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_BME\Aktuális félév 2018 ősz\_English\x\"/>
    </mc:Choice>
  </mc:AlternateContent>
  <xr:revisionPtr revIDLastSave="0" documentId="8_{8E2CCE9E-D838-4E95-9FDC-753437DD3828}" xr6:coauthVersionLast="38" xr6:coauthVersionMax="38" xr10:uidLastSave="{00000000-0000-0000-0000-000000000000}"/>
  <bookViews>
    <workbookView xWindow="32760" yWindow="1530" windowWidth="2145" windowHeight="5445" tabRatio="910" activeTab="13"/>
  </bookViews>
  <sheets>
    <sheet name="Title" sheetId="28" r:id="rId1"/>
    <sheet name="1" sheetId="47" r:id="rId2"/>
    <sheet name="2" sheetId="67" r:id="rId3"/>
    <sheet name="Munka1" sheetId="71" r:id="rId4"/>
    <sheet name="3" sheetId="39" r:id="rId5"/>
    <sheet name="4" sheetId="54" r:id="rId6"/>
    <sheet name="5" sheetId="60" r:id="rId7"/>
    <sheet name="6" sheetId="40" r:id="rId8"/>
    <sheet name="7" sheetId="61" r:id="rId9"/>
    <sheet name="8" sheetId="64" r:id="rId10"/>
    <sheet name="10" sheetId="38" r:id="rId11"/>
    <sheet name="11" sheetId="51" r:id="rId12"/>
    <sheet name="Munka2" sheetId="72" r:id="rId13"/>
    <sheet name="Munka3" sheetId="73" r:id="rId14"/>
    <sheet name="12" sheetId="58" r:id="rId15"/>
    <sheet name="13" sheetId="59" r:id="rId16"/>
    <sheet name="14" sheetId="52" r:id="rId17"/>
    <sheet name="17" sheetId="55" r:id="rId18"/>
    <sheet name="18" sheetId="37" r:id="rId19"/>
    <sheet name="END" sheetId="22" r:id="rId20"/>
    <sheet name="s1" sheetId="41" r:id="rId21"/>
    <sheet name="s2" sheetId="5" r:id="rId22"/>
    <sheet name="s3" sheetId="46" r:id="rId23"/>
    <sheet name="s4" sheetId="45" r:id="rId24"/>
    <sheet name="s5" sheetId="48" r:id="rId25"/>
    <sheet name="s6" sheetId="69" r:id="rId26"/>
    <sheet name="s7" sheetId="49" r:id="rId27"/>
    <sheet name="s8" sheetId="62" r:id="rId28"/>
    <sheet name="s11" sheetId="65" r:id="rId29"/>
    <sheet name="s12" sheetId="66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" i="73" l="1"/>
  <c r="B8" i="73" s="1"/>
  <c r="B4" i="73"/>
  <c r="B8" i="72"/>
  <c r="B6" i="72"/>
  <c r="B4" i="72"/>
  <c r="B1079" i="71"/>
  <c r="B1080" i="71"/>
  <c r="B1081" i="71"/>
  <c r="B1082" i="71"/>
  <c r="B1083" i="71"/>
  <c r="B1084" i="71"/>
  <c r="B1085" i="71"/>
  <c r="B1086" i="71"/>
  <c r="B1087" i="71"/>
  <c r="B1088" i="71"/>
  <c r="B1089" i="71"/>
  <c r="B1090" i="71"/>
  <c r="B1091" i="71"/>
  <c r="B1092" i="71"/>
  <c r="B1093" i="71"/>
  <c r="B1094" i="71"/>
  <c r="B1095" i="71"/>
  <c r="B1096" i="71"/>
  <c r="B1097" i="71"/>
  <c r="B1098" i="71"/>
  <c r="B1099" i="71"/>
  <c r="B1100" i="71"/>
  <c r="B1101" i="71"/>
  <c r="B1102" i="71"/>
  <c r="B1103" i="71"/>
  <c r="B1104" i="71"/>
  <c r="B1105" i="71"/>
  <c r="B1106" i="71"/>
  <c r="B1107" i="71"/>
  <c r="B1108" i="71"/>
  <c r="B1109" i="71"/>
  <c r="B1110" i="71"/>
  <c r="B1111" i="71"/>
  <c r="B1112" i="71"/>
  <c r="B1113" i="71"/>
  <c r="B1114" i="71"/>
  <c r="B1115" i="71"/>
  <c r="B1116" i="71"/>
  <c r="B1117" i="71"/>
  <c r="B1118" i="71"/>
  <c r="B1119" i="71"/>
  <c r="B1120" i="71"/>
  <c r="B1121" i="71"/>
  <c r="B1122" i="71"/>
  <c r="B1123" i="71"/>
  <c r="B1124" i="71"/>
  <c r="B1125" i="71"/>
  <c r="B1126" i="71"/>
  <c r="B1127" i="71"/>
  <c r="B1128" i="71"/>
  <c r="B1129" i="71"/>
  <c r="B1130" i="71"/>
  <c r="B1131" i="71"/>
  <c r="B1132" i="71"/>
  <c r="B1133" i="71"/>
  <c r="B1134" i="71"/>
  <c r="B1135" i="71"/>
  <c r="B1136" i="71"/>
  <c r="B1137" i="71"/>
  <c r="B1138" i="71"/>
  <c r="B1139" i="71"/>
  <c r="B1140" i="71"/>
  <c r="B1141" i="71"/>
  <c r="B1142" i="71"/>
  <c r="B1143" i="71"/>
  <c r="B1144" i="71"/>
  <c r="B1145" i="71"/>
  <c r="B1146" i="71"/>
  <c r="B1147" i="71"/>
  <c r="B1148" i="71"/>
  <c r="B1149" i="71"/>
  <c r="B1150" i="71"/>
  <c r="B1151" i="71"/>
  <c r="B1152" i="71"/>
  <c r="B1153" i="71"/>
  <c r="B1154" i="71"/>
  <c r="B1155" i="71"/>
  <c r="B1156" i="71"/>
  <c r="B1157" i="71"/>
  <c r="B1158" i="71"/>
  <c r="B1159" i="71"/>
  <c r="B1160" i="71"/>
  <c r="B1161" i="71"/>
  <c r="B1162" i="71"/>
  <c r="B1163" i="71"/>
  <c r="B1164" i="71"/>
  <c r="B1165" i="71"/>
  <c r="B1166" i="71"/>
  <c r="B1167" i="71"/>
  <c r="B1168" i="71"/>
  <c r="B1169" i="71"/>
  <c r="B1170" i="71"/>
  <c r="B1171" i="71"/>
  <c r="B1172" i="71"/>
  <c r="B1173" i="71"/>
  <c r="B1174" i="71"/>
  <c r="B1175" i="71"/>
  <c r="B1176" i="71"/>
  <c r="B1177" i="71"/>
  <c r="B1178" i="71"/>
  <c r="B1179" i="71"/>
  <c r="B1180" i="71"/>
  <c r="B1181" i="71"/>
  <c r="B1182" i="71"/>
  <c r="B1183" i="71"/>
  <c r="B1184" i="71"/>
  <c r="B1185" i="71"/>
  <c r="B1186" i="71"/>
  <c r="B1187" i="71"/>
  <c r="B1188" i="71"/>
  <c r="B1189" i="71"/>
  <c r="B1190" i="71"/>
  <c r="B1191" i="71"/>
  <c r="B1192" i="71"/>
  <c r="B1193" i="71"/>
  <c r="B1194" i="71"/>
  <c r="B1195" i="71"/>
  <c r="B1196" i="71"/>
  <c r="B1197" i="71"/>
  <c r="B1198" i="71"/>
  <c r="B1199" i="71"/>
  <c r="B1200" i="71"/>
  <c r="B1201" i="71"/>
  <c r="B1202" i="71"/>
  <c r="B1203" i="71"/>
  <c r="B1204" i="71"/>
  <c r="B1205" i="71"/>
  <c r="B1206" i="71"/>
  <c r="B1207" i="71"/>
  <c r="B1208" i="71"/>
  <c r="B1209" i="71"/>
  <c r="B1210" i="71"/>
  <c r="B1211" i="71"/>
  <c r="B1212" i="71"/>
  <c r="B1213" i="71"/>
  <c r="B1214" i="71"/>
  <c r="B1215" i="71"/>
  <c r="B1216" i="71"/>
  <c r="B1217" i="71"/>
  <c r="B1218" i="71"/>
  <c r="B1219" i="71"/>
  <c r="B1220" i="71"/>
  <c r="B1221" i="71"/>
  <c r="B1222" i="71"/>
  <c r="B1223" i="71"/>
  <c r="B1224" i="71"/>
  <c r="B1225" i="71"/>
  <c r="B1226" i="71"/>
  <c r="B1227" i="71"/>
  <c r="B1228" i="71"/>
  <c r="B1229" i="71"/>
  <c r="B1230" i="71"/>
  <c r="B1231" i="71"/>
  <c r="B1232" i="71"/>
  <c r="B1233" i="71"/>
  <c r="B1234" i="71"/>
  <c r="B1235" i="71"/>
  <c r="B1236" i="71"/>
  <c r="B1237" i="71"/>
  <c r="B1238" i="71"/>
  <c r="B1239" i="71"/>
  <c r="B1240" i="71"/>
  <c r="B1241" i="71"/>
  <c r="B1242" i="71"/>
  <c r="B1243" i="71"/>
  <c r="B1244" i="71"/>
  <c r="B1245" i="71"/>
  <c r="B1246" i="71"/>
  <c r="B1247" i="71"/>
  <c r="B1248" i="71"/>
  <c r="B1249" i="71"/>
  <c r="B1250" i="71"/>
  <c r="B1251" i="71"/>
  <c r="B1252" i="71"/>
  <c r="B1253" i="71"/>
  <c r="B1254" i="71"/>
  <c r="B1255" i="71"/>
  <c r="B1256" i="71"/>
  <c r="B1257" i="71"/>
  <c r="B1258" i="71"/>
  <c r="B1259" i="71"/>
  <c r="B1260" i="71"/>
  <c r="B1261" i="71"/>
  <c r="B1262" i="71"/>
  <c r="B1263" i="71"/>
  <c r="B1264" i="71"/>
  <c r="B1265" i="71"/>
  <c r="B1266" i="71"/>
  <c r="B1267" i="71"/>
  <c r="B1268" i="71"/>
  <c r="B1269" i="71"/>
  <c r="B1270" i="71"/>
  <c r="B1271" i="71"/>
  <c r="B1272" i="71"/>
  <c r="B1273" i="71"/>
  <c r="B1274" i="71"/>
  <c r="B1275" i="71"/>
  <c r="B1276" i="71"/>
  <c r="B1277" i="71"/>
  <c r="B1278" i="71"/>
  <c r="B1279" i="71"/>
  <c r="B1280" i="71"/>
  <c r="B1281" i="71"/>
  <c r="B1282" i="71"/>
  <c r="B1283" i="71"/>
  <c r="B1284" i="71"/>
  <c r="B1285" i="71"/>
  <c r="B1286" i="71"/>
  <c r="B1287" i="71"/>
  <c r="B1288" i="71"/>
  <c r="B1289" i="71"/>
  <c r="B1290" i="71"/>
  <c r="B1291" i="71"/>
  <c r="B1292" i="71"/>
  <c r="B1293" i="71"/>
  <c r="B1294" i="71"/>
  <c r="B1295" i="71"/>
  <c r="B1296" i="71"/>
  <c r="B1297" i="71"/>
  <c r="B1298" i="71"/>
  <c r="B1299" i="71"/>
  <c r="B1300" i="71"/>
  <c r="B1301" i="71"/>
  <c r="B1302" i="71"/>
  <c r="B1303" i="71"/>
  <c r="B1304" i="71"/>
  <c r="B1305" i="71"/>
  <c r="B1306" i="71"/>
  <c r="B1307" i="71"/>
  <c r="B1308" i="71"/>
  <c r="B1309" i="71"/>
  <c r="B1310" i="71"/>
  <c r="B1311" i="71"/>
  <c r="B1312" i="71"/>
  <c r="B1313" i="71"/>
  <c r="B1314" i="71"/>
  <c r="B1315" i="71"/>
  <c r="B1316" i="71"/>
  <c r="B1317" i="71"/>
  <c r="B1318" i="71"/>
  <c r="B1319" i="71"/>
  <c r="B1320" i="71"/>
  <c r="B1321" i="71"/>
  <c r="B1322" i="71"/>
  <c r="B1323" i="71"/>
  <c r="B1324" i="71"/>
  <c r="B1325" i="71"/>
  <c r="B1326" i="71"/>
  <c r="B1327" i="71"/>
  <c r="B1328" i="71"/>
  <c r="B1329" i="71"/>
  <c r="B1330" i="71"/>
  <c r="B1331" i="71"/>
  <c r="B1332" i="71"/>
  <c r="B1333" i="71"/>
  <c r="B1334" i="71"/>
  <c r="B1335" i="71"/>
  <c r="B1336" i="71"/>
  <c r="B1337" i="71"/>
  <c r="B1338" i="71"/>
  <c r="B1339" i="71"/>
  <c r="B1340" i="71"/>
  <c r="B1341" i="71"/>
  <c r="B1342" i="71"/>
  <c r="B1343" i="71"/>
  <c r="B1344" i="71"/>
  <c r="B1345" i="71"/>
  <c r="B1346" i="71"/>
  <c r="B1347" i="71"/>
  <c r="B1348" i="71"/>
  <c r="B1349" i="71"/>
  <c r="B1350" i="71"/>
  <c r="B1351" i="71"/>
  <c r="B1352" i="71"/>
  <c r="B1353" i="71"/>
  <c r="B1354" i="71"/>
  <c r="B1355" i="71"/>
  <c r="B1356" i="71"/>
  <c r="B1357" i="71"/>
  <c r="B1358" i="71"/>
  <c r="B1359" i="71"/>
  <c r="B1360" i="71"/>
  <c r="B1361" i="71"/>
  <c r="B1362" i="71"/>
  <c r="B1363" i="71"/>
  <c r="B1364" i="71"/>
  <c r="B1365" i="71"/>
  <c r="B1366" i="71"/>
  <c r="B1367" i="71"/>
  <c r="B1368" i="71"/>
  <c r="B1369" i="71"/>
  <c r="B1370" i="71"/>
  <c r="B1371" i="71"/>
  <c r="B1372" i="71"/>
  <c r="B1373" i="71"/>
  <c r="B1374" i="71"/>
  <c r="B1375" i="71"/>
  <c r="B1376" i="71"/>
  <c r="B1377" i="71"/>
  <c r="B1378" i="71"/>
  <c r="B1379" i="71"/>
  <c r="B1380" i="71"/>
  <c r="B1381" i="71"/>
  <c r="B1382" i="71"/>
  <c r="B1383" i="71"/>
  <c r="B1384" i="71"/>
  <c r="B1385" i="71"/>
  <c r="B1386" i="71"/>
  <c r="B1387" i="71"/>
  <c r="B1388" i="71"/>
  <c r="B1389" i="71"/>
  <c r="B1390" i="71"/>
  <c r="B1391" i="71"/>
  <c r="B1392" i="71"/>
  <c r="B1393" i="71"/>
  <c r="B1394" i="71"/>
  <c r="B1395" i="71"/>
  <c r="B1396" i="71"/>
  <c r="B1397" i="71"/>
  <c r="B1398" i="71"/>
  <c r="B1399" i="71"/>
  <c r="B1400" i="71"/>
  <c r="B1401" i="71"/>
  <c r="B1402" i="71"/>
  <c r="B1403" i="71"/>
  <c r="B1404" i="71"/>
  <c r="B1405" i="71"/>
  <c r="B1406" i="71"/>
  <c r="B1407" i="71"/>
  <c r="B1408" i="71"/>
  <c r="B1409" i="71"/>
  <c r="B1410" i="71"/>
  <c r="B1411" i="71"/>
  <c r="B1412" i="71"/>
  <c r="B1413" i="71"/>
  <c r="B1414" i="71"/>
  <c r="B1415" i="71"/>
  <c r="B1416" i="71"/>
  <c r="B1417" i="71"/>
  <c r="B1418" i="71"/>
  <c r="B1419" i="71"/>
  <c r="B1420" i="71"/>
  <c r="B1421" i="71"/>
  <c r="B1422" i="71"/>
  <c r="B1423" i="71"/>
  <c r="B1424" i="71"/>
  <c r="B1425" i="71"/>
  <c r="B1426" i="71"/>
  <c r="B1427" i="71"/>
  <c r="B1428" i="71"/>
  <c r="B1429" i="71"/>
  <c r="B1430" i="71"/>
  <c r="B1431" i="71"/>
  <c r="B1432" i="71"/>
  <c r="B1433" i="71"/>
  <c r="B1434" i="71"/>
  <c r="B1435" i="71"/>
  <c r="B1436" i="71"/>
  <c r="B1437" i="71"/>
  <c r="B1438" i="71"/>
  <c r="B1439" i="71"/>
  <c r="B1440" i="71"/>
  <c r="B1441" i="71"/>
  <c r="B1442" i="71"/>
  <c r="B1443" i="71"/>
  <c r="B1444" i="71"/>
  <c r="B1445" i="71"/>
  <c r="B1446" i="71"/>
  <c r="B1447" i="71"/>
  <c r="B1448" i="71"/>
  <c r="B1449" i="71"/>
  <c r="B1450" i="71"/>
  <c r="B1451" i="71"/>
  <c r="B1452" i="71"/>
  <c r="B1453" i="71"/>
  <c r="B1454" i="71"/>
  <c r="B1455" i="71"/>
  <c r="B1456" i="71"/>
  <c r="B1457" i="71"/>
  <c r="B1458" i="71"/>
  <c r="B1459" i="71"/>
  <c r="B1460" i="71"/>
  <c r="B1461" i="71"/>
  <c r="B1462" i="71"/>
  <c r="B1463" i="71"/>
  <c r="B1464" i="71"/>
  <c r="B1465" i="71"/>
  <c r="B1466" i="71"/>
  <c r="B1467" i="71"/>
  <c r="B1468" i="71"/>
  <c r="B1469" i="71"/>
  <c r="B1470" i="71"/>
  <c r="B1471" i="71"/>
  <c r="B1472" i="71"/>
  <c r="B1473" i="71"/>
  <c r="B1474" i="71"/>
  <c r="B1475" i="71"/>
  <c r="B1476" i="71"/>
  <c r="B1477" i="71"/>
  <c r="B1478" i="71"/>
  <c r="B1479" i="71"/>
  <c r="B1480" i="71"/>
  <c r="B1481" i="71"/>
  <c r="B1482" i="71"/>
  <c r="B1483" i="71"/>
  <c r="B1484" i="71"/>
  <c r="B1485" i="71"/>
  <c r="B1486" i="71"/>
  <c r="B1487" i="71"/>
  <c r="B1488" i="71"/>
  <c r="B1489" i="71"/>
  <c r="B1490" i="71"/>
  <c r="B1491" i="71"/>
  <c r="B1492" i="71"/>
  <c r="B1493" i="71"/>
  <c r="B1494" i="71"/>
  <c r="B1495" i="71"/>
  <c r="B1496" i="71"/>
  <c r="B1497" i="71"/>
  <c r="B1498" i="71"/>
  <c r="B1499" i="71"/>
  <c r="B1500" i="71"/>
  <c r="B1501" i="71"/>
  <c r="B1502" i="71"/>
  <c r="B1503" i="71"/>
  <c r="B1504" i="71"/>
  <c r="B1505" i="71"/>
  <c r="B1506" i="71"/>
  <c r="B1507" i="71"/>
  <c r="B1508" i="71"/>
  <c r="B1509" i="71"/>
  <c r="B1510" i="71"/>
  <c r="B1511" i="71"/>
  <c r="B1512" i="71"/>
  <c r="B1513" i="71"/>
  <c r="B1514" i="71"/>
  <c r="B1515" i="71"/>
  <c r="B1516" i="71"/>
  <c r="B1517" i="71"/>
  <c r="B1518" i="71"/>
  <c r="B1519" i="71"/>
  <c r="B1520" i="71"/>
  <c r="B1521" i="71"/>
  <c r="B1522" i="71"/>
  <c r="B1523" i="71"/>
  <c r="B1524" i="71"/>
  <c r="B1525" i="71"/>
  <c r="B1526" i="71"/>
  <c r="B1527" i="71"/>
  <c r="B1528" i="71"/>
  <c r="B1529" i="71"/>
  <c r="B1530" i="71"/>
  <c r="B1531" i="71"/>
  <c r="B1532" i="71"/>
  <c r="B1533" i="71"/>
  <c r="B1534" i="71"/>
  <c r="B1535" i="71"/>
  <c r="B1536" i="71"/>
  <c r="B1537" i="71"/>
  <c r="B1538" i="71"/>
  <c r="B1539" i="71"/>
  <c r="B1540" i="71"/>
  <c r="B1541" i="71"/>
  <c r="B1542" i="71"/>
  <c r="B1543" i="71"/>
  <c r="B1544" i="71"/>
  <c r="B1545" i="71"/>
  <c r="B1546" i="71"/>
  <c r="B1547" i="71"/>
  <c r="B1548" i="71"/>
  <c r="B1549" i="71"/>
  <c r="B1550" i="71"/>
  <c r="B1551" i="71"/>
  <c r="B1552" i="71"/>
  <c r="B1553" i="71"/>
  <c r="B1554" i="71"/>
  <c r="B1555" i="71"/>
  <c r="B1556" i="71"/>
  <c r="B1557" i="71"/>
  <c r="B1558" i="71"/>
  <c r="B1559" i="71"/>
  <c r="B1560" i="71"/>
  <c r="B1561" i="71"/>
  <c r="B1562" i="71"/>
  <c r="B1563" i="71"/>
  <c r="B1564" i="71"/>
  <c r="B1565" i="71"/>
  <c r="B1566" i="71"/>
  <c r="B1567" i="71"/>
  <c r="B1568" i="71"/>
  <c r="B1569" i="71"/>
  <c r="B1570" i="71"/>
  <c r="B1571" i="71"/>
  <c r="B1572" i="71"/>
  <c r="B1573" i="71"/>
  <c r="B1574" i="71"/>
  <c r="B1575" i="71"/>
  <c r="B1576" i="71"/>
  <c r="B1577" i="71"/>
  <c r="B1578" i="71"/>
  <c r="B1579" i="71"/>
  <c r="B1580" i="71"/>
  <c r="B1581" i="71"/>
  <c r="B1582" i="71"/>
  <c r="B1583" i="71"/>
  <c r="B1584" i="71"/>
  <c r="B1585" i="71"/>
  <c r="B1586" i="71"/>
  <c r="B1587" i="71"/>
  <c r="B1588" i="71"/>
  <c r="B1589" i="71"/>
  <c r="B1590" i="71"/>
  <c r="B1591" i="71"/>
  <c r="B1592" i="71"/>
  <c r="B1593" i="71"/>
  <c r="B1594" i="71"/>
  <c r="B1595" i="71"/>
  <c r="B1596" i="71"/>
  <c r="B1597" i="71"/>
  <c r="B1598" i="71"/>
  <c r="B1599" i="71"/>
  <c r="B1600" i="71"/>
  <c r="B1601" i="71"/>
  <c r="B1602" i="71"/>
  <c r="B1603" i="71"/>
  <c r="B1604" i="71"/>
  <c r="B1605" i="71"/>
  <c r="B1606" i="71"/>
  <c r="B1607" i="71"/>
  <c r="B1608" i="71"/>
  <c r="B1609" i="71"/>
  <c r="B1610" i="71"/>
  <c r="B1611" i="71"/>
  <c r="B1612" i="71"/>
  <c r="B1613" i="71"/>
  <c r="B1614" i="71"/>
  <c r="B1615" i="71"/>
  <c r="B1616" i="71"/>
  <c r="B1617" i="71"/>
  <c r="B1618" i="71"/>
  <c r="B1619" i="71"/>
  <c r="B1620" i="71"/>
  <c r="B1621" i="71"/>
  <c r="B1622" i="71"/>
  <c r="B1623" i="71"/>
  <c r="B1624" i="71"/>
  <c r="B1625" i="71"/>
  <c r="B1626" i="71"/>
  <c r="B1627" i="71"/>
  <c r="B1628" i="71"/>
  <c r="B1629" i="71"/>
  <c r="B1630" i="71"/>
  <c r="B1631" i="71"/>
  <c r="B1632" i="71"/>
  <c r="B1633" i="71"/>
  <c r="B1634" i="71"/>
  <c r="B1635" i="71"/>
  <c r="B1636" i="71"/>
  <c r="B1637" i="71"/>
  <c r="B1638" i="71"/>
  <c r="B1639" i="71"/>
  <c r="B1640" i="71"/>
  <c r="B1641" i="71"/>
  <c r="B1642" i="71"/>
  <c r="B1643" i="71"/>
  <c r="B1644" i="71"/>
  <c r="B1645" i="71"/>
  <c r="B1646" i="71"/>
  <c r="B1647" i="71"/>
  <c r="B1648" i="71"/>
  <c r="B1649" i="71"/>
  <c r="B1650" i="71"/>
  <c r="B1651" i="71"/>
  <c r="B1652" i="71"/>
  <c r="B1653" i="71"/>
  <c r="B1654" i="71"/>
  <c r="B1655" i="71"/>
  <c r="B1656" i="71"/>
  <c r="B1657" i="71"/>
  <c r="B1658" i="71"/>
  <c r="B1659" i="71"/>
  <c r="B1660" i="71"/>
  <c r="B1661" i="71"/>
  <c r="B1662" i="71"/>
  <c r="B1663" i="71"/>
  <c r="B1664" i="71"/>
  <c r="B1665" i="71"/>
  <c r="B1666" i="71"/>
  <c r="B1667" i="71"/>
  <c r="B1668" i="71"/>
  <c r="B1669" i="71"/>
  <c r="B1670" i="71"/>
  <c r="B1671" i="71"/>
  <c r="B1672" i="71"/>
  <c r="B1673" i="71"/>
  <c r="B1674" i="71"/>
  <c r="B1675" i="71"/>
  <c r="B1676" i="71"/>
  <c r="B1677" i="71"/>
  <c r="B1678" i="71"/>
  <c r="B1679" i="71"/>
  <c r="B1680" i="71"/>
  <c r="B1681" i="71"/>
  <c r="B1682" i="71"/>
  <c r="B1683" i="71"/>
  <c r="B1684" i="71"/>
  <c r="B1685" i="71"/>
  <c r="B1686" i="71"/>
  <c r="B1687" i="71"/>
  <c r="B1688" i="71"/>
  <c r="B1689" i="71"/>
  <c r="B1690" i="71"/>
  <c r="B1691" i="71"/>
  <c r="B1692" i="71"/>
  <c r="B1693" i="71"/>
  <c r="B1694" i="71"/>
  <c r="B1695" i="71"/>
  <c r="B1696" i="71"/>
  <c r="B1697" i="71"/>
  <c r="B1698" i="71"/>
  <c r="B1699" i="71"/>
  <c r="B1700" i="71"/>
  <c r="B1701" i="71"/>
  <c r="B1702" i="71"/>
  <c r="B1703" i="71"/>
  <c r="B1704" i="71"/>
  <c r="B1705" i="71"/>
  <c r="B1706" i="71"/>
  <c r="B1707" i="71"/>
  <c r="B1708" i="71"/>
  <c r="B1709" i="71"/>
  <c r="B1710" i="71"/>
  <c r="B1711" i="71"/>
  <c r="B1712" i="71"/>
  <c r="B1713" i="71"/>
  <c r="B1714" i="71"/>
  <c r="B1715" i="71"/>
  <c r="B1716" i="71"/>
  <c r="B1717" i="71"/>
  <c r="B1718" i="71"/>
  <c r="B1719" i="71"/>
  <c r="B1720" i="71"/>
  <c r="B1721" i="71"/>
  <c r="B1722" i="71"/>
  <c r="B1723" i="71"/>
  <c r="B1724" i="71"/>
  <c r="B1725" i="71"/>
  <c r="B1726" i="71"/>
  <c r="B1727" i="71"/>
  <c r="B1728" i="71"/>
  <c r="B1729" i="71"/>
  <c r="B1730" i="71"/>
  <c r="B1731" i="71"/>
  <c r="B1732" i="71"/>
  <c r="B1733" i="71"/>
  <c r="B1734" i="71"/>
  <c r="B1735" i="71"/>
  <c r="B1736" i="71"/>
  <c r="B1737" i="71"/>
  <c r="B1738" i="71"/>
  <c r="B1739" i="71"/>
  <c r="B1740" i="71"/>
  <c r="B1741" i="71"/>
  <c r="B1742" i="71"/>
  <c r="B1743" i="71"/>
  <c r="B1744" i="71"/>
  <c r="B1745" i="71"/>
  <c r="B1746" i="71"/>
  <c r="B1747" i="71"/>
  <c r="B1748" i="71"/>
  <c r="B1749" i="71"/>
  <c r="B1750" i="71"/>
  <c r="B1751" i="71"/>
  <c r="B1752" i="71"/>
  <c r="B1753" i="71"/>
  <c r="B1754" i="71"/>
  <c r="B1755" i="71"/>
  <c r="B1756" i="71"/>
  <c r="B1757" i="71"/>
  <c r="B1758" i="71"/>
  <c r="B1759" i="71"/>
  <c r="B1760" i="71"/>
  <c r="B1761" i="71"/>
  <c r="B1762" i="71"/>
  <c r="B1763" i="71"/>
  <c r="B1764" i="71"/>
  <c r="B1765" i="71"/>
  <c r="B1766" i="71"/>
  <c r="B1767" i="71"/>
  <c r="B1768" i="71"/>
  <c r="B1769" i="71"/>
  <c r="B1770" i="71"/>
  <c r="B1771" i="71"/>
  <c r="B1772" i="71"/>
  <c r="B1773" i="71"/>
  <c r="B1774" i="71"/>
  <c r="B1775" i="71"/>
  <c r="B1776" i="71"/>
  <c r="B1777" i="71"/>
  <c r="B1778" i="71"/>
  <c r="B1779" i="71"/>
  <c r="B1780" i="71"/>
  <c r="B1781" i="71"/>
  <c r="B1782" i="71"/>
  <c r="B1783" i="71"/>
  <c r="B1784" i="71"/>
  <c r="B1785" i="71"/>
  <c r="B1786" i="71"/>
  <c r="B1787" i="71"/>
  <c r="B1788" i="71"/>
  <c r="B1789" i="71"/>
  <c r="B1790" i="71"/>
  <c r="B1791" i="71"/>
  <c r="B1792" i="71"/>
  <c r="B1793" i="71"/>
  <c r="B1794" i="71"/>
  <c r="B1795" i="71"/>
  <c r="B1796" i="71"/>
  <c r="B1797" i="71"/>
  <c r="B1798" i="71"/>
  <c r="B1799" i="71"/>
  <c r="B1800" i="71"/>
  <c r="B1801" i="71"/>
  <c r="B1802" i="71"/>
  <c r="B1803" i="71"/>
  <c r="B1804" i="71"/>
  <c r="B1805" i="71"/>
  <c r="B1806" i="71"/>
  <c r="B1807" i="71"/>
  <c r="B1808" i="71"/>
  <c r="B1809" i="71"/>
  <c r="B1810" i="71"/>
  <c r="B1811" i="71"/>
  <c r="B1812" i="71"/>
  <c r="B1813" i="71"/>
  <c r="B1814" i="71"/>
  <c r="B1815" i="71"/>
  <c r="B1816" i="71"/>
  <c r="B1817" i="71"/>
  <c r="B1818" i="71"/>
  <c r="B1819" i="71"/>
  <c r="B1820" i="71"/>
  <c r="B1821" i="71"/>
  <c r="B1822" i="71"/>
  <c r="B1823" i="71"/>
  <c r="B1824" i="71"/>
  <c r="B1825" i="71"/>
  <c r="B1826" i="71"/>
  <c r="B1827" i="71"/>
  <c r="B1828" i="71"/>
  <c r="B1829" i="71"/>
  <c r="B1830" i="71"/>
  <c r="B1831" i="71"/>
  <c r="B1832" i="71"/>
  <c r="B1833" i="71"/>
  <c r="B1834" i="71"/>
  <c r="B1835" i="71"/>
  <c r="B1836" i="71"/>
  <c r="B1837" i="71"/>
  <c r="B1838" i="71"/>
  <c r="B1839" i="71"/>
  <c r="B1840" i="71"/>
  <c r="B1841" i="71"/>
  <c r="B1842" i="71"/>
  <c r="B1843" i="71"/>
  <c r="B1844" i="71"/>
  <c r="B1845" i="71"/>
  <c r="B1846" i="71"/>
  <c r="B1847" i="71"/>
  <c r="B1848" i="71"/>
  <c r="B1849" i="71"/>
  <c r="B1850" i="71"/>
  <c r="B1851" i="71"/>
  <c r="B1852" i="71"/>
  <c r="B1853" i="71"/>
  <c r="B1854" i="71"/>
  <c r="B1855" i="71"/>
  <c r="B1856" i="71"/>
  <c r="B1857" i="71"/>
  <c r="B1858" i="71"/>
  <c r="B1859" i="71"/>
  <c r="B1860" i="71"/>
  <c r="B1861" i="71"/>
  <c r="B1862" i="71"/>
  <c r="B1863" i="71"/>
  <c r="B1864" i="71"/>
  <c r="B1865" i="71"/>
  <c r="B1866" i="71"/>
  <c r="B1867" i="71"/>
  <c r="B1868" i="71"/>
  <c r="B1869" i="71"/>
  <c r="B1870" i="71"/>
  <c r="B1871" i="71"/>
  <c r="B1872" i="71"/>
  <c r="B1873" i="71"/>
  <c r="B1874" i="71"/>
  <c r="B1875" i="71"/>
  <c r="B1876" i="71"/>
  <c r="B1877" i="71"/>
  <c r="B1878" i="71"/>
  <c r="B1879" i="71"/>
  <c r="B1880" i="71"/>
  <c r="B1881" i="71"/>
  <c r="B1882" i="71"/>
  <c r="B1883" i="71"/>
  <c r="B1884" i="71"/>
  <c r="B1885" i="71"/>
  <c r="B1886" i="71"/>
  <c r="B1887" i="71"/>
  <c r="B1888" i="71"/>
  <c r="B1889" i="71"/>
  <c r="B1890" i="71"/>
  <c r="B1891" i="71"/>
  <c r="B1892" i="71"/>
  <c r="B1893" i="71"/>
  <c r="B1894" i="71"/>
  <c r="B1895" i="71"/>
  <c r="B1896" i="71"/>
  <c r="B1897" i="71"/>
  <c r="B1898" i="71"/>
  <c r="B1899" i="71"/>
  <c r="B1900" i="71"/>
  <c r="B1901" i="71"/>
  <c r="B1902" i="71"/>
  <c r="B1903" i="71"/>
  <c r="B1904" i="71"/>
  <c r="B1905" i="71"/>
  <c r="B1906" i="71"/>
  <c r="B1907" i="71"/>
  <c r="B1908" i="71"/>
  <c r="B1909" i="71"/>
  <c r="B1910" i="71"/>
  <c r="B1911" i="71"/>
  <c r="B1912" i="71"/>
  <c r="B1913" i="71"/>
  <c r="B1914" i="71"/>
  <c r="B1915" i="71"/>
  <c r="B1916" i="71"/>
  <c r="B1917" i="71"/>
  <c r="B1918" i="71"/>
  <c r="B1919" i="71"/>
  <c r="B1920" i="71"/>
  <c r="B1921" i="71"/>
  <c r="B1922" i="71"/>
  <c r="B1923" i="71"/>
  <c r="B1924" i="71"/>
  <c r="B1925" i="71"/>
  <c r="B1926" i="71"/>
  <c r="B1927" i="71"/>
  <c r="B1928" i="71"/>
  <c r="B1929" i="71"/>
  <c r="B1930" i="71"/>
  <c r="B1931" i="71"/>
  <c r="B1932" i="71"/>
  <c r="B1933" i="71"/>
  <c r="B1934" i="71"/>
  <c r="B1935" i="71"/>
  <c r="B1936" i="71"/>
  <c r="B1937" i="71"/>
  <c r="B1938" i="71"/>
  <c r="B1939" i="71"/>
  <c r="B1940" i="71"/>
  <c r="B1941" i="71"/>
  <c r="B1942" i="71"/>
  <c r="B1943" i="71"/>
  <c r="B1944" i="71"/>
  <c r="B1945" i="71"/>
  <c r="B1946" i="71"/>
  <c r="B1947" i="71"/>
  <c r="B1948" i="71"/>
  <c r="B1949" i="71"/>
  <c r="B1950" i="71"/>
  <c r="B1951" i="71"/>
  <c r="B1952" i="71"/>
  <c r="B1953" i="71"/>
  <c r="B1954" i="71"/>
  <c r="B1955" i="71"/>
  <c r="B1956" i="71"/>
  <c r="B1957" i="71"/>
  <c r="B1958" i="71"/>
  <c r="B1959" i="71"/>
  <c r="B1960" i="71"/>
  <c r="B1961" i="71"/>
  <c r="B1962" i="71"/>
  <c r="B1963" i="71"/>
  <c r="B1964" i="71"/>
  <c r="B1965" i="71"/>
  <c r="B1966" i="71"/>
  <c r="B1967" i="71"/>
  <c r="B1968" i="71"/>
  <c r="B1969" i="71"/>
  <c r="B1970" i="71"/>
  <c r="B1971" i="71"/>
  <c r="B1972" i="71"/>
  <c r="B1973" i="71"/>
  <c r="B1974" i="71"/>
  <c r="B1975" i="71"/>
  <c r="B1976" i="71"/>
  <c r="B1977" i="71"/>
  <c r="B1978" i="71"/>
  <c r="B1979" i="71"/>
  <c r="B1980" i="71"/>
  <c r="B1981" i="71"/>
  <c r="B1982" i="71"/>
  <c r="B1983" i="71"/>
  <c r="B1984" i="71"/>
  <c r="B1985" i="71"/>
  <c r="B1986" i="71"/>
  <c r="B1987" i="71"/>
  <c r="B1988" i="71"/>
  <c r="B1989" i="71"/>
  <c r="B1990" i="71"/>
  <c r="B1991" i="71"/>
  <c r="B1992" i="71"/>
  <c r="B1993" i="71"/>
  <c r="B1994" i="71"/>
  <c r="B1995" i="71"/>
  <c r="B1996" i="71"/>
  <c r="B1997" i="71"/>
  <c r="B1998" i="71"/>
  <c r="B1999" i="71"/>
  <c r="B2000" i="71"/>
  <c r="B2001" i="71"/>
  <c r="B2002" i="71"/>
  <c r="B2003" i="71"/>
  <c r="B2004" i="71"/>
  <c r="B6" i="71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B104" i="71"/>
  <c r="B105" i="71"/>
  <c r="B106" i="71"/>
  <c r="B107" i="71"/>
  <c r="B108" i="71"/>
  <c r="B109" i="71"/>
  <c r="B110" i="71"/>
  <c r="B111" i="71"/>
  <c r="B112" i="71"/>
  <c r="B113" i="71"/>
  <c r="B114" i="71"/>
  <c r="B115" i="71"/>
  <c r="B116" i="71"/>
  <c r="B117" i="71"/>
  <c r="B118" i="71"/>
  <c r="B119" i="71"/>
  <c r="B120" i="71"/>
  <c r="B121" i="71"/>
  <c r="B122" i="71"/>
  <c r="B123" i="71"/>
  <c r="B124" i="71"/>
  <c r="B125" i="71"/>
  <c r="B126" i="71"/>
  <c r="B127" i="71"/>
  <c r="B128" i="71"/>
  <c r="B129" i="71"/>
  <c r="B130" i="71"/>
  <c r="B131" i="71"/>
  <c r="B132" i="71"/>
  <c r="B133" i="71"/>
  <c r="B134" i="71"/>
  <c r="B135" i="71"/>
  <c r="B136" i="71"/>
  <c r="B137" i="71"/>
  <c r="B138" i="71"/>
  <c r="B139" i="71"/>
  <c r="B140" i="71"/>
  <c r="B141" i="71"/>
  <c r="B142" i="71"/>
  <c r="B143" i="71"/>
  <c r="B144" i="71"/>
  <c r="B145" i="71"/>
  <c r="B146" i="71"/>
  <c r="B147" i="71"/>
  <c r="B148" i="71"/>
  <c r="B149" i="71"/>
  <c r="B150" i="71"/>
  <c r="B151" i="71"/>
  <c r="B152" i="71"/>
  <c r="B153" i="71"/>
  <c r="B154" i="71"/>
  <c r="B155" i="71"/>
  <c r="B156" i="71"/>
  <c r="B157" i="71"/>
  <c r="B158" i="71"/>
  <c r="B159" i="71"/>
  <c r="B160" i="71"/>
  <c r="B161" i="71"/>
  <c r="B162" i="71"/>
  <c r="B163" i="71"/>
  <c r="B164" i="71"/>
  <c r="B165" i="71"/>
  <c r="B166" i="71"/>
  <c r="B167" i="71"/>
  <c r="B168" i="71"/>
  <c r="B169" i="71"/>
  <c r="B170" i="71"/>
  <c r="B171" i="71"/>
  <c r="B172" i="71"/>
  <c r="B173" i="71"/>
  <c r="B174" i="71"/>
  <c r="B175" i="71"/>
  <c r="B176" i="71"/>
  <c r="B177" i="71"/>
  <c r="B178" i="71"/>
  <c r="B179" i="71"/>
  <c r="B180" i="71"/>
  <c r="B181" i="71"/>
  <c r="B182" i="71"/>
  <c r="B183" i="71"/>
  <c r="B184" i="71"/>
  <c r="B185" i="71"/>
  <c r="B186" i="71"/>
  <c r="B187" i="71"/>
  <c r="B188" i="71"/>
  <c r="B189" i="71"/>
  <c r="B190" i="71"/>
  <c r="B191" i="71"/>
  <c r="B192" i="71"/>
  <c r="B193" i="71"/>
  <c r="B194" i="71"/>
  <c r="B195" i="71"/>
  <c r="B196" i="71"/>
  <c r="B197" i="71"/>
  <c r="B198" i="71"/>
  <c r="B199" i="71"/>
  <c r="B200" i="71"/>
  <c r="B201" i="71"/>
  <c r="B202" i="71"/>
  <c r="B203" i="71"/>
  <c r="B204" i="71"/>
  <c r="B205" i="71"/>
  <c r="B206" i="71"/>
  <c r="B207" i="71"/>
  <c r="B208" i="71"/>
  <c r="B209" i="71"/>
  <c r="B210" i="71"/>
  <c r="B211" i="71"/>
  <c r="B212" i="71"/>
  <c r="B213" i="71"/>
  <c r="B214" i="71"/>
  <c r="B215" i="71"/>
  <c r="B216" i="71"/>
  <c r="B217" i="71"/>
  <c r="B218" i="71"/>
  <c r="B219" i="71"/>
  <c r="B220" i="71"/>
  <c r="B221" i="71"/>
  <c r="B222" i="71"/>
  <c r="B223" i="71"/>
  <c r="B224" i="71"/>
  <c r="B225" i="71"/>
  <c r="B226" i="71"/>
  <c r="B227" i="71"/>
  <c r="B228" i="71"/>
  <c r="B229" i="71"/>
  <c r="B230" i="71"/>
  <c r="B231" i="71"/>
  <c r="B232" i="71"/>
  <c r="B233" i="71"/>
  <c r="B234" i="71"/>
  <c r="B235" i="71"/>
  <c r="B236" i="71"/>
  <c r="B237" i="71"/>
  <c r="B238" i="71"/>
  <c r="B239" i="71"/>
  <c r="B240" i="71"/>
  <c r="B241" i="71"/>
  <c r="B242" i="71"/>
  <c r="B243" i="71"/>
  <c r="B244" i="71"/>
  <c r="B245" i="71"/>
  <c r="B246" i="71"/>
  <c r="B247" i="71"/>
  <c r="B248" i="71"/>
  <c r="B249" i="71"/>
  <c r="B250" i="71"/>
  <c r="B251" i="71"/>
  <c r="B252" i="71"/>
  <c r="B253" i="71"/>
  <c r="B254" i="71"/>
  <c r="B255" i="71"/>
  <c r="B256" i="71"/>
  <c r="B257" i="71"/>
  <c r="B258" i="71"/>
  <c r="B259" i="71"/>
  <c r="B260" i="71"/>
  <c r="B261" i="71"/>
  <c r="B262" i="71"/>
  <c r="B263" i="71"/>
  <c r="B264" i="71"/>
  <c r="B265" i="71"/>
  <c r="B266" i="71"/>
  <c r="B267" i="71"/>
  <c r="B268" i="71"/>
  <c r="B269" i="71"/>
  <c r="B270" i="71"/>
  <c r="B271" i="71"/>
  <c r="B272" i="71"/>
  <c r="B273" i="71"/>
  <c r="B274" i="71"/>
  <c r="B275" i="71"/>
  <c r="B276" i="71"/>
  <c r="B277" i="71"/>
  <c r="B278" i="71"/>
  <c r="B279" i="71"/>
  <c r="B280" i="71"/>
  <c r="B281" i="71"/>
  <c r="B282" i="71"/>
  <c r="B283" i="71"/>
  <c r="B284" i="71"/>
  <c r="B285" i="71"/>
  <c r="B286" i="71"/>
  <c r="B287" i="71"/>
  <c r="B288" i="71"/>
  <c r="B289" i="71"/>
  <c r="B290" i="71"/>
  <c r="B291" i="71"/>
  <c r="B292" i="71"/>
  <c r="B293" i="71"/>
  <c r="B294" i="71"/>
  <c r="B295" i="71"/>
  <c r="B296" i="71"/>
  <c r="B297" i="71"/>
  <c r="B298" i="71"/>
  <c r="B299" i="71"/>
  <c r="B300" i="71"/>
  <c r="B301" i="71"/>
  <c r="B302" i="71"/>
  <c r="B303" i="71"/>
  <c r="B304" i="71"/>
  <c r="B305" i="71"/>
  <c r="B306" i="71"/>
  <c r="B307" i="71"/>
  <c r="B308" i="71"/>
  <c r="B309" i="71"/>
  <c r="B310" i="71"/>
  <c r="B311" i="71"/>
  <c r="B312" i="71"/>
  <c r="B313" i="71"/>
  <c r="B314" i="71"/>
  <c r="B315" i="71"/>
  <c r="B316" i="71"/>
  <c r="B317" i="71"/>
  <c r="B318" i="71"/>
  <c r="B319" i="71"/>
  <c r="B320" i="71"/>
  <c r="B321" i="71"/>
  <c r="B322" i="71"/>
  <c r="B323" i="71"/>
  <c r="B324" i="71"/>
  <c r="B325" i="71"/>
  <c r="B326" i="71"/>
  <c r="B327" i="71"/>
  <c r="B328" i="71"/>
  <c r="B329" i="71"/>
  <c r="B330" i="71"/>
  <c r="B331" i="71"/>
  <c r="B332" i="71"/>
  <c r="B333" i="71"/>
  <c r="B334" i="71"/>
  <c r="B335" i="71"/>
  <c r="B336" i="71"/>
  <c r="B337" i="71"/>
  <c r="B338" i="71"/>
  <c r="B339" i="71"/>
  <c r="B340" i="71"/>
  <c r="B341" i="71"/>
  <c r="B342" i="71"/>
  <c r="B343" i="71"/>
  <c r="B344" i="71"/>
  <c r="B345" i="71"/>
  <c r="B346" i="71"/>
  <c r="B347" i="71"/>
  <c r="B348" i="71"/>
  <c r="B349" i="71"/>
  <c r="B350" i="71"/>
  <c r="B351" i="71"/>
  <c r="B352" i="71"/>
  <c r="B353" i="71"/>
  <c r="B354" i="71"/>
  <c r="B355" i="71"/>
  <c r="B356" i="71"/>
  <c r="B357" i="71"/>
  <c r="B358" i="71"/>
  <c r="B359" i="71"/>
  <c r="B360" i="71"/>
  <c r="B361" i="71"/>
  <c r="B362" i="71"/>
  <c r="B363" i="71"/>
  <c r="B364" i="71"/>
  <c r="B365" i="71"/>
  <c r="B366" i="71"/>
  <c r="B367" i="71"/>
  <c r="B368" i="71"/>
  <c r="B369" i="71"/>
  <c r="B370" i="71"/>
  <c r="B371" i="71"/>
  <c r="B372" i="71"/>
  <c r="B373" i="71"/>
  <c r="B374" i="71"/>
  <c r="B375" i="71"/>
  <c r="B376" i="71"/>
  <c r="B377" i="71"/>
  <c r="B378" i="71"/>
  <c r="B379" i="71"/>
  <c r="B380" i="71"/>
  <c r="B381" i="71"/>
  <c r="B382" i="71"/>
  <c r="B383" i="71"/>
  <c r="B384" i="71"/>
  <c r="B385" i="71"/>
  <c r="B386" i="71"/>
  <c r="B387" i="71"/>
  <c r="B388" i="71"/>
  <c r="B389" i="71"/>
  <c r="B390" i="71"/>
  <c r="B391" i="71"/>
  <c r="B392" i="71"/>
  <c r="B393" i="71"/>
  <c r="B394" i="71"/>
  <c r="B395" i="71"/>
  <c r="B396" i="71"/>
  <c r="B397" i="71"/>
  <c r="B398" i="71"/>
  <c r="B399" i="71"/>
  <c r="B400" i="71"/>
  <c r="B401" i="71"/>
  <c r="B402" i="71"/>
  <c r="B403" i="71"/>
  <c r="B404" i="71"/>
  <c r="B405" i="71"/>
  <c r="B406" i="71"/>
  <c r="B407" i="71"/>
  <c r="B408" i="71"/>
  <c r="B409" i="71"/>
  <c r="B410" i="71"/>
  <c r="B411" i="71"/>
  <c r="B412" i="71"/>
  <c r="B413" i="71"/>
  <c r="B414" i="71"/>
  <c r="B415" i="71"/>
  <c r="B416" i="71"/>
  <c r="B417" i="71"/>
  <c r="B418" i="71"/>
  <c r="B419" i="71"/>
  <c r="B420" i="71"/>
  <c r="B421" i="71"/>
  <c r="B422" i="71"/>
  <c r="B423" i="71"/>
  <c r="B424" i="71"/>
  <c r="B425" i="71"/>
  <c r="B426" i="71"/>
  <c r="B427" i="71"/>
  <c r="B428" i="71"/>
  <c r="B429" i="71"/>
  <c r="B430" i="71"/>
  <c r="B431" i="71"/>
  <c r="B432" i="71"/>
  <c r="B433" i="71"/>
  <c r="B434" i="71"/>
  <c r="B435" i="71"/>
  <c r="B436" i="71"/>
  <c r="B437" i="71"/>
  <c r="B438" i="71"/>
  <c r="B439" i="71"/>
  <c r="B440" i="71"/>
  <c r="B441" i="71"/>
  <c r="B442" i="71"/>
  <c r="B443" i="71"/>
  <c r="B444" i="71"/>
  <c r="B445" i="71"/>
  <c r="B446" i="71"/>
  <c r="B447" i="71"/>
  <c r="B448" i="71"/>
  <c r="B449" i="71"/>
  <c r="B450" i="71"/>
  <c r="B451" i="71"/>
  <c r="B452" i="71"/>
  <c r="B453" i="71"/>
  <c r="B454" i="71"/>
  <c r="B455" i="71"/>
  <c r="B456" i="71"/>
  <c r="B457" i="71"/>
  <c r="B458" i="71"/>
  <c r="B459" i="71"/>
  <c r="B460" i="71"/>
  <c r="B461" i="71"/>
  <c r="B462" i="71"/>
  <c r="B463" i="71"/>
  <c r="B464" i="71"/>
  <c r="B465" i="71"/>
  <c r="B466" i="71"/>
  <c r="B467" i="71"/>
  <c r="B468" i="71"/>
  <c r="B469" i="71"/>
  <c r="B470" i="71"/>
  <c r="B471" i="71"/>
  <c r="B472" i="71"/>
  <c r="B473" i="71"/>
  <c r="B474" i="71"/>
  <c r="B475" i="71"/>
  <c r="B476" i="71"/>
  <c r="B477" i="71"/>
  <c r="B478" i="71"/>
  <c r="B479" i="71"/>
  <c r="B480" i="71"/>
  <c r="B481" i="71"/>
  <c r="B482" i="71"/>
  <c r="B483" i="71"/>
  <c r="B484" i="71"/>
  <c r="B485" i="71"/>
  <c r="B486" i="71"/>
  <c r="B487" i="71"/>
  <c r="B488" i="71"/>
  <c r="B489" i="71"/>
  <c r="B490" i="71"/>
  <c r="B491" i="71"/>
  <c r="B492" i="71"/>
  <c r="B493" i="71"/>
  <c r="B494" i="71"/>
  <c r="B495" i="71"/>
  <c r="B496" i="71"/>
  <c r="B497" i="71"/>
  <c r="B498" i="71"/>
  <c r="B499" i="71"/>
  <c r="B500" i="71"/>
  <c r="B501" i="71"/>
  <c r="B502" i="71"/>
  <c r="B503" i="71"/>
  <c r="B504" i="71"/>
  <c r="B505" i="71"/>
  <c r="B506" i="71"/>
  <c r="B507" i="71"/>
  <c r="B508" i="71"/>
  <c r="B509" i="71"/>
  <c r="B510" i="71"/>
  <c r="B511" i="71"/>
  <c r="B512" i="71"/>
  <c r="B513" i="71"/>
  <c r="B514" i="71"/>
  <c r="B515" i="71"/>
  <c r="B516" i="71"/>
  <c r="B517" i="71"/>
  <c r="B518" i="71"/>
  <c r="B519" i="71"/>
  <c r="B520" i="71"/>
  <c r="B521" i="71"/>
  <c r="B522" i="71"/>
  <c r="B523" i="71"/>
  <c r="B524" i="71"/>
  <c r="B525" i="71"/>
  <c r="B526" i="71"/>
  <c r="B527" i="71"/>
  <c r="B528" i="71"/>
  <c r="B529" i="71"/>
  <c r="B530" i="71"/>
  <c r="B531" i="71"/>
  <c r="B532" i="71"/>
  <c r="B533" i="71"/>
  <c r="B534" i="71"/>
  <c r="B535" i="71"/>
  <c r="B536" i="71"/>
  <c r="B537" i="71"/>
  <c r="B538" i="71"/>
  <c r="B539" i="71"/>
  <c r="B540" i="71"/>
  <c r="B541" i="71"/>
  <c r="B542" i="71"/>
  <c r="B543" i="71"/>
  <c r="B544" i="71"/>
  <c r="B545" i="71"/>
  <c r="B546" i="71"/>
  <c r="B547" i="71"/>
  <c r="B548" i="71"/>
  <c r="B549" i="71"/>
  <c r="B550" i="71"/>
  <c r="B551" i="71"/>
  <c r="B552" i="71"/>
  <c r="B553" i="71"/>
  <c r="B554" i="71"/>
  <c r="B555" i="71"/>
  <c r="B556" i="71"/>
  <c r="B557" i="71"/>
  <c r="B558" i="71"/>
  <c r="B559" i="71"/>
  <c r="B560" i="71"/>
  <c r="B561" i="71"/>
  <c r="B562" i="71"/>
  <c r="B563" i="71"/>
  <c r="B564" i="71"/>
  <c r="B565" i="71"/>
  <c r="B566" i="71"/>
  <c r="B567" i="71"/>
  <c r="B568" i="71"/>
  <c r="B569" i="71"/>
  <c r="B570" i="71"/>
  <c r="B571" i="71"/>
  <c r="B572" i="71"/>
  <c r="B573" i="71"/>
  <c r="B574" i="71"/>
  <c r="B575" i="71"/>
  <c r="B576" i="71"/>
  <c r="B577" i="71"/>
  <c r="B578" i="71"/>
  <c r="B579" i="71"/>
  <c r="B580" i="71"/>
  <c r="B581" i="71"/>
  <c r="B582" i="71"/>
  <c r="B583" i="71"/>
  <c r="B584" i="71"/>
  <c r="B585" i="71"/>
  <c r="B586" i="71"/>
  <c r="B587" i="71"/>
  <c r="B588" i="71"/>
  <c r="B589" i="71"/>
  <c r="B590" i="71"/>
  <c r="B591" i="71"/>
  <c r="B592" i="71"/>
  <c r="B593" i="71"/>
  <c r="B594" i="71"/>
  <c r="B595" i="71"/>
  <c r="B596" i="71"/>
  <c r="B597" i="71"/>
  <c r="B598" i="71"/>
  <c r="B599" i="71"/>
  <c r="B600" i="71"/>
  <c r="B601" i="71"/>
  <c r="B602" i="71"/>
  <c r="B603" i="71"/>
  <c r="B604" i="71"/>
  <c r="B605" i="71"/>
  <c r="B606" i="71"/>
  <c r="B607" i="71"/>
  <c r="B608" i="71"/>
  <c r="B609" i="71"/>
  <c r="B610" i="71"/>
  <c r="B611" i="71"/>
  <c r="B612" i="71"/>
  <c r="B613" i="71"/>
  <c r="B614" i="71"/>
  <c r="B615" i="71"/>
  <c r="B616" i="71"/>
  <c r="B617" i="71"/>
  <c r="B618" i="71"/>
  <c r="B619" i="71"/>
  <c r="B620" i="71"/>
  <c r="B621" i="71"/>
  <c r="B622" i="71"/>
  <c r="B623" i="71"/>
  <c r="B624" i="71"/>
  <c r="B625" i="71"/>
  <c r="B626" i="71"/>
  <c r="B627" i="71"/>
  <c r="B628" i="71"/>
  <c r="B629" i="71"/>
  <c r="B630" i="71"/>
  <c r="B631" i="71"/>
  <c r="B632" i="71"/>
  <c r="B633" i="71"/>
  <c r="B634" i="71"/>
  <c r="B635" i="71"/>
  <c r="B636" i="71"/>
  <c r="B637" i="71"/>
  <c r="B638" i="71"/>
  <c r="B639" i="71"/>
  <c r="B640" i="71"/>
  <c r="B641" i="71"/>
  <c r="B642" i="71"/>
  <c r="B643" i="71"/>
  <c r="B644" i="71"/>
  <c r="B645" i="71"/>
  <c r="B646" i="71"/>
  <c r="B647" i="71"/>
  <c r="B648" i="71"/>
  <c r="B649" i="71"/>
  <c r="B650" i="71"/>
  <c r="B651" i="71"/>
  <c r="B652" i="71"/>
  <c r="B653" i="71"/>
  <c r="B654" i="71"/>
  <c r="B655" i="71"/>
  <c r="B656" i="71"/>
  <c r="B657" i="71"/>
  <c r="B658" i="71"/>
  <c r="B659" i="71"/>
  <c r="B660" i="71"/>
  <c r="B661" i="71"/>
  <c r="B662" i="71"/>
  <c r="B663" i="71"/>
  <c r="B664" i="71"/>
  <c r="B665" i="71"/>
  <c r="B666" i="71"/>
  <c r="B667" i="71"/>
  <c r="B668" i="71"/>
  <c r="B669" i="71"/>
  <c r="B670" i="71"/>
  <c r="B671" i="71"/>
  <c r="B672" i="71"/>
  <c r="B673" i="71"/>
  <c r="B674" i="71"/>
  <c r="B675" i="71"/>
  <c r="B676" i="71"/>
  <c r="B677" i="71"/>
  <c r="B678" i="71"/>
  <c r="B679" i="71"/>
  <c r="B680" i="71"/>
  <c r="B681" i="71"/>
  <c r="B682" i="71"/>
  <c r="B683" i="71"/>
  <c r="B684" i="71"/>
  <c r="B685" i="71"/>
  <c r="B686" i="71"/>
  <c r="B687" i="71"/>
  <c r="B688" i="71"/>
  <c r="B689" i="71"/>
  <c r="B690" i="71"/>
  <c r="B691" i="71"/>
  <c r="B692" i="71"/>
  <c r="B693" i="71"/>
  <c r="B694" i="71"/>
  <c r="B695" i="71"/>
  <c r="B696" i="71"/>
  <c r="B697" i="71"/>
  <c r="B698" i="71"/>
  <c r="B699" i="71"/>
  <c r="B700" i="71"/>
  <c r="B701" i="71"/>
  <c r="B702" i="71"/>
  <c r="B703" i="71"/>
  <c r="B704" i="71"/>
  <c r="B705" i="71"/>
  <c r="B706" i="71"/>
  <c r="B707" i="71"/>
  <c r="B708" i="71"/>
  <c r="B709" i="71"/>
  <c r="B710" i="71"/>
  <c r="B711" i="71"/>
  <c r="B712" i="71"/>
  <c r="B713" i="71"/>
  <c r="B714" i="71"/>
  <c r="B715" i="71"/>
  <c r="B716" i="71"/>
  <c r="B717" i="71"/>
  <c r="B718" i="71"/>
  <c r="B719" i="71"/>
  <c r="B720" i="71"/>
  <c r="B721" i="71"/>
  <c r="B722" i="71"/>
  <c r="B723" i="71"/>
  <c r="B724" i="71"/>
  <c r="B725" i="71"/>
  <c r="B726" i="71"/>
  <c r="B727" i="71"/>
  <c r="B728" i="71"/>
  <c r="B729" i="71"/>
  <c r="B730" i="71"/>
  <c r="B731" i="71"/>
  <c r="B732" i="71"/>
  <c r="B733" i="71"/>
  <c r="B734" i="71"/>
  <c r="B735" i="71"/>
  <c r="B736" i="71"/>
  <c r="B737" i="71"/>
  <c r="B738" i="71"/>
  <c r="B739" i="71"/>
  <c r="B740" i="71"/>
  <c r="B741" i="71"/>
  <c r="B742" i="71"/>
  <c r="B743" i="71"/>
  <c r="B744" i="71"/>
  <c r="B745" i="71"/>
  <c r="B746" i="71"/>
  <c r="B747" i="71"/>
  <c r="B748" i="71"/>
  <c r="B749" i="71"/>
  <c r="B750" i="71"/>
  <c r="B751" i="71"/>
  <c r="B752" i="71"/>
  <c r="B753" i="71"/>
  <c r="B754" i="71"/>
  <c r="B755" i="71"/>
  <c r="B756" i="71"/>
  <c r="B757" i="71"/>
  <c r="B758" i="71"/>
  <c r="B759" i="71"/>
  <c r="B760" i="71"/>
  <c r="B761" i="71"/>
  <c r="B762" i="71"/>
  <c r="B763" i="71"/>
  <c r="B764" i="71"/>
  <c r="B765" i="71"/>
  <c r="B766" i="71"/>
  <c r="B767" i="71"/>
  <c r="B768" i="71"/>
  <c r="B769" i="71"/>
  <c r="B770" i="71"/>
  <c r="B771" i="71"/>
  <c r="B772" i="71"/>
  <c r="B773" i="71"/>
  <c r="B774" i="71"/>
  <c r="B775" i="71"/>
  <c r="B776" i="71"/>
  <c r="B777" i="71"/>
  <c r="B778" i="71"/>
  <c r="B779" i="71"/>
  <c r="B780" i="71"/>
  <c r="B781" i="71"/>
  <c r="B782" i="71"/>
  <c r="B783" i="71"/>
  <c r="B784" i="71"/>
  <c r="B785" i="71"/>
  <c r="B786" i="71"/>
  <c r="B787" i="71"/>
  <c r="B788" i="71"/>
  <c r="B789" i="71"/>
  <c r="B790" i="71"/>
  <c r="B791" i="71"/>
  <c r="B792" i="71"/>
  <c r="B793" i="71"/>
  <c r="B794" i="71"/>
  <c r="B795" i="71"/>
  <c r="B796" i="71"/>
  <c r="B797" i="71"/>
  <c r="B798" i="71"/>
  <c r="B799" i="71"/>
  <c r="B800" i="71"/>
  <c r="B801" i="71"/>
  <c r="B802" i="71"/>
  <c r="B803" i="71"/>
  <c r="B804" i="71"/>
  <c r="B805" i="71"/>
  <c r="B806" i="71"/>
  <c r="B807" i="71"/>
  <c r="B808" i="71"/>
  <c r="B809" i="71"/>
  <c r="B810" i="71"/>
  <c r="B811" i="71"/>
  <c r="B812" i="71"/>
  <c r="B813" i="71"/>
  <c r="B814" i="71"/>
  <c r="B815" i="71"/>
  <c r="B816" i="71"/>
  <c r="B817" i="71"/>
  <c r="B818" i="71"/>
  <c r="B819" i="71"/>
  <c r="B820" i="71"/>
  <c r="B821" i="71"/>
  <c r="B822" i="71"/>
  <c r="B823" i="71"/>
  <c r="B824" i="71"/>
  <c r="B825" i="71"/>
  <c r="B826" i="71"/>
  <c r="B827" i="71"/>
  <c r="B828" i="71"/>
  <c r="B829" i="71"/>
  <c r="B830" i="71"/>
  <c r="B831" i="71"/>
  <c r="B832" i="71"/>
  <c r="B833" i="71"/>
  <c r="B834" i="71"/>
  <c r="B835" i="71"/>
  <c r="B836" i="71"/>
  <c r="B837" i="71"/>
  <c r="B838" i="71"/>
  <c r="B839" i="71"/>
  <c r="B840" i="71"/>
  <c r="B841" i="71"/>
  <c r="B842" i="71"/>
  <c r="B843" i="71"/>
  <c r="B844" i="71"/>
  <c r="B845" i="71"/>
  <c r="B846" i="71"/>
  <c r="B847" i="71"/>
  <c r="B848" i="71"/>
  <c r="B849" i="71"/>
  <c r="B850" i="71"/>
  <c r="B851" i="71"/>
  <c r="B852" i="71"/>
  <c r="B853" i="71"/>
  <c r="B854" i="71"/>
  <c r="B855" i="71"/>
  <c r="B856" i="71"/>
  <c r="B857" i="71"/>
  <c r="B858" i="71"/>
  <c r="B859" i="71"/>
  <c r="B860" i="71"/>
  <c r="B861" i="71"/>
  <c r="B862" i="71"/>
  <c r="B863" i="71"/>
  <c r="B864" i="71"/>
  <c r="B865" i="71"/>
  <c r="B866" i="71"/>
  <c r="B867" i="71"/>
  <c r="B868" i="71"/>
  <c r="B869" i="71"/>
  <c r="B870" i="71"/>
  <c r="B871" i="71"/>
  <c r="B872" i="71"/>
  <c r="B873" i="71"/>
  <c r="B874" i="71"/>
  <c r="B875" i="71"/>
  <c r="B876" i="71"/>
  <c r="B877" i="71"/>
  <c r="B878" i="71"/>
  <c r="B879" i="71"/>
  <c r="B880" i="71"/>
  <c r="B881" i="71"/>
  <c r="B882" i="71"/>
  <c r="B883" i="71"/>
  <c r="B884" i="71"/>
  <c r="B885" i="71"/>
  <c r="B886" i="71"/>
  <c r="B887" i="71"/>
  <c r="B888" i="71"/>
  <c r="B889" i="71"/>
  <c r="B890" i="71"/>
  <c r="B891" i="71"/>
  <c r="B892" i="71"/>
  <c r="B893" i="71"/>
  <c r="B894" i="71"/>
  <c r="B895" i="71"/>
  <c r="B896" i="71"/>
  <c r="B897" i="71"/>
  <c r="B898" i="71"/>
  <c r="B899" i="71"/>
  <c r="B900" i="71"/>
  <c r="B901" i="71"/>
  <c r="B902" i="71"/>
  <c r="B903" i="71"/>
  <c r="B904" i="71"/>
  <c r="B905" i="71"/>
  <c r="B906" i="71"/>
  <c r="B907" i="71"/>
  <c r="B908" i="71"/>
  <c r="B909" i="71"/>
  <c r="B910" i="71"/>
  <c r="B911" i="71"/>
  <c r="B912" i="71"/>
  <c r="B913" i="71"/>
  <c r="B914" i="71"/>
  <c r="B915" i="71"/>
  <c r="B916" i="71"/>
  <c r="B917" i="71"/>
  <c r="B918" i="71"/>
  <c r="B919" i="71"/>
  <c r="B920" i="71"/>
  <c r="B921" i="71"/>
  <c r="B922" i="71"/>
  <c r="B923" i="71"/>
  <c r="B924" i="71"/>
  <c r="B925" i="71"/>
  <c r="B926" i="71"/>
  <c r="B927" i="71"/>
  <c r="B928" i="71"/>
  <c r="B929" i="71"/>
  <c r="B930" i="71"/>
  <c r="B931" i="71"/>
  <c r="B932" i="71"/>
  <c r="B933" i="71"/>
  <c r="B934" i="71"/>
  <c r="B935" i="71"/>
  <c r="B936" i="71"/>
  <c r="B937" i="71"/>
  <c r="B938" i="71"/>
  <c r="B939" i="71"/>
  <c r="B940" i="71"/>
  <c r="B941" i="71"/>
  <c r="B942" i="71"/>
  <c r="B943" i="71"/>
  <c r="B944" i="71"/>
  <c r="B945" i="71"/>
  <c r="B946" i="71"/>
  <c r="B947" i="71"/>
  <c r="B948" i="71"/>
  <c r="B949" i="71"/>
  <c r="B950" i="71"/>
  <c r="B951" i="71"/>
  <c r="B952" i="71"/>
  <c r="B953" i="71"/>
  <c r="B954" i="71"/>
  <c r="B955" i="71"/>
  <c r="B956" i="71"/>
  <c r="B957" i="71"/>
  <c r="B958" i="71"/>
  <c r="B959" i="71"/>
  <c r="B960" i="71"/>
  <c r="B961" i="71"/>
  <c r="B962" i="71"/>
  <c r="B963" i="71"/>
  <c r="B964" i="71"/>
  <c r="B965" i="71"/>
  <c r="B966" i="71"/>
  <c r="B967" i="71"/>
  <c r="B968" i="71"/>
  <c r="B969" i="71"/>
  <c r="B970" i="71"/>
  <c r="B971" i="71"/>
  <c r="B972" i="71"/>
  <c r="B973" i="71"/>
  <c r="B974" i="71"/>
  <c r="B975" i="71"/>
  <c r="B976" i="71"/>
  <c r="B977" i="71"/>
  <c r="B978" i="71"/>
  <c r="B979" i="71"/>
  <c r="B980" i="71"/>
  <c r="B981" i="71"/>
  <c r="B982" i="71"/>
  <c r="B983" i="71"/>
  <c r="B984" i="71"/>
  <c r="B985" i="71"/>
  <c r="B986" i="71"/>
  <c r="B987" i="71"/>
  <c r="B988" i="71"/>
  <c r="B989" i="71"/>
  <c r="B990" i="71"/>
  <c r="B991" i="71"/>
  <c r="B992" i="71"/>
  <c r="B993" i="71"/>
  <c r="B994" i="71"/>
  <c r="B995" i="71"/>
  <c r="B996" i="71"/>
  <c r="B997" i="71"/>
  <c r="B998" i="71"/>
  <c r="B999" i="71"/>
  <c r="B1000" i="71"/>
  <c r="B1001" i="71"/>
  <c r="B1002" i="71"/>
  <c r="B1003" i="71"/>
  <c r="B1004" i="71"/>
  <c r="B1005" i="71"/>
  <c r="B1006" i="71"/>
  <c r="B1007" i="71"/>
  <c r="B1008" i="71"/>
  <c r="B1009" i="71"/>
  <c r="B1010" i="71"/>
  <c r="B1011" i="71"/>
  <c r="B1012" i="71"/>
  <c r="B1013" i="71"/>
  <c r="B1014" i="71"/>
  <c r="B1015" i="71"/>
  <c r="B1016" i="71"/>
  <c r="B1017" i="71"/>
  <c r="B1018" i="71"/>
  <c r="B1019" i="71"/>
  <c r="B1020" i="71"/>
  <c r="B1021" i="71"/>
  <c r="B1022" i="71"/>
  <c r="B1023" i="71"/>
  <c r="B1024" i="71"/>
  <c r="B1025" i="71"/>
  <c r="B1026" i="71"/>
  <c r="B1027" i="71"/>
  <c r="B1028" i="71"/>
  <c r="B1029" i="71"/>
  <c r="B1030" i="71"/>
  <c r="B1031" i="71"/>
  <c r="B1032" i="71"/>
  <c r="B1033" i="71"/>
  <c r="B1034" i="71"/>
  <c r="B1035" i="71"/>
  <c r="B1036" i="71"/>
  <c r="B1037" i="71"/>
  <c r="B1038" i="71"/>
  <c r="B1039" i="71"/>
  <c r="B1040" i="71"/>
  <c r="B1041" i="71"/>
  <c r="B1042" i="71"/>
  <c r="B1043" i="71"/>
  <c r="B1044" i="71"/>
  <c r="B1045" i="71"/>
  <c r="B1046" i="71"/>
  <c r="B1047" i="71"/>
  <c r="B1048" i="71"/>
  <c r="B1049" i="71"/>
  <c r="B1050" i="71"/>
  <c r="B1051" i="71"/>
  <c r="B1052" i="71"/>
  <c r="B1053" i="71"/>
  <c r="B1054" i="71"/>
  <c r="B1055" i="71"/>
  <c r="B1056" i="71"/>
  <c r="B1057" i="71"/>
  <c r="B1058" i="71"/>
  <c r="B1059" i="71"/>
  <c r="B1060" i="71"/>
  <c r="B1061" i="71"/>
  <c r="B1062" i="71"/>
  <c r="B1063" i="71"/>
  <c r="B1064" i="71"/>
  <c r="B1065" i="71"/>
  <c r="B1066" i="71"/>
  <c r="B1067" i="71"/>
  <c r="B1068" i="71"/>
  <c r="B1069" i="71"/>
  <c r="B1070" i="71"/>
  <c r="B1071" i="71"/>
  <c r="B1072" i="71"/>
  <c r="B1073" i="71"/>
  <c r="B1074" i="71"/>
  <c r="B1075" i="71"/>
  <c r="B1076" i="71"/>
  <c r="B1077" i="71"/>
  <c r="B1078" i="71"/>
  <c r="B5" i="71"/>
  <c r="H17" i="45"/>
  <c r="M21" i="45" s="1"/>
  <c r="C17" i="45"/>
  <c r="C21" i="45" s="1"/>
  <c r="L17" i="45"/>
  <c r="L21" i="45" s="1"/>
  <c r="E4" i="69"/>
  <c r="F6" i="69"/>
  <c r="M2" i="66"/>
  <c r="C9" i="65"/>
  <c r="D9" i="65"/>
  <c r="D9" i="66"/>
  <c r="C10" i="65"/>
  <c r="N6" i="66"/>
  <c r="O6" i="66"/>
  <c r="C7" i="66"/>
  <c r="D7" i="66"/>
  <c r="N7" i="66"/>
  <c r="O7" i="66"/>
  <c r="B8" i="66"/>
  <c r="C8" i="65"/>
  <c r="C8" i="66" s="1"/>
  <c r="D8" i="65"/>
  <c r="N8" i="66"/>
  <c r="O8" i="66"/>
  <c r="B9" i="66"/>
  <c r="B10" i="66"/>
  <c r="K12" i="66"/>
  <c r="L12" i="66"/>
  <c r="K13" i="66"/>
  <c r="L13" i="66"/>
  <c r="K14" i="66"/>
  <c r="L14" i="66"/>
  <c r="K15" i="66"/>
  <c r="L15" i="66"/>
  <c r="K16" i="66"/>
  <c r="L16" i="66"/>
  <c r="K17" i="66"/>
  <c r="L17" i="66"/>
  <c r="K18" i="66"/>
  <c r="L18" i="66"/>
  <c r="K19" i="66"/>
  <c r="L19" i="66"/>
  <c r="K20" i="66"/>
  <c r="L20" i="66"/>
  <c r="K21" i="66"/>
  <c r="L21" i="66"/>
  <c r="K22" i="66"/>
  <c r="L22" i="66"/>
  <c r="K23" i="66"/>
  <c r="L23" i="66"/>
  <c r="K24" i="66"/>
  <c r="L24" i="66"/>
  <c r="K25" i="66"/>
  <c r="L25" i="66"/>
  <c r="K26" i="66"/>
  <c r="L26" i="66"/>
  <c r="K27" i="66"/>
  <c r="L27" i="66"/>
  <c r="K28" i="66"/>
  <c r="L28" i="66"/>
  <c r="K29" i="66"/>
  <c r="L29" i="66"/>
  <c r="K30" i="66"/>
  <c r="L30" i="66"/>
  <c r="K31" i="66"/>
  <c r="L31" i="66"/>
  <c r="K32" i="66"/>
  <c r="L32" i="66"/>
  <c r="K33" i="66"/>
  <c r="L33" i="66"/>
  <c r="K34" i="66"/>
  <c r="L34" i="66"/>
  <c r="K35" i="66"/>
  <c r="L35" i="66"/>
  <c r="K36" i="66"/>
  <c r="L36" i="66"/>
  <c r="K37" i="66"/>
  <c r="L37" i="66"/>
  <c r="K38" i="66"/>
  <c r="L38" i="66"/>
  <c r="K39" i="66"/>
  <c r="L39" i="66"/>
  <c r="K40" i="66"/>
  <c r="L40" i="66"/>
  <c r="K41" i="66"/>
  <c r="L41" i="66"/>
  <c r="K42" i="66"/>
  <c r="L42" i="66"/>
  <c r="K52" i="66"/>
  <c r="L52" i="66"/>
  <c r="K53" i="66"/>
  <c r="L53" i="66"/>
  <c r="K54" i="66"/>
  <c r="L54" i="66"/>
  <c r="K55" i="66"/>
  <c r="L55" i="66"/>
  <c r="K56" i="66"/>
  <c r="L56" i="66"/>
  <c r="K57" i="66"/>
  <c r="L57" i="66"/>
  <c r="K58" i="66"/>
  <c r="L58" i="66"/>
  <c r="K59" i="66"/>
  <c r="L59" i="66"/>
  <c r="K60" i="66"/>
  <c r="L60" i="66"/>
  <c r="K61" i="66"/>
  <c r="L61" i="66"/>
  <c r="K62" i="66"/>
  <c r="L62" i="66"/>
  <c r="K63" i="66"/>
  <c r="L63" i="66"/>
  <c r="K64" i="66"/>
  <c r="L64" i="66"/>
  <c r="K65" i="66"/>
  <c r="L65" i="66"/>
  <c r="K66" i="66"/>
  <c r="L66" i="66"/>
  <c r="K67" i="66"/>
  <c r="L67" i="66"/>
  <c r="K68" i="66"/>
  <c r="L68" i="66"/>
  <c r="K69" i="66"/>
  <c r="L69" i="66"/>
  <c r="K70" i="66"/>
  <c r="L70" i="66"/>
  <c r="K71" i="66"/>
  <c r="L71" i="66"/>
  <c r="K72" i="66"/>
  <c r="L72" i="66"/>
  <c r="K73" i="66"/>
  <c r="L73" i="66"/>
  <c r="K74" i="66"/>
  <c r="L74" i="66"/>
  <c r="K75" i="66"/>
  <c r="L75" i="66"/>
  <c r="K76" i="66"/>
  <c r="L76" i="66"/>
  <c r="K77" i="66"/>
  <c r="L77" i="66"/>
  <c r="K78" i="66"/>
  <c r="L78" i="66"/>
  <c r="K79" i="66"/>
  <c r="L79" i="66"/>
  <c r="K80" i="66"/>
  <c r="L80" i="66"/>
  <c r="K81" i="66"/>
  <c r="L81" i="66"/>
  <c r="K82" i="66"/>
  <c r="L82" i="66"/>
  <c r="K92" i="66"/>
  <c r="L92" i="66"/>
  <c r="K93" i="66"/>
  <c r="L93" i="66"/>
  <c r="K94" i="66"/>
  <c r="L94" i="66"/>
  <c r="K95" i="66"/>
  <c r="L95" i="66"/>
  <c r="K96" i="66"/>
  <c r="L96" i="66"/>
  <c r="K97" i="66"/>
  <c r="L97" i="66"/>
  <c r="K98" i="66"/>
  <c r="L98" i="66"/>
  <c r="K99" i="66"/>
  <c r="L99" i="66"/>
  <c r="K100" i="66"/>
  <c r="L100" i="66"/>
  <c r="K101" i="66"/>
  <c r="L101" i="66"/>
  <c r="K102" i="66"/>
  <c r="L102" i="66"/>
  <c r="K103" i="66"/>
  <c r="L103" i="66"/>
  <c r="K104" i="66"/>
  <c r="L104" i="66"/>
  <c r="K105" i="66"/>
  <c r="L105" i="66"/>
  <c r="K106" i="66"/>
  <c r="L106" i="66"/>
  <c r="K107" i="66"/>
  <c r="L107" i="66"/>
  <c r="K108" i="66"/>
  <c r="L108" i="66"/>
  <c r="K109" i="66"/>
  <c r="L109" i="66"/>
  <c r="K110" i="66"/>
  <c r="L110" i="66"/>
  <c r="K111" i="66"/>
  <c r="L111" i="66"/>
  <c r="K112" i="66"/>
  <c r="L112" i="66"/>
  <c r="K113" i="66"/>
  <c r="L113" i="66"/>
  <c r="K114" i="66"/>
  <c r="L114" i="66"/>
  <c r="K115" i="66"/>
  <c r="L115" i="66"/>
  <c r="K116" i="66"/>
  <c r="L116" i="66"/>
  <c r="K117" i="66"/>
  <c r="L117" i="66"/>
  <c r="K118" i="66"/>
  <c r="L118" i="66"/>
  <c r="K119" i="66"/>
  <c r="L119" i="66"/>
  <c r="K120" i="66"/>
  <c r="L120" i="66"/>
  <c r="K121" i="66"/>
  <c r="L121" i="66"/>
  <c r="K122" i="66"/>
  <c r="L122" i="66"/>
  <c r="K132" i="66"/>
  <c r="L132" i="66"/>
  <c r="K133" i="66"/>
  <c r="L133" i="66"/>
  <c r="K134" i="66"/>
  <c r="L134" i="66"/>
  <c r="K135" i="66"/>
  <c r="L135" i="66"/>
  <c r="K136" i="66"/>
  <c r="L136" i="66"/>
  <c r="K137" i="66"/>
  <c r="L137" i="66"/>
  <c r="K138" i="66"/>
  <c r="L138" i="66"/>
  <c r="K139" i="66"/>
  <c r="L139" i="66"/>
  <c r="K140" i="66"/>
  <c r="L140" i="66"/>
  <c r="K141" i="66"/>
  <c r="L141" i="66"/>
  <c r="K142" i="66"/>
  <c r="L142" i="66"/>
  <c r="K143" i="66"/>
  <c r="L143" i="66"/>
  <c r="K144" i="66"/>
  <c r="L144" i="66"/>
  <c r="K145" i="66"/>
  <c r="L145" i="66"/>
  <c r="K146" i="66"/>
  <c r="L146" i="66"/>
  <c r="K147" i="66"/>
  <c r="L147" i="66"/>
  <c r="K148" i="66"/>
  <c r="L148" i="66"/>
  <c r="K149" i="66"/>
  <c r="L149" i="66"/>
  <c r="K150" i="66"/>
  <c r="L150" i="66"/>
  <c r="K151" i="66"/>
  <c r="L151" i="66"/>
  <c r="K152" i="66"/>
  <c r="L152" i="66"/>
  <c r="K153" i="66"/>
  <c r="L153" i="66"/>
  <c r="K154" i="66"/>
  <c r="L154" i="66"/>
  <c r="K155" i="66"/>
  <c r="L155" i="66"/>
  <c r="K156" i="66"/>
  <c r="L156" i="66"/>
  <c r="K157" i="66"/>
  <c r="L157" i="66"/>
  <c r="K158" i="66"/>
  <c r="L158" i="66"/>
  <c r="K159" i="66"/>
  <c r="L159" i="66"/>
  <c r="K160" i="66"/>
  <c r="L160" i="66"/>
  <c r="K161" i="66"/>
  <c r="L161" i="66"/>
  <c r="K162" i="66"/>
  <c r="L162" i="66"/>
  <c r="K172" i="66"/>
  <c r="L172" i="66"/>
  <c r="K173" i="66"/>
  <c r="L173" i="66"/>
  <c r="K174" i="66"/>
  <c r="L174" i="66"/>
  <c r="K175" i="66"/>
  <c r="L175" i="66"/>
  <c r="K176" i="66"/>
  <c r="L176" i="66"/>
  <c r="K177" i="66"/>
  <c r="L177" i="66"/>
  <c r="K178" i="66"/>
  <c r="L178" i="66"/>
  <c r="K179" i="66"/>
  <c r="L179" i="66"/>
  <c r="K180" i="66"/>
  <c r="L180" i="66"/>
  <c r="K181" i="66"/>
  <c r="L181" i="66"/>
  <c r="K182" i="66"/>
  <c r="L182" i="66"/>
  <c r="K183" i="66"/>
  <c r="L183" i="66"/>
  <c r="K184" i="66"/>
  <c r="L184" i="66"/>
  <c r="K185" i="66"/>
  <c r="L185" i="66"/>
  <c r="K186" i="66"/>
  <c r="L186" i="66"/>
  <c r="K187" i="66"/>
  <c r="L187" i="66"/>
  <c r="K188" i="66"/>
  <c r="L188" i="66"/>
  <c r="K189" i="66"/>
  <c r="L189" i="66"/>
  <c r="K190" i="66"/>
  <c r="L190" i="66"/>
  <c r="K191" i="66"/>
  <c r="L191" i="66"/>
  <c r="K192" i="66"/>
  <c r="L192" i="66"/>
  <c r="K193" i="66"/>
  <c r="L193" i="66"/>
  <c r="K194" i="66"/>
  <c r="L194" i="66"/>
  <c r="K195" i="66"/>
  <c r="L195" i="66"/>
  <c r="K196" i="66"/>
  <c r="L196" i="66"/>
  <c r="K197" i="66"/>
  <c r="L197" i="66"/>
  <c r="K198" i="66"/>
  <c r="L198" i="66"/>
  <c r="K199" i="66"/>
  <c r="L199" i="66"/>
  <c r="K200" i="66"/>
  <c r="L200" i="66"/>
  <c r="K201" i="66"/>
  <c r="L201" i="66"/>
  <c r="K202" i="66"/>
  <c r="L202" i="66"/>
  <c r="K212" i="66"/>
  <c r="L212" i="66"/>
  <c r="K213" i="66"/>
  <c r="L213" i="66"/>
  <c r="K214" i="66"/>
  <c r="L214" i="66"/>
  <c r="K215" i="66"/>
  <c r="L215" i="66"/>
  <c r="K216" i="66"/>
  <c r="L216" i="66"/>
  <c r="K217" i="66"/>
  <c r="L217" i="66"/>
  <c r="K218" i="66"/>
  <c r="L218" i="66"/>
  <c r="K219" i="66"/>
  <c r="L219" i="66"/>
  <c r="K220" i="66"/>
  <c r="L220" i="66"/>
  <c r="K221" i="66"/>
  <c r="L221" i="66"/>
  <c r="K222" i="66"/>
  <c r="L222" i="66"/>
  <c r="K223" i="66"/>
  <c r="L223" i="66"/>
  <c r="K224" i="66"/>
  <c r="L224" i="66"/>
  <c r="K225" i="66"/>
  <c r="L225" i="66"/>
  <c r="K226" i="66"/>
  <c r="L226" i="66"/>
  <c r="K227" i="66"/>
  <c r="L227" i="66"/>
  <c r="K228" i="66"/>
  <c r="L228" i="66"/>
  <c r="K229" i="66"/>
  <c r="L229" i="66"/>
  <c r="K230" i="66"/>
  <c r="L230" i="66"/>
  <c r="K231" i="66"/>
  <c r="L231" i="66"/>
  <c r="K232" i="66"/>
  <c r="L232" i="66"/>
  <c r="K233" i="66"/>
  <c r="L233" i="66"/>
  <c r="K234" i="66"/>
  <c r="L234" i="66"/>
  <c r="K235" i="66"/>
  <c r="L235" i="66"/>
  <c r="K236" i="66"/>
  <c r="L236" i="66"/>
  <c r="K237" i="66"/>
  <c r="L237" i="66"/>
  <c r="K238" i="66"/>
  <c r="L238" i="66"/>
  <c r="K239" i="66"/>
  <c r="L239" i="66"/>
  <c r="K240" i="66"/>
  <c r="L240" i="66"/>
  <c r="K241" i="66"/>
  <c r="L241" i="66"/>
  <c r="K242" i="66"/>
  <c r="L242" i="66"/>
  <c r="K252" i="66"/>
  <c r="L252" i="66"/>
  <c r="K253" i="66"/>
  <c r="L253" i="66"/>
  <c r="K254" i="66"/>
  <c r="L254" i="66"/>
  <c r="K255" i="66"/>
  <c r="L255" i="66"/>
  <c r="K256" i="66"/>
  <c r="L256" i="66"/>
  <c r="K257" i="66"/>
  <c r="L257" i="66"/>
  <c r="K258" i="66"/>
  <c r="L258" i="66"/>
  <c r="K259" i="66"/>
  <c r="L259" i="66"/>
  <c r="K260" i="66"/>
  <c r="L260" i="66"/>
  <c r="K261" i="66"/>
  <c r="L261" i="66"/>
  <c r="K262" i="66"/>
  <c r="L262" i="66"/>
  <c r="K263" i="66"/>
  <c r="L263" i="66"/>
  <c r="K264" i="66"/>
  <c r="L264" i="66"/>
  <c r="K265" i="66"/>
  <c r="L265" i="66"/>
  <c r="K266" i="66"/>
  <c r="L266" i="66"/>
  <c r="K267" i="66"/>
  <c r="L267" i="66"/>
  <c r="K268" i="66"/>
  <c r="L268" i="66"/>
  <c r="K269" i="66"/>
  <c r="L269" i="66"/>
  <c r="K270" i="66"/>
  <c r="L270" i="66"/>
  <c r="K271" i="66"/>
  <c r="L271" i="66"/>
  <c r="K272" i="66"/>
  <c r="L272" i="66"/>
  <c r="K273" i="66"/>
  <c r="L273" i="66"/>
  <c r="K274" i="66"/>
  <c r="L274" i="66"/>
  <c r="K275" i="66"/>
  <c r="L275" i="66"/>
  <c r="K276" i="66"/>
  <c r="L276" i="66"/>
  <c r="K277" i="66"/>
  <c r="L277" i="66"/>
  <c r="K278" i="66"/>
  <c r="L278" i="66"/>
  <c r="K279" i="66"/>
  <c r="L279" i="66"/>
  <c r="K280" i="66"/>
  <c r="L280" i="66"/>
  <c r="K281" i="66"/>
  <c r="L281" i="66"/>
  <c r="K282" i="66"/>
  <c r="L282" i="66"/>
  <c r="K292" i="66"/>
  <c r="L292" i="66"/>
  <c r="K293" i="66"/>
  <c r="L293" i="66"/>
  <c r="K294" i="66"/>
  <c r="L294" i="66"/>
  <c r="K295" i="66"/>
  <c r="L295" i="66"/>
  <c r="K296" i="66"/>
  <c r="L296" i="66"/>
  <c r="K297" i="66"/>
  <c r="L297" i="66"/>
  <c r="K298" i="66"/>
  <c r="L298" i="66"/>
  <c r="K299" i="66"/>
  <c r="L299" i="66"/>
  <c r="K300" i="66"/>
  <c r="L300" i="66"/>
  <c r="K301" i="66"/>
  <c r="L301" i="66"/>
  <c r="K302" i="66"/>
  <c r="L302" i="66"/>
  <c r="K303" i="66"/>
  <c r="L303" i="66"/>
  <c r="K304" i="66"/>
  <c r="L304" i="66"/>
  <c r="K305" i="66"/>
  <c r="L305" i="66"/>
  <c r="K306" i="66"/>
  <c r="L306" i="66"/>
  <c r="K307" i="66"/>
  <c r="L307" i="66"/>
  <c r="K308" i="66"/>
  <c r="L308" i="66"/>
  <c r="K309" i="66"/>
  <c r="L309" i="66"/>
  <c r="K310" i="66"/>
  <c r="L310" i="66"/>
  <c r="K311" i="66"/>
  <c r="L311" i="66"/>
  <c r="K312" i="66"/>
  <c r="L312" i="66"/>
  <c r="K313" i="66"/>
  <c r="L313" i="66"/>
  <c r="K314" i="66"/>
  <c r="L314" i="66"/>
  <c r="K315" i="66"/>
  <c r="L315" i="66"/>
  <c r="K316" i="66"/>
  <c r="L316" i="66"/>
  <c r="K317" i="66"/>
  <c r="L317" i="66"/>
  <c r="K318" i="66"/>
  <c r="L318" i="66"/>
  <c r="K319" i="66"/>
  <c r="L319" i="66"/>
  <c r="K320" i="66"/>
  <c r="L320" i="66"/>
  <c r="K321" i="66"/>
  <c r="L321" i="66"/>
  <c r="K322" i="66"/>
  <c r="L322" i="66"/>
  <c r="K332" i="66"/>
  <c r="L332" i="66"/>
  <c r="K333" i="66"/>
  <c r="L333" i="66"/>
  <c r="K334" i="66"/>
  <c r="L334" i="66"/>
  <c r="K335" i="66"/>
  <c r="L335" i="66"/>
  <c r="K336" i="66"/>
  <c r="L336" i="66"/>
  <c r="K337" i="66"/>
  <c r="L337" i="66"/>
  <c r="K338" i="66"/>
  <c r="L338" i="66"/>
  <c r="K339" i="66"/>
  <c r="L339" i="66"/>
  <c r="K340" i="66"/>
  <c r="L340" i="66"/>
  <c r="K341" i="66"/>
  <c r="L341" i="66"/>
  <c r="K342" i="66"/>
  <c r="L342" i="66"/>
  <c r="K343" i="66"/>
  <c r="L343" i="66"/>
  <c r="K344" i="66"/>
  <c r="L344" i="66"/>
  <c r="K345" i="66"/>
  <c r="L345" i="66"/>
  <c r="K346" i="66"/>
  <c r="L346" i="66"/>
  <c r="K347" i="66"/>
  <c r="L347" i="66"/>
  <c r="K348" i="66"/>
  <c r="L348" i="66"/>
  <c r="K349" i="66"/>
  <c r="L349" i="66"/>
  <c r="K350" i="66"/>
  <c r="L350" i="66"/>
  <c r="K351" i="66"/>
  <c r="L351" i="66"/>
  <c r="K352" i="66"/>
  <c r="L352" i="66"/>
  <c r="K353" i="66"/>
  <c r="L353" i="66"/>
  <c r="K354" i="66"/>
  <c r="L354" i="66"/>
  <c r="K355" i="66"/>
  <c r="L355" i="66"/>
  <c r="K356" i="66"/>
  <c r="L356" i="66"/>
  <c r="K357" i="66"/>
  <c r="L357" i="66"/>
  <c r="K358" i="66"/>
  <c r="L358" i="66"/>
  <c r="K359" i="66"/>
  <c r="L359" i="66"/>
  <c r="K360" i="66"/>
  <c r="L360" i="66"/>
  <c r="K361" i="66"/>
  <c r="L361" i="66"/>
  <c r="K362" i="66"/>
  <c r="L362" i="66"/>
  <c r="K372" i="66"/>
  <c r="L372" i="66"/>
  <c r="K373" i="66"/>
  <c r="L373" i="66"/>
  <c r="K374" i="66"/>
  <c r="L374" i="66"/>
  <c r="K375" i="66"/>
  <c r="L375" i="66"/>
  <c r="K376" i="66"/>
  <c r="L376" i="66"/>
  <c r="K377" i="66"/>
  <c r="L377" i="66"/>
  <c r="K378" i="66"/>
  <c r="L378" i="66"/>
  <c r="K379" i="66"/>
  <c r="L379" i="66"/>
  <c r="K380" i="66"/>
  <c r="L380" i="66"/>
  <c r="K381" i="66"/>
  <c r="L381" i="66"/>
  <c r="K382" i="66"/>
  <c r="L382" i="66"/>
  <c r="K383" i="66"/>
  <c r="L383" i="66"/>
  <c r="K384" i="66"/>
  <c r="L384" i="66"/>
  <c r="K385" i="66"/>
  <c r="L385" i="66"/>
  <c r="K386" i="66"/>
  <c r="L386" i="66"/>
  <c r="K387" i="66"/>
  <c r="L387" i="66"/>
  <c r="K388" i="66"/>
  <c r="L388" i="66"/>
  <c r="K389" i="66"/>
  <c r="L389" i="66"/>
  <c r="K390" i="66"/>
  <c r="L390" i="66"/>
  <c r="K391" i="66"/>
  <c r="L391" i="66"/>
  <c r="K392" i="66"/>
  <c r="L392" i="66"/>
  <c r="K393" i="66"/>
  <c r="L393" i="66"/>
  <c r="K394" i="66"/>
  <c r="L394" i="66"/>
  <c r="K395" i="66"/>
  <c r="L395" i="66"/>
  <c r="K396" i="66"/>
  <c r="L396" i="66"/>
  <c r="K397" i="66"/>
  <c r="L397" i="66"/>
  <c r="K398" i="66"/>
  <c r="L398" i="66"/>
  <c r="K399" i="66"/>
  <c r="L399" i="66"/>
  <c r="K400" i="66"/>
  <c r="L400" i="66"/>
  <c r="K401" i="66"/>
  <c r="L401" i="66"/>
  <c r="K402" i="66"/>
  <c r="L402" i="66"/>
  <c r="K412" i="66"/>
  <c r="L412" i="66"/>
  <c r="K413" i="66"/>
  <c r="L413" i="66"/>
  <c r="K414" i="66"/>
  <c r="L414" i="66"/>
  <c r="K415" i="66"/>
  <c r="L415" i="66"/>
  <c r="K416" i="66"/>
  <c r="L416" i="66"/>
  <c r="K417" i="66"/>
  <c r="L417" i="66"/>
  <c r="K418" i="66"/>
  <c r="L418" i="66"/>
  <c r="K419" i="66"/>
  <c r="L419" i="66"/>
  <c r="K420" i="66"/>
  <c r="L420" i="66"/>
  <c r="K421" i="66"/>
  <c r="L421" i="66"/>
  <c r="K422" i="66"/>
  <c r="L422" i="66"/>
  <c r="K423" i="66"/>
  <c r="L423" i="66"/>
  <c r="K424" i="66"/>
  <c r="L424" i="66"/>
  <c r="K425" i="66"/>
  <c r="L425" i="66"/>
  <c r="K426" i="66"/>
  <c r="L426" i="66"/>
  <c r="K427" i="66"/>
  <c r="L427" i="66"/>
  <c r="K428" i="66"/>
  <c r="L428" i="66"/>
  <c r="K429" i="66"/>
  <c r="L429" i="66"/>
  <c r="K430" i="66"/>
  <c r="L430" i="66"/>
  <c r="K431" i="66"/>
  <c r="L431" i="66"/>
  <c r="K432" i="66"/>
  <c r="L432" i="66"/>
  <c r="K433" i="66"/>
  <c r="L433" i="66"/>
  <c r="K434" i="66"/>
  <c r="L434" i="66"/>
  <c r="K435" i="66"/>
  <c r="L435" i="66"/>
  <c r="K436" i="66"/>
  <c r="L436" i="66"/>
  <c r="K437" i="66"/>
  <c r="L437" i="66"/>
  <c r="K438" i="66"/>
  <c r="L438" i="66"/>
  <c r="K439" i="66"/>
  <c r="L439" i="66"/>
  <c r="K440" i="66"/>
  <c r="L440" i="66"/>
  <c r="K441" i="66"/>
  <c r="L441" i="66"/>
  <c r="K442" i="66"/>
  <c r="L442" i="66"/>
  <c r="K452" i="66"/>
  <c r="L452" i="66"/>
  <c r="K453" i="66"/>
  <c r="L453" i="66"/>
  <c r="K454" i="66"/>
  <c r="L454" i="66"/>
  <c r="K455" i="66"/>
  <c r="L455" i="66"/>
  <c r="K456" i="66"/>
  <c r="L456" i="66"/>
  <c r="K457" i="66"/>
  <c r="L457" i="66"/>
  <c r="K458" i="66"/>
  <c r="L458" i="66"/>
  <c r="K459" i="66"/>
  <c r="L459" i="66"/>
  <c r="K460" i="66"/>
  <c r="L460" i="66"/>
  <c r="K461" i="66"/>
  <c r="L461" i="66"/>
  <c r="K462" i="66"/>
  <c r="L462" i="66"/>
  <c r="K463" i="66"/>
  <c r="L463" i="66"/>
  <c r="K464" i="66"/>
  <c r="L464" i="66"/>
  <c r="K465" i="66"/>
  <c r="L465" i="66"/>
  <c r="K466" i="66"/>
  <c r="L466" i="66"/>
  <c r="K467" i="66"/>
  <c r="L467" i="66"/>
  <c r="K468" i="66"/>
  <c r="L468" i="66"/>
  <c r="K469" i="66"/>
  <c r="L469" i="66"/>
  <c r="K470" i="66"/>
  <c r="L470" i="66"/>
  <c r="K471" i="66"/>
  <c r="L471" i="66"/>
  <c r="K472" i="66"/>
  <c r="L472" i="66"/>
  <c r="K473" i="66"/>
  <c r="L473" i="66"/>
  <c r="K474" i="66"/>
  <c r="L474" i="66"/>
  <c r="K475" i="66"/>
  <c r="L475" i="66"/>
  <c r="K476" i="66"/>
  <c r="L476" i="66"/>
  <c r="K477" i="66"/>
  <c r="L477" i="66"/>
  <c r="K478" i="66"/>
  <c r="L478" i="66"/>
  <c r="K479" i="66"/>
  <c r="L479" i="66"/>
  <c r="K480" i="66"/>
  <c r="L480" i="66"/>
  <c r="K481" i="66"/>
  <c r="L481" i="66"/>
  <c r="K482" i="66"/>
  <c r="L482" i="66"/>
  <c r="K492" i="66"/>
  <c r="L492" i="66"/>
  <c r="K493" i="66"/>
  <c r="L493" i="66"/>
  <c r="K494" i="66"/>
  <c r="L494" i="66"/>
  <c r="K495" i="66"/>
  <c r="L495" i="66"/>
  <c r="K496" i="66"/>
  <c r="L496" i="66"/>
  <c r="K497" i="66"/>
  <c r="L497" i="66"/>
  <c r="K498" i="66"/>
  <c r="L498" i="66"/>
  <c r="K499" i="66"/>
  <c r="L499" i="66"/>
  <c r="K500" i="66"/>
  <c r="L500" i="66"/>
  <c r="K501" i="66"/>
  <c r="L501" i="66"/>
  <c r="K502" i="66"/>
  <c r="L502" i="66"/>
  <c r="K503" i="66"/>
  <c r="L503" i="66"/>
  <c r="K504" i="66"/>
  <c r="L504" i="66"/>
  <c r="K505" i="66"/>
  <c r="L505" i="66"/>
  <c r="K506" i="66"/>
  <c r="L506" i="66"/>
  <c r="K507" i="66"/>
  <c r="L507" i="66"/>
  <c r="K508" i="66"/>
  <c r="L508" i="66"/>
  <c r="K509" i="66"/>
  <c r="L509" i="66"/>
  <c r="K510" i="66"/>
  <c r="L510" i="66"/>
  <c r="K511" i="66"/>
  <c r="L511" i="66"/>
  <c r="K512" i="66"/>
  <c r="L512" i="66"/>
  <c r="K513" i="66"/>
  <c r="L513" i="66"/>
  <c r="K514" i="66"/>
  <c r="L514" i="66"/>
  <c r="K515" i="66"/>
  <c r="L515" i="66"/>
  <c r="K516" i="66"/>
  <c r="L516" i="66"/>
  <c r="K517" i="66"/>
  <c r="L517" i="66"/>
  <c r="K518" i="66"/>
  <c r="L518" i="66"/>
  <c r="K519" i="66"/>
  <c r="L519" i="66"/>
  <c r="K520" i="66"/>
  <c r="L520" i="66"/>
  <c r="K521" i="66"/>
  <c r="L521" i="66"/>
  <c r="K522" i="66"/>
  <c r="L522" i="66"/>
  <c r="K532" i="66"/>
  <c r="L532" i="66"/>
  <c r="K533" i="66"/>
  <c r="L533" i="66"/>
  <c r="K534" i="66"/>
  <c r="L534" i="66"/>
  <c r="K535" i="66"/>
  <c r="L535" i="66"/>
  <c r="K536" i="66"/>
  <c r="L536" i="66"/>
  <c r="K537" i="66"/>
  <c r="L537" i="66"/>
  <c r="K538" i="66"/>
  <c r="L538" i="66"/>
  <c r="K539" i="66"/>
  <c r="L539" i="66"/>
  <c r="K540" i="66"/>
  <c r="L540" i="66"/>
  <c r="K541" i="66"/>
  <c r="L541" i="66"/>
  <c r="K542" i="66"/>
  <c r="L542" i="66"/>
  <c r="K543" i="66"/>
  <c r="L543" i="66"/>
  <c r="K544" i="66"/>
  <c r="L544" i="66"/>
  <c r="K545" i="66"/>
  <c r="L545" i="66"/>
  <c r="K546" i="66"/>
  <c r="L546" i="66"/>
  <c r="K547" i="66"/>
  <c r="L547" i="66"/>
  <c r="K548" i="66"/>
  <c r="L548" i="66"/>
  <c r="K549" i="66"/>
  <c r="L549" i="66"/>
  <c r="K550" i="66"/>
  <c r="L550" i="66"/>
  <c r="K551" i="66"/>
  <c r="L551" i="66"/>
  <c r="K552" i="66"/>
  <c r="L552" i="66"/>
  <c r="K553" i="66"/>
  <c r="L553" i="66"/>
  <c r="K554" i="66"/>
  <c r="L554" i="66"/>
  <c r="K555" i="66"/>
  <c r="L555" i="66"/>
  <c r="K556" i="66"/>
  <c r="L556" i="66"/>
  <c r="K557" i="66"/>
  <c r="L557" i="66"/>
  <c r="K558" i="66"/>
  <c r="L558" i="66"/>
  <c r="K559" i="66"/>
  <c r="L559" i="66"/>
  <c r="K560" i="66"/>
  <c r="L560" i="66"/>
  <c r="K561" i="66"/>
  <c r="L561" i="66"/>
  <c r="K562" i="66"/>
  <c r="L562" i="66"/>
  <c r="K572" i="66"/>
  <c r="L572" i="66"/>
  <c r="K573" i="66"/>
  <c r="L573" i="66"/>
  <c r="K574" i="66"/>
  <c r="L574" i="66"/>
  <c r="K575" i="66"/>
  <c r="L575" i="66"/>
  <c r="K576" i="66"/>
  <c r="L576" i="66"/>
  <c r="K577" i="66"/>
  <c r="L577" i="66"/>
  <c r="K578" i="66"/>
  <c r="L578" i="66"/>
  <c r="K579" i="66"/>
  <c r="L579" i="66"/>
  <c r="K580" i="66"/>
  <c r="L580" i="66"/>
  <c r="K581" i="66"/>
  <c r="L581" i="66"/>
  <c r="K582" i="66"/>
  <c r="L582" i="66"/>
  <c r="K583" i="66"/>
  <c r="L583" i="66"/>
  <c r="K584" i="66"/>
  <c r="L584" i="66"/>
  <c r="K585" i="66"/>
  <c r="L585" i="66"/>
  <c r="K586" i="66"/>
  <c r="L586" i="66"/>
  <c r="K587" i="66"/>
  <c r="L587" i="66"/>
  <c r="K588" i="66"/>
  <c r="L588" i="66"/>
  <c r="K589" i="66"/>
  <c r="L589" i="66"/>
  <c r="K590" i="66"/>
  <c r="L590" i="66"/>
  <c r="K591" i="66"/>
  <c r="L591" i="66"/>
  <c r="K592" i="66"/>
  <c r="L592" i="66"/>
  <c r="K593" i="66"/>
  <c r="L593" i="66"/>
  <c r="K594" i="66"/>
  <c r="L594" i="66"/>
  <c r="K595" i="66"/>
  <c r="L595" i="66"/>
  <c r="K596" i="66"/>
  <c r="L596" i="66"/>
  <c r="K597" i="66"/>
  <c r="L597" i="66"/>
  <c r="K598" i="66"/>
  <c r="L598" i="66"/>
  <c r="K599" i="66"/>
  <c r="L599" i="66"/>
  <c r="K600" i="66"/>
  <c r="L600" i="66"/>
  <c r="K601" i="66"/>
  <c r="L601" i="66"/>
  <c r="K602" i="66"/>
  <c r="L602" i="66"/>
  <c r="K612" i="66"/>
  <c r="L612" i="66"/>
  <c r="K613" i="66"/>
  <c r="L613" i="66"/>
  <c r="K614" i="66"/>
  <c r="L614" i="66"/>
  <c r="K615" i="66"/>
  <c r="L615" i="66"/>
  <c r="K616" i="66"/>
  <c r="L616" i="66"/>
  <c r="K617" i="66"/>
  <c r="L617" i="66"/>
  <c r="K618" i="66"/>
  <c r="L618" i="66"/>
  <c r="K619" i="66"/>
  <c r="L619" i="66"/>
  <c r="K620" i="66"/>
  <c r="L620" i="66"/>
  <c r="K621" i="66"/>
  <c r="L621" i="66"/>
  <c r="K622" i="66"/>
  <c r="L622" i="66"/>
  <c r="K623" i="66"/>
  <c r="L623" i="66"/>
  <c r="K624" i="66"/>
  <c r="L624" i="66"/>
  <c r="K625" i="66"/>
  <c r="L625" i="66"/>
  <c r="K626" i="66"/>
  <c r="L626" i="66"/>
  <c r="K627" i="66"/>
  <c r="L627" i="66"/>
  <c r="K628" i="66"/>
  <c r="L628" i="66"/>
  <c r="K629" i="66"/>
  <c r="L629" i="66"/>
  <c r="K630" i="66"/>
  <c r="L630" i="66"/>
  <c r="K631" i="66"/>
  <c r="L631" i="66"/>
  <c r="K632" i="66"/>
  <c r="L632" i="66"/>
  <c r="K633" i="66"/>
  <c r="L633" i="66"/>
  <c r="K634" i="66"/>
  <c r="L634" i="66"/>
  <c r="K635" i="66"/>
  <c r="L635" i="66"/>
  <c r="K636" i="66"/>
  <c r="L636" i="66"/>
  <c r="K637" i="66"/>
  <c r="L637" i="66"/>
  <c r="K638" i="66"/>
  <c r="L638" i="66"/>
  <c r="K639" i="66"/>
  <c r="L639" i="66"/>
  <c r="K640" i="66"/>
  <c r="L640" i="66"/>
  <c r="K641" i="66"/>
  <c r="L641" i="66"/>
  <c r="K642" i="66"/>
  <c r="L642" i="66"/>
  <c r="K652" i="66"/>
  <c r="L652" i="66"/>
  <c r="K653" i="66"/>
  <c r="L653" i="66"/>
  <c r="K654" i="66"/>
  <c r="L654" i="66"/>
  <c r="K655" i="66"/>
  <c r="L655" i="66"/>
  <c r="K656" i="66"/>
  <c r="L656" i="66"/>
  <c r="K657" i="66"/>
  <c r="L657" i="66"/>
  <c r="K658" i="66"/>
  <c r="L658" i="66"/>
  <c r="K659" i="66"/>
  <c r="L659" i="66"/>
  <c r="K660" i="66"/>
  <c r="L660" i="66"/>
  <c r="K661" i="66"/>
  <c r="L661" i="66"/>
  <c r="K662" i="66"/>
  <c r="L662" i="66"/>
  <c r="K663" i="66"/>
  <c r="L663" i="66"/>
  <c r="K664" i="66"/>
  <c r="L664" i="66"/>
  <c r="K665" i="66"/>
  <c r="L665" i="66"/>
  <c r="K666" i="66"/>
  <c r="L666" i="66"/>
  <c r="K667" i="66"/>
  <c r="L667" i="66"/>
  <c r="K668" i="66"/>
  <c r="L668" i="66"/>
  <c r="K669" i="66"/>
  <c r="L669" i="66"/>
  <c r="K670" i="66"/>
  <c r="L670" i="66"/>
  <c r="K671" i="66"/>
  <c r="L671" i="66"/>
  <c r="K672" i="66"/>
  <c r="L672" i="66"/>
  <c r="K673" i="66"/>
  <c r="L673" i="66"/>
  <c r="K674" i="66"/>
  <c r="L674" i="66"/>
  <c r="K675" i="66"/>
  <c r="L675" i="66"/>
  <c r="K676" i="66"/>
  <c r="L676" i="66"/>
  <c r="K677" i="66"/>
  <c r="L677" i="66"/>
  <c r="K678" i="66"/>
  <c r="L678" i="66"/>
  <c r="K679" i="66"/>
  <c r="L679" i="66"/>
  <c r="K680" i="66"/>
  <c r="L680" i="66"/>
  <c r="K681" i="66"/>
  <c r="L681" i="66"/>
  <c r="K682" i="66"/>
  <c r="L682" i="66"/>
  <c r="K692" i="66"/>
  <c r="L692" i="66"/>
  <c r="K693" i="66"/>
  <c r="L693" i="66"/>
  <c r="K694" i="66"/>
  <c r="L694" i="66"/>
  <c r="K695" i="66"/>
  <c r="L695" i="66"/>
  <c r="K696" i="66"/>
  <c r="L696" i="66"/>
  <c r="K697" i="66"/>
  <c r="L697" i="66"/>
  <c r="K698" i="66"/>
  <c r="L698" i="66"/>
  <c r="K699" i="66"/>
  <c r="L699" i="66"/>
  <c r="K700" i="66"/>
  <c r="L700" i="66"/>
  <c r="K701" i="66"/>
  <c r="L701" i="66"/>
  <c r="K702" i="66"/>
  <c r="L702" i="66"/>
  <c r="K703" i="66"/>
  <c r="L703" i="66"/>
  <c r="K704" i="66"/>
  <c r="L704" i="66"/>
  <c r="K705" i="66"/>
  <c r="L705" i="66"/>
  <c r="K706" i="66"/>
  <c r="L706" i="66"/>
  <c r="K707" i="66"/>
  <c r="L707" i="66"/>
  <c r="K708" i="66"/>
  <c r="L708" i="66"/>
  <c r="K709" i="66"/>
  <c r="L709" i="66"/>
  <c r="K710" i="66"/>
  <c r="L710" i="66"/>
  <c r="K711" i="66"/>
  <c r="L711" i="66"/>
  <c r="K712" i="66"/>
  <c r="L712" i="66"/>
  <c r="K713" i="66"/>
  <c r="L713" i="66"/>
  <c r="K714" i="66"/>
  <c r="L714" i="66"/>
  <c r="K715" i="66"/>
  <c r="L715" i="66"/>
  <c r="K716" i="66"/>
  <c r="L716" i="66"/>
  <c r="K717" i="66"/>
  <c r="L717" i="66"/>
  <c r="K718" i="66"/>
  <c r="L718" i="66"/>
  <c r="K719" i="66"/>
  <c r="L719" i="66"/>
  <c r="K720" i="66"/>
  <c r="L720" i="66"/>
  <c r="K721" i="66"/>
  <c r="L721" i="66"/>
  <c r="K722" i="66"/>
  <c r="L722" i="66"/>
  <c r="K732" i="66"/>
  <c r="L732" i="66"/>
  <c r="K733" i="66"/>
  <c r="L733" i="66"/>
  <c r="K734" i="66"/>
  <c r="L734" i="66"/>
  <c r="K735" i="66"/>
  <c r="L735" i="66"/>
  <c r="K736" i="66"/>
  <c r="L736" i="66"/>
  <c r="K737" i="66"/>
  <c r="L737" i="66"/>
  <c r="K738" i="66"/>
  <c r="L738" i="66"/>
  <c r="K739" i="66"/>
  <c r="L739" i="66"/>
  <c r="K740" i="66"/>
  <c r="L740" i="66"/>
  <c r="K741" i="66"/>
  <c r="L741" i="66"/>
  <c r="K742" i="66"/>
  <c r="L742" i="66"/>
  <c r="K743" i="66"/>
  <c r="L743" i="66"/>
  <c r="K744" i="66"/>
  <c r="L744" i="66"/>
  <c r="K745" i="66"/>
  <c r="L745" i="66"/>
  <c r="K746" i="66"/>
  <c r="L746" i="66"/>
  <c r="K747" i="66"/>
  <c r="L747" i="66"/>
  <c r="K748" i="66"/>
  <c r="L748" i="66"/>
  <c r="K749" i="66"/>
  <c r="L749" i="66"/>
  <c r="K750" i="66"/>
  <c r="L750" i="66"/>
  <c r="K751" i="66"/>
  <c r="L751" i="66"/>
  <c r="K752" i="66"/>
  <c r="L752" i="66"/>
  <c r="K753" i="66"/>
  <c r="L753" i="66"/>
  <c r="K754" i="66"/>
  <c r="L754" i="66"/>
  <c r="K755" i="66"/>
  <c r="L755" i="66"/>
  <c r="K756" i="66"/>
  <c r="L756" i="66"/>
  <c r="K757" i="66"/>
  <c r="L757" i="66"/>
  <c r="K758" i="66"/>
  <c r="L758" i="66"/>
  <c r="K759" i="66"/>
  <c r="L759" i="66"/>
  <c r="K760" i="66"/>
  <c r="L760" i="66"/>
  <c r="K761" i="66"/>
  <c r="L761" i="66"/>
  <c r="K762" i="66"/>
  <c r="L762" i="66"/>
  <c r="K772" i="66"/>
  <c r="L772" i="66"/>
  <c r="K773" i="66"/>
  <c r="L773" i="66"/>
  <c r="K774" i="66"/>
  <c r="L774" i="66"/>
  <c r="K775" i="66"/>
  <c r="L775" i="66"/>
  <c r="K776" i="66"/>
  <c r="L776" i="66"/>
  <c r="K777" i="66"/>
  <c r="L777" i="66"/>
  <c r="K778" i="66"/>
  <c r="L778" i="66"/>
  <c r="K779" i="66"/>
  <c r="L779" i="66"/>
  <c r="K780" i="66"/>
  <c r="L780" i="66"/>
  <c r="K781" i="66"/>
  <c r="L781" i="66"/>
  <c r="K782" i="66"/>
  <c r="L782" i="66"/>
  <c r="K783" i="66"/>
  <c r="L783" i="66"/>
  <c r="K784" i="66"/>
  <c r="L784" i="66"/>
  <c r="K785" i="66"/>
  <c r="L785" i="66"/>
  <c r="K786" i="66"/>
  <c r="L786" i="66"/>
  <c r="K787" i="66"/>
  <c r="L787" i="66"/>
  <c r="K788" i="66"/>
  <c r="L788" i="66"/>
  <c r="K789" i="66"/>
  <c r="L789" i="66"/>
  <c r="K790" i="66"/>
  <c r="L790" i="66"/>
  <c r="K791" i="66"/>
  <c r="L791" i="66"/>
  <c r="K792" i="66"/>
  <c r="L792" i="66"/>
  <c r="K793" i="66"/>
  <c r="L793" i="66"/>
  <c r="K794" i="66"/>
  <c r="L794" i="66"/>
  <c r="K795" i="66"/>
  <c r="L795" i="66"/>
  <c r="K796" i="66"/>
  <c r="L796" i="66"/>
  <c r="K797" i="66"/>
  <c r="L797" i="66"/>
  <c r="K798" i="66"/>
  <c r="L798" i="66"/>
  <c r="K799" i="66"/>
  <c r="L799" i="66"/>
  <c r="K800" i="66"/>
  <c r="L800" i="66"/>
  <c r="K801" i="66"/>
  <c r="L801" i="66"/>
  <c r="K802" i="66"/>
  <c r="L802" i="66"/>
  <c r="K812" i="66"/>
  <c r="L812" i="66"/>
  <c r="K813" i="66"/>
  <c r="L813" i="66"/>
  <c r="K814" i="66"/>
  <c r="L814" i="66"/>
  <c r="K815" i="66"/>
  <c r="L815" i="66"/>
  <c r="K816" i="66"/>
  <c r="L816" i="66"/>
  <c r="K817" i="66"/>
  <c r="L817" i="66"/>
  <c r="K818" i="66"/>
  <c r="L818" i="66"/>
  <c r="K819" i="66"/>
  <c r="L819" i="66"/>
  <c r="K820" i="66"/>
  <c r="L820" i="66"/>
  <c r="K821" i="66"/>
  <c r="L821" i="66"/>
  <c r="K822" i="66"/>
  <c r="L822" i="66"/>
  <c r="K823" i="66"/>
  <c r="L823" i="66"/>
  <c r="K824" i="66"/>
  <c r="L824" i="66"/>
  <c r="K825" i="66"/>
  <c r="L825" i="66"/>
  <c r="K826" i="66"/>
  <c r="L826" i="66"/>
  <c r="K827" i="66"/>
  <c r="L827" i="66"/>
  <c r="K828" i="66"/>
  <c r="L828" i="66"/>
  <c r="K829" i="66"/>
  <c r="L829" i="66"/>
  <c r="K830" i="66"/>
  <c r="L830" i="66"/>
  <c r="K831" i="66"/>
  <c r="L831" i="66"/>
  <c r="K832" i="66"/>
  <c r="L832" i="66"/>
  <c r="K833" i="66"/>
  <c r="L833" i="66"/>
  <c r="K834" i="66"/>
  <c r="L834" i="66"/>
  <c r="K835" i="66"/>
  <c r="L835" i="66"/>
  <c r="K836" i="66"/>
  <c r="L836" i="66"/>
  <c r="K837" i="66"/>
  <c r="L837" i="66"/>
  <c r="K838" i="66"/>
  <c r="L838" i="66"/>
  <c r="K839" i="66"/>
  <c r="L839" i="66"/>
  <c r="K840" i="66"/>
  <c r="L840" i="66"/>
  <c r="K841" i="66"/>
  <c r="L841" i="66"/>
  <c r="K842" i="66"/>
  <c r="L842" i="66"/>
  <c r="K852" i="66"/>
  <c r="L852" i="66"/>
  <c r="K853" i="66"/>
  <c r="L853" i="66"/>
  <c r="K854" i="66"/>
  <c r="L854" i="66"/>
  <c r="K855" i="66"/>
  <c r="L855" i="66"/>
  <c r="K856" i="66"/>
  <c r="L856" i="66"/>
  <c r="K857" i="66"/>
  <c r="L857" i="66"/>
  <c r="K858" i="66"/>
  <c r="L858" i="66"/>
  <c r="K859" i="66"/>
  <c r="L859" i="66"/>
  <c r="K860" i="66"/>
  <c r="L860" i="66"/>
  <c r="K861" i="66"/>
  <c r="L861" i="66"/>
  <c r="K862" i="66"/>
  <c r="L862" i="66"/>
  <c r="K863" i="66"/>
  <c r="L863" i="66"/>
  <c r="K864" i="66"/>
  <c r="L864" i="66"/>
  <c r="K865" i="66"/>
  <c r="L865" i="66"/>
  <c r="K866" i="66"/>
  <c r="L866" i="66"/>
  <c r="K867" i="66"/>
  <c r="L867" i="66"/>
  <c r="K868" i="66"/>
  <c r="L868" i="66"/>
  <c r="K869" i="66"/>
  <c r="L869" i="66"/>
  <c r="K870" i="66"/>
  <c r="L870" i="66"/>
  <c r="K871" i="66"/>
  <c r="L871" i="66"/>
  <c r="K872" i="66"/>
  <c r="L872" i="66"/>
  <c r="K873" i="66"/>
  <c r="L873" i="66"/>
  <c r="K874" i="66"/>
  <c r="L874" i="66"/>
  <c r="K875" i="66"/>
  <c r="L875" i="66"/>
  <c r="K876" i="66"/>
  <c r="L876" i="66"/>
  <c r="K877" i="66"/>
  <c r="L877" i="66"/>
  <c r="K878" i="66"/>
  <c r="L878" i="66"/>
  <c r="K879" i="66"/>
  <c r="L879" i="66"/>
  <c r="K880" i="66"/>
  <c r="L880" i="66"/>
  <c r="K881" i="66"/>
  <c r="L881" i="66"/>
  <c r="K882" i="66"/>
  <c r="L882" i="66"/>
  <c r="K892" i="66"/>
  <c r="L892" i="66"/>
  <c r="K893" i="66"/>
  <c r="L893" i="66"/>
  <c r="K894" i="66"/>
  <c r="L894" i="66"/>
  <c r="K895" i="66"/>
  <c r="L895" i="66"/>
  <c r="K896" i="66"/>
  <c r="L896" i="66"/>
  <c r="K897" i="66"/>
  <c r="L897" i="66"/>
  <c r="K898" i="66"/>
  <c r="L898" i="66"/>
  <c r="K899" i="66"/>
  <c r="L899" i="66"/>
  <c r="K900" i="66"/>
  <c r="L900" i="66"/>
  <c r="K901" i="66"/>
  <c r="L901" i="66"/>
  <c r="K902" i="66"/>
  <c r="L902" i="66"/>
  <c r="K903" i="66"/>
  <c r="L903" i="66"/>
  <c r="K904" i="66"/>
  <c r="L904" i="66"/>
  <c r="K905" i="66"/>
  <c r="L905" i="66"/>
  <c r="K906" i="66"/>
  <c r="L906" i="66"/>
  <c r="K907" i="66"/>
  <c r="L907" i="66"/>
  <c r="K908" i="66"/>
  <c r="L908" i="66"/>
  <c r="K909" i="66"/>
  <c r="L909" i="66"/>
  <c r="K910" i="66"/>
  <c r="L910" i="66"/>
  <c r="K911" i="66"/>
  <c r="L911" i="66"/>
  <c r="K912" i="66"/>
  <c r="L912" i="66"/>
  <c r="K913" i="66"/>
  <c r="L913" i="66"/>
  <c r="K914" i="66"/>
  <c r="L914" i="66"/>
  <c r="K915" i="66"/>
  <c r="L915" i="66"/>
  <c r="K916" i="66"/>
  <c r="L916" i="66"/>
  <c r="K917" i="66"/>
  <c r="L917" i="66"/>
  <c r="K918" i="66"/>
  <c r="L918" i="66"/>
  <c r="K919" i="66"/>
  <c r="L919" i="66"/>
  <c r="K920" i="66"/>
  <c r="L920" i="66"/>
  <c r="K921" i="66"/>
  <c r="L921" i="66"/>
  <c r="K922" i="66"/>
  <c r="L922" i="66"/>
  <c r="K932" i="66"/>
  <c r="L932" i="66"/>
  <c r="K933" i="66"/>
  <c r="L933" i="66"/>
  <c r="K934" i="66"/>
  <c r="L934" i="66"/>
  <c r="K935" i="66"/>
  <c r="L935" i="66"/>
  <c r="K936" i="66"/>
  <c r="L936" i="66"/>
  <c r="K937" i="66"/>
  <c r="L937" i="66"/>
  <c r="K938" i="66"/>
  <c r="L938" i="66"/>
  <c r="K939" i="66"/>
  <c r="L939" i="66"/>
  <c r="K940" i="66"/>
  <c r="L940" i="66"/>
  <c r="K941" i="66"/>
  <c r="L941" i="66"/>
  <c r="K942" i="66"/>
  <c r="L942" i="66"/>
  <c r="K943" i="66"/>
  <c r="L943" i="66"/>
  <c r="K944" i="66"/>
  <c r="L944" i="66"/>
  <c r="K945" i="66"/>
  <c r="L945" i="66"/>
  <c r="K946" i="66"/>
  <c r="L946" i="66"/>
  <c r="K947" i="66"/>
  <c r="L947" i="66"/>
  <c r="K948" i="66"/>
  <c r="L948" i="66"/>
  <c r="K949" i="66"/>
  <c r="L949" i="66"/>
  <c r="K950" i="66"/>
  <c r="L950" i="66"/>
  <c r="K951" i="66"/>
  <c r="L951" i="66"/>
  <c r="K952" i="66"/>
  <c r="L952" i="66"/>
  <c r="K953" i="66"/>
  <c r="L953" i="66"/>
  <c r="K954" i="66"/>
  <c r="L954" i="66"/>
  <c r="K955" i="66"/>
  <c r="L955" i="66"/>
  <c r="K956" i="66"/>
  <c r="L956" i="66"/>
  <c r="K957" i="66"/>
  <c r="L957" i="66"/>
  <c r="K958" i="66"/>
  <c r="L958" i="66"/>
  <c r="K959" i="66"/>
  <c r="L959" i="66"/>
  <c r="K960" i="66"/>
  <c r="L960" i="66"/>
  <c r="K961" i="66"/>
  <c r="L961" i="66"/>
  <c r="K962" i="66"/>
  <c r="L962" i="66"/>
  <c r="K972" i="66"/>
  <c r="L972" i="66"/>
  <c r="K973" i="66"/>
  <c r="L973" i="66"/>
  <c r="K974" i="66"/>
  <c r="L974" i="66"/>
  <c r="K975" i="66"/>
  <c r="L975" i="66"/>
  <c r="K976" i="66"/>
  <c r="L976" i="66"/>
  <c r="K977" i="66"/>
  <c r="L977" i="66"/>
  <c r="K978" i="66"/>
  <c r="L978" i="66"/>
  <c r="K979" i="66"/>
  <c r="L979" i="66"/>
  <c r="K980" i="66"/>
  <c r="L980" i="66"/>
  <c r="K981" i="66"/>
  <c r="L981" i="66"/>
  <c r="K982" i="66"/>
  <c r="L982" i="66"/>
  <c r="K983" i="66"/>
  <c r="L983" i="66"/>
  <c r="K984" i="66"/>
  <c r="L984" i="66"/>
  <c r="K985" i="66"/>
  <c r="L985" i="66"/>
  <c r="K986" i="66"/>
  <c r="L986" i="66"/>
  <c r="K987" i="66"/>
  <c r="L987" i="66"/>
  <c r="K988" i="66"/>
  <c r="L988" i="66"/>
  <c r="K989" i="66"/>
  <c r="L989" i="66"/>
  <c r="K990" i="66"/>
  <c r="L990" i="66"/>
  <c r="K991" i="66"/>
  <c r="L991" i="66"/>
  <c r="K992" i="66"/>
  <c r="L992" i="66"/>
  <c r="K993" i="66"/>
  <c r="L993" i="66"/>
  <c r="K994" i="66"/>
  <c r="L994" i="66"/>
  <c r="K995" i="66"/>
  <c r="L995" i="66"/>
  <c r="K996" i="66"/>
  <c r="L996" i="66"/>
  <c r="K997" i="66"/>
  <c r="L997" i="66"/>
  <c r="K998" i="66"/>
  <c r="L998" i="66"/>
  <c r="K999" i="66"/>
  <c r="L999" i="66"/>
  <c r="K1000" i="66"/>
  <c r="L1000" i="66"/>
  <c r="K1001" i="66"/>
  <c r="L1001" i="66"/>
  <c r="K1002" i="66"/>
  <c r="L1002" i="66"/>
  <c r="K1012" i="66"/>
  <c r="L1012" i="66"/>
  <c r="K1013" i="66"/>
  <c r="L1013" i="66"/>
  <c r="K1014" i="66"/>
  <c r="L1014" i="66"/>
  <c r="K1015" i="66"/>
  <c r="L1015" i="66"/>
  <c r="K1016" i="66"/>
  <c r="L1016" i="66"/>
  <c r="K1017" i="66"/>
  <c r="L1017" i="66"/>
  <c r="K1018" i="66"/>
  <c r="L1018" i="66"/>
  <c r="K1019" i="66"/>
  <c r="L1019" i="66"/>
  <c r="K1020" i="66"/>
  <c r="L1020" i="66"/>
  <c r="K1021" i="66"/>
  <c r="L1021" i="66"/>
  <c r="K1022" i="66"/>
  <c r="L1022" i="66"/>
  <c r="K1023" i="66"/>
  <c r="L1023" i="66"/>
  <c r="K1024" i="66"/>
  <c r="L1024" i="66"/>
  <c r="K1025" i="66"/>
  <c r="L1025" i="66"/>
  <c r="K1026" i="66"/>
  <c r="L1026" i="66"/>
  <c r="K1027" i="66"/>
  <c r="L1027" i="66"/>
  <c r="K1028" i="66"/>
  <c r="L1028" i="66"/>
  <c r="K1029" i="66"/>
  <c r="L1029" i="66"/>
  <c r="K1030" i="66"/>
  <c r="L1030" i="66"/>
  <c r="K1031" i="66"/>
  <c r="L1031" i="66"/>
  <c r="K1032" i="66"/>
  <c r="L1032" i="66"/>
  <c r="K1033" i="66"/>
  <c r="L1033" i="66"/>
  <c r="K1034" i="66"/>
  <c r="L1034" i="66"/>
  <c r="K1035" i="66"/>
  <c r="L1035" i="66"/>
  <c r="K1036" i="66"/>
  <c r="L1036" i="66"/>
  <c r="K1037" i="66"/>
  <c r="L1037" i="66"/>
  <c r="K1038" i="66"/>
  <c r="L1038" i="66"/>
  <c r="K1039" i="66"/>
  <c r="L1039" i="66"/>
  <c r="B1040" i="66"/>
  <c r="K1040" i="66"/>
  <c r="L1040" i="66"/>
  <c r="K1041" i="66"/>
  <c r="L1041" i="66"/>
  <c r="K1042" i="66"/>
  <c r="L1042" i="66"/>
  <c r="K1052" i="66"/>
  <c r="L1052" i="66"/>
  <c r="K1053" i="66"/>
  <c r="L1053" i="66"/>
  <c r="K1054" i="66"/>
  <c r="L1054" i="66"/>
  <c r="K1055" i="66"/>
  <c r="L1055" i="66"/>
  <c r="K1056" i="66"/>
  <c r="L1056" i="66"/>
  <c r="K1057" i="66"/>
  <c r="L1057" i="66"/>
  <c r="K1058" i="66"/>
  <c r="L1058" i="66"/>
  <c r="K1059" i="66"/>
  <c r="L1059" i="66"/>
  <c r="K1060" i="66"/>
  <c r="L1060" i="66"/>
  <c r="K1061" i="66"/>
  <c r="L1061" i="66"/>
  <c r="K1062" i="66"/>
  <c r="L1062" i="66"/>
  <c r="K1063" i="66"/>
  <c r="L1063" i="66"/>
  <c r="K1064" i="66"/>
  <c r="L1064" i="66"/>
  <c r="K1065" i="66"/>
  <c r="L1065" i="66"/>
  <c r="K1066" i="66"/>
  <c r="L1066" i="66"/>
  <c r="K1067" i="66"/>
  <c r="L1067" i="66"/>
  <c r="K1068" i="66"/>
  <c r="L1068" i="66"/>
  <c r="K1069" i="66"/>
  <c r="L1069" i="66"/>
  <c r="K1070" i="66"/>
  <c r="L1070" i="66"/>
  <c r="K1071" i="66"/>
  <c r="L1071" i="66"/>
  <c r="K1072" i="66"/>
  <c r="L1072" i="66"/>
  <c r="K1073" i="66"/>
  <c r="L1073" i="66"/>
  <c r="K1074" i="66"/>
  <c r="L1074" i="66"/>
  <c r="K1075" i="66"/>
  <c r="L1075" i="66"/>
  <c r="K1076" i="66"/>
  <c r="L1076" i="66"/>
  <c r="K1077" i="66"/>
  <c r="L1077" i="66"/>
  <c r="K1078" i="66"/>
  <c r="L1078" i="66"/>
  <c r="K1079" i="66"/>
  <c r="L1079" i="66"/>
  <c r="K1080" i="66"/>
  <c r="L1080" i="66"/>
  <c r="K1081" i="66"/>
  <c r="L1081" i="66"/>
  <c r="K1082" i="66"/>
  <c r="L1082" i="66"/>
  <c r="K1092" i="66"/>
  <c r="L1092" i="66"/>
  <c r="K1093" i="66"/>
  <c r="L1093" i="66"/>
  <c r="K1094" i="66"/>
  <c r="L1094" i="66"/>
  <c r="K1095" i="66"/>
  <c r="L1095" i="66"/>
  <c r="K1096" i="66"/>
  <c r="L1096" i="66"/>
  <c r="K1097" i="66"/>
  <c r="L1097" i="66"/>
  <c r="K1098" i="66"/>
  <c r="L1098" i="66"/>
  <c r="K1099" i="66"/>
  <c r="L1099" i="66"/>
  <c r="K1100" i="66"/>
  <c r="L1100" i="66"/>
  <c r="K1101" i="66"/>
  <c r="L1101" i="66"/>
  <c r="K1102" i="66"/>
  <c r="L1102" i="66"/>
  <c r="K1103" i="66"/>
  <c r="L1103" i="66"/>
  <c r="K1104" i="66"/>
  <c r="L1104" i="66"/>
  <c r="K1105" i="66"/>
  <c r="L1105" i="66"/>
  <c r="K1106" i="66"/>
  <c r="L1106" i="66"/>
  <c r="K1107" i="66"/>
  <c r="L1107" i="66"/>
  <c r="K1108" i="66"/>
  <c r="L1108" i="66"/>
  <c r="K1109" i="66"/>
  <c r="L1109" i="66"/>
  <c r="K1110" i="66"/>
  <c r="L1110" i="66"/>
  <c r="K1111" i="66"/>
  <c r="L1111" i="66"/>
  <c r="K1112" i="66"/>
  <c r="L1112" i="66"/>
  <c r="K1113" i="66"/>
  <c r="L1113" i="66"/>
  <c r="K1114" i="66"/>
  <c r="L1114" i="66"/>
  <c r="K1115" i="66"/>
  <c r="L1115" i="66"/>
  <c r="K1116" i="66"/>
  <c r="L1116" i="66"/>
  <c r="K1117" i="66"/>
  <c r="L1117" i="66"/>
  <c r="K1118" i="66"/>
  <c r="L1118" i="66"/>
  <c r="K1119" i="66"/>
  <c r="L1119" i="66"/>
  <c r="K1120" i="66"/>
  <c r="L1120" i="66"/>
  <c r="K1121" i="66"/>
  <c r="L1121" i="66"/>
  <c r="K1122" i="66"/>
  <c r="L1122" i="66"/>
  <c r="K1132" i="66"/>
  <c r="L1132" i="66"/>
  <c r="K1133" i="66"/>
  <c r="L1133" i="66"/>
  <c r="K1134" i="66"/>
  <c r="L1134" i="66"/>
  <c r="K1135" i="66"/>
  <c r="L1135" i="66"/>
  <c r="K1136" i="66"/>
  <c r="L1136" i="66"/>
  <c r="K1137" i="66"/>
  <c r="L1137" i="66"/>
  <c r="K1138" i="66"/>
  <c r="L1138" i="66"/>
  <c r="K1139" i="66"/>
  <c r="L1139" i="66"/>
  <c r="K1140" i="66"/>
  <c r="L1140" i="66"/>
  <c r="K1141" i="66"/>
  <c r="L1141" i="66"/>
  <c r="K1142" i="66"/>
  <c r="L1142" i="66"/>
  <c r="K1143" i="66"/>
  <c r="L1143" i="66"/>
  <c r="K1144" i="66"/>
  <c r="L1144" i="66"/>
  <c r="K1145" i="66"/>
  <c r="L1145" i="66"/>
  <c r="K1146" i="66"/>
  <c r="L1146" i="66"/>
  <c r="K1147" i="66"/>
  <c r="L1147" i="66"/>
  <c r="K1148" i="66"/>
  <c r="L1148" i="66"/>
  <c r="K1149" i="66"/>
  <c r="L1149" i="66"/>
  <c r="K1150" i="66"/>
  <c r="L1150" i="66"/>
  <c r="K1151" i="66"/>
  <c r="L1151" i="66"/>
  <c r="K1152" i="66"/>
  <c r="L1152" i="66"/>
  <c r="K1153" i="66"/>
  <c r="L1153" i="66"/>
  <c r="K1154" i="66"/>
  <c r="L1154" i="66"/>
  <c r="K1155" i="66"/>
  <c r="L1155" i="66"/>
  <c r="K1156" i="66"/>
  <c r="L1156" i="66"/>
  <c r="K1157" i="66"/>
  <c r="L1157" i="66"/>
  <c r="K1158" i="66"/>
  <c r="L1158" i="66"/>
  <c r="K1159" i="66"/>
  <c r="L1159" i="66"/>
  <c r="K1160" i="66"/>
  <c r="L1160" i="66"/>
  <c r="K1161" i="66"/>
  <c r="L1161" i="66"/>
  <c r="K1162" i="66"/>
  <c r="L1162" i="66"/>
  <c r="K1172" i="66"/>
  <c r="L1172" i="66"/>
  <c r="K1173" i="66"/>
  <c r="L1173" i="66"/>
  <c r="K1174" i="66"/>
  <c r="L1174" i="66"/>
  <c r="K1175" i="66"/>
  <c r="L1175" i="66"/>
  <c r="K1176" i="66"/>
  <c r="L1176" i="66"/>
  <c r="K1177" i="66"/>
  <c r="L1177" i="66"/>
  <c r="K1178" i="66"/>
  <c r="L1178" i="66"/>
  <c r="K1179" i="66"/>
  <c r="L1179" i="66"/>
  <c r="K1180" i="66"/>
  <c r="L1180" i="66"/>
  <c r="K1181" i="66"/>
  <c r="L1181" i="66"/>
  <c r="K1182" i="66"/>
  <c r="L1182" i="66"/>
  <c r="K1183" i="66"/>
  <c r="L1183" i="66"/>
  <c r="K1184" i="66"/>
  <c r="L1184" i="66"/>
  <c r="K1185" i="66"/>
  <c r="L1185" i="66"/>
  <c r="K1186" i="66"/>
  <c r="L1186" i="66"/>
  <c r="K1187" i="66"/>
  <c r="L1187" i="66"/>
  <c r="K1188" i="66"/>
  <c r="L1188" i="66"/>
  <c r="K1189" i="66"/>
  <c r="L1189" i="66"/>
  <c r="K1190" i="66"/>
  <c r="L1190" i="66"/>
  <c r="K1191" i="66"/>
  <c r="L1191" i="66"/>
  <c r="K1192" i="66"/>
  <c r="L1192" i="66"/>
  <c r="K1193" i="66"/>
  <c r="L1193" i="66"/>
  <c r="K1194" i="66"/>
  <c r="L1194" i="66"/>
  <c r="K1195" i="66"/>
  <c r="L1195" i="66"/>
  <c r="K1196" i="66"/>
  <c r="L1196" i="66"/>
  <c r="K1197" i="66"/>
  <c r="L1197" i="66"/>
  <c r="K1198" i="66"/>
  <c r="L1198" i="66"/>
  <c r="K1199" i="66"/>
  <c r="L1199" i="66"/>
  <c r="K1200" i="66"/>
  <c r="L1200" i="66"/>
  <c r="K1201" i="66"/>
  <c r="L1201" i="66"/>
  <c r="K1202" i="66"/>
  <c r="L1202" i="66"/>
  <c r="K1212" i="66"/>
  <c r="L1212" i="66"/>
  <c r="K1213" i="66"/>
  <c r="L1213" i="66"/>
  <c r="K1214" i="66"/>
  <c r="L1214" i="66"/>
  <c r="K1215" i="66"/>
  <c r="L1215" i="66"/>
  <c r="K1216" i="66"/>
  <c r="L1216" i="66"/>
  <c r="K1217" i="66"/>
  <c r="L1217" i="66"/>
  <c r="K1218" i="66"/>
  <c r="L1218" i="66"/>
  <c r="K1219" i="66"/>
  <c r="L1219" i="66"/>
  <c r="K1220" i="66"/>
  <c r="L1220" i="66"/>
  <c r="K1221" i="66"/>
  <c r="L1221" i="66"/>
  <c r="K1222" i="66"/>
  <c r="L1222" i="66"/>
  <c r="K1223" i="66"/>
  <c r="L1223" i="66"/>
  <c r="K1224" i="66"/>
  <c r="L1224" i="66"/>
  <c r="K1225" i="66"/>
  <c r="L1225" i="66"/>
  <c r="K1226" i="66"/>
  <c r="L1226" i="66"/>
  <c r="K1227" i="66"/>
  <c r="L1227" i="66"/>
  <c r="K1228" i="66"/>
  <c r="L1228" i="66"/>
  <c r="K1229" i="66"/>
  <c r="L1229" i="66"/>
  <c r="K1230" i="66"/>
  <c r="L1230" i="66"/>
  <c r="K1231" i="66"/>
  <c r="L1231" i="66"/>
  <c r="K1232" i="66"/>
  <c r="L1232" i="66"/>
  <c r="K1233" i="66"/>
  <c r="L1233" i="66"/>
  <c r="K1234" i="66"/>
  <c r="L1234" i="66"/>
  <c r="K1235" i="66"/>
  <c r="L1235" i="66"/>
  <c r="K1236" i="66"/>
  <c r="L1236" i="66"/>
  <c r="K1237" i="66"/>
  <c r="L1237" i="66"/>
  <c r="K1238" i="66"/>
  <c r="L1238" i="66"/>
  <c r="K1239" i="66"/>
  <c r="L1239" i="66"/>
  <c r="K1240" i="66"/>
  <c r="L1240" i="66"/>
  <c r="K1241" i="66"/>
  <c r="L1241" i="66"/>
  <c r="K1242" i="66"/>
  <c r="L1242" i="66"/>
  <c r="M5" i="65"/>
  <c r="C7" i="65"/>
  <c r="D7" i="65"/>
  <c r="B8" i="65"/>
  <c r="B9" i="65"/>
  <c r="B10" i="65"/>
  <c r="K12" i="65"/>
  <c r="L12" i="65"/>
  <c r="K13" i="65"/>
  <c r="L13" i="65"/>
  <c r="K14" i="65"/>
  <c r="L14" i="65"/>
  <c r="K15" i="65"/>
  <c r="L15" i="65"/>
  <c r="K16" i="65"/>
  <c r="L16" i="65"/>
  <c r="K17" i="65"/>
  <c r="L17" i="65"/>
  <c r="K18" i="65"/>
  <c r="L18" i="65"/>
  <c r="K19" i="65"/>
  <c r="L19" i="65"/>
  <c r="K20" i="65"/>
  <c r="L20" i="65"/>
  <c r="K21" i="65"/>
  <c r="L21" i="65"/>
  <c r="K22" i="65"/>
  <c r="L22" i="65"/>
  <c r="K23" i="65"/>
  <c r="L23" i="65"/>
  <c r="K24" i="65"/>
  <c r="L24" i="65"/>
  <c r="K25" i="65"/>
  <c r="L25" i="65"/>
  <c r="K26" i="65"/>
  <c r="L26" i="65"/>
  <c r="K27" i="65"/>
  <c r="L27" i="65"/>
  <c r="K28" i="65"/>
  <c r="L28" i="65"/>
  <c r="K29" i="65"/>
  <c r="L29" i="65"/>
  <c r="K30" i="65"/>
  <c r="L30" i="65"/>
  <c r="K31" i="65"/>
  <c r="L31" i="65"/>
  <c r="K32" i="65"/>
  <c r="L32" i="65"/>
  <c r="K33" i="65"/>
  <c r="L33" i="65"/>
  <c r="K34" i="65"/>
  <c r="L34" i="65"/>
  <c r="K35" i="65"/>
  <c r="L35" i="65"/>
  <c r="K36" i="65"/>
  <c r="L36" i="65"/>
  <c r="K37" i="65"/>
  <c r="L37" i="65"/>
  <c r="K38" i="65"/>
  <c r="L38" i="65"/>
  <c r="K39" i="65"/>
  <c r="L39" i="65"/>
  <c r="K40" i="65"/>
  <c r="L40" i="65"/>
  <c r="K41" i="65"/>
  <c r="L41" i="65"/>
  <c r="K42" i="65"/>
  <c r="L42" i="65"/>
  <c r="K52" i="65"/>
  <c r="L52" i="65"/>
  <c r="K53" i="65"/>
  <c r="L53" i="65"/>
  <c r="K54" i="65"/>
  <c r="L54" i="65"/>
  <c r="K55" i="65"/>
  <c r="L55" i="65"/>
  <c r="K56" i="65"/>
  <c r="L56" i="65"/>
  <c r="K57" i="65"/>
  <c r="L57" i="65"/>
  <c r="K58" i="65"/>
  <c r="L58" i="65"/>
  <c r="K59" i="65"/>
  <c r="L59" i="65"/>
  <c r="K60" i="65"/>
  <c r="L60" i="65"/>
  <c r="K61" i="65"/>
  <c r="L61" i="65"/>
  <c r="K62" i="65"/>
  <c r="L62" i="65"/>
  <c r="K63" i="65"/>
  <c r="L63" i="65"/>
  <c r="K64" i="65"/>
  <c r="L64" i="65"/>
  <c r="K65" i="65"/>
  <c r="L65" i="65"/>
  <c r="K66" i="65"/>
  <c r="L66" i="65"/>
  <c r="K67" i="65"/>
  <c r="L67" i="65"/>
  <c r="K68" i="65"/>
  <c r="L68" i="65"/>
  <c r="K69" i="65"/>
  <c r="L69" i="65"/>
  <c r="K70" i="65"/>
  <c r="L70" i="65"/>
  <c r="K71" i="65"/>
  <c r="L71" i="65"/>
  <c r="K72" i="65"/>
  <c r="L72" i="65"/>
  <c r="K73" i="65"/>
  <c r="L73" i="65"/>
  <c r="K74" i="65"/>
  <c r="L74" i="65"/>
  <c r="K75" i="65"/>
  <c r="L75" i="65"/>
  <c r="K76" i="65"/>
  <c r="L76" i="65"/>
  <c r="K77" i="65"/>
  <c r="L77" i="65"/>
  <c r="K78" i="65"/>
  <c r="L78" i="65"/>
  <c r="K79" i="65"/>
  <c r="L79" i="65"/>
  <c r="K80" i="65"/>
  <c r="L80" i="65"/>
  <c r="K81" i="65"/>
  <c r="L81" i="65"/>
  <c r="K82" i="65"/>
  <c r="L82" i="65"/>
  <c r="K92" i="65"/>
  <c r="L92" i="65"/>
  <c r="K93" i="65"/>
  <c r="L93" i="65"/>
  <c r="K94" i="65"/>
  <c r="L94" i="65"/>
  <c r="K95" i="65"/>
  <c r="L95" i="65"/>
  <c r="K96" i="65"/>
  <c r="L96" i="65"/>
  <c r="K97" i="65"/>
  <c r="L97" i="65"/>
  <c r="K98" i="65"/>
  <c r="L98" i="65"/>
  <c r="K99" i="65"/>
  <c r="L99" i="65"/>
  <c r="K100" i="65"/>
  <c r="L100" i="65"/>
  <c r="K101" i="65"/>
  <c r="L101" i="65"/>
  <c r="K102" i="65"/>
  <c r="L102" i="65"/>
  <c r="K103" i="65"/>
  <c r="L103" i="65"/>
  <c r="K104" i="65"/>
  <c r="L104" i="65"/>
  <c r="K105" i="65"/>
  <c r="L105" i="65"/>
  <c r="K106" i="65"/>
  <c r="L106" i="65"/>
  <c r="K107" i="65"/>
  <c r="L107" i="65"/>
  <c r="K108" i="65"/>
  <c r="L108" i="65"/>
  <c r="K109" i="65"/>
  <c r="L109" i="65"/>
  <c r="K110" i="65"/>
  <c r="L110" i="65"/>
  <c r="K111" i="65"/>
  <c r="L111" i="65"/>
  <c r="K112" i="65"/>
  <c r="L112" i="65"/>
  <c r="K113" i="65"/>
  <c r="L113" i="65"/>
  <c r="K114" i="65"/>
  <c r="L114" i="65"/>
  <c r="K115" i="65"/>
  <c r="L115" i="65"/>
  <c r="K116" i="65"/>
  <c r="L116" i="65"/>
  <c r="K117" i="65"/>
  <c r="L117" i="65"/>
  <c r="K118" i="65"/>
  <c r="L118" i="65"/>
  <c r="K119" i="65"/>
  <c r="L119" i="65"/>
  <c r="K120" i="65"/>
  <c r="L120" i="65"/>
  <c r="K121" i="65"/>
  <c r="L121" i="65"/>
  <c r="K122" i="65"/>
  <c r="L122" i="65"/>
  <c r="K132" i="65"/>
  <c r="L132" i="65"/>
  <c r="K133" i="65"/>
  <c r="L133" i="65"/>
  <c r="K134" i="65"/>
  <c r="L134" i="65"/>
  <c r="K135" i="65"/>
  <c r="L135" i="65"/>
  <c r="K136" i="65"/>
  <c r="L136" i="65"/>
  <c r="K137" i="65"/>
  <c r="L137" i="65"/>
  <c r="K138" i="65"/>
  <c r="L138" i="65"/>
  <c r="K139" i="65"/>
  <c r="L139" i="65"/>
  <c r="K140" i="65"/>
  <c r="L140" i="65"/>
  <c r="K141" i="65"/>
  <c r="L141" i="65"/>
  <c r="K142" i="65"/>
  <c r="L142" i="65"/>
  <c r="K143" i="65"/>
  <c r="L143" i="65"/>
  <c r="K144" i="65"/>
  <c r="L144" i="65"/>
  <c r="K145" i="65"/>
  <c r="L145" i="65"/>
  <c r="K146" i="65"/>
  <c r="L146" i="65"/>
  <c r="K147" i="65"/>
  <c r="L147" i="65"/>
  <c r="K148" i="65"/>
  <c r="L148" i="65"/>
  <c r="K149" i="65"/>
  <c r="L149" i="65"/>
  <c r="K150" i="65"/>
  <c r="L150" i="65"/>
  <c r="K151" i="65"/>
  <c r="L151" i="65"/>
  <c r="K152" i="65"/>
  <c r="L152" i="65"/>
  <c r="K153" i="65"/>
  <c r="L153" i="65"/>
  <c r="K154" i="65"/>
  <c r="L154" i="65"/>
  <c r="K155" i="65"/>
  <c r="L155" i="65"/>
  <c r="K156" i="65"/>
  <c r="L156" i="65"/>
  <c r="K157" i="65"/>
  <c r="L157" i="65"/>
  <c r="K158" i="65"/>
  <c r="L158" i="65"/>
  <c r="K159" i="65"/>
  <c r="L159" i="65"/>
  <c r="K160" i="65"/>
  <c r="L160" i="65"/>
  <c r="K161" i="65"/>
  <c r="L161" i="65"/>
  <c r="K162" i="65"/>
  <c r="L162" i="65"/>
  <c r="K172" i="65"/>
  <c r="L172" i="65"/>
  <c r="K173" i="65"/>
  <c r="L173" i="65"/>
  <c r="K174" i="65"/>
  <c r="L174" i="65"/>
  <c r="K175" i="65"/>
  <c r="L175" i="65"/>
  <c r="K176" i="65"/>
  <c r="L176" i="65"/>
  <c r="K177" i="65"/>
  <c r="L177" i="65"/>
  <c r="K178" i="65"/>
  <c r="L178" i="65"/>
  <c r="K179" i="65"/>
  <c r="L179" i="65"/>
  <c r="K180" i="65"/>
  <c r="L180" i="65"/>
  <c r="K181" i="65"/>
  <c r="L181" i="65"/>
  <c r="K182" i="65"/>
  <c r="L182" i="65"/>
  <c r="K183" i="65"/>
  <c r="L183" i="65"/>
  <c r="K184" i="65"/>
  <c r="L184" i="65"/>
  <c r="K185" i="65"/>
  <c r="L185" i="65"/>
  <c r="K186" i="65"/>
  <c r="L186" i="65"/>
  <c r="K187" i="65"/>
  <c r="L187" i="65"/>
  <c r="K188" i="65"/>
  <c r="L188" i="65"/>
  <c r="K189" i="65"/>
  <c r="L189" i="65"/>
  <c r="K190" i="65"/>
  <c r="L190" i="65"/>
  <c r="K191" i="65"/>
  <c r="L191" i="65"/>
  <c r="K192" i="65"/>
  <c r="L192" i="65"/>
  <c r="K193" i="65"/>
  <c r="L193" i="65"/>
  <c r="K194" i="65"/>
  <c r="L194" i="65"/>
  <c r="K195" i="65"/>
  <c r="L195" i="65"/>
  <c r="K196" i="65"/>
  <c r="L196" i="65"/>
  <c r="K197" i="65"/>
  <c r="L197" i="65"/>
  <c r="K198" i="65"/>
  <c r="L198" i="65"/>
  <c r="K199" i="65"/>
  <c r="L199" i="65"/>
  <c r="K200" i="65"/>
  <c r="L200" i="65"/>
  <c r="K201" i="65"/>
  <c r="L201" i="65"/>
  <c r="K202" i="65"/>
  <c r="L202" i="65"/>
  <c r="K212" i="65"/>
  <c r="L212" i="65"/>
  <c r="K213" i="65"/>
  <c r="L213" i="65"/>
  <c r="K214" i="65"/>
  <c r="L214" i="65"/>
  <c r="K215" i="65"/>
  <c r="L215" i="65"/>
  <c r="K216" i="65"/>
  <c r="L216" i="65"/>
  <c r="K217" i="65"/>
  <c r="L217" i="65"/>
  <c r="K218" i="65"/>
  <c r="L218" i="65"/>
  <c r="K219" i="65"/>
  <c r="L219" i="65"/>
  <c r="K220" i="65"/>
  <c r="L220" i="65"/>
  <c r="K221" i="65"/>
  <c r="L221" i="65"/>
  <c r="K222" i="65"/>
  <c r="L222" i="65"/>
  <c r="K223" i="65"/>
  <c r="L223" i="65"/>
  <c r="K224" i="65"/>
  <c r="L224" i="65"/>
  <c r="K225" i="65"/>
  <c r="L225" i="65"/>
  <c r="K226" i="65"/>
  <c r="L226" i="65"/>
  <c r="K227" i="65"/>
  <c r="L227" i="65"/>
  <c r="K228" i="65"/>
  <c r="L228" i="65"/>
  <c r="K229" i="65"/>
  <c r="L229" i="65"/>
  <c r="K230" i="65"/>
  <c r="L230" i="65"/>
  <c r="K231" i="65"/>
  <c r="L231" i="65"/>
  <c r="K232" i="65"/>
  <c r="L232" i="65"/>
  <c r="K233" i="65"/>
  <c r="L233" i="65"/>
  <c r="K234" i="65"/>
  <c r="L234" i="65"/>
  <c r="K235" i="65"/>
  <c r="L235" i="65"/>
  <c r="K236" i="65"/>
  <c r="L236" i="65"/>
  <c r="K237" i="65"/>
  <c r="L237" i="65"/>
  <c r="K238" i="65"/>
  <c r="L238" i="65"/>
  <c r="K239" i="65"/>
  <c r="L239" i="65"/>
  <c r="K240" i="65"/>
  <c r="L240" i="65"/>
  <c r="K241" i="65"/>
  <c r="L241" i="65"/>
  <c r="K242" i="65"/>
  <c r="L242" i="65"/>
  <c r="K252" i="65"/>
  <c r="L252" i="65"/>
  <c r="K253" i="65"/>
  <c r="L253" i="65"/>
  <c r="K254" i="65"/>
  <c r="L254" i="65"/>
  <c r="K255" i="65"/>
  <c r="L255" i="65"/>
  <c r="K256" i="65"/>
  <c r="L256" i="65"/>
  <c r="K257" i="65"/>
  <c r="L257" i="65"/>
  <c r="K258" i="65"/>
  <c r="L258" i="65"/>
  <c r="K259" i="65"/>
  <c r="L259" i="65"/>
  <c r="K260" i="65"/>
  <c r="L260" i="65"/>
  <c r="K261" i="65"/>
  <c r="L261" i="65"/>
  <c r="K262" i="65"/>
  <c r="L262" i="65"/>
  <c r="K263" i="65"/>
  <c r="L263" i="65"/>
  <c r="K264" i="65"/>
  <c r="L264" i="65"/>
  <c r="K265" i="65"/>
  <c r="L265" i="65"/>
  <c r="K266" i="65"/>
  <c r="L266" i="65"/>
  <c r="K267" i="65"/>
  <c r="L267" i="65"/>
  <c r="K268" i="65"/>
  <c r="L268" i="65"/>
  <c r="K269" i="65"/>
  <c r="L269" i="65"/>
  <c r="K270" i="65"/>
  <c r="L270" i="65"/>
  <c r="K271" i="65"/>
  <c r="L271" i="65"/>
  <c r="K272" i="65"/>
  <c r="L272" i="65"/>
  <c r="K273" i="65"/>
  <c r="L273" i="65"/>
  <c r="K274" i="65"/>
  <c r="L274" i="65"/>
  <c r="K275" i="65"/>
  <c r="L275" i="65"/>
  <c r="K276" i="65"/>
  <c r="L276" i="65"/>
  <c r="K277" i="65"/>
  <c r="L277" i="65"/>
  <c r="K278" i="65"/>
  <c r="L278" i="65"/>
  <c r="K279" i="65"/>
  <c r="L279" i="65"/>
  <c r="K280" i="65"/>
  <c r="L280" i="65"/>
  <c r="K281" i="65"/>
  <c r="L281" i="65"/>
  <c r="K282" i="65"/>
  <c r="L282" i="65"/>
  <c r="K292" i="65"/>
  <c r="L292" i="65"/>
  <c r="K293" i="65"/>
  <c r="L293" i="65"/>
  <c r="K294" i="65"/>
  <c r="L294" i="65"/>
  <c r="K295" i="65"/>
  <c r="L295" i="65"/>
  <c r="K296" i="65"/>
  <c r="L296" i="65"/>
  <c r="K297" i="65"/>
  <c r="L297" i="65"/>
  <c r="K298" i="65"/>
  <c r="L298" i="65"/>
  <c r="K299" i="65"/>
  <c r="L299" i="65"/>
  <c r="K300" i="65"/>
  <c r="L300" i="65"/>
  <c r="K301" i="65"/>
  <c r="L301" i="65"/>
  <c r="K302" i="65"/>
  <c r="L302" i="65"/>
  <c r="K303" i="65"/>
  <c r="L303" i="65"/>
  <c r="K304" i="65"/>
  <c r="L304" i="65"/>
  <c r="K305" i="65"/>
  <c r="L305" i="65"/>
  <c r="K306" i="65"/>
  <c r="L306" i="65"/>
  <c r="K307" i="65"/>
  <c r="L307" i="65"/>
  <c r="K308" i="65"/>
  <c r="L308" i="65"/>
  <c r="K309" i="65"/>
  <c r="L309" i="65"/>
  <c r="K310" i="65"/>
  <c r="L310" i="65"/>
  <c r="K311" i="65"/>
  <c r="L311" i="65"/>
  <c r="K312" i="65"/>
  <c r="L312" i="65"/>
  <c r="K313" i="65"/>
  <c r="L313" i="65"/>
  <c r="K314" i="65"/>
  <c r="L314" i="65"/>
  <c r="K315" i="65"/>
  <c r="L315" i="65"/>
  <c r="K316" i="65"/>
  <c r="L316" i="65"/>
  <c r="K317" i="65"/>
  <c r="L317" i="65"/>
  <c r="K318" i="65"/>
  <c r="L318" i="65"/>
  <c r="K319" i="65"/>
  <c r="L319" i="65"/>
  <c r="K320" i="65"/>
  <c r="L320" i="65"/>
  <c r="K321" i="65"/>
  <c r="L321" i="65"/>
  <c r="K322" i="65"/>
  <c r="L322" i="65"/>
  <c r="K332" i="65"/>
  <c r="L332" i="65"/>
  <c r="K333" i="65"/>
  <c r="L333" i="65"/>
  <c r="K334" i="65"/>
  <c r="L334" i="65"/>
  <c r="K335" i="65"/>
  <c r="L335" i="65"/>
  <c r="K336" i="65"/>
  <c r="L336" i="65"/>
  <c r="K337" i="65"/>
  <c r="L337" i="65"/>
  <c r="K338" i="65"/>
  <c r="L338" i="65"/>
  <c r="K339" i="65"/>
  <c r="L339" i="65"/>
  <c r="K340" i="65"/>
  <c r="L340" i="65"/>
  <c r="K341" i="65"/>
  <c r="L341" i="65"/>
  <c r="K342" i="65"/>
  <c r="L342" i="65"/>
  <c r="K343" i="65"/>
  <c r="L343" i="65"/>
  <c r="K344" i="65"/>
  <c r="L344" i="65"/>
  <c r="K345" i="65"/>
  <c r="L345" i="65"/>
  <c r="K346" i="65"/>
  <c r="L346" i="65"/>
  <c r="K347" i="65"/>
  <c r="L347" i="65"/>
  <c r="K348" i="65"/>
  <c r="L348" i="65"/>
  <c r="K349" i="65"/>
  <c r="L349" i="65"/>
  <c r="K350" i="65"/>
  <c r="L350" i="65"/>
  <c r="K351" i="65"/>
  <c r="L351" i="65"/>
  <c r="K352" i="65"/>
  <c r="L352" i="65"/>
  <c r="K353" i="65"/>
  <c r="L353" i="65"/>
  <c r="K354" i="65"/>
  <c r="L354" i="65"/>
  <c r="K355" i="65"/>
  <c r="L355" i="65"/>
  <c r="K356" i="65"/>
  <c r="L356" i="65"/>
  <c r="K357" i="65"/>
  <c r="L357" i="65"/>
  <c r="K358" i="65"/>
  <c r="L358" i="65"/>
  <c r="K359" i="65"/>
  <c r="L359" i="65"/>
  <c r="K360" i="65"/>
  <c r="L360" i="65"/>
  <c r="K361" i="65"/>
  <c r="L361" i="65"/>
  <c r="K362" i="65"/>
  <c r="L362" i="65"/>
  <c r="K372" i="65"/>
  <c r="L372" i="65"/>
  <c r="K373" i="65"/>
  <c r="L373" i="65"/>
  <c r="K374" i="65"/>
  <c r="L374" i="65"/>
  <c r="K375" i="65"/>
  <c r="L375" i="65"/>
  <c r="K376" i="65"/>
  <c r="L376" i="65"/>
  <c r="K377" i="65"/>
  <c r="L377" i="65"/>
  <c r="K378" i="65"/>
  <c r="L378" i="65"/>
  <c r="K379" i="65"/>
  <c r="L379" i="65"/>
  <c r="K380" i="65"/>
  <c r="L380" i="65"/>
  <c r="K381" i="65"/>
  <c r="L381" i="65"/>
  <c r="K382" i="65"/>
  <c r="L382" i="65"/>
  <c r="K383" i="65"/>
  <c r="L383" i="65"/>
  <c r="K384" i="65"/>
  <c r="L384" i="65"/>
  <c r="K385" i="65"/>
  <c r="L385" i="65"/>
  <c r="K386" i="65"/>
  <c r="L386" i="65"/>
  <c r="K387" i="65"/>
  <c r="L387" i="65"/>
  <c r="K388" i="65"/>
  <c r="L388" i="65"/>
  <c r="K389" i="65"/>
  <c r="L389" i="65"/>
  <c r="K390" i="65"/>
  <c r="L390" i="65"/>
  <c r="K391" i="65"/>
  <c r="L391" i="65"/>
  <c r="K392" i="65"/>
  <c r="L392" i="65"/>
  <c r="K393" i="65"/>
  <c r="L393" i="65"/>
  <c r="K394" i="65"/>
  <c r="L394" i="65"/>
  <c r="K395" i="65"/>
  <c r="L395" i="65"/>
  <c r="K396" i="65"/>
  <c r="L396" i="65"/>
  <c r="K397" i="65"/>
  <c r="L397" i="65"/>
  <c r="K398" i="65"/>
  <c r="L398" i="65"/>
  <c r="K399" i="65"/>
  <c r="L399" i="65"/>
  <c r="K400" i="65"/>
  <c r="L400" i="65"/>
  <c r="K401" i="65"/>
  <c r="L401" i="65"/>
  <c r="K402" i="65"/>
  <c r="L402" i="65"/>
  <c r="K412" i="65"/>
  <c r="L412" i="65"/>
  <c r="K413" i="65"/>
  <c r="L413" i="65"/>
  <c r="K414" i="65"/>
  <c r="L414" i="65"/>
  <c r="K415" i="65"/>
  <c r="L415" i="65"/>
  <c r="K416" i="65"/>
  <c r="L416" i="65"/>
  <c r="K417" i="65"/>
  <c r="L417" i="65"/>
  <c r="K418" i="65"/>
  <c r="L418" i="65"/>
  <c r="K419" i="65"/>
  <c r="L419" i="65"/>
  <c r="K420" i="65"/>
  <c r="L420" i="65"/>
  <c r="K421" i="65"/>
  <c r="L421" i="65"/>
  <c r="K422" i="65"/>
  <c r="L422" i="65"/>
  <c r="K423" i="65"/>
  <c r="L423" i="65"/>
  <c r="K424" i="65"/>
  <c r="L424" i="65"/>
  <c r="K425" i="65"/>
  <c r="L425" i="65"/>
  <c r="K426" i="65"/>
  <c r="L426" i="65"/>
  <c r="K427" i="65"/>
  <c r="L427" i="65"/>
  <c r="K428" i="65"/>
  <c r="L428" i="65"/>
  <c r="K429" i="65"/>
  <c r="L429" i="65"/>
  <c r="K430" i="65"/>
  <c r="L430" i="65"/>
  <c r="K431" i="65"/>
  <c r="L431" i="65"/>
  <c r="K432" i="65"/>
  <c r="L432" i="65"/>
  <c r="K433" i="65"/>
  <c r="L433" i="65"/>
  <c r="K434" i="65"/>
  <c r="L434" i="65"/>
  <c r="K435" i="65"/>
  <c r="L435" i="65"/>
  <c r="K436" i="65"/>
  <c r="L436" i="65"/>
  <c r="K437" i="65"/>
  <c r="L437" i="65"/>
  <c r="K438" i="65"/>
  <c r="L438" i="65"/>
  <c r="K439" i="65"/>
  <c r="L439" i="65"/>
  <c r="K440" i="65"/>
  <c r="L440" i="65"/>
  <c r="K441" i="65"/>
  <c r="L441" i="65"/>
  <c r="K442" i="65"/>
  <c r="L442" i="65"/>
  <c r="K452" i="65"/>
  <c r="L452" i="65"/>
  <c r="K453" i="65"/>
  <c r="L453" i="65"/>
  <c r="K454" i="65"/>
  <c r="L454" i="65"/>
  <c r="K455" i="65"/>
  <c r="L455" i="65"/>
  <c r="K456" i="65"/>
  <c r="L456" i="65"/>
  <c r="K457" i="65"/>
  <c r="L457" i="65"/>
  <c r="K458" i="65"/>
  <c r="L458" i="65"/>
  <c r="K459" i="65"/>
  <c r="L459" i="65"/>
  <c r="K460" i="65"/>
  <c r="L460" i="65"/>
  <c r="K461" i="65"/>
  <c r="L461" i="65"/>
  <c r="K462" i="65"/>
  <c r="L462" i="65"/>
  <c r="K463" i="65"/>
  <c r="L463" i="65"/>
  <c r="K464" i="65"/>
  <c r="L464" i="65"/>
  <c r="K465" i="65"/>
  <c r="L465" i="65"/>
  <c r="K466" i="65"/>
  <c r="L466" i="65"/>
  <c r="K467" i="65"/>
  <c r="L467" i="65"/>
  <c r="K468" i="65"/>
  <c r="L468" i="65"/>
  <c r="K469" i="65"/>
  <c r="L469" i="65"/>
  <c r="K470" i="65"/>
  <c r="L470" i="65"/>
  <c r="K471" i="65"/>
  <c r="L471" i="65"/>
  <c r="K472" i="65"/>
  <c r="L472" i="65"/>
  <c r="K473" i="65"/>
  <c r="L473" i="65"/>
  <c r="K474" i="65"/>
  <c r="L474" i="65"/>
  <c r="K475" i="65"/>
  <c r="L475" i="65"/>
  <c r="K476" i="65"/>
  <c r="L476" i="65"/>
  <c r="K477" i="65"/>
  <c r="L477" i="65"/>
  <c r="K478" i="65"/>
  <c r="L478" i="65"/>
  <c r="K479" i="65"/>
  <c r="L479" i="65"/>
  <c r="K480" i="65"/>
  <c r="L480" i="65"/>
  <c r="K481" i="65"/>
  <c r="L481" i="65"/>
  <c r="K482" i="65"/>
  <c r="L482" i="65"/>
  <c r="K492" i="65"/>
  <c r="L492" i="65"/>
  <c r="K493" i="65"/>
  <c r="L493" i="65"/>
  <c r="K494" i="65"/>
  <c r="L494" i="65"/>
  <c r="K495" i="65"/>
  <c r="L495" i="65"/>
  <c r="K496" i="65"/>
  <c r="L496" i="65"/>
  <c r="K497" i="65"/>
  <c r="L497" i="65"/>
  <c r="K498" i="65"/>
  <c r="L498" i="65"/>
  <c r="K499" i="65"/>
  <c r="L499" i="65"/>
  <c r="K500" i="65"/>
  <c r="L500" i="65"/>
  <c r="K501" i="65"/>
  <c r="L501" i="65"/>
  <c r="K502" i="65"/>
  <c r="L502" i="65"/>
  <c r="K503" i="65"/>
  <c r="L503" i="65"/>
  <c r="K504" i="65"/>
  <c r="L504" i="65"/>
  <c r="K505" i="65"/>
  <c r="L505" i="65"/>
  <c r="K506" i="65"/>
  <c r="L506" i="65"/>
  <c r="K507" i="65"/>
  <c r="L507" i="65"/>
  <c r="K508" i="65"/>
  <c r="L508" i="65"/>
  <c r="K509" i="65"/>
  <c r="L509" i="65"/>
  <c r="K510" i="65"/>
  <c r="L510" i="65"/>
  <c r="K511" i="65"/>
  <c r="L511" i="65"/>
  <c r="K512" i="65"/>
  <c r="L512" i="65"/>
  <c r="K513" i="65"/>
  <c r="L513" i="65"/>
  <c r="K514" i="65"/>
  <c r="L514" i="65"/>
  <c r="K515" i="65"/>
  <c r="L515" i="65"/>
  <c r="K516" i="65"/>
  <c r="L516" i="65"/>
  <c r="K517" i="65"/>
  <c r="L517" i="65"/>
  <c r="K518" i="65"/>
  <c r="L518" i="65"/>
  <c r="K519" i="65"/>
  <c r="L519" i="65"/>
  <c r="K520" i="65"/>
  <c r="L520" i="65"/>
  <c r="K521" i="65"/>
  <c r="L521" i="65"/>
  <c r="K522" i="65"/>
  <c r="L522" i="65"/>
  <c r="K532" i="65"/>
  <c r="L532" i="65"/>
  <c r="K533" i="65"/>
  <c r="L533" i="65"/>
  <c r="K534" i="65"/>
  <c r="L534" i="65"/>
  <c r="K535" i="65"/>
  <c r="L535" i="65"/>
  <c r="K536" i="65"/>
  <c r="L536" i="65"/>
  <c r="K537" i="65"/>
  <c r="L537" i="65"/>
  <c r="K538" i="65"/>
  <c r="L538" i="65"/>
  <c r="K539" i="65"/>
  <c r="L539" i="65"/>
  <c r="K540" i="65"/>
  <c r="L540" i="65"/>
  <c r="K541" i="65"/>
  <c r="L541" i="65"/>
  <c r="K542" i="65"/>
  <c r="L542" i="65"/>
  <c r="K543" i="65"/>
  <c r="L543" i="65"/>
  <c r="K544" i="65"/>
  <c r="L544" i="65"/>
  <c r="K545" i="65"/>
  <c r="L545" i="65"/>
  <c r="K546" i="65"/>
  <c r="L546" i="65"/>
  <c r="K547" i="65"/>
  <c r="L547" i="65"/>
  <c r="K548" i="65"/>
  <c r="L548" i="65"/>
  <c r="K549" i="65"/>
  <c r="L549" i="65"/>
  <c r="K550" i="65"/>
  <c r="L550" i="65"/>
  <c r="K551" i="65"/>
  <c r="L551" i="65"/>
  <c r="K552" i="65"/>
  <c r="L552" i="65"/>
  <c r="K553" i="65"/>
  <c r="L553" i="65"/>
  <c r="K554" i="65"/>
  <c r="L554" i="65"/>
  <c r="K555" i="65"/>
  <c r="L555" i="65"/>
  <c r="K556" i="65"/>
  <c r="L556" i="65"/>
  <c r="K557" i="65"/>
  <c r="L557" i="65"/>
  <c r="K558" i="65"/>
  <c r="L558" i="65"/>
  <c r="K559" i="65"/>
  <c r="L559" i="65"/>
  <c r="K560" i="65"/>
  <c r="L560" i="65"/>
  <c r="K561" i="65"/>
  <c r="L561" i="65"/>
  <c r="K562" i="65"/>
  <c r="L562" i="65"/>
  <c r="K572" i="65"/>
  <c r="L572" i="65"/>
  <c r="K573" i="65"/>
  <c r="L573" i="65"/>
  <c r="K574" i="65"/>
  <c r="L574" i="65"/>
  <c r="K575" i="65"/>
  <c r="L575" i="65"/>
  <c r="K576" i="65"/>
  <c r="L576" i="65"/>
  <c r="K577" i="65"/>
  <c r="L577" i="65"/>
  <c r="K578" i="65"/>
  <c r="L578" i="65"/>
  <c r="K579" i="65"/>
  <c r="L579" i="65"/>
  <c r="K580" i="65"/>
  <c r="L580" i="65"/>
  <c r="K581" i="65"/>
  <c r="L581" i="65"/>
  <c r="K582" i="65"/>
  <c r="L582" i="65"/>
  <c r="K583" i="65"/>
  <c r="L583" i="65"/>
  <c r="K584" i="65"/>
  <c r="L584" i="65"/>
  <c r="K585" i="65"/>
  <c r="L585" i="65"/>
  <c r="K586" i="65"/>
  <c r="L586" i="65"/>
  <c r="K587" i="65"/>
  <c r="L587" i="65"/>
  <c r="K588" i="65"/>
  <c r="L588" i="65"/>
  <c r="K589" i="65"/>
  <c r="L589" i="65"/>
  <c r="K590" i="65"/>
  <c r="L590" i="65"/>
  <c r="K591" i="65"/>
  <c r="L591" i="65"/>
  <c r="K592" i="65"/>
  <c r="L592" i="65"/>
  <c r="K593" i="65"/>
  <c r="L593" i="65"/>
  <c r="K594" i="65"/>
  <c r="L594" i="65"/>
  <c r="K595" i="65"/>
  <c r="L595" i="65"/>
  <c r="K596" i="65"/>
  <c r="L596" i="65"/>
  <c r="K597" i="65"/>
  <c r="L597" i="65"/>
  <c r="K598" i="65"/>
  <c r="L598" i="65"/>
  <c r="K599" i="65"/>
  <c r="L599" i="65"/>
  <c r="K600" i="65"/>
  <c r="L600" i="65"/>
  <c r="K601" i="65"/>
  <c r="L601" i="65"/>
  <c r="K602" i="65"/>
  <c r="L602" i="65"/>
  <c r="K612" i="65"/>
  <c r="L612" i="65"/>
  <c r="K613" i="65"/>
  <c r="L613" i="65"/>
  <c r="K614" i="65"/>
  <c r="L614" i="65"/>
  <c r="K615" i="65"/>
  <c r="L615" i="65"/>
  <c r="K616" i="65"/>
  <c r="L616" i="65"/>
  <c r="K617" i="65"/>
  <c r="L617" i="65"/>
  <c r="K618" i="65"/>
  <c r="L618" i="65"/>
  <c r="K619" i="65"/>
  <c r="L619" i="65"/>
  <c r="K620" i="65"/>
  <c r="L620" i="65"/>
  <c r="K621" i="65"/>
  <c r="L621" i="65"/>
  <c r="K622" i="65"/>
  <c r="L622" i="65"/>
  <c r="K623" i="65"/>
  <c r="L623" i="65"/>
  <c r="K624" i="65"/>
  <c r="L624" i="65"/>
  <c r="K625" i="65"/>
  <c r="L625" i="65"/>
  <c r="K626" i="65"/>
  <c r="L626" i="65"/>
  <c r="K627" i="65"/>
  <c r="L627" i="65"/>
  <c r="K628" i="65"/>
  <c r="L628" i="65"/>
  <c r="K629" i="65"/>
  <c r="L629" i="65"/>
  <c r="K630" i="65"/>
  <c r="L630" i="65"/>
  <c r="K631" i="65"/>
  <c r="L631" i="65"/>
  <c r="K632" i="65"/>
  <c r="L632" i="65"/>
  <c r="K633" i="65"/>
  <c r="L633" i="65"/>
  <c r="K634" i="65"/>
  <c r="L634" i="65"/>
  <c r="K635" i="65"/>
  <c r="L635" i="65"/>
  <c r="K636" i="65"/>
  <c r="L636" i="65"/>
  <c r="K637" i="65"/>
  <c r="L637" i="65"/>
  <c r="K638" i="65"/>
  <c r="L638" i="65"/>
  <c r="K639" i="65"/>
  <c r="L639" i="65"/>
  <c r="K640" i="65"/>
  <c r="L640" i="65"/>
  <c r="K641" i="65"/>
  <c r="L641" i="65"/>
  <c r="K642" i="65"/>
  <c r="L642" i="65"/>
  <c r="K652" i="65"/>
  <c r="L652" i="65"/>
  <c r="K653" i="65"/>
  <c r="L653" i="65"/>
  <c r="K654" i="65"/>
  <c r="L654" i="65"/>
  <c r="K655" i="65"/>
  <c r="L655" i="65"/>
  <c r="K656" i="65"/>
  <c r="L656" i="65"/>
  <c r="K657" i="65"/>
  <c r="L657" i="65"/>
  <c r="K658" i="65"/>
  <c r="L658" i="65"/>
  <c r="K659" i="65"/>
  <c r="L659" i="65"/>
  <c r="K660" i="65"/>
  <c r="L660" i="65"/>
  <c r="K661" i="65"/>
  <c r="L661" i="65"/>
  <c r="K662" i="65"/>
  <c r="L662" i="65"/>
  <c r="K663" i="65"/>
  <c r="L663" i="65"/>
  <c r="K664" i="65"/>
  <c r="L664" i="65"/>
  <c r="K665" i="65"/>
  <c r="L665" i="65"/>
  <c r="K666" i="65"/>
  <c r="L666" i="65"/>
  <c r="K667" i="65"/>
  <c r="L667" i="65"/>
  <c r="K668" i="65"/>
  <c r="L668" i="65"/>
  <c r="K669" i="65"/>
  <c r="L669" i="65"/>
  <c r="K670" i="65"/>
  <c r="L670" i="65"/>
  <c r="K671" i="65"/>
  <c r="L671" i="65"/>
  <c r="K672" i="65"/>
  <c r="L672" i="65"/>
  <c r="K673" i="65"/>
  <c r="L673" i="65"/>
  <c r="K674" i="65"/>
  <c r="L674" i="65"/>
  <c r="K675" i="65"/>
  <c r="L675" i="65"/>
  <c r="K676" i="65"/>
  <c r="L676" i="65"/>
  <c r="K677" i="65"/>
  <c r="L677" i="65"/>
  <c r="K678" i="65"/>
  <c r="L678" i="65"/>
  <c r="K679" i="65"/>
  <c r="L679" i="65"/>
  <c r="K680" i="65"/>
  <c r="L680" i="65"/>
  <c r="K681" i="65"/>
  <c r="L681" i="65"/>
  <c r="K682" i="65"/>
  <c r="L682" i="65"/>
  <c r="K692" i="65"/>
  <c r="L692" i="65"/>
  <c r="K693" i="65"/>
  <c r="L693" i="65"/>
  <c r="K694" i="65"/>
  <c r="L694" i="65"/>
  <c r="K695" i="65"/>
  <c r="L695" i="65"/>
  <c r="K696" i="65"/>
  <c r="L696" i="65"/>
  <c r="K697" i="65"/>
  <c r="L697" i="65"/>
  <c r="K698" i="65"/>
  <c r="L698" i="65"/>
  <c r="K699" i="65"/>
  <c r="L699" i="65"/>
  <c r="K700" i="65"/>
  <c r="L700" i="65"/>
  <c r="K701" i="65"/>
  <c r="L701" i="65"/>
  <c r="K702" i="65"/>
  <c r="L702" i="65"/>
  <c r="K703" i="65"/>
  <c r="L703" i="65"/>
  <c r="K704" i="65"/>
  <c r="L704" i="65"/>
  <c r="K705" i="65"/>
  <c r="L705" i="65"/>
  <c r="K706" i="65"/>
  <c r="L706" i="65"/>
  <c r="K707" i="65"/>
  <c r="L707" i="65"/>
  <c r="K708" i="65"/>
  <c r="L708" i="65"/>
  <c r="K709" i="65"/>
  <c r="L709" i="65"/>
  <c r="K710" i="65"/>
  <c r="L710" i="65"/>
  <c r="K711" i="65"/>
  <c r="L711" i="65"/>
  <c r="K712" i="65"/>
  <c r="L712" i="65"/>
  <c r="K713" i="65"/>
  <c r="L713" i="65"/>
  <c r="K714" i="65"/>
  <c r="L714" i="65"/>
  <c r="K715" i="65"/>
  <c r="L715" i="65"/>
  <c r="K716" i="65"/>
  <c r="L716" i="65"/>
  <c r="K717" i="65"/>
  <c r="L717" i="65"/>
  <c r="K718" i="65"/>
  <c r="L718" i="65"/>
  <c r="K719" i="65"/>
  <c r="L719" i="65"/>
  <c r="K720" i="65"/>
  <c r="L720" i="65"/>
  <c r="K721" i="65"/>
  <c r="L721" i="65"/>
  <c r="K722" i="65"/>
  <c r="L722" i="65"/>
  <c r="K732" i="65"/>
  <c r="L732" i="65"/>
  <c r="K733" i="65"/>
  <c r="L733" i="65"/>
  <c r="K734" i="65"/>
  <c r="L734" i="65"/>
  <c r="K735" i="65"/>
  <c r="L735" i="65"/>
  <c r="K736" i="65"/>
  <c r="L736" i="65"/>
  <c r="K737" i="65"/>
  <c r="L737" i="65"/>
  <c r="K738" i="65"/>
  <c r="L738" i="65"/>
  <c r="K739" i="65"/>
  <c r="L739" i="65"/>
  <c r="K740" i="65"/>
  <c r="L740" i="65"/>
  <c r="K741" i="65"/>
  <c r="L741" i="65"/>
  <c r="K742" i="65"/>
  <c r="L742" i="65"/>
  <c r="K743" i="65"/>
  <c r="L743" i="65"/>
  <c r="K744" i="65"/>
  <c r="L744" i="65"/>
  <c r="K745" i="65"/>
  <c r="L745" i="65"/>
  <c r="K746" i="65"/>
  <c r="L746" i="65"/>
  <c r="K747" i="65"/>
  <c r="L747" i="65"/>
  <c r="K748" i="65"/>
  <c r="L748" i="65"/>
  <c r="K749" i="65"/>
  <c r="L749" i="65"/>
  <c r="K750" i="65"/>
  <c r="L750" i="65"/>
  <c r="K751" i="65"/>
  <c r="L751" i="65"/>
  <c r="K752" i="65"/>
  <c r="L752" i="65"/>
  <c r="K753" i="65"/>
  <c r="L753" i="65"/>
  <c r="K754" i="65"/>
  <c r="L754" i="65"/>
  <c r="K755" i="65"/>
  <c r="L755" i="65"/>
  <c r="K756" i="65"/>
  <c r="L756" i="65"/>
  <c r="K757" i="65"/>
  <c r="L757" i="65"/>
  <c r="K758" i="65"/>
  <c r="L758" i="65"/>
  <c r="K759" i="65"/>
  <c r="L759" i="65"/>
  <c r="K760" i="65"/>
  <c r="L760" i="65"/>
  <c r="K761" i="65"/>
  <c r="L761" i="65"/>
  <c r="K762" i="65"/>
  <c r="L762" i="65"/>
  <c r="K772" i="65"/>
  <c r="L772" i="65"/>
  <c r="K773" i="65"/>
  <c r="L773" i="65"/>
  <c r="K774" i="65"/>
  <c r="L774" i="65"/>
  <c r="K775" i="65"/>
  <c r="L775" i="65"/>
  <c r="K776" i="65"/>
  <c r="L776" i="65"/>
  <c r="K777" i="65"/>
  <c r="L777" i="65"/>
  <c r="K778" i="65"/>
  <c r="L778" i="65"/>
  <c r="K779" i="65"/>
  <c r="L779" i="65"/>
  <c r="K780" i="65"/>
  <c r="L780" i="65"/>
  <c r="K781" i="65"/>
  <c r="L781" i="65"/>
  <c r="K782" i="65"/>
  <c r="L782" i="65"/>
  <c r="K783" i="65"/>
  <c r="L783" i="65"/>
  <c r="K784" i="65"/>
  <c r="L784" i="65"/>
  <c r="K785" i="65"/>
  <c r="L785" i="65"/>
  <c r="K786" i="65"/>
  <c r="L786" i="65"/>
  <c r="K787" i="65"/>
  <c r="L787" i="65"/>
  <c r="K788" i="65"/>
  <c r="L788" i="65"/>
  <c r="K789" i="65"/>
  <c r="L789" i="65"/>
  <c r="K790" i="65"/>
  <c r="L790" i="65"/>
  <c r="K791" i="65"/>
  <c r="L791" i="65"/>
  <c r="K792" i="65"/>
  <c r="L792" i="65"/>
  <c r="K793" i="65"/>
  <c r="L793" i="65"/>
  <c r="K794" i="65"/>
  <c r="L794" i="65"/>
  <c r="K795" i="65"/>
  <c r="L795" i="65"/>
  <c r="K796" i="65"/>
  <c r="L796" i="65"/>
  <c r="K797" i="65"/>
  <c r="L797" i="65"/>
  <c r="K798" i="65"/>
  <c r="L798" i="65"/>
  <c r="K799" i="65"/>
  <c r="L799" i="65"/>
  <c r="K800" i="65"/>
  <c r="L800" i="65"/>
  <c r="K801" i="65"/>
  <c r="L801" i="65"/>
  <c r="K802" i="65"/>
  <c r="L802" i="65"/>
  <c r="K812" i="65"/>
  <c r="L812" i="65"/>
  <c r="K813" i="65"/>
  <c r="L813" i="65"/>
  <c r="K814" i="65"/>
  <c r="L814" i="65"/>
  <c r="K815" i="65"/>
  <c r="L815" i="65"/>
  <c r="K816" i="65"/>
  <c r="L816" i="65"/>
  <c r="K817" i="65"/>
  <c r="L817" i="65"/>
  <c r="K818" i="65"/>
  <c r="L818" i="65"/>
  <c r="K819" i="65"/>
  <c r="L819" i="65"/>
  <c r="K820" i="65"/>
  <c r="L820" i="65"/>
  <c r="K821" i="65"/>
  <c r="L821" i="65"/>
  <c r="K822" i="65"/>
  <c r="L822" i="65"/>
  <c r="K823" i="65"/>
  <c r="L823" i="65"/>
  <c r="K824" i="65"/>
  <c r="L824" i="65"/>
  <c r="K825" i="65"/>
  <c r="L825" i="65"/>
  <c r="K826" i="65"/>
  <c r="L826" i="65"/>
  <c r="K827" i="65"/>
  <c r="L827" i="65"/>
  <c r="K828" i="65"/>
  <c r="L828" i="65"/>
  <c r="K829" i="65"/>
  <c r="L829" i="65"/>
  <c r="K830" i="65"/>
  <c r="L830" i="65"/>
  <c r="K831" i="65"/>
  <c r="L831" i="65"/>
  <c r="K832" i="65"/>
  <c r="L832" i="65"/>
  <c r="K833" i="65"/>
  <c r="L833" i="65"/>
  <c r="K834" i="65"/>
  <c r="L834" i="65"/>
  <c r="K835" i="65"/>
  <c r="L835" i="65"/>
  <c r="K836" i="65"/>
  <c r="L836" i="65"/>
  <c r="K837" i="65"/>
  <c r="L837" i="65"/>
  <c r="K838" i="65"/>
  <c r="L838" i="65"/>
  <c r="K839" i="65"/>
  <c r="L839" i="65"/>
  <c r="K840" i="65"/>
  <c r="L840" i="65"/>
  <c r="K841" i="65"/>
  <c r="L841" i="65"/>
  <c r="K842" i="65"/>
  <c r="L842" i="65"/>
  <c r="K852" i="65"/>
  <c r="L852" i="65"/>
  <c r="K853" i="65"/>
  <c r="L853" i="65"/>
  <c r="K854" i="65"/>
  <c r="L854" i="65"/>
  <c r="K855" i="65"/>
  <c r="L855" i="65"/>
  <c r="K856" i="65"/>
  <c r="L856" i="65"/>
  <c r="K857" i="65"/>
  <c r="L857" i="65"/>
  <c r="K858" i="65"/>
  <c r="L858" i="65"/>
  <c r="K859" i="65"/>
  <c r="L859" i="65"/>
  <c r="K860" i="65"/>
  <c r="L860" i="65"/>
  <c r="K861" i="65"/>
  <c r="L861" i="65"/>
  <c r="K862" i="65"/>
  <c r="L862" i="65"/>
  <c r="K863" i="65"/>
  <c r="L863" i="65"/>
  <c r="K864" i="65"/>
  <c r="L864" i="65"/>
  <c r="K865" i="65"/>
  <c r="L865" i="65"/>
  <c r="K866" i="65"/>
  <c r="L866" i="65"/>
  <c r="K867" i="65"/>
  <c r="L867" i="65"/>
  <c r="K868" i="65"/>
  <c r="L868" i="65"/>
  <c r="K869" i="65"/>
  <c r="L869" i="65"/>
  <c r="K870" i="65"/>
  <c r="L870" i="65"/>
  <c r="K871" i="65"/>
  <c r="L871" i="65"/>
  <c r="K872" i="65"/>
  <c r="L872" i="65"/>
  <c r="K873" i="65"/>
  <c r="L873" i="65"/>
  <c r="K874" i="65"/>
  <c r="L874" i="65"/>
  <c r="K875" i="65"/>
  <c r="L875" i="65"/>
  <c r="K876" i="65"/>
  <c r="L876" i="65"/>
  <c r="K877" i="65"/>
  <c r="L877" i="65"/>
  <c r="K878" i="65"/>
  <c r="L878" i="65"/>
  <c r="K879" i="65"/>
  <c r="L879" i="65"/>
  <c r="K880" i="65"/>
  <c r="L880" i="65"/>
  <c r="K881" i="65"/>
  <c r="L881" i="65"/>
  <c r="K882" i="65"/>
  <c r="L882" i="65"/>
  <c r="K892" i="65"/>
  <c r="L892" i="65"/>
  <c r="K893" i="65"/>
  <c r="L893" i="65"/>
  <c r="K894" i="65"/>
  <c r="L894" i="65"/>
  <c r="K895" i="65"/>
  <c r="L895" i="65"/>
  <c r="K896" i="65"/>
  <c r="L896" i="65"/>
  <c r="K897" i="65"/>
  <c r="L897" i="65"/>
  <c r="K898" i="65"/>
  <c r="L898" i="65"/>
  <c r="K899" i="65"/>
  <c r="L899" i="65"/>
  <c r="K900" i="65"/>
  <c r="L900" i="65"/>
  <c r="K901" i="65"/>
  <c r="L901" i="65"/>
  <c r="K902" i="65"/>
  <c r="L902" i="65"/>
  <c r="K903" i="65"/>
  <c r="L903" i="65"/>
  <c r="K904" i="65"/>
  <c r="L904" i="65"/>
  <c r="K905" i="65"/>
  <c r="L905" i="65"/>
  <c r="K906" i="65"/>
  <c r="L906" i="65"/>
  <c r="K907" i="65"/>
  <c r="L907" i="65"/>
  <c r="K908" i="65"/>
  <c r="L908" i="65"/>
  <c r="K909" i="65"/>
  <c r="L909" i="65"/>
  <c r="K910" i="65"/>
  <c r="L910" i="65"/>
  <c r="K911" i="65"/>
  <c r="L911" i="65"/>
  <c r="K912" i="65"/>
  <c r="L912" i="65"/>
  <c r="K913" i="65"/>
  <c r="L913" i="65"/>
  <c r="K914" i="65"/>
  <c r="L914" i="65"/>
  <c r="K915" i="65"/>
  <c r="L915" i="65"/>
  <c r="K916" i="65"/>
  <c r="L916" i="65"/>
  <c r="K917" i="65"/>
  <c r="L917" i="65"/>
  <c r="K918" i="65"/>
  <c r="L918" i="65"/>
  <c r="K919" i="65"/>
  <c r="L919" i="65"/>
  <c r="K920" i="65"/>
  <c r="L920" i="65"/>
  <c r="K921" i="65"/>
  <c r="L921" i="65"/>
  <c r="K922" i="65"/>
  <c r="L922" i="65"/>
  <c r="K932" i="65"/>
  <c r="L932" i="65"/>
  <c r="K933" i="65"/>
  <c r="L933" i="65"/>
  <c r="K934" i="65"/>
  <c r="L934" i="65"/>
  <c r="K935" i="65"/>
  <c r="L935" i="65"/>
  <c r="K936" i="65"/>
  <c r="L936" i="65"/>
  <c r="K937" i="65"/>
  <c r="L937" i="65"/>
  <c r="K938" i="65"/>
  <c r="L938" i="65"/>
  <c r="K939" i="65"/>
  <c r="L939" i="65"/>
  <c r="K940" i="65"/>
  <c r="L940" i="65"/>
  <c r="K941" i="65"/>
  <c r="L941" i="65"/>
  <c r="K942" i="65"/>
  <c r="L942" i="65"/>
  <c r="K943" i="65"/>
  <c r="L943" i="65"/>
  <c r="K944" i="65"/>
  <c r="L944" i="65"/>
  <c r="K945" i="65"/>
  <c r="L945" i="65"/>
  <c r="K946" i="65"/>
  <c r="L946" i="65"/>
  <c r="K947" i="65"/>
  <c r="L947" i="65"/>
  <c r="K948" i="65"/>
  <c r="L948" i="65"/>
  <c r="K949" i="65"/>
  <c r="L949" i="65"/>
  <c r="K950" i="65"/>
  <c r="L950" i="65"/>
  <c r="K951" i="65"/>
  <c r="L951" i="65"/>
  <c r="K952" i="65"/>
  <c r="L952" i="65"/>
  <c r="K953" i="65"/>
  <c r="L953" i="65"/>
  <c r="K954" i="65"/>
  <c r="L954" i="65"/>
  <c r="K955" i="65"/>
  <c r="L955" i="65"/>
  <c r="K956" i="65"/>
  <c r="L956" i="65"/>
  <c r="K957" i="65"/>
  <c r="L957" i="65"/>
  <c r="K958" i="65"/>
  <c r="L958" i="65"/>
  <c r="K959" i="65"/>
  <c r="L959" i="65"/>
  <c r="K960" i="65"/>
  <c r="L960" i="65"/>
  <c r="K961" i="65"/>
  <c r="L961" i="65"/>
  <c r="K962" i="65"/>
  <c r="L962" i="65"/>
  <c r="K972" i="65"/>
  <c r="L972" i="65"/>
  <c r="K973" i="65"/>
  <c r="L973" i="65"/>
  <c r="K974" i="65"/>
  <c r="L974" i="65"/>
  <c r="K975" i="65"/>
  <c r="L975" i="65"/>
  <c r="K976" i="65"/>
  <c r="L976" i="65"/>
  <c r="K977" i="65"/>
  <c r="L977" i="65"/>
  <c r="K978" i="65"/>
  <c r="L978" i="65"/>
  <c r="K979" i="65"/>
  <c r="L979" i="65"/>
  <c r="K980" i="65"/>
  <c r="L980" i="65"/>
  <c r="K981" i="65"/>
  <c r="L981" i="65"/>
  <c r="K982" i="65"/>
  <c r="L982" i="65"/>
  <c r="K983" i="65"/>
  <c r="L983" i="65"/>
  <c r="K984" i="65"/>
  <c r="L984" i="65"/>
  <c r="K985" i="65"/>
  <c r="L985" i="65"/>
  <c r="K986" i="65"/>
  <c r="L986" i="65"/>
  <c r="K987" i="65"/>
  <c r="L987" i="65"/>
  <c r="K988" i="65"/>
  <c r="L988" i="65"/>
  <c r="K989" i="65"/>
  <c r="L989" i="65"/>
  <c r="K990" i="65"/>
  <c r="L990" i="65"/>
  <c r="K991" i="65"/>
  <c r="L991" i="65"/>
  <c r="K992" i="65"/>
  <c r="L992" i="65"/>
  <c r="K993" i="65"/>
  <c r="L993" i="65"/>
  <c r="K994" i="65"/>
  <c r="L994" i="65"/>
  <c r="K995" i="65"/>
  <c r="L995" i="65"/>
  <c r="K996" i="65"/>
  <c r="L996" i="65"/>
  <c r="K997" i="65"/>
  <c r="L997" i="65"/>
  <c r="K998" i="65"/>
  <c r="L998" i="65"/>
  <c r="K999" i="65"/>
  <c r="L999" i="65"/>
  <c r="K1000" i="65"/>
  <c r="L1000" i="65"/>
  <c r="K1001" i="65"/>
  <c r="L1001" i="65"/>
  <c r="K1002" i="65"/>
  <c r="L1002" i="65"/>
  <c r="K1012" i="65"/>
  <c r="L1012" i="65"/>
  <c r="K1013" i="65"/>
  <c r="L1013" i="65"/>
  <c r="K1014" i="65"/>
  <c r="L1014" i="65"/>
  <c r="K1015" i="65"/>
  <c r="L1015" i="65"/>
  <c r="K1016" i="65"/>
  <c r="L1016" i="65"/>
  <c r="K1017" i="65"/>
  <c r="L1017" i="65"/>
  <c r="K1018" i="65"/>
  <c r="L1018" i="65"/>
  <c r="K1019" i="65"/>
  <c r="L1019" i="65"/>
  <c r="K1020" i="65"/>
  <c r="L1020" i="65"/>
  <c r="K1021" i="65"/>
  <c r="L1021" i="65"/>
  <c r="K1022" i="65"/>
  <c r="L1022" i="65"/>
  <c r="K1023" i="65"/>
  <c r="L1023" i="65"/>
  <c r="K1024" i="65"/>
  <c r="L1024" i="65"/>
  <c r="K1025" i="65"/>
  <c r="L1025" i="65"/>
  <c r="K1026" i="65"/>
  <c r="L1026" i="65"/>
  <c r="K1027" i="65"/>
  <c r="L1027" i="65"/>
  <c r="K1028" i="65"/>
  <c r="L1028" i="65"/>
  <c r="K1029" i="65"/>
  <c r="L1029" i="65"/>
  <c r="K1030" i="65"/>
  <c r="L1030" i="65"/>
  <c r="K1031" i="65"/>
  <c r="L1031" i="65"/>
  <c r="K1032" i="65"/>
  <c r="L1032" i="65"/>
  <c r="K1033" i="65"/>
  <c r="L1033" i="65"/>
  <c r="K1034" i="65"/>
  <c r="L1034" i="65"/>
  <c r="K1035" i="65"/>
  <c r="L1035" i="65"/>
  <c r="K1036" i="65"/>
  <c r="L1036" i="65"/>
  <c r="K1037" i="65"/>
  <c r="L1037" i="65"/>
  <c r="K1038" i="65"/>
  <c r="L1038" i="65"/>
  <c r="K1039" i="65"/>
  <c r="L1039" i="65"/>
  <c r="B1040" i="65"/>
  <c r="K1040" i="65"/>
  <c r="L1040" i="65"/>
  <c r="K1041" i="65"/>
  <c r="L1041" i="65"/>
  <c r="K1042" i="65"/>
  <c r="L1042" i="65"/>
  <c r="K1052" i="65"/>
  <c r="L1052" i="65"/>
  <c r="K1053" i="65"/>
  <c r="L1053" i="65"/>
  <c r="K1054" i="65"/>
  <c r="L1054" i="65"/>
  <c r="K1055" i="65"/>
  <c r="L1055" i="65"/>
  <c r="K1056" i="65"/>
  <c r="L1056" i="65"/>
  <c r="K1057" i="65"/>
  <c r="L1057" i="65"/>
  <c r="K1058" i="65"/>
  <c r="L1058" i="65"/>
  <c r="K1059" i="65"/>
  <c r="L1059" i="65"/>
  <c r="K1060" i="65"/>
  <c r="L1060" i="65"/>
  <c r="K1061" i="65"/>
  <c r="L1061" i="65"/>
  <c r="K1062" i="65"/>
  <c r="L1062" i="65"/>
  <c r="K1063" i="65"/>
  <c r="L1063" i="65"/>
  <c r="K1064" i="65"/>
  <c r="L1064" i="65"/>
  <c r="K1065" i="65"/>
  <c r="L1065" i="65"/>
  <c r="K1066" i="65"/>
  <c r="L1066" i="65"/>
  <c r="K1067" i="65"/>
  <c r="L1067" i="65"/>
  <c r="K1068" i="65"/>
  <c r="L1068" i="65"/>
  <c r="K1069" i="65"/>
  <c r="L1069" i="65"/>
  <c r="K1070" i="65"/>
  <c r="L1070" i="65"/>
  <c r="K1071" i="65"/>
  <c r="L1071" i="65"/>
  <c r="K1072" i="65"/>
  <c r="L1072" i="65"/>
  <c r="K1073" i="65"/>
  <c r="L1073" i="65"/>
  <c r="K1074" i="65"/>
  <c r="L1074" i="65"/>
  <c r="K1075" i="65"/>
  <c r="L1075" i="65"/>
  <c r="K1076" i="65"/>
  <c r="L1076" i="65"/>
  <c r="K1077" i="65"/>
  <c r="L1077" i="65"/>
  <c r="K1078" i="65"/>
  <c r="L1078" i="65"/>
  <c r="K1079" i="65"/>
  <c r="L1079" i="65"/>
  <c r="K1080" i="65"/>
  <c r="L1080" i="65"/>
  <c r="K1081" i="65"/>
  <c r="L1081" i="65"/>
  <c r="K1082" i="65"/>
  <c r="L1082" i="65"/>
  <c r="J1092" i="65"/>
  <c r="K1092" i="65"/>
  <c r="L1092" i="65"/>
  <c r="K1093" i="65"/>
  <c r="L1093" i="65"/>
  <c r="K1094" i="65"/>
  <c r="L1094" i="65"/>
  <c r="K1095" i="65"/>
  <c r="L1095" i="65"/>
  <c r="K1096" i="65"/>
  <c r="L1096" i="65"/>
  <c r="K1097" i="65"/>
  <c r="L1097" i="65"/>
  <c r="K1098" i="65"/>
  <c r="L1098" i="65"/>
  <c r="K1099" i="65"/>
  <c r="L1099" i="65"/>
  <c r="K1100" i="65"/>
  <c r="L1100" i="65"/>
  <c r="K1101" i="65"/>
  <c r="L1101" i="65"/>
  <c r="K1102" i="65"/>
  <c r="L1102" i="65"/>
  <c r="K1103" i="65"/>
  <c r="L1103" i="65"/>
  <c r="K1104" i="65"/>
  <c r="L1104" i="65"/>
  <c r="K1105" i="65"/>
  <c r="L1105" i="65"/>
  <c r="K1106" i="65"/>
  <c r="L1106" i="65"/>
  <c r="K1107" i="65"/>
  <c r="L1107" i="65"/>
  <c r="K1108" i="65"/>
  <c r="L1108" i="65"/>
  <c r="K1109" i="65"/>
  <c r="L1109" i="65"/>
  <c r="K1110" i="65"/>
  <c r="L1110" i="65"/>
  <c r="K1111" i="65"/>
  <c r="L1111" i="65"/>
  <c r="K1112" i="65"/>
  <c r="L1112" i="65"/>
  <c r="K1113" i="65"/>
  <c r="L1113" i="65"/>
  <c r="K1114" i="65"/>
  <c r="L1114" i="65"/>
  <c r="K1115" i="65"/>
  <c r="L1115" i="65"/>
  <c r="K1116" i="65"/>
  <c r="L1116" i="65"/>
  <c r="K1117" i="65"/>
  <c r="L1117" i="65"/>
  <c r="K1118" i="65"/>
  <c r="L1118" i="65"/>
  <c r="K1119" i="65"/>
  <c r="L1119" i="65"/>
  <c r="K1120" i="65"/>
  <c r="L1120" i="65"/>
  <c r="K1121" i="65"/>
  <c r="L1121" i="65"/>
  <c r="K1122" i="65"/>
  <c r="L1122" i="65"/>
  <c r="K1132" i="65"/>
  <c r="L1132" i="65"/>
  <c r="K1133" i="65"/>
  <c r="L1133" i="65"/>
  <c r="K1134" i="65"/>
  <c r="L1134" i="65"/>
  <c r="K1135" i="65"/>
  <c r="L1135" i="65"/>
  <c r="K1136" i="65"/>
  <c r="L1136" i="65"/>
  <c r="K1137" i="65"/>
  <c r="L1137" i="65"/>
  <c r="K1138" i="65"/>
  <c r="L1138" i="65"/>
  <c r="K1139" i="65"/>
  <c r="L1139" i="65"/>
  <c r="K1140" i="65"/>
  <c r="L1140" i="65"/>
  <c r="K1141" i="65"/>
  <c r="L1141" i="65"/>
  <c r="K1142" i="65"/>
  <c r="L1142" i="65"/>
  <c r="K1143" i="65"/>
  <c r="L1143" i="65"/>
  <c r="K1144" i="65"/>
  <c r="L1144" i="65"/>
  <c r="K1145" i="65"/>
  <c r="L1145" i="65"/>
  <c r="K1146" i="65"/>
  <c r="L1146" i="65"/>
  <c r="K1147" i="65"/>
  <c r="L1147" i="65"/>
  <c r="K1148" i="65"/>
  <c r="L1148" i="65"/>
  <c r="K1149" i="65"/>
  <c r="L1149" i="65"/>
  <c r="K1150" i="65"/>
  <c r="L1150" i="65"/>
  <c r="K1151" i="65"/>
  <c r="L1151" i="65"/>
  <c r="K1152" i="65"/>
  <c r="L1152" i="65"/>
  <c r="K1153" i="65"/>
  <c r="L1153" i="65"/>
  <c r="K1154" i="65"/>
  <c r="L1154" i="65"/>
  <c r="K1155" i="65"/>
  <c r="L1155" i="65"/>
  <c r="K1156" i="65"/>
  <c r="L1156" i="65"/>
  <c r="K1157" i="65"/>
  <c r="L1157" i="65"/>
  <c r="K1158" i="65"/>
  <c r="L1158" i="65"/>
  <c r="K1159" i="65"/>
  <c r="L1159" i="65"/>
  <c r="K1160" i="65"/>
  <c r="L1160" i="65"/>
  <c r="K1161" i="65"/>
  <c r="L1161" i="65"/>
  <c r="K1162" i="65"/>
  <c r="L1162" i="65"/>
  <c r="K1172" i="65"/>
  <c r="L1172" i="65"/>
  <c r="K1173" i="65"/>
  <c r="L1173" i="65"/>
  <c r="K1174" i="65"/>
  <c r="L1174" i="65"/>
  <c r="K1175" i="65"/>
  <c r="L1175" i="65"/>
  <c r="K1176" i="65"/>
  <c r="L1176" i="65"/>
  <c r="K1177" i="65"/>
  <c r="L1177" i="65"/>
  <c r="K1178" i="65"/>
  <c r="L1178" i="65"/>
  <c r="K1179" i="65"/>
  <c r="L1179" i="65"/>
  <c r="K1180" i="65"/>
  <c r="L1180" i="65"/>
  <c r="K1181" i="65"/>
  <c r="L1181" i="65"/>
  <c r="K1182" i="65"/>
  <c r="L1182" i="65"/>
  <c r="K1183" i="65"/>
  <c r="L1183" i="65"/>
  <c r="K1184" i="65"/>
  <c r="L1184" i="65"/>
  <c r="K1185" i="65"/>
  <c r="L1185" i="65"/>
  <c r="K1186" i="65"/>
  <c r="L1186" i="65"/>
  <c r="K1187" i="65"/>
  <c r="L1187" i="65"/>
  <c r="K1188" i="65"/>
  <c r="L1188" i="65"/>
  <c r="K1189" i="65"/>
  <c r="L1189" i="65"/>
  <c r="K1190" i="65"/>
  <c r="L1190" i="65"/>
  <c r="K1191" i="65"/>
  <c r="L1191" i="65"/>
  <c r="K1192" i="65"/>
  <c r="L1192" i="65"/>
  <c r="K1193" i="65"/>
  <c r="L1193" i="65"/>
  <c r="K1194" i="65"/>
  <c r="L1194" i="65"/>
  <c r="K1195" i="65"/>
  <c r="L1195" i="65"/>
  <c r="K1196" i="65"/>
  <c r="L1196" i="65"/>
  <c r="K1197" i="65"/>
  <c r="L1197" i="65"/>
  <c r="K1198" i="65"/>
  <c r="L1198" i="65"/>
  <c r="K1199" i="65"/>
  <c r="L1199" i="65"/>
  <c r="K1200" i="65"/>
  <c r="L1200" i="65"/>
  <c r="K1201" i="65"/>
  <c r="L1201" i="65"/>
  <c r="K1202" i="65"/>
  <c r="L1202" i="65"/>
  <c r="K1212" i="65"/>
  <c r="L1212" i="65"/>
  <c r="K1213" i="65"/>
  <c r="L1213" i="65"/>
  <c r="K1214" i="65"/>
  <c r="L1214" i="65"/>
  <c r="K1215" i="65"/>
  <c r="L1215" i="65"/>
  <c r="K1216" i="65"/>
  <c r="L1216" i="65"/>
  <c r="K1217" i="65"/>
  <c r="L1217" i="65"/>
  <c r="K1218" i="65"/>
  <c r="L1218" i="65"/>
  <c r="K1219" i="65"/>
  <c r="L1219" i="65"/>
  <c r="K1220" i="65"/>
  <c r="L1220" i="65"/>
  <c r="K1221" i="65"/>
  <c r="L1221" i="65"/>
  <c r="K1222" i="65"/>
  <c r="L1222" i="65"/>
  <c r="K1223" i="65"/>
  <c r="L1223" i="65"/>
  <c r="K1224" i="65"/>
  <c r="L1224" i="65"/>
  <c r="K1225" i="65"/>
  <c r="L1225" i="65"/>
  <c r="K1226" i="65"/>
  <c r="L1226" i="65"/>
  <c r="K1227" i="65"/>
  <c r="L1227" i="65"/>
  <c r="K1228" i="65"/>
  <c r="L1228" i="65"/>
  <c r="K1229" i="65"/>
  <c r="L1229" i="65"/>
  <c r="K1230" i="65"/>
  <c r="L1230" i="65"/>
  <c r="K1231" i="65"/>
  <c r="L1231" i="65"/>
  <c r="K1232" i="65"/>
  <c r="L1232" i="65"/>
  <c r="K1233" i="65"/>
  <c r="L1233" i="65"/>
  <c r="K1234" i="65"/>
  <c r="L1234" i="65"/>
  <c r="K1235" i="65"/>
  <c r="L1235" i="65"/>
  <c r="K1236" i="65"/>
  <c r="L1236" i="65"/>
  <c r="K1237" i="65"/>
  <c r="L1237" i="65"/>
  <c r="K1238" i="65"/>
  <c r="L1238" i="65"/>
  <c r="K1239" i="65"/>
  <c r="L1239" i="65"/>
  <c r="K1240" i="65"/>
  <c r="L1240" i="65"/>
  <c r="K1241" i="65"/>
  <c r="L1241" i="65"/>
  <c r="K1242" i="65"/>
  <c r="L1242" i="65"/>
  <c r="G4" i="62"/>
  <c r="D10" i="62"/>
  <c r="E10" i="62"/>
  <c r="G10" i="62"/>
  <c r="H10" i="62"/>
  <c r="E11" i="62"/>
  <c r="E4" i="49"/>
  <c r="E6" i="49"/>
  <c r="F6" i="49"/>
  <c r="E8" i="49"/>
  <c r="F8" i="49"/>
  <c r="F10" i="49"/>
  <c r="E6" i="69"/>
  <c r="Z108" i="69" s="1"/>
  <c r="E8" i="69"/>
  <c r="F8" i="69"/>
  <c r="N10" i="69"/>
  <c r="R10" i="69" s="1"/>
  <c r="V10" i="69" s="1"/>
  <c r="Z10" i="69" s="1"/>
  <c r="AD10" i="69"/>
  <c r="D14" i="69"/>
  <c r="E14" i="69" s="1"/>
  <c r="F14" i="69" s="1"/>
  <c r="H14" i="69" s="1"/>
  <c r="D15" i="69"/>
  <c r="E15" i="69" s="1"/>
  <c r="F15" i="69" s="1"/>
  <c r="D16" i="69"/>
  <c r="E16" i="69"/>
  <c r="D17" i="69"/>
  <c r="E17" i="69"/>
  <c r="F17" i="69"/>
  <c r="G17" i="69"/>
  <c r="D18" i="69"/>
  <c r="E18" i="69"/>
  <c r="F18" i="69"/>
  <c r="D19" i="69"/>
  <c r="E19" i="69" s="1"/>
  <c r="F19" i="69" s="1"/>
  <c r="D20" i="69"/>
  <c r="E20" i="69" s="1"/>
  <c r="D21" i="69"/>
  <c r="E21" i="69"/>
  <c r="D22" i="69"/>
  <c r="E22" i="69" s="1"/>
  <c r="D23" i="69"/>
  <c r="E23" i="69"/>
  <c r="F23" i="69"/>
  <c r="D24" i="69"/>
  <c r="E24" i="69" s="1"/>
  <c r="D25" i="69"/>
  <c r="E25" i="69"/>
  <c r="D26" i="69"/>
  <c r="E26" i="69" s="1"/>
  <c r="D27" i="69"/>
  <c r="E27" i="69"/>
  <c r="F27" i="69"/>
  <c r="D28" i="69"/>
  <c r="E28" i="69"/>
  <c r="D29" i="69"/>
  <c r="E29" i="69"/>
  <c r="D30" i="69"/>
  <c r="E30" i="69"/>
  <c r="D31" i="69"/>
  <c r="E31" i="69"/>
  <c r="F31" i="69" s="1"/>
  <c r="D32" i="69"/>
  <c r="E32" i="69"/>
  <c r="D33" i="69"/>
  <c r="E33" i="69" s="1"/>
  <c r="D34" i="69"/>
  <c r="E34" i="69"/>
  <c r="D35" i="69"/>
  <c r="E35" i="69" s="1"/>
  <c r="F35" i="69" s="1"/>
  <c r="D36" i="69"/>
  <c r="E36" i="69"/>
  <c r="D37" i="69"/>
  <c r="E37" i="69"/>
  <c r="D38" i="69"/>
  <c r="E38" i="69"/>
  <c r="D39" i="69"/>
  <c r="E39" i="69"/>
  <c r="F39" i="69"/>
  <c r="D40" i="69"/>
  <c r="E40" i="69" s="1"/>
  <c r="D41" i="69"/>
  <c r="E41" i="69"/>
  <c r="D42" i="69"/>
  <c r="E42" i="69" s="1"/>
  <c r="D43" i="69"/>
  <c r="E43" i="69"/>
  <c r="F43" i="69" s="1"/>
  <c r="D44" i="69"/>
  <c r="E44" i="69"/>
  <c r="D45" i="69"/>
  <c r="E45" i="69" s="1"/>
  <c r="D46" i="69"/>
  <c r="E46" i="69"/>
  <c r="D47" i="69"/>
  <c r="E47" i="69" s="1"/>
  <c r="F47" i="69" s="1"/>
  <c r="D48" i="69"/>
  <c r="E48" i="69"/>
  <c r="D49" i="69"/>
  <c r="E49" i="69" s="1"/>
  <c r="D50" i="69"/>
  <c r="E50" i="69"/>
  <c r="D51" i="69"/>
  <c r="E51" i="69" s="1"/>
  <c r="D52" i="69"/>
  <c r="E52" i="69"/>
  <c r="D53" i="69"/>
  <c r="E53" i="69" s="1"/>
  <c r="D54" i="69"/>
  <c r="E54" i="69"/>
  <c r="D55" i="69"/>
  <c r="E55" i="69" s="1"/>
  <c r="D56" i="69"/>
  <c r="E56" i="69"/>
  <c r="D57" i="69"/>
  <c r="E57" i="69" s="1"/>
  <c r="D58" i="69"/>
  <c r="E58" i="69"/>
  <c r="D59" i="69"/>
  <c r="E59" i="69" s="1"/>
  <c r="D60" i="69"/>
  <c r="E60" i="69"/>
  <c r="D61" i="69"/>
  <c r="E61" i="69" s="1"/>
  <c r="D62" i="69"/>
  <c r="E62" i="69"/>
  <c r="D63" i="69"/>
  <c r="E63" i="69" s="1"/>
  <c r="D64" i="69"/>
  <c r="E64" i="69"/>
  <c r="D65" i="69"/>
  <c r="E65" i="69"/>
  <c r="G65" i="69" s="1"/>
  <c r="F65" i="69"/>
  <c r="D66" i="69"/>
  <c r="E66" i="69"/>
  <c r="D67" i="69"/>
  <c r="E67" i="69" s="1"/>
  <c r="G67" i="69" s="1"/>
  <c r="D68" i="69"/>
  <c r="E68" i="69" s="1"/>
  <c r="D69" i="69"/>
  <c r="E69" i="69"/>
  <c r="D70" i="69"/>
  <c r="E70" i="69" s="1"/>
  <c r="D71" i="69"/>
  <c r="E71" i="69"/>
  <c r="G71" i="69"/>
  <c r="D72" i="69"/>
  <c r="E72" i="69" s="1"/>
  <c r="F72" i="69" s="1"/>
  <c r="D73" i="69"/>
  <c r="E73" i="69" s="1"/>
  <c r="F73" i="69" s="1"/>
  <c r="G73" i="69"/>
  <c r="D74" i="69"/>
  <c r="E74" i="69" s="1"/>
  <c r="D75" i="69"/>
  <c r="E75" i="69"/>
  <c r="G75" i="69" s="1"/>
  <c r="F75" i="69"/>
  <c r="D76" i="69"/>
  <c r="E76" i="69" s="1"/>
  <c r="D77" i="69"/>
  <c r="E77" i="69" s="1"/>
  <c r="D78" i="69"/>
  <c r="E78" i="69"/>
  <c r="D79" i="69"/>
  <c r="E79" i="69" s="1"/>
  <c r="D80" i="69"/>
  <c r="E80" i="69"/>
  <c r="G80" i="69" s="1"/>
  <c r="F80" i="69"/>
  <c r="D81" i="69"/>
  <c r="E81" i="69"/>
  <c r="D82" i="69"/>
  <c r="E82" i="69" s="1"/>
  <c r="D83" i="69"/>
  <c r="E83" i="69"/>
  <c r="F83" i="69" s="1"/>
  <c r="G83" i="69"/>
  <c r="D84" i="69"/>
  <c r="E84" i="69" s="1"/>
  <c r="F84" i="69" s="1"/>
  <c r="G84" i="69"/>
  <c r="D85" i="69"/>
  <c r="E85" i="69" s="1"/>
  <c r="D86" i="69"/>
  <c r="E86" i="69"/>
  <c r="D87" i="69"/>
  <c r="E87" i="69" s="1"/>
  <c r="D88" i="69"/>
  <c r="E88" i="69"/>
  <c r="G88" i="69" s="1"/>
  <c r="D89" i="69"/>
  <c r="E89" i="69"/>
  <c r="D90" i="69"/>
  <c r="E90" i="69" s="1"/>
  <c r="D91" i="69"/>
  <c r="E91" i="69"/>
  <c r="D92" i="69"/>
  <c r="E92" i="69" s="1"/>
  <c r="D93" i="69"/>
  <c r="E93" i="69"/>
  <c r="D94" i="69"/>
  <c r="E94" i="69" s="1"/>
  <c r="D95" i="69"/>
  <c r="E95" i="69"/>
  <c r="D96" i="69"/>
  <c r="E96" i="69" s="1"/>
  <c r="D97" i="69"/>
  <c r="E97" i="69" s="1"/>
  <c r="D98" i="69"/>
  <c r="E98" i="69"/>
  <c r="D99" i="69"/>
  <c r="E99" i="69" s="1"/>
  <c r="D100" i="69"/>
  <c r="E100" i="69"/>
  <c r="G100" i="69" s="1"/>
  <c r="F100" i="69"/>
  <c r="H100" i="69" s="1"/>
  <c r="Z100" i="69" s="1"/>
  <c r="D101" i="69"/>
  <c r="E101" i="69" s="1"/>
  <c r="D102" i="69"/>
  <c r="E102" i="69"/>
  <c r="D103" i="69"/>
  <c r="E103" i="69" s="1"/>
  <c r="D104" i="69"/>
  <c r="E104" i="69"/>
  <c r="G104" i="69" s="1"/>
  <c r="F104" i="69"/>
  <c r="H104" i="69" s="1"/>
  <c r="D105" i="69"/>
  <c r="E105" i="69"/>
  <c r="D106" i="69"/>
  <c r="E106" i="69" s="1"/>
  <c r="D107" i="69"/>
  <c r="E107" i="69"/>
  <c r="D108" i="69"/>
  <c r="E108" i="69" s="1"/>
  <c r="F108" i="69" s="1"/>
  <c r="H108" i="69" s="1"/>
  <c r="G108" i="69"/>
  <c r="D109" i="69"/>
  <c r="E109" i="69"/>
  <c r="D110" i="69"/>
  <c r="E110" i="69" s="1"/>
  <c r="D111" i="69"/>
  <c r="E111" i="69"/>
  <c r="F111" i="69" s="1"/>
  <c r="H111" i="69" s="1"/>
  <c r="D112" i="69"/>
  <c r="E112" i="69"/>
  <c r="F112" i="69"/>
  <c r="G112" i="69"/>
  <c r="D113" i="69"/>
  <c r="E113" i="69"/>
  <c r="F113" i="69"/>
  <c r="G113" i="69"/>
  <c r="D114" i="69"/>
  <c r="E114" i="69"/>
  <c r="D115" i="69"/>
  <c r="E115" i="69"/>
  <c r="D116" i="69"/>
  <c r="E116" i="69" s="1"/>
  <c r="F116" i="69" s="1"/>
  <c r="G116" i="69"/>
  <c r="D117" i="69"/>
  <c r="E117" i="69" s="1"/>
  <c r="D118" i="69"/>
  <c r="E118" i="69" s="1"/>
  <c r="D119" i="69"/>
  <c r="E119" i="69"/>
  <c r="D120" i="69"/>
  <c r="E120" i="69"/>
  <c r="F120" i="69"/>
  <c r="G120" i="69"/>
  <c r="D121" i="69"/>
  <c r="E121" i="69"/>
  <c r="F121" i="69"/>
  <c r="G121" i="69"/>
  <c r="D122" i="69"/>
  <c r="E122" i="69"/>
  <c r="D123" i="69"/>
  <c r="E123" i="69"/>
  <c r="D124" i="69"/>
  <c r="E124" i="69" s="1"/>
  <c r="F124" i="69" s="1"/>
  <c r="D125" i="69"/>
  <c r="E125" i="69" s="1"/>
  <c r="F125" i="69" s="1"/>
  <c r="G125" i="69"/>
  <c r="D126" i="69"/>
  <c r="E126" i="69" s="1"/>
  <c r="D127" i="69"/>
  <c r="E127" i="69"/>
  <c r="F127" i="69" s="1"/>
  <c r="H127" i="69" s="1"/>
  <c r="G127" i="69"/>
  <c r="D128" i="69"/>
  <c r="E128" i="69"/>
  <c r="F128" i="69"/>
  <c r="G128" i="69"/>
  <c r="D129" i="69"/>
  <c r="E129" i="69"/>
  <c r="F129" i="69"/>
  <c r="G129" i="69"/>
  <c r="D130" i="69"/>
  <c r="E130" i="69"/>
  <c r="D131" i="69"/>
  <c r="E131" i="69" s="1"/>
  <c r="D132" i="69"/>
  <c r="E132" i="69" s="1"/>
  <c r="D133" i="69"/>
  <c r="E133" i="69" s="1"/>
  <c r="F133" i="69" s="1"/>
  <c r="G133" i="69"/>
  <c r="D134" i="69"/>
  <c r="E134" i="69" s="1"/>
  <c r="D135" i="69"/>
  <c r="E135" i="69"/>
  <c r="F135" i="69" s="1"/>
  <c r="H135" i="69" s="1"/>
  <c r="G135" i="69"/>
  <c r="D136" i="69"/>
  <c r="E136" i="69"/>
  <c r="F136" i="69"/>
  <c r="G136" i="69"/>
  <c r="D137" i="69"/>
  <c r="E137" i="69"/>
  <c r="F137" i="69"/>
  <c r="G137" i="69"/>
  <c r="D138" i="69"/>
  <c r="E138" i="69"/>
  <c r="D139" i="69"/>
  <c r="E139" i="69" s="1"/>
  <c r="D140" i="69"/>
  <c r="E140" i="69" s="1"/>
  <c r="F140" i="69" s="1"/>
  <c r="G140" i="69"/>
  <c r="D141" i="69"/>
  <c r="E141" i="69" s="1"/>
  <c r="F141" i="69" s="1"/>
  <c r="D142" i="69"/>
  <c r="E142" i="69" s="1"/>
  <c r="E4" i="48"/>
  <c r="E6" i="48"/>
  <c r="F6" i="48"/>
  <c r="E8" i="48"/>
  <c r="F8" i="48"/>
  <c r="F10" i="48"/>
  <c r="D14" i="48"/>
  <c r="E14" i="48" s="1"/>
  <c r="D15" i="48"/>
  <c r="E15" i="48"/>
  <c r="D16" i="48"/>
  <c r="E16" i="48"/>
  <c r="G16" i="48" s="1"/>
  <c r="D17" i="48"/>
  <c r="E17" i="48"/>
  <c r="F17" i="48"/>
  <c r="G17" i="48"/>
  <c r="D18" i="48"/>
  <c r="E18" i="48"/>
  <c r="G18" i="48"/>
  <c r="D19" i="48"/>
  <c r="E19" i="48" s="1"/>
  <c r="D20" i="48"/>
  <c r="E20" i="48"/>
  <c r="D21" i="48"/>
  <c r="E21" i="48"/>
  <c r="D22" i="48"/>
  <c r="E22" i="48"/>
  <c r="D23" i="48"/>
  <c r="E23" i="48"/>
  <c r="F23" i="48"/>
  <c r="G23" i="48"/>
  <c r="D24" i="48"/>
  <c r="E24" i="48"/>
  <c r="G24" i="48"/>
  <c r="D25" i="48"/>
  <c r="E25" i="48" s="1"/>
  <c r="D26" i="48"/>
  <c r="E26" i="48" s="1"/>
  <c r="G26" i="48" s="1"/>
  <c r="D27" i="48"/>
  <c r="E27" i="48"/>
  <c r="D28" i="48"/>
  <c r="E28" i="48"/>
  <c r="D29" i="48"/>
  <c r="E29" i="48" s="1"/>
  <c r="D30" i="48"/>
  <c r="E30" i="48"/>
  <c r="D31" i="48"/>
  <c r="E31" i="48" s="1"/>
  <c r="D32" i="48"/>
  <c r="E32" i="48" s="1"/>
  <c r="G32" i="48" s="1"/>
  <c r="D33" i="48"/>
  <c r="E33" i="48"/>
  <c r="D34" i="48"/>
  <c r="E34" i="48" s="1"/>
  <c r="G34" i="48" s="1"/>
  <c r="D35" i="48"/>
  <c r="E35" i="48"/>
  <c r="D36" i="48"/>
  <c r="E36" i="48"/>
  <c r="D37" i="48"/>
  <c r="E37" i="48"/>
  <c r="D38" i="48"/>
  <c r="E38" i="48"/>
  <c r="D39" i="48"/>
  <c r="E39" i="48"/>
  <c r="D40" i="48"/>
  <c r="E40" i="48" s="1"/>
  <c r="G40" i="48" s="1"/>
  <c r="D41" i="48"/>
  <c r="E41" i="48"/>
  <c r="G41" i="48" s="1"/>
  <c r="F41" i="48"/>
  <c r="D42" i="48"/>
  <c r="E42" i="48"/>
  <c r="G42" i="48"/>
  <c r="D43" i="48"/>
  <c r="E43" i="48"/>
  <c r="G43" i="48"/>
  <c r="F43" i="48"/>
  <c r="H43" i="48" s="1"/>
  <c r="D44" i="48"/>
  <c r="E44" i="48" s="1"/>
  <c r="D45" i="48"/>
  <c r="E45" i="48"/>
  <c r="D46" i="48"/>
  <c r="E46" i="48" s="1"/>
  <c r="D47" i="48"/>
  <c r="E47" i="48"/>
  <c r="G47" i="48" s="1"/>
  <c r="F47" i="48"/>
  <c r="D48" i="48"/>
  <c r="E48" i="48"/>
  <c r="G48" i="48" s="1"/>
  <c r="D49" i="48"/>
  <c r="E49" i="48"/>
  <c r="F49" i="48"/>
  <c r="G49" i="48"/>
  <c r="D50" i="48"/>
  <c r="E50" i="48"/>
  <c r="G50" i="48"/>
  <c r="D51" i="48"/>
  <c r="E51" i="48" s="1"/>
  <c r="G51" i="48" s="1"/>
  <c r="F51" i="48"/>
  <c r="H51" i="48"/>
  <c r="J51" i="48" s="1"/>
  <c r="D52" i="48"/>
  <c r="E52" i="48" s="1"/>
  <c r="D53" i="48"/>
  <c r="E53" i="48"/>
  <c r="D54" i="48"/>
  <c r="E54" i="48" s="1"/>
  <c r="D55" i="48"/>
  <c r="E55" i="48"/>
  <c r="F55" i="48"/>
  <c r="G55" i="48"/>
  <c r="D56" i="48"/>
  <c r="E56" i="48"/>
  <c r="G56" i="48"/>
  <c r="D57" i="48"/>
  <c r="E57" i="48" s="1"/>
  <c r="F57" i="48" s="1"/>
  <c r="G57" i="48"/>
  <c r="D58" i="48"/>
  <c r="E58" i="48" s="1"/>
  <c r="G58" i="48" s="1"/>
  <c r="D59" i="48"/>
  <c r="E59" i="48" s="1"/>
  <c r="D60" i="48"/>
  <c r="E60" i="48"/>
  <c r="D61" i="48"/>
  <c r="E61" i="48" s="1"/>
  <c r="D62" i="48"/>
  <c r="E62" i="48"/>
  <c r="D63" i="48"/>
  <c r="E63" i="48" s="1"/>
  <c r="F63" i="48" s="1"/>
  <c r="G63" i="48"/>
  <c r="D64" i="48"/>
  <c r="E64" i="48" s="1"/>
  <c r="G64" i="48" s="1"/>
  <c r="D65" i="48"/>
  <c r="E65" i="48" s="1"/>
  <c r="D66" i="48"/>
  <c r="E66" i="48"/>
  <c r="G66" i="48" s="1"/>
  <c r="D67" i="48"/>
  <c r="E67" i="48"/>
  <c r="F67" i="48" s="1"/>
  <c r="H67" i="48" s="1"/>
  <c r="G67" i="48"/>
  <c r="D68" i="48"/>
  <c r="E68" i="48"/>
  <c r="D69" i="48"/>
  <c r="E69" i="48" s="1"/>
  <c r="D70" i="48"/>
  <c r="E70" i="48"/>
  <c r="D71" i="48"/>
  <c r="E71" i="48" s="1"/>
  <c r="D72" i="48"/>
  <c r="E72" i="48"/>
  <c r="G72" i="48"/>
  <c r="D73" i="48"/>
  <c r="E73" i="48" s="1"/>
  <c r="D74" i="48"/>
  <c r="E74" i="48"/>
  <c r="F74" i="48" s="1"/>
  <c r="G74" i="48"/>
  <c r="D75" i="48"/>
  <c r="E75" i="48"/>
  <c r="D76" i="48"/>
  <c r="E76" i="48" s="1"/>
  <c r="G76" i="48" s="1"/>
  <c r="D77" i="48"/>
  <c r="E77" i="48" s="1"/>
  <c r="D78" i="48"/>
  <c r="E78" i="48"/>
  <c r="G78" i="48"/>
  <c r="F78" i="48"/>
  <c r="D79" i="48"/>
  <c r="E79" i="48"/>
  <c r="D80" i="48"/>
  <c r="E80" i="48" s="1"/>
  <c r="G80" i="48" s="1"/>
  <c r="D81" i="48"/>
  <c r="E81" i="48"/>
  <c r="D82" i="48"/>
  <c r="E82" i="48" s="1"/>
  <c r="D83" i="48"/>
  <c r="E83" i="48" s="1"/>
  <c r="D84" i="48"/>
  <c r="E84" i="48"/>
  <c r="G84" i="48" s="1"/>
  <c r="D85" i="48"/>
  <c r="E85" i="48"/>
  <c r="D86" i="48"/>
  <c r="E86" i="48" s="1"/>
  <c r="D87" i="48"/>
  <c r="E87" i="48"/>
  <c r="D88" i="48"/>
  <c r="E88" i="48"/>
  <c r="G88" i="48"/>
  <c r="D89" i="48"/>
  <c r="E89" i="48" s="1"/>
  <c r="D90" i="48"/>
  <c r="E90" i="48"/>
  <c r="F90" i="48" s="1"/>
  <c r="D91" i="48"/>
  <c r="E91" i="48"/>
  <c r="D92" i="48"/>
  <c r="E92" i="48" s="1"/>
  <c r="G92" i="48" s="1"/>
  <c r="D93" i="48"/>
  <c r="E93" i="48"/>
  <c r="D94" i="48"/>
  <c r="E94" i="48"/>
  <c r="G94" i="48"/>
  <c r="F94" i="48"/>
  <c r="D95" i="48"/>
  <c r="E95" i="48"/>
  <c r="D96" i="48"/>
  <c r="E96" i="48"/>
  <c r="G96" i="48" s="1"/>
  <c r="D97" i="48"/>
  <c r="E97" i="48"/>
  <c r="D98" i="48"/>
  <c r="E98" i="48" s="1"/>
  <c r="G98" i="48" s="1"/>
  <c r="F98" i="48"/>
  <c r="D99" i="48"/>
  <c r="E99" i="48" s="1"/>
  <c r="D100" i="48"/>
  <c r="E100" i="48"/>
  <c r="G100" i="48"/>
  <c r="D101" i="48"/>
  <c r="E101" i="48"/>
  <c r="D102" i="48"/>
  <c r="E102" i="48"/>
  <c r="D103" i="48"/>
  <c r="E103" i="48" s="1"/>
  <c r="D104" i="48"/>
  <c r="E104" i="48"/>
  <c r="G104" i="48"/>
  <c r="D105" i="48"/>
  <c r="E105" i="48" s="1"/>
  <c r="D106" i="48"/>
  <c r="E106" i="48"/>
  <c r="D107" i="48"/>
  <c r="E107" i="48"/>
  <c r="D108" i="48"/>
  <c r="E108" i="48" s="1"/>
  <c r="G108" i="48" s="1"/>
  <c r="D109" i="48"/>
  <c r="E109" i="48" s="1"/>
  <c r="D110" i="48"/>
  <c r="E110" i="48"/>
  <c r="G110" i="48"/>
  <c r="F110" i="48"/>
  <c r="D111" i="48"/>
  <c r="E111" i="48"/>
  <c r="D112" i="48"/>
  <c r="E112" i="48" s="1"/>
  <c r="G112" i="48" s="1"/>
  <c r="D113" i="48"/>
  <c r="E113" i="48"/>
  <c r="D114" i="48"/>
  <c r="E114" i="48" s="1"/>
  <c r="D115" i="48"/>
  <c r="E115" i="48" s="1"/>
  <c r="D116" i="48"/>
  <c r="E116" i="48"/>
  <c r="G116" i="48" s="1"/>
  <c r="D117" i="48"/>
  <c r="E117" i="48"/>
  <c r="D118" i="48"/>
  <c r="E118" i="48" s="1"/>
  <c r="D119" i="48"/>
  <c r="E119" i="48"/>
  <c r="D120" i="48"/>
  <c r="E120" i="48"/>
  <c r="G120" i="48"/>
  <c r="D121" i="48"/>
  <c r="E121" i="48" s="1"/>
  <c r="D122" i="48"/>
  <c r="E122" i="48"/>
  <c r="F122" i="48" s="1"/>
  <c r="D123" i="48"/>
  <c r="E123" i="48"/>
  <c r="D124" i="48"/>
  <c r="E124" i="48" s="1"/>
  <c r="G124" i="48" s="1"/>
  <c r="D125" i="48"/>
  <c r="E125" i="48"/>
  <c r="D126" i="48"/>
  <c r="E126" i="48"/>
  <c r="G126" i="48"/>
  <c r="F126" i="48"/>
  <c r="D127" i="48"/>
  <c r="E127" i="48"/>
  <c r="D128" i="48"/>
  <c r="E128" i="48"/>
  <c r="G128" i="48" s="1"/>
  <c r="D129" i="48"/>
  <c r="E129" i="48"/>
  <c r="D130" i="48"/>
  <c r="E130" i="48" s="1"/>
  <c r="G130" i="48" s="1"/>
  <c r="F130" i="48"/>
  <c r="D131" i="48"/>
  <c r="E131" i="48" s="1"/>
  <c r="D132" i="48"/>
  <c r="E132" i="48"/>
  <c r="G132" i="48"/>
  <c r="D133" i="48"/>
  <c r="E133" i="48"/>
  <c r="D134" i="48"/>
  <c r="E134" i="48"/>
  <c r="D135" i="48"/>
  <c r="E135" i="48" s="1"/>
  <c r="D136" i="48"/>
  <c r="E136" i="48"/>
  <c r="G136" i="48"/>
  <c r="D137" i="48"/>
  <c r="E137" i="48" s="1"/>
  <c r="D138" i="48"/>
  <c r="E138" i="48"/>
  <c r="D139" i="48"/>
  <c r="E139" i="48"/>
  <c r="D140" i="48"/>
  <c r="E140" i="48" s="1"/>
  <c r="G140" i="48" s="1"/>
  <c r="D141" i="48"/>
  <c r="E141" i="48" s="1"/>
  <c r="D142" i="48"/>
  <c r="E142" i="48"/>
  <c r="G142" i="48"/>
  <c r="F142" i="48"/>
  <c r="C8" i="45"/>
  <c r="C11" i="45"/>
  <c r="H8" i="45"/>
  <c r="M5" i="5"/>
  <c r="I4" i="46"/>
  <c r="L4" i="46"/>
  <c r="E6" i="46"/>
  <c r="F6" i="46"/>
  <c r="E9" i="46"/>
  <c r="F7" i="46"/>
  <c r="E7" i="46"/>
  <c r="C14" i="46"/>
  <c r="C22" i="46"/>
  <c r="C30" i="46"/>
  <c r="C38" i="46"/>
  <c r="C46" i="46"/>
  <c r="C54" i="46"/>
  <c r="C62" i="46"/>
  <c r="C70" i="46"/>
  <c r="C78" i="46"/>
  <c r="C86" i="46"/>
  <c r="C94" i="46"/>
  <c r="C102" i="46"/>
  <c r="C111" i="46"/>
  <c r="C119" i="46"/>
  <c r="C127" i="46"/>
  <c r="C135" i="46"/>
  <c r="C143" i="46"/>
  <c r="C151" i="46"/>
  <c r="F180" i="46"/>
  <c r="C187" i="46"/>
  <c r="C195" i="46"/>
  <c r="C203" i="46"/>
  <c r="C211" i="46"/>
  <c r="R5" i="5"/>
  <c r="J6" i="5"/>
  <c r="J8" i="5" s="1"/>
  <c r="O6" i="5"/>
  <c r="O7" i="5" s="1"/>
  <c r="C10" i="5"/>
  <c r="D10" i="5"/>
  <c r="C13" i="5"/>
  <c r="M11" i="5" s="1"/>
  <c r="D11" i="5"/>
  <c r="C11" i="5"/>
  <c r="C19" i="41"/>
  <c r="E19" i="41" s="1"/>
  <c r="H5" i="41"/>
  <c r="H4" i="41"/>
  <c r="D19" i="41"/>
  <c r="H7" i="41"/>
  <c r="I5" i="41"/>
  <c r="I4" i="41"/>
  <c r="C20" i="41"/>
  <c r="E20" i="41" s="1"/>
  <c r="D20" i="41"/>
  <c r="C21" i="41"/>
  <c r="E21" i="41" s="1"/>
  <c r="G21" i="41" s="1"/>
  <c r="I21" i="41" s="1"/>
  <c r="C18" i="5" s="1"/>
  <c r="C7" i="71" s="1"/>
  <c r="D21" i="41"/>
  <c r="C22" i="41"/>
  <c r="E22" i="41" s="1"/>
  <c r="D22" i="41"/>
  <c r="C23" i="41"/>
  <c r="E23" i="41" s="1"/>
  <c r="D23" i="41"/>
  <c r="C24" i="41"/>
  <c r="D24" i="41"/>
  <c r="C25" i="41"/>
  <c r="E25" i="41" s="1"/>
  <c r="D25" i="41"/>
  <c r="C26" i="41"/>
  <c r="D26" i="41"/>
  <c r="C27" i="41"/>
  <c r="E27" i="41" s="1"/>
  <c r="D27" i="41"/>
  <c r="C28" i="41"/>
  <c r="E28" i="41" s="1"/>
  <c r="D28" i="41"/>
  <c r="C29" i="41"/>
  <c r="E29" i="41" s="1"/>
  <c r="D29" i="41"/>
  <c r="C30" i="41"/>
  <c r="E30" i="41" s="1"/>
  <c r="D30" i="41"/>
  <c r="C31" i="41"/>
  <c r="E31" i="41" s="1"/>
  <c r="D31" i="41"/>
  <c r="C32" i="41"/>
  <c r="D32" i="41"/>
  <c r="C33" i="41"/>
  <c r="E33" i="41" s="1"/>
  <c r="D33" i="41"/>
  <c r="C34" i="41"/>
  <c r="E34" i="41" s="1"/>
  <c r="D34" i="41"/>
  <c r="C35" i="41"/>
  <c r="E35" i="41" s="1"/>
  <c r="D35" i="41"/>
  <c r="C36" i="41"/>
  <c r="E36" i="41" s="1"/>
  <c r="D36" i="41"/>
  <c r="C37" i="41"/>
  <c r="E37" i="41" s="1"/>
  <c r="D37" i="41"/>
  <c r="C38" i="41"/>
  <c r="D38" i="41"/>
  <c r="C39" i="41"/>
  <c r="E39" i="41" s="1"/>
  <c r="D39" i="41"/>
  <c r="C40" i="41"/>
  <c r="D40" i="41"/>
  <c r="C41" i="41"/>
  <c r="E41" i="41" s="1"/>
  <c r="D41" i="41"/>
  <c r="C42" i="41"/>
  <c r="E42" i="41" s="1"/>
  <c r="D42" i="41"/>
  <c r="C43" i="41"/>
  <c r="E43" i="41" s="1"/>
  <c r="D43" i="41"/>
  <c r="C44" i="41"/>
  <c r="E44" i="41" s="1"/>
  <c r="D44" i="41"/>
  <c r="C45" i="41"/>
  <c r="E45" i="41" s="1"/>
  <c r="D45" i="41"/>
  <c r="C46" i="41"/>
  <c r="E46" i="41" s="1"/>
  <c r="D46" i="41"/>
  <c r="C47" i="41"/>
  <c r="E47" i="41" s="1"/>
  <c r="D47" i="41"/>
  <c r="C48" i="41"/>
  <c r="D48" i="41"/>
  <c r="C49" i="41"/>
  <c r="E49" i="41" s="1"/>
  <c r="D49" i="41"/>
  <c r="C50" i="41"/>
  <c r="E50" i="41" s="1"/>
  <c r="D50" i="41"/>
  <c r="C51" i="41"/>
  <c r="E51" i="41" s="1"/>
  <c r="D51" i="41"/>
  <c r="C52" i="41"/>
  <c r="D52" i="41"/>
  <c r="C53" i="41"/>
  <c r="E53" i="41" s="1"/>
  <c r="D53" i="41"/>
  <c r="C54" i="41"/>
  <c r="D54" i="41"/>
  <c r="C55" i="41"/>
  <c r="E55" i="41" s="1"/>
  <c r="D55" i="41"/>
  <c r="C56" i="41"/>
  <c r="D56" i="41"/>
  <c r="C57" i="41"/>
  <c r="D57" i="41"/>
  <c r="C58" i="41"/>
  <c r="E58" i="41" s="1"/>
  <c r="D58" i="41"/>
  <c r="C59" i="41"/>
  <c r="D59" i="41"/>
  <c r="C60" i="41"/>
  <c r="E60" i="41" s="1"/>
  <c r="D60" i="41"/>
  <c r="C61" i="41"/>
  <c r="E61" i="41" s="1"/>
  <c r="D61" i="41"/>
  <c r="C62" i="41"/>
  <c r="D62" i="41"/>
  <c r="C63" i="41"/>
  <c r="E63" i="41" s="1"/>
  <c r="D63" i="41"/>
  <c r="C64" i="41"/>
  <c r="D64" i="41"/>
  <c r="C65" i="41"/>
  <c r="E65" i="41" s="1"/>
  <c r="D65" i="41"/>
  <c r="C66" i="41"/>
  <c r="E66" i="41" s="1"/>
  <c r="D66" i="41"/>
  <c r="C67" i="41"/>
  <c r="E67" i="41" s="1"/>
  <c r="D67" i="41"/>
  <c r="C68" i="41"/>
  <c r="E68" i="41" s="1"/>
  <c r="D68" i="41"/>
  <c r="C69" i="41"/>
  <c r="E69" i="41" s="1"/>
  <c r="D69" i="41"/>
  <c r="C70" i="41"/>
  <c r="E70" i="41" s="1"/>
  <c r="D70" i="41"/>
  <c r="C71" i="41"/>
  <c r="E71" i="41" s="1"/>
  <c r="D71" i="41"/>
  <c r="C72" i="41"/>
  <c r="D72" i="41"/>
  <c r="C73" i="41"/>
  <c r="E73" i="41" s="1"/>
  <c r="D73" i="41"/>
  <c r="C74" i="41"/>
  <c r="E74" i="41" s="1"/>
  <c r="D74" i="41"/>
  <c r="C75" i="41"/>
  <c r="E75" i="41" s="1"/>
  <c r="D75" i="41"/>
  <c r="C76" i="41"/>
  <c r="E76" i="41" s="1"/>
  <c r="D76" i="41"/>
  <c r="C77" i="41"/>
  <c r="E77" i="41" s="1"/>
  <c r="D77" i="41"/>
  <c r="C78" i="41"/>
  <c r="D78" i="41"/>
  <c r="C79" i="41"/>
  <c r="E79" i="41" s="1"/>
  <c r="D79" i="41"/>
  <c r="C80" i="41"/>
  <c r="D80" i="41"/>
  <c r="C81" i="41"/>
  <c r="E81" i="41" s="1"/>
  <c r="D81" i="41"/>
  <c r="C82" i="41"/>
  <c r="E82" i="41" s="1"/>
  <c r="D82" i="41"/>
  <c r="C83" i="41"/>
  <c r="E83" i="41" s="1"/>
  <c r="D83" i="41"/>
  <c r="C84" i="41"/>
  <c r="E84" i="41" s="1"/>
  <c r="D84" i="41"/>
  <c r="C85" i="41"/>
  <c r="E85" i="41" s="1"/>
  <c r="D85" i="41"/>
  <c r="C86" i="41"/>
  <c r="E86" i="41" s="1"/>
  <c r="D86" i="41"/>
  <c r="C87" i="41"/>
  <c r="E87" i="41" s="1"/>
  <c r="D87" i="41"/>
  <c r="C88" i="41"/>
  <c r="D88" i="41"/>
  <c r="C89" i="41"/>
  <c r="E89" i="41" s="1"/>
  <c r="D89" i="41"/>
  <c r="C90" i="41"/>
  <c r="E90" i="41" s="1"/>
  <c r="D90" i="41"/>
  <c r="C91" i="41"/>
  <c r="E91" i="41" s="1"/>
  <c r="D91" i="41"/>
  <c r="C92" i="41"/>
  <c r="E92" i="41" s="1"/>
  <c r="D92" i="41"/>
  <c r="C93" i="41"/>
  <c r="E93" i="41" s="1"/>
  <c r="D93" i="41"/>
  <c r="C94" i="41"/>
  <c r="E94" i="41" s="1"/>
  <c r="D94" i="41"/>
  <c r="C95" i="41"/>
  <c r="E95" i="41" s="1"/>
  <c r="D95" i="41"/>
  <c r="C96" i="41"/>
  <c r="D96" i="41"/>
  <c r="C97" i="41"/>
  <c r="E97" i="41" s="1"/>
  <c r="D97" i="41"/>
  <c r="C98" i="41"/>
  <c r="D98" i="41"/>
  <c r="C99" i="41"/>
  <c r="E99" i="41" s="1"/>
  <c r="D99" i="41"/>
  <c r="C100" i="41"/>
  <c r="E100" i="41" s="1"/>
  <c r="D100" i="41"/>
  <c r="C101" i="41"/>
  <c r="E101" i="41" s="1"/>
  <c r="D101" i="41"/>
  <c r="C102" i="41"/>
  <c r="D102" i="41"/>
  <c r="C103" i="41"/>
  <c r="E103" i="41" s="1"/>
  <c r="D103" i="41"/>
  <c r="C104" i="41"/>
  <c r="D104" i="41"/>
  <c r="C105" i="41"/>
  <c r="E105" i="41" s="1"/>
  <c r="D105" i="41"/>
  <c r="C106" i="41"/>
  <c r="E106" i="41" s="1"/>
  <c r="D106" i="41"/>
  <c r="C107" i="41"/>
  <c r="E107" i="41" s="1"/>
  <c r="D107" i="41"/>
  <c r="C108" i="41"/>
  <c r="E108" i="41" s="1"/>
  <c r="D108" i="41"/>
  <c r="C109" i="41"/>
  <c r="E109" i="41" s="1"/>
  <c r="D109" i="41"/>
  <c r="C110" i="41"/>
  <c r="E110" i="41" s="1"/>
  <c r="D110" i="41"/>
  <c r="C111" i="41"/>
  <c r="E111" i="41" s="1"/>
  <c r="D111" i="41"/>
  <c r="C112" i="41"/>
  <c r="D112" i="41"/>
  <c r="C113" i="41"/>
  <c r="E113" i="41" s="1"/>
  <c r="D113" i="41"/>
  <c r="C114" i="41"/>
  <c r="E114" i="41" s="1"/>
  <c r="D114" i="41"/>
  <c r="C115" i="41"/>
  <c r="E115" i="41" s="1"/>
  <c r="D115" i="41"/>
  <c r="C116" i="41"/>
  <c r="D116" i="41"/>
  <c r="C117" i="41"/>
  <c r="E117" i="41" s="1"/>
  <c r="D117" i="41"/>
  <c r="C118" i="41"/>
  <c r="E118" i="41" s="1"/>
  <c r="D118" i="41"/>
  <c r="C119" i="41"/>
  <c r="E119" i="41" s="1"/>
  <c r="D119" i="41"/>
  <c r="C120" i="41"/>
  <c r="D120" i="41"/>
  <c r="C121" i="41"/>
  <c r="E121" i="41" s="1"/>
  <c r="D121" i="41"/>
  <c r="C122" i="41"/>
  <c r="E122" i="41" s="1"/>
  <c r="D122" i="41"/>
  <c r="C123" i="41"/>
  <c r="E123" i="41" s="1"/>
  <c r="D123" i="41"/>
  <c r="C124" i="41"/>
  <c r="E124" i="41" s="1"/>
  <c r="D124" i="41"/>
  <c r="C125" i="41"/>
  <c r="E125" i="41" s="1"/>
  <c r="D125" i="41"/>
  <c r="C126" i="41"/>
  <c r="D126" i="41"/>
  <c r="C127" i="41"/>
  <c r="E127" i="41" s="1"/>
  <c r="D127" i="41"/>
  <c r="C128" i="41"/>
  <c r="D128" i="41"/>
  <c r="C129" i="41"/>
  <c r="E129" i="41" s="1"/>
  <c r="D129" i="41"/>
  <c r="C130" i="41"/>
  <c r="E130" i="41" s="1"/>
  <c r="D130" i="41"/>
  <c r="C131" i="41"/>
  <c r="E131" i="41" s="1"/>
  <c r="D131" i="41"/>
  <c r="C132" i="41"/>
  <c r="E132" i="41" s="1"/>
  <c r="D132" i="41"/>
  <c r="C133" i="41"/>
  <c r="E133" i="41" s="1"/>
  <c r="D133" i="41"/>
  <c r="C134" i="41"/>
  <c r="D134" i="41"/>
  <c r="C135" i="41"/>
  <c r="E135" i="41" s="1"/>
  <c r="D135" i="41"/>
  <c r="C136" i="41"/>
  <c r="D136" i="41"/>
  <c r="C137" i="41"/>
  <c r="E137" i="41" s="1"/>
  <c r="D137" i="41"/>
  <c r="C138" i="41"/>
  <c r="E138" i="41" s="1"/>
  <c r="D138" i="41"/>
  <c r="C139" i="41"/>
  <c r="E139" i="41" s="1"/>
  <c r="D139" i="41"/>
  <c r="C140" i="41"/>
  <c r="E140" i="41" s="1"/>
  <c r="D140" i="41"/>
  <c r="C141" i="41"/>
  <c r="E141" i="41" s="1"/>
  <c r="D141" i="41"/>
  <c r="C142" i="41"/>
  <c r="D142" i="41"/>
  <c r="C143" i="41"/>
  <c r="E143" i="41" s="1"/>
  <c r="D143" i="41"/>
  <c r="C144" i="41"/>
  <c r="D144" i="41"/>
  <c r="C145" i="41"/>
  <c r="E145" i="41" s="1"/>
  <c r="D145" i="41"/>
  <c r="C146" i="41"/>
  <c r="E146" i="41" s="1"/>
  <c r="D146" i="41"/>
  <c r="C147" i="41"/>
  <c r="E147" i="41" s="1"/>
  <c r="D147" i="41"/>
  <c r="C148" i="41"/>
  <c r="E148" i="41" s="1"/>
  <c r="D148" i="41"/>
  <c r="C149" i="41"/>
  <c r="E149" i="41" s="1"/>
  <c r="D149" i="41"/>
  <c r="C150" i="41"/>
  <c r="E150" i="41" s="1"/>
  <c r="D150" i="41"/>
  <c r="C151" i="41"/>
  <c r="E151" i="41" s="1"/>
  <c r="D151" i="41"/>
  <c r="C152" i="41"/>
  <c r="D152" i="41"/>
  <c r="C153" i="41"/>
  <c r="E153" i="41" s="1"/>
  <c r="D153" i="41"/>
  <c r="C154" i="41"/>
  <c r="E154" i="41" s="1"/>
  <c r="D154" i="41"/>
  <c r="C155" i="41"/>
  <c r="E155" i="41" s="1"/>
  <c r="D155" i="41"/>
  <c r="C156" i="41"/>
  <c r="E156" i="41" s="1"/>
  <c r="D156" i="41"/>
  <c r="C157" i="41"/>
  <c r="E157" i="41" s="1"/>
  <c r="D157" i="41"/>
  <c r="C158" i="41"/>
  <c r="E158" i="41" s="1"/>
  <c r="D158" i="41"/>
  <c r="C159" i="41"/>
  <c r="E159" i="41" s="1"/>
  <c r="D159" i="41"/>
  <c r="C160" i="41"/>
  <c r="D160" i="41"/>
  <c r="C161" i="41"/>
  <c r="E161" i="41" s="1"/>
  <c r="D161" i="41"/>
  <c r="C162" i="41"/>
  <c r="D162" i="41"/>
  <c r="C163" i="41"/>
  <c r="E163" i="41" s="1"/>
  <c r="D163" i="41"/>
  <c r="C164" i="41"/>
  <c r="E164" i="41" s="1"/>
  <c r="G164" i="41" s="1"/>
  <c r="I164" i="41" s="1"/>
  <c r="C161" i="5" s="1"/>
  <c r="D164" i="41"/>
  <c r="C165" i="41"/>
  <c r="E165" i="41" s="1"/>
  <c r="D165" i="41"/>
  <c r="C166" i="41"/>
  <c r="D166" i="41"/>
  <c r="C167" i="41"/>
  <c r="E167" i="41" s="1"/>
  <c r="D167" i="41"/>
  <c r="C168" i="41"/>
  <c r="D168" i="41"/>
  <c r="C169" i="41"/>
  <c r="E169" i="41" s="1"/>
  <c r="D169" i="41"/>
  <c r="C170" i="41"/>
  <c r="E170" i="41" s="1"/>
  <c r="D170" i="41"/>
  <c r="C171" i="41"/>
  <c r="E171" i="41" s="1"/>
  <c r="G171" i="41" s="1"/>
  <c r="I171" i="41" s="1"/>
  <c r="C168" i="5" s="1"/>
  <c r="C157" i="71" s="1"/>
  <c r="D171" i="41"/>
  <c r="C172" i="41"/>
  <c r="D172" i="41"/>
  <c r="C173" i="41"/>
  <c r="E173" i="41" s="1"/>
  <c r="G173" i="41" s="1"/>
  <c r="I173" i="41" s="1"/>
  <c r="C170" i="5" s="1"/>
  <c r="D173" i="41"/>
  <c r="C174" i="41"/>
  <c r="E174" i="41" s="1"/>
  <c r="D174" i="41"/>
  <c r="C175" i="41"/>
  <c r="E175" i="41" s="1"/>
  <c r="G175" i="41" s="1"/>
  <c r="I175" i="41" s="1"/>
  <c r="C172" i="5" s="1"/>
  <c r="C161" i="71" s="1"/>
  <c r="D175" i="41"/>
  <c r="C176" i="41"/>
  <c r="D176" i="41"/>
  <c r="C177" i="41"/>
  <c r="E177" i="41" s="1"/>
  <c r="G177" i="41" s="1"/>
  <c r="I177" i="41" s="1"/>
  <c r="C174" i="5" s="1"/>
  <c r="C163" i="71" s="1"/>
  <c r="D177" i="41"/>
  <c r="C178" i="41"/>
  <c r="D178" i="41"/>
  <c r="C179" i="41"/>
  <c r="E179" i="41" s="1"/>
  <c r="G179" i="41" s="1"/>
  <c r="I179" i="41" s="1"/>
  <c r="C176" i="5" s="1"/>
  <c r="C165" i="71" s="1"/>
  <c r="D179" i="41"/>
  <c r="C180" i="41"/>
  <c r="E180" i="41" s="1"/>
  <c r="D180" i="41"/>
  <c r="C181" i="41"/>
  <c r="E181" i="41" s="1"/>
  <c r="G181" i="41" s="1"/>
  <c r="I181" i="41" s="1"/>
  <c r="C178" i="5" s="1"/>
  <c r="C167" i="71" s="1"/>
  <c r="D181" i="41"/>
  <c r="C182" i="41"/>
  <c r="E182" i="41" s="1"/>
  <c r="D182" i="41"/>
  <c r="C183" i="41"/>
  <c r="E183" i="41" s="1"/>
  <c r="G183" i="41" s="1"/>
  <c r="I183" i="41" s="1"/>
  <c r="C180" i="5" s="1"/>
  <c r="D183" i="41"/>
  <c r="C184" i="41"/>
  <c r="E184" i="41" s="1"/>
  <c r="D184" i="41"/>
  <c r="C185" i="41"/>
  <c r="E185" i="41" s="1"/>
  <c r="G185" i="41" s="1"/>
  <c r="I185" i="41" s="1"/>
  <c r="C182" i="5" s="1"/>
  <c r="C171" i="71" s="1"/>
  <c r="D185" i="41"/>
  <c r="C186" i="41"/>
  <c r="D186" i="41"/>
  <c r="C187" i="41"/>
  <c r="E187" i="41" s="1"/>
  <c r="G187" i="41" s="1"/>
  <c r="I187" i="41" s="1"/>
  <c r="C184" i="5" s="1"/>
  <c r="C173" i="71" s="1"/>
  <c r="D187" i="41"/>
  <c r="C188" i="41"/>
  <c r="E188" i="41" s="1"/>
  <c r="D188" i="41"/>
  <c r="C189" i="41"/>
  <c r="E189" i="41" s="1"/>
  <c r="G189" i="41" s="1"/>
  <c r="I189" i="41" s="1"/>
  <c r="C186" i="5" s="1"/>
  <c r="D189" i="41"/>
  <c r="C190" i="41"/>
  <c r="E190" i="41" s="1"/>
  <c r="D190" i="41"/>
  <c r="C191" i="41"/>
  <c r="E191" i="41" s="1"/>
  <c r="G191" i="41" s="1"/>
  <c r="I191" i="41" s="1"/>
  <c r="C188" i="5" s="1"/>
  <c r="D191" i="41"/>
  <c r="C192" i="41"/>
  <c r="E192" i="41" s="1"/>
  <c r="D192" i="41"/>
  <c r="C193" i="41"/>
  <c r="E193" i="41" s="1"/>
  <c r="G193" i="41" s="1"/>
  <c r="I193" i="41" s="1"/>
  <c r="C190" i="5" s="1"/>
  <c r="C179" i="71" s="1"/>
  <c r="D193" i="41"/>
  <c r="C194" i="41"/>
  <c r="E194" i="41" s="1"/>
  <c r="D194" i="41"/>
  <c r="C195" i="41"/>
  <c r="E195" i="41" s="1"/>
  <c r="G195" i="41" s="1"/>
  <c r="I195" i="41" s="1"/>
  <c r="C192" i="5" s="1"/>
  <c r="C181" i="71" s="1"/>
  <c r="D195" i="41"/>
  <c r="C196" i="41"/>
  <c r="D196" i="41"/>
  <c r="C197" i="41"/>
  <c r="E197" i="41" s="1"/>
  <c r="G197" i="41" s="1"/>
  <c r="I197" i="41" s="1"/>
  <c r="C194" i="5" s="1"/>
  <c r="D197" i="41"/>
  <c r="C198" i="41"/>
  <c r="E198" i="41" s="1"/>
  <c r="D198" i="41"/>
  <c r="C199" i="41"/>
  <c r="E199" i="41" s="1"/>
  <c r="G199" i="41" s="1"/>
  <c r="I199" i="41" s="1"/>
  <c r="C196" i="5" s="1"/>
  <c r="C185" i="71" s="1"/>
  <c r="D199" i="41"/>
  <c r="C200" i="41"/>
  <c r="E200" i="41" s="1"/>
  <c r="D200" i="41"/>
  <c r="C201" i="41"/>
  <c r="E201" i="41" s="1"/>
  <c r="G201" i="41" s="1"/>
  <c r="I201" i="41" s="1"/>
  <c r="C198" i="5" s="1"/>
  <c r="D201" i="41"/>
  <c r="C202" i="41"/>
  <c r="D202" i="41"/>
  <c r="C203" i="41"/>
  <c r="E203" i="41" s="1"/>
  <c r="G203" i="41" s="1"/>
  <c r="I203" i="41" s="1"/>
  <c r="C200" i="5" s="1"/>
  <c r="C189" i="71" s="1"/>
  <c r="D203" i="41"/>
  <c r="C204" i="41"/>
  <c r="E204" i="41" s="1"/>
  <c r="D204" i="41"/>
  <c r="C205" i="41"/>
  <c r="E205" i="41" s="1"/>
  <c r="G205" i="41" s="1"/>
  <c r="I205" i="41" s="1"/>
  <c r="C202" i="5" s="1"/>
  <c r="C191" i="71" s="1"/>
  <c r="D205" i="41"/>
  <c r="C206" i="41"/>
  <c r="E206" i="41" s="1"/>
  <c r="D206" i="41"/>
  <c r="C207" i="41"/>
  <c r="E207" i="41" s="1"/>
  <c r="G207" i="41" s="1"/>
  <c r="I207" i="41" s="1"/>
  <c r="C204" i="5" s="1"/>
  <c r="C193" i="71" s="1"/>
  <c r="D207" i="41"/>
  <c r="C208" i="41"/>
  <c r="E208" i="41" s="1"/>
  <c r="G208" i="41" s="1"/>
  <c r="I208" i="41" s="1"/>
  <c r="C205" i="5" s="1"/>
  <c r="C194" i="71" s="1"/>
  <c r="D208" i="41"/>
  <c r="C209" i="41"/>
  <c r="E209" i="41" s="1"/>
  <c r="G209" i="41" s="1"/>
  <c r="I209" i="41" s="1"/>
  <c r="C206" i="5" s="1"/>
  <c r="D209" i="41"/>
  <c r="C210" i="41"/>
  <c r="E210" i="41" s="1"/>
  <c r="G210" i="41" s="1"/>
  <c r="I210" i="41" s="1"/>
  <c r="C207" i="5" s="1"/>
  <c r="C196" i="71" s="1"/>
  <c r="D210" i="41"/>
  <c r="C211" i="41"/>
  <c r="E211" i="41" s="1"/>
  <c r="G211" i="41" s="1"/>
  <c r="I211" i="41" s="1"/>
  <c r="C208" i="5" s="1"/>
  <c r="D211" i="41"/>
  <c r="C212" i="41"/>
  <c r="E212" i="41" s="1"/>
  <c r="G212" i="41" s="1"/>
  <c r="I212" i="41" s="1"/>
  <c r="C209" i="5" s="1"/>
  <c r="C198" i="71" s="1"/>
  <c r="D212" i="41"/>
  <c r="C213" i="41"/>
  <c r="E213" i="41" s="1"/>
  <c r="G213" i="41" s="1"/>
  <c r="I213" i="41" s="1"/>
  <c r="C210" i="5" s="1"/>
  <c r="C199" i="71" s="1"/>
  <c r="D213" i="41"/>
  <c r="C214" i="41"/>
  <c r="E214" i="41" s="1"/>
  <c r="G214" i="41" s="1"/>
  <c r="I214" i="41" s="1"/>
  <c r="C211" i="5" s="1"/>
  <c r="C200" i="71" s="1"/>
  <c r="D214" i="41"/>
  <c r="C215" i="41"/>
  <c r="E215" i="41" s="1"/>
  <c r="G215" i="41" s="1"/>
  <c r="I215" i="41" s="1"/>
  <c r="C212" i="5" s="1"/>
  <c r="C201" i="71" s="1"/>
  <c r="D215" i="41"/>
  <c r="C216" i="41"/>
  <c r="E216" i="41" s="1"/>
  <c r="G216" i="41" s="1"/>
  <c r="I216" i="41" s="1"/>
  <c r="C213" i="5" s="1"/>
  <c r="C202" i="71" s="1"/>
  <c r="D216" i="41"/>
  <c r="C217" i="41"/>
  <c r="E217" i="41" s="1"/>
  <c r="G217" i="41" s="1"/>
  <c r="I217" i="41" s="1"/>
  <c r="C214" i="5" s="1"/>
  <c r="C203" i="71" s="1"/>
  <c r="D217" i="41"/>
  <c r="C218" i="41"/>
  <c r="E218" i="41" s="1"/>
  <c r="D218" i="41"/>
  <c r="C219" i="41"/>
  <c r="E219" i="41" s="1"/>
  <c r="G219" i="41" s="1"/>
  <c r="I219" i="41" s="1"/>
  <c r="C216" i="5" s="1"/>
  <c r="C205" i="71" s="1"/>
  <c r="D219" i="41"/>
  <c r="C220" i="41"/>
  <c r="E220" i="41" s="1"/>
  <c r="D220" i="41"/>
  <c r="C221" i="41"/>
  <c r="E221" i="41" s="1"/>
  <c r="G221" i="41" s="1"/>
  <c r="I221" i="41" s="1"/>
  <c r="C218" i="5" s="1"/>
  <c r="D221" i="41"/>
  <c r="C222" i="41"/>
  <c r="D222" i="41"/>
  <c r="C223" i="41"/>
  <c r="D223" i="41"/>
  <c r="C224" i="41"/>
  <c r="E224" i="41" s="1"/>
  <c r="D224" i="41"/>
  <c r="C225" i="41"/>
  <c r="E225" i="41" s="1"/>
  <c r="G225" i="41" s="1"/>
  <c r="I225" i="41" s="1"/>
  <c r="C222" i="5" s="1"/>
  <c r="C211" i="71" s="1"/>
  <c r="D225" i="41"/>
  <c r="C226" i="41"/>
  <c r="E226" i="41" s="1"/>
  <c r="D226" i="41"/>
  <c r="C227" i="41"/>
  <c r="E227" i="41" s="1"/>
  <c r="G227" i="41" s="1"/>
  <c r="I227" i="41" s="1"/>
  <c r="C224" i="5" s="1"/>
  <c r="D227" i="41"/>
  <c r="C228" i="41"/>
  <c r="D228" i="41"/>
  <c r="C229" i="41"/>
  <c r="E229" i="41" s="1"/>
  <c r="G229" i="41" s="1"/>
  <c r="I229" i="41" s="1"/>
  <c r="C226" i="5" s="1"/>
  <c r="C215" i="71" s="1"/>
  <c r="D229" i="41"/>
  <c r="C230" i="41"/>
  <c r="E230" i="41" s="1"/>
  <c r="D230" i="41"/>
  <c r="C231" i="41"/>
  <c r="E231" i="41" s="1"/>
  <c r="G231" i="41" s="1"/>
  <c r="I231" i="41" s="1"/>
  <c r="C228" i="5" s="1"/>
  <c r="C217" i="71" s="1"/>
  <c r="D231" i="41"/>
  <c r="C232" i="41"/>
  <c r="E232" i="41" s="1"/>
  <c r="D232" i="41"/>
  <c r="C233" i="41"/>
  <c r="D233" i="41"/>
  <c r="C234" i="41"/>
  <c r="D234" i="41"/>
  <c r="C235" i="41"/>
  <c r="D235" i="41"/>
  <c r="C236" i="41"/>
  <c r="E236" i="41" s="1"/>
  <c r="D236" i="41"/>
  <c r="C237" i="41"/>
  <c r="D237" i="41"/>
  <c r="C238" i="41"/>
  <c r="E238" i="41" s="1"/>
  <c r="D238" i="41"/>
  <c r="C239" i="41"/>
  <c r="D239" i="41"/>
  <c r="C240" i="41"/>
  <c r="E240" i="41" s="1"/>
  <c r="D240" i="41"/>
  <c r="C241" i="41"/>
  <c r="D241" i="41"/>
  <c r="C242" i="41"/>
  <c r="E242" i="41" s="1"/>
  <c r="D242" i="41"/>
  <c r="C243" i="41"/>
  <c r="E243" i="41" s="1"/>
  <c r="D243" i="41"/>
  <c r="C244" i="41"/>
  <c r="E244" i="41" s="1"/>
  <c r="D244" i="41"/>
  <c r="C245" i="41"/>
  <c r="E245" i="41" s="1"/>
  <c r="G245" i="41" s="1"/>
  <c r="I245" i="41" s="1"/>
  <c r="C242" i="5" s="1"/>
  <c r="D245" i="41"/>
  <c r="C246" i="41"/>
  <c r="D246" i="41"/>
  <c r="C247" i="41"/>
  <c r="E247" i="41" s="1"/>
  <c r="D247" i="41"/>
  <c r="C248" i="41"/>
  <c r="E248" i="41" s="1"/>
  <c r="D248" i="41"/>
  <c r="C249" i="41"/>
  <c r="E249" i="41" s="1"/>
  <c r="D249" i="41"/>
  <c r="C250" i="41"/>
  <c r="E250" i="41" s="1"/>
  <c r="G250" i="41" s="1"/>
  <c r="I250" i="41" s="1"/>
  <c r="C247" i="5" s="1"/>
  <c r="D250" i="41"/>
  <c r="C251" i="41"/>
  <c r="E251" i="41" s="1"/>
  <c r="G251" i="41" s="1"/>
  <c r="I251" i="41" s="1"/>
  <c r="C248" i="5" s="1"/>
  <c r="D251" i="41"/>
  <c r="C252" i="41"/>
  <c r="E252" i="41" s="1"/>
  <c r="D252" i="41"/>
  <c r="C253" i="41"/>
  <c r="E253" i="41" s="1"/>
  <c r="D253" i="41"/>
  <c r="C254" i="41"/>
  <c r="D254" i="41"/>
  <c r="C255" i="41"/>
  <c r="E255" i="41" s="1"/>
  <c r="D255" i="41"/>
  <c r="C256" i="41"/>
  <c r="E256" i="41" s="1"/>
  <c r="D256" i="41"/>
  <c r="C257" i="41"/>
  <c r="E257" i="41" s="1"/>
  <c r="D257" i="41"/>
  <c r="C258" i="41"/>
  <c r="E258" i="41" s="1"/>
  <c r="G258" i="41" s="1"/>
  <c r="I258" i="41" s="1"/>
  <c r="C255" i="5" s="1"/>
  <c r="D258" i="41"/>
  <c r="C259" i="41"/>
  <c r="E259" i="41" s="1"/>
  <c r="D259" i="41"/>
  <c r="C260" i="41"/>
  <c r="E260" i="41" s="1"/>
  <c r="D260" i="41"/>
  <c r="C261" i="41"/>
  <c r="E261" i="41" s="1"/>
  <c r="D261" i="41"/>
  <c r="C262" i="41"/>
  <c r="D262" i="41"/>
  <c r="C263" i="41"/>
  <c r="E263" i="41" s="1"/>
  <c r="D263" i="41"/>
  <c r="C264" i="41"/>
  <c r="E264" i="41" s="1"/>
  <c r="D264" i="41"/>
  <c r="C265" i="41"/>
  <c r="E265" i="41" s="1"/>
  <c r="D265" i="41"/>
  <c r="C266" i="41"/>
  <c r="E266" i="41" s="1"/>
  <c r="G266" i="41" s="1"/>
  <c r="I266" i="41" s="1"/>
  <c r="C263" i="5" s="1"/>
  <c r="D266" i="41"/>
  <c r="C267" i="41"/>
  <c r="E267" i="41" s="1"/>
  <c r="D267" i="41"/>
  <c r="C268" i="41"/>
  <c r="E268" i="41" s="1"/>
  <c r="D268" i="41"/>
  <c r="C269" i="41"/>
  <c r="E269" i="41" s="1"/>
  <c r="D269" i="41"/>
  <c r="C270" i="41"/>
  <c r="D270" i="41"/>
  <c r="C271" i="41"/>
  <c r="E271" i="41" s="1"/>
  <c r="D271" i="41"/>
  <c r="C272" i="41"/>
  <c r="E272" i="41" s="1"/>
  <c r="D272" i="41"/>
  <c r="C273" i="41"/>
  <c r="E273" i="41" s="1"/>
  <c r="D273" i="41"/>
  <c r="C274" i="41"/>
  <c r="D274" i="41"/>
  <c r="C275" i="41"/>
  <c r="E275" i="41" s="1"/>
  <c r="D275" i="41"/>
  <c r="C276" i="41"/>
  <c r="D276" i="41"/>
  <c r="C277" i="41"/>
  <c r="E277" i="41" s="1"/>
  <c r="D277" i="41"/>
  <c r="C278" i="41"/>
  <c r="D278" i="41"/>
  <c r="C279" i="41"/>
  <c r="E279" i="41" s="1"/>
  <c r="D279" i="41"/>
  <c r="C280" i="41"/>
  <c r="E280" i="41" s="1"/>
  <c r="G280" i="41" s="1"/>
  <c r="I280" i="41" s="1"/>
  <c r="C277" i="5" s="1"/>
  <c r="D280" i="41"/>
  <c r="C281" i="41"/>
  <c r="E281" i="41" s="1"/>
  <c r="D281" i="41"/>
  <c r="C282" i="41"/>
  <c r="D282" i="41"/>
  <c r="C283" i="41"/>
  <c r="E283" i="41" s="1"/>
  <c r="D283" i="41"/>
  <c r="C284" i="41"/>
  <c r="D284" i="41"/>
  <c r="C285" i="41"/>
  <c r="E285" i="41" s="1"/>
  <c r="D285" i="41"/>
  <c r="C286" i="41"/>
  <c r="E286" i="41" s="1"/>
  <c r="D286" i="41"/>
  <c r="C287" i="41"/>
  <c r="D287" i="41"/>
  <c r="C288" i="41"/>
  <c r="E288" i="41" s="1"/>
  <c r="G288" i="41" s="1"/>
  <c r="I288" i="41" s="1"/>
  <c r="C285" i="5" s="1"/>
  <c r="D288" i="41"/>
  <c r="C289" i="41"/>
  <c r="E289" i="41" s="1"/>
  <c r="D289" i="41"/>
  <c r="C290" i="41"/>
  <c r="E290" i="41" s="1"/>
  <c r="G290" i="41" s="1"/>
  <c r="I290" i="41" s="1"/>
  <c r="C287" i="5" s="1"/>
  <c r="D290" i="41"/>
  <c r="C291" i="41"/>
  <c r="E291" i="41" s="1"/>
  <c r="D291" i="41"/>
  <c r="C292" i="41"/>
  <c r="E292" i="41" s="1"/>
  <c r="D292" i="41"/>
  <c r="C293" i="41"/>
  <c r="E293" i="41" s="1"/>
  <c r="D293" i="41"/>
  <c r="C294" i="41"/>
  <c r="D294" i="41"/>
  <c r="C295" i="41"/>
  <c r="E295" i="41" s="1"/>
  <c r="D295" i="41"/>
  <c r="C296" i="41"/>
  <c r="E296" i="41" s="1"/>
  <c r="G296" i="41" s="1"/>
  <c r="I296" i="41" s="1"/>
  <c r="C293" i="5" s="1"/>
  <c r="D296" i="41"/>
  <c r="C297" i="41"/>
  <c r="E297" i="41" s="1"/>
  <c r="D297" i="41"/>
  <c r="C298" i="41"/>
  <c r="D298" i="41"/>
  <c r="C299" i="41"/>
  <c r="E299" i="41" s="1"/>
  <c r="D299" i="41"/>
  <c r="C300" i="41"/>
  <c r="D300" i="41"/>
  <c r="C301" i="41"/>
  <c r="E301" i="41" s="1"/>
  <c r="D301" i="41"/>
  <c r="C302" i="41"/>
  <c r="D302" i="41"/>
  <c r="C303" i="41"/>
  <c r="E303" i="41" s="1"/>
  <c r="D303" i="41"/>
  <c r="C304" i="41"/>
  <c r="E304" i="41" s="1"/>
  <c r="D304" i="41"/>
  <c r="C305" i="41"/>
  <c r="E305" i="41" s="1"/>
  <c r="D305" i="41"/>
  <c r="C306" i="41"/>
  <c r="D306" i="41"/>
  <c r="C307" i="41"/>
  <c r="E307" i="41" s="1"/>
  <c r="D307" i="41"/>
  <c r="C308" i="41"/>
  <c r="E308" i="41" s="1"/>
  <c r="D308" i="41"/>
  <c r="C309" i="41"/>
  <c r="E309" i="41" s="1"/>
  <c r="D309" i="41"/>
  <c r="C310" i="41"/>
  <c r="E310" i="41" s="1"/>
  <c r="D310" i="41"/>
  <c r="C311" i="41"/>
  <c r="E311" i="41" s="1"/>
  <c r="D311" i="41"/>
  <c r="C312" i="41"/>
  <c r="E312" i="41" s="1"/>
  <c r="D312" i="41"/>
  <c r="C313" i="41"/>
  <c r="E313" i="41" s="1"/>
  <c r="D313" i="41"/>
  <c r="C314" i="41"/>
  <c r="E314" i="41" s="1"/>
  <c r="G314" i="41" s="1"/>
  <c r="I314" i="41" s="1"/>
  <c r="C311" i="5" s="1"/>
  <c r="D314" i="41"/>
  <c r="C315" i="41"/>
  <c r="E315" i="41" s="1"/>
  <c r="D315" i="41"/>
  <c r="C316" i="41"/>
  <c r="E316" i="41" s="1"/>
  <c r="D316" i="41"/>
  <c r="C317" i="41"/>
  <c r="E317" i="41" s="1"/>
  <c r="D317" i="41"/>
  <c r="C318" i="41"/>
  <c r="E318" i="41" s="1"/>
  <c r="D318" i="41"/>
  <c r="C319" i="41"/>
  <c r="E319" i="41" s="1"/>
  <c r="D319" i="41"/>
  <c r="C320" i="41"/>
  <c r="E320" i="41" s="1"/>
  <c r="D320" i="41"/>
  <c r="C321" i="41"/>
  <c r="E321" i="41" s="1"/>
  <c r="D321" i="41"/>
  <c r="C322" i="41"/>
  <c r="E322" i="41" s="1"/>
  <c r="G322" i="41" s="1"/>
  <c r="I322" i="41" s="1"/>
  <c r="C319" i="5" s="1"/>
  <c r="C308" i="71" s="1"/>
  <c r="D322" i="41"/>
  <c r="C323" i="41"/>
  <c r="D323" i="41"/>
  <c r="C324" i="41"/>
  <c r="E324" i="41" s="1"/>
  <c r="D324" i="41"/>
  <c r="C325" i="41"/>
  <c r="E325" i="41" s="1"/>
  <c r="D325" i="41"/>
  <c r="C326" i="41"/>
  <c r="D326" i="41"/>
  <c r="C327" i="41"/>
  <c r="E327" i="41" s="1"/>
  <c r="D327" i="41"/>
  <c r="C328" i="41"/>
  <c r="D328" i="41"/>
  <c r="C329" i="41"/>
  <c r="E329" i="41" s="1"/>
  <c r="D329" i="41"/>
  <c r="C330" i="41"/>
  <c r="E330" i="41" s="1"/>
  <c r="G330" i="41" s="1"/>
  <c r="I330" i="41" s="1"/>
  <c r="C327" i="5" s="1"/>
  <c r="D330" i="41"/>
  <c r="C331" i="41"/>
  <c r="E331" i="41" s="1"/>
  <c r="D331" i="41"/>
  <c r="C332" i="41"/>
  <c r="D332" i="41"/>
  <c r="C333" i="41"/>
  <c r="E333" i="41" s="1"/>
  <c r="D333" i="41"/>
  <c r="C334" i="41"/>
  <c r="D334" i="41"/>
  <c r="C335" i="41"/>
  <c r="E335" i="41" s="1"/>
  <c r="D335" i="41"/>
  <c r="C336" i="41"/>
  <c r="E336" i="41" s="1"/>
  <c r="D336" i="41"/>
  <c r="C337" i="41"/>
  <c r="E337" i="41" s="1"/>
  <c r="D337" i="41"/>
  <c r="C338" i="41"/>
  <c r="D338" i="41"/>
  <c r="C339" i="41"/>
  <c r="E339" i="41" s="1"/>
  <c r="D339" i="41"/>
  <c r="C340" i="41"/>
  <c r="D340" i="41"/>
  <c r="C341" i="41"/>
  <c r="E341" i="41" s="1"/>
  <c r="D341" i="41"/>
  <c r="C342" i="41"/>
  <c r="D342" i="41"/>
  <c r="C343" i="41"/>
  <c r="E343" i="41" s="1"/>
  <c r="D343" i="41"/>
  <c r="C344" i="41"/>
  <c r="E344" i="41" s="1"/>
  <c r="D344" i="41"/>
  <c r="C345" i="41"/>
  <c r="E345" i="41" s="1"/>
  <c r="D345" i="41"/>
  <c r="C346" i="41"/>
  <c r="E346" i="41" s="1"/>
  <c r="G346" i="41" s="1"/>
  <c r="I346" i="41" s="1"/>
  <c r="C343" i="5" s="1"/>
  <c r="D346" i="41"/>
  <c r="C347" i="41"/>
  <c r="E347" i="41" s="1"/>
  <c r="D347" i="41"/>
  <c r="C348" i="41"/>
  <c r="D348" i="41"/>
  <c r="C349" i="41"/>
  <c r="E349" i="41" s="1"/>
  <c r="D349" i="41"/>
  <c r="C350" i="41"/>
  <c r="D350" i="41"/>
  <c r="C351" i="41"/>
  <c r="E351" i="41" s="1"/>
  <c r="D351" i="41"/>
  <c r="C352" i="41"/>
  <c r="E352" i="41" s="1"/>
  <c r="D352" i="41"/>
  <c r="C353" i="41"/>
  <c r="E353" i="41" s="1"/>
  <c r="D353" i="41"/>
  <c r="C354" i="41"/>
  <c r="E354" i="41" s="1"/>
  <c r="D354" i="41"/>
  <c r="C355" i="41"/>
  <c r="E355" i="41" s="1"/>
  <c r="D355" i="41"/>
  <c r="C356" i="41"/>
  <c r="E356" i="41" s="1"/>
  <c r="D356" i="41"/>
  <c r="C357" i="41"/>
  <c r="E357" i="41" s="1"/>
  <c r="D357" i="41"/>
  <c r="C358" i="41"/>
  <c r="D358" i="41"/>
  <c r="C359" i="41"/>
  <c r="E359" i="41" s="1"/>
  <c r="D359" i="41"/>
  <c r="C360" i="41"/>
  <c r="E360" i="41" s="1"/>
  <c r="D360" i="41"/>
  <c r="C361" i="41"/>
  <c r="E361" i="41" s="1"/>
  <c r="D361" i="41"/>
  <c r="C362" i="41"/>
  <c r="E362" i="41" s="1"/>
  <c r="D362" i="41"/>
  <c r="C363" i="41"/>
  <c r="E363" i="41" s="1"/>
  <c r="D363" i="41"/>
  <c r="C364" i="41"/>
  <c r="E364" i="41" s="1"/>
  <c r="D364" i="41"/>
  <c r="C365" i="41"/>
  <c r="E365" i="41" s="1"/>
  <c r="D365" i="41"/>
  <c r="C366" i="41"/>
  <c r="D366" i="41"/>
  <c r="C367" i="41"/>
  <c r="E367" i="41" s="1"/>
  <c r="D367" i="41"/>
  <c r="C368" i="41"/>
  <c r="D368" i="41"/>
  <c r="C369" i="41"/>
  <c r="E369" i="41" s="1"/>
  <c r="D369" i="41"/>
  <c r="C370" i="41"/>
  <c r="E370" i="41" s="1"/>
  <c r="D370" i="41"/>
  <c r="C371" i="41"/>
  <c r="E371" i="41" s="1"/>
  <c r="D371" i="41"/>
  <c r="C372" i="41"/>
  <c r="E372" i="41" s="1"/>
  <c r="D372" i="41"/>
  <c r="C373" i="41"/>
  <c r="E373" i="41" s="1"/>
  <c r="D373" i="41"/>
  <c r="C374" i="41"/>
  <c r="E374" i="41" s="1"/>
  <c r="D374" i="41"/>
  <c r="C375" i="41"/>
  <c r="E375" i="41" s="1"/>
  <c r="D375" i="41"/>
  <c r="C376" i="41"/>
  <c r="E376" i="41" s="1"/>
  <c r="D376" i="41"/>
  <c r="C377" i="41"/>
  <c r="E377" i="41" s="1"/>
  <c r="D377" i="41"/>
  <c r="C378" i="41"/>
  <c r="E378" i="41" s="1"/>
  <c r="D378" i="41"/>
  <c r="C379" i="41"/>
  <c r="E379" i="41" s="1"/>
  <c r="D379" i="41"/>
  <c r="C380" i="41"/>
  <c r="E380" i="41" s="1"/>
  <c r="D380" i="41"/>
  <c r="C381" i="41"/>
  <c r="E381" i="41" s="1"/>
  <c r="D381" i="41"/>
  <c r="C382" i="41"/>
  <c r="E382" i="41" s="1"/>
  <c r="D382" i="41"/>
  <c r="C383" i="41"/>
  <c r="E383" i="41" s="1"/>
  <c r="D383" i="41"/>
  <c r="C384" i="41"/>
  <c r="E384" i="41" s="1"/>
  <c r="D384" i="41"/>
  <c r="C385" i="41"/>
  <c r="E385" i="41" s="1"/>
  <c r="D385" i="41"/>
  <c r="C386" i="41"/>
  <c r="E386" i="41" s="1"/>
  <c r="D386" i="41"/>
  <c r="C387" i="41"/>
  <c r="E387" i="41" s="1"/>
  <c r="D387" i="41"/>
  <c r="C388" i="41"/>
  <c r="E388" i="41" s="1"/>
  <c r="D388" i="41"/>
  <c r="C389" i="41"/>
  <c r="E389" i="41" s="1"/>
  <c r="D389" i="41"/>
  <c r="C390" i="41"/>
  <c r="E390" i="41" s="1"/>
  <c r="D390" i="41"/>
  <c r="C391" i="41"/>
  <c r="E391" i="41" s="1"/>
  <c r="D391" i="41"/>
  <c r="C392" i="41"/>
  <c r="E392" i="41" s="1"/>
  <c r="D392" i="41"/>
  <c r="C393" i="41"/>
  <c r="E393" i="41" s="1"/>
  <c r="D393" i="41"/>
  <c r="C394" i="41"/>
  <c r="E394" i="41" s="1"/>
  <c r="D394" i="41"/>
  <c r="C395" i="41"/>
  <c r="E395" i="41" s="1"/>
  <c r="D395" i="41"/>
  <c r="C396" i="41"/>
  <c r="E396" i="41" s="1"/>
  <c r="D396" i="41"/>
  <c r="C397" i="41"/>
  <c r="E397" i="41" s="1"/>
  <c r="D397" i="41"/>
  <c r="C398" i="41"/>
  <c r="E398" i="41" s="1"/>
  <c r="D398" i="41"/>
  <c r="C399" i="41"/>
  <c r="E399" i="41" s="1"/>
  <c r="D399" i="41"/>
  <c r="C400" i="41"/>
  <c r="E400" i="41" s="1"/>
  <c r="D400" i="41"/>
  <c r="C401" i="41"/>
  <c r="E401" i="41" s="1"/>
  <c r="D401" i="41"/>
  <c r="C402" i="41"/>
  <c r="D402" i="41"/>
  <c r="C403" i="41"/>
  <c r="E403" i="41" s="1"/>
  <c r="D403" i="41"/>
  <c r="C404" i="41"/>
  <c r="E404" i="41" s="1"/>
  <c r="D404" i="41"/>
  <c r="C405" i="41"/>
  <c r="E405" i="41" s="1"/>
  <c r="D405" i="41"/>
  <c r="C406" i="41"/>
  <c r="E406" i="41" s="1"/>
  <c r="D406" i="41"/>
  <c r="C407" i="41"/>
  <c r="E407" i="41" s="1"/>
  <c r="D407" i="41"/>
  <c r="C408" i="41"/>
  <c r="E408" i="41" s="1"/>
  <c r="D408" i="41"/>
  <c r="C409" i="41"/>
  <c r="E409" i="41" s="1"/>
  <c r="D409" i="41"/>
  <c r="C410" i="41"/>
  <c r="E410" i="41" s="1"/>
  <c r="D410" i="41"/>
  <c r="C411" i="41"/>
  <c r="E411" i="41" s="1"/>
  <c r="D411" i="41"/>
  <c r="C412" i="41"/>
  <c r="D412" i="41"/>
  <c r="C413" i="41"/>
  <c r="E413" i="41" s="1"/>
  <c r="D413" i="41"/>
  <c r="C414" i="41"/>
  <c r="D414" i="41"/>
  <c r="C415" i="41"/>
  <c r="E415" i="41" s="1"/>
  <c r="D415" i="41"/>
  <c r="C416" i="41"/>
  <c r="D416" i="41"/>
  <c r="C417" i="41"/>
  <c r="E417" i="41" s="1"/>
  <c r="D417" i="41"/>
  <c r="C418" i="41"/>
  <c r="E418" i="41" s="1"/>
  <c r="D418" i="41"/>
  <c r="C419" i="41"/>
  <c r="E419" i="41" s="1"/>
  <c r="D419" i="41"/>
  <c r="C420" i="41"/>
  <c r="E420" i="41" s="1"/>
  <c r="D420" i="41"/>
  <c r="C421" i="41"/>
  <c r="E421" i="41" s="1"/>
  <c r="D421" i="41"/>
  <c r="C422" i="41"/>
  <c r="E422" i="41" s="1"/>
  <c r="D422" i="41"/>
  <c r="C423" i="41"/>
  <c r="E423" i="41" s="1"/>
  <c r="D423" i="41"/>
  <c r="C424" i="41"/>
  <c r="D424" i="41"/>
  <c r="C425" i="41"/>
  <c r="E425" i="41" s="1"/>
  <c r="D425" i="41"/>
  <c r="C426" i="41"/>
  <c r="E426" i="41" s="1"/>
  <c r="D426" i="41"/>
  <c r="C427" i="41"/>
  <c r="E427" i="41" s="1"/>
  <c r="D427" i="41"/>
  <c r="C428" i="41"/>
  <c r="E428" i="41" s="1"/>
  <c r="D428" i="41"/>
  <c r="C429" i="41"/>
  <c r="E429" i="41" s="1"/>
  <c r="D429" i="41"/>
  <c r="C430" i="41"/>
  <c r="D430" i="41"/>
  <c r="C431" i="41"/>
  <c r="E431" i="41" s="1"/>
  <c r="D431" i="41"/>
  <c r="C432" i="41"/>
  <c r="D432" i="41"/>
  <c r="C433" i="41"/>
  <c r="E433" i="41" s="1"/>
  <c r="D433" i="41"/>
  <c r="C434" i="41"/>
  <c r="E434" i="41" s="1"/>
  <c r="D434" i="41"/>
  <c r="C435" i="41"/>
  <c r="E435" i="41" s="1"/>
  <c r="D435" i="41"/>
  <c r="C436" i="41"/>
  <c r="E436" i="41" s="1"/>
  <c r="D436" i="41"/>
  <c r="C437" i="41"/>
  <c r="E437" i="41" s="1"/>
  <c r="D437" i="41"/>
  <c r="C438" i="41"/>
  <c r="E438" i="41" s="1"/>
  <c r="G438" i="41" s="1"/>
  <c r="I438" i="41" s="1"/>
  <c r="C435" i="5" s="1"/>
  <c r="D438" i="41"/>
  <c r="C439" i="41"/>
  <c r="E439" i="41" s="1"/>
  <c r="D439" i="41"/>
  <c r="C440" i="41"/>
  <c r="E440" i="41" s="1"/>
  <c r="G440" i="41" s="1"/>
  <c r="I440" i="41" s="1"/>
  <c r="C437" i="5" s="1"/>
  <c r="C426" i="71" s="1"/>
  <c r="D440" i="41"/>
  <c r="C441" i="41"/>
  <c r="E441" i="41" s="1"/>
  <c r="D441" i="41"/>
  <c r="C442" i="41"/>
  <c r="E442" i="41" s="1"/>
  <c r="G442" i="41" s="1"/>
  <c r="I442" i="41" s="1"/>
  <c r="C439" i="5" s="1"/>
  <c r="C428" i="71" s="1"/>
  <c r="D442" i="41"/>
  <c r="C443" i="41"/>
  <c r="E443" i="41" s="1"/>
  <c r="D443" i="41"/>
  <c r="C444" i="41"/>
  <c r="E444" i="41" s="1"/>
  <c r="G444" i="41" s="1"/>
  <c r="I444" i="41" s="1"/>
  <c r="C441" i="5" s="1"/>
  <c r="C430" i="71" s="1"/>
  <c r="D444" i="41"/>
  <c r="C445" i="41"/>
  <c r="E445" i="41" s="1"/>
  <c r="D445" i="41"/>
  <c r="C446" i="41"/>
  <c r="E446" i="41" s="1"/>
  <c r="G446" i="41" s="1"/>
  <c r="I446" i="41" s="1"/>
  <c r="C443" i="5" s="1"/>
  <c r="D446" i="41"/>
  <c r="C447" i="41"/>
  <c r="E447" i="41" s="1"/>
  <c r="D447" i="41"/>
  <c r="C448" i="41"/>
  <c r="D448" i="41"/>
  <c r="C449" i="41"/>
  <c r="E449" i="41" s="1"/>
  <c r="D449" i="41"/>
  <c r="C450" i="41"/>
  <c r="E450" i="41" s="1"/>
  <c r="D450" i="41"/>
  <c r="C451" i="41"/>
  <c r="E451" i="41" s="1"/>
  <c r="D451" i="41"/>
  <c r="C452" i="41"/>
  <c r="E452" i="41" s="1"/>
  <c r="D452" i="41"/>
  <c r="C453" i="41"/>
  <c r="E453" i="41" s="1"/>
  <c r="D453" i="41"/>
  <c r="C454" i="41"/>
  <c r="D454" i="41"/>
  <c r="C455" i="41"/>
  <c r="E455" i="41" s="1"/>
  <c r="D455" i="41"/>
  <c r="C456" i="41"/>
  <c r="E456" i="41" s="1"/>
  <c r="G456" i="41" s="1"/>
  <c r="I456" i="41" s="1"/>
  <c r="C453" i="5" s="1"/>
  <c r="C442" i="71" s="1"/>
  <c r="D456" i="41"/>
  <c r="C457" i="41"/>
  <c r="E457" i="41" s="1"/>
  <c r="D457" i="41"/>
  <c r="C458" i="41"/>
  <c r="E458" i="41" s="1"/>
  <c r="D458" i="41"/>
  <c r="C459" i="41"/>
  <c r="E459" i="41" s="1"/>
  <c r="D459" i="41"/>
  <c r="C460" i="41"/>
  <c r="E460" i="41" s="1"/>
  <c r="D460" i="41"/>
  <c r="C461" i="41"/>
  <c r="E461" i="41" s="1"/>
  <c r="D461" i="41"/>
  <c r="C462" i="41"/>
  <c r="D462" i="41"/>
  <c r="C463" i="41"/>
  <c r="E463" i="41" s="1"/>
  <c r="D463" i="41"/>
  <c r="C464" i="41"/>
  <c r="E464" i="41" s="1"/>
  <c r="D464" i="41"/>
  <c r="C465" i="41"/>
  <c r="E465" i="41" s="1"/>
  <c r="G465" i="41" s="1"/>
  <c r="I465" i="41" s="1"/>
  <c r="C462" i="5" s="1"/>
  <c r="C451" i="71" s="1"/>
  <c r="D465" i="41"/>
  <c r="C466" i="41"/>
  <c r="E466" i="41" s="1"/>
  <c r="D466" i="41"/>
  <c r="C467" i="41"/>
  <c r="D467" i="41"/>
  <c r="C468" i="41"/>
  <c r="E468" i="41" s="1"/>
  <c r="D468" i="41"/>
  <c r="C469" i="41"/>
  <c r="E469" i="41" s="1"/>
  <c r="G469" i="41" s="1"/>
  <c r="I469" i="41" s="1"/>
  <c r="C466" i="5" s="1"/>
  <c r="C455" i="71" s="1"/>
  <c r="D469" i="41"/>
  <c r="C470" i="41"/>
  <c r="E470" i="41" s="1"/>
  <c r="D470" i="41"/>
  <c r="C471" i="41"/>
  <c r="E471" i="41" s="1"/>
  <c r="G471" i="41" s="1"/>
  <c r="I471" i="41" s="1"/>
  <c r="C468" i="5" s="1"/>
  <c r="D471" i="41"/>
  <c r="C472" i="41"/>
  <c r="E472" i="41" s="1"/>
  <c r="D472" i="41"/>
  <c r="C473" i="41"/>
  <c r="E473" i="41" s="1"/>
  <c r="G473" i="41" s="1"/>
  <c r="I473" i="41" s="1"/>
  <c r="C470" i="5" s="1"/>
  <c r="D473" i="41"/>
  <c r="C474" i="41"/>
  <c r="E474" i="41" s="1"/>
  <c r="D474" i="41"/>
  <c r="C475" i="41"/>
  <c r="E475" i="41" s="1"/>
  <c r="G475" i="41" s="1"/>
  <c r="I475" i="41" s="1"/>
  <c r="C472" i="5" s="1"/>
  <c r="D475" i="41"/>
  <c r="C476" i="41"/>
  <c r="E476" i="41" s="1"/>
  <c r="G476" i="41" s="1"/>
  <c r="I476" i="41" s="1"/>
  <c r="C473" i="5" s="1"/>
  <c r="D476" i="41"/>
  <c r="C477" i="41"/>
  <c r="E477" i="41" s="1"/>
  <c r="G477" i="41" s="1"/>
  <c r="I477" i="41" s="1"/>
  <c r="C474" i="5" s="1"/>
  <c r="D477" i="41"/>
  <c r="C478" i="41"/>
  <c r="D478" i="41"/>
  <c r="C479" i="41"/>
  <c r="E479" i="41" s="1"/>
  <c r="G479" i="41" s="1"/>
  <c r="I479" i="41" s="1"/>
  <c r="C476" i="5" s="1"/>
  <c r="C465" i="71" s="1"/>
  <c r="D479" i="41"/>
  <c r="C480" i="41"/>
  <c r="E480" i="41" s="1"/>
  <c r="D480" i="41"/>
  <c r="C481" i="41"/>
  <c r="E481" i="41" s="1"/>
  <c r="G481" i="41" s="1"/>
  <c r="I481" i="41" s="1"/>
  <c r="C478" i="5" s="1"/>
  <c r="D481" i="41"/>
  <c r="C482" i="41"/>
  <c r="E482" i="41" s="1"/>
  <c r="D482" i="41"/>
  <c r="C483" i="41"/>
  <c r="E483" i="41" s="1"/>
  <c r="G483" i="41" s="1"/>
  <c r="I483" i="41" s="1"/>
  <c r="C480" i="5" s="1"/>
  <c r="D483" i="41"/>
  <c r="C484" i="41"/>
  <c r="D484" i="41"/>
  <c r="C485" i="41"/>
  <c r="E485" i="41" s="1"/>
  <c r="G485" i="41" s="1"/>
  <c r="I485" i="41" s="1"/>
  <c r="C482" i="5" s="1"/>
  <c r="D485" i="41"/>
  <c r="C486" i="41"/>
  <c r="E486" i="41" s="1"/>
  <c r="D486" i="41"/>
  <c r="C487" i="41"/>
  <c r="E487" i="41" s="1"/>
  <c r="G487" i="41" s="1"/>
  <c r="I487" i="41" s="1"/>
  <c r="C484" i="5" s="1"/>
  <c r="C473" i="71" s="1"/>
  <c r="D487" i="41"/>
  <c r="C488" i="41"/>
  <c r="E488" i="41" s="1"/>
  <c r="D488" i="41"/>
  <c r="C489" i="41"/>
  <c r="E489" i="41" s="1"/>
  <c r="G489" i="41" s="1"/>
  <c r="I489" i="41" s="1"/>
  <c r="C486" i="5" s="1"/>
  <c r="C475" i="71" s="1"/>
  <c r="D489" i="41"/>
  <c r="C490" i="41"/>
  <c r="D490" i="41"/>
  <c r="C491" i="41"/>
  <c r="E491" i="41" s="1"/>
  <c r="G491" i="41" s="1"/>
  <c r="I491" i="41" s="1"/>
  <c r="C488" i="5" s="1"/>
  <c r="D491" i="41"/>
  <c r="C492" i="41"/>
  <c r="D492" i="41"/>
  <c r="C493" i="41"/>
  <c r="E493" i="41" s="1"/>
  <c r="G493" i="41" s="1"/>
  <c r="I493" i="41" s="1"/>
  <c r="C490" i="5" s="1"/>
  <c r="D493" i="41"/>
  <c r="C494" i="41"/>
  <c r="E494" i="41" s="1"/>
  <c r="D494" i="41"/>
  <c r="C495" i="41"/>
  <c r="E495" i="41" s="1"/>
  <c r="G495" i="41" s="1"/>
  <c r="I495" i="41" s="1"/>
  <c r="C492" i="5" s="1"/>
  <c r="D495" i="41"/>
  <c r="C496" i="41"/>
  <c r="E496" i="41" s="1"/>
  <c r="D496" i="41"/>
  <c r="C497" i="41"/>
  <c r="E497" i="41" s="1"/>
  <c r="G497" i="41" s="1"/>
  <c r="I497" i="41" s="1"/>
  <c r="C494" i="5" s="1"/>
  <c r="C483" i="71" s="1"/>
  <c r="D497" i="41"/>
  <c r="C498" i="41"/>
  <c r="E498" i="41" s="1"/>
  <c r="D498" i="41"/>
  <c r="C499" i="41"/>
  <c r="E499" i="41" s="1"/>
  <c r="G499" i="41" s="1"/>
  <c r="I499" i="41" s="1"/>
  <c r="C496" i="5" s="1"/>
  <c r="C485" i="71" s="1"/>
  <c r="D499" i="41"/>
  <c r="C500" i="41"/>
  <c r="D500" i="41"/>
  <c r="C501" i="41"/>
  <c r="E501" i="41" s="1"/>
  <c r="G501" i="41" s="1"/>
  <c r="I501" i="41" s="1"/>
  <c r="C498" i="5" s="1"/>
  <c r="D501" i="41"/>
  <c r="C502" i="41"/>
  <c r="E502" i="41" s="1"/>
  <c r="D502" i="41"/>
  <c r="C503" i="41"/>
  <c r="E503" i="41" s="1"/>
  <c r="G503" i="41" s="1"/>
  <c r="I503" i="41" s="1"/>
  <c r="C500" i="5" s="1"/>
  <c r="D503" i="41"/>
  <c r="C504" i="41"/>
  <c r="E504" i="41" s="1"/>
  <c r="D504" i="41"/>
  <c r="C505" i="41"/>
  <c r="E505" i="41" s="1"/>
  <c r="G505" i="41" s="1"/>
  <c r="I505" i="41" s="1"/>
  <c r="C502" i="5" s="1"/>
  <c r="D505" i="41"/>
  <c r="C506" i="41"/>
  <c r="E506" i="41" s="1"/>
  <c r="D506" i="41"/>
  <c r="C507" i="41"/>
  <c r="E507" i="41" s="1"/>
  <c r="G507" i="41" s="1"/>
  <c r="I507" i="41" s="1"/>
  <c r="C504" i="5" s="1"/>
  <c r="C493" i="71" s="1"/>
  <c r="D507" i="41"/>
  <c r="C508" i="41"/>
  <c r="E508" i="41" s="1"/>
  <c r="D508" i="41"/>
  <c r="C509" i="41"/>
  <c r="E509" i="41" s="1"/>
  <c r="G509" i="41" s="1"/>
  <c r="I509" i="41" s="1"/>
  <c r="C506" i="5" s="1"/>
  <c r="D509" i="41"/>
  <c r="C510" i="41"/>
  <c r="D510" i="41"/>
  <c r="C511" i="41"/>
  <c r="E511" i="41" s="1"/>
  <c r="G511" i="41" s="1"/>
  <c r="I511" i="41" s="1"/>
  <c r="C508" i="5" s="1"/>
  <c r="C497" i="71" s="1"/>
  <c r="D511" i="41"/>
  <c r="C512" i="41"/>
  <c r="D512" i="41"/>
  <c r="C513" i="41"/>
  <c r="E513" i="41" s="1"/>
  <c r="G513" i="41" s="1"/>
  <c r="I513" i="41" s="1"/>
  <c r="C510" i="5" s="1"/>
  <c r="D513" i="41"/>
  <c r="C514" i="41"/>
  <c r="E514" i="41" s="1"/>
  <c r="D514" i="41"/>
  <c r="C515" i="41"/>
  <c r="E515" i="41" s="1"/>
  <c r="G515" i="41" s="1"/>
  <c r="I515" i="41" s="1"/>
  <c r="C512" i="5" s="1"/>
  <c r="C501" i="71" s="1"/>
  <c r="D515" i="41"/>
  <c r="C516" i="41"/>
  <c r="D516" i="41"/>
  <c r="C517" i="41"/>
  <c r="D517" i="41"/>
  <c r="C518" i="41"/>
  <c r="D518" i="41"/>
  <c r="C519" i="41"/>
  <c r="E519" i="41" s="1"/>
  <c r="G519" i="41" s="1"/>
  <c r="I519" i="41" s="1"/>
  <c r="C516" i="5" s="1"/>
  <c r="D519" i="41"/>
  <c r="C520" i="41"/>
  <c r="D520" i="41"/>
  <c r="C521" i="41"/>
  <c r="E521" i="41" s="1"/>
  <c r="G521" i="41" s="1"/>
  <c r="I521" i="41" s="1"/>
  <c r="C518" i="5" s="1"/>
  <c r="D521" i="41"/>
  <c r="C522" i="41"/>
  <c r="D522" i="41"/>
  <c r="C523" i="41"/>
  <c r="E523" i="41" s="1"/>
  <c r="G523" i="41" s="1"/>
  <c r="I523" i="41" s="1"/>
  <c r="C520" i="5" s="1"/>
  <c r="C509" i="71" s="1"/>
  <c r="D523" i="41"/>
  <c r="C524" i="41"/>
  <c r="E524" i="41" s="1"/>
  <c r="G524" i="41" s="1"/>
  <c r="I524" i="41" s="1"/>
  <c r="C521" i="5" s="1"/>
  <c r="D524" i="41"/>
  <c r="C525" i="41"/>
  <c r="E525" i="41" s="1"/>
  <c r="D525" i="41"/>
  <c r="C526" i="41"/>
  <c r="E526" i="41" s="1"/>
  <c r="G526" i="41" s="1"/>
  <c r="I526" i="41" s="1"/>
  <c r="C523" i="5" s="1"/>
  <c r="D526" i="41"/>
  <c r="C527" i="41"/>
  <c r="E527" i="41" s="1"/>
  <c r="D527" i="41"/>
  <c r="C528" i="41"/>
  <c r="E528" i="41" s="1"/>
  <c r="G528" i="41" s="1"/>
  <c r="I528" i="41" s="1"/>
  <c r="C525" i="5" s="1"/>
  <c r="C514" i="71" s="1"/>
  <c r="D528" i="41"/>
  <c r="C529" i="41"/>
  <c r="E529" i="41" s="1"/>
  <c r="D529" i="41"/>
  <c r="C530" i="41"/>
  <c r="D530" i="41"/>
  <c r="C531" i="41"/>
  <c r="E531" i="41" s="1"/>
  <c r="D531" i="41"/>
  <c r="C532" i="41"/>
  <c r="D532" i="41"/>
  <c r="C533" i="41"/>
  <c r="E533" i="41" s="1"/>
  <c r="D533" i="41"/>
  <c r="C534" i="41"/>
  <c r="E534" i="41" s="1"/>
  <c r="G534" i="41" s="1"/>
  <c r="I534" i="41" s="1"/>
  <c r="C531" i="5" s="1"/>
  <c r="C520" i="71" s="1"/>
  <c r="D534" i="41"/>
  <c r="C535" i="41"/>
  <c r="E535" i="41" s="1"/>
  <c r="D535" i="41"/>
  <c r="C536" i="41"/>
  <c r="D536" i="41"/>
  <c r="C537" i="41"/>
  <c r="D537" i="41"/>
  <c r="C538" i="41"/>
  <c r="D538" i="41"/>
  <c r="C539" i="41"/>
  <c r="E539" i="41" s="1"/>
  <c r="D539" i="41"/>
  <c r="C540" i="41"/>
  <c r="E540" i="41" s="1"/>
  <c r="G540" i="41" s="1"/>
  <c r="I540" i="41" s="1"/>
  <c r="C537" i="5" s="1"/>
  <c r="C526" i="71" s="1"/>
  <c r="D540" i="41"/>
  <c r="C541" i="41"/>
  <c r="E541" i="41" s="1"/>
  <c r="D541" i="41"/>
  <c r="C542" i="41"/>
  <c r="E542" i="41" s="1"/>
  <c r="G542" i="41" s="1"/>
  <c r="I542" i="41" s="1"/>
  <c r="C539" i="5" s="1"/>
  <c r="D542" i="41"/>
  <c r="C543" i="41"/>
  <c r="E543" i="41" s="1"/>
  <c r="D543" i="41"/>
  <c r="C544" i="41"/>
  <c r="E544" i="41" s="1"/>
  <c r="D544" i="41"/>
  <c r="C545" i="41"/>
  <c r="E545" i="41" s="1"/>
  <c r="D545" i="41"/>
  <c r="C546" i="41"/>
  <c r="D546" i="41"/>
  <c r="C547" i="41"/>
  <c r="E547" i="41" s="1"/>
  <c r="D547" i="41"/>
  <c r="C548" i="41"/>
  <c r="D548" i="41"/>
  <c r="C549" i="41"/>
  <c r="E549" i="41" s="1"/>
  <c r="D549" i="41"/>
  <c r="C550" i="41"/>
  <c r="E550" i="41" s="1"/>
  <c r="G550" i="41" s="1"/>
  <c r="I550" i="41" s="1"/>
  <c r="C547" i="5" s="1"/>
  <c r="C536" i="71" s="1"/>
  <c r="D550" i="41"/>
  <c r="C551" i="41"/>
  <c r="D551" i="41"/>
  <c r="C552" i="41"/>
  <c r="D552" i="41"/>
  <c r="C553" i="41"/>
  <c r="D553" i="41"/>
  <c r="C554" i="41"/>
  <c r="D554" i="41"/>
  <c r="C555" i="41"/>
  <c r="E555" i="41" s="1"/>
  <c r="D555" i="41"/>
  <c r="C556" i="41"/>
  <c r="E556" i="41" s="1"/>
  <c r="D556" i="41"/>
  <c r="C557" i="41"/>
  <c r="D557" i="41"/>
  <c r="C558" i="41"/>
  <c r="D558" i="41"/>
  <c r="C559" i="41"/>
  <c r="E559" i="41" s="1"/>
  <c r="D559" i="41"/>
  <c r="C560" i="41"/>
  <c r="D560" i="41"/>
  <c r="C561" i="41"/>
  <c r="E561" i="41" s="1"/>
  <c r="D561" i="41"/>
  <c r="C562" i="41"/>
  <c r="E562" i="41" s="1"/>
  <c r="D562" i="41"/>
  <c r="C563" i="41"/>
  <c r="E563" i="41" s="1"/>
  <c r="D563" i="41"/>
  <c r="C564" i="41"/>
  <c r="E564" i="41" s="1"/>
  <c r="D564" i="41"/>
  <c r="C565" i="41"/>
  <c r="E565" i="41" s="1"/>
  <c r="D565" i="41"/>
  <c r="C566" i="41"/>
  <c r="E566" i="41" s="1"/>
  <c r="D566" i="41"/>
  <c r="C567" i="41"/>
  <c r="E567" i="41" s="1"/>
  <c r="D567" i="41"/>
  <c r="C568" i="41"/>
  <c r="E568" i="41" s="1"/>
  <c r="D568" i="41"/>
  <c r="C569" i="41"/>
  <c r="E569" i="41" s="1"/>
  <c r="D569" i="41"/>
  <c r="C570" i="41"/>
  <c r="E570" i="41" s="1"/>
  <c r="D570" i="41"/>
  <c r="C571" i="41"/>
  <c r="D571" i="41"/>
  <c r="C572" i="41"/>
  <c r="E572" i="41" s="1"/>
  <c r="D572" i="41"/>
  <c r="C573" i="41"/>
  <c r="D573" i="41"/>
  <c r="C574" i="41"/>
  <c r="E574" i="41" s="1"/>
  <c r="D574" i="41"/>
  <c r="C575" i="41"/>
  <c r="D575" i="41"/>
  <c r="C576" i="41"/>
  <c r="E576" i="41" s="1"/>
  <c r="D576" i="41"/>
  <c r="C577" i="41"/>
  <c r="E577" i="41" s="1"/>
  <c r="D577" i="41"/>
  <c r="C578" i="41"/>
  <c r="E578" i="41" s="1"/>
  <c r="D578" i="41"/>
  <c r="C579" i="41"/>
  <c r="E579" i="41" s="1"/>
  <c r="G579" i="41" s="1"/>
  <c r="I579" i="41" s="1"/>
  <c r="C576" i="5" s="1"/>
  <c r="D579" i="41"/>
  <c r="C580" i="41"/>
  <c r="D580" i="41"/>
  <c r="C581" i="41"/>
  <c r="D581" i="41"/>
  <c r="C582" i="41"/>
  <c r="E582" i="41" s="1"/>
  <c r="D582" i="41"/>
  <c r="C583" i="41"/>
  <c r="D583" i="41"/>
  <c r="C584" i="41"/>
  <c r="E584" i="41" s="1"/>
  <c r="D584" i="41"/>
  <c r="C585" i="41"/>
  <c r="E585" i="41" s="1"/>
  <c r="D585" i="41"/>
  <c r="C586" i="41"/>
  <c r="D586" i="41"/>
  <c r="C587" i="41"/>
  <c r="E587" i="41" s="1"/>
  <c r="G587" i="41" s="1"/>
  <c r="I587" i="41" s="1"/>
  <c r="C584" i="5" s="1"/>
  <c r="D587" i="41"/>
  <c r="C588" i="41"/>
  <c r="E588" i="41" s="1"/>
  <c r="D588" i="41"/>
  <c r="C589" i="41"/>
  <c r="D589" i="41"/>
  <c r="C590" i="41"/>
  <c r="E590" i="41" s="1"/>
  <c r="D590" i="41"/>
  <c r="C591" i="41"/>
  <c r="D591" i="41"/>
  <c r="C592" i="41"/>
  <c r="E592" i="41" s="1"/>
  <c r="D592" i="41"/>
  <c r="C593" i="41"/>
  <c r="E593" i="41" s="1"/>
  <c r="D593" i="41"/>
  <c r="C594" i="41"/>
  <c r="E594" i="41" s="1"/>
  <c r="D594" i="41"/>
  <c r="C595" i="41"/>
  <c r="D595" i="41"/>
  <c r="C596" i="41"/>
  <c r="D596" i="41"/>
  <c r="C597" i="41"/>
  <c r="D597" i="41"/>
  <c r="C598" i="41"/>
  <c r="E598" i="41" s="1"/>
  <c r="D598" i="41"/>
  <c r="C599" i="41"/>
  <c r="D599" i="41"/>
  <c r="C600" i="41"/>
  <c r="E600" i="41" s="1"/>
  <c r="D600" i="41"/>
  <c r="C601" i="41"/>
  <c r="D601" i="41"/>
  <c r="C602" i="41"/>
  <c r="D602" i="41"/>
  <c r="C603" i="41"/>
  <c r="E603" i="41" s="1"/>
  <c r="G603" i="41" s="1"/>
  <c r="I603" i="41" s="1"/>
  <c r="C600" i="5" s="1"/>
  <c r="D603" i="41"/>
  <c r="C604" i="41"/>
  <c r="E604" i="41" s="1"/>
  <c r="D604" i="41"/>
  <c r="C605" i="41"/>
  <c r="E605" i="41" s="1"/>
  <c r="D605" i="41"/>
  <c r="C606" i="41"/>
  <c r="E606" i="41" s="1"/>
  <c r="D606" i="41"/>
  <c r="C607" i="41"/>
  <c r="E607" i="41" s="1"/>
  <c r="G607" i="41" s="1"/>
  <c r="I607" i="41" s="1"/>
  <c r="C604" i="5" s="1"/>
  <c r="D607" i="41"/>
  <c r="C608" i="41"/>
  <c r="E608" i="41" s="1"/>
  <c r="D608" i="41"/>
  <c r="C609" i="41"/>
  <c r="E609" i="41" s="1"/>
  <c r="D609" i="41"/>
  <c r="C610" i="41"/>
  <c r="E610" i="41" s="1"/>
  <c r="D610" i="41"/>
  <c r="C611" i="41"/>
  <c r="E611" i="41" s="1"/>
  <c r="G611" i="41" s="1"/>
  <c r="I611" i="41" s="1"/>
  <c r="C608" i="5" s="1"/>
  <c r="D611" i="41"/>
  <c r="C612" i="41"/>
  <c r="D612" i="41"/>
  <c r="C613" i="41"/>
  <c r="D613" i="41"/>
  <c r="C614" i="41"/>
  <c r="E614" i="41" s="1"/>
  <c r="G614" i="41" s="1"/>
  <c r="I614" i="41" s="1"/>
  <c r="C611" i="5" s="1"/>
  <c r="D614" i="41"/>
  <c r="C615" i="41"/>
  <c r="E615" i="41" s="1"/>
  <c r="G615" i="41" s="1"/>
  <c r="I615" i="41" s="1"/>
  <c r="C612" i="5" s="1"/>
  <c r="D615" i="41"/>
  <c r="C616" i="41"/>
  <c r="E616" i="41" s="1"/>
  <c r="G616" i="41" s="1"/>
  <c r="I616" i="41" s="1"/>
  <c r="C613" i="5" s="1"/>
  <c r="C602" i="71" s="1"/>
  <c r="D616" i="41"/>
  <c r="C617" i="41"/>
  <c r="D617" i="41"/>
  <c r="C618" i="41"/>
  <c r="E618" i="41" s="1"/>
  <c r="G618" i="41" s="1"/>
  <c r="I618" i="41" s="1"/>
  <c r="C615" i="5" s="1"/>
  <c r="C604" i="71" s="1"/>
  <c r="D618" i="41"/>
  <c r="C619" i="41"/>
  <c r="D619" i="41"/>
  <c r="C620" i="41"/>
  <c r="E620" i="41" s="1"/>
  <c r="G620" i="41" s="1"/>
  <c r="I620" i="41" s="1"/>
  <c r="C617" i="5" s="1"/>
  <c r="C606" i="71" s="1"/>
  <c r="D620" i="41"/>
  <c r="C621" i="41"/>
  <c r="E621" i="41" s="1"/>
  <c r="D621" i="41"/>
  <c r="C622" i="41"/>
  <c r="E622" i="41" s="1"/>
  <c r="D622" i="41"/>
  <c r="C623" i="41"/>
  <c r="E623" i="41" s="1"/>
  <c r="G623" i="41" s="1"/>
  <c r="I623" i="41" s="1"/>
  <c r="C620" i="5" s="1"/>
  <c r="D623" i="41"/>
  <c r="C624" i="41"/>
  <c r="E624" i="41" s="1"/>
  <c r="D624" i="41"/>
  <c r="C625" i="41"/>
  <c r="E625" i="41" s="1"/>
  <c r="D625" i="41"/>
  <c r="C626" i="41"/>
  <c r="E626" i="41" s="1"/>
  <c r="D626" i="41"/>
  <c r="C627" i="41"/>
  <c r="D627" i="41"/>
  <c r="C628" i="41"/>
  <c r="D628" i="41"/>
  <c r="C629" i="41"/>
  <c r="D629" i="41"/>
  <c r="C630" i="41"/>
  <c r="E630" i="41" s="1"/>
  <c r="D630" i="41"/>
  <c r="C631" i="41"/>
  <c r="D631" i="41"/>
  <c r="C632" i="41"/>
  <c r="E632" i="41" s="1"/>
  <c r="D632" i="41"/>
  <c r="C633" i="41"/>
  <c r="E633" i="41" s="1"/>
  <c r="D633" i="41"/>
  <c r="C634" i="41"/>
  <c r="D634" i="41"/>
  <c r="C635" i="41"/>
  <c r="D635" i="41"/>
  <c r="C636" i="41"/>
  <c r="E636" i="41" s="1"/>
  <c r="D636" i="41"/>
  <c r="C637" i="41"/>
  <c r="D637" i="41"/>
  <c r="C638" i="41"/>
  <c r="D638" i="41"/>
  <c r="C639" i="41"/>
  <c r="E639" i="41" s="1"/>
  <c r="G639" i="41" s="1"/>
  <c r="I639" i="41" s="1"/>
  <c r="C636" i="5" s="1"/>
  <c r="D639" i="41"/>
  <c r="C640" i="41"/>
  <c r="E640" i="41" s="1"/>
  <c r="D640" i="41"/>
  <c r="C641" i="41"/>
  <c r="E641" i="41" s="1"/>
  <c r="G641" i="41" s="1"/>
  <c r="I641" i="41" s="1"/>
  <c r="C638" i="5" s="1"/>
  <c r="C627" i="71" s="1"/>
  <c r="D641" i="41"/>
  <c r="C642" i="41"/>
  <c r="E642" i="41" s="1"/>
  <c r="D642" i="41"/>
  <c r="C643" i="41"/>
  <c r="D643" i="41"/>
  <c r="C644" i="41"/>
  <c r="D644" i="41"/>
  <c r="C645" i="41"/>
  <c r="D645" i="41"/>
  <c r="C646" i="41"/>
  <c r="E646" i="41" s="1"/>
  <c r="D646" i="41"/>
  <c r="C647" i="41"/>
  <c r="E647" i="41" s="1"/>
  <c r="G647" i="41" s="1"/>
  <c r="I647" i="41" s="1"/>
  <c r="C644" i="5" s="1"/>
  <c r="D647" i="41"/>
  <c r="C648" i="41"/>
  <c r="E648" i="41" s="1"/>
  <c r="D648" i="41"/>
  <c r="C649" i="41"/>
  <c r="E649" i="41" s="1"/>
  <c r="D649" i="41"/>
  <c r="C650" i="41"/>
  <c r="D650" i="41"/>
  <c r="C651" i="41"/>
  <c r="E651" i="41" s="1"/>
  <c r="G651" i="41" s="1"/>
  <c r="I651" i="41" s="1"/>
  <c r="C648" i="5" s="1"/>
  <c r="D651" i="41"/>
  <c r="C652" i="41"/>
  <c r="E652" i="41" s="1"/>
  <c r="D652" i="41"/>
  <c r="C653" i="41"/>
  <c r="E653" i="41" s="1"/>
  <c r="G653" i="41" s="1"/>
  <c r="I653" i="41" s="1"/>
  <c r="C650" i="5" s="1"/>
  <c r="C639" i="71" s="1"/>
  <c r="D653" i="41"/>
  <c r="C654" i="41"/>
  <c r="E654" i="41" s="1"/>
  <c r="D654" i="41"/>
  <c r="C655" i="41"/>
  <c r="D655" i="41"/>
  <c r="C656" i="41"/>
  <c r="E656" i="41" s="1"/>
  <c r="D656" i="41"/>
  <c r="C657" i="41"/>
  <c r="E657" i="41" s="1"/>
  <c r="G657" i="41" s="1"/>
  <c r="I657" i="41" s="1"/>
  <c r="C654" i="5" s="1"/>
  <c r="D657" i="41"/>
  <c r="C658" i="41"/>
  <c r="E658" i="41" s="1"/>
  <c r="D658" i="41"/>
  <c r="C659" i="41"/>
  <c r="D659" i="41"/>
  <c r="C660" i="41"/>
  <c r="E660" i="41" s="1"/>
  <c r="D660" i="41"/>
  <c r="C661" i="41"/>
  <c r="E661" i="41" s="1"/>
  <c r="G661" i="41" s="1"/>
  <c r="I661" i="41" s="1"/>
  <c r="C658" i="5" s="1"/>
  <c r="D661" i="41"/>
  <c r="C662" i="41"/>
  <c r="E662" i="41" s="1"/>
  <c r="D662" i="41"/>
  <c r="C663" i="41"/>
  <c r="E663" i="41" s="1"/>
  <c r="D663" i="41"/>
  <c r="C664" i="41"/>
  <c r="E664" i="41" s="1"/>
  <c r="D664" i="41"/>
  <c r="C665" i="41"/>
  <c r="E665" i="41" s="1"/>
  <c r="D665" i="41"/>
  <c r="C666" i="41"/>
  <c r="D666" i="41"/>
  <c r="C667" i="41"/>
  <c r="D667" i="41"/>
  <c r="C668" i="41"/>
  <c r="E668" i="41" s="1"/>
  <c r="D668" i="41"/>
  <c r="C669" i="41"/>
  <c r="E669" i="41" s="1"/>
  <c r="G669" i="41" s="1"/>
  <c r="I669" i="41" s="1"/>
  <c r="C666" i="5" s="1"/>
  <c r="D669" i="41"/>
  <c r="C670" i="41"/>
  <c r="E670" i="41" s="1"/>
  <c r="D670" i="41"/>
  <c r="C671" i="41"/>
  <c r="D671" i="41"/>
  <c r="C672" i="41"/>
  <c r="E672" i="41" s="1"/>
  <c r="D672" i="41"/>
  <c r="C673" i="41"/>
  <c r="E673" i="41" s="1"/>
  <c r="G673" i="41" s="1"/>
  <c r="I673" i="41" s="1"/>
  <c r="C670" i="5" s="1"/>
  <c r="C659" i="71" s="1"/>
  <c r="D673" i="41"/>
  <c r="C674" i="41"/>
  <c r="E674" i="41" s="1"/>
  <c r="D674" i="41"/>
  <c r="C675" i="41"/>
  <c r="D675" i="41"/>
  <c r="C676" i="41"/>
  <c r="E676" i="41" s="1"/>
  <c r="D676" i="41"/>
  <c r="C677" i="41"/>
  <c r="E677" i="41" s="1"/>
  <c r="G677" i="41" s="1"/>
  <c r="I677" i="41" s="1"/>
  <c r="C674" i="5" s="1"/>
  <c r="C663" i="71" s="1"/>
  <c r="D677" i="41"/>
  <c r="C678" i="41"/>
  <c r="E678" i="41" s="1"/>
  <c r="D678" i="41"/>
  <c r="C679" i="41"/>
  <c r="E679" i="41" s="1"/>
  <c r="D679" i="41"/>
  <c r="C680" i="41"/>
  <c r="E680" i="41" s="1"/>
  <c r="D680" i="41"/>
  <c r="C681" i="41"/>
  <c r="E681" i="41" s="1"/>
  <c r="G681" i="41" s="1"/>
  <c r="I681" i="41" s="1"/>
  <c r="C678" i="5" s="1"/>
  <c r="D681" i="41"/>
  <c r="C682" i="41"/>
  <c r="D682" i="41"/>
  <c r="C683" i="41"/>
  <c r="D683" i="41"/>
  <c r="C684" i="41"/>
  <c r="E684" i="41" s="1"/>
  <c r="D684" i="41"/>
  <c r="C685" i="41"/>
  <c r="E685" i="41" s="1"/>
  <c r="G685" i="41" s="1"/>
  <c r="I685" i="41" s="1"/>
  <c r="C682" i="5" s="1"/>
  <c r="C671" i="71" s="1"/>
  <c r="D685" i="41"/>
  <c r="C686" i="41"/>
  <c r="E686" i="41" s="1"/>
  <c r="D686" i="41"/>
  <c r="C687" i="41"/>
  <c r="D687" i="41"/>
  <c r="C688" i="41"/>
  <c r="E688" i="41" s="1"/>
  <c r="D688" i="41"/>
  <c r="C689" i="41"/>
  <c r="E689" i="41" s="1"/>
  <c r="G689" i="41" s="1"/>
  <c r="I689" i="41" s="1"/>
  <c r="C686" i="5" s="1"/>
  <c r="C675" i="71" s="1"/>
  <c r="D689" i="41"/>
  <c r="C690" i="41"/>
  <c r="E690" i="41" s="1"/>
  <c r="D690" i="41"/>
  <c r="C691" i="41"/>
  <c r="E691" i="41" s="1"/>
  <c r="D691" i="41"/>
  <c r="C692" i="41"/>
  <c r="E692" i="41" s="1"/>
  <c r="D692" i="41"/>
  <c r="C693" i="41"/>
  <c r="E693" i="41" s="1"/>
  <c r="G693" i="41" s="1"/>
  <c r="I693" i="41" s="1"/>
  <c r="C690" i="5" s="1"/>
  <c r="C679" i="71" s="1"/>
  <c r="D693" i="41"/>
  <c r="C694" i="41"/>
  <c r="E694" i="41" s="1"/>
  <c r="D694" i="41"/>
  <c r="C695" i="41"/>
  <c r="D695" i="41"/>
  <c r="C696" i="41"/>
  <c r="E696" i="41" s="1"/>
  <c r="D696" i="41"/>
  <c r="C697" i="41"/>
  <c r="E697" i="41" s="1"/>
  <c r="G697" i="41" s="1"/>
  <c r="I697" i="41" s="1"/>
  <c r="C694" i="5" s="1"/>
  <c r="C683" i="71" s="1"/>
  <c r="D697" i="41"/>
  <c r="C698" i="41"/>
  <c r="E698" i="41" s="1"/>
  <c r="D698" i="41"/>
  <c r="C699" i="41"/>
  <c r="E699" i="41" s="1"/>
  <c r="G699" i="41" s="1"/>
  <c r="I699" i="41" s="1"/>
  <c r="C696" i="5" s="1"/>
  <c r="C685" i="71" s="1"/>
  <c r="D699" i="41"/>
  <c r="C700" i="41"/>
  <c r="E700" i="41" s="1"/>
  <c r="D700" i="41"/>
  <c r="C701" i="41"/>
  <c r="E701" i="41" s="1"/>
  <c r="G701" i="41" s="1"/>
  <c r="I701" i="41" s="1"/>
  <c r="C698" i="5" s="1"/>
  <c r="C687" i="71" s="1"/>
  <c r="D701" i="41"/>
  <c r="C702" i="41"/>
  <c r="E702" i="41" s="1"/>
  <c r="D702" i="41"/>
  <c r="C703" i="41"/>
  <c r="D703" i="41"/>
  <c r="C704" i="41"/>
  <c r="E704" i="41" s="1"/>
  <c r="D704" i="41"/>
  <c r="C705" i="41"/>
  <c r="E705" i="41" s="1"/>
  <c r="G705" i="41" s="1"/>
  <c r="I705" i="41" s="1"/>
  <c r="C702" i="5" s="1"/>
  <c r="D705" i="41"/>
  <c r="C706" i="41"/>
  <c r="E706" i="41" s="1"/>
  <c r="D706" i="41"/>
  <c r="C707" i="41"/>
  <c r="D707" i="41"/>
  <c r="C708" i="41"/>
  <c r="E708" i="41" s="1"/>
  <c r="D708" i="41"/>
  <c r="C709" i="41"/>
  <c r="E709" i="41" s="1"/>
  <c r="G709" i="41" s="1"/>
  <c r="I709" i="41" s="1"/>
  <c r="C706" i="5" s="1"/>
  <c r="D709" i="41"/>
  <c r="C710" i="41"/>
  <c r="E710" i="41" s="1"/>
  <c r="D710" i="41"/>
  <c r="C711" i="41"/>
  <c r="D711" i="41"/>
  <c r="C712" i="41"/>
  <c r="E712" i="41" s="1"/>
  <c r="D712" i="41"/>
  <c r="C713" i="41"/>
  <c r="D713" i="41"/>
  <c r="C714" i="41"/>
  <c r="E714" i="41" s="1"/>
  <c r="D714" i="41"/>
  <c r="C715" i="41"/>
  <c r="E715" i="41" s="1"/>
  <c r="D715" i="41"/>
  <c r="C716" i="41"/>
  <c r="E716" i="41" s="1"/>
  <c r="D716" i="41"/>
  <c r="C717" i="41"/>
  <c r="E717" i="41" s="1"/>
  <c r="G717" i="41" s="1"/>
  <c r="I717" i="41" s="1"/>
  <c r="C714" i="5" s="1"/>
  <c r="D717" i="41"/>
  <c r="C718" i="41"/>
  <c r="D718" i="41"/>
  <c r="C719" i="41"/>
  <c r="E719" i="41" s="1"/>
  <c r="D719" i="41"/>
  <c r="C720" i="41"/>
  <c r="E720" i="41" s="1"/>
  <c r="D720" i="41"/>
  <c r="C721" i="41"/>
  <c r="E721" i="41" s="1"/>
  <c r="G721" i="41" s="1"/>
  <c r="I721" i="41" s="1"/>
  <c r="C718" i="5" s="1"/>
  <c r="C707" i="71" s="1"/>
  <c r="D721" i="41"/>
  <c r="C722" i="41"/>
  <c r="E722" i="41" s="1"/>
  <c r="D722" i="41"/>
  <c r="C723" i="41"/>
  <c r="D723" i="41"/>
  <c r="C724" i="41"/>
  <c r="E724" i="41" s="1"/>
  <c r="D724" i="41"/>
  <c r="C725" i="41"/>
  <c r="E725" i="41" s="1"/>
  <c r="G725" i="41" s="1"/>
  <c r="I725" i="41" s="1"/>
  <c r="C722" i="5" s="1"/>
  <c r="D725" i="41"/>
  <c r="C726" i="41"/>
  <c r="E726" i="41" s="1"/>
  <c r="D726" i="41"/>
  <c r="C727" i="41"/>
  <c r="D727" i="41"/>
  <c r="C728" i="41"/>
  <c r="E728" i="41" s="1"/>
  <c r="D728" i="41"/>
  <c r="C729" i="41"/>
  <c r="E729" i="41" s="1"/>
  <c r="D729" i="41"/>
  <c r="C730" i="41"/>
  <c r="E730" i="41" s="1"/>
  <c r="D730" i="41"/>
  <c r="C731" i="41"/>
  <c r="D731" i="41"/>
  <c r="C732" i="41"/>
  <c r="D732" i="41"/>
  <c r="C733" i="41"/>
  <c r="E733" i="41" s="1"/>
  <c r="G733" i="41" s="1"/>
  <c r="I733" i="41" s="1"/>
  <c r="C730" i="5" s="1"/>
  <c r="D733" i="41"/>
  <c r="C734" i="41"/>
  <c r="E734" i="41" s="1"/>
  <c r="D734" i="41"/>
  <c r="C735" i="41"/>
  <c r="D735" i="41"/>
  <c r="C736" i="41"/>
  <c r="E736" i="41" s="1"/>
  <c r="D736" i="41"/>
  <c r="C737" i="41"/>
  <c r="E737" i="41" s="1"/>
  <c r="G737" i="41" s="1"/>
  <c r="I737" i="41" s="1"/>
  <c r="C734" i="5" s="1"/>
  <c r="D737" i="41"/>
  <c r="C738" i="41"/>
  <c r="E738" i="41" s="1"/>
  <c r="D738" i="41"/>
  <c r="C739" i="41"/>
  <c r="D739" i="41"/>
  <c r="C740" i="41"/>
  <c r="E740" i="41" s="1"/>
  <c r="D740" i="41"/>
  <c r="C741" i="41"/>
  <c r="E741" i="41" s="1"/>
  <c r="G741" i="41" s="1"/>
  <c r="I741" i="41" s="1"/>
  <c r="C738" i="5" s="1"/>
  <c r="D741" i="41"/>
  <c r="C742" i="41"/>
  <c r="E742" i="41" s="1"/>
  <c r="D742" i="41"/>
  <c r="C743" i="41"/>
  <c r="D743" i="41"/>
  <c r="C744" i="41"/>
  <c r="E744" i="41" s="1"/>
  <c r="D744" i="41"/>
  <c r="C745" i="41"/>
  <c r="E745" i="41" s="1"/>
  <c r="G745" i="41" s="1"/>
  <c r="I745" i="41" s="1"/>
  <c r="C742" i="5" s="1"/>
  <c r="C731" i="71" s="1"/>
  <c r="D745" i="41"/>
  <c r="C746" i="41"/>
  <c r="E746" i="41" s="1"/>
  <c r="D746" i="41"/>
  <c r="C747" i="41"/>
  <c r="D747" i="41"/>
  <c r="C748" i="41"/>
  <c r="E748" i="41" s="1"/>
  <c r="G748" i="41" s="1"/>
  <c r="I748" i="41" s="1"/>
  <c r="C745" i="5" s="1"/>
  <c r="C734" i="71" s="1"/>
  <c r="D748" i="41"/>
  <c r="C749" i="41"/>
  <c r="D749" i="41"/>
  <c r="C750" i="41"/>
  <c r="E750" i="41" s="1"/>
  <c r="D750" i="41"/>
  <c r="C751" i="41"/>
  <c r="D751" i="41"/>
  <c r="C752" i="41"/>
  <c r="E752" i="41" s="1"/>
  <c r="D752" i="41"/>
  <c r="C753" i="41"/>
  <c r="E753" i="41" s="1"/>
  <c r="G753" i="41" s="1"/>
  <c r="I753" i="41" s="1"/>
  <c r="C750" i="5" s="1"/>
  <c r="D753" i="41"/>
  <c r="C754" i="41"/>
  <c r="E754" i="41" s="1"/>
  <c r="G754" i="41" s="1"/>
  <c r="I754" i="41" s="1"/>
  <c r="C751" i="5" s="1"/>
  <c r="C740" i="71" s="1"/>
  <c r="D754" i="41"/>
  <c r="C755" i="41"/>
  <c r="D755" i="41"/>
  <c r="C756" i="41"/>
  <c r="E756" i="41" s="1"/>
  <c r="G756" i="41" s="1"/>
  <c r="I756" i="41" s="1"/>
  <c r="C753" i="5" s="1"/>
  <c r="C742" i="71" s="1"/>
  <c r="D756" i="41"/>
  <c r="C757" i="41"/>
  <c r="E757" i="41" s="1"/>
  <c r="G757" i="41" s="1"/>
  <c r="I757" i="41" s="1"/>
  <c r="C754" i="5" s="1"/>
  <c r="D757" i="41"/>
  <c r="C758" i="41"/>
  <c r="E758" i="41" s="1"/>
  <c r="G758" i="41" s="1"/>
  <c r="I758" i="41" s="1"/>
  <c r="C755" i="5" s="1"/>
  <c r="D758" i="41"/>
  <c r="C759" i="41"/>
  <c r="E759" i="41" s="1"/>
  <c r="D759" i="41"/>
  <c r="C760" i="41"/>
  <c r="E760" i="41" s="1"/>
  <c r="D760" i="41"/>
  <c r="C761" i="41"/>
  <c r="E761" i="41" s="1"/>
  <c r="G761" i="41" s="1"/>
  <c r="I761" i="41" s="1"/>
  <c r="C758" i="5" s="1"/>
  <c r="C747" i="71" s="1"/>
  <c r="D761" i="41"/>
  <c r="C762" i="41"/>
  <c r="E762" i="41" s="1"/>
  <c r="D762" i="41"/>
  <c r="C763" i="41"/>
  <c r="D763" i="41"/>
  <c r="C764" i="41"/>
  <c r="E764" i="41" s="1"/>
  <c r="G764" i="41" s="1"/>
  <c r="I764" i="41" s="1"/>
  <c r="C761" i="5" s="1"/>
  <c r="D764" i="41"/>
  <c r="C765" i="41"/>
  <c r="E765" i="41" s="1"/>
  <c r="G765" i="41" s="1"/>
  <c r="I765" i="41" s="1"/>
  <c r="C762" i="5" s="1"/>
  <c r="C751" i="71" s="1"/>
  <c r="D765" i="41"/>
  <c r="C766" i="41"/>
  <c r="E766" i="41" s="1"/>
  <c r="G766" i="41" s="1"/>
  <c r="I766" i="41" s="1"/>
  <c r="C763" i="5" s="1"/>
  <c r="C752" i="71" s="1"/>
  <c r="D766" i="41"/>
  <c r="C767" i="41"/>
  <c r="D767" i="41"/>
  <c r="C768" i="41"/>
  <c r="D768" i="41"/>
  <c r="C769" i="41"/>
  <c r="E769" i="41" s="1"/>
  <c r="G769" i="41" s="1"/>
  <c r="I769" i="41" s="1"/>
  <c r="C766" i="5" s="1"/>
  <c r="C755" i="71" s="1"/>
  <c r="D769" i="41"/>
  <c r="C770" i="41"/>
  <c r="E770" i="41" s="1"/>
  <c r="D770" i="41"/>
  <c r="C771" i="41"/>
  <c r="D771" i="41"/>
  <c r="C772" i="41"/>
  <c r="D772" i="41"/>
  <c r="C773" i="41"/>
  <c r="E773" i="41" s="1"/>
  <c r="G773" i="41" s="1"/>
  <c r="I773" i="41" s="1"/>
  <c r="C770" i="5" s="1"/>
  <c r="C759" i="71" s="1"/>
  <c r="D773" i="41"/>
  <c r="C774" i="41"/>
  <c r="E774" i="41" s="1"/>
  <c r="D774" i="41"/>
  <c r="C775" i="41"/>
  <c r="D775" i="41"/>
  <c r="C776" i="41"/>
  <c r="E776" i="41" s="1"/>
  <c r="D776" i="41"/>
  <c r="C777" i="41"/>
  <c r="E777" i="41" s="1"/>
  <c r="G777" i="41" s="1"/>
  <c r="I777" i="41" s="1"/>
  <c r="C774" i="5" s="1"/>
  <c r="D777" i="41"/>
  <c r="C778" i="41"/>
  <c r="E778" i="41" s="1"/>
  <c r="D778" i="41"/>
  <c r="C779" i="41"/>
  <c r="D779" i="41"/>
  <c r="C780" i="41"/>
  <c r="D780" i="41"/>
  <c r="C781" i="41"/>
  <c r="E781" i="41" s="1"/>
  <c r="G781" i="41" s="1"/>
  <c r="I781" i="41" s="1"/>
  <c r="C778" i="5" s="1"/>
  <c r="C767" i="71" s="1"/>
  <c r="D781" i="41"/>
  <c r="C782" i="41"/>
  <c r="E782" i="41" s="1"/>
  <c r="G782" i="41" s="1"/>
  <c r="I782" i="41" s="1"/>
  <c r="C779" i="5" s="1"/>
  <c r="C768" i="71" s="1"/>
  <c r="D782" i="41"/>
  <c r="C783" i="41"/>
  <c r="D783" i="41"/>
  <c r="C784" i="41"/>
  <c r="D784" i="41"/>
  <c r="C785" i="41"/>
  <c r="E785" i="41" s="1"/>
  <c r="G785" i="41" s="1"/>
  <c r="I785" i="41" s="1"/>
  <c r="C782" i="5" s="1"/>
  <c r="C771" i="71" s="1"/>
  <c r="D785" i="41"/>
  <c r="C786" i="41"/>
  <c r="E786" i="41" s="1"/>
  <c r="D786" i="41"/>
  <c r="C787" i="41"/>
  <c r="D787" i="41"/>
  <c r="C788" i="41"/>
  <c r="E788" i="41" s="1"/>
  <c r="D788" i="41"/>
  <c r="C789" i="41"/>
  <c r="E789" i="41" s="1"/>
  <c r="G789" i="41" s="1"/>
  <c r="I789" i="41" s="1"/>
  <c r="C786" i="5" s="1"/>
  <c r="C775" i="71" s="1"/>
  <c r="D789" i="41"/>
  <c r="C790" i="41"/>
  <c r="E790" i="41" s="1"/>
  <c r="G790" i="41" s="1"/>
  <c r="I790" i="41" s="1"/>
  <c r="C787" i="5" s="1"/>
  <c r="D790" i="41"/>
  <c r="C791" i="41"/>
  <c r="D791" i="41"/>
  <c r="C792" i="41"/>
  <c r="E792" i="41" s="1"/>
  <c r="D792" i="41"/>
  <c r="C793" i="41"/>
  <c r="E793" i="41" s="1"/>
  <c r="G793" i="41" s="1"/>
  <c r="I793" i="41" s="1"/>
  <c r="C790" i="5" s="1"/>
  <c r="D793" i="41"/>
  <c r="C794" i="41"/>
  <c r="E794" i="41" s="1"/>
  <c r="D794" i="41"/>
  <c r="C795" i="41"/>
  <c r="D795" i="41"/>
  <c r="C796" i="41"/>
  <c r="D796" i="41"/>
  <c r="C797" i="41"/>
  <c r="D797" i="41"/>
  <c r="C798" i="41"/>
  <c r="D798" i="41"/>
  <c r="C799" i="41"/>
  <c r="E799" i="41" s="1"/>
  <c r="G799" i="41" s="1"/>
  <c r="I799" i="41" s="1"/>
  <c r="C796" i="5" s="1"/>
  <c r="D799" i="41"/>
  <c r="C800" i="41"/>
  <c r="E800" i="41" s="1"/>
  <c r="D800" i="41"/>
  <c r="C801" i="41"/>
  <c r="E801" i="41" s="1"/>
  <c r="G801" i="41" s="1"/>
  <c r="I801" i="41" s="1"/>
  <c r="C798" i="5" s="1"/>
  <c r="D801" i="41"/>
  <c r="C802" i="41"/>
  <c r="E802" i="41" s="1"/>
  <c r="D802" i="41"/>
  <c r="C803" i="41"/>
  <c r="D803" i="41"/>
  <c r="C804" i="41"/>
  <c r="E804" i="41" s="1"/>
  <c r="D804" i="41"/>
  <c r="C805" i="41"/>
  <c r="E805" i="41" s="1"/>
  <c r="G805" i="41" s="1"/>
  <c r="I805" i="41" s="1"/>
  <c r="C802" i="5" s="1"/>
  <c r="D805" i="41"/>
  <c r="C806" i="41"/>
  <c r="D806" i="41"/>
  <c r="C807" i="41"/>
  <c r="E807" i="41" s="1"/>
  <c r="D807" i="41"/>
  <c r="C808" i="41"/>
  <c r="E808" i="41" s="1"/>
  <c r="G808" i="41" s="1"/>
  <c r="I808" i="41" s="1"/>
  <c r="C805" i="5" s="1"/>
  <c r="C794" i="71" s="1"/>
  <c r="D808" i="41"/>
  <c r="C809" i="41"/>
  <c r="E809" i="41" s="1"/>
  <c r="G809" i="41" s="1"/>
  <c r="I809" i="41" s="1"/>
  <c r="C806" i="5" s="1"/>
  <c r="C795" i="71" s="1"/>
  <c r="D809" i="41"/>
  <c r="C810" i="41"/>
  <c r="E810" i="41" s="1"/>
  <c r="G810" i="41" s="1"/>
  <c r="I810" i="41" s="1"/>
  <c r="C807" i="5" s="1"/>
  <c r="C796" i="71" s="1"/>
  <c r="D810" i="41"/>
  <c r="C811" i="41"/>
  <c r="D811" i="41"/>
  <c r="C812" i="41"/>
  <c r="E812" i="41" s="1"/>
  <c r="G812" i="41" s="1"/>
  <c r="I812" i="41" s="1"/>
  <c r="C809" i="5" s="1"/>
  <c r="D812" i="41"/>
  <c r="C813" i="41"/>
  <c r="E813" i="41" s="1"/>
  <c r="G813" i="41" s="1"/>
  <c r="I813" i="41" s="1"/>
  <c r="C810" i="5" s="1"/>
  <c r="C799" i="71" s="1"/>
  <c r="D813" i="41"/>
  <c r="C814" i="41"/>
  <c r="E814" i="41" s="1"/>
  <c r="G814" i="41" s="1"/>
  <c r="I814" i="41" s="1"/>
  <c r="C811" i="5" s="1"/>
  <c r="C800" i="71" s="1"/>
  <c r="D814" i="41"/>
  <c r="C815" i="41"/>
  <c r="D815" i="41"/>
  <c r="C816" i="41"/>
  <c r="D816" i="41"/>
  <c r="C817" i="41"/>
  <c r="E817" i="41" s="1"/>
  <c r="G817" i="41" s="1"/>
  <c r="I817" i="41" s="1"/>
  <c r="C814" i="5" s="1"/>
  <c r="C803" i="71" s="1"/>
  <c r="D817" i="41"/>
  <c r="C818" i="41"/>
  <c r="E818" i="41" s="1"/>
  <c r="G818" i="41" s="1"/>
  <c r="I818" i="41" s="1"/>
  <c r="C815" i="5" s="1"/>
  <c r="D818" i="41"/>
  <c r="C819" i="41"/>
  <c r="E819" i="41" s="1"/>
  <c r="D819" i="41"/>
  <c r="C820" i="41"/>
  <c r="E820" i="41" s="1"/>
  <c r="G820" i="41" s="1"/>
  <c r="I820" i="41" s="1"/>
  <c r="C817" i="5" s="1"/>
  <c r="F817" i="5" s="1"/>
  <c r="D820" i="41"/>
  <c r="C821" i="41"/>
  <c r="E821" i="41" s="1"/>
  <c r="G821" i="41" s="1"/>
  <c r="I821" i="41" s="1"/>
  <c r="C818" i="5" s="1"/>
  <c r="D821" i="41"/>
  <c r="C822" i="41"/>
  <c r="E822" i="41" s="1"/>
  <c r="D822" i="41"/>
  <c r="C823" i="41"/>
  <c r="D823" i="41"/>
  <c r="C824" i="41"/>
  <c r="E824" i="41" s="1"/>
  <c r="G824" i="41" s="1"/>
  <c r="I824" i="41" s="1"/>
  <c r="C821" i="5" s="1"/>
  <c r="D824" i="41"/>
  <c r="C825" i="41"/>
  <c r="D825" i="41"/>
  <c r="C826" i="41"/>
  <c r="E826" i="41" s="1"/>
  <c r="G826" i="41" s="1"/>
  <c r="I826" i="41" s="1"/>
  <c r="C823" i="5" s="1"/>
  <c r="C812" i="71" s="1"/>
  <c r="D826" i="41"/>
  <c r="C827" i="41"/>
  <c r="E827" i="41" s="1"/>
  <c r="G827" i="41" s="1"/>
  <c r="I827" i="41" s="1"/>
  <c r="C824" i="5" s="1"/>
  <c r="D827" i="41"/>
  <c r="C828" i="41"/>
  <c r="E828" i="41" s="1"/>
  <c r="G828" i="41" s="1"/>
  <c r="I828" i="41" s="1"/>
  <c r="C825" i="5" s="1"/>
  <c r="C814" i="71" s="1"/>
  <c r="D828" i="41"/>
  <c r="C829" i="41"/>
  <c r="E829" i="41" s="1"/>
  <c r="D829" i="41"/>
  <c r="C830" i="41"/>
  <c r="E830" i="41" s="1"/>
  <c r="D830" i="41"/>
  <c r="C831" i="41"/>
  <c r="D831" i="41"/>
  <c r="C832" i="41"/>
  <c r="D832" i="41"/>
  <c r="C833" i="41"/>
  <c r="E833" i="41" s="1"/>
  <c r="G833" i="41" s="1"/>
  <c r="I833" i="41" s="1"/>
  <c r="C830" i="5" s="1"/>
  <c r="C819" i="71" s="1"/>
  <c r="D833" i="41"/>
  <c r="C834" i="41"/>
  <c r="E834" i="41" s="1"/>
  <c r="G834" i="41" s="1"/>
  <c r="I834" i="41" s="1"/>
  <c r="C831" i="5" s="1"/>
  <c r="C820" i="71" s="1"/>
  <c r="D834" i="41"/>
  <c r="C835" i="41"/>
  <c r="D835" i="41"/>
  <c r="C836" i="41"/>
  <c r="E836" i="41" s="1"/>
  <c r="D836" i="41"/>
  <c r="C837" i="41"/>
  <c r="E837" i="41" s="1"/>
  <c r="G837" i="41" s="1"/>
  <c r="I837" i="41" s="1"/>
  <c r="C834" i="5" s="1"/>
  <c r="D837" i="41"/>
  <c r="C838" i="41"/>
  <c r="E838" i="41" s="1"/>
  <c r="D838" i="41"/>
  <c r="C839" i="41"/>
  <c r="D839" i="41"/>
  <c r="C840" i="41"/>
  <c r="E840" i="41" s="1"/>
  <c r="D840" i="41"/>
  <c r="C841" i="41"/>
  <c r="D841" i="41"/>
  <c r="C842" i="41"/>
  <c r="D842" i="41"/>
  <c r="C843" i="41"/>
  <c r="D843" i="41"/>
  <c r="C844" i="41"/>
  <c r="D844" i="41"/>
  <c r="C845" i="41"/>
  <c r="D845" i="41"/>
  <c r="C846" i="41"/>
  <c r="D846" i="41"/>
  <c r="C847" i="41"/>
  <c r="E847" i="41" s="1"/>
  <c r="D847" i="41"/>
  <c r="C848" i="41"/>
  <c r="E848" i="41" s="1"/>
  <c r="G848" i="41" s="1"/>
  <c r="I848" i="41" s="1"/>
  <c r="C845" i="5" s="1"/>
  <c r="D848" i="41"/>
  <c r="C849" i="41"/>
  <c r="E849" i="41" s="1"/>
  <c r="D849" i="41"/>
  <c r="C850" i="41"/>
  <c r="E850" i="41" s="1"/>
  <c r="D850" i="41"/>
  <c r="C851" i="41"/>
  <c r="D851" i="41"/>
  <c r="C852" i="41"/>
  <c r="E852" i="41" s="1"/>
  <c r="D852" i="41"/>
  <c r="C853" i="41"/>
  <c r="D853" i="41"/>
  <c r="C854" i="41"/>
  <c r="D854" i="41"/>
  <c r="C855" i="41"/>
  <c r="E855" i="41" s="1"/>
  <c r="G855" i="41" s="1"/>
  <c r="I855" i="41" s="1"/>
  <c r="C852" i="5" s="1"/>
  <c r="D855" i="41"/>
  <c r="C856" i="41"/>
  <c r="E856" i="41" s="1"/>
  <c r="D856" i="41"/>
  <c r="C857" i="41"/>
  <c r="D857" i="41"/>
  <c r="C858" i="41"/>
  <c r="E858" i="41" s="1"/>
  <c r="D858" i="41"/>
  <c r="C859" i="41"/>
  <c r="D859" i="41"/>
  <c r="C860" i="41"/>
  <c r="E860" i="41" s="1"/>
  <c r="G860" i="41" s="1"/>
  <c r="I860" i="41" s="1"/>
  <c r="C857" i="5" s="1"/>
  <c r="D860" i="41"/>
  <c r="C861" i="41"/>
  <c r="D861" i="41"/>
  <c r="C862" i="41"/>
  <c r="D862" i="41"/>
  <c r="C863" i="41"/>
  <c r="D863" i="41"/>
  <c r="C864" i="41"/>
  <c r="E864" i="41" s="1"/>
  <c r="D864" i="41"/>
  <c r="C865" i="41"/>
  <c r="D865" i="41"/>
  <c r="C866" i="41"/>
  <c r="E866" i="41" s="1"/>
  <c r="G866" i="41" s="1"/>
  <c r="I866" i="41" s="1"/>
  <c r="C863" i="5" s="1"/>
  <c r="C852" i="71" s="1"/>
  <c r="D866" i="41"/>
  <c r="C867" i="41"/>
  <c r="E867" i="41" s="1"/>
  <c r="D867" i="41"/>
  <c r="C868" i="41"/>
  <c r="E868" i="41" s="1"/>
  <c r="G868" i="41" s="1"/>
  <c r="I868" i="41" s="1"/>
  <c r="C865" i="5" s="1"/>
  <c r="C854" i="71" s="1"/>
  <c r="D868" i="41"/>
  <c r="C869" i="41"/>
  <c r="E869" i="41" s="1"/>
  <c r="D869" i="41"/>
  <c r="C870" i="41"/>
  <c r="D870" i="41"/>
  <c r="C871" i="41"/>
  <c r="D871" i="41"/>
  <c r="C872" i="41"/>
  <c r="D872" i="41"/>
  <c r="C873" i="41"/>
  <c r="D873" i="41"/>
  <c r="C874" i="41"/>
  <c r="D874" i="41"/>
  <c r="C875" i="41"/>
  <c r="E875" i="41" s="1"/>
  <c r="G875" i="41" s="1"/>
  <c r="I875" i="41" s="1"/>
  <c r="C872" i="5" s="1"/>
  <c r="F872" i="5" s="1"/>
  <c r="D875" i="41"/>
  <c r="C876" i="41"/>
  <c r="E876" i="41" s="1"/>
  <c r="G876" i="41" s="1"/>
  <c r="I876" i="41" s="1"/>
  <c r="C873" i="5" s="1"/>
  <c r="F873" i="5" s="1"/>
  <c r="D876" i="41"/>
  <c r="C877" i="41"/>
  <c r="D877" i="41"/>
  <c r="C878" i="41"/>
  <c r="E878" i="41" s="1"/>
  <c r="G878" i="41" s="1"/>
  <c r="I878" i="41" s="1"/>
  <c r="C875" i="5" s="1"/>
  <c r="D878" i="41"/>
  <c r="C879" i="41"/>
  <c r="E879" i="41" s="1"/>
  <c r="G879" i="41" s="1"/>
  <c r="I879" i="41" s="1"/>
  <c r="C876" i="5" s="1"/>
  <c r="F876" i="5" s="1"/>
  <c r="D879" i="41"/>
  <c r="C880" i="41"/>
  <c r="E880" i="41" s="1"/>
  <c r="D880" i="41"/>
  <c r="C881" i="41"/>
  <c r="D881" i="41"/>
  <c r="C882" i="41"/>
  <c r="E882" i="41" s="1"/>
  <c r="G882" i="41" s="1"/>
  <c r="I882" i="41" s="1"/>
  <c r="C879" i="5" s="1"/>
  <c r="D882" i="41"/>
  <c r="C883" i="41"/>
  <c r="D883" i="41"/>
  <c r="C884" i="41"/>
  <c r="D884" i="41"/>
  <c r="C885" i="41"/>
  <c r="D885" i="41"/>
  <c r="C886" i="41"/>
  <c r="E886" i="41" s="1"/>
  <c r="G886" i="41" s="1"/>
  <c r="I886" i="41" s="1"/>
  <c r="C883" i="5" s="1"/>
  <c r="D886" i="41"/>
  <c r="C887" i="41"/>
  <c r="E887" i="41" s="1"/>
  <c r="D887" i="41"/>
  <c r="C888" i="41"/>
  <c r="D888" i="41"/>
  <c r="C889" i="41"/>
  <c r="D889" i="41"/>
  <c r="C890" i="41"/>
  <c r="D890" i="41"/>
  <c r="C891" i="41"/>
  <c r="E891" i="41" s="1"/>
  <c r="D891" i="41"/>
  <c r="C892" i="41"/>
  <c r="E892" i="41" s="1"/>
  <c r="D892" i="41"/>
  <c r="C893" i="41"/>
  <c r="E893" i="41" s="1"/>
  <c r="D893" i="41"/>
  <c r="C894" i="41"/>
  <c r="E894" i="41" s="1"/>
  <c r="G894" i="41" s="1"/>
  <c r="I894" i="41" s="1"/>
  <c r="C891" i="5" s="1"/>
  <c r="D894" i="41"/>
  <c r="C895" i="41"/>
  <c r="D895" i="41"/>
  <c r="C896" i="41"/>
  <c r="D896" i="41"/>
  <c r="C897" i="41"/>
  <c r="D897" i="41"/>
  <c r="C898" i="41"/>
  <c r="E898" i="41" s="1"/>
  <c r="G898" i="41" s="1"/>
  <c r="I898" i="41" s="1"/>
  <c r="C895" i="5" s="1"/>
  <c r="D898" i="41"/>
  <c r="C899" i="41"/>
  <c r="E899" i="41" s="1"/>
  <c r="D899" i="41"/>
  <c r="C900" i="41"/>
  <c r="D900" i="41"/>
  <c r="C901" i="41"/>
  <c r="D901" i="41"/>
  <c r="C902" i="41"/>
  <c r="E902" i="41" s="1"/>
  <c r="G902" i="41" s="1"/>
  <c r="I902" i="41" s="1"/>
  <c r="C899" i="5" s="1"/>
  <c r="D902" i="41"/>
  <c r="C903" i="41"/>
  <c r="E903" i="41" s="1"/>
  <c r="D903" i="41"/>
  <c r="C904" i="41"/>
  <c r="E904" i="41" s="1"/>
  <c r="D904" i="41"/>
  <c r="C905" i="41"/>
  <c r="D905" i="41"/>
  <c r="C906" i="41"/>
  <c r="D906" i="41"/>
  <c r="C907" i="41"/>
  <c r="D907" i="41"/>
  <c r="C908" i="41"/>
  <c r="E908" i="41" s="1"/>
  <c r="D908" i="41"/>
  <c r="C909" i="41"/>
  <c r="E909" i="41" s="1"/>
  <c r="G909" i="41" s="1"/>
  <c r="I909" i="41" s="1"/>
  <c r="C906" i="5" s="1"/>
  <c r="D909" i="41"/>
  <c r="C910" i="41"/>
  <c r="D910" i="41"/>
  <c r="C911" i="41"/>
  <c r="D911" i="41"/>
  <c r="C912" i="41"/>
  <c r="D912" i="41"/>
  <c r="C913" i="41"/>
  <c r="E913" i="41" s="1"/>
  <c r="G913" i="41" s="1"/>
  <c r="I913" i="41" s="1"/>
  <c r="C910" i="5" s="1"/>
  <c r="F910" i="5" s="1"/>
  <c r="D913" i="41"/>
  <c r="C914" i="41"/>
  <c r="E914" i="41" s="1"/>
  <c r="G914" i="41" s="1"/>
  <c r="I914" i="41" s="1"/>
  <c r="C911" i="5" s="1"/>
  <c r="D914" i="41"/>
  <c r="C915" i="41"/>
  <c r="D915" i="41"/>
  <c r="C916" i="41"/>
  <c r="E916" i="41" s="1"/>
  <c r="D916" i="41"/>
  <c r="C917" i="41"/>
  <c r="E917" i="41" s="1"/>
  <c r="D917" i="41"/>
  <c r="C918" i="41"/>
  <c r="E918" i="41" s="1"/>
  <c r="G918" i="41" s="1"/>
  <c r="I918" i="41" s="1"/>
  <c r="C915" i="5" s="1"/>
  <c r="F915" i="5" s="1"/>
  <c r="D918" i="41"/>
  <c r="C919" i="41"/>
  <c r="D919" i="41"/>
  <c r="C920" i="41"/>
  <c r="D920" i="41"/>
  <c r="C921" i="41"/>
  <c r="D921" i="41"/>
  <c r="C922" i="41"/>
  <c r="D922" i="41"/>
  <c r="C923" i="41"/>
  <c r="D923" i="41"/>
  <c r="C924" i="41"/>
  <c r="D924" i="41"/>
  <c r="C925" i="41"/>
  <c r="D925" i="41"/>
  <c r="C926" i="41"/>
  <c r="D926" i="41"/>
  <c r="C927" i="41"/>
  <c r="D927" i="41"/>
  <c r="C928" i="41"/>
  <c r="E928" i="41" s="1"/>
  <c r="G928" i="41" s="1"/>
  <c r="I928" i="41" s="1"/>
  <c r="C925" i="5" s="1"/>
  <c r="F925" i="5" s="1"/>
  <c r="D928" i="41"/>
  <c r="C929" i="41"/>
  <c r="E929" i="41" s="1"/>
  <c r="D929" i="41"/>
  <c r="C930" i="41"/>
  <c r="E930" i="41" s="1"/>
  <c r="G930" i="41" s="1"/>
  <c r="I930" i="41" s="1"/>
  <c r="C927" i="5" s="1"/>
  <c r="D930" i="41"/>
  <c r="C931" i="41"/>
  <c r="D931" i="41"/>
  <c r="C932" i="41"/>
  <c r="D932" i="41"/>
  <c r="C933" i="41"/>
  <c r="D933" i="41"/>
  <c r="C934" i="41"/>
  <c r="E934" i="41" s="1"/>
  <c r="G934" i="41" s="1"/>
  <c r="I934" i="41" s="1"/>
  <c r="C931" i="5" s="1"/>
  <c r="F931" i="5" s="1"/>
  <c r="D934" i="41"/>
  <c r="C935" i="41"/>
  <c r="E935" i="41" s="1"/>
  <c r="D935" i="41"/>
  <c r="C936" i="41"/>
  <c r="E936" i="41" s="1"/>
  <c r="D936" i="41"/>
  <c r="C937" i="41"/>
  <c r="D937" i="41"/>
  <c r="C938" i="41"/>
  <c r="D938" i="41"/>
  <c r="C939" i="41"/>
  <c r="D939" i="41"/>
  <c r="C940" i="41"/>
  <c r="E940" i="41" s="1"/>
  <c r="D940" i="41"/>
  <c r="C941" i="41"/>
  <c r="D941" i="41"/>
  <c r="C942" i="41"/>
  <c r="E942" i="41" s="1"/>
  <c r="G942" i="41" s="1"/>
  <c r="I942" i="41" s="1"/>
  <c r="C939" i="5" s="1"/>
  <c r="D942" i="41"/>
  <c r="C943" i="41"/>
  <c r="D943" i="41"/>
  <c r="C944" i="41"/>
  <c r="D944" i="41"/>
  <c r="C945" i="41"/>
  <c r="E945" i="41" s="1"/>
  <c r="G945" i="41" s="1"/>
  <c r="I945" i="41" s="1"/>
  <c r="C942" i="5" s="1"/>
  <c r="D945" i="41"/>
  <c r="C946" i="41"/>
  <c r="E946" i="41" s="1"/>
  <c r="G946" i="41" s="1"/>
  <c r="I946" i="41" s="1"/>
  <c r="C943" i="5" s="1"/>
  <c r="F943" i="5" s="1"/>
  <c r="D946" i="41"/>
  <c r="C947" i="41"/>
  <c r="D947" i="41"/>
  <c r="C948" i="41"/>
  <c r="E948" i="41" s="1"/>
  <c r="D948" i="41"/>
  <c r="C949" i="41"/>
  <c r="D949" i="41"/>
  <c r="C950" i="41"/>
  <c r="E950" i="41" s="1"/>
  <c r="G950" i="41" s="1"/>
  <c r="I950" i="41" s="1"/>
  <c r="C947" i="5" s="1"/>
  <c r="D950" i="41"/>
  <c r="C951" i="41"/>
  <c r="D951" i="41"/>
  <c r="C952" i="41"/>
  <c r="E952" i="41" s="1"/>
  <c r="D952" i="41"/>
  <c r="C953" i="41"/>
  <c r="E953" i="41" s="1"/>
  <c r="G953" i="41" s="1"/>
  <c r="I953" i="41" s="1"/>
  <c r="C950" i="5" s="1"/>
  <c r="C939" i="71" s="1"/>
  <c r="D953" i="41"/>
  <c r="C954" i="41"/>
  <c r="D954" i="41"/>
  <c r="C955" i="41"/>
  <c r="D955" i="41"/>
  <c r="C956" i="41"/>
  <c r="D956" i="41"/>
  <c r="C957" i="41"/>
  <c r="D957" i="41"/>
  <c r="C958" i="41"/>
  <c r="E958" i="41" s="1"/>
  <c r="G958" i="41" s="1"/>
  <c r="I958" i="41" s="1"/>
  <c r="C955" i="5" s="1"/>
  <c r="F955" i="5" s="1"/>
  <c r="D958" i="41"/>
  <c r="C959" i="41"/>
  <c r="D959" i="41"/>
  <c r="C960" i="41"/>
  <c r="E960" i="41" s="1"/>
  <c r="D960" i="41"/>
  <c r="C961" i="41"/>
  <c r="E961" i="41" s="1"/>
  <c r="D961" i="41"/>
  <c r="C962" i="41"/>
  <c r="E962" i="41" s="1"/>
  <c r="G962" i="41" s="1"/>
  <c r="I962" i="41" s="1"/>
  <c r="C959" i="5" s="1"/>
  <c r="D962" i="41"/>
  <c r="C963" i="41"/>
  <c r="D963" i="41"/>
  <c r="C964" i="41"/>
  <c r="D964" i="41"/>
  <c r="C965" i="41"/>
  <c r="D965" i="41"/>
  <c r="C966" i="41"/>
  <c r="E966" i="41" s="1"/>
  <c r="G966" i="41" s="1"/>
  <c r="I966" i="41" s="1"/>
  <c r="C963" i="5" s="1"/>
  <c r="F963" i="5" s="1"/>
  <c r="D966" i="41"/>
  <c r="C967" i="41"/>
  <c r="E967" i="41" s="1"/>
  <c r="D967" i="41"/>
  <c r="C968" i="41"/>
  <c r="E968" i="41" s="1"/>
  <c r="G968" i="41" s="1"/>
  <c r="I968" i="41" s="1"/>
  <c r="C965" i="5" s="1"/>
  <c r="F965" i="5" s="1"/>
  <c r="D968" i="41"/>
  <c r="C969" i="41"/>
  <c r="E969" i="41" s="1"/>
  <c r="G969" i="41" s="1"/>
  <c r="I969" i="41" s="1"/>
  <c r="C966" i="5" s="1"/>
  <c r="D969" i="41"/>
  <c r="C970" i="41"/>
  <c r="D970" i="41"/>
  <c r="C971" i="41"/>
  <c r="D971" i="41"/>
  <c r="C972" i="41"/>
  <c r="E972" i="41" s="1"/>
  <c r="D972" i="41"/>
  <c r="C973" i="41"/>
  <c r="D973" i="41"/>
  <c r="C974" i="41"/>
  <c r="E974" i="41" s="1"/>
  <c r="G974" i="41" s="1"/>
  <c r="I974" i="41" s="1"/>
  <c r="C971" i="5" s="1"/>
  <c r="D974" i="41"/>
  <c r="C975" i="41"/>
  <c r="E975" i="41" s="1"/>
  <c r="G975" i="41" s="1"/>
  <c r="I975" i="41" s="1"/>
  <c r="C972" i="5" s="1"/>
  <c r="F972" i="5" s="1"/>
  <c r="D975" i="41"/>
  <c r="C976" i="41"/>
  <c r="D976" i="41"/>
  <c r="C977" i="41"/>
  <c r="E977" i="41" s="1"/>
  <c r="G977" i="41" s="1"/>
  <c r="I977" i="41" s="1"/>
  <c r="C974" i="5" s="1"/>
  <c r="F974" i="5" s="1"/>
  <c r="D977" i="41"/>
  <c r="C978" i="41"/>
  <c r="E978" i="41" s="1"/>
  <c r="G978" i="41" s="1"/>
  <c r="I978" i="41" s="1"/>
  <c r="C975" i="5" s="1"/>
  <c r="D978" i="41"/>
  <c r="C979" i="41"/>
  <c r="D979" i="41"/>
  <c r="C980" i="41"/>
  <c r="E980" i="41" s="1"/>
  <c r="D980" i="41"/>
  <c r="C981" i="41"/>
  <c r="D981" i="41"/>
  <c r="C982" i="41"/>
  <c r="E982" i="41" s="1"/>
  <c r="G982" i="41" s="1"/>
  <c r="I982" i="41" s="1"/>
  <c r="C979" i="5" s="1"/>
  <c r="D982" i="41"/>
  <c r="C983" i="41"/>
  <c r="D983" i="41"/>
  <c r="C984" i="41"/>
  <c r="E984" i="41" s="1"/>
  <c r="D984" i="41"/>
  <c r="C985" i="41"/>
  <c r="E985" i="41" s="1"/>
  <c r="D985" i="41"/>
  <c r="C986" i="41"/>
  <c r="D986" i="41"/>
  <c r="C987" i="41"/>
  <c r="D987" i="41"/>
  <c r="C988" i="41"/>
  <c r="D988" i="41"/>
  <c r="C989" i="41"/>
  <c r="D989" i="41"/>
  <c r="C990" i="41"/>
  <c r="E990" i="41" s="1"/>
  <c r="G990" i="41" s="1"/>
  <c r="I990" i="41" s="1"/>
  <c r="C987" i="5" s="1"/>
  <c r="D990" i="41"/>
  <c r="C991" i="41"/>
  <c r="D991" i="41"/>
  <c r="C992" i="41"/>
  <c r="E992" i="41" s="1"/>
  <c r="D992" i="41"/>
  <c r="C993" i="41"/>
  <c r="E993" i="41" s="1"/>
  <c r="D993" i="41"/>
  <c r="C994" i="41"/>
  <c r="D994" i="41"/>
  <c r="C995" i="41"/>
  <c r="D995" i="41"/>
  <c r="C996" i="41"/>
  <c r="D996" i="41"/>
  <c r="C997" i="41"/>
  <c r="E997" i="41" s="1"/>
  <c r="D997" i="41"/>
  <c r="C998" i="41"/>
  <c r="E998" i="41" s="1"/>
  <c r="G998" i="41" s="1"/>
  <c r="I998" i="41" s="1"/>
  <c r="C995" i="5" s="1"/>
  <c r="F995" i="5" s="1"/>
  <c r="D998" i="41"/>
  <c r="C999" i="41"/>
  <c r="E999" i="41" s="1"/>
  <c r="D999" i="41"/>
  <c r="C1000" i="41"/>
  <c r="E1000" i="41" s="1"/>
  <c r="D1000" i="41"/>
  <c r="C1001" i="41"/>
  <c r="D1001" i="41"/>
  <c r="C1002" i="41"/>
  <c r="D1002" i="41"/>
  <c r="C1003" i="41"/>
  <c r="D1003" i="41"/>
  <c r="C1004" i="41"/>
  <c r="D1004" i="41"/>
  <c r="C1005" i="41"/>
  <c r="D1005" i="41"/>
  <c r="C1006" i="41"/>
  <c r="E1006" i="41" s="1"/>
  <c r="D1006" i="41"/>
  <c r="C1007" i="41"/>
  <c r="E1007" i="41" s="1"/>
  <c r="G1007" i="41" s="1"/>
  <c r="I1007" i="41" s="1"/>
  <c r="C1004" i="5" s="1"/>
  <c r="D1007" i="41"/>
  <c r="C1008" i="41"/>
  <c r="E1008" i="41" s="1"/>
  <c r="G1008" i="41" s="1"/>
  <c r="I1008" i="41" s="1"/>
  <c r="C1005" i="5" s="1"/>
  <c r="D1008" i="41"/>
  <c r="C1009" i="41"/>
  <c r="D1009" i="41"/>
  <c r="C1010" i="41"/>
  <c r="E1010" i="41" s="1"/>
  <c r="D1010" i="41"/>
  <c r="C1011" i="41"/>
  <c r="D1011" i="41"/>
  <c r="C1012" i="41"/>
  <c r="E1012" i="41" s="1"/>
  <c r="G1012" i="41" s="1"/>
  <c r="I1012" i="41" s="1"/>
  <c r="C1009" i="5" s="1"/>
  <c r="D1012" i="41"/>
  <c r="C1013" i="41"/>
  <c r="D1013" i="41"/>
  <c r="C1014" i="41"/>
  <c r="E1014" i="41" s="1"/>
  <c r="D1014" i="41"/>
  <c r="C1015" i="41"/>
  <c r="E1015" i="41" s="1"/>
  <c r="D1015" i="41"/>
  <c r="C1016" i="41"/>
  <c r="E1016" i="41" s="1"/>
  <c r="G1016" i="41" s="1"/>
  <c r="I1016" i="41" s="1"/>
  <c r="C1013" i="5" s="1"/>
  <c r="D1016" i="41"/>
  <c r="C1017" i="41"/>
  <c r="D1017" i="41"/>
  <c r="C1018" i="41"/>
  <c r="E1018" i="41" s="1"/>
  <c r="D1018" i="41"/>
  <c r="C1019" i="41"/>
  <c r="D1019" i="41"/>
  <c r="C1020" i="41"/>
  <c r="D1020" i="41"/>
  <c r="C1021" i="41"/>
  <c r="D1021" i="41"/>
  <c r="C1022" i="41"/>
  <c r="E1022" i="41" s="1"/>
  <c r="D1022" i="41"/>
  <c r="C1023" i="41"/>
  <c r="D1023" i="41"/>
  <c r="C1024" i="41"/>
  <c r="E1024" i="41" s="1"/>
  <c r="G1024" i="41" s="1"/>
  <c r="I1024" i="41" s="1"/>
  <c r="C1021" i="5" s="1"/>
  <c r="D1024" i="41"/>
  <c r="C1025" i="41"/>
  <c r="D1025" i="41"/>
  <c r="C1026" i="41"/>
  <c r="E1026" i="41" s="1"/>
  <c r="D1026" i="41"/>
  <c r="C1027" i="41"/>
  <c r="D1027" i="41"/>
  <c r="C1028" i="41"/>
  <c r="D1028" i="41"/>
  <c r="C1029" i="41"/>
  <c r="E1029" i="41" s="1"/>
  <c r="D1029" i="41"/>
  <c r="C1030" i="41"/>
  <c r="D1030" i="41"/>
  <c r="C1031" i="41"/>
  <c r="D1031" i="41"/>
  <c r="C1032" i="41"/>
  <c r="E1032" i="41" s="1"/>
  <c r="G1032" i="41" s="1"/>
  <c r="I1032" i="41" s="1"/>
  <c r="C1029" i="5" s="1"/>
  <c r="F1029" i="5" s="1"/>
  <c r="D1032" i="41"/>
  <c r="C1033" i="41"/>
  <c r="D1033" i="41"/>
  <c r="C1034" i="41"/>
  <c r="E1034" i="41" s="1"/>
  <c r="G1034" i="41" s="1"/>
  <c r="I1034" i="41" s="1"/>
  <c r="C1031" i="5" s="1"/>
  <c r="F1031" i="5" s="1"/>
  <c r="D1034" i="41"/>
  <c r="C1035" i="41"/>
  <c r="D1035" i="41"/>
  <c r="C1036" i="41"/>
  <c r="D1036" i="41"/>
  <c r="C1037" i="41"/>
  <c r="D1037" i="41"/>
  <c r="C1038" i="41"/>
  <c r="E1038" i="41" s="1"/>
  <c r="G1038" i="41" s="1"/>
  <c r="I1038" i="41" s="1"/>
  <c r="C1035" i="5" s="1"/>
  <c r="C1024" i="71" s="1"/>
  <c r="D1038" i="41"/>
  <c r="C1039" i="41"/>
  <c r="D1039" i="41"/>
  <c r="C1040" i="41"/>
  <c r="E1040" i="41" s="1"/>
  <c r="D1040" i="41"/>
  <c r="C1041" i="41"/>
  <c r="D1041" i="41"/>
  <c r="C1042" i="41"/>
  <c r="E1042" i="41" s="1"/>
  <c r="G1042" i="41" s="1"/>
  <c r="I1042" i="41" s="1"/>
  <c r="C1039" i="5" s="1"/>
  <c r="C1028" i="71" s="1"/>
  <c r="D1042" i="41"/>
  <c r="C1043" i="41"/>
  <c r="E1043" i="41" s="1"/>
  <c r="D1043" i="41"/>
  <c r="C1044" i="41"/>
  <c r="E1044" i="41" s="1"/>
  <c r="G1044" i="41" s="1"/>
  <c r="I1044" i="41" s="1"/>
  <c r="C1041" i="5" s="1"/>
  <c r="D1044" i="41"/>
  <c r="C1045" i="41"/>
  <c r="E1045" i="41" s="1"/>
  <c r="D1045" i="41"/>
  <c r="C1046" i="41"/>
  <c r="E1046" i="41" s="1"/>
  <c r="D1046" i="41"/>
  <c r="C1047" i="41"/>
  <c r="E1047" i="41" s="1"/>
  <c r="D1047" i="41"/>
  <c r="C1048" i="41"/>
  <c r="D1048" i="41"/>
  <c r="C1049" i="41"/>
  <c r="D1049" i="41"/>
  <c r="C1050" i="41"/>
  <c r="D1050" i="41"/>
  <c r="C1051" i="41"/>
  <c r="D1051" i="41"/>
  <c r="C1052" i="41"/>
  <c r="D1052" i="41"/>
  <c r="C1053" i="41"/>
  <c r="D1053" i="41"/>
  <c r="C1054" i="41"/>
  <c r="D1054" i="41"/>
  <c r="C1055" i="41"/>
  <c r="D1055" i="41"/>
  <c r="C1056" i="41"/>
  <c r="D1056" i="41"/>
  <c r="C1057" i="41"/>
  <c r="D1057" i="41"/>
  <c r="C1058" i="41"/>
  <c r="D1058" i="41"/>
  <c r="C1059" i="41"/>
  <c r="D1059" i="41"/>
  <c r="C1060" i="41"/>
  <c r="E1060" i="41" s="1"/>
  <c r="G1060" i="41" s="1"/>
  <c r="I1060" i="41" s="1"/>
  <c r="C1057" i="5" s="1"/>
  <c r="F1057" i="5" s="1"/>
  <c r="D1060" i="41"/>
  <c r="C1061" i="41"/>
  <c r="D1061" i="41"/>
  <c r="C1062" i="41"/>
  <c r="E1062" i="41" s="1"/>
  <c r="G1062" i="41" s="1"/>
  <c r="I1062" i="41" s="1"/>
  <c r="C1059" i="5" s="1"/>
  <c r="C1048" i="71" s="1"/>
  <c r="D1062" i="41"/>
  <c r="C1063" i="41"/>
  <c r="D1063" i="41"/>
  <c r="C1064" i="41"/>
  <c r="E1064" i="41" s="1"/>
  <c r="D1064" i="41"/>
  <c r="C1065" i="41"/>
  <c r="D1065" i="41"/>
  <c r="C1066" i="41"/>
  <c r="E1066" i="41" s="1"/>
  <c r="D1066" i="41"/>
  <c r="C1067" i="41"/>
  <c r="D1067" i="41"/>
  <c r="C1068" i="41"/>
  <c r="D1068" i="41"/>
  <c r="C1069" i="41"/>
  <c r="E1069" i="41" s="1"/>
  <c r="D1069" i="41"/>
  <c r="C1070" i="41"/>
  <c r="E1070" i="41" s="1"/>
  <c r="D1070" i="41"/>
  <c r="C1071" i="41"/>
  <c r="D1071" i="41"/>
  <c r="C1072" i="41"/>
  <c r="D1072" i="41"/>
  <c r="C1073" i="41"/>
  <c r="D1073" i="41"/>
  <c r="C1074" i="41"/>
  <c r="E1074" i="41" s="1"/>
  <c r="D1074" i="41"/>
  <c r="C1075" i="41"/>
  <c r="E1075" i="41" s="1"/>
  <c r="D1075" i="41"/>
  <c r="C1076" i="41"/>
  <c r="D1076" i="41"/>
  <c r="C1077" i="41"/>
  <c r="D1077" i="41"/>
  <c r="C1078" i="41"/>
  <c r="E1078" i="41" s="1"/>
  <c r="G1078" i="41" s="1"/>
  <c r="I1078" i="41" s="1"/>
  <c r="C1075" i="5" s="1"/>
  <c r="F1075" i="5" s="1"/>
  <c r="D1078" i="41"/>
  <c r="C1079" i="41"/>
  <c r="D1079" i="41"/>
  <c r="C1080" i="41"/>
  <c r="D1080" i="41"/>
  <c r="C1081" i="41"/>
  <c r="D1081" i="41"/>
  <c r="C1082" i="41"/>
  <c r="E1082" i="41" s="1"/>
  <c r="G1082" i="41" s="1"/>
  <c r="I1082" i="41" s="1"/>
  <c r="C1079" i="5" s="1"/>
  <c r="F1079" i="5" s="1"/>
  <c r="D1082" i="41"/>
  <c r="C1083" i="41"/>
  <c r="D1083" i="41"/>
  <c r="C1084" i="41"/>
  <c r="D1084" i="41"/>
  <c r="C1085" i="41"/>
  <c r="D1085" i="41"/>
  <c r="C1086" i="41"/>
  <c r="D1086" i="41"/>
  <c r="C1087" i="41"/>
  <c r="D1087" i="41"/>
  <c r="C1088" i="41"/>
  <c r="E1088" i="41" s="1"/>
  <c r="G1088" i="41" s="1"/>
  <c r="I1088" i="41" s="1"/>
  <c r="C1085" i="5" s="1"/>
  <c r="F1085" i="5" s="1"/>
  <c r="D1088" i="41"/>
  <c r="C1089" i="41"/>
  <c r="D1089" i="41"/>
  <c r="C1090" i="41"/>
  <c r="E1090" i="41" s="1"/>
  <c r="D1090" i="41"/>
  <c r="C1091" i="41"/>
  <c r="D1091" i="41"/>
  <c r="C1092" i="41"/>
  <c r="E1092" i="41" s="1"/>
  <c r="G1092" i="41" s="1"/>
  <c r="I1092" i="41" s="1"/>
  <c r="C1089" i="5" s="1"/>
  <c r="D1092" i="41"/>
  <c r="C1093" i="41"/>
  <c r="E1093" i="41" s="1"/>
  <c r="D1093" i="41"/>
  <c r="C1094" i="41"/>
  <c r="E1094" i="41" s="1"/>
  <c r="D1094" i="41"/>
  <c r="C1095" i="41"/>
  <c r="D1095" i="41"/>
  <c r="C1096" i="41"/>
  <c r="D1096" i="41"/>
  <c r="C1097" i="41"/>
  <c r="E1097" i="41" s="1"/>
  <c r="D1097" i="41"/>
  <c r="C1098" i="41"/>
  <c r="D1098" i="41"/>
  <c r="C1099" i="41"/>
  <c r="E1099" i="41" s="1"/>
  <c r="D1099" i="41"/>
  <c r="C1100" i="41"/>
  <c r="D1100" i="41"/>
  <c r="C1101" i="41"/>
  <c r="E1101" i="41" s="1"/>
  <c r="D1101" i="41"/>
  <c r="C1102" i="41"/>
  <c r="E1102" i="41" s="1"/>
  <c r="D1102" i="41"/>
  <c r="C1103" i="41"/>
  <c r="E1103" i="41" s="1"/>
  <c r="G1103" i="41" s="1"/>
  <c r="I1103" i="41" s="1"/>
  <c r="C1100" i="5" s="1"/>
  <c r="D1103" i="41"/>
  <c r="C1104" i="41"/>
  <c r="E1104" i="41" s="1"/>
  <c r="D1104" i="41"/>
  <c r="C1105" i="41"/>
  <c r="D1105" i="41"/>
  <c r="C1106" i="41"/>
  <c r="E1106" i="41" s="1"/>
  <c r="G1106" i="41" s="1"/>
  <c r="I1106" i="41" s="1"/>
  <c r="C1103" i="5" s="1"/>
  <c r="D1106" i="41"/>
  <c r="C1107" i="41"/>
  <c r="E1107" i="41" s="1"/>
  <c r="D1107" i="41"/>
  <c r="C1108" i="41"/>
  <c r="D1108" i="41"/>
  <c r="C1109" i="41"/>
  <c r="D1109" i="41"/>
  <c r="C1110" i="41"/>
  <c r="E1110" i="41" s="1"/>
  <c r="G1110" i="41" s="1"/>
  <c r="I1110" i="41" s="1"/>
  <c r="C1107" i="5" s="1"/>
  <c r="D1110" i="41"/>
  <c r="C1111" i="41"/>
  <c r="E1111" i="41" s="1"/>
  <c r="G1111" i="41" s="1"/>
  <c r="I1111" i="41" s="1"/>
  <c r="C1108" i="5" s="1"/>
  <c r="C1097" i="71" s="1"/>
  <c r="D1111" i="41"/>
  <c r="C1112" i="41"/>
  <c r="D1112" i="41"/>
  <c r="C1113" i="41"/>
  <c r="D1113" i="41"/>
  <c r="C1114" i="41"/>
  <c r="E1114" i="41" s="1"/>
  <c r="D1114" i="41"/>
  <c r="C1115" i="41"/>
  <c r="D1115" i="41"/>
  <c r="C1116" i="41"/>
  <c r="E1116" i="41" s="1"/>
  <c r="G1116" i="41" s="1"/>
  <c r="I1116" i="41" s="1"/>
  <c r="C1113" i="5" s="1"/>
  <c r="D1116" i="41"/>
  <c r="C1117" i="41"/>
  <c r="D1117" i="41"/>
  <c r="C1118" i="41"/>
  <c r="E1118" i="41" s="1"/>
  <c r="D1118" i="41"/>
  <c r="C1119" i="41"/>
  <c r="D1119" i="41"/>
  <c r="C1120" i="41"/>
  <c r="D1120" i="41"/>
  <c r="C1121" i="41"/>
  <c r="E1121" i="41" s="1"/>
  <c r="D1121" i="41"/>
  <c r="C1122" i="41"/>
  <c r="E1122" i="41" s="1"/>
  <c r="G1122" i="41" s="1"/>
  <c r="I1122" i="41" s="1"/>
  <c r="C1119" i="5" s="1"/>
  <c r="D1122" i="41"/>
  <c r="C1123" i="41"/>
  <c r="D1123" i="41"/>
  <c r="C1124" i="41"/>
  <c r="D1124" i="41"/>
  <c r="C1125" i="41"/>
  <c r="E1125" i="41" s="1"/>
  <c r="D1125" i="41"/>
  <c r="C1126" i="41"/>
  <c r="E1126" i="41" s="1"/>
  <c r="G1126" i="41" s="1"/>
  <c r="I1126" i="41" s="1"/>
  <c r="C1123" i="5" s="1"/>
  <c r="D1126" i="41"/>
  <c r="C1127" i="41"/>
  <c r="E1127" i="41" s="1"/>
  <c r="G1127" i="41" s="1"/>
  <c r="I1127" i="41" s="1"/>
  <c r="C1124" i="5" s="1"/>
  <c r="C1113" i="71" s="1"/>
  <c r="D1127" i="41"/>
  <c r="C1128" i="41"/>
  <c r="E1128" i="41" s="1"/>
  <c r="G1128" i="41" s="1"/>
  <c r="I1128" i="41" s="1"/>
  <c r="C1125" i="5" s="1"/>
  <c r="D1128" i="41"/>
  <c r="C1129" i="41"/>
  <c r="D1129" i="41"/>
  <c r="C1130" i="41"/>
  <c r="E1130" i="41" s="1"/>
  <c r="G1130" i="41" s="1"/>
  <c r="I1130" i="41" s="1"/>
  <c r="C1127" i="5" s="1"/>
  <c r="D1130" i="41"/>
  <c r="C1131" i="41"/>
  <c r="E1131" i="41" s="1"/>
  <c r="D1131" i="41"/>
  <c r="C1132" i="41"/>
  <c r="D1132" i="41"/>
  <c r="C1133" i="41"/>
  <c r="E1133" i="41" s="1"/>
  <c r="D1133" i="41"/>
  <c r="C1134" i="41"/>
  <c r="D1134" i="41"/>
  <c r="C1135" i="41"/>
  <c r="D1135" i="41"/>
  <c r="C1136" i="41"/>
  <c r="E1136" i="41" s="1"/>
  <c r="G1136" i="41" s="1"/>
  <c r="I1136" i="41" s="1"/>
  <c r="C1133" i="5" s="1"/>
  <c r="D1136" i="41"/>
  <c r="C1137" i="41"/>
  <c r="D1137" i="41"/>
  <c r="C1138" i="41"/>
  <c r="E1138" i="41" s="1"/>
  <c r="G1138" i="41" s="1"/>
  <c r="I1138" i="41" s="1"/>
  <c r="C1135" i="5" s="1"/>
  <c r="D1138" i="41"/>
  <c r="C1139" i="41"/>
  <c r="D1139" i="41"/>
  <c r="C1140" i="41"/>
  <c r="E1140" i="41" s="1"/>
  <c r="D1140" i="41"/>
  <c r="C1141" i="41"/>
  <c r="D1141" i="41"/>
  <c r="C1142" i="41"/>
  <c r="E1142" i="41" s="1"/>
  <c r="G1142" i="41" s="1"/>
  <c r="I1142" i="41" s="1"/>
  <c r="C1139" i="5" s="1"/>
  <c r="D1142" i="41"/>
  <c r="C1143" i="41"/>
  <c r="D1143" i="41"/>
  <c r="C1144" i="41"/>
  <c r="E1144" i="41" s="1"/>
  <c r="D1144" i="41"/>
  <c r="C1145" i="41"/>
  <c r="D1145" i="41"/>
  <c r="C1146" i="41"/>
  <c r="E1146" i="41" s="1"/>
  <c r="G1146" i="41" s="1"/>
  <c r="I1146" i="41" s="1"/>
  <c r="C1143" i="5" s="1"/>
  <c r="D1146" i="41"/>
  <c r="C1147" i="41"/>
  <c r="E1147" i="41" s="1"/>
  <c r="G1147" i="41" s="1"/>
  <c r="I1147" i="41" s="1"/>
  <c r="C1144" i="5" s="1"/>
  <c r="D1147" i="41"/>
  <c r="C1148" i="41"/>
  <c r="E1148" i="41" s="1"/>
  <c r="D1148" i="41"/>
  <c r="C1149" i="41"/>
  <c r="D1149" i="41"/>
  <c r="C1150" i="41"/>
  <c r="E1150" i="41" s="1"/>
  <c r="G1150" i="41" s="1"/>
  <c r="I1150" i="41" s="1"/>
  <c r="C1147" i="5" s="1"/>
  <c r="D1150" i="41"/>
  <c r="C1151" i="41"/>
  <c r="D1151" i="41"/>
  <c r="C1152" i="41"/>
  <c r="E1152" i="41" s="1"/>
  <c r="G1152" i="41" s="1"/>
  <c r="I1152" i="41" s="1"/>
  <c r="C1149" i="5" s="1"/>
  <c r="D1152" i="41"/>
  <c r="C1153" i="41"/>
  <c r="D1153" i="41"/>
  <c r="C1154" i="41"/>
  <c r="E1154" i="41" s="1"/>
  <c r="G1154" i="41" s="1"/>
  <c r="I1154" i="41" s="1"/>
  <c r="C1151" i="5" s="1"/>
  <c r="D1154" i="41"/>
  <c r="C1155" i="41"/>
  <c r="D1155" i="41"/>
  <c r="C1156" i="41"/>
  <c r="D1156" i="41"/>
  <c r="C1157" i="41"/>
  <c r="E1157" i="41" s="1"/>
  <c r="D1157" i="41"/>
  <c r="C1158" i="41"/>
  <c r="E1158" i="41" s="1"/>
  <c r="G1158" i="41" s="1"/>
  <c r="I1158" i="41" s="1"/>
  <c r="C1155" i="5" s="1"/>
  <c r="D1158" i="41"/>
  <c r="C1159" i="41"/>
  <c r="E1159" i="41" s="1"/>
  <c r="D1159" i="41"/>
  <c r="C1160" i="41"/>
  <c r="E1160" i="41" s="1"/>
  <c r="G1160" i="41" s="1"/>
  <c r="I1160" i="41" s="1"/>
  <c r="C1157" i="5" s="1"/>
  <c r="D1160" i="41"/>
  <c r="C1161" i="41"/>
  <c r="D1161" i="41"/>
  <c r="C1162" i="41"/>
  <c r="E1162" i="41" s="1"/>
  <c r="G1162" i="41" s="1"/>
  <c r="I1162" i="41" s="1"/>
  <c r="C1159" i="5" s="1"/>
  <c r="D1162" i="41"/>
  <c r="C1163" i="41"/>
  <c r="E1163" i="41" s="1"/>
  <c r="G1163" i="41" s="1"/>
  <c r="I1163" i="41" s="1"/>
  <c r="C1160" i="5" s="1"/>
  <c r="D1163" i="41"/>
  <c r="C1164" i="41"/>
  <c r="E1164" i="41" s="1"/>
  <c r="D1164" i="41"/>
  <c r="C1165" i="41"/>
  <c r="D1165" i="41"/>
  <c r="C1166" i="41"/>
  <c r="E1166" i="41" s="1"/>
  <c r="G1166" i="41" s="1"/>
  <c r="I1166" i="41" s="1"/>
  <c r="C1163" i="5" s="1"/>
  <c r="D1166" i="41"/>
  <c r="C1167" i="41"/>
  <c r="D1167" i="41"/>
  <c r="C1168" i="41"/>
  <c r="E1168" i="41" s="1"/>
  <c r="D1168" i="41"/>
  <c r="C1169" i="41"/>
  <c r="D1169" i="41"/>
  <c r="C1170" i="41"/>
  <c r="E1170" i="41" s="1"/>
  <c r="G1170" i="41" s="1"/>
  <c r="I1170" i="41" s="1"/>
  <c r="C1167" i="5" s="1"/>
  <c r="D1170" i="41"/>
  <c r="C1171" i="41"/>
  <c r="E1171" i="41" s="1"/>
  <c r="D1171" i="41"/>
  <c r="C1172" i="41"/>
  <c r="D1172" i="41"/>
  <c r="C1173" i="41"/>
  <c r="D1173" i="41"/>
  <c r="C1174" i="41"/>
  <c r="E1174" i="41" s="1"/>
  <c r="G1174" i="41" s="1"/>
  <c r="I1174" i="41" s="1"/>
  <c r="C1171" i="5" s="1"/>
  <c r="D1174" i="41"/>
  <c r="C1175" i="41"/>
  <c r="D1175" i="41"/>
  <c r="C1176" i="41"/>
  <c r="E1176" i="41" s="1"/>
  <c r="D1176" i="41"/>
  <c r="C1177" i="41"/>
  <c r="D1177" i="41"/>
  <c r="C1178" i="41"/>
  <c r="E1178" i="41" s="1"/>
  <c r="G1178" i="41" s="1"/>
  <c r="I1178" i="41" s="1"/>
  <c r="C1175" i="5" s="1"/>
  <c r="D1178" i="41"/>
  <c r="C1179" i="41"/>
  <c r="E1179" i="41" s="1"/>
  <c r="D1179" i="41"/>
  <c r="C1180" i="41"/>
  <c r="E1180" i="41" s="1"/>
  <c r="G1180" i="41" s="1"/>
  <c r="I1180" i="41" s="1"/>
  <c r="C1177" i="5" s="1"/>
  <c r="D1180" i="41"/>
  <c r="C1181" i="41"/>
  <c r="D1181" i="41"/>
  <c r="C1182" i="41"/>
  <c r="E1182" i="41" s="1"/>
  <c r="G1182" i="41" s="1"/>
  <c r="I1182" i="41" s="1"/>
  <c r="C1179" i="5" s="1"/>
  <c r="D1182" i="41"/>
  <c r="C1183" i="41"/>
  <c r="D1183" i="41"/>
  <c r="C1184" i="41"/>
  <c r="E1184" i="41" s="1"/>
  <c r="D1184" i="41"/>
  <c r="C1185" i="41"/>
  <c r="E1185" i="41" s="1"/>
  <c r="G1185" i="41" s="1"/>
  <c r="I1185" i="41" s="1"/>
  <c r="C1182" i="5" s="1"/>
  <c r="D1185" i="41"/>
  <c r="C1186" i="41"/>
  <c r="E1186" i="41" s="1"/>
  <c r="G1186" i="41" s="1"/>
  <c r="I1186" i="41" s="1"/>
  <c r="C1183" i="5" s="1"/>
  <c r="D1186" i="41"/>
  <c r="C1187" i="41"/>
  <c r="D1187" i="41"/>
  <c r="C1188" i="41"/>
  <c r="D1188" i="41"/>
  <c r="C1189" i="41"/>
  <c r="E1189" i="41" s="1"/>
  <c r="G1189" i="41" s="1"/>
  <c r="I1189" i="41" s="1"/>
  <c r="C1186" i="5" s="1"/>
  <c r="C1175" i="71" s="1"/>
  <c r="D1189" i="41"/>
  <c r="C1190" i="41"/>
  <c r="E1190" i="41" s="1"/>
  <c r="G1190" i="41" s="1"/>
  <c r="I1190" i="41" s="1"/>
  <c r="C1187" i="5" s="1"/>
  <c r="D1190" i="41"/>
  <c r="C1191" i="41"/>
  <c r="E1191" i="41" s="1"/>
  <c r="G1191" i="41" s="1"/>
  <c r="I1191" i="41" s="1"/>
  <c r="C1188" i="5" s="1"/>
  <c r="C1177" i="71" s="1"/>
  <c r="D1191" i="41"/>
  <c r="C1192" i="41"/>
  <c r="E1192" i="41" s="1"/>
  <c r="G1192" i="41" s="1"/>
  <c r="I1192" i="41" s="1"/>
  <c r="C1189" i="5" s="1"/>
  <c r="D1192" i="41"/>
  <c r="C1193" i="41"/>
  <c r="D1193" i="41"/>
  <c r="C1194" i="41"/>
  <c r="E1194" i="41" s="1"/>
  <c r="G1194" i="41" s="1"/>
  <c r="I1194" i="41" s="1"/>
  <c r="C1191" i="5" s="1"/>
  <c r="D1194" i="41"/>
  <c r="C1195" i="41"/>
  <c r="E1195" i="41" s="1"/>
  <c r="D1195" i="41"/>
  <c r="C1196" i="41"/>
  <c r="D1196" i="41"/>
  <c r="C1197" i="41"/>
  <c r="D1197" i="41"/>
  <c r="C1198" i="41"/>
  <c r="D1198" i="41"/>
  <c r="C1199" i="41"/>
  <c r="D1199" i="41"/>
  <c r="C1200" i="41"/>
  <c r="E1200" i="41" s="1"/>
  <c r="G1200" i="41" s="1"/>
  <c r="I1200" i="41" s="1"/>
  <c r="C1197" i="5" s="1"/>
  <c r="D1200" i="41"/>
  <c r="C1201" i="41"/>
  <c r="E1201" i="41" s="1"/>
  <c r="G1201" i="41" s="1"/>
  <c r="I1201" i="41" s="1"/>
  <c r="C1198" i="5" s="1"/>
  <c r="D1201" i="41"/>
  <c r="C1202" i="41"/>
  <c r="E1202" i="41" s="1"/>
  <c r="G1202" i="41" s="1"/>
  <c r="I1202" i="41" s="1"/>
  <c r="C1199" i="5" s="1"/>
  <c r="D1202" i="41"/>
  <c r="C1203" i="41"/>
  <c r="D1203" i="41"/>
  <c r="C1204" i="41"/>
  <c r="E1204" i="41" s="1"/>
  <c r="D1204" i="41"/>
  <c r="C1205" i="41"/>
  <c r="E1205" i="41" s="1"/>
  <c r="G1205" i="41" s="1"/>
  <c r="I1205" i="41" s="1"/>
  <c r="C1202" i="5" s="1"/>
  <c r="D1205" i="41"/>
  <c r="C1206" i="41"/>
  <c r="E1206" i="41" s="1"/>
  <c r="G1206" i="41" s="1"/>
  <c r="I1206" i="41" s="1"/>
  <c r="C1203" i="5" s="1"/>
  <c r="D1206" i="41"/>
  <c r="C1207" i="41"/>
  <c r="D1207" i="41"/>
  <c r="C1208" i="41"/>
  <c r="E1208" i="41" s="1"/>
  <c r="D1208" i="41"/>
  <c r="C1209" i="41"/>
  <c r="E1209" i="41" s="1"/>
  <c r="G1209" i="41" s="1"/>
  <c r="I1209" i="41" s="1"/>
  <c r="C1206" i="5" s="1"/>
  <c r="D1209" i="41"/>
  <c r="C1210" i="41"/>
  <c r="E1210" i="41" s="1"/>
  <c r="G1210" i="41" s="1"/>
  <c r="I1210" i="41" s="1"/>
  <c r="C1207" i="5" s="1"/>
  <c r="D1210" i="41"/>
  <c r="C1211" i="41"/>
  <c r="E1211" i="41" s="1"/>
  <c r="D1211" i="41"/>
  <c r="C1212" i="41"/>
  <c r="E1212" i="41" s="1"/>
  <c r="G1212" i="41" s="1"/>
  <c r="I1212" i="41" s="1"/>
  <c r="C1209" i="5" s="1"/>
  <c r="D1212" i="41"/>
  <c r="C1213" i="41"/>
  <c r="D1213" i="41"/>
  <c r="C1214" i="41"/>
  <c r="E1214" i="41" s="1"/>
  <c r="G1214" i="41" s="1"/>
  <c r="I1214" i="41" s="1"/>
  <c r="C1211" i="5" s="1"/>
  <c r="D1214" i="41"/>
  <c r="C1215" i="41"/>
  <c r="D1215" i="41"/>
  <c r="C1216" i="41"/>
  <c r="D1216" i="41"/>
  <c r="C1217" i="41"/>
  <c r="E1217" i="41" s="1"/>
  <c r="G1217" i="41" s="1"/>
  <c r="I1217" i="41" s="1"/>
  <c r="C1214" i="5" s="1"/>
  <c r="D1217" i="41"/>
  <c r="C1218" i="41"/>
  <c r="E1218" i="41" s="1"/>
  <c r="D1218" i="41"/>
  <c r="C1219" i="41"/>
  <c r="D1219" i="41"/>
  <c r="C1220" i="41"/>
  <c r="E1220" i="41" s="1"/>
  <c r="G1220" i="41" s="1"/>
  <c r="I1220" i="41" s="1"/>
  <c r="C1217" i="5" s="1"/>
  <c r="D1220" i="41"/>
  <c r="C1221" i="41"/>
  <c r="D1221" i="41"/>
  <c r="C1222" i="41"/>
  <c r="E1222" i="41" s="1"/>
  <c r="G1222" i="41" s="1"/>
  <c r="I1222" i="41" s="1"/>
  <c r="C1219" i="5" s="1"/>
  <c r="D1222" i="41"/>
  <c r="C1223" i="41"/>
  <c r="D1223" i="41"/>
  <c r="C1224" i="41"/>
  <c r="E1224" i="41" s="1"/>
  <c r="G1224" i="41" s="1"/>
  <c r="I1224" i="41" s="1"/>
  <c r="C1221" i="5" s="1"/>
  <c r="D1224" i="41"/>
  <c r="C1225" i="41"/>
  <c r="D1225" i="41"/>
  <c r="C1226" i="41"/>
  <c r="E1226" i="41" s="1"/>
  <c r="G1226" i="41" s="1"/>
  <c r="I1226" i="41" s="1"/>
  <c r="C1223" i="5" s="1"/>
  <c r="D1226" i="41"/>
  <c r="C1227" i="41"/>
  <c r="D1227" i="41"/>
  <c r="C1228" i="41"/>
  <c r="E1228" i="41" s="1"/>
  <c r="G1228" i="41" s="1"/>
  <c r="I1228" i="41" s="1"/>
  <c r="C1225" i="5" s="1"/>
  <c r="D1228" i="41"/>
  <c r="C1229" i="41"/>
  <c r="D1229" i="41"/>
  <c r="C1230" i="41"/>
  <c r="E1230" i="41" s="1"/>
  <c r="G1230" i="41" s="1"/>
  <c r="I1230" i="41" s="1"/>
  <c r="C1227" i="5" s="1"/>
  <c r="D1230" i="41"/>
  <c r="C1231" i="41"/>
  <c r="E1231" i="41" s="1"/>
  <c r="D1231" i="41"/>
  <c r="C1232" i="41"/>
  <c r="E1232" i="41" s="1"/>
  <c r="G1232" i="41" s="1"/>
  <c r="I1232" i="41" s="1"/>
  <c r="C1229" i="5" s="1"/>
  <c r="D1232" i="41"/>
  <c r="C1233" i="41"/>
  <c r="E1233" i="41" s="1"/>
  <c r="G1233" i="41" s="1"/>
  <c r="I1233" i="41" s="1"/>
  <c r="C1230" i="5" s="1"/>
  <c r="C1219" i="71" s="1"/>
  <c r="D1233" i="41"/>
  <c r="C1234" i="41"/>
  <c r="E1234" i="41" s="1"/>
  <c r="D1234" i="41"/>
  <c r="C1235" i="41"/>
  <c r="E1235" i="41" s="1"/>
  <c r="G1235" i="41" s="1"/>
  <c r="I1235" i="41" s="1"/>
  <c r="C1232" i="5" s="1"/>
  <c r="D1235" i="41"/>
  <c r="C1236" i="41"/>
  <c r="D1236" i="41"/>
  <c r="C1237" i="41"/>
  <c r="D1237" i="41"/>
  <c r="C1238" i="41"/>
  <c r="E1238" i="41" s="1"/>
  <c r="D1238" i="41"/>
  <c r="C1239" i="41"/>
  <c r="D1239" i="41"/>
  <c r="C1240" i="41"/>
  <c r="D1240" i="41"/>
  <c r="C1241" i="41"/>
  <c r="D1241" i="41"/>
  <c r="C1242" i="41"/>
  <c r="E1242" i="41" s="1"/>
  <c r="D1242" i="41"/>
  <c r="C1243" i="41"/>
  <c r="E1243" i="41" s="1"/>
  <c r="G1243" i="41" s="1"/>
  <c r="I1243" i="41" s="1"/>
  <c r="C1240" i="5" s="1"/>
  <c r="D1243" i="41"/>
  <c r="C1244" i="41"/>
  <c r="E1244" i="41" s="1"/>
  <c r="G1244" i="41" s="1"/>
  <c r="I1244" i="41" s="1"/>
  <c r="C1241" i="5" s="1"/>
  <c r="D1244" i="41"/>
  <c r="C1245" i="41"/>
  <c r="D1245" i="41"/>
  <c r="C1246" i="41"/>
  <c r="E1246" i="41" s="1"/>
  <c r="D1246" i="41"/>
  <c r="C1247" i="41"/>
  <c r="E1247" i="41" s="1"/>
  <c r="G1247" i="41" s="1"/>
  <c r="I1247" i="41" s="1"/>
  <c r="C1244" i="5" s="1"/>
  <c r="D1247" i="41"/>
  <c r="C1248" i="41"/>
  <c r="E1248" i="41" s="1"/>
  <c r="D1248" i="41"/>
  <c r="C1249" i="41"/>
  <c r="D1249" i="41"/>
  <c r="C1250" i="41"/>
  <c r="E1250" i="41" s="1"/>
  <c r="D1250" i="41"/>
  <c r="C1251" i="41"/>
  <c r="E1251" i="41" s="1"/>
  <c r="G1251" i="41" s="1"/>
  <c r="I1251" i="41" s="1"/>
  <c r="C1248" i="5" s="1"/>
  <c r="D1251" i="41"/>
  <c r="C1252" i="41"/>
  <c r="D1252" i="41"/>
  <c r="C1253" i="41"/>
  <c r="E1253" i="41" s="1"/>
  <c r="D1253" i="41"/>
  <c r="C1254" i="41"/>
  <c r="E1254" i="41" s="1"/>
  <c r="G1254" i="41" s="1"/>
  <c r="I1254" i="41" s="1"/>
  <c r="C1251" i="5" s="1"/>
  <c r="D1254" i="41"/>
  <c r="C1255" i="41"/>
  <c r="D1255" i="41"/>
  <c r="C1256" i="41"/>
  <c r="E1256" i="41" s="1"/>
  <c r="G1256" i="41" s="1"/>
  <c r="I1256" i="41" s="1"/>
  <c r="C1253" i="5" s="1"/>
  <c r="D1256" i="41"/>
  <c r="C1257" i="41"/>
  <c r="E1257" i="41" s="1"/>
  <c r="D1257" i="41"/>
  <c r="C1258" i="41"/>
  <c r="D1258" i="41"/>
  <c r="C1259" i="41"/>
  <c r="E1259" i="41" s="1"/>
  <c r="D1259" i="41"/>
  <c r="C1260" i="41"/>
  <c r="E1260" i="41" s="1"/>
  <c r="D1260" i="41"/>
  <c r="C1261" i="41"/>
  <c r="E1261" i="41" s="1"/>
  <c r="G1261" i="41" s="1"/>
  <c r="I1261" i="41" s="1"/>
  <c r="C1258" i="5" s="1"/>
  <c r="D1261" i="41"/>
  <c r="C1262" i="41"/>
  <c r="E1262" i="41" s="1"/>
  <c r="G1262" i="41" s="1"/>
  <c r="I1262" i="41" s="1"/>
  <c r="C1259" i="5" s="1"/>
  <c r="D1262" i="41"/>
  <c r="C1263" i="41"/>
  <c r="D1263" i="41"/>
  <c r="C1264" i="41"/>
  <c r="E1264" i="41" s="1"/>
  <c r="G1264" i="41" s="1"/>
  <c r="I1264" i="41" s="1"/>
  <c r="C1261" i="5" s="1"/>
  <c r="D1264" i="41"/>
  <c r="C1265" i="41"/>
  <c r="D1265" i="41"/>
  <c r="C1266" i="41"/>
  <c r="E1266" i="41" s="1"/>
  <c r="G1266" i="41" s="1"/>
  <c r="I1266" i="41" s="1"/>
  <c r="C1263" i="5" s="1"/>
  <c r="D1266" i="41"/>
  <c r="C1267" i="41"/>
  <c r="E1267" i="41" s="1"/>
  <c r="G1267" i="41" s="1"/>
  <c r="I1267" i="41" s="1"/>
  <c r="C1264" i="5" s="1"/>
  <c r="D1267" i="41"/>
  <c r="C1268" i="41"/>
  <c r="E1268" i="41" s="1"/>
  <c r="D1268" i="41"/>
  <c r="C1269" i="41"/>
  <c r="E1269" i="41" s="1"/>
  <c r="G1269" i="41" s="1"/>
  <c r="I1269" i="41" s="1"/>
  <c r="C1266" i="5" s="1"/>
  <c r="D1269" i="41"/>
  <c r="C1270" i="41"/>
  <c r="E1270" i="41" s="1"/>
  <c r="D1270" i="41"/>
  <c r="C1271" i="41"/>
  <c r="D1271" i="41"/>
  <c r="C1272" i="41"/>
  <c r="E1272" i="41" s="1"/>
  <c r="D1272" i="41"/>
  <c r="C1273" i="41"/>
  <c r="D1273" i="41"/>
  <c r="C1274" i="41"/>
  <c r="E1274" i="41" s="1"/>
  <c r="G1274" i="41" s="1"/>
  <c r="I1274" i="41" s="1"/>
  <c r="C1271" i="5" s="1"/>
  <c r="D1274" i="41"/>
  <c r="C1275" i="41"/>
  <c r="E1275" i="41" s="1"/>
  <c r="G1275" i="41" s="1"/>
  <c r="I1275" i="41" s="1"/>
  <c r="C1272" i="5" s="1"/>
  <c r="D1275" i="41"/>
  <c r="C1276" i="41"/>
  <c r="E1276" i="41" s="1"/>
  <c r="G1276" i="41" s="1"/>
  <c r="I1276" i="41" s="1"/>
  <c r="C1273" i="5" s="1"/>
  <c r="D1276" i="41"/>
  <c r="C1277" i="41"/>
  <c r="E1277" i="41" s="1"/>
  <c r="G1277" i="41" s="1"/>
  <c r="I1277" i="41" s="1"/>
  <c r="C1274" i="5" s="1"/>
  <c r="D1277" i="41"/>
  <c r="C1278" i="41"/>
  <c r="E1278" i="41" s="1"/>
  <c r="D1278" i="41"/>
  <c r="C1279" i="41"/>
  <c r="E1279" i="41" s="1"/>
  <c r="G1279" i="41" s="1"/>
  <c r="I1279" i="41" s="1"/>
  <c r="C1276" i="5" s="1"/>
  <c r="D1279" i="41"/>
  <c r="C1280" i="41"/>
  <c r="D1280" i="41"/>
  <c r="C1281" i="41"/>
  <c r="D1281" i="41"/>
  <c r="C1282" i="41"/>
  <c r="D1282" i="41"/>
  <c r="C1283" i="41"/>
  <c r="E1283" i="41" s="1"/>
  <c r="D1283" i="41"/>
  <c r="C1284" i="41"/>
  <c r="D1284" i="41"/>
  <c r="C1285" i="41"/>
  <c r="E1285" i="41" s="1"/>
  <c r="G1285" i="41" s="1"/>
  <c r="I1285" i="41" s="1"/>
  <c r="C1282" i="5" s="1"/>
  <c r="D1285" i="41"/>
  <c r="C1286" i="41"/>
  <c r="E1286" i="41" s="1"/>
  <c r="D1286" i="41"/>
  <c r="C1287" i="41"/>
  <c r="D1287" i="41"/>
  <c r="C1288" i="41"/>
  <c r="E1288" i="41" s="1"/>
  <c r="D1288" i="41"/>
  <c r="C1289" i="41"/>
  <c r="E1289" i="41" s="1"/>
  <c r="G1289" i="41" s="1"/>
  <c r="I1289" i="41" s="1"/>
  <c r="C1286" i="5" s="1"/>
  <c r="D1289" i="41"/>
  <c r="C1290" i="41"/>
  <c r="E1290" i="41" s="1"/>
  <c r="D1290" i="41"/>
  <c r="C1291" i="41"/>
  <c r="E1291" i="41" s="1"/>
  <c r="D1291" i="41"/>
  <c r="C1292" i="41"/>
  <c r="E1292" i="41" s="1"/>
  <c r="G1292" i="41" s="1"/>
  <c r="I1292" i="41" s="1"/>
  <c r="C1289" i="5" s="1"/>
  <c r="D1292" i="41"/>
  <c r="C1293" i="41"/>
  <c r="D1293" i="41"/>
  <c r="C1294" i="41"/>
  <c r="D1294" i="41"/>
  <c r="C1295" i="41"/>
  <c r="D1295" i="41"/>
  <c r="C1296" i="41"/>
  <c r="E1296" i="41" s="1"/>
  <c r="D1296" i="41"/>
  <c r="C1297" i="41"/>
  <c r="D1297" i="41"/>
  <c r="C1298" i="41"/>
  <c r="E1298" i="41" s="1"/>
  <c r="G1298" i="41" s="1"/>
  <c r="I1298" i="41" s="1"/>
  <c r="C1295" i="5" s="1"/>
  <c r="D1298" i="41"/>
  <c r="C1299" i="41"/>
  <c r="E1299" i="41" s="1"/>
  <c r="D1299" i="41"/>
  <c r="C1300" i="41"/>
  <c r="E1300" i="41" s="1"/>
  <c r="G1300" i="41" s="1"/>
  <c r="I1300" i="41" s="1"/>
  <c r="C1297" i="5" s="1"/>
  <c r="D1300" i="41"/>
  <c r="C1301" i="41"/>
  <c r="E1301" i="41" s="1"/>
  <c r="G1301" i="41" s="1"/>
  <c r="I1301" i="41" s="1"/>
  <c r="C1298" i="5" s="1"/>
  <c r="C1287" i="71" s="1"/>
  <c r="D1301" i="41"/>
  <c r="C1302" i="41"/>
  <c r="E1302" i="41" s="1"/>
  <c r="D1302" i="41"/>
  <c r="C1303" i="41"/>
  <c r="D1303" i="41"/>
  <c r="C1304" i="41"/>
  <c r="D1304" i="41"/>
  <c r="C1305" i="41"/>
  <c r="D1305" i="41"/>
  <c r="C1306" i="41"/>
  <c r="E1306" i="41" s="1"/>
  <c r="G1306" i="41" s="1"/>
  <c r="I1306" i="41" s="1"/>
  <c r="C1303" i="5" s="1"/>
  <c r="D1306" i="41"/>
  <c r="C1307" i="41"/>
  <c r="D1307" i="41"/>
  <c r="C1308" i="41"/>
  <c r="E1308" i="41" s="1"/>
  <c r="G1308" i="41" s="1"/>
  <c r="I1308" i="41" s="1"/>
  <c r="C1305" i="5" s="1"/>
  <c r="D1308" i="41"/>
  <c r="C1309" i="41"/>
  <c r="E1309" i="41" s="1"/>
  <c r="G1309" i="41" s="1"/>
  <c r="I1309" i="41" s="1"/>
  <c r="C1306" i="5" s="1"/>
  <c r="D1309" i="41"/>
  <c r="C1310" i="41"/>
  <c r="E1310" i="41" s="1"/>
  <c r="D1310" i="41"/>
  <c r="C1311" i="41"/>
  <c r="D1311" i="41"/>
  <c r="C1312" i="41"/>
  <c r="E1312" i="41" s="1"/>
  <c r="G1312" i="41" s="1"/>
  <c r="I1312" i="41" s="1"/>
  <c r="C1309" i="5" s="1"/>
  <c r="D1312" i="41"/>
  <c r="C1313" i="41"/>
  <c r="D1313" i="41"/>
  <c r="C1314" i="41"/>
  <c r="D1314" i="41"/>
  <c r="C1315" i="41"/>
  <c r="E1315" i="41" s="1"/>
  <c r="D1315" i="41"/>
  <c r="C1316" i="41"/>
  <c r="D1316" i="41"/>
  <c r="C1317" i="41"/>
  <c r="E1317" i="41" s="1"/>
  <c r="D1317" i="41"/>
  <c r="C1318" i="41"/>
  <c r="D1318" i="41"/>
  <c r="C1319" i="41"/>
  <c r="D1319" i="41"/>
  <c r="C1320" i="41"/>
  <c r="E1320" i="41" s="1"/>
  <c r="D1320" i="41"/>
  <c r="C1321" i="41"/>
  <c r="E1321" i="41" s="1"/>
  <c r="G1321" i="41" s="1"/>
  <c r="I1321" i="41" s="1"/>
  <c r="C1318" i="5" s="1"/>
  <c r="D1321" i="41"/>
  <c r="C1322" i="41"/>
  <c r="E1322" i="41" s="1"/>
  <c r="D1322" i="41"/>
  <c r="C1323" i="41"/>
  <c r="E1323" i="41" s="1"/>
  <c r="G1323" i="41" s="1"/>
  <c r="I1323" i="41" s="1"/>
  <c r="C1320" i="5" s="1"/>
  <c r="D1323" i="41"/>
  <c r="C1324" i="41"/>
  <c r="E1324" i="41" s="1"/>
  <c r="G1324" i="41" s="1"/>
  <c r="I1324" i="41" s="1"/>
  <c r="C1321" i="5" s="1"/>
  <c r="D1324" i="41"/>
  <c r="C1325" i="41"/>
  <c r="D1325" i="41"/>
  <c r="C1326" i="41"/>
  <c r="D1326" i="41"/>
  <c r="C1327" i="41"/>
  <c r="D1327" i="41"/>
  <c r="C1328" i="41"/>
  <c r="E1328" i="41" s="1"/>
  <c r="D1328" i="41"/>
  <c r="C1329" i="41"/>
  <c r="E1329" i="41" s="1"/>
  <c r="G1329" i="41" s="1"/>
  <c r="I1329" i="41" s="1"/>
  <c r="C1326" i="5" s="1"/>
  <c r="D1329" i="41"/>
  <c r="C1330" i="41"/>
  <c r="E1330" i="41" s="1"/>
  <c r="G1330" i="41" s="1"/>
  <c r="I1330" i="41" s="1"/>
  <c r="C1327" i="5" s="1"/>
  <c r="D1330" i="41"/>
  <c r="C1331" i="41"/>
  <c r="E1331" i="41" s="1"/>
  <c r="G1331" i="41" s="1"/>
  <c r="I1331" i="41" s="1"/>
  <c r="C1328" i="5" s="1"/>
  <c r="D1331" i="41"/>
  <c r="C1332" i="41"/>
  <c r="E1332" i="41" s="1"/>
  <c r="D1332" i="41"/>
  <c r="C1333" i="41"/>
  <c r="E1333" i="41" s="1"/>
  <c r="G1333" i="41" s="1"/>
  <c r="I1333" i="41" s="1"/>
  <c r="C1330" i="5" s="1"/>
  <c r="D1333" i="41"/>
  <c r="C1334" i="41"/>
  <c r="E1334" i="41" s="1"/>
  <c r="G1334" i="41" s="1"/>
  <c r="I1334" i="41" s="1"/>
  <c r="C1331" i="5" s="1"/>
  <c r="D1334" i="41"/>
  <c r="C1335" i="41"/>
  <c r="D1335" i="41"/>
  <c r="C1336" i="41"/>
  <c r="D1336" i="41"/>
  <c r="C1337" i="41"/>
  <c r="D1337" i="41"/>
  <c r="C1338" i="41"/>
  <c r="D1338" i="41"/>
  <c r="C1339" i="41"/>
  <c r="D1339" i="41"/>
  <c r="C1340" i="41"/>
  <c r="E1340" i="41" s="1"/>
  <c r="G1340" i="41" s="1"/>
  <c r="I1340" i="41" s="1"/>
  <c r="C1337" i="5" s="1"/>
  <c r="C1326" i="71" s="1"/>
  <c r="D1340" i="41"/>
  <c r="C1341" i="41"/>
  <c r="E1341" i="41" s="1"/>
  <c r="D1341" i="41"/>
  <c r="C1342" i="41"/>
  <c r="D1342" i="41"/>
  <c r="C1343" i="41"/>
  <c r="E1343" i="41" s="1"/>
  <c r="G1343" i="41" s="1"/>
  <c r="I1343" i="41" s="1"/>
  <c r="C1340" i="5" s="1"/>
  <c r="D1343" i="41"/>
  <c r="C1344" i="41"/>
  <c r="E1344" i="41" s="1"/>
  <c r="D1344" i="41"/>
  <c r="C1345" i="41"/>
  <c r="D1345" i="41"/>
  <c r="C1346" i="41"/>
  <c r="D1346" i="41"/>
  <c r="C1347" i="41"/>
  <c r="E1347" i="41" s="1"/>
  <c r="G1347" i="41" s="1"/>
  <c r="I1347" i="41" s="1"/>
  <c r="C1344" i="5" s="1"/>
  <c r="D1347" i="41"/>
  <c r="C1348" i="41"/>
  <c r="E1348" i="41" s="1"/>
  <c r="D1348" i="41"/>
  <c r="C1349" i="41"/>
  <c r="E1349" i="41" s="1"/>
  <c r="G1349" i="41" s="1"/>
  <c r="I1349" i="41" s="1"/>
  <c r="C1346" i="5" s="1"/>
  <c r="D1349" i="41"/>
  <c r="C1350" i="41"/>
  <c r="E1350" i="41" s="1"/>
  <c r="G1350" i="41" s="1"/>
  <c r="I1350" i="41" s="1"/>
  <c r="C1347" i="5" s="1"/>
  <c r="F1347" i="5" s="1"/>
  <c r="D1350" i="41"/>
  <c r="C1351" i="41"/>
  <c r="E1351" i="41" s="1"/>
  <c r="G1351" i="41" s="1"/>
  <c r="I1351" i="41" s="1"/>
  <c r="C1348" i="5" s="1"/>
  <c r="D1351" i="41"/>
  <c r="C1352" i="41"/>
  <c r="E1352" i="41" s="1"/>
  <c r="D1352" i="41"/>
  <c r="C1353" i="41"/>
  <c r="E1353" i="41" s="1"/>
  <c r="G1353" i="41" s="1"/>
  <c r="I1353" i="41" s="1"/>
  <c r="C1350" i="5" s="1"/>
  <c r="D1353" i="41"/>
  <c r="C1354" i="41"/>
  <c r="E1354" i="41" s="1"/>
  <c r="G1354" i="41" s="1"/>
  <c r="I1354" i="41" s="1"/>
  <c r="C1351" i="5" s="1"/>
  <c r="D1354" i="41"/>
  <c r="C1355" i="41"/>
  <c r="D1355" i="41"/>
  <c r="C1356" i="41"/>
  <c r="E1356" i="41" s="1"/>
  <c r="G1356" i="41" s="1"/>
  <c r="I1356" i="41" s="1"/>
  <c r="C1353" i="5" s="1"/>
  <c r="D1356" i="41"/>
  <c r="C1357" i="41"/>
  <c r="E1357" i="41" s="1"/>
  <c r="G1357" i="41" s="1"/>
  <c r="I1357" i="41" s="1"/>
  <c r="C1354" i="5" s="1"/>
  <c r="D1357" i="41"/>
  <c r="C1358" i="41"/>
  <c r="D1358" i="41"/>
  <c r="C1359" i="41"/>
  <c r="E1359" i="41" s="1"/>
  <c r="G1359" i="41" s="1"/>
  <c r="I1359" i="41" s="1"/>
  <c r="C1356" i="5" s="1"/>
  <c r="D1359" i="41"/>
  <c r="C1360" i="41"/>
  <c r="E1360" i="41" s="1"/>
  <c r="D1360" i="41"/>
  <c r="C1361" i="41"/>
  <c r="D1361" i="41"/>
  <c r="C1362" i="41"/>
  <c r="E1362" i="41" s="1"/>
  <c r="G1362" i="41" s="1"/>
  <c r="I1362" i="41" s="1"/>
  <c r="C1359" i="5" s="1"/>
  <c r="D1362" i="41"/>
  <c r="C1363" i="41"/>
  <c r="E1363" i="41" s="1"/>
  <c r="D1363" i="41"/>
  <c r="C1364" i="41"/>
  <c r="E1364" i="41" s="1"/>
  <c r="G1364" i="41" s="1"/>
  <c r="I1364" i="41" s="1"/>
  <c r="C1361" i="5" s="1"/>
  <c r="C1350" i="71" s="1"/>
  <c r="D1364" i="41"/>
  <c r="C1365" i="41"/>
  <c r="E1365" i="41" s="1"/>
  <c r="D1365" i="41"/>
  <c r="C1366" i="41"/>
  <c r="E1366" i="41" s="1"/>
  <c r="G1366" i="41" s="1"/>
  <c r="I1366" i="41" s="1"/>
  <c r="C1363" i="5" s="1"/>
  <c r="D1366" i="41"/>
  <c r="C1367" i="41"/>
  <c r="D1367" i="41"/>
  <c r="C1368" i="41"/>
  <c r="D1368" i="41"/>
  <c r="C1369" i="41"/>
  <c r="D1369" i="41"/>
  <c r="C1370" i="41"/>
  <c r="E1370" i="41" s="1"/>
  <c r="D1370" i="41"/>
  <c r="C1371" i="41"/>
  <c r="E1371" i="41" s="1"/>
  <c r="G1371" i="41" s="1"/>
  <c r="I1371" i="41" s="1"/>
  <c r="C1368" i="5" s="1"/>
  <c r="D1371" i="41"/>
  <c r="C1372" i="41"/>
  <c r="E1372" i="41" s="1"/>
  <c r="G1372" i="41" s="1"/>
  <c r="I1372" i="41" s="1"/>
  <c r="C1369" i="5" s="1"/>
  <c r="D1372" i="41"/>
  <c r="C1373" i="41"/>
  <c r="E1373" i="41" s="1"/>
  <c r="D1373" i="41"/>
  <c r="C1374" i="41"/>
  <c r="E1374" i="41" s="1"/>
  <c r="G1374" i="41" s="1"/>
  <c r="I1374" i="41" s="1"/>
  <c r="C1371" i="5" s="1"/>
  <c r="D1374" i="41"/>
  <c r="C1375" i="41"/>
  <c r="E1375" i="41" s="1"/>
  <c r="D1375" i="41"/>
  <c r="C1376" i="41"/>
  <c r="E1376" i="41" s="1"/>
  <c r="D1376" i="41"/>
  <c r="C1377" i="41"/>
  <c r="D1377" i="41"/>
  <c r="C1378" i="41"/>
  <c r="E1378" i="41" s="1"/>
  <c r="D1378" i="41"/>
  <c r="C1379" i="41"/>
  <c r="E1379" i="41" s="1"/>
  <c r="G1379" i="41" s="1"/>
  <c r="I1379" i="41" s="1"/>
  <c r="C1376" i="5" s="1"/>
  <c r="D1379" i="41"/>
  <c r="C1380" i="41"/>
  <c r="D1380" i="41"/>
  <c r="C1381" i="41"/>
  <c r="E1381" i="41" s="1"/>
  <c r="G1381" i="41" s="1"/>
  <c r="I1381" i="41" s="1"/>
  <c r="C1378" i="5" s="1"/>
  <c r="D1381" i="41"/>
  <c r="C1382" i="41"/>
  <c r="E1382" i="41" s="1"/>
  <c r="D1382" i="41"/>
  <c r="C1383" i="41"/>
  <c r="D1383" i="41"/>
  <c r="C1384" i="41"/>
  <c r="E1384" i="41" s="1"/>
  <c r="D1384" i="41"/>
  <c r="C1385" i="41"/>
  <c r="E1385" i="41" s="1"/>
  <c r="G1385" i="41" s="1"/>
  <c r="I1385" i="41" s="1"/>
  <c r="C1382" i="5" s="1"/>
  <c r="D1385" i="41"/>
  <c r="C1386" i="41"/>
  <c r="D1386" i="41"/>
  <c r="C1387" i="41"/>
  <c r="E1387" i="41" s="1"/>
  <c r="D1387" i="41"/>
  <c r="C1388" i="41"/>
  <c r="D1388" i="41"/>
  <c r="C1389" i="41"/>
  <c r="E1389" i="41" s="1"/>
  <c r="G1389" i="41" s="1"/>
  <c r="I1389" i="41" s="1"/>
  <c r="C1386" i="5" s="1"/>
  <c r="D1389" i="41"/>
  <c r="C1390" i="41"/>
  <c r="E1390" i="41" s="1"/>
  <c r="D1390" i="41"/>
  <c r="C1391" i="41"/>
  <c r="E1391" i="41" s="1"/>
  <c r="G1391" i="41" s="1"/>
  <c r="I1391" i="41" s="1"/>
  <c r="C1388" i="5" s="1"/>
  <c r="D1391" i="41"/>
  <c r="C1392" i="41"/>
  <c r="E1392" i="41" s="1"/>
  <c r="D1392" i="41"/>
  <c r="C1393" i="41"/>
  <c r="E1393" i="41" s="1"/>
  <c r="G1393" i="41" s="1"/>
  <c r="I1393" i="41" s="1"/>
  <c r="C1390" i="5" s="1"/>
  <c r="D1393" i="41"/>
  <c r="C1394" i="41"/>
  <c r="E1394" i="41" s="1"/>
  <c r="D1394" i="41"/>
  <c r="C1395" i="41"/>
  <c r="E1395" i="41" s="1"/>
  <c r="G1395" i="41" s="1"/>
  <c r="I1395" i="41" s="1"/>
  <c r="C1392" i="5" s="1"/>
  <c r="D1395" i="41"/>
  <c r="C1396" i="41"/>
  <c r="E1396" i="41" s="1"/>
  <c r="G1396" i="41" s="1"/>
  <c r="I1396" i="41" s="1"/>
  <c r="C1393" i="5" s="1"/>
  <c r="D1396" i="41"/>
  <c r="C1397" i="41"/>
  <c r="E1397" i="41" s="1"/>
  <c r="G1397" i="41" s="1"/>
  <c r="I1397" i="41" s="1"/>
  <c r="C1394" i="5" s="1"/>
  <c r="D1397" i="41"/>
  <c r="C1398" i="41"/>
  <c r="E1398" i="41" s="1"/>
  <c r="G1398" i="41" s="1"/>
  <c r="I1398" i="41" s="1"/>
  <c r="C1395" i="5" s="1"/>
  <c r="D1398" i="41"/>
  <c r="C1399" i="41"/>
  <c r="D1399" i="41"/>
  <c r="C1400" i="41"/>
  <c r="E1400" i="41" s="1"/>
  <c r="G1400" i="41" s="1"/>
  <c r="I1400" i="41" s="1"/>
  <c r="C1397" i="5" s="1"/>
  <c r="D1400" i="41"/>
  <c r="C1401" i="41"/>
  <c r="D1401" i="41"/>
  <c r="C1402" i="41"/>
  <c r="E1402" i="41" s="1"/>
  <c r="G1402" i="41" s="1"/>
  <c r="I1402" i="41" s="1"/>
  <c r="C1399" i="5" s="1"/>
  <c r="D1402" i="41"/>
  <c r="C1403" i="41"/>
  <c r="D1403" i="41"/>
  <c r="C1404" i="41"/>
  <c r="E1404" i="41" s="1"/>
  <c r="G1404" i="41" s="1"/>
  <c r="I1404" i="41" s="1"/>
  <c r="C1401" i="5" s="1"/>
  <c r="C1390" i="71" s="1"/>
  <c r="D1404" i="41"/>
  <c r="C1405" i="41"/>
  <c r="E1405" i="41" s="1"/>
  <c r="G1405" i="41" s="1"/>
  <c r="I1405" i="41" s="1"/>
  <c r="C1402" i="5" s="1"/>
  <c r="D1405" i="41"/>
  <c r="C1406" i="41"/>
  <c r="D1406" i="41"/>
  <c r="C1407" i="41"/>
  <c r="E1407" i="41" s="1"/>
  <c r="G1407" i="41" s="1"/>
  <c r="I1407" i="41" s="1"/>
  <c r="C1404" i="5" s="1"/>
  <c r="C1393" i="71" s="1"/>
  <c r="D1407" i="41"/>
  <c r="C1408" i="41"/>
  <c r="E1408" i="41" s="1"/>
  <c r="G1408" i="41" s="1"/>
  <c r="I1408" i="41" s="1"/>
  <c r="C1405" i="5" s="1"/>
  <c r="D1408" i="41"/>
  <c r="C1409" i="41"/>
  <c r="D1409" i="41"/>
  <c r="C1410" i="41"/>
  <c r="D1410" i="41"/>
  <c r="C1411" i="41"/>
  <c r="E1411" i="41" s="1"/>
  <c r="G1411" i="41" s="1"/>
  <c r="I1411" i="41" s="1"/>
  <c r="C1408" i="5" s="1"/>
  <c r="D1411" i="41"/>
  <c r="C1412" i="41"/>
  <c r="E1412" i="41" s="1"/>
  <c r="G1412" i="41" s="1"/>
  <c r="I1412" i="41" s="1"/>
  <c r="C1409" i="5" s="1"/>
  <c r="D1412" i="41"/>
  <c r="C1413" i="41"/>
  <c r="E1413" i="41" s="1"/>
  <c r="G1413" i="41" s="1"/>
  <c r="I1413" i="41" s="1"/>
  <c r="C1410" i="5" s="1"/>
  <c r="D1413" i="41"/>
  <c r="C1414" i="41"/>
  <c r="E1414" i="41" s="1"/>
  <c r="G1414" i="41" s="1"/>
  <c r="I1414" i="41" s="1"/>
  <c r="C1411" i="5" s="1"/>
  <c r="F1411" i="5" s="1"/>
  <c r="D1414" i="41"/>
  <c r="C1415" i="41"/>
  <c r="D1415" i="41"/>
  <c r="C1416" i="41"/>
  <c r="E1416" i="41" s="1"/>
  <c r="G1416" i="41" s="1"/>
  <c r="I1416" i="41" s="1"/>
  <c r="C1413" i="5" s="1"/>
  <c r="D1416" i="41"/>
  <c r="C1417" i="41"/>
  <c r="E1417" i="41" s="1"/>
  <c r="G1417" i="41" s="1"/>
  <c r="I1417" i="41" s="1"/>
  <c r="C1414" i="5" s="1"/>
  <c r="C1403" i="71" s="1"/>
  <c r="D1417" i="41"/>
  <c r="C1418" i="41"/>
  <c r="E1418" i="41" s="1"/>
  <c r="G1418" i="41" s="1"/>
  <c r="I1418" i="41" s="1"/>
  <c r="C1415" i="5" s="1"/>
  <c r="D1418" i="41"/>
  <c r="C1419" i="41"/>
  <c r="E1419" i="41" s="1"/>
  <c r="G1419" i="41" s="1"/>
  <c r="I1419" i="41" s="1"/>
  <c r="C1416" i="5" s="1"/>
  <c r="D1419" i="41"/>
  <c r="C1420" i="41"/>
  <c r="D1420" i="41"/>
  <c r="C1421" i="41"/>
  <c r="D1421" i="41"/>
  <c r="C1422" i="41"/>
  <c r="D1422" i="41"/>
  <c r="C1423" i="41"/>
  <c r="E1423" i="41" s="1"/>
  <c r="G1423" i="41" s="1"/>
  <c r="I1423" i="41" s="1"/>
  <c r="C1420" i="5" s="1"/>
  <c r="D1423" i="41"/>
  <c r="C1424" i="41"/>
  <c r="E1424" i="41" s="1"/>
  <c r="G1424" i="41" s="1"/>
  <c r="I1424" i="41" s="1"/>
  <c r="C1421" i="5" s="1"/>
  <c r="D1424" i="41"/>
  <c r="C1425" i="41"/>
  <c r="D1425" i="41"/>
  <c r="C1426" i="41"/>
  <c r="E1426" i="41" s="1"/>
  <c r="G1426" i="41" s="1"/>
  <c r="I1426" i="41" s="1"/>
  <c r="C1423" i="5" s="1"/>
  <c r="D1426" i="41"/>
  <c r="C1427" i="41"/>
  <c r="E1427" i="41" s="1"/>
  <c r="G1427" i="41" s="1"/>
  <c r="I1427" i="41" s="1"/>
  <c r="C1424" i="5" s="1"/>
  <c r="D1427" i="41"/>
  <c r="C1428" i="41"/>
  <c r="E1428" i="41" s="1"/>
  <c r="G1428" i="41" s="1"/>
  <c r="I1428" i="41" s="1"/>
  <c r="C1425" i="5" s="1"/>
  <c r="D1428" i="41"/>
  <c r="C1429" i="41"/>
  <c r="E1429" i="41" s="1"/>
  <c r="G1429" i="41" s="1"/>
  <c r="I1429" i="41" s="1"/>
  <c r="C1426" i="5" s="1"/>
  <c r="D1429" i="41"/>
  <c r="C1430" i="41"/>
  <c r="E1430" i="41" s="1"/>
  <c r="G1430" i="41" s="1"/>
  <c r="I1430" i="41" s="1"/>
  <c r="C1427" i="5" s="1"/>
  <c r="D1430" i="41"/>
  <c r="C1431" i="41"/>
  <c r="E1431" i="41" s="1"/>
  <c r="G1431" i="41" s="1"/>
  <c r="I1431" i="41" s="1"/>
  <c r="C1428" i="5" s="1"/>
  <c r="D1431" i="41"/>
  <c r="C1432" i="41"/>
  <c r="D1432" i="41"/>
  <c r="C1433" i="41"/>
  <c r="D1433" i="41"/>
  <c r="C1434" i="41"/>
  <c r="E1434" i="41" s="1"/>
  <c r="G1434" i="41" s="1"/>
  <c r="I1434" i="41" s="1"/>
  <c r="C1431" i="5" s="1"/>
  <c r="D1434" i="41"/>
  <c r="C1435" i="41"/>
  <c r="D1435" i="41"/>
  <c r="C1436" i="41"/>
  <c r="E1436" i="41" s="1"/>
  <c r="G1436" i="41" s="1"/>
  <c r="I1436" i="41" s="1"/>
  <c r="C1433" i="5" s="1"/>
  <c r="D1436" i="41"/>
  <c r="C1437" i="41"/>
  <c r="E1437" i="41" s="1"/>
  <c r="G1437" i="41" s="1"/>
  <c r="I1437" i="41" s="1"/>
  <c r="C1434" i="5" s="1"/>
  <c r="D1437" i="41"/>
  <c r="C1438" i="41"/>
  <c r="E1438" i="41" s="1"/>
  <c r="G1438" i="41" s="1"/>
  <c r="I1438" i="41" s="1"/>
  <c r="C1435" i="5" s="1"/>
  <c r="D1438" i="41"/>
  <c r="C1439" i="41"/>
  <c r="D1439" i="41"/>
  <c r="C1440" i="41"/>
  <c r="D1440" i="41"/>
  <c r="C1441" i="41"/>
  <c r="D1441" i="41"/>
  <c r="C1442" i="41"/>
  <c r="E1442" i="41" s="1"/>
  <c r="G1442" i="41" s="1"/>
  <c r="I1442" i="41" s="1"/>
  <c r="C1439" i="5" s="1"/>
  <c r="D1442" i="41"/>
  <c r="C1443" i="41"/>
  <c r="E1443" i="41" s="1"/>
  <c r="G1443" i="41" s="1"/>
  <c r="I1443" i="41" s="1"/>
  <c r="C1440" i="5" s="1"/>
  <c r="D1443" i="41"/>
  <c r="C1444" i="41"/>
  <c r="E1444" i="41" s="1"/>
  <c r="G1444" i="41" s="1"/>
  <c r="I1444" i="41" s="1"/>
  <c r="C1441" i="5" s="1"/>
  <c r="C1430" i="71" s="1"/>
  <c r="D1444" i="41"/>
  <c r="C1445" i="41"/>
  <c r="E1445" i="41" s="1"/>
  <c r="G1445" i="41" s="1"/>
  <c r="I1445" i="41" s="1"/>
  <c r="C1442" i="5" s="1"/>
  <c r="D1445" i="41"/>
  <c r="C1446" i="41"/>
  <c r="E1446" i="41" s="1"/>
  <c r="G1446" i="41" s="1"/>
  <c r="I1446" i="41" s="1"/>
  <c r="C1443" i="5" s="1"/>
  <c r="D1446" i="41"/>
  <c r="C1447" i="41"/>
  <c r="D1447" i="41"/>
  <c r="C1448" i="41"/>
  <c r="E1448" i="41" s="1"/>
  <c r="G1448" i="41" s="1"/>
  <c r="I1448" i="41" s="1"/>
  <c r="C1445" i="5" s="1"/>
  <c r="D1448" i="41"/>
  <c r="C1449" i="41"/>
  <c r="E1449" i="41" s="1"/>
  <c r="G1449" i="41" s="1"/>
  <c r="I1449" i="41" s="1"/>
  <c r="C1446" i="5" s="1"/>
  <c r="D1449" i="41"/>
  <c r="C1450" i="41"/>
  <c r="D1450" i="41"/>
  <c r="C1451" i="41"/>
  <c r="E1451" i="41" s="1"/>
  <c r="G1451" i="41" s="1"/>
  <c r="I1451" i="41" s="1"/>
  <c r="C1448" i="5" s="1"/>
  <c r="F1448" i="5" s="1"/>
  <c r="D1451" i="41"/>
  <c r="C1452" i="41"/>
  <c r="E1452" i="41" s="1"/>
  <c r="G1452" i="41" s="1"/>
  <c r="I1452" i="41" s="1"/>
  <c r="C1449" i="5" s="1"/>
  <c r="D1452" i="41"/>
  <c r="C1453" i="41"/>
  <c r="E1453" i="41" s="1"/>
  <c r="G1453" i="41" s="1"/>
  <c r="I1453" i="41" s="1"/>
  <c r="C1450" i="5" s="1"/>
  <c r="D1453" i="41"/>
  <c r="C1454" i="41"/>
  <c r="E1454" i="41" s="1"/>
  <c r="G1454" i="41" s="1"/>
  <c r="I1454" i="41" s="1"/>
  <c r="C1451" i="5" s="1"/>
  <c r="D1454" i="41"/>
  <c r="C1455" i="41"/>
  <c r="D1455" i="41"/>
  <c r="C1456" i="41"/>
  <c r="E1456" i="41" s="1"/>
  <c r="G1456" i="41" s="1"/>
  <c r="I1456" i="41" s="1"/>
  <c r="C1453" i="5" s="1"/>
  <c r="D1456" i="41"/>
  <c r="C1457" i="41"/>
  <c r="D1457" i="41"/>
  <c r="C1458" i="41"/>
  <c r="E1458" i="41" s="1"/>
  <c r="G1458" i="41" s="1"/>
  <c r="I1458" i="41" s="1"/>
  <c r="C1455" i="5" s="1"/>
  <c r="D1458" i="41"/>
  <c r="C1459" i="41"/>
  <c r="E1459" i="41" s="1"/>
  <c r="G1459" i="41" s="1"/>
  <c r="I1459" i="41" s="1"/>
  <c r="C1456" i="5" s="1"/>
  <c r="F1456" i="5" s="1"/>
  <c r="D1459" i="41"/>
  <c r="C1460" i="41"/>
  <c r="D1460" i="41"/>
  <c r="C1461" i="41"/>
  <c r="E1461" i="41" s="1"/>
  <c r="G1461" i="41" s="1"/>
  <c r="I1461" i="41" s="1"/>
  <c r="C1458" i="5" s="1"/>
  <c r="D1461" i="41"/>
  <c r="C1462" i="41"/>
  <c r="E1462" i="41" s="1"/>
  <c r="G1462" i="41" s="1"/>
  <c r="I1462" i="41" s="1"/>
  <c r="C1459" i="5" s="1"/>
  <c r="D1462" i="41"/>
  <c r="C1463" i="41"/>
  <c r="D1463" i="41"/>
  <c r="C1464" i="41"/>
  <c r="E1464" i="41" s="1"/>
  <c r="G1464" i="41" s="1"/>
  <c r="I1464" i="41" s="1"/>
  <c r="C1461" i="5" s="1"/>
  <c r="D1464" i="41"/>
  <c r="C1465" i="41"/>
  <c r="E1465" i="41" s="1"/>
  <c r="G1465" i="41" s="1"/>
  <c r="I1465" i="41" s="1"/>
  <c r="C1462" i="5" s="1"/>
  <c r="D1465" i="41"/>
  <c r="C1466" i="41"/>
  <c r="E1466" i="41" s="1"/>
  <c r="G1466" i="41" s="1"/>
  <c r="I1466" i="41" s="1"/>
  <c r="C1463" i="5" s="1"/>
  <c r="D1466" i="41"/>
  <c r="C1467" i="41"/>
  <c r="D1467" i="41"/>
  <c r="C1468" i="41"/>
  <c r="E1468" i="41" s="1"/>
  <c r="G1468" i="41" s="1"/>
  <c r="I1468" i="41" s="1"/>
  <c r="C1465" i="5" s="1"/>
  <c r="D1468" i="41"/>
  <c r="C1469" i="41"/>
  <c r="E1469" i="41" s="1"/>
  <c r="G1469" i="41" s="1"/>
  <c r="I1469" i="41" s="1"/>
  <c r="C1466" i="5" s="1"/>
  <c r="D1469" i="41"/>
  <c r="C1470" i="41"/>
  <c r="E1470" i="41" s="1"/>
  <c r="G1470" i="41" s="1"/>
  <c r="I1470" i="41" s="1"/>
  <c r="C1467" i="5" s="1"/>
  <c r="D1470" i="41"/>
  <c r="C1471" i="41"/>
  <c r="E1471" i="41" s="1"/>
  <c r="G1471" i="41" s="1"/>
  <c r="I1471" i="41" s="1"/>
  <c r="C1468" i="5" s="1"/>
  <c r="D1471" i="41"/>
  <c r="C1472" i="41"/>
  <c r="E1472" i="41" s="1"/>
  <c r="G1472" i="41" s="1"/>
  <c r="I1472" i="41" s="1"/>
  <c r="C1469" i="5" s="1"/>
  <c r="D1472" i="41"/>
  <c r="C1473" i="41"/>
  <c r="E1473" i="41" s="1"/>
  <c r="G1473" i="41" s="1"/>
  <c r="I1473" i="41" s="1"/>
  <c r="C1470" i="5" s="1"/>
  <c r="D1473" i="41"/>
  <c r="C1474" i="41"/>
  <c r="D1474" i="41"/>
  <c r="C1475" i="41"/>
  <c r="E1475" i="41" s="1"/>
  <c r="G1475" i="41" s="1"/>
  <c r="I1475" i="41" s="1"/>
  <c r="C1472" i="5" s="1"/>
  <c r="D1475" i="41"/>
  <c r="C1476" i="41"/>
  <c r="D1476" i="41"/>
  <c r="C1477" i="41"/>
  <c r="E1477" i="41" s="1"/>
  <c r="G1477" i="41" s="1"/>
  <c r="I1477" i="41" s="1"/>
  <c r="C1474" i="5" s="1"/>
  <c r="D1477" i="41"/>
  <c r="C1478" i="41"/>
  <c r="E1478" i="41" s="1"/>
  <c r="G1478" i="41" s="1"/>
  <c r="I1478" i="41" s="1"/>
  <c r="C1475" i="5" s="1"/>
  <c r="D1478" i="41"/>
  <c r="C1479" i="41"/>
  <c r="E1479" i="41" s="1"/>
  <c r="G1479" i="41" s="1"/>
  <c r="I1479" i="41" s="1"/>
  <c r="C1476" i="5" s="1"/>
  <c r="D1479" i="41"/>
  <c r="C1480" i="41"/>
  <c r="E1480" i="41" s="1"/>
  <c r="G1480" i="41" s="1"/>
  <c r="I1480" i="41" s="1"/>
  <c r="C1477" i="5" s="1"/>
  <c r="D1480" i="41"/>
  <c r="C1481" i="41"/>
  <c r="E1481" i="41" s="1"/>
  <c r="G1481" i="41" s="1"/>
  <c r="I1481" i="41" s="1"/>
  <c r="C1478" i="5" s="1"/>
  <c r="D1481" i="41"/>
  <c r="C1482" i="41"/>
  <c r="D1482" i="41"/>
  <c r="C1483" i="41"/>
  <c r="E1483" i="41" s="1"/>
  <c r="G1483" i="41" s="1"/>
  <c r="I1483" i="41" s="1"/>
  <c r="C1480" i="5" s="1"/>
  <c r="D1483" i="41"/>
  <c r="C1484" i="41"/>
  <c r="E1484" i="41" s="1"/>
  <c r="G1484" i="41" s="1"/>
  <c r="I1484" i="41" s="1"/>
  <c r="C1481" i="5" s="1"/>
  <c r="C1470" i="71" s="1"/>
  <c r="D1484" i="41"/>
  <c r="C1485" i="41"/>
  <c r="E1485" i="41" s="1"/>
  <c r="G1485" i="41" s="1"/>
  <c r="I1485" i="41" s="1"/>
  <c r="C1482" i="5" s="1"/>
  <c r="D1485" i="41"/>
  <c r="C1486" i="41"/>
  <c r="E1486" i="41" s="1"/>
  <c r="G1486" i="41" s="1"/>
  <c r="I1486" i="41" s="1"/>
  <c r="C1483" i="5" s="1"/>
  <c r="D1486" i="41"/>
  <c r="C1487" i="41"/>
  <c r="D1487" i="41"/>
  <c r="C1488" i="41"/>
  <c r="E1488" i="41" s="1"/>
  <c r="G1488" i="41" s="1"/>
  <c r="I1488" i="41" s="1"/>
  <c r="C1485" i="5" s="1"/>
  <c r="D1488" i="41"/>
  <c r="C1489" i="41"/>
  <c r="E1489" i="41" s="1"/>
  <c r="G1489" i="41" s="1"/>
  <c r="I1489" i="41" s="1"/>
  <c r="C1486" i="5" s="1"/>
  <c r="D1489" i="41"/>
  <c r="C1490" i="41"/>
  <c r="D1490" i="41"/>
  <c r="C1491" i="41"/>
  <c r="E1491" i="41" s="1"/>
  <c r="G1491" i="41" s="1"/>
  <c r="I1491" i="41" s="1"/>
  <c r="C1488" i="5" s="1"/>
  <c r="D1491" i="41"/>
  <c r="C1492" i="41"/>
  <c r="E1492" i="41" s="1"/>
  <c r="G1492" i="41" s="1"/>
  <c r="I1492" i="41" s="1"/>
  <c r="C1489" i="5" s="1"/>
  <c r="C1478" i="71" s="1"/>
  <c r="D1492" i="41"/>
  <c r="C1493" i="41"/>
  <c r="E1493" i="41" s="1"/>
  <c r="G1493" i="41" s="1"/>
  <c r="I1493" i="41" s="1"/>
  <c r="C1490" i="5" s="1"/>
  <c r="D1493" i="41"/>
  <c r="C1494" i="41"/>
  <c r="E1494" i="41" s="1"/>
  <c r="G1494" i="41" s="1"/>
  <c r="I1494" i="41" s="1"/>
  <c r="C1491" i="5" s="1"/>
  <c r="D1494" i="41"/>
  <c r="C1495" i="41"/>
  <c r="E1495" i="41" s="1"/>
  <c r="G1495" i="41" s="1"/>
  <c r="I1495" i="41" s="1"/>
  <c r="C1492" i="5" s="1"/>
  <c r="D1495" i="41"/>
  <c r="C1496" i="41"/>
  <c r="E1496" i="41" s="1"/>
  <c r="G1496" i="41" s="1"/>
  <c r="I1496" i="41" s="1"/>
  <c r="C1493" i="5" s="1"/>
  <c r="D1496" i="41"/>
  <c r="C1497" i="41"/>
  <c r="D1497" i="41"/>
  <c r="C1498" i="41"/>
  <c r="E1498" i="41" s="1"/>
  <c r="G1498" i="41" s="1"/>
  <c r="I1498" i="41" s="1"/>
  <c r="C1495" i="5" s="1"/>
  <c r="D1498" i="41"/>
  <c r="C1499" i="41"/>
  <c r="E1499" i="41" s="1"/>
  <c r="G1499" i="41" s="1"/>
  <c r="I1499" i="41" s="1"/>
  <c r="C1496" i="5" s="1"/>
  <c r="D1499" i="41"/>
  <c r="C1500" i="41"/>
  <c r="E1500" i="41" s="1"/>
  <c r="G1500" i="41" s="1"/>
  <c r="I1500" i="41" s="1"/>
  <c r="C1497" i="5" s="1"/>
  <c r="D1500" i="41"/>
  <c r="C1501" i="41"/>
  <c r="E1501" i="41" s="1"/>
  <c r="G1501" i="41" s="1"/>
  <c r="I1501" i="41" s="1"/>
  <c r="C1498" i="5" s="1"/>
  <c r="D1501" i="41"/>
  <c r="C1502" i="41"/>
  <c r="E1502" i="41" s="1"/>
  <c r="G1502" i="41" s="1"/>
  <c r="I1502" i="41" s="1"/>
  <c r="C1499" i="5" s="1"/>
  <c r="D1502" i="41"/>
  <c r="C1503" i="41"/>
  <c r="E1503" i="41" s="1"/>
  <c r="G1503" i="41" s="1"/>
  <c r="I1503" i="41" s="1"/>
  <c r="C1500" i="5" s="1"/>
  <c r="D1503" i="41"/>
  <c r="C1504" i="41"/>
  <c r="E1504" i="41" s="1"/>
  <c r="G1504" i="41" s="1"/>
  <c r="I1504" i="41" s="1"/>
  <c r="C1501" i="5" s="1"/>
  <c r="D1504" i="41"/>
  <c r="C1505" i="41"/>
  <c r="D1505" i="41"/>
  <c r="C1506" i="41"/>
  <c r="D1506" i="41"/>
  <c r="C1507" i="41"/>
  <c r="E1507" i="41" s="1"/>
  <c r="G1507" i="41" s="1"/>
  <c r="I1507" i="41" s="1"/>
  <c r="C1504" i="5" s="1"/>
  <c r="D1507" i="41"/>
  <c r="C1508" i="41"/>
  <c r="D1508" i="41"/>
  <c r="C1509" i="41"/>
  <c r="E1509" i="41" s="1"/>
  <c r="G1509" i="41" s="1"/>
  <c r="I1509" i="41" s="1"/>
  <c r="C1506" i="5" s="1"/>
  <c r="D1509" i="41"/>
  <c r="C1510" i="41"/>
  <c r="E1510" i="41" s="1"/>
  <c r="G1510" i="41" s="1"/>
  <c r="I1510" i="41" s="1"/>
  <c r="C1507" i="5" s="1"/>
  <c r="D1510" i="41"/>
  <c r="C1511" i="41"/>
  <c r="D1511" i="41"/>
  <c r="C1512" i="41"/>
  <c r="E1512" i="41" s="1"/>
  <c r="G1512" i="41" s="1"/>
  <c r="I1512" i="41" s="1"/>
  <c r="C1509" i="5" s="1"/>
  <c r="D1512" i="41"/>
  <c r="C1513" i="41"/>
  <c r="E1513" i="41" s="1"/>
  <c r="G1513" i="41" s="1"/>
  <c r="I1513" i="41" s="1"/>
  <c r="C1510" i="5" s="1"/>
  <c r="D1513" i="41"/>
  <c r="C1514" i="41"/>
  <c r="D1514" i="41"/>
  <c r="C1515" i="41"/>
  <c r="E1515" i="41" s="1"/>
  <c r="G1515" i="41" s="1"/>
  <c r="I1515" i="41" s="1"/>
  <c r="C1512" i="5" s="1"/>
  <c r="D1515" i="41"/>
  <c r="C1516" i="41"/>
  <c r="E1516" i="41" s="1"/>
  <c r="G1516" i="41" s="1"/>
  <c r="I1516" i="41" s="1"/>
  <c r="C1513" i="5" s="1"/>
  <c r="C1502" i="71" s="1"/>
  <c r="D1516" i="41"/>
  <c r="C1517" i="41"/>
  <c r="D1517" i="41"/>
  <c r="C1518" i="41"/>
  <c r="E1518" i="41" s="1"/>
  <c r="G1518" i="41" s="1"/>
  <c r="I1518" i="41" s="1"/>
  <c r="C1515" i="5" s="1"/>
  <c r="D1518" i="41"/>
  <c r="C1519" i="41"/>
  <c r="D1519" i="41"/>
  <c r="C1520" i="41"/>
  <c r="E1520" i="41" s="1"/>
  <c r="G1520" i="41" s="1"/>
  <c r="I1520" i="41" s="1"/>
  <c r="C1517" i="5" s="1"/>
  <c r="D1520" i="41"/>
  <c r="C1521" i="41"/>
  <c r="D1521" i="41"/>
  <c r="C1522" i="41"/>
  <c r="D1522" i="41"/>
  <c r="C1523" i="41"/>
  <c r="D1523" i="41"/>
  <c r="C1524" i="41"/>
  <c r="E1524" i="41" s="1"/>
  <c r="G1524" i="41" s="1"/>
  <c r="I1524" i="41" s="1"/>
  <c r="C1521" i="5" s="1"/>
  <c r="C1510" i="71" s="1"/>
  <c r="D1524" i="41"/>
  <c r="C1525" i="41"/>
  <c r="D1525" i="41"/>
  <c r="C1526" i="41"/>
  <c r="E1526" i="41" s="1"/>
  <c r="G1526" i="41" s="1"/>
  <c r="I1526" i="41" s="1"/>
  <c r="C1523" i="5" s="1"/>
  <c r="D1526" i="41"/>
  <c r="C1527" i="41"/>
  <c r="D1527" i="41"/>
  <c r="C1528" i="41"/>
  <c r="E1528" i="41" s="1"/>
  <c r="G1528" i="41" s="1"/>
  <c r="I1528" i="41" s="1"/>
  <c r="C1525" i="5" s="1"/>
  <c r="D1528" i="41"/>
  <c r="C1529" i="41"/>
  <c r="E1529" i="41" s="1"/>
  <c r="G1529" i="41" s="1"/>
  <c r="I1529" i="41" s="1"/>
  <c r="C1526" i="5" s="1"/>
  <c r="D1529" i="41"/>
  <c r="C1530" i="41"/>
  <c r="E1530" i="41" s="1"/>
  <c r="G1530" i="41" s="1"/>
  <c r="I1530" i="41" s="1"/>
  <c r="C1527" i="5" s="1"/>
  <c r="D1530" i="41"/>
  <c r="C1531" i="41"/>
  <c r="D1531" i="41"/>
  <c r="C1532" i="41"/>
  <c r="E1532" i="41" s="1"/>
  <c r="G1532" i="41" s="1"/>
  <c r="I1532" i="41" s="1"/>
  <c r="C1529" i="5" s="1"/>
  <c r="D1532" i="41"/>
  <c r="C1533" i="41"/>
  <c r="D1533" i="41"/>
  <c r="C1534" i="41"/>
  <c r="E1534" i="41" s="1"/>
  <c r="G1534" i="41" s="1"/>
  <c r="I1534" i="41" s="1"/>
  <c r="C1531" i="5" s="1"/>
  <c r="D1534" i="41"/>
  <c r="C1535" i="41"/>
  <c r="D1535" i="41"/>
  <c r="C1536" i="41"/>
  <c r="E1536" i="41" s="1"/>
  <c r="G1536" i="41" s="1"/>
  <c r="I1536" i="41" s="1"/>
  <c r="C1533" i="5" s="1"/>
  <c r="D1536" i="41"/>
  <c r="C1537" i="41"/>
  <c r="D1537" i="41"/>
  <c r="C1538" i="41"/>
  <c r="E1538" i="41" s="1"/>
  <c r="G1538" i="41" s="1"/>
  <c r="I1538" i="41" s="1"/>
  <c r="C1535" i="5" s="1"/>
  <c r="D1538" i="41"/>
  <c r="C1539" i="41"/>
  <c r="D1539" i="41"/>
  <c r="C1540" i="41"/>
  <c r="E1540" i="41" s="1"/>
  <c r="G1540" i="41" s="1"/>
  <c r="I1540" i="41" s="1"/>
  <c r="C1537" i="5" s="1"/>
  <c r="D1540" i="41"/>
  <c r="C1541" i="41"/>
  <c r="D1541" i="41"/>
  <c r="C1542" i="41"/>
  <c r="D1542" i="41"/>
  <c r="C1543" i="41"/>
  <c r="D1543" i="41"/>
  <c r="C1544" i="41"/>
  <c r="E1544" i="41" s="1"/>
  <c r="G1544" i="41" s="1"/>
  <c r="I1544" i="41" s="1"/>
  <c r="C1541" i="5" s="1"/>
  <c r="D1544" i="41"/>
  <c r="C1545" i="41"/>
  <c r="E1545" i="41" s="1"/>
  <c r="G1545" i="41" s="1"/>
  <c r="I1545" i="41" s="1"/>
  <c r="C1542" i="5" s="1"/>
  <c r="D1545" i="41"/>
  <c r="C1546" i="41"/>
  <c r="E1546" i="41" s="1"/>
  <c r="G1546" i="41" s="1"/>
  <c r="I1546" i="41" s="1"/>
  <c r="C1543" i="5" s="1"/>
  <c r="D1546" i="41"/>
  <c r="C1547" i="41"/>
  <c r="D1547" i="41"/>
  <c r="C1548" i="41"/>
  <c r="E1548" i="41" s="1"/>
  <c r="G1548" i="41" s="1"/>
  <c r="I1548" i="41" s="1"/>
  <c r="C1545" i="5" s="1"/>
  <c r="C1534" i="71" s="1"/>
  <c r="D1548" i="41"/>
  <c r="C1549" i="41"/>
  <c r="D1549" i="41"/>
  <c r="C1550" i="41"/>
  <c r="E1550" i="41" s="1"/>
  <c r="G1550" i="41" s="1"/>
  <c r="I1550" i="41" s="1"/>
  <c r="C1547" i="5" s="1"/>
  <c r="D1550" i="41"/>
  <c r="C1551" i="41"/>
  <c r="D1551" i="41"/>
  <c r="C1552" i="41"/>
  <c r="E1552" i="41" s="1"/>
  <c r="G1552" i="41" s="1"/>
  <c r="I1552" i="41" s="1"/>
  <c r="C1549" i="5" s="1"/>
  <c r="D1552" i="41"/>
  <c r="C1553" i="41"/>
  <c r="D1553" i="41"/>
  <c r="C1554" i="41"/>
  <c r="E1554" i="41" s="1"/>
  <c r="G1554" i="41" s="1"/>
  <c r="I1554" i="41" s="1"/>
  <c r="C1551" i="5" s="1"/>
  <c r="D1554" i="41"/>
  <c r="C1555" i="41"/>
  <c r="D1555" i="41"/>
  <c r="C1556" i="41"/>
  <c r="D1556" i="41"/>
  <c r="C1557" i="41"/>
  <c r="D1557" i="41"/>
  <c r="C1558" i="41"/>
  <c r="E1558" i="41" s="1"/>
  <c r="G1558" i="41" s="1"/>
  <c r="I1558" i="41" s="1"/>
  <c r="C1555" i="5" s="1"/>
  <c r="D1558" i="41"/>
  <c r="C1559" i="41"/>
  <c r="D1559" i="41"/>
  <c r="C1560" i="41"/>
  <c r="E1560" i="41" s="1"/>
  <c r="G1560" i="41" s="1"/>
  <c r="I1560" i="41" s="1"/>
  <c r="C1557" i="5" s="1"/>
  <c r="D1560" i="41"/>
  <c r="C1561" i="41"/>
  <c r="D1561" i="41"/>
  <c r="C1562" i="41"/>
  <c r="E1562" i="41" s="1"/>
  <c r="G1562" i="41" s="1"/>
  <c r="I1562" i="41" s="1"/>
  <c r="C1559" i="5" s="1"/>
  <c r="D1562" i="41"/>
  <c r="C1563" i="41"/>
  <c r="D1563" i="41"/>
  <c r="C1564" i="41"/>
  <c r="D1564" i="41"/>
  <c r="C1565" i="41"/>
  <c r="D1565" i="41"/>
  <c r="C1566" i="41"/>
  <c r="E1566" i="41" s="1"/>
  <c r="G1566" i="41" s="1"/>
  <c r="I1566" i="41" s="1"/>
  <c r="C1563" i="5" s="1"/>
  <c r="D1566" i="41"/>
  <c r="C1567" i="41"/>
  <c r="D1567" i="41"/>
  <c r="C1568" i="41"/>
  <c r="E1568" i="41" s="1"/>
  <c r="G1568" i="41" s="1"/>
  <c r="I1568" i="41" s="1"/>
  <c r="C1565" i="5" s="1"/>
  <c r="D1568" i="41"/>
  <c r="C1569" i="41"/>
  <c r="D1569" i="41"/>
  <c r="C1570" i="41"/>
  <c r="E1570" i="41" s="1"/>
  <c r="G1570" i="41" s="1"/>
  <c r="I1570" i="41" s="1"/>
  <c r="C1567" i="5" s="1"/>
  <c r="D1570" i="41"/>
  <c r="C1571" i="41"/>
  <c r="D1571" i="41"/>
  <c r="C1572" i="41"/>
  <c r="E1572" i="41" s="1"/>
  <c r="G1572" i="41" s="1"/>
  <c r="I1572" i="41" s="1"/>
  <c r="C1569" i="5" s="1"/>
  <c r="D1572" i="41"/>
  <c r="C1573" i="41"/>
  <c r="D1573" i="41"/>
  <c r="C1574" i="41"/>
  <c r="E1574" i="41" s="1"/>
  <c r="G1574" i="41" s="1"/>
  <c r="I1574" i="41" s="1"/>
  <c r="C1571" i="5" s="1"/>
  <c r="D1574" i="41"/>
  <c r="C1575" i="41"/>
  <c r="E1575" i="41" s="1"/>
  <c r="G1575" i="41" s="1"/>
  <c r="I1575" i="41" s="1"/>
  <c r="C1572" i="5" s="1"/>
  <c r="D1575" i="41"/>
  <c r="C1576" i="41"/>
  <c r="D1576" i="41"/>
  <c r="C1577" i="41"/>
  <c r="D1577" i="41"/>
  <c r="C1578" i="41"/>
  <c r="E1578" i="41" s="1"/>
  <c r="G1578" i="41" s="1"/>
  <c r="I1578" i="41" s="1"/>
  <c r="C1575" i="5" s="1"/>
  <c r="D1578" i="41"/>
  <c r="C1579" i="41"/>
  <c r="D1579" i="41"/>
  <c r="C1580" i="41"/>
  <c r="E1580" i="41" s="1"/>
  <c r="G1580" i="41" s="1"/>
  <c r="I1580" i="41" s="1"/>
  <c r="C1577" i="5" s="1"/>
  <c r="C1566" i="71" s="1"/>
  <c r="D1580" i="41"/>
  <c r="C1581" i="41"/>
  <c r="D1581" i="41"/>
  <c r="C1582" i="41"/>
  <c r="E1582" i="41" s="1"/>
  <c r="G1582" i="41" s="1"/>
  <c r="I1582" i="41" s="1"/>
  <c r="C1579" i="5" s="1"/>
  <c r="D1582" i="41"/>
  <c r="C1583" i="41"/>
  <c r="D1583" i="41"/>
  <c r="C1584" i="41"/>
  <c r="E1584" i="41" s="1"/>
  <c r="G1584" i="41" s="1"/>
  <c r="I1584" i="41" s="1"/>
  <c r="C1581" i="5" s="1"/>
  <c r="D1584" i="41"/>
  <c r="C1585" i="41"/>
  <c r="D1585" i="41"/>
  <c r="C1586" i="41"/>
  <c r="E1586" i="41" s="1"/>
  <c r="G1586" i="41" s="1"/>
  <c r="I1586" i="41" s="1"/>
  <c r="C1583" i="5" s="1"/>
  <c r="D1586" i="41"/>
  <c r="C1587" i="41"/>
  <c r="D1587" i="41"/>
  <c r="C1588" i="41"/>
  <c r="E1588" i="41" s="1"/>
  <c r="G1588" i="41" s="1"/>
  <c r="I1588" i="41" s="1"/>
  <c r="C1585" i="5" s="1"/>
  <c r="D1588" i="41"/>
  <c r="C1589" i="41"/>
  <c r="D1589" i="41"/>
  <c r="C1590" i="41"/>
  <c r="E1590" i="41" s="1"/>
  <c r="G1590" i="41" s="1"/>
  <c r="I1590" i="41" s="1"/>
  <c r="C1587" i="5" s="1"/>
  <c r="D1590" i="41"/>
  <c r="C1591" i="41"/>
  <c r="E1591" i="41" s="1"/>
  <c r="G1591" i="41" s="1"/>
  <c r="I1591" i="41" s="1"/>
  <c r="C1588" i="5" s="1"/>
  <c r="D1591" i="41"/>
  <c r="C1592" i="41"/>
  <c r="E1592" i="41" s="1"/>
  <c r="G1592" i="41" s="1"/>
  <c r="I1592" i="41" s="1"/>
  <c r="C1589" i="5" s="1"/>
  <c r="D1592" i="41"/>
  <c r="C1593" i="41"/>
  <c r="D1593" i="41"/>
  <c r="C1594" i="41"/>
  <c r="E1594" i="41" s="1"/>
  <c r="G1594" i="41" s="1"/>
  <c r="I1594" i="41" s="1"/>
  <c r="C1591" i="5" s="1"/>
  <c r="D1594" i="41"/>
  <c r="C1595" i="41"/>
  <c r="D1595" i="41"/>
  <c r="C1596" i="41"/>
  <c r="E1596" i="41" s="1"/>
  <c r="G1596" i="41" s="1"/>
  <c r="I1596" i="41" s="1"/>
  <c r="C1593" i="5" s="1"/>
  <c r="D1596" i="41"/>
  <c r="C1597" i="41"/>
  <c r="D1597" i="41"/>
  <c r="C1598" i="41"/>
  <c r="E1598" i="41" s="1"/>
  <c r="G1598" i="41" s="1"/>
  <c r="I1598" i="41" s="1"/>
  <c r="C1595" i="5" s="1"/>
  <c r="D1598" i="41"/>
  <c r="C1599" i="41"/>
  <c r="D1599" i="41"/>
  <c r="C1600" i="41"/>
  <c r="E1600" i="41" s="1"/>
  <c r="G1600" i="41" s="1"/>
  <c r="I1600" i="41" s="1"/>
  <c r="C1597" i="5" s="1"/>
  <c r="D1600" i="41"/>
  <c r="C1601" i="41"/>
  <c r="D1601" i="41"/>
  <c r="C1602" i="41"/>
  <c r="D1602" i="41"/>
  <c r="C1603" i="41"/>
  <c r="D1603" i="41"/>
  <c r="C1604" i="41"/>
  <c r="D1604" i="41"/>
  <c r="C1605" i="41"/>
  <c r="D1605" i="41"/>
  <c r="C1606" i="41"/>
  <c r="D1606" i="41"/>
  <c r="C1607" i="41"/>
  <c r="D1607" i="41"/>
  <c r="C1608" i="41"/>
  <c r="D1608" i="41"/>
  <c r="C1609" i="41"/>
  <c r="E1609" i="41" s="1"/>
  <c r="G1609" i="41" s="1"/>
  <c r="I1609" i="41" s="1"/>
  <c r="C1606" i="5" s="1"/>
  <c r="D1609" i="41"/>
  <c r="C1610" i="41"/>
  <c r="D1610" i="41"/>
  <c r="C1611" i="41"/>
  <c r="E1611" i="41" s="1"/>
  <c r="G1611" i="41" s="1"/>
  <c r="I1611" i="41" s="1"/>
  <c r="C1608" i="5" s="1"/>
  <c r="D1611" i="41"/>
  <c r="C1612" i="41"/>
  <c r="D1612" i="41"/>
  <c r="C1613" i="41"/>
  <c r="E1613" i="41" s="1"/>
  <c r="G1613" i="41" s="1"/>
  <c r="I1613" i="41" s="1"/>
  <c r="C1610" i="5" s="1"/>
  <c r="D1613" i="41"/>
  <c r="C1614" i="41"/>
  <c r="D1614" i="41"/>
  <c r="C1615" i="41"/>
  <c r="D1615" i="41"/>
  <c r="C1616" i="41"/>
  <c r="D1616" i="41"/>
  <c r="C1617" i="41"/>
  <c r="D1617" i="41"/>
  <c r="C1618" i="41"/>
  <c r="D1618" i="41"/>
  <c r="C1619" i="41"/>
  <c r="E1619" i="41" s="1"/>
  <c r="G1619" i="41" s="1"/>
  <c r="I1619" i="41" s="1"/>
  <c r="C1616" i="5" s="1"/>
  <c r="D1619" i="41"/>
  <c r="C1620" i="41"/>
  <c r="D1620" i="41"/>
  <c r="C1621" i="41"/>
  <c r="D1621" i="41"/>
  <c r="C1622" i="41"/>
  <c r="D1622" i="41"/>
  <c r="C1623" i="41"/>
  <c r="E1623" i="41" s="1"/>
  <c r="G1623" i="41" s="1"/>
  <c r="I1623" i="41" s="1"/>
  <c r="C1620" i="5" s="1"/>
  <c r="D1623" i="41"/>
  <c r="C1624" i="41"/>
  <c r="E1624" i="41" s="1"/>
  <c r="G1624" i="41" s="1"/>
  <c r="I1624" i="41" s="1"/>
  <c r="C1621" i="5" s="1"/>
  <c r="D1624" i="41"/>
  <c r="C1625" i="41"/>
  <c r="D1625" i="41"/>
  <c r="C1626" i="41"/>
  <c r="E1626" i="41" s="1"/>
  <c r="G1626" i="41" s="1"/>
  <c r="I1626" i="41" s="1"/>
  <c r="C1623" i="5" s="1"/>
  <c r="C1612" i="71" s="1"/>
  <c r="D1626" i="41"/>
  <c r="C1627" i="41"/>
  <c r="E1627" i="41" s="1"/>
  <c r="G1627" i="41" s="1"/>
  <c r="I1627" i="41" s="1"/>
  <c r="C1624" i="5" s="1"/>
  <c r="D1627" i="41"/>
  <c r="C1628" i="41"/>
  <c r="E1628" i="41" s="1"/>
  <c r="G1628" i="41" s="1"/>
  <c r="I1628" i="41" s="1"/>
  <c r="C1625" i="5" s="1"/>
  <c r="D1628" i="41"/>
  <c r="C1629" i="41"/>
  <c r="D1629" i="41"/>
  <c r="C1630" i="41"/>
  <c r="E1630" i="41" s="1"/>
  <c r="G1630" i="41" s="1"/>
  <c r="I1630" i="41" s="1"/>
  <c r="C1627" i="5" s="1"/>
  <c r="D1630" i="41"/>
  <c r="C1631" i="41"/>
  <c r="D1631" i="41"/>
  <c r="C1632" i="41"/>
  <c r="E1632" i="41" s="1"/>
  <c r="G1632" i="41" s="1"/>
  <c r="I1632" i="41" s="1"/>
  <c r="C1629" i="5" s="1"/>
  <c r="D1632" i="41"/>
  <c r="C1633" i="41"/>
  <c r="E1633" i="41" s="1"/>
  <c r="G1633" i="41" s="1"/>
  <c r="I1633" i="41" s="1"/>
  <c r="C1630" i="5" s="1"/>
  <c r="D1633" i="41"/>
  <c r="C1634" i="41"/>
  <c r="E1634" i="41" s="1"/>
  <c r="G1634" i="41" s="1"/>
  <c r="I1634" i="41" s="1"/>
  <c r="C1631" i="5" s="1"/>
  <c r="D1634" i="41"/>
  <c r="C1635" i="41"/>
  <c r="E1635" i="41" s="1"/>
  <c r="G1635" i="41" s="1"/>
  <c r="I1635" i="41" s="1"/>
  <c r="C1632" i="5" s="1"/>
  <c r="D1635" i="41"/>
  <c r="C1636" i="41"/>
  <c r="D1636" i="41"/>
  <c r="C1637" i="41"/>
  <c r="D1637" i="41"/>
  <c r="C1638" i="41"/>
  <c r="D1638" i="41"/>
  <c r="C1639" i="41"/>
  <c r="E1639" i="41" s="1"/>
  <c r="G1639" i="41" s="1"/>
  <c r="I1639" i="41" s="1"/>
  <c r="C1636" i="5" s="1"/>
  <c r="D1639" i="41"/>
  <c r="C1640" i="41"/>
  <c r="D1640" i="41"/>
  <c r="C1641" i="41"/>
  <c r="E1641" i="41" s="1"/>
  <c r="G1641" i="41" s="1"/>
  <c r="I1641" i="41" s="1"/>
  <c r="C1638" i="5" s="1"/>
  <c r="D1641" i="41"/>
  <c r="C1642" i="41"/>
  <c r="D1642" i="41"/>
  <c r="C1643" i="41"/>
  <c r="D1643" i="41"/>
  <c r="C1644" i="41"/>
  <c r="E1644" i="41" s="1"/>
  <c r="G1644" i="41" s="1"/>
  <c r="I1644" i="41" s="1"/>
  <c r="C1641" i="5" s="1"/>
  <c r="D1644" i="41"/>
  <c r="C1645" i="41"/>
  <c r="D1645" i="41"/>
  <c r="C1646" i="41"/>
  <c r="D1646" i="41"/>
  <c r="C1647" i="41"/>
  <c r="D1647" i="41"/>
  <c r="C1648" i="41"/>
  <c r="D1648" i="41"/>
  <c r="C1649" i="41"/>
  <c r="E1649" i="41" s="1"/>
  <c r="G1649" i="41" s="1"/>
  <c r="I1649" i="41" s="1"/>
  <c r="C1646" i="5" s="1"/>
  <c r="D1649" i="41"/>
  <c r="C1650" i="41"/>
  <c r="D1650" i="41"/>
  <c r="C1651" i="41"/>
  <c r="D1651" i="41"/>
  <c r="C1652" i="41"/>
  <c r="E1652" i="41" s="1"/>
  <c r="G1652" i="41" s="1"/>
  <c r="I1652" i="41" s="1"/>
  <c r="C1649" i="5" s="1"/>
  <c r="D1652" i="41"/>
  <c r="C1653" i="41"/>
  <c r="E1653" i="41" s="1"/>
  <c r="G1653" i="41" s="1"/>
  <c r="I1653" i="41" s="1"/>
  <c r="C1650" i="5" s="1"/>
  <c r="D1653" i="41"/>
  <c r="C1654" i="41"/>
  <c r="D1654" i="41"/>
  <c r="C1655" i="41"/>
  <c r="E1655" i="41" s="1"/>
  <c r="G1655" i="41" s="1"/>
  <c r="I1655" i="41" s="1"/>
  <c r="C1652" i="5" s="1"/>
  <c r="D1655" i="41"/>
  <c r="C1656" i="41"/>
  <c r="D1656" i="41"/>
  <c r="C1657" i="41"/>
  <c r="E1657" i="41" s="1"/>
  <c r="G1657" i="41" s="1"/>
  <c r="I1657" i="41" s="1"/>
  <c r="C1654" i="5" s="1"/>
  <c r="D1657" i="41"/>
  <c r="C1658" i="41"/>
  <c r="D1658" i="41"/>
  <c r="C1659" i="41"/>
  <c r="E1659" i="41" s="1"/>
  <c r="G1659" i="41" s="1"/>
  <c r="I1659" i="41" s="1"/>
  <c r="C1656" i="5" s="1"/>
  <c r="D1659" i="41"/>
  <c r="C1660" i="41"/>
  <c r="E1660" i="41" s="1"/>
  <c r="G1660" i="41" s="1"/>
  <c r="I1660" i="41" s="1"/>
  <c r="C1657" i="5" s="1"/>
  <c r="D1660" i="41"/>
  <c r="C1661" i="41"/>
  <c r="D1661" i="41"/>
  <c r="C1662" i="41"/>
  <c r="D1662" i="41"/>
  <c r="C1663" i="41"/>
  <c r="E1663" i="41" s="1"/>
  <c r="G1663" i="41" s="1"/>
  <c r="I1663" i="41" s="1"/>
  <c r="C1660" i="5" s="1"/>
  <c r="D1663" i="41"/>
  <c r="C1664" i="41"/>
  <c r="E1664" i="41" s="1"/>
  <c r="G1664" i="41" s="1"/>
  <c r="I1664" i="41" s="1"/>
  <c r="C1661" i="5" s="1"/>
  <c r="D1664" i="41"/>
  <c r="C1665" i="41"/>
  <c r="D1665" i="41"/>
  <c r="C1666" i="41"/>
  <c r="E1666" i="41" s="1"/>
  <c r="G1666" i="41" s="1"/>
  <c r="I1666" i="41" s="1"/>
  <c r="C1663" i="5" s="1"/>
  <c r="D1666" i="41"/>
  <c r="C1667" i="41"/>
  <c r="E1667" i="41" s="1"/>
  <c r="G1667" i="41" s="1"/>
  <c r="I1667" i="41" s="1"/>
  <c r="C1664" i="5" s="1"/>
  <c r="D1667" i="41"/>
  <c r="C1668" i="41"/>
  <c r="E1668" i="41" s="1"/>
  <c r="G1668" i="41" s="1"/>
  <c r="I1668" i="41" s="1"/>
  <c r="C1665" i="5" s="1"/>
  <c r="D1668" i="41"/>
  <c r="C1669" i="41"/>
  <c r="D1669" i="41"/>
  <c r="C1670" i="41"/>
  <c r="E1670" i="41" s="1"/>
  <c r="G1670" i="41" s="1"/>
  <c r="I1670" i="41" s="1"/>
  <c r="C1667" i="5" s="1"/>
  <c r="D1670" i="41"/>
  <c r="C1671" i="41"/>
  <c r="E1671" i="41" s="1"/>
  <c r="G1671" i="41" s="1"/>
  <c r="I1671" i="41" s="1"/>
  <c r="C1668" i="5" s="1"/>
  <c r="D1671" i="41"/>
  <c r="C1672" i="41"/>
  <c r="D1672" i="41"/>
  <c r="C1673" i="41"/>
  <c r="D1673" i="41"/>
  <c r="C1674" i="41"/>
  <c r="D1674" i="41"/>
  <c r="C1675" i="41"/>
  <c r="E1675" i="41" s="1"/>
  <c r="G1675" i="41" s="1"/>
  <c r="I1675" i="41" s="1"/>
  <c r="C1672" i="5" s="1"/>
  <c r="D1675" i="41"/>
  <c r="C1676" i="41"/>
  <c r="D1676" i="41"/>
  <c r="C1677" i="41"/>
  <c r="D1677" i="41"/>
  <c r="C1678" i="41"/>
  <c r="D1678" i="41"/>
  <c r="C1679" i="41"/>
  <c r="D1679" i="41"/>
  <c r="C1680" i="41"/>
  <c r="E1680" i="41" s="1"/>
  <c r="G1680" i="41" s="1"/>
  <c r="I1680" i="41" s="1"/>
  <c r="C1677" i="5" s="1"/>
  <c r="D1680" i="41"/>
  <c r="C1681" i="41"/>
  <c r="D1681" i="41"/>
  <c r="C1682" i="41"/>
  <c r="E1682" i="41" s="1"/>
  <c r="G1682" i="41" s="1"/>
  <c r="I1682" i="41" s="1"/>
  <c r="C1679" i="5" s="1"/>
  <c r="D1682" i="41"/>
  <c r="C1683" i="41"/>
  <c r="D1683" i="41"/>
  <c r="C1684" i="41"/>
  <c r="D1684" i="41"/>
  <c r="C1685" i="41"/>
  <c r="E1685" i="41" s="1"/>
  <c r="G1685" i="41" s="1"/>
  <c r="I1685" i="41" s="1"/>
  <c r="C1682" i="5" s="1"/>
  <c r="D1685" i="41"/>
  <c r="C1686" i="41"/>
  <c r="D1686" i="41"/>
  <c r="C1687" i="41"/>
  <c r="D1687" i="41"/>
  <c r="C1688" i="41"/>
  <c r="E1688" i="41" s="1"/>
  <c r="G1688" i="41" s="1"/>
  <c r="I1688" i="41" s="1"/>
  <c r="C1685" i="5" s="1"/>
  <c r="D1688" i="41"/>
  <c r="C1689" i="41"/>
  <c r="E1689" i="41" s="1"/>
  <c r="G1689" i="41" s="1"/>
  <c r="I1689" i="41" s="1"/>
  <c r="C1686" i="5" s="1"/>
  <c r="D1689" i="41"/>
  <c r="C1690" i="41"/>
  <c r="E1690" i="41" s="1"/>
  <c r="G1690" i="41" s="1"/>
  <c r="I1690" i="41" s="1"/>
  <c r="C1687" i="5" s="1"/>
  <c r="D1690" i="41"/>
  <c r="C1691" i="41"/>
  <c r="D1691" i="41"/>
  <c r="C1692" i="41"/>
  <c r="E1692" i="41" s="1"/>
  <c r="G1692" i="41" s="1"/>
  <c r="I1692" i="41" s="1"/>
  <c r="C1689" i="5" s="1"/>
  <c r="D1692" i="41"/>
  <c r="C1693" i="41"/>
  <c r="D1693" i="41"/>
  <c r="C1694" i="41"/>
  <c r="E1694" i="41" s="1"/>
  <c r="G1694" i="41" s="1"/>
  <c r="I1694" i="41" s="1"/>
  <c r="C1691" i="5" s="1"/>
  <c r="D1694" i="41"/>
  <c r="C1695" i="41"/>
  <c r="E1695" i="41" s="1"/>
  <c r="G1695" i="41" s="1"/>
  <c r="I1695" i="41" s="1"/>
  <c r="C1692" i="5" s="1"/>
  <c r="D1695" i="41"/>
  <c r="C1696" i="41"/>
  <c r="D1696" i="41"/>
  <c r="C1697" i="41"/>
  <c r="E1697" i="41" s="1"/>
  <c r="G1697" i="41" s="1"/>
  <c r="I1697" i="41" s="1"/>
  <c r="C1694" i="5" s="1"/>
  <c r="D1697" i="41"/>
  <c r="C1698" i="41"/>
  <c r="D1698" i="41"/>
  <c r="C1699" i="41"/>
  <c r="E1699" i="41" s="1"/>
  <c r="G1699" i="41" s="1"/>
  <c r="I1699" i="41" s="1"/>
  <c r="C1696" i="5" s="1"/>
  <c r="D1699" i="41"/>
  <c r="C1700" i="41"/>
  <c r="D1700" i="41"/>
  <c r="C1701" i="41"/>
  <c r="E1701" i="41" s="1"/>
  <c r="G1701" i="41" s="1"/>
  <c r="I1701" i="41" s="1"/>
  <c r="C1698" i="5" s="1"/>
  <c r="D1701" i="41"/>
  <c r="C1702" i="41"/>
  <c r="E1702" i="41" s="1"/>
  <c r="G1702" i="41" s="1"/>
  <c r="I1702" i="41" s="1"/>
  <c r="C1699" i="5" s="1"/>
  <c r="D1702" i="41"/>
  <c r="C1703" i="41"/>
  <c r="E1703" i="41" s="1"/>
  <c r="G1703" i="41" s="1"/>
  <c r="I1703" i="41" s="1"/>
  <c r="C1700" i="5" s="1"/>
  <c r="D1703" i="41"/>
  <c r="C1704" i="41"/>
  <c r="D1704" i="41"/>
  <c r="C1705" i="41"/>
  <c r="D1705" i="41"/>
  <c r="C1706" i="41"/>
  <c r="D1706" i="41"/>
  <c r="C1707" i="41"/>
  <c r="D1707" i="41"/>
  <c r="C1708" i="41"/>
  <c r="D1708" i="41"/>
  <c r="C1709" i="41"/>
  <c r="E1709" i="41" s="1"/>
  <c r="G1709" i="41" s="1"/>
  <c r="I1709" i="41" s="1"/>
  <c r="C1706" i="5" s="1"/>
  <c r="D1709" i="41"/>
  <c r="C1710" i="41"/>
  <c r="D1710" i="41"/>
  <c r="C1711" i="41"/>
  <c r="E1711" i="41" s="1"/>
  <c r="G1711" i="41" s="1"/>
  <c r="I1711" i="41" s="1"/>
  <c r="C1708" i="5" s="1"/>
  <c r="D1711" i="41"/>
  <c r="C1712" i="41"/>
  <c r="E1712" i="41" s="1"/>
  <c r="G1712" i="41" s="1"/>
  <c r="I1712" i="41" s="1"/>
  <c r="C1709" i="5" s="1"/>
  <c r="D1712" i="41"/>
  <c r="C1713" i="41"/>
  <c r="E1713" i="41" s="1"/>
  <c r="G1713" i="41" s="1"/>
  <c r="I1713" i="41" s="1"/>
  <c r="C1710" i="5" s="1"/>
  <c r="D1713" i="41"/>
  <c r="C1714" i="41"/>
  <c r="D1714" i="41"/>
  <c r="C1715" i="41"/>
  <c r="E1715" i="41" s="1"/>
  <c r="G1715" i="41" s="1"/>
  <c r="I1715" i="41" s="1"/>
  <c r="C1712" i="5" s="1"/>
  <c r="D1715" i="41"/>
  <c r="C1716" i="41"/>
  <c r="E1716" i="41" s="1"/>
  <c r="G1716" i="41" s="1"/>
  <c r="I1716" i="41" s="1"/>
  <c r="C1713" i="5" s="1"/>
  <c r="D1716" i="41"/>
  <c r="C1717" i="41"/>
  <c r="E1717" i="41" s="1"/>
  <c r="G1717" i="41" s="1"/>
  <c r="I1717" i="41" s="1"/>
  <c r="C1714" i="5" s="1"/>
  <c r="D1717" i="41"/>
  <c r="C1718" i="41"/>
  <c r="D1718" i="41"/>
  <c r="C1719" i="41"/>
  <c r="E1719" i="41" s="1"/>
  <c r="G1719" i="41" s="1"/>
  <c r="I1719" i="41" s="1"/>
  <c r="C1716" i="5" s="1"/>
  <c r="D1719" i="41"/>
  <c r="C1720" i="41"/>
  <c r="E1720" i="41" s="1"/>
  <c r="G1720" i="41" s="1"/>
  <c r="I1720" i="41" s="1"/>
  <c r="C1717" i="5" s="1"/>
  <c r="D1720" i="41"/>
  <c r="C1721" i="41"/>
  <c r="E1721" i="41" s="1"/>
  <c r="G1721" i="41" s="1"/>
  <c r="I1721" i="41" s="1"/>
  <c r="C1718" i="5" s="1"/>
  <c r="D1721" i="41"/>
  <c r="C1722" i="41"/>
  <c r="D1722" i="41"/>
  <c r="C1723" i="41"/>
  <c r="E1723" i="41" s="1"/>
  <c r="G1723" i="41" s="1"/>
  <c r="I1723" i="41" s="1"/>
  <c r="C1720" i="5" s="1"/>
  <c r="D1723" i="41"/>
  <c r="C1724" i="41"/>
  <c r="D1724" i="41"/>
  <c r="C1725" i="41"/>
  <c r="E1725" i="41" s="1"/>
  <c r="G1725" i="41" s="1"/>
  <c r="I1725" i="41" s="1"/>
  <c r="C1722" i="5" s="1"/>
  <c r="F1722" i="5" s="1"/>
  <c r="D1725" i="41"/>
  <c r="C1726" i="41"/>
  <c r="D1726" i="41"/>
  <c r="C1727" i="41"/>
  <c r="E1727" i="41" s="1"/>
  <c r="G1727" i="41" s="1"/>
  <c r="I1727" i="41" s="1"/>
  <c r="C1724" i="5" s="1"/>
  <c r="F1724" i="5" s="1"/>
  <c r="D1727" i="41"/>
  <c r="C1728" i="41"/>
  <c r="E1728" i="41" s="1"/>
  <c r="G1728" i="41" s="1"/>
  <c r="I1728" i="41" s="1"/>
  <c r="C1725" i="5" s="1"/>
  <c r="D1728" i="41"/>
  <c r="C1729" i="41"/>
  <c r="E1729" i="41" s="1"/>
  <c r="G1729" i="41" s="1"/>
  <c r="I1729" i="41" s="1"/>
  <c r="C1726" i="5" s="1"/>
  <c r="F1726" i="5" s="1"/>
  <c r="D1729" i="41"/>
  <c r="C1730" i="41"/>
  <c r="E1730" i="41" s="1"/>
  <c r="G1730" i="41" s="1"/>
  <c r="I1730" i="41" s="1"/>
  <c r="C1727" i="5" s="1"/>
  <c r="D1730" i="41"/>
  <c r="C1731" i="41"/>
  <c r="E1731" i="41" s="1"/>
  <c r="G1731" i="41" s="1"/>
  <c r="I1731" i="41" s="1"/>
  <c r="C1728" i="5" s="1"/>
  <c r="D1731" i="41"/>
  <c r="C1732" i="41"/>
  <c r="E1732" i="41" s="1"/>
  <c r="G1732" i="41" s="1"/>
  <c r="I1732" i="41" s="1"/>
  <c r="C1729" i="5" s="1"/>
  <c r="D1732" i="41"/>
  <c r="C1733" i="41"/>
  <c r="D1733" i="41"/>
  <c r="C1734" i="41"/>
  <c r="D1734" i="41"/>
  <c r="C1735" i="41"/>
  <c r="E1735" i="41" s="1"/>
  <c r="G1735" i="41" s="1"/>
  <c r="I1735" i="41" s="1"/>
  <c r="C1732" i="5" s="1"/>
  <c r="D1735" i="41"/>
  <c r="C1736" i="41"/>
  <c r="E1736" i="41" s="1"/>
  <c r="G1736" i="41" s="1"/>
  <c r="I1736" i="41" s="1"/>
  <c r="C1733" i="5" s="1"/>
  <c r="D1736" i="41"/>
  <c r="C1737" i="41"/>
  <c r="E1737" i="41" s="1"/>
  <c r="G1737" i="41" s="1"/>
  <c r="I1737" i="41" s="1"/>
  <c r="C1734" i="5" s="1"/>
  <c r="F1734" i="5" s="1"/>
  <c r="D1737" i="41"/>
  <c r="C1738" i="41"/>
  <c r="D1738" i="41"/>
  <c r="C1739" i="41"/>
  <c r="E1739" i="41" s="1"/>
  <c r="G1739" i="41" s="1"/>
  <c r="I1739" i="41" s="1"/>
  <c r="C1736" i="5" s="1"/>
  <c r="D1739" i="41"/>
  <c r="C1740" i="41"/>
  <c r="D1740" i="41"/>
  <c r="C1741" i="41"/>
  <c r="E1741" i="41" s="1"/>
  <c r="G1741" i="41" s="1"/>
  <c r="I1741" i="41" s="1"/>
  <c r="C1738" i="5" s="1"/>
  <c r="F1738" i="5" s="1"/>
  <c r="D1741" i="41"/>
  <c r="C1742" i="41"/>
  <c r="D1742" i="41"/>
  <c r="C1743" i="41"/>
  <c r="E1743" i="41" s="1"/>
  <c r="G1743" i="41" s="1"/>
  <c r="I1743" i="41" s="1"/>
  <c r="C1740" i="5" s="1"/>
  <c r="D1743" i="41"/>
  <c r="C1744" i="41"/>
  <c r="D1744" i="41"/>
  <c r="C1745" i="41"/>
  <c r="E1745" i="41" s="1"/>
  <c r="G1745" i="41" s="1"/>
  <c r="I1745" i="41" s="1"/>
  <c r="C1742" i="5" s="1"/>
  <c r="F1742" i="5" s="1"/>
  <c r="D1745" i="41"/>
  <c r="C1746" i="41"/>
  <c r="D1746" i="41"/>
  <c r="C1747" i="41"/>
  <c r="E1747" i="41" s="1"/>
  <c r="G1747" i="41" s="1"/>
  <c r="I1747" i="41" s="1"/>
  <c r="C1744" i="5" s="1"/>
  <c r="D1747" i="41"/>
  <c r="C1748" i="41"/>
  <c r="D1748" i="41"/>
  <c r="C1749" i="41"/>
  <c r="E1749" i="41" s="1"/>
  <c r="G1749" i="41" s="1"/>
  <c r="I1749" i="41" s="1"/>
  <c r="C1746" i="5" s="1"/>
  <c r="F1746" i="5" s="1"/>
  <c r="D1749" i="41"/>
  <c r="C1750" i="41"/>
  <c r="D1750" i="41"/>
  <c r="C1751" i="41"/>
  <c r="E1751" i="41" s="1"/>
  <c r="G1751" i="41" s="1"/>
  <c r="I1751" i="41" s="1"/>
  <c r="C1748" i="5" s="1"/>
  <c r="D1751" i="41"/>
  <c r="C1752" i="41"/>
  <c r="D1752" i="41"/>
  <c r="C1753" i="41"/>
  <c r="E1753" i="41" s="1"/>
  <c r="G1753" i="41" s="1"/>
  <c r="I1753" i="41" s="1"/>
  <c r="C1750" i="5" s="1"/>
  <c r="F1750" i="5" s="1"/>
  <c r="D1753" i="41"/>
  <c r="C1754" i="41"/>
  <c r="D1754" i="41"/>
  <c r="C1755" i="41"/>
  <c r="E1755" i="41" s="1"/>
  <c r="G1755" i="41" s="1"/>
  <c r="I1755" i="41" s="1"/>
  <c r="C1752" i="5" s="1"/>
  <c r="D1755" i="41"/>
  <c r="C1756" i="41"/>
  <c r="D1756" i="41"/>
  <c r="C1757" i="41"/>
  <c r="E1757" i="41" s="1"/>
  <c r="G1757" i="41" s="1"/>
  <c r="I1757" i="41" s="1"/>
  <c r="C1754" i="5" s="1"/>
  <c r="D1757" i="41"/>
  <c r="C1758" i="41"/>
  <c r="D1758" i="41"/>
  <c r="C1759" i="41"/>
  <c r="E1759" i="41" s="1"/>
  <c r="G1759" i="41" s="1"/>
  <c r="I1759" i="41" s="1"/>
  <c r="C1756" i="5" s="1"/>
  <c r="F1756" i="5" s="1"/>
  <c r="D1759" i="41"/>
  <c r="C1760" i="41"/>
  <c r="E1760" i="41" s="1"/>
  <c r="G1760" i="41" s="1"/>
  <c r="I1760" i="41" s="1"/>
  <c r="C1757" i="5" s="1"/>
  <c r="D1760" i="41"/>
  <c r="C1761" i="41"/>
  <c r="E1761" i="41" s="1"/>
  <c r="G1761" i="41" s="1"/>
  <c r="I1761" i="41" s="1"/>
  <c r="C1758" i="5" s="1"/>
  <c r="D1761" i="41"/>
  <c r="C1762" i="41"/>
  <c r="D1762" i="41"/>
  <c r="C1763" i="41"/>
  <c r="E1763" i="41" s="1"/>
  <c r="G1763" i="41" s="1"/>
  <c r="I1763" i="41" s="1"/>
  <c r="C1760" i="5" s="1"/>
  <c r="C1749" i="71" s="1"/>
  <c r="D1763" i="41"/>
  <c r="C1764" i="41"/>
  <c r="D1764" i="41"/>
  <c r="C1765" i="41"/>
  <c r="E1765" i="41" s="1"/>
  <c r="G1765" i="41" s="1"/>
  <c r="I1765" i="41" s="1"/>
  <c r="C1762" i="5" s="1"/>
  <c r="D1765" i="41"/>
  <c r="C1766" i="41"/>
  <c r="D1766" i="41"/>
  <c r="C1767" i="41"/>
  <c r="E1767" i="41" s="1"/>
  <c r="G1767" i="41" s="1"/>
  <c r="I1767" i="41" s="1"/>
  <c r="C1764" i="5" s="1"/>
  <c r="D1767" i="41"/>
  <c r="C1768" i="41"/>
  <c r="E1768" i="41" s="1"/>
  <c r="G1768" i="41" s="1"/>
  <c r="I1768" i="41" s="1"/>
  <c r="C1765" i="5" s="1"/>
  <c r="D1768" i="41"/>
  <c r="C1769" i="41"/>
  <c r="E1769" i="41" s="1"/>
  <c r="G1769" i="41" s="1"/>
  <c r="I1769" i="41" s="1"/>
  <c r="C1766" i="5" s="1"/>
  <c r="D1769" i="41"/>
  <c r="C1770" i="41"/>
  <c r="D1770" i="41"/>
  <c r="C1771" i="41"/>
  <c r="E1771" i="41" s="1"/>
  <c r="G1771" i="41" s="1"/>
  <c r="I1771" i="41" s="1"/>
  <c r="C1768" i="5" s="1"/>
  <c r="D1771" i="41"/>
  <c r="C1772" i="41"/>
  <c r="D1772" i="41"/>
  <c r="C1773" i="41"/>
  <c r="E1773" i="41" s="1"/>
  <c r="G1773" i="41" s="1"/>
  <c r="I1773" i="41" s="1"/>
  <c r="C1770" i="5" s="1"/>
  <c r="D1773" i="41"/>
  <c r="C1774" i="41"/>
  <c r="E1774" i="41" s="1"/>
  <c r="G1774" i="41" s="1"/>
  <c r="I1774" i="41" s="1"/>
  <c r="C1771" i="5" s="1"/>
  <c r="D1774" i="41"/>
  <c r="C1775" i="41"/>
  <c r="E1775" i="41" s="1"/>
  <c r="G1775" i="41" s="1"/>
  <c r="I1775" i="41" s="1"/>
  <c r="C1772" i="5" s="1"/>
  <c r="D1775" i="41"/>
  <c r="C1776" i="41"/>
  <c r="D1776" i="41"/>
  <c r="C1777" i="41"/>
  <c r="E1777" i="41" s="1"/>
  <c r="G1777" i="41" s="1"/>
  <c r="I1777" i="41" s="1"/>
  <c r="C1774" i="5" s="1"/>
  <c r="D1777" i="41"/>
  <c r="C1778" i="41"/>
  <c r="E1778" i="41" s="1"/>
  <c r="G1778" i="41" s="1"/>
  <c r="I1778" i="41" s="1"/>
  <c r="C1775" i="5" s="1"/>
  <c r="F1775" i="5" s="1"/>
  <c r="D1778" i="41"/>
  <c r="C1779" i="41"/>
  <c r="E1779" i="41" s="1"/>
  <c r="G1779" i="41" s="1"/>
  <c r="I1779" i="41" s="1"/>
  <c r="C1776" i="5" s="1"/>
  <c r="D1779" i="41"/>
  <c r="C1780" i="41"/>
  <c r="D1780" i="41"/>
  <c r="C1781" i="41"/>
  <c r="D1781" i="41"/>
  <c r="C1782" i="41"/>
  <c r="E1782" i="41" s="1"/>
  <c r="G1782" i="41" s="1"/>
  <c r="I1782" i="41" s="1"/>
  <c r="C1779" i="5" s="1"/>
  <c r="D1782" i="41"/>
  <c r="C1783" i="41"/>
  <c r="D1783" i="41"/>
  <c r="C1784" i="41"/>
  <c r="E1784" i="41" s="1"/>
  <c r="G1784" i="41" s="1"/>
  <c r="I1784" i="41" s="1"/>
  <c r="C1781" i="5" s="1"/>
  <c r="D1784" i="41"/>
  <c r="C1785" i="41"/>
  <c r="E1785" i="41" s="1"/>
  <c r="G1785" i="41" s="1"/>
  <c r="I1785" i="41" s="1"/>
  <c r="C1782" i="5" s="1"/>
  <c r="D1785" i="41"/>
  <c r="C1786" i="41"/>
  <c r="E1786" i="41" s="1"/>
  <c r="G1786" i="41" s="1"/>
  <c r="I1786" i="41" s="1"/>
  <c r="C1783" i="5" s="1"/>
  <c r="F1783" i="5" s="1"/>
  <c r="D1786" i="41"/>
  <c r="C1787" i="41"/>
  <c r="E1787" i="41" s="1"/>
  <c r="G1787" i="41" s="1"/>
  <c r="I1787" i="41" s="1"/>
  <c r="C1784" i="5" s="1"/>
  <c r="D1787" i="41"/>
  <c r="C1788" i="41"/>
  <c r="D1788" i="41"/>
  <c r="C1789" i="41"/>
  <c r="E1789" i="41" s="1"/>
  <c r="G1789" i="41" s="1"/>
  <c r="I1789" i="41" s="1"/>
  <c r="C1786" i="5" s="1"/>
  <c r="D1789" i="41"/>
  <c r="C1790" i="41"/>
  <c r="E1790" i="41" s="1"/>
  <c r="G1790" i="41" s="1"/>
  <c r="I1790" i="41" s="1"/>
  <c r="C1787" i="5" s="1"/>
  <c r="D1790" i="41"/>
  <c r="C1791" i="41"/>
  <c r="E1791" i="41" s="1"/>
  <c r="G1791" i="41" s="1"/>
  <c r="I1791" i="41" s="1"/>
  <c r="C1788" i="5" s="1"/>
  <c r="D1791" i="41"/>
  <c r="C1792" i="41"/>
  <c r="E1792" i="41" s="1"/>
  <c r="G1792" i="41" s="1"/>
  <c r="I1792" i="41" s="1"/>
  <c r="C1789" i="5" s="1"/>
  <c r="D1792" i="41"/>
  <c r="C1793" i="41"/>
  <c r="E1793" i="41" s="1"/>
  <c r="G1793" i="41" s="1"/>
  <c r="I1793" i="41" s="1"/>
  <c r="C1790" i="5" s="1"/>
  <c r="C1779" i="71" s="1"/>
  <c r="D1793" i="41"/>
  <c r="C1794" i="41"/>
  <c r="D1794" i="41"/>
  <c r="C1795" i="41"/>
  <c r="D1795" i="41"/>
  <c r="C1796" i="41"/>
  <c r="D1796" i="41"/>
  <c r="C1797" i="41"/>
  <c r="E1797" i="41" s="1"/>
  <c r="G1797" i="41" s="1"/>
  <c r="I1797" i="41" s="1"/>
  <c r="C1794" i="5" s="1"/>
  <c r="D1797" i="41"/>
  <c r="C1798" i="41"/>
  <c r="E1798" i="41" s="1"/>
  <c r="G1798" i="41" s="1"/>
  <c r="I1798" i="41" s="1"/>
  <c r="C1795" i="5" s="1"/>
  <c r="D1798" i="41"/>
  <c r="C1799" i="41"/>
  <c r="D1799" i="41"/>
  <c r="C1800" i="41"/>
  <c r="E1800" i="41" s="1"/>
  <c r="G1800" i="41" s="1"/>
  <c r="I1800" i="41" s="1"/>
  <c r="C1797" i="5" s="1"/>
  <c r="D1800" i="41"/>
  <c r="C1801" i="41"/>
  <c r="E1801" i="41" s="1"/>
  <c r="G1801" i="41" s="1"/>
  <c r="I1801" i="41" s="1"/>
  <c r="C1798" i="5" s="1"/>
  <c r="D1801" i="41"/>
  <c r="C1802" i="41"/>
  <c r="E1802" i="41" s="1"/>
  <c r="G1802" i="41" s="1"/>
  <c r="I1802" i="41" s="1"/>
  <c r="C1799" i="5" s="1"/>
  <c r="F1799" i="5" s="1"/>
  <c r="D1802" i="41"/>
  <c r="C1803" i="41"/>
  <c r="E1803" i="41" s="1"/>
  <c r="G1803" i="41" s="1"/>
  <c r="I1803" i="41" s="1"/>
  <c r="C1800" i="5" s="1"/>
  <c r="D1803" i="41"/>
  <c r="C1804" i="41"/>
  <c r="D1804" i="41"/>
  <c r="C1805" i="41"/>
  <c r="E1805" i="41" s="1"/>
  <c r="G1805" i="41" s="1"/>
  <c r="I1805" i="41" s="1"/>
  <c r="C1802" i="5" s="1"/>
  <c r="D1805" i="41"/>
  <c r="C1806" i="41"/>
  <c r="E1806" i="41" s="1"/>
  <c r="G1806" i="41" s="1"/>
  <c r="I1806" i="41" s="1"/>
  <c r="C1803" i="5" s="1"/>
  <c r="D1806" i="41"/>
  <c r="C1807" i="41"/>
  <c r="E1807" i="41" s="1"/>
  <c r="G1807" i="41" s="1"/>
  <c r="I1807" i="41" s="1"/>
  <c r="C1804" i="5" s="1"/>
  <c r="D1807" i="41"/>
  <c r="C1808" i="41"/>
  <c r="D1808" i="41"/>
  <c r="C1809" i="41"/>
  <c r="E1809" i="41" s="1"/>
  <c r="G1809" i="41" s="1"/>
  <c r="I1809" i="41" s="1"/>
  <c r="C1806" i="5" s="1"/>
  <c r="D1809" i="41"/>
  <c r="C1810" i="41"/>
  <c r="D1810" i="41"/>
  <c r="C1811" i="41"/>
  <c r="E1811" i="41" s="1"/>
  <c r="G1811" i="41" s="1"/>
  <c r="I1811" i="41" s="1"/>
  <c r="C1808" i="5" s="1"/>
  <c r="D1811" i="41"/>
  <c r="C1812" i="41"/>
  <c r="D1812" i="41"/>
  <c r="C1813" i="41"/>
  <c r="E1813" i="41" s="1"/>
  <c r="G1813" i="41" s="1"/>
  <c r="I1813" i="41" s="1"/>
  <c r="C1810" i="5" s="1"/>
  <c r="D1813" i="41"/>
  <c r="C1814" i="41"/>
  <c r="D1814" i="41"/>
  <c r="C1815" i="41"/>
  <c r="E1815" i="41" s="1"/>
  <c r="G1815" i="41" s="1"/>
  <c r="I1815" i="41" s="1"/>
  <c r="C1812" i="5" s="1"/>
  <c r="D1815" i="41"/>
  <c r="C1816" i="41"/>
  <c r="D1816" i="41"/>
  <c r="C1817" i="41"/>
  <c r="D1817" i="41"/>
  <c r="C1818" i="41"/>
  <c r="D1818" i="41"/>
  <c r="C1819" i="41"/>
  <c r="E1819" i="41" s="1"/>
  <c r="G1819" i="41" s="1"/>
  <c r="I1819" i="41" s="1"/>
  <c r="C1816" i="5" s="1"/>
  <c r="C1805" i="71" s="1"/>
  <c r="D1819" i="41"/>
  <c r="C1820" i="41"/>
  <c r="D1820" i="41"/>
  <c r="C1821" i="41"/>
  <c r="E1821" i="41" s="1"/>
  <c r="G1821" i="41" s="1"/>
  <c r="I1821" i="41" s="1"/>
  <c r="C1818" i="5" s="1"/>
  <c r="D1821" i="41"/>
  <c r="C1822" i="41"/>
  <c r="D1822" i="41"/>
  <c r="C1823" i="41"/>
  <c r="E1823" i="41" s="1"/>
  <c r="G1823" i="41" s="1"/>
  <c r="I1823" i="41" s="1"/>
  <c r="C1820" i="5" s="1"/>
  <c r="C1809" i="71" s="1"/>
  <c r="D1823" i="41"/>
  <c r="C1824" i="41"/>
  <c r="D1824" i="41"/>
  <c r="C1825" i="41"/>
  <c r="E1825" i="41" s="1"/>
  <c r="G1825" i="41" s="1"/>
  <c r="I1825" i="41" s="1"/>
  <c r="C1822" i="5" s="1"/>
  <c r="D1825" i="41"/>
  <c r="C1826" i="41"/>
  <c r="D1826" i="41"/>
  <c r="C1827" i="41"/>
  <c r="E1827" i="41" s="1"/>
  <c r="G1827" i="41" s="1"/>
  <c r="I1827" i="41" s="1"/>
  <c r="C1824" i="5" s="1"/>
  <c r="D1827" i="41"/>
  <c r="C1828" i="41"/>
  <c r="D1828" i="41"/>
  <c r="C1829" i="41"/>
  <c r="D1829" i="41"/>
  <c r="C1830" i="41"/>
  <c r="E1830" i="41" s="1"/>
  <c r="G1830" i="41" s="1"/>
  <c r="I1830" i="41" s="1"/>
  <c r="C1827" i="5" s="1"/>
  <c r="D1830" i="41"/>
  <c r="C1831" i="41"/>
  <c r="E1831" i="41" s="1"/>
  <c r="G1831" i="41" s="1"/>
  <c r="I1831" i="41" s="1"/>
  <c r="C1828" i="5" s="1"/>
  <c r="D1831" i="41"/>
  <c r="C1832" i="41"/>
  <c r="D1832" i="41"/>
  <c r="C1833" i="41"/>
  <c r="E1833" i="41" s="1"/>
  <c r="G1833" i="41" s="1"/>
  <c r="I1833" i="41" s="1"/>
  <c r="C1830" i="5" s="1"/>
  <c r="D1833" i="41"/>
  <c r="C1834" i="41"/>
  <c r="E1834" i="41" s="1"/>
  <c r="G1834" i="41" s="1"/>
  <c r="I1834" i="41" s="1"/>
  <c r="C1831" i="5" s="1"/>
  <c r="F1831" i="5" s="1"/>
  <c r="D1834" i="41"/>
  <c r="C1835" i="41"/>
  <c r="E1835" i="41" s="1"/>
  <c r="G1835" i="41" s="1"/>
  <c r="I1835" i="41" s="1"/>
  <c r="C1832" i="5" s="1"/>
  <c r="D1835" i="41"/>
  <c r="C1836" i="41"/>
  <c r="D1836" i="41"/>
  <c r="C1837" i="41"/>
  <c r="E1837" i="41" s="1"/>
  <c r="G1837" i="41" s="1"/>
  <c r="I1837" i="41" s="1"/>
  <c r="C1834" i="5" s="1"/>
  <c r="D1837" i="41"/>
  <c r="C1838" i="41"/>
  <c r="D1838" i="41"/>
  <c r="C1839" i="41"/>
  <c r="E1839" i="41" s="1"/>
  <c r="G1839" i="41" s="1"/>
  <c r="I1839" i="41" s="1"/>
  <c r="C1836" i="5" s="1"/>
  <c r="D1839" i="41"/>
  <c r="C1840" i="41"/>
  <c r="E1840" i="41" s="1"/>
  <c r="G1840" i="41" s="1"/>
  <c r="I1840" i="41" s="1"/>
  <c r="C1837" i="5" s="1"/>
  <c r="D1840" i="41"/>
  <c r="C1841" i="41"/>
  <c r="E1841" i="41" s="1"/>
  <c r="G1841" i="41" s="1"/>
  <c r="I1841" i="41" s="1"/>
  <c r="C1838" i="5" s="1"/>
  <c r="D1841" i="41"/>
  <c r="C1842" i="41"/>
  <c r="E1842" i="41" s="1"/>
  <c r="G1842" i="41" s="1"/>
  <c r="I1842" i="41" s="1"/>
  <c r="C1839" i="5" s="1"/>
  <c r="F1839" i="5" s="1"/>
  <c r="D1842" i="41"/>
  <c r="C1843" i="41"/>
  <c r="E1843" i="41" s="1"/>
  <c r="G1843" i="41" s="1"/>
  <c r="I1843" i="41" s="1"/>
  <c r="C1840" i="5" s="1"/>
  <c r="D1843" i="41"/>
  <c r="C1844" i="41"/>
  <c r="D1844" i="41"/>
  <c r="C1845" i="41"/>
  <c r="E1845" i="41" s="1"/>
  <c r="G1845" i="41" s="1"/>
  <c r="I1845" i="41" s="1"/>
  <c r="C1842" i="5" s="1"/>
  <c r="D1845" i="41"/>
  <c r="C1846" i="41"/>
  <c r="E1846" i="41" s="1"/>
  <c r="G1846" i="41" s="1"/>
  <c r="I1846" i="41" s="1"/>
  <c r="C1843" i="5" s="1"/>
  <c r="D1846" i="41"/>
  <c r="C1847" i="41"/>
  <c r="E1847" i="41" s="1"/>
  <c r="G1847" i="41" s="1"/>
  <c r="I1847" i="41" s="1"/>
  <c r="C1844" i="5" s="1"/>
  <c r="D1847" i="41"/>
  <c r="C1848" i="41"/>
  <c r="E1848" i="41" s="1"/>
  <c r="G1848" i="41" s="1"/>
  <c r="I1848" i="41" s="1"/>
  <c r="C1845" i="5" s="1"/>
  <c r="D1848" i="41"/>
  <c r="C1849" i="41"/>
  <c r="E1849" i="41" s="1"/>
  <c r="G1849" i="41" s="1"/>
  <c r="I1849" i="41" s="1"/>
  <c r="C1846" i="5" s="1"/>
  <c r="D1849" i="41"/>
  <c r="C1850" i="41"/>
  <c r="E1850" i="41" s="1"/>
  <c r="G1850" i="41" s="1"/>
  <c r="I1850" i="41" s="1"/>
  <c r="C1847" i="5" s="1"/>
  <c r="F1847" i="5" s="1"/>
  <c r="D1850" i="41"/>
  <c r="C1851" i="41"/>
  <c r="E1851" i="41" s="1"/>
  <c r="G1851" i="41" s="1"/>
  <c r="I1851" i="41" s="1"/>
  <c r="C1848" i="5" s="1"/>
  <c r="D1851" i="41"/>
  <c r="C1852" i="41"/>
  <c r="D1852" i="41"/>
  <c r="C1853" i="41"/>
  <c r="E1853" i="41" s="1"/>
  <c r="G1853" i="41" s="1"/>
  <c r="I1853" i="41" s="1"/>
  <c r="C1850" i="5" s="1"/>
  <c r="D1853" i="41"/>
  <c r="C1854" i="41"/>
  <c r="E1854" i="41" s="1"/>
  <c r="G1854" i="41" s="1"/>
  <c r="I1854" i="41" s="1"/>
  <c r="C1851" i="5" s="1"/>
  <c r="D1854" i="41"/>
  <c r="C1855" i="41"/>
  <c r="E1855" i="41" s="1"/>
  <c r="G1855" i="41" s="1"/>
  <c r="I1855" i="41" s="1"/>
  <c r="C1852" i="5" s="1"/>
  <c r="D1855" i="41"/>
  <c r="C1856" i="41"/>
  <c r="E1856" i="41" s="1"/>
  <c r="G1856" i="41" s="1"/>
  <c r="I1856" i="41" s="1"/>
  <c r="C1853" i="5" s="1"/>
  <c r="D1856" i="41"/>
  <c r="C1857" i="41"/>
  <c r="E1857" i="41" s="1"/>
  <c r="G1857" i="41" s="1"/>
  <c r="I1857" i="41" s="1"/>
  <c r="C1854" i="5" s="1"/>
  <c r="D1857" i="41"/>
  <c r="C1858" i="41"/>
  <c r="E1858" i="41" s="1"/>
  <c r="G1858" i="41" s="1"/>
  <c r="I1858" i="41" s="1"/>
  <c r="C1855" i="5" s="1"/>
  <c r="F1855" i="5" s="1"/>
  <c r="D1858" i="41"/>
  <c r="C1859" i="41"/>
  <c r="E1859" i="41" s="1"/>
  <c r="G1859" i="41" s="1"/>
  <c r="I1859" i="41" s="1"/>
  <c r="C1856" i="5" s="1"/>
  <c r="D1859" i="41"/>
  <c r="C1860" i="41"/>
  <c r="D1860" i="41"/>
  <c r="C1861" i="41"/>
  <c r="E1861" i="41" s="1"/>
  <c r="G1861" i="41" s="1"/>
  <c r="I1861" i="41" s="1"/>
  <c r="C1858" i="5" s="1"/>
  <c r="D1861" i="41"/>
  <c r="C1862" i="41"/>
  <c r="E1862" i="41" s="1"/>
  <c r="G1862" i="41" s="1"/>
  <c r="I1862" i="41" s="1"/>
  <c r="C1859" i="5" s="1"/>
  <c r="D1862" i="41"/>
  <c r="C1863" i="41"/>
  <c r="E1863" i="41" s="1"/>
  <c r="G1863" i="41" s="1"/>
  <c r="I1863" i="41" s="1"/>
  <c r="C1860" i="5" s="1"/>
  <c r="C1849" i="71" s="1"/>
  <c r="D1863" i="41"/>
  <c r="C1864" i="41"/>
  <c r="E1864" i="41" s="1"/>
  <c r="G1864" i="41" s="1"/>
  <c r="I1864" i="41" s="1"/>
  <c r="C1861" i="5" s="1"/>
  <c r="D1864" i="41"/>
  <c r="C1865" i="41"/>
  <c r="D1865" i="41"/>
  <c r="C1866" i="41"/>
  <c r="E1866" i="41" s="1"/>
  <c r="G1866" i="41" s="1"/>
  <c r="I1866" i="41" s="1"/>
  <c r="C1863" i="5" s="1"/>
  <c r="F1863" i="5" s="1"/>
  <c r="D1866" i="41"/>
  <c r="C1867" i="41"/>
  <c r="E1867" i="41" s="1"/>
  <c r="G1867" i="41" s="1"/>
  <c r="I1867" i="41" s="1"/>
  <c r="C1864" i="5" s="1"/>
  <c r="D1867" i="41"/>
  <c r="C1868" i="41"/>
  <c r="D1868" i="41"/>
  <c r="C1869" i="41"/>
  <c r="E1869" i="41" s="1"/>
  <c r="G1869" i="41" s="1"/>
  <c r="I1869" i="41" s="1"/>
  <c r="C1866" i="5" s="1"/>
  <c r="D1869" i="41"/>
  <c r="C1870" i="41"/>
  <c r="E1870" i="41" s="1"/>
  <c r="G1870" i="41" s="1"/>
  <c r="I1870" i="41" s="1"/>
  <c r="C1867" i="5" s="1"/>
  <c r="D1870" i="41"/>
  <c r="C1871" i="41"/>
  <c r="E1871" i="41" s="1"/>
  <c r="G1871" i="41" s="1"/>
  <c r="I1871" i="41" s="1"/>
  <c r="C1868" i="5" s="1"/>
  <c r="D1871" i="41"/>
  <c r="C1872" i="41"/>
  <c r="E1872" i="41" s="1"/>
  <c r="G1872" i="41" s="1"/>
  <c r="I1872" i="41" s="1"/>
  <c r="C1869" i="5" s="1"/>
  <c r="D1872" i="41"/>
  <c r="C1873" i="41"/>
  <c r="E1873" i="41" s="1"/>
  <c r="G1873" i="41" s="1"/>
  <c r="I1873" i="41" s="1"/>
  <c r="C1870" i="5" s="1"/>
  <c r="D1873" i="41"/>
  <c r="C1874" i="41"/>
  <c r="E1874" i="41" s="1"/>
  <c r="G1874" i="41" s="1"/>
  <c r="I1874" i="41" s="1"/>
  <c r="C1871" i="5" s="1"/>
  <c r="F1871" i="5" s="1"/>
  <c r="D1874" i="41"/>
  <c r="C1875" i="41"/>
  <c r="D1875" i="41"/>
  <c r="C1876" i="41"/>
  <c r="D1876" i="41"/>
  <c r="C1877" i="41"/>
  <c r="D1877" i="41"/>
  <c r="C1878" i="41"/>
  <c r="E1878" i="41" s="1"/>
  <c r="G1878" i="41" s="1"/>
  <c r="I1878" i="41" s="1"/>
  <c r="C1875" i="5" s="1"/>
  <c r="D1878" i="41"/>
  <c r="C1879" i="41"/>
  <c r="E1879" i="41" s="1"/>
  <c r="G1879" i="41" s="1"/>
  <c r="I1879" i="41" s="1"/>
  <c r="C1876" i="5" s="1"/>
  <c r="D1879" i="41"/>
  <c r="C1880" i="41"/>
  <c r="E1880" i="41" s="1"/>
  <c r="G1880" i="41" s="1"/>
  <c r="I1880" i="41" s="1"/>
  <c r="C1877" i="5" s="1"/>
  <c r="D1880" i="41"/>
  <c r="C1881" i="41"/>
  <c r="E1881" i="41" s="1"/>
  <c r="G1881" i="41" s="1"/>
  <c r="I1881" i="41" s="1"/>
  <c r="C1878" i="5" s="1"/>
  <c r="D1881" i="41"/>
  <c r="C1882" i="41"/>
  <c r="E1882" i="41" s="1"/>
  <c r="G1882" i="41" s="1"/>
  <c r="I1882" i="41" s="1"/>
  <c r="C1879" i="5" s="1"/>
  <c r="F1879" i="5" s="1"/>
  <c r="D1882" i="41"/>
  <c r="C1883" i="41"/>
  <c r="E1883" i="41" s="1"/>
  <c r="G1883" i="41" s="1"/>
  <c r="I1883" i="41" s="1"/>
  <c r="C1880" i="5" s="1"/>
  <c r="D1883" i="41"/>
  <c r="C1884" i="41"/>
  <c r="D1884" i="41"/>
  <c r="C1885" i="41"/>
  <c r="E1885" i="41" s="1"/>
  <c r="G1885" i="41" s="1"/>
  <c r="I1885" i="41" s="1"/>
  <c r="C1882" i="5" s="1"/>
  <c r="D1885" i="41"/>
  <c r="C1886" i="41"/>
  <c r="E1886" i="41" s="1"/>
  <c r="G1886" i="41" s="1"/>
  <c r="I1886" i="41" s="1"/>
  <c r="C1883" i="5" s="1"/>
  <c r="D1886" i="41"/>
  <c r="C1887" i="41"/>
  <c r="E1887" i="41" s="1"/>
  <c r="G1887" i="41" s="1"/>
  <c r="I1887" i="41" s="1"/>
  <c r="C1884" i="5" s="1"/>
  <c r="D1887" i="41"/>
  <c r="C1888" i="41"/>
  <c r="E1888" i="41" s="1"/>
  <c r="G1888" i="41" s="1"/>
  <c r="I1888" i="41" s="1"/>
  <c r="C1885" i="5" s="1"/>
  <c r="D1888" i="41"/>
  <c r="C1889" i="41"/>
  <c r="E1889" i="41" s="1"/>
  <c r="G1889" i="41" s="1"/>
  <c r="I1889" i="41" s="1"/>
  <c r="C1886" i="5" s="1"/>
  <c r="C1875" i="71" s="1"/>
  <c r="D1889" i="41"/>
  <c r="C1890" i="41"/>
  <c r="D1890" i="41"/>
  <c r="C1891" i="41"/>
  <c r="E1891" i="41" s="1"/>
  <c r="G1891" i="41" s="1"/>
  <c r="I1891" i="41" s="1"/>
  <c r="C1888" i="5" s="1"/>
  <c r="D1891" i="41"/>
  <c r="C1892" i="41"/>
  <c r="D1892" i="41"/>
  <c r="C1893" i="41"/>
  <c r="E1893" i="41" s="1"/>
  <c r="G1893" i="41" s="1"/>
  <c r="I1893" i="41" s="1"/>
  <c r="C1890" i="5" s="1"/>
  <c r="D1893" i="41"/>
  <c r="C1894" i="41"/>
  <c r="E1894" i="41" s="1"/>
  <c r="G1894" i="41" s="1"/>
  <c r="I1894" i="41" s="1"/>
  <c r="C1891" i="5" s="1"/>
  <c r="D1894" i="41"/>
  <c r="C1895" i="41"/>
  <c r="E1895" i="41" s="1"/>
  <c r="G1895" i="41" s="1"/>
  <c r="I1895" i="41" s="1"/>
  <c r="C1892" i="5" s="1"/>
  <c r="D1895" i="41"/>
  <c r="C1896" i="41"/>
  <c r="E1896" i="41" s="1"/>
  <c r="G1896" i="41" s="1"/>
  <c r="I1896" i="41" s="1"/>
  <c r="C1893" i="5" s="1"/>
  <c r="D1896" i="41"/>
  <c r="C1897" i="41"/>
  <c r="E1897" i="41" s="1"/>
  <c r="G1897" i="41" s="1"/>
  <c r="I1897" i="41" s="1"/>
  <c r="C1894" i="5" s="1"/>
  <c r="D1897" i="41"/>
  <c r="C1898" i="41"/>
  <c r="E1898" i="41" s="1"/>
  <c r="G1898" i="41" s="1"/>
  <c r="I1898" i="41" s="1"/>
  <c r="C1895" i="5" s="1"/>
  <c r="F1895" i="5" s="1"/>
  <c r="D1898" i="41"/>
  <c r="C1899" i="41"/>
  <c r="E1899" i="41" s="1"/>
  <c r="G1899" i="41" s="1"/>
  <c r="I1899" i="41" s="1"/>
  <c r="C1896" i="5" s="1"/>
  <c r="D1899" i="41"/>
  <c r="C1900" i="41"/>
  <c r="D1900" i="41"/>
  <c r="C1901" i="41"/>
  <c r="E1901" i="41" s="1"/>
  <c r="G1901" i="41" s="1"/>
  <c r="I1901" i="41" s="1"/>
  <c r="C1898" i="5" s="1"/>
  <c r="D1901" i="41"/>
  <c r="C1902" i="41"/>
  <c r="D1902" i="41"/>
  <c r="C1903" i="41"/>
  <c r="E1903" i="41" s="1"/>
  <c r="G1903" i="41" s="1"/>
  <c r="I1903" i="41" s="1"/>
  <c r="C1900" i="5" s="1"/>
  <c r="D1903" i="41"/>
  <c r="C1904" i="41"/>
  <c r="E1904" i="41" s="1"/>
  <c r="G1904" i="41" s="1"/>
  <c r="I1904" i="41" s="1"/>
  <c r="C1901" i="5" s="1"/>
  <c r="D1904" i="41"/>
  <c r="C1905" i="41"/>
  <c r="E1905" i="41" s="1"/>
  <c r="G1905" i="41" s="1"/>
  <c r="I1905" i="41" s="1"/>
  <c r="C1902" i="5" s="1"/>
  <c r="D1905" i="41"/>
  <c r="C1906" i="41"/>
  <c r="D1906" i="41"/>
  <c r="C1907" i="41"/>
  <c r="E1907" i="41" s="1"/>
  <c r="G1907" i="41" s="1"/>
  <c r="I1907" i="41" s="1"/>
  <c r="C1904" i="5" s="1"/>
  <c r="C1893" i="71" s="1"/>
  <c r="D1907" i="41"/>
  <c r="C1908" i="41"/>
  <c r="D1908" i="41"/>
  <c r="C1909" i="41"/>
  <c r="E1909" i="41" s="1"/>
  <c r="G1909" i="41" s="1"/>
  <c r="I1909" i="41" s="1"/>
  <c r="C1906" i="5" s="1"/>
  <c r="D1909" i="41"/>
  <c r="C1910" i="41"/>
  <c r="D1910" i="41"/>
  <c r="C1911" i="41"/>
  <c r="E1911" i="41" s="1"/>
  <c r="G1911" i="41" s="1"/>
  <c r="I1911" i="41" s="1"/>
  <c r="C1908" i="5" s="1"/>
  <c r="D1911" i="41"/>
  <c r="C1912" i="41"/>
  <c r="D1912" i="41"/>
  <c r="C1913" i="41"/>
  <c r="E1913" i="41" s="1"/>
  <c r="G1913" i="41" s="1"/>
  <c r="I1913" i="41" s="1"/>
  <c r="C1910" i="5" s="1"/>
  <c r="C1899" i="71" s="1"/>
  <c r="D1913" i="41"/>
  <c r="C1914" i="41"/>
  <c r="D1914" i="41"/>
  <c r="C1915" i="41"/>
  <c r="E1915" i="41" s="1"/>
  <c r="G1915" i="41" s="1"/>
  <c r="I1915" i="41" s="1"/>
  <c r="C1912" i="5" s="1"/>
  <c r="D1915" i="41"/>
  <c r="C1916" i="41"/>
  <c r="D1916" i="41"/>
  <c r="C1917" i="41"/>
  <c r="E1917" i="41" s="1"/>
  <c r="G1917" i="41" s="1"/>
  <c r="I1917" i="41" s="1"/>
  <c r="C1914" i="5" s="1"/>
  <c r="D1917" i="41"/>
  <c r="C1918" i="41"/>
  <c r="E1918" i="41" s="1"/>
  <c r="G1918" i="41" s="1"/>
  <c r="I1918" i="41" s="1"/>
  <c r="C1915" i="5" s="1"/>
  <c r="D1918" i="41"/>
  <c r="C1919" i="41"/>
  <c r="E1919" i="41" s="1"/>
  <c r="G1919" i="41" s="1"/>
  <c r="I1919" i="41" s="1"/>
  <c r="C1916" i="5" s="1"/>
  <c r="D1919" i="41"/>
  <c r="C1920" i="41"/>
  <c r="E1920" i="41" s="1"/>
  <c r="G1920" i="41" s="1"/>
  <c r="I1920" i="41" s="1"/>
  <c r="C1917" i="5" s="1"/>
  <c r="D1920" i="41"/>
  <c r="C1921" i="41"/>
  <c r="E1921" i="41" s="1"/>
  <c r="G1921" i="41" s="1"/>
  <c r="I1921" i="41" s="1"/>
  <c r="C1918" i="5" s="1"/>
  <c r="D1921" i="41"/>
  <c r="C1922" i="41"/>
  <c r="E1922" i="41" s="1"/>
  <c r="G1922" i="41" s="1"/>
  <c r="I1922" i="41" s="1"/>
  <c r="C1919" i="5" s="1"/>
  <c r="F1919" i="5" s="1"/>
  <c r="D1922" i="41"/>
  <c r="C1923" i="41"/>
  <c r="E1923" i="41" s="1"/>
  <c r="G1923" i="41" s="1"/>
  <c r="I1923" i="41" s="1"/>
  <c r="C1920" i="5" s="1"/>
  <c r="D1923" i="41"/>
  <c r="C1924" i="41"/>
  <c r="D1924" i="41"/>
  <c r="C1925" i="41"/>
  <c r="E1925" i="41" s="1"/>
  <c r="G1925" i="41" s="1"/>
  <c r="I1925" i="41" s="1"/>
  <c r="C1922" i="5" s="1"/>
  <c r="D1925" i="41"/>
  <c r="C1926" i="41"/>
  <c r="E1926" i="41" s="1"/>
  <c r="G1926" i="41" s="1"/>
  <c r="I1926" i="41" s="1"/>
  <c r="C1923" i="5" s="1"/>
  <c r="D1926" i="41"/>
  <c r="C1927" i="41"/>
  <c r="E1927" i="41" s="1"/>
  <c r="G1927" i="41" s="1"/>
  <c r="I1927" i="41" s="1"/>
  <c r="C1924" i="5" s="1"/>
  <c r="D1927" i="41"/>
  <c r="C1928" i="41"/>
  <c r="E1928" i="41" s="1"/>
  <c r="G1928" i="41" s="1"/>
  <c r="I1928" i="41" s="1"/>
  <c r="C1925" i="5" s="1"/>
  <c r="D1928" i="41"/>
  <c r="C1929" i="41"/>
  <c r="E1929" i="41" s="1"/>
  <c r="G1929" i="41" s="1"/>
  <c r="I1929" i="41" s="1"/>
  <c r="C1926" i="5" s="1"/>
  <c r="C1915" i="71" s="1"/>
  <c r="D1929" i="41"/>
  <c r="C1930" i="41"/>
  <c r="E1930" i="41" s="1"/>
  <c r="G1930" i="41" s="1"/>
  <c r="I1930" i="41" s="1"/>
  <c r="C1927" i="5" s="1"/>
  <c r="F1927" i="5" s="1"/>
  <c r="D1930" i="41"/>
  <c r="C1931" i="41"/>
  <c r="E1931" i="41" s="1"/>
  <c r="G1931" i="41" s="1"/>
  <c r="I1931" i="41" s="1"/>
  <c r="C1928" i="5" s="1"/>
  <c r="D1931" i="41"/>
  <c r="C1932" i="41"/>
  <c r="D1932" i="41"/>
  <c r="C1933" i="41"/>
  <c r="D1933" i="41"/>
  <c r="C1934" i="41"/>
  <c r="E1934" i="41" s="1"/>
  <c r="G1934" i="41" s="1"/>
  <c r="I1934" i="41" s="1"/>
  <c r="C1931" i="5" s="1"/>
  <c r="F1931" i="5" s="1"/>
  <c r="D1934" i="41"/>
  <c r="C1935" i="41"/>
  <c r="D1935" i="41"/>
  <c r="C1936" i="41"/>
  <c r="E1936" i="41" s="1"/>
  <c r="G1936" i="41" s="1"/>
  <c r="I1936" i="41" s="1"/>
  <c r="C1933" i="5" s="1"/>
  <c r="D1936" i="41"/>
  <c r="C1937" i="41"/>
  <c r="E1937" i="41" s="1"/>
  <c r="G1937" i="41" s="1"/>
  <c r="I1937" i="41" s="1"/>
  <c r="C1934" i="5" s="1"/>
  <c r="D1937" i="41"/>
  <c r="C1938" i="41"/>
  <c r="E1938" i="41" s="1"/>
  <c r="G1938" i="41" s="1"/>
  <c r="I1938" i="41" s="1"/>
  <c r="C1935" i="5" s="1"/>
  <c r="F1935" i="5" s="1"/>
  <c r="D1938" i="41"/>
  <c r="C1939" i="41"/>
  <c r="E1939" i="41" s="1"/>
  <c r="G1939" i="41" s="1"/>
  <c r="I1939" i="41" s="1"/>
  <c r="C1936" i="5" s="1"/>
  <c r="D1939" i="41"/>
  <c r="C1940" i="41"/>
  <c r="D1940" i="41"/>
  <c r="C1941" i="41"/>
  <c r="E1941" i="41" s="1"/>
  <c r="G1941" i="41" s="1"/>
  <c r="I1941" i="41" s="1"/>
  <c r="C1938" i="5" s="1"/>
  <c r="D1941" i="41"/>
  <c r="C1942" i="41"/>
  <c r="D1942" i="41"/>
  <c r="C1943" i="41"/>
  <c r="E1943" i="41" s="1"/>
  <c r="G1943" i="41" s="1"/>
  <c r="I1943" i="41" s="1"/>
  <c r="C1940" i="5" s="1"/>
  <c r="D1943" i="41"/>
  <c r="C1944" i="41"/>
  <c r="D1944" i="41"/>
  <c r="C1945" i="41"/>
  <c r="E1945" i="41" s="1"/>
  <c r="G1945" i="41" s="1"/>
  <c r="I1945" i="41" s="1"/>
  <c r="C1942" i="5" s="1"/>
  <c r="D1945" i="41"/>
  <c r="C1946" i="41"/>
  <c r="E1946" i="41" s="1"/>
  <c r="G1946" i="41" s="1"/>
  <c r="I1946" i="41" s="1"/>
  <c r="C1943" i="5" s="1"/>
  <c r="F1943" i="5" s="1"/>
  <c r="D1946" i="41"/>
  <c r="C1947" i="41"/>
  <c r="E1947" i="41" s="1"/>
  <c r="G1947" i="41" s="1"/>
  <c r="I1947" i="41" s="1"/>
  <c r="C1944" i="5" s="1"/>
  <c r="D1947" i="41"/>
  <c r="C1948" i="41"/>
  <c r="D1948" i="41"/>
  <c r="C1949" i="41"/>
  <c r="E1949" i="41" s="1"/>
  <c r="G1949" i="41" s="1"/>
  <c r="I1949" i="41" s="1"/>
  <c r="C1946" i="5" s="1"/>
  <c r="D1949" i="41"/>
  <c r="C1950" i="41"/>
  <c r="E1950" i="41" s="1"/>
  <c r="G1950" i="41" s="1"/>
  <c r="I1950" i="41" s="1"/>
  <c r="C1947" i="5" s="1"/>
  <c r="D1950" i="41"/>
  <c r="C1951" i="41"/>
  <c r="E1951" i="41" s="1"/>
  <c r="G1951" i="41" s="1"/>
  <c r="I1951" i="41" s="1"/>
  <c r="C1948" i="5" s="1"/>
  <c r="D1951" i="41"/>
  <c r="C1952" i="41"/>
  <c r="E1952" i="41" s="1"/>
  <c r="G1952" i="41" s="1"/>
  <c r="I1952" i="41" s="1"/>
  <c r="C1949" i="5" s="1"/>
  <c r="D1952" i="41"/>
  <c r="C1953" i="41"/>
  <c r="E1953" i="41" s="1"/>
  <c r="G1953" i="41" s="1"/>
  <c r="I1953" i="41" s="1"/>
  <c r="C1950" i="5" s="1"/>
  <c r="D1953" i="41"/>
  <c r="C1954" i="41"/>
  <c r="E1954" i="41" s="1"/>
  <c r="G1954" i="41" s="1"/>
  <c r="I1954" i="41" s="1"/>
  <c r="C1951" i="5" s="1"/>
  <c r="F1951" i="5" s="1"/>
  <c r="D1954" i="41"/>
  <c r="C1955" i="41"/>
  <c r="E1955" i="41" s="1"/>
  <c r="G1955" i="41" s="1"/>
  <c r="I1955" i="41" s="1"/>
  <c r="C1952" i="5" s="1"/>
  <c r="D1955" i="41"/>
  <c r="C1956" i="41"/>
  <c r="D1956" i="41"/>
  <c r="C1957" i="41"/>
  <c r="E1957" i="41" s="1"/>
  <c r="G1957" i="41" s="1"/>
  <c r="I1957" i="41" s="1"/>
  <c r="C1954" i="5" s="1"/>
  <c r="F1954" i="5" s="1"/>
  <c r="D1957" i="41"/>
  <c r="C1958" i="41"/>
  <c r="E1958" i="41" s="1"/>
  <c r="G1958" i="41" s="1"/>
  <c r="I1958" i="41" s="1"/>
  <c r="C1955" i="5" s="1"/>
  <c r="F1955" i="5" s="1"/>
  <c r="D1958" i="41"/>
  <c r="C1959" i="41"/>
  <c r="E1959" i="41" s="1"/>
  <c r="G1959" i="41" s="1"/>
  <c r="I1959" i="41" s="1"/>
  <c r="C1956" i="5" s="1"/>
  <c r="D1959" i="41"/>
  <c r="C1960" i="41"/>
  <c r="E1960" i="41" s="1"/>
  <c r="G1960" i="41" s="1"/>
  <c r="I1960" i="41" s="1"/>
  <c r="C1957" i="5" s="1"/>
  <c r="D1960" i="41"/>
  <c r="C1961" i="41"/>
  <c r="E1961" i="41" s="1"/>
  <c r="G1961" i="41" s="1"/>
  <c r="I1961" i="41" s="1"/>
  <c r="C1958" i="5" s="1"/>
  <c r="F1958" i="5" s="1"/>
  <c r="D1961" i="41"/>
  <c r="C1962" i="41"/>
  <c r="D1962" i="41"/>
  <c r="C1963" i="41"/>
  <c r="E1963" i="41" s="1"/>
  <c r="G1963" i="41" s="1"/>
  <c r="I1963" i="41" s="1"/>
  <c r="C1960" i="5" s="1"/>
  <c r="D1963" i="41"/>
  <c r="C1964" i="41"/>
  <c r="D1964" i="41"/>
  <c r="C1965" i="41"/>
  <c r="E1965" i="41" s="1"/>
  <c r="G1965" i="41" s="1"/>
  <c r="I1965" i="41" s="1"/>
  <c r="C1962" i="5" s="1"/>
  <c r="D1965" i="41"/>
  <c r="C1966" i="41"/>
  <c r="D1966" i="41"/>
  <c r="C1967" i="41"/>
  <c r="E1967" i="41" s="1"/>
  <c r="G1967" i="41" s="1"/>
  <c r="I1967" i="41" s="1"/>
  <c r="C1964" i="5" s="1"/>
  <c r="D1967" i="41"/>
  <c r="C1968" i="41"/>
  <c r="E1968" i="41" s="1"/>
  <c r="G1968" i="41" s="1"/>
  <c r="I1968" i="41" s="1"/>
  <c r="C1965" i="5" s="1"/>
  <c r="D1968" i="41"/>
  <c r="C1969" i="41"/>
  <c r="E1969" i="41" s="1"/>
  <c r="G1969" i="41" s="1"/>
  <c r="I1969" i="41" s="1"/>
  <c r="C1966" i="5" s="1"/>
  <c r="F1966" i="5" s="1"/>
  <c r="D1969" i="41"/>
  <c r="C1970" i="41"/>
  <c r="E1970" i="41" s="1"/>
  <c r="G1970" i="41" s="1"/>
  <c r="I1970" i="41" s="1"/>
  <c r="C1967" i="5" s="1"/>
  <c r="D1970" i="41"/>
  <c r="C1971" i="41"/>
  <c r="E1971" i="41" s="1"/>
  <c r="G1971" i="41" s="1"/>
  <c r="I1971" i="41" s="1"/>
  <c r="C1968" i="5" s="1"/>
  <c r="F1968" i="5" s="1"/>
  <c r="D1971" i="41"/>
  <c r="C1972" i="41"/>
  <c r="D1972" i="41"/>
  <c r="C1973" i="41"/>
  <c r="E1973" i="41" s="1"/>
  <c r="G1973" i="41" s="1"/>
  <c r="I1973" i="41" s="1"/>
  <c r="C1970" i="5" s="1"/>
  <c r="D1973" i="41"/>
  <c r="C1974" i="41"/>
  <c r="E1974" i="41" s="1"/>
  <c r="G1974" i="41" s="1"/>
  <c r="I1974" i="41" s="1"/>
  <c r="C1971" i="5" s="1"/>
  <c r="F1971" i="5" s="1"/>
  <c r="D1974" i="41"/>
  <c r="C1975" i="41"/>
  <c r="E1975" i="41" s="1"/>
  <c r="G1975" i="41" s="1"/>
  <c r="I1975" i="41" s="1"/>
  <c r="C1972" i="5" s="1"/>
  <c r="F1972" i="5" s="1"/>
  <c r="D1975" i="41"/>
  <c r="C1976" i="41"/>
  <c r="E1976" i="41" s="1"/>
  <c r="G1976" i="41" s="1"/>
  <c r="I1976" i="41" s="1"/>
  <c r="C1973" i="5" s="1"/>
  <c r="D1976" i="41"/>
  <c r="C1977" i="41"/>
  <c r="D1977" i="41"/>
  <c r="C1978" i="41"/>
  <c r="D1978" i="41"/>
  <c r="C1979" i="41"/>
  <c r="E1979" i="41" s="1"/>
  <c r="G1979" i="41" s="1"/>
  <c r="I1979" i="41" s="1"/>
  <c r="C1976" i="5" s="1"/>
  <c r="F1976" i="5" s="1"/>
  <c r="D1979" i="41"/>
  <c r="C1980" i="41"/>
  <c r="D1980" i="41"/>
  <c r="C1981" i="41"/>
  <c r="E1981" i="41" s="1"/>
  <c r="G1981" i="41" s="1"/>
  <c r="I1981" i="41" s="1"/>
  <c r="C1978" i="5" s="1"/>
  <c r="D1981" i="41"/>
  <c r="C1982" i="41"/>
  <c r="E1982" i="41" s="1"/>
  <c r="G1982" i="41" s="1"/>
  <c r="I1982" i="41" s="1"/>
  <c r="C1979" i="5" s="1"/>
  <c r="F1979" i="5" s="1"/>
  <c r="D1982" i="41"/>
  <c r="C1983" i="41"/>
  <c r="E1983" i="41" s="1"/>
  <c r="G1983" i="41" s="1"/>
  <c r="I1983" i="41" s="1"/>
  <c r="C1980" i="5" s="1"/>
  <c r="F1980" i="5" s="1"/>
  <c r="D1983" i="41"/>
  <c r="C1984" i="41"/>
  <c r="E1984" i="41" s="1"/>
  <c r="G1984" i="41" s="1"/>
  <c r="I1984" i="41" s="1"/>
  <c r="C1981" i="5" s="1"/>
  <c r="D1984" i="41"/>
  <c r="C1985" i="41"/>
  <c r="E1985" i="41" s="1"/>
  <c r="G1985" i="41" s="1"/>
  <c r="I1985" i="41" s="1"/>
  <c r="C1982" i="5" s="1"/>
  <c r="F1982" i="5" s="1"/>
  <c r="D1985" i="41"/>
  <c r="C1986" i="41"/>
  <c r="D1986" i="41"/>
  <c r="C1987" i="41"/>
  <c r="E1987" i="41" s="1"/>
  <c r="G1987" i="41" s="1"/>
  <c r="I1987" i="41" s="1"/>
  <c r="C1984" i="5" s="1"/>
  <c r="C1973" i="71" s="1"/>
  <c r="D1987" i="41"/>
  <c r="C1988" i="41"/>
  <c r="D1988" i="41"/>
  <c r="C1989" i="41"/>
  <c r="E1989" i="41" s="1"/>
  <c r="G1989" i="41" s="1"/>
  <c r="I1989" i="41" s="1"/>
  <c r="C1986" i="5" s="1"/>
  <c r="D1989" i="41"/>
  <c r="C1990" i="41"/>
  <c r="E1990" i="41" s="1"/>
  <c r="G1990" i="41" s="1"/>
  <c r="I1990" i="41" s="1"/>
  <c r="C1987" i="5" s="1"/>
  <c r="F1987" i="5" s="1"/>
  <c r="D1990" i="41"/>
  <c r="C1991" i="41"/>
  <c r="E1991" i="41" s="1"/>
  <c r="G1991" i="41" s="1"/>
  <c r="I1991" i="41" s="1"/>
  <c r="C1988" i="5" s="1"/>
  <c r="F1988" i="5" s="1"/>
  <c r="D1991" i="41"/>
  <c r="C1992" i="41"/>
  <c r="E1992" i="41" s="1"/>
  <c r="G1992" i="41" s="1"/>
  <c r="I1992" i="41" s="1"/>
  <c r="C1989" i="5" s="1"/>
  <c r="F1989" i="5" s="1"/>
  <c r="D1992" i="41"/>
  <c r="C1993" i="41"/>
  <c r="E1993" i="41" s="1"/>
  <c r="G1993" i="41" s="1"/>
  <c r="I1993" i="41" s="1"/>
  <c r="C1990" i="5" s="1"/>
  <c r="F1990" i="5" s="1"/>
  <c r="D1993" i="41"/>
  <c r="C1994" i="41"/>
  <c r="E1994" i="41" s="1"/>
  <c r="G1994" i="41" s="1"/>
  <c r="I1994" i="41" s="1"/>
  <c r="C1991" i="5" s="1"/>
  <c r="F1991" i="5" s="1"/>
  <c r="D1994" i="41"/>
  <c r="C1995" i="41"/>
  <c r="E1995" i="41" s="1"/>
  <c r="G1995" i="41" s="1"/>
  <c r="I1995" i="41" s="1"/>
  <c r="C1992" i="5" s="1"/>
  <c r="F1992" i="5" s="1"/>
  <c r="D1995" i="41"/>
  <c r="C1996" i="41"/>
  <c r="D1996" i="41"/>
  <c r="C1997" i="41"/>
  <c r="E1997" i="41" s="1"/>
  <c r="G1997" i="41" s="1"/>
  <c r="I1997" i="41" s="1"/>
  <c r="C1994" i="5" s="1"/>
  <c r="F1994" i="5" s="1"/>
  <c r="D1997" i="41"/>
  <c r="C1998" i="41"/>
  <c r="D1998" i="41"/>
  <c r="C1999" i="41"/>
  <c r="E1999" i="41" s="1"/>
  <c r="G1999" i="41" s="1"/>
  <c r="I1999" i="41" s="1"/>
  <c r="C1996" i="5" s="1"/>
  <c r="F1996" i="5" s="1"/>
  <c r="D1999" i="41"/>
  <c r="C2000" i="41"/>
  <c r="D2000" i="41"/>
  <c r="C2001" i="41"/>
  <c r="D2001" i="41"/>
  <c r="C2002" i="41"/>
  <c r="D2002" i="41"/>
  <c r="C2003" i="41"/>
  <c r="D2003" i="41"/>
  <c r="C2004" i="41"/>
  <c r="E2004" i="41" s="1"/>
  <c r="G2004" i="41" s="1"/>
  <c r="I2004" i="41" s="1"/>
  <c r="C2001" i="5" s="1"/>
  <c r="D2004" i="41"/>
  <c r="C2005" i="41"/>
  <c r="D2005" i="41"/>
  <c r="C2006" i="41"/>
  <c r="E2006" i="41" s="1"/>
  <c r="G2006" i="41" s="1"/>
  <c r="I2006" i="41" s="1"/>
  <c r="C2003" i="5" s="1"/>
  <c r="F2003" i="5" s="1"/>
  <c r="D2006" i="41"/>
  <c r="C2007" i="41"/>
  <c r="D2007" i="41"/>
  <c r="C2008" i="41"/>
  <c r="E2008" i="41" s="1"/>
  <c r="G2008" i="41" s="1"/>
  <c r="I2008" i="41" s="1"/>
  <c r="C2005" i="5" s="1"/>
  <c r="D2008" i="41"/>
  <c r="C2009" i="41"/>
  <c r="D2009" i="41"/>
  <c r="C2010" i="41"/>
  <c r="D2010" i="41"/>
  <c r="C2011" i="41"/>
  <c r="E2011" i="41" s="1"/>
  <c r="G2011" i="41" s="1"/>
  <c r="I2011" i="41" s="1"/>
  <c r="C2008" i="5" s="1"/>
  <c r="F2008" i="5" s="1"/>
  <c r="D2011" i="41"/>
  <c r="C2012" i="41"/>
  <c r="E2012" i="41" s="1"/>
  <c r="G2012" i="41" s="1"/>
  <c r="I2012" i="41" s="1"/>
  <c r="C2009" i="5" s="1"/>
  <c r="D2012" i="41"/>
  <c r="C2013" i="41"/>
  <c r="E2013" i="41" s="1"/>
  <c r="G2013" i="41" s="1"/>
  <c r="I2013" i="41" s="1"/>
  <c r="C2010" i="5" s="1"/>
  <c r="F2010" i="5" s="1"/>
  <c r="D2013" i="41"/>
  <c r="C2014" i="41"/>
  <c r="D2014" i="41"/>
  <c r="C2015" i="41"/>
  <c r="E2015" i="41" s="1"/>
  <c r="G2015" i="41" s="1"/>
  <c r="I2015" i="41" s="1"/>
  <c r="C2012" i="5" s="1"/>
  <c r="D2015" i="41"/>
  <c r="C2016" i="41"/>
  <c r="E2016" i="41" s="1"/>
  <c r="G2016" i="41" s="1"/>
  <c r="I2016" i="41" s="1"/>
  <c r="C2013" i="5" s="1"/>
  <c r="D2016" i="41"/>
  <c r="C2017" i="41"/>
  <c r="D2017" i="41"/>
  <c r="C2018" i="41"/>
  <c r="E2018" i="41" s="1"/>
  <c r="G2018" i="41" s="1"/>
  <c r="I2018" i="41" s="1"/>
  <c r="C2015" i="5" s="1"/>
  <c r="C2004" i="71" s="1"/>
  <c r="D2018" i="41"/>
  <c r="E223" i="41"/>
  <c r="G223" i="41" s="1"/>
  <c r="I223" i="41" s="1"/>
  <c r="C220" i="5" s="1"/>
  <c r="C209" i="71" s="1"/>
  <c r="F69" i="48"/>
  <c r="G69" i="48"/>
  <c r="F61" i="48"/>
  <c r="G61" i="48"/>
  <c r="I57" i="48"/>
  <c r="K57" i="48" s="1"/>
  <c r="M57" i="48" s="1"/>
  <c r="H57" i="48"/>
  <c r="J57" i="48" s="1"/>
  <c r="L57" i="48" s="1"/>
  <c r="F53" i="48"/>
  <c r="G53" i="48"/>
  <c r="I53" i="48" s="1"/>
  <c r="K53" i="48" s="1"/>
  <c r="M53" i="48" s="1"/>
  <c r="I49" i="48"/>
  <c r="K49" i="48" s="1"/>
  <c r="M49" i="48" s="1"/>
  <c r="H49" i="48"/>
  <c r="J49" i="48" s="1"/>
  <c r="L49" i="48" s="1"/>
  <c r="F45" i="48"/>
  <c r="G45" i="48"/>
  <c r="I41" i="48"/>
  <c r="K41" i="48" s="1"/>
  <c r="M41" i="48" s="1"/>
  <c r="H41" i="48"/>
  <c r="J41" i="48"/>
  <c r="F37" i="48"/>
  <c r="G37" i="48"/>
  <c r="F29" i="48"/>
  <c r="G29" i="48"/>
  <c r="F21" i="48"/>
  <c r="G21" i="48"/>
  <c r="I21" i="48" s="1"/>
  <c r="I17" i="48"/>
  <c r="K17" i="48" s="1"/>
  <c r="M17" i="48" s="1"/>
  <c r="H17" i="48"/>
  <c r="J17" i="48" s="1"/>
  <c r="H141" i="69"/>
  <c r="F138" i="69"/>
  <c r="G138" i="69"/>
  <c r="I133" i="69"/>
  <c r="H133" i="69"/>
  <c r="F130" i="69"/>
  <c r="G130" i="69"/>
  <c r="I125" i="69"/>
  <c r="H125" i="69"/>
  <c r="F122" i="69"/>
  <c r="G122" i="69"/>
  <c r="F114" i="69"/>
  <c r="I114" i="69" s="1"/>
  <c r="G114" i="69"/>
  <c r="J108" i="69"/>
  <c r="L108" i="69" s="1"/>
  <c r="N108" i="69"/>
  <c r="P108" i="69" s="1"/>
  <c r="R108" i="69"/>
  <c r="V108" i="69"/>
  <c r="X108" i="69" s="1"/>
  <c r="AD108" i="69"/>
  <c r="AF108" i="69"/>
  <c r="J100" i="69"/>
  <c r="L100" i="69" s="1"/>
  <c r="N100" i="69"/>
  <c r="P100" i="69" s="1"/>
  <c r="R100" i="69"/>
  <c r="T100" i="69" s="1"/>
  <c r="V100" i="69"/>
  <c r="X100" i="69" s="1"/>
  <c r="AD100" i="69"/>
  <c r="AF100" i="69" s="1"/>
  <c r="G85" i="69"/>
  <c r="F85" i="69"/>
  <c r="G77" i="69"/>
  <c r="F77" i="69"/>
  <c r="F44" i="69"/>
  <c r="G44" i="69"/>
  <c r="F36" i="69"/>
  <c r="G36" i="69"/>
  <c r="F28" i="69"/>
  <c r="G28" i="69"/>
  <c r="F20" i="69"/>
  <c r="G20" i="69"/>
  <c r="M10" i="5"/>
  <c r="C12" i="45"/>
  <c r="H142" i="48"/>
  <c r="J142" i="48" s="1"/>
  <c r="L142" i="48" s="1"/>
  <c r="I142" i="48"/>
  <c r="K142" i="48" s="1"/>
  <c r="M142" i="48" s="1"/>
  <c r="F141" i="48"/>
  <c r="G141" i="48"/>
  <c r="F137" i="48"/>
  <c r="G137" i="48"/>
  <c r="F133" i="48"/>
  <c r="G133" i="48"/>
  <c r="I133" i="48" s="1"/>
  <c r="K133" i="48" s="1"/>
  <c r="M133" i="48" s="1"/>
  <c r="H130" i="48"/>
  <c r="J130" i="48" s="1"/>
  <c r="L130" i="48" s="1"/>
  <c r="I130" i="48"/>
  <c r="K130" i="48" s="1"/>
  <c r="M130" i="48" s="1"/>
  <c r="F129" i="48"/>
  <c r="G129" i="48"/>
  <c r="H126" i="48"/>
  <c r="J126" i="48" s="1"/>
  <c r="L126" i="48" s="1"/>
  <c r="I126" i="48"/>
  <c r="K126" i="48" s="1"/>
  <c r="M126" i="48" s="1"/>
  <c r="F125" i="48"/>
  <c r="G125" i="48"/>
  <c r="H122" i="48"/>
  <c r="J122" i="48" s="1"/>
  <c r="L122" i="48" s="1"/>
  <c r="F121" i="48"/>
  <c r="G121" i="48"/>
  <c r="F117" i="48"/>
  <c r="G117" i="48"/>
  <c r="I117" i="48" s="1"/>
  <c r="K117" i="48" s="1"/>
  <c r="M117" i="48" s="1"/>
  <c r="F113" i="48"/>
  <c r="G113" i="48"/>
  <c r="H110" i="48"/>
  <c r="J110" i="48" s="1"/>
  <c r="L110" i="48" s="1"/>
  <c r="I110" i="48"/>
  <c r="K110" i="48" s="1"/>
  <c r="M110" i="48" s="1"/>
  <c r="F109" i="48"/>
  <c r="G109" i="48"/>
  <c r="F105" i="48"/>
  <c r="G105" i="48"/>
  <c r="F101" i="48"/>
  <c r="G101" i="48"/>
  <c r="I101" i="48" s="1"/>
  <c r="K101" i="48" s="1"/>
  <c r="M101" i="48" s="1"/>
  <c r="H98" i="48"/>
  <c r="J98" i="48" s="1"/>
  <c r="L98" i="48" s="1"/>
  <c r="I98" i="48"/>
  <c r="K98" i="48" s="1"/>
  <c r="M98" i="48" s="1"/>
  <c r="F97" i="48"/>
  <c r="G97" i="48"/>
  <c r="H94" i="48"/>
  <c r="J94" i="48" s="1"/>
  <c r="L94" i="48" s="1"/>
  <c r="I94" i="48"/>
  <c r="K94" i="48" s="1"/>
  <c r="M94" i="48" s="1"/>
  <c r="F93" i="48"/>
  <c r="G93" i="48"/>
  <c r="H90" i="48"/>
  <c r="J90" i="48" s="1"/>
  <c r="L90" i="48" s="1"/>
  <c r="F89" i="48"/>
  <c r="G89" i="48"/>
  <c r="F85" i="48"/>
  <c r="G85" i="48"/>
  <c r="I85" i="48" s="1"/>
  <c r="K85" i="48" s="1"/>
  <c r="M85" i="48" s="1"/>
  <c r="F81" i="48"/>
  <c r="G81" i="48"/>
  <c r="H78" i="48"/>
  <c r="J78" i="48" s="1"/>
  <c r="L78" i="48" s="1"/>
  <c r="I78" i="48"/>
  <c r="K78" i="48" s="1"/>
  <c r="M78" i="48" s="1"/>
  <c r="F77" i="48"/>
  <c r="G77" i="48"/>
  <c r="H74" i="48"/>
  <c r="J74" i="48" s="1"/>
  <c r="L74" i="48" s="1"/>
  <c r="I74" i="48"/>
  <c r="K74" i="48" s="1"/>
  <c r="M74" i="48" s="1"/>
  <c r="F73" i="48"/>
  <c r="G73" i="48"/>
  <c r="G70" i="48"/>
  <c r="I70" i="48" s="1"/>
  <c r="K70" i="48" s="1"/>
  <c r="M70" i="48" s="1"/>
  <c r="F70" i="48"/>
  <c r="G62" i="48"/>
  <c r="F62" i="48"/>
  <c r="G54" i="48"/>
  <c r="I54" i="48" s="1"/>
  <c r="K54" i="48" s="1"/>
  <c r="M54" i="48" s="1"/>
  <c r="F54" i="48"/>
  <c r="G46" i="48"/>
  <c r="F46" i="48"/>
  <c r="G38" i="48"/>
  <c r="I38" i="48" s="1"/>
  <c r="K38" i="48" s="1"/>
  <c r="M38" i="48" s="1"/>
  <c r="F38" i="48"/>
  <c r="G30" i="48"/>
  <c r="F30" i="48"/>
  <c r="G22" i="48"/>
  <c r="I22" i="48" s="1"/>
  <c r="K22" i="48" s="1"/>
  <c r="M22" i="48" s="1"/>
  <c r="F22" i="48"/>
  <c r="G14" i="48"/>
  <c r="F14" i="48"/>
  <c r="I136" i="69"/>
  <c r="H136" i="69"/>
  <c r="I128" i="69"/>
  <c r="AA128" i="69" s="1"/>
  <c r="AC128" i="69" s="1"/>
  <c r="H128" i="69"/>
  <c r="I120" i="69"/>
  <c r="H120" i="69"/>
  <c r="I112" i="69"/>
  <c r="W112" i="69" s="1"/>
  <c r="Y112" i="69" s="1"/>
  <c r="H112" i="69"/>
  <c r="F107" i="69"/>
  <c r="I107" i="69" s="1"/>
  <c r="G107" i="69"/>
  <c r="G106" i="69"/>
  <c r="F106" i="69"/>
  <c r="F105" i="69"/>
  <c r="G105" i="69"/>
  <c r="F99" i="69"/>
  <c r="G99" i="69"/>
  <c r="G98" i="69"/>
  <c r="I98" i="69" s="1"/>
  <c r="F98" i="69"/>
  <c r="F97" i="69"/>
  <c r="G97" i="69"/>
  <c r="F91" i="69"/>
  <c r="I91" i="69" s="1"/>
  <c r="G91" i="69"/>
  <c r="G90" i="69"/>
  <c r="F90" i="69"/>
  <c r="F89" i="69"/>
  <c r="G89" i="69"/>
  <c r="R11" i="5"/>
  <c r="I6" i="46"/>
  <c r="F146" i="46"/>
  <c r="F147" i="46"/>
  <c r="F148" i="46"/>
  <c r="F149" i="46"/>
  <c r="F150" i="46"/>
  <c r="F151" i="46"/>
  <c r="F152" i="46"/>
  <c r="F153" i="46"/>
  <c r="G68" i="48"/>
  <c r="F68" i="48"/>
  <c r="F64" i="48"/>
  <c r="I63" i="48"/>
  <c r="K63" i="48" s="1"/>
  <c r="M63" i="48" s="1"/>
  <c r="H63" i="48"/>
  <c r="J63" i="48"/>
  <c r="L63" i="48" s="1"/>
  <c r="G60" i="48"/>
  <c r="F60" i="48"/>
  <c r="F56" i="48"/>
  <c r="H56" i="48" s="1"/>
  <c r="J56" i="48" s="1"/>
  <c r="L56" i="48" s="1"/>
  <c r="I55" i="48"/>
  <c r="K55" i="48" s="1"/>
  <c r="M55" i="48" s="1"/>
  <c r="H55" i="48"/>
  <c r="J55" i="48" s="1"/>
  <c r="L55" i="48" s="1"/>
  <c r="G52" i="48"/>
  <c r="F52" i="48"/>
  <c r="F48" i="48"/>
  <c r="I47" i="48"/>
  <c r="K47" i="48" s="1"/>
  <c r="M47" i="48" s="1"/>
  <c r="H47" i="48"/>
  <c r="J47" i="48" s="1"/>
  <c r="L47" i="48" s="1"/>
  <c r="G44" i="48"/>
  <c r="F44" i="48"/>
  <c r="F40" i="48"/>
  <c r="G36" i="48"/>
  <c r="I36" i="48" s="1"/>
  <c r="K36" i="48" s="1"/>
  <c r="M36" i="48" s="1"/>
  <c r="F36" i="48"/>
  <c r="F32" i="48"/>
  <c r="G28" i="48"/>
  <c r="F28" i="48"/>
  <c r="F24" i="48"/>
  <c r="I23" i="48"/>
  <c r="K23" i="48" s="1"/>
  <c r="M23" i="48" s="1"/>
  <c r="H23" i="48"/>
  <c r="J23" i="48"/>
  <c r="L23" i="48" s="1"/>
  <c r="G20" i="48"/>
  <c r="F20" i="48"/>
  <c r="F16" i="48"/>
  <c r="F142" i="69"/>
  <c r="G142" i="69"/>
  <c r="I137" i="69"/>
  <c r="W137" i="69" s="1"/>
  <c r="Y137" i="69" s="1"/>
  <c r="H137" i="69"/>
  <c r="J135" i="69"/>
  <c r="L135" i="69" s="1"/>
  <c r="N135" i="69"/>
  <c r="P135" i="69" s="1"/>
  <c r="R135" i="69"/>
  <c r="T135" i="69" s="1"/>
  <c r="V135" i="69"/>
  <c r="X135" i="69" s="1"/>
  <c r="AD135" i="69"/>
  <c r="AF135" i="69" s="1"/>
  <c r="F134" i="69"/>
  <c r="G134" i="69"/>
  <c r="I129" i="69"/>
  <c r="H129" i="69"/>
  <c r="J127" i="69"/>
  <c r="L127" i="69" s="1"/>
  <c r="N127" i="69"/>
  <c r="P127" i="69"/>
  <c r="R127" i="69"/>
  <c r="T127" i="69" s="1"/>
  <c r="V127" i="69"/>
  <c r="X127" i="69" s="1"/>
  <c r="AD127" i="69"/>
  <c r="AF127" i="69" s="1"/>
  <c r="F126" i="69"/>
  <c r="G126" i="69"/>
  <c r="I121" i="69"/>
  <c r="H121" i="69"/>
  <c r="F118" i="69"/>
  <c r="G118" i="69"/>
  <c r="I113" i="69"/>
  <c r="H113" i="69"/>
  <c r="J111" i="69"/>
  <c r="L111" i="69" s="1"/>
  <c r="N111" i="69"/>
  <c r="P111" i="69" s="1"/>
  <c r="R111" i="69"/>
  <c r="T111" i="69" s="1"/>
  <c r="V111" i="69"/>
  <c r="X111" i="69"/>
  <c r="AD111" i="69"/>
  <c r="AF111" i="69" s="1"/>
  <c r="F110" i="69"/>
  <c r="G110" i="69"/>
  <c r="J104" i="69"/>
  <c r="L104" i="69" s="1"/>
  <c r="N104" i="69"/>
  <c r="P104" i="69" s="1"/>
  <c r="R104" i="69"/>
  <c r="T104" i="69" s="1"/>
  <c r="V104" i="69"/>
  <c r="X104" i="69" s="1"/>
  <c r="AD104" i="69"/>
  <c r="AF104" i="69" s="1"/>
  <c r="G81" i="69"/>
  <c r="F81" i="69"/>
  <c r="F140" i="48"/>
  <c r="F139" i="48"/>
  <c r="G139" i="48"/>
  <c r="F136" i="48"/>
  <c r="F135" i="48"/>
  <c r="G135" i="48"/>
  <c r="F132" i="48"/>
  <c r="F131" i="48"/>
  <c r="G131" i="48"/>
  <c r="F128" i="48"/>
  <c r="F127" i="48"/>
  <c r="G127" i="48"/>
  <c r="F124" i="48"/>
  <c r="F123" i="48"/>
  <c r="G123" i="48"/>
  <c r="F120" i="48"/>
  <c r="F119" i="48"/>
  <c r="G119" i="48"/>
  <c r="F116" i="48"/>
  <c r="F115" i="48"/>
  <c r="G115" i="48"/>
  <c r="F112" i="48"/>
  <c r="F111" i="48"/>
  <c r="G111" i="48"/>
  <c r="F108" i="48"/>
  <c r="F107" i="48"/>
  <c r="G107" i="48"/>
  <c r="F104" i="48"/>
  <c r="F103" i="48"/>
  <c r="G103" i="48"/>
  <c r="F100" i="48"/>
  <c r="F99" i="48"/>
  <c r="G99" i="48"/>
  <c r="F96" i="48"/>
  <c r="F95" i="48"/>
  <c r="G95" i="48"/>
  <c r="F92" i="48"/>
  <c r="F91" i="48"/>
  <c r="G91" i="48"/>
  <c r="F88" i="48"/>
  <c r="F87" i="48"/>
  <c r="G87" i="48"/>
  <c r="F84" i="48"/>
  <c r="F83" i="48"/>
  <c r="G83" i="48"/>
  <c r="F80" i="48"/>
  <c r="F79" i="48"/>
  <c r="G79" i="48"/>
  <c r="F76" i="48"/>
  <c r="F75" i="48"/>
  <c r="G75" i="48"/>
  <c r="F72" i="48"/>
  <c r="F71" i="48"/>
  <c r="G71" i="48"/>
  <c r="I140" i="69"/>
  <c r="W140" i="69" s="1"/>
  <c r="Y140" i="69" s="1"/>
  <c r="H140" i="69"/>
  <c r="H124" i="69"/>
  <c r="I116" i="69"/>
  <c r="AE116" i="69" s="1"/>
  <c r="AG116" i="69" s="1"/>
  <c r="H116" i="69"/>
  <c r="F109" i="69"/>
  <c r="G109" i="69"/>
  <c r="F103" i="69"/>
  <c r="G103" i="69"/>
  <c r="G102" i="69"/>
  <c r="F102" i="69"/>
  <c r="I102" i="69" s="1"/>
  <c r="W102" i="69" s="1"/>
  <c r="Y102" i="69" s="1"/>
  <c r="F101" i="69"/>
  <c r="G101" i="69"/>
  <c r="F95" i="69"/>
  <c r="G95" i="69"/>
  <c r="G94" i="69"/>
  <c r="F94" i="69"/>
  <c r="F93" i="69"/>
  <c r="G93" i="69"/>
  <c r="F145" i="46"/>
  <c r="F144" i="46"/>
  <c r="F143" i="46"/>
  <c r="F142" i="46"/>
  <c r="F141" i="46"/>
  <c r="F140" i="46"/>
  <c r="F139" i="46"/>
  <c r="F138" i="46"/>
  <c r="F137" i="46"/>
  <c r="F136" i="46"/>
  <c r="F135" i="46"/>
  <c r="F134" i="46"/>
  <c r="F133" i="46"/>
  <c r="F132" i="46"/>
  <c r="F131" i="46"/>
  <c r="F130" i="46"/>
  <c r="F129" i="46"/>
  <c r="F128" i="46"/>
  <c r="F127" i="46"/>
  <c r="F126" i="46"/>
  <c r="F125" i="46"/>
  <c r="F124" i="46"/>
  <c r="F123" i="46"/>
  <c r="F122" i="46"/>
  <c r="F121" i="46"/>
  <c r="F120" i="46"/>
  <c r="F119" i="46"/>
  <c r="F118" i="46"/>
  <c r="F117" i="46"/>
  <c r="F116" i="46"/>
  <c r="F115" i="46"/>
  <c r="F114" i="46"/>
  <c r="F113" i="46"/>
  <c r="F112" i="46"/>
  <c r="F111" i="46"/>
  <c r="F110" i="46"/>
  <c r="F109" i="46"/>
  <c r="F108" i="46"/>
  <c r="F107" i="46"/>
  <c r="F106" i="46"/>
  <c r="F105" i="46"/>
  <c r="F104" i="46"/>
  <c r="F103" i="46"/>
  <c r="F102" i="46"/>
  <c r="F101" i="46"/>
  <c r="F100" i="46"/>
  <c r="F99" i="46"/>
  <c r="F98" i="46"/>
  <c r="F97" i="46"/>
  <c r="F96" i="46"/>
  <c r="F95" i="46"/>
  <c r="F94" i="46"/>
  <c r="F93" i="46"/>
  <c r="F92" i="46"/>
  <c r="F91" i="46"/>
  <c r="F90" i="46"/>
  <c r="F89" i="46"/>
  <c r="F88" i="46"/>
  <c r="F87" i="46"/>
  <c r="F86" i="46"/>
  <c r="F85" i="46"/>
  <c r="F84" i="46"/>
  <c r="F83" i="46"/>
  <c r="F82" i="46"/>
  <c r="F81" i="46"/>
  <c r="F80" i="46"/>
  <c r="F79" i="46"/>
  <c r="F78" i="46"/>
  <c r="F77" i="46"/>
  <c r="F76" i="46"/>
  <c r="F75" i="46"/>
  <c r="F74" i="46"/>
  <c r="F73" i="46"/>
  <c r="F72" i="46"/>
  <c r="F71" i="46"/>
  <c r="F70" i="46"/>
  <c r="F69" i="46"/>
  <c r="F68" i="46"/>
  <c r="F67" i="46"/>
  <c r="F66" i="46"/>
  <c r="F65" i="46"/>
  <c r="F64" i="46"/>
  <c r="F63" i="46"/>
  <c r="F62" i="46"/>
  <c r="F61" i="46"/>
  <c r="F60" i="46"/>
  <c r="F59" i="46"/>
  <c r="F58" i="46"/>
  <c r="F57" i="46"/>
  <c r="F56" i="46"/>
  <c r="F55" i="46"/>
  <c r="F54" i="46"/>
  <c r="F53" i="46"/>
  <c r="F52" i="46"/>
  <c r="F51" i="46"/>
  <c r="F50" i="46"/>
  <c r="F49" i="46"/>
  <c r="F48" i="46"/>
  <c r="F47" i="46"/>
  <c r="F46" i="46"/>
  <c r="F45" i="46"/>
  <c r="F44" i="46"/>
  <c r="F43" i="46"/>
  <c r="F42" i="46"/>
  <c r="F41" i="46"/>
  <c r="F40" i="46"/>
  <c r="F39" i="46"/>
  <c r="F38" i="46"/>
  <c r="F37" i="46"/>
  <c r="F36" i="46"/>
  <c r="F35" i="46"/>
  <c r="F34" i="46"/>
  <c r="F33" i="46"/>
  <c r="F32" i="46"/>
  <c r="F31" i="46"/>
  <c r="F30" i="46"/>
  <c r="F29" i="46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66" i="48"/>
  <c r="F58" i="48"/>
  <c r="F50" i="48"/>
  <c r="F42" i="48"/>
  <c r="F34" i="48"/>
  <c r="F26" i="48"/>
  <c r="F18" i="48"/>
  <c r="F86" i="69"/>
  <c r="G86" i="69"/>
  <c r="F82" i="69"/>
  <c r="G82" i="69"/>
  <c r="F78" i="69"/>
  <c r="G78" i="69"/>
  <c r="F74" i="69"/>
  <c r="G74" i="69"/>
  <c r="I73" i="69"/>
  <c r="H73" i="69"/>
  <c r="H72" i="69"/>
  <c r="F71" i="69"/>
  <c r="F70" i="69"/>
  <c r="G70" i="69"/>
  <c r="F67" i="69"/>
  <c r="F66" i="69"/>
  <c r="G66" i="69"/>
  <c r="I65" i="69"/>
  <c r="AA65" i="69" s="1"/>
  <c r="AC65" i="69" s="1"/>
  <c r="H65" i="69"/>
  <c r="I67" i="48"/>
  <c r="K67" i="48" s="1"/>
  <c r="M67" i="48" s="1"/>
  <c r="I51" i="48"/>
  <c r="K51" i="48" s="1"/>
  <c r="M51" i="48" s="1"/>
  <c r="I43" i="48"/>
  <c r="K43" i="48" s="1"/>
  <c r="M43" i="48" s="1"/>
  <c r="I135" i="69"/>
  <c r="I127" i="69"/>
  <c r="K127" i="69" s="1"/>
  <c r="M127" i="69" s="1"/>
  <c r="I84" i="69"/>
  <c r="H84" i="69"/>
  <c r="I80" i="69"/>
  <c r="H80" i="69"/>
  <c r="G50" i="69"/>
  <c r="F50" i="69"/>
  <c r="F48" i="69"/>
  <c r="G48" i="69"/>
  <c r="F40" i="69"/>
  <c r="G40" i="69"/>
  <c r="F32" i="69"/>
  <c r="G32" i="69"/>
  <c r="F24" i="69"/>
  <c r="G24" i="69"/>
  <c r="K14" i="49"/>
  <c r="L14" i="49" s="1"/>
  <c r="Q14" i="49"/>
  <c r="R10" i="49"/>
  <c r="I108" i="69"/>
  <c r="AA108" i="69" s="1"/>
  <c r="AC108" i="69" s="1"/>
  <c r="I104" i="69"/>
  <c r="O104" i="69" s="1"/>
  <c r="Q104" i="69" s="1"/>
  <c r="I100" i="69"/>
  <c r="O100" i="69" s="1"/>
  <c r="Q100" i="69" s="1"/>
  <c r="G63" i="69"/>
  <c r="I63" i="69" s="1"/>
  <c r="AA63" i="69" s="1"/>
  <c r="AC63" i="69" s="1"/>
  <c r="F63" i="69"/>
  <c r="G62" i="69"/>
  <c r="F62" i="69"/>
  <c r="G61" i="69"/>
  <c r="I61" i="69" s="1"/>
  <c r="AE61" i="69" s="1"/>
  <c r="AG61" i="69" s="1"/>
  <c r="F61" i="69"/>
  <c r="G60" i="69"/>
  <c r="F60" i="69"/>
  <c r="G59" i="69"/>
  <c r="I59" i="69" s="1"/>
  <c r="K59" i="69" s="1"/>
  <c r="M59" i="69" s="1"/>
  <c r="F59" i="69"/>
  <c r="G58" i="69"/>
  <c r="F58" i="69"/>
  <c r="G57" i="69"/>
  <c r="I57" i="69" s="1"/>
  <c r="AA57" i="69" s="1"/>
  <c r="AC57" i="69" s="1"/>
  <c r="F57" i="69"/>
  <c r="G56" i="69"/>
  <c r="F56" i="69"/>
  <c r="G55" i="69"/>
  <c r="F55" i="69"/>
  <c r="G54" i="69"/>
  <c r="F54" i="69"/>
  <c r="G53" i="69"/>
  <c r="I53" i="69" s="1"/>
  <c r="K53" i="69" s="1"/>
  <c r="M53" i="69" s="1"/>
  <c r="F53" i="69"/>
  <c r="G52" i="69"/>
  <c r="F52" i="69"/>
  <c r="G51" i="69"/>
  <c r="F51" i="69"/>
  <c r="F46" i="69"/>
  <c r="G46" i="69"/>
  <c r="F42" i="69"/>
  <c r="G42" i="69"/>
  <c r="F38" i="69"/>
  <c r="G38" i="69"/>
  <c r="F34" i="69"/>
  <c r="G34" i="69"/>
  <c r="F30" i="69"/>
  <c r="G30" i="69"/>
  <c r="F26" i="69"/>
  <c r="G26" i="69"/>
  <c r="F22" i="69"/>
  <c r="G22" i="69"/>
  <c r="G47" i="69"/>
  <c r="I47" i="69" s="1"/>
  <c r="AA47" i="69" s="1"/>
  <c r="AC47" i="69" s="1"/>
  <c r="G43" i="69"/>
  <c r="I43" i="69"/>
  <c r="G39" i="69"/>
  <c r="I39" i="69" s="1"/>
  <c r="S39" i="69" s="1"/>
  <c r="U39" i="69" s="1"/>
  <c r="G35" i="69"/>
  <c r="I35" i="69" s="1"/>
  <c r="G31" i="69"/>
  <c r="I31" i="69" s="1"/>
  <c r="G27" i="69"/>
  <c r="I27" i="69" s="1"/>
  <c r="G23" i="69"/>
  <c r="I23" i="69" s="1"/>
  <c r="K23" i="69" s="1"/>
  <c r="M23" i="69" s="1"/>
  <c r="G19" i="69"/>
  <c r="I19" i="69" s="1"/>
  <c r="F49" i="69"/>
  <c r="G49" i="69"/>
  <c r="H47" i="69"/>
  <c r="F45" i="69"/>
  <c r="G45" i="69"/>
  <c r="H43" i="69"/>
  <c r="F41" i="69"/>
  <c r="G41" i="69"/>
  <c r="H39" i="69"/>
  <c r="F37" i="69"/>
  <c r="G37" i="69"/>
  <c r="H35" i="69"/>
  <c r="F33" i="69"/>
  <c r="G33" i="69"/>
  <c r="H31" i="69"/>
  <c r="F29" i="69"/>
  <c r="G29" i="69"/>
  <c r="H27" i="69"/>
  <c r="F25" i="69"/>
  <c r="G25" i="69"/>
  <c r="H23" i="69"/>
  <c r="F21" i="69"/>
  <c r="G21" i="69"/>
  <c r="H19" i="69"/>
  <c r="F16" i="69"/>
  <c r="G16" i="69"/>
  <c r="D11" i="62"/>
  <c r="B19" i="62"/>
  <c r="E19" i="62" s="1"/>
  <c r="G18" i="69"/>
  <c r="I17" i="69"/>
  <c r="S17" i="69" s="1"/>
  <c r="U17" i="69" s="1"/>
  <c r="H17" i="69"/>
  <c r="B16" i="62"/>
  <c r="E16" i="62" s="1"/>
  <c r="H17" i="62" s="1"/>
  <c r="I18" i="69"/>
  <c r="K18" i="69" s="1"/>
  <c r="M18" i="69" s="1"/>
  <c r="H18" i="69"/>
  <c r="G15" i="69"/>
  <c r="G14" i="69"/>
  <c r="I14" i="69" s="1"/>
  <c r="C22" i="49"/>
  <c r="F15" i="49" s="1"/>
  <c r="F16" i="49" s="1"/>
  <c r="C19" i="49"/>
  <c r="K10" i="49"/>
  <c r="K22" i="49" s="1"/>
  <c r="B13" i="49"/>
  <c r="N14" i="49" s="1"/>
  <c r="B16" i="49"/>
  <c r="E15" i="49" s="1"/>
  <c r="H15" i="49"/>
  <c r="R9" i="49"/>
  <c r="I15" i="69"/>
  <c r="O15" i="69" s="1"/>
  <c r="Q15" i="69" s="1"/>
  <c r="H15" i="69"/>
  <c r="R15" i="69" s="1"/>
  <c r="T15" i="69" s="1"/>
  <c r="J14" i="69"/>
  <c r="L14" i="69"/>
  <c r="N14" i="69"/>
  <c r="P14" i="69" s="1"/>
  <c r="R14" i="69"/>
  <c r="T14" i="69"/>
  <c r="V14" i="69"/>
  <c r="X14" i="69" s="1"/>
  <c r="Z14" i="69"/>
  <c r="AB14" i="69"/>
  <c r="AD14" i="69"/>
  <c r="AF14" i="69" s="1"/>
  <c r="L20" i="45"/>
  <c r="AA43" i="69"/>
  <c r="AC43" i="69" s="1"/>
  <c r="K47" i="69"/>
  <c r="M47" i="69" s="1"/>
  <c r="S35" i="69"/>
  <c r="U35" i="69" s="1"/>
  <c r="N18" i="69"/>
  <c r="P18" i="69" s="1"/>
  <c r="V18" i="69"/>
  <c r="X18" i="69" s="1"/>
  <c r="AD18" i="69"/>
  <c r="AF18" i="69" s="1"/>
  <c r="J18" i="69"/>
  <c r="L18" i="69" s="1"/>
  <c r="R18" i="69"/>
  <c r="T18" i="69" s="1"/>
  <c r="Z18" i="69"/>
  <c r="AB18" i="69" s="1"/>
  <c r="I55" i="69"/>
  <c r="H55" i="69"/>
  <c r="H63" i="69"/>
  <c r="I40" i="69"/>
  <c r="W40" i="69" s="1"/>
  <c r="Y40" i="69" s="1"/>
  <c r="H40" i="69"/>
  <c r="AA80" i="69"/>
  <c r="AC80" i="69" s="1"/>
  <c r="I70" i="69"/>
  <c r="O70" i="69" s="1"/>
  <c r="Q70" i="69" s="1"/>
  <c r="H70" i="69"/>
  <c r="I34" i="48"/>
  <c r="K34" i="48" s="1"/>
  <c r="M34" i="48" s="1"/>
  <c r="H34" i="48"/>
  <c r="J34" i="48"/>
  <c r="L34" i="48" s="1"/>
  <c r="I94" i="69"/>
  <c r="AA94" i="69" s="1"/>
  <c r="AC94" i="69" s="1"/>
  <c r="H94" i="69"/>
  <c r="I91" i="48"/>
  <c r="K91" i="48" s="1"/>
  <c r="M91" i="48" s="1"/>
  <c r="H91" i="48"/>
  <c r="J91" i="48"/>
  <c r="L91" i="48" s="1"/>
  <c r="H112" i="48"/>
  <c r="J112" i="48"/>
  <c r="L112" i="48" s="1"/>
  <c r="I112" i="48"/>
  <c r="K112" i="48" s="1"/>
  <c r="M112" i="48" s="1"/>
  <c r="I123" i="48"/>
  <c r="K123" i="48" s="1"/>
  <c r="M123" i="48" s="1"/>
  <c r="H123" i="48"/>
  <c r="J123" i="48"/>
  <c r="L123" i="48" s="1"/>
  <c r="I110" i="69"/>
  <c r="S110" i="69" s="1"/>
  <c r="U110" i="69" s="1"/>
  <c r="H110" i="69"/>
  <c r="H20" i="48"/>
  <c r="J20" i="48" s="1"/>
  <c r="L20" i="48" s="1"/>
  <c r="I20" i="48"/>
  <c r="K20" i="48" s="1"/>
  <c r="M20" i="48" s="1"/>
  <c r="J136" i="69"/>
  <c r="L136" i="69" s="1"/>
  <c r="N136" i="69"/>
  <c r="P136" i="69" s="1"/>
  <c r="R136" i="69"/>
  <c r="T136" i="69" s="1"/>
  <c r="V136" i="69"/>
  <c r="X136" i="69" s="1"/>
  <c r="Z136" i="69"/>
  <c r="AB136" i="69" s="1"/>
  <c r="AD136" i="69"/>
  <c r="AF136" i="69" s="1"/>
  <c r="H85" i="48"/>
  <c r="J85" i="48" s="1"/>
  <c r="L85" i="48" s="1"/>
  <c r="I105" i="48"/>
  <c r="K105" i="48" s="1"/>
  <c r="M105" i="48" s="1"/>
  <c r="H105" i="48"/>
  <c r="J105" i="48"/>
  <c r="L105" i="48" s="1"/>
  <c r="I121" i="48"/>
  <c r="K121" i="48" s="1"/>
  <c r="M121" i="48" s="1"/>
  <c r="H121" i="48"/>
  <c r="J121" i="48" s="1"/>
  <c r="L121" i="48" s="1"/>
  <c r="I137" i="48"/>
  <c r="K137" i="48" s="1"/>
  <c r="M137" i="48" s="1"/>
  <c r="H137" i="48"/>
  <c r="J137" i="48"/>
  <c r="L137" i="48" s="1"/>
  <c r="I85" i="69"/>
  <c r="AE85" i="69" s="1"/>
  <c r="AG85" i="69" s="1"/>
  <c r="H85" i="69"/>
  <c r="I29" i="48"/>
  <c r="K29" i="48" s="1"/>
  <c r="M29" i="48" s="1"/>
  <c r="H29" i="48"/>
  <c r="J29" i="48"/>
  <c r="L29" i="48" s="1"/>
  <c r="I61" i="48"/>
  <c r="K61" i="48" s="1"/>
  <c r="M61" i="48" s="1"/>
  <c r="H61" i="48"/>
  <c r="J61" i="48" s="1"/>
  <c r="L61" i="48" s="1"/>
  <c r="W18" i="69"/>
  <c r="Y18" i="69" s="1"/>
  <c r="O18" i="69"/>
  <c r="Q18" i="69" s="1"/>
  <c r="AA18" i="69"/>
  <c r="AC18" i="69" s="1"/>
  <c r="I21" i="69"/>
  <c r="W21" i="69" s="1"/>
  <c r="Y21" i="69" s="1"/>
  <c r="H21" i="69"/>
  <c r="V21" i="69" s="1"/>
  <c r="X21" i="69" s="1"/>
  <c r="I25" i="69"/>
  <c r="H25" i="69"/>
  <c r="I29" i="69"/>
  <c r="O29" i="69" s="1"/>
  <c r="Q29" i="69" s="1"/>
  <c r="H29" i="69"/>
  <c r="V29" i="69" s="1"/>
  <c r="X29" i="69" s="1"/>
  <c r="I33" i="69"/>
  <c r="H33" i="69"/>
  <c r="I37" i="69"/>
  <c r="W37" i="69" s="1"/>
  <c r="Y37" i="69" s="1"/>
  <c r="H37" i="69"/>
  <c r="V37" i="69" s="1"/>
  <c r="X37" i="69" s="1"/>
  <c r="I41" i="69"/>
  <c r="H41" i="69"/>
  <c r="I45" i="69"/>
  <c r="O45" i="69" s="1"/>
  <c r="Q45" i="69" s="1"/>
  <c r="H45" i="69"/>
  <c r="V45" i="69" s="1"/>
  <c r="X45" i="69" s="1"/>
  <c r="I49" i="69"/>
  <c r="H49" i="69"/>
  <c r="I26" i="69"/>
  <c r="W26" i="69" s="1"/>
  <c r="Y26" i="69" s="1"/>
  <c r="H26" i="69"/>
  <c r="J26" i="69" s="1"/>
  <c r="L26" i="69" s="1"/>
  <c r="I34" i="69"/>
  <c r="H34" i="69"/>
  <c r="I42" i="69"/>
  <c r="O42" i="69" s="1"/>
  <c r="Q42" i="69" s="1"/>
  <c r="H42" i="69"/>
  <c r="J42" i="69" s="1"/>
  <c r="L42" i="69" s="1"/>
  <c r="J84" i="69"/>
  <c r="L84" i="69" s="1"/>
  <c r="N84" i="69"/>
  <c r="P84" i="69" s="1"/>
  <c r="R84" i="69"/>
  <c r="T84" i="69" s="1"/>
  <c r="V84" i="69"/>
  <c r="X84" i="69" s="1"/>
  <c r="Z84" i="69"/>
  <c r="AB84" i="69" s="1"/>
  <c r="AD84" i="69"/>
  <c r="AF84" i="69" s="1"/>
  <c r="I66" i="69"/>
  <c r="AE66" i="69" s="1"/>
  <c r="AG66" i="69" s="1"/>
  <c r="H66" i="69"/>
  <c r="I71" i="69"/>
  <c r="W71" i="69" s="1"/>
  <c r="Y71" i="69" s="1"/>
  <c r="H71" i="69"/>
  <c r="I78" i="69"/>
  <c r="AE78" i="69" s="1"/>
  <c r="AG78" i="69" s="1"/>
  <c r="H78" i="69"/>
  <c r="I86" i="69"/>
  <c r="AE86" i="69" s="1"/>
  <c r="AG86" i="69" s="1"/>
  <c r="H86" i="69"/>
  <c r="J86" i="69" s="1"/>
  <c r="L86" i="69" s="1"/>
  <c r="I42" i="48"/>
  <c r="K42" i="48" s="1"/>
  <c r="M42" i="48" s="1"/>
  <c r="H42" i="48"/>
  <c r="J42" i="48" s="1"/>
  <c r="L42" i="48" s="1"/>
  <c r="I101" i="69"/>
  <c r="W101" i="69" s="1"/>
  <c r="Y101" i="69" s="1"/>
  <c r="H101" i="69"/>
  <c r="J101" i="69" s="1"/>
  <c r="L101" i="69" s="1"/>
  <c r="I103" i="69"/>
  <c r="W103" i="69" s="1"/>
  <c r="Y103" i="69" s="1"/>
  <c r="H103" i="69"/>
  <c r="I71" i="48"/>
  <c r="K71" i="48" s="1"/>
  <c r="M71" i="48" s="1"/>
  <c r="H71" i="48"/>
  <c r="J71" i="48"/>
  <c r="L71" i="48" s="1"/>
  <c r="H76" i="48"/>
  <c r="J76" i="48" s="1"/>
  <c r="L76" i="48" s="1"/>
  <c r="I76" i="48"/>
  <c r="K76" i="48" s="1"/>
  <c r="M76" i="48" s="1"/>
  <c r="I87" i="48"/>
  <c r="K87" i="48" s="1"/>
  <c r="M87" i="48" s="1"/>
  <c r="H87" i="48"/>
  <c r="J87" i="48"/>
  <c r="L87" i="48" s="1"/>
  <c r="H92" i="48"/>
  <c r="J92" i="48" s="1"/>
  <c r="L92" i="48" s="1"/>
  <c r="I92" i="48"/>
  <c r="K92" i="48" s="1"/>
  <c r="M92" i="48" s="1"/>
  <c r="I103" i="48"/>
  <c r="K103" i="48" s="1"/>
  <c r="M103" i="48" s="1"/>
  <c r="H103" i="48"/>
  <c r="J103" i="48"/>
  <c r="L103" i="48" s="1"/>
  <c r="H108" i="48"/>
  <c r="J108" i="48" s="1"/>
  <c r="L108" i="48" s="1"/>
  <c r="I108" i="48"/>
  <c r="K108" i="48" s="1"/>
  <c r="M108" i="48" s="1"/>
  <c r="I119" i="48"/>
  <c r="K119" i="48" s="1"/>
  <c r="M119" i="48" s="1"/>
  <c r="H119" i="48"/>
  <c r="J119" i="48"/>
  <c r="L119" i="48" s="1"/>
  <c r="H124" i="48"/>
  <c r="J124" i="48" s="1"/>
  <c r="L124" i="48" s="1"/>
  <c r="I124" i="48"/>
  <c r="K124" i="48" s="1"/>
  <c r="M124" i="48" s="1"/>
  <c r="I135" i="48"/>
  <c r="K135" i="48" s="1"/>
  <c r="M135" i="48" s="1"/>
  <c r="H135" i="48"/>
  <c r="J135" i="48"/>
  <c r="L135" i="48" s="1"/>
  <c r="H140" i="48"/>
  <c r="J140" i="48" s="1"/>
  <c r="L140" i="48" s="1"/>
  <c r="I140" i="48"/>
  <c r="K140" i="48" s="1"/>
  <c r="M140" i="48" s="1"/>
  <c r="I118" i="69"/>
  <c r="AE118" i="69" s="1"/>
  <c r="AG118" i="69" s="1"/>
  <c r="H118" i="69"/>
  <c r="J137" i="69"/>
  <c r="L137" i="69" s="1"/>
  <c r="N137" i="69"/>
  <c r="P137" i="69" s="1"/>
  <c r="R137" i="69"/>
  <c r="T137" i="69" s="1"/>
  <c r="V137" i="69"/>
  <c r="X137" i="69" s="1"/>
  <c r="AD137" i="69"/>
  <c r="AF137" i="69" s="1"/>
  <c r="Z137" i="69"/>
  <c r="AB137" i="69" s="1"/>
  <c r="H28" i="48"/>
  <c r="J28" i="48" s="1"/>
  <c r="L28" i="48" s="1"/>
  <c r="I28" i="48"/>
  <c r="K28" i="48" s="1"/>
  <c r="M28" i="48" s="1"/>
  <c r="H32" i="48"/>
  <c r="J32" i="48"/>
  <c r="L32" i="48" s="1"/>
  <c r="I32" i="48"/>
  <c r="K32" i="48" s="1"/>
  <c r="M32" i="48" s="1"/>
  <c r="H60" i="48"/>
  <c r="J60" i="48" s="1"/>
  <c r="L60" i="48" s="1"/>
  <c r="I60" i="48"/>
  <c r="K60" i="48" s="1"/>
  <c r="M60" i="48" s="1"/>
  <c r="H64" i="48"/>
  <c r="J64" i="48"/>
  <c r="L64" i="48" s="1"/>
  <c r="I64" i="48"/>
  <c r="K64" i="48" s="1"/>
  <c r="M64" i="48" s="1"/>
  <c r="H98" i="69"/>
  <c r="J128" i="69"/>
  <c r="L128" i="69" s="1"/>
  <c r="N128" i="69"/>
  <c r="P128" i="69" s="1"/>
  <c r="R128" i="69"/>
  <c r="T128" i="69" s="1"/>
  <c r="V128" i="69"/>
  <c r="X128" i="69" s="1"/>
  <c r="Z128" i="69"/>
  <c r="AB128" i="69" s="1"/>
  <c r="AD128" i="69"/>
  <c r="AF128" i="69"/>
  <c r="AE136" i="69"/>
  <c r="AG136" i="69" s="1"/>
  <c r="H22" i="48"/>
  <c r="J22" i="48" s="1"/>
  <c r="L22" i="48" s="1"/>
  <c r="H38" i="48"/>
  <c r="J38" i="48"/>
  <c r="L38" i="48" s="1"/>
  <c r="H54" i="48"/>
  <c r="J54" i="48" s="1"/>
  <c r="L54" i="48" s="1"/>
  <c r="H70" i="48"/>
  <c r="J70" i="48"/>
  <c r="L70" i="48" s="1"/>
  <c r="I28" i="69"/>
  <c r="W28" i="69" s="1"/>
  <c r="Y28" i="69" s="1"/>
  <c r="H28" i="69"/>
  <c r="I44" i="69"/>
  <c r="S44" i="69" s="1"/>
  <c r="U44" i="69" s="1"/>
  <c r="H44" i="69"/>
  <c r="J125" i="69"/>
  <c r="L125" i="69" s="1"/>
  <c r="N125" i="69"/>
  <c r="P125" i="69" s="1"/>
  <c r="R125" i="69"/>
  <c r="T125" i="69" s="1"/>
  <c r="V125" i="69"/>
  <c r="X125" i="69" s="1"/>
  <c r="AD125" i="69"/>
  <c r="AF125" i="69" s="1"/>
  <c r="Z125" i="69"/>
  <c r="AB125" i="69" s="1"/>
  <c r="I138" i="69"/>
  <c r="W138" i="69" s="1"/>
  <c r="Y138" i="69" s="1"/>
  <c r="H138" i="69"/>
  <c r="F19" i="49"/>
  <c r="C23" i="49"/>
  <c r="H57" i="69"/>
  <c r="H96" i="48"/>
  <c r="J96" i="48"/>
  <c r="L96" i="48" s="1"/>
  <c r="I96" i="48"/>
  <c r="K96" i="48" s="1"/>
  <c r="M96" i="48" s="1"/>
  <c r="I139" i="48"/>
  <c r="K139" i="48" s="1"/>
  <c r="M139" i="48" s="1"/>
  <c r="H139" i="48"/>
  <c r="J139" i="48" s="1"/>
  <c r="L139" i="48" s="1"/>
  <c r="J129" i="69"/>
  <c r="L129" i="69" s="1"/>
  <c r="N129" i="69"/>
  <c r="P129" i="69" s="1"/>
  <c r="R129" i="69"/>
  <c r="T129" i="69" s="1"/>
  <c r="V129" i="69"/>
  <c r="X129" i="69" s="1"/>
  <c r="AD129" i="69"/>
  <c r="AF129" i="69" s="1"/>
  <c r="Z129" i="69"/>
  <c r="AB129" i="69" s="1"/>
  <c r="I142" i="69"/>
  <c r="W142" i="69" s="1"/>
  <c r="Y142" i="69" s="1"/>
  <c r="H142" i="69"/>
  <c r="I56" i="48"/>
  <c r="K56" i="48" s="1"/>
  <c r="M56" i="48" s="1"/>
  <c r="I99" i="69"/>
  <c r="W99" i="69" s="1"/>
  <c r="Y99" i="69" s="1"/>
  <c r="H99" i="69"/>
  <c r="I73" i="48"/>
  <c r="K73" i="48" s="1"/>
  <c r="M73" i="48" s="1"/>
  <c r="H73" i="48"/>
  <c r="J73" i="48" s="1"/>
  <c r="L73" i="48" s="1"/>
  <c r="I89" i="48"/>
  <c r="K89" i="48" s="1"/>
  <c r="M89" i="48" s="1"/>
  <c r="H89" i="48"/>
  <c r="J89" i="48"/>
  <c r="L89" i="48" s="1"/>
  <c r="H101" i="48"/>
  <c r="J101" i="48" s="1"/>
  <c r="L101" i="48" s="1"/>
  <c r="H117" i="48"/>
  <c r="J117" i="48"/>
  <c r="L117" i="48" s="1"/>
  <c r="H133" i="48"/>
  <c r="J133" i="48" s="1"/>
  <c r="L133" i="48" s="1"/>
  <c r="K21" i="48"/>
  <c r="M21" i="48" s="1"/>
  <c r="H21" i="48"/>
  <c r="J21" i="48"/>
  <c r="L21" i="48" s="1"/>
  <c r="H53" i="48"/>
  <c r="J53" i="48" s="1"/>
  <c r="L53" i="48" s="1"/>
  <c r="K19" i="49"/>
  <c r="N19" i="69"/>
  <c r="P19" i="69" s="1"/>
  <c r="Z19" i="69"/>
  <c r="AB19" i="69" s="1"/>
  <c r="J19" i="69"/>
  <c r="L19" i="69" s="1"/>
  <c r="V19" i="69"/>
  <c r="X19" i="69" s="1"/>
  <c r="AD19" i="69"/>
  <c r="AF19" i="69" s="1"/>
  <c r="R19" i="69"/>
  <c r="T19" i="69" s="1"/>
  <c r="N27" i="69"/>
  <c r="P27" i="69" s="1"/>
  <c r="Z27" i="69"/>
  <c r="AB27" i="69" s="1"/>
  <c r="J27" i="69"/>
  <c r="L27" i="69" s="1"/>
  <c r="V27" i="69"/>
  <c r="X27" i="69" s="1"/>
  <c r="AD27" i="69"/>
  <c r="AF27" i="69" s="1"/>
  <c r="R27" i="69"/>
  <c r="T27" i="69" s="1"/>
  <c r="N31" i="69"/>
  <c r="P31" i="69" s="1"/>
  <c r="Z31" i="69"/>
  <c r="AB31" i="69" s="1"/>
  <c r="J31" i="69"/>
  <c r="L31" i="69" s="1"/>
  <c r="V31" i="69"/>
  <c r="X31" i="69" s="1"/>
  <c r="AD31" i="69"/>
  <c r="AF31" i="69" s="1"/>
  <c r="R31" i="69"/>
  <c r="T31" i="69" s="1"/>
  <c r="N35" i="69"/>
  <c r="P35" i="69" s="1"/>
  <c r="Z35" i="69"/>
  <c r="AB35" i="69" s="1"/>
  <c r="J35" i="69"/>
  <c r="L35" i="69" s="1"/>
  <c r="V35" i="69"/>
  <c r="X35" i="69" s="1"/>
  <c r="AD35" i="69"/>
  <c r="AF35" i="69" s="1"/>
  <c r="R35" i="69"/>
  <c r="T35" i="69" s="1"/>
  <c r="N39" i="69"/>
  <c r="P39" i="69" s="1"/>
  <c r="Z39" i="69"/>
  <c r="AB39" i="69" s="1"/>
  <c r="J39" i="69"/>
  <c r="L39" i="69" s="1"/>
  <c r="V39" i="69"/>
  <c r="X39" i="69" s="1"/>
  <c r="AD39" i="69"/>
  <c r="AF39" i="69" s="1"/>
  <c r="R39" i="69"/>
  <c r="T39" i="69" s="1"/>
  <c r="N43" i="69"/>
  <c r="P43" i="69" s="1"/>
  <c r="Z43" i="69"/>
  <c r="AB43" i="69" s="1"/>
  <c r="J43" i="69"/>
  <c r="L43" i="69" s="1"/>
  <c r="V43" i="69"/>
  <c r="X43" i="69" s="1"/>
  <c r="AD43" i="69"/>
  <c r="AF43" i="69" s="1"/>
  <c r="R43" i="69"/>
  <c r="T43" i="69" s="1"/>
  <c r="N47" i="69"/>
  <c r="P47" i="69" s="1"/>
  <c r="Z47" i="69"/>
  <c r="AB47" i="69" s="1"/>
  <c r="J47" i="69"/>
  <c r="L47" i="69" s="1"/>
  <c r="V47" i="69"/>
  <c r="X47" i="69" s="1"/>
  <c r="AD47" i="69"/>
  <c r="AF47" i="69" s="1"/>
  <c r="R47" i="69"/>
  <c r="T47" i="69" s="1"/>
  <c r="I52" i="69"/>
  <c r="W52" i="69" s="1"/>
  <c r="Y52" i="69" s="1"/>
  <c r="H52" i="69"/>
  <c r="I54" i="69"/>
  <c r="H54" i="69"/>
  <c r="I56" i="69"/>
  <c r="AE56" i="69" s="1"/>
  <c r="AG56" i="69" s="1"/>
  <c r="H56" i="69"/>
  <c r="I58" i="69"/>
  <c r="H58" i="69"/>
  <c r="I60" i="69"/>
  <c r="W60" i="69" s="1"/>
  <c r="Y60" i="69" s="1"/>
  <c r="H60" i="69"/>
  <c r="I62" i="69"/>
  <c r="H62" i="69"/>
  <c r="W104" i="69"/>
  <c r="Y104" i="69" s="1"/>
  <c r="I32" i="69"/>
  <c r="O32" i="69" s="1"/>
  <c r="Q32" i="69" s="1"/>
  <c r="H32" i="69"/>
  <c r="I48" i="69"/>
  <c r="O48" i="69" s="1"/>
  <c r="Q48" i="69" s="1"/>
  <c r="H48" i="69"/>
  <c r="AE84" i="69"/>
  <c r="AG84" i="69" s="1"/>
  <c r="Z72" i="69"/>
  <c r="AB72" i="69" s="1"/>
  <c r="AD72" i="69"/>
  <c r="AF72" i="69" s="1"/>
  <c r="J72" i="69"/>
  <c r="L72" i="69" s="1"/>
  <c r="N72" i="69"/>
  <c r="P72" i="69" s="1"/>
  <c r="R72" i="69"/>
  <c r="T72" i="69" s="1"/>
  <c r="V72" i="69"/>
  <c r="X72" i="69" s="1"/>
  <c r="I18" i="48"/>
  <c r="K18" i="48" s="1"/>
  <c r="M18" i="48" s="1"/>
  <c r="H18" i="48"/>
  <c r="J18" i="48"/>
  <c r="L18" i="48" s="1"/>
  <c r="I50" i="48"/>
  <c r="K50" i="48" s="1"/>
  <c r="M50" i="48" s="1"/>
  <c r="H50" i="48"/>
  <c r="J50" i="48" s="1"/>
  <c r="L50" i="48" s="1"/>
  <c r="H102" i="69"/>
  <c r="J140" i="69"/>
  <c r="L140" i="69" s="1"/>
  <c r="N140" i="69"/>
  <c r="P140" i="69" s="1"/>
  <c r="R140" i="69"/>
  <c r="T140" i="69" s="1"/>
  <c r="V140" i="69"/>
  <c r="X140" i="69" s="1"/>
  <c r="Z140" i="69"/>
  <c r="AB140" i="69" s="1"/>
  <c r="AD140" i="69"/>
  <c r="AF140" i="69" s="1"/>
  <c r="H72" i="48"/>
  <c r="J72" i="48" s="1"/>
  <c r="L72" i="48" s="1"/>
  <c r="I72" i="48"/>
  <c r="K72" i="48" s="1"/>
  <c r="M72" i="48" s="1"/>
  <c r="I83" i="48"/>
  <c r="K83" i="48" s="1"/>
  <c r="M83" i="48" s="1"/>
  <c r="H83" i="48"/>
  <c r="J83" i="48"/>
  <c r="L83" i="48" s="1"/>
  <c r="H88" i="48"/>
  <c r="J88" i="48" s="1"/>
  <c r="L88" i="48" s="1"/>
  <c r="I88" i="48"/>
  <c r="K88" i="48" s="1"/>
  <c r="M88" i="48" s="1"/>
  <c r="I99" i="48"/>
  <c r="K99" i="48" s="1"/>
  <c r="M99" i="48" s="1"/>
  <c r="H99" i="48"/>
  <c r="J99" i="48"/>
  <c r="L99" i="48" s="1"/>
  <c r="H104" i="48"/>
  <c r="J104" i="48" s="1"/>
  <c r="L104" i="48" s="1"/>
  <c r="I104" i="48"/>
  <c r="K104" i="48" s="1"/>
  <c r="M104" i="48" s="1"/>
  <c r="I115" i="48"/>
  <c r="K115" i="48" s="1"/>
  <c r="M115" i="48" s="1"/>
  <c r="H115" i="48"/>
  <c r="J115" i="48"/>
  <c r="L115" i="48" s="1"/>
  <c r="H120" i="48"/>
  <c r="J120" i="48" s="1"/>
  <c r="L120" i="48" s="1"/>
  <c r="I120" i="48"/>
  <c r="K120" i="48" s="1"/>
  <c r="M120" i="48" s="1"/>
  <c r="I131" i="48"/>
  <c r="K131" i="48" s="1"/>
  <c r="M131" i="48" s="1"/>
  <c r="H131" i="48"/>
  <c r="J131" i="48"/>
  <c r="L131" i="48" s="1"/>
  <c r="H136" i="48"/>
  <c r="J136" i="48" s="1"/>
  <c r="L136" i="48" s="1"/>
  <c r="I136" i="48"/>
  <c r="K136" i="48" s="1"/>
  <c r="M136" i="48" s="1"/>
  <c r="I81" i="69"/>
  <c r="AA81" i="69" s="1"/>
  <c r="AC81" i="69" s="1"/>
  <c r="H81" i="69"/>
  <c r="J113" i="69"/>
  <c r="L113" i="69" s="1"/>
  <c r="N113" i="69"/>
  <c r="P113" i="69"/>
  <c r="R113" i="69"/>
  <c r="T113" i="69" s="1"/>
  <c r="V113" i="69"/>
  <c r="X113" i="69" s="1"/>
  <c r="AD113" i="69"/>
  <c r="AF113" i="69" s="1"/>
  <c r="Z113" i="69"/>
  <c r="AB113" i="69" s="1"/>
  <c r="I126" i="69"/>
  <c r="AE126" i="69" s="1"/>
  <c r="AG126" i="69" s="1"/>
  <c r="H126" i="69"/>
  <c r="AA137" i="69"/>
  <c r="AC137" i="69" s="1"/>
  <c r="AE137" i="69"/>
  <c r="AG137" i="69" s="1"/>
  <c r="S137" i="69"/>
  <c r="U137" i="69" s="1"/>
  <c r="K137" i="69"/>
  <c r="M137" i="69" s="1"/>
  <c r="H36" i="48"/>
  <c r="J36" i="48"/>
  <c r="L36" i="48" s="1"/>
  <c r="H40" i="48"/>
  <c r="J40" i="48" s="1"/>
  <c r="L40" i="48" s="1"/>
  <c r="I40" i="48"/>
  <c r="K40" i="48" s="1"/>
  <c r="M40" i="48" s="1"/>
  <c r="H68" i="48"/>
  <c r="J68" i="48"/>
  <c r="L68" i="48" s="1"/>
  <c r="I68" i="48"/>
  <c r="K68" i="48" s="1"/>
  <c r="M68" i="48" s="1"/>
  <c r="H91" i="69"/>
  <c r="H107" i="69"/>
  <c r="J107" i="69" s="1"/>
  <c r="L107" i="69" s="1"/>
  <c r="W128" i="69"/>
  <c r="Y128" i="69" s="1"/>
  <c r="AE128" i="69"/>
  <c r="AG128" i="69" s="1"/>
  <c r="O128" i="69"/>
  <c r="Q128" i="69" s="1"/>
  <c r="K128" i="69"/>
  <c r="M128" i="69" s="1"/>
  <c r="I77" i="69"/>
  <c r="AE77" i="69" s="1"/>
  <c r="AG77" i="69" s="1"/>
  <c r="H77" i="69"/>
  <c r="H114" i="69"/>
  <c r="W125" i="69"/>
  <c r="Y125" i="69" s="1"/>
  <c r="AA125" i="69"/>
  <c r="AC125" i="69" s="1"/>
  <c r="AE125" i="69"/>
  <c r="AG125" i="69" s="1"/>
  <c r="S125" i="69"/>
  <c r="U125" i="69" s="1"/>
  <c r="O125" i="69"/>
  <c r="Q125" i="69" s="1"/>
  <c r="K125" i="69"/>
  <c r="M125" i="69" s="1"/>
  <c r="J133" i="69"/>
  <c r="L133" i="69" s="1"/>
  <c r="N133" i="69"/>
  <c r="P133" i="69" s="1"/>
  <c r="R133" i="69"/>
  <c r="T133" i="69" s="1"/>
  <c r="V133" i="69"/>
  <c r="X133" i="69" s="1"/>
  <c r="AD133" i="69"/>
  <c r="AF133" i="69" s="1"/>
  <c r="Z133" i="69"/>
  <c r="AB133" i="69" s="1"/>
  <c r="H53" i="69"/>
  <c r="H61" i="69"/>
  <c r="I24" i="69"/>
  <c r="K24" i="69" s="1"/>
  <c r="M24" i="69" s="1"/>
  <c r="H24" i="69"/>
  <c r="Z73" i="69"/>
  <c r="AB73" i="69" s="1"/>
  <c r="AD73" i="69"/>
  <c r="AF73" i="69" s="1"/>
  <c r="J73" i="69"/>
  <c r="L73" i="69" s="1"/>
  <c r="N73" i="69"/>
  <c r="P73" i="69" s="1"/>
  <c r="R73" i="69"/>
  <c r="T73" i="69" s="1"/>
  <c r="V73" i="69"/>
  <c r="X73" i="69" s="1"/>
  <c r="I66" i="48"/>
  <c r="K66" i="48" s="1"/>
  <c r="M66" i="48" s="1"/>
  <c r="H66" i="48"/>
  <c r="J66" i="48" s="1"/>
  <c r="L66" i="48" s="1"/>
  <c r="J116" i="69"/>
  <c r="L116" i="69" s="1"/>
  <c r="N116" i="69"/>
  <c r="P116" i="69" s="1"/>
  <c r="R116" i="69"/>
  <c r="T116" i="69" s="1"/>
  <c r="V116" i="69"/>
  <c r="X116" i="69" s="1"/>
  <c r="Z116" i="69"/>
  <c r="AB116" i="69" s="1"/>
  <c r="AD116" i="69"/>
  <c r="AF116" i="69" s="1"/>
  <c r="H80" i="48"/>
  <c r="J80" i="48"/>
  <c r="L80" i="48" s="1"/>
  <c r="I80" i="48"/>
  <c r="K80" i="48" s="1"/>
  <c r="M80" i="48" s="1"/>
  <c r="I107" i="48"/>
  <c r="K107" i="48" s="1"/>
  <c r="M107" i="48" s="1"/>
  <c r="H107" i="48"/>
  <c r="J107" i="48" s="1"/>
  <c r="L107" i="48" s="1"/>
  <c r="AA112" i="69"/>
  <c r="AC112" i="69" s="1"/>
  <c r="AE112" i="69"/>
  <c r="AG112" i="69" s="1"/>
  <c r="O112" i="69"/>
  <c r="Q112" i="69" s="1"/>
  <c r="S112" i="69"/>
  <c r="U112" i="69" s="1"/>
  <c r="I77" i="48"/>
  <c r="K77" i="48" s="1"/>
  <c r="M77" i="48" s="1"/>
  <c r="H77" i="48"/>
  <c r="J77" i="48"/>
  <c r="L77" i="48" s="1"/>
  <c r="I93" i="48"/>
  <c r="K93" i="48" s="1"/>
  <c r="M93" i="48" s="1"/>
  <c r="H93" i="48"/>
  <c r="J93" i="48" s="1"/>
  <c r="L93" i="48" s="1"/>
  <c r="I109" i="48"/>
  <c r="K109" i="48" s="1"/>
  <c r="M109" i="48" s="1"/>
  <c r="H109" i="48"/>
  <c r="J109" i="48"/>
  <c r="L109" i="48" s="1"/>
  <c r="I125" i="48"/>
  <c r="K125" i="48" s="1"/>
  <c r="M125" i="48" s="1"/>
  <c r="H125" i="48"/>
  <c r="J125" i="48" s="1"/>
  <c r="L125" i="48" s="1"/>
  <c r="I141" i="48"/>
  <c r="K141" i="48" s="1"/>
  <c r="M141" i="48" s="1"/>
  <c r="H141" i="48"/>
  <c r="J141" i="48"/>
  <c r="L141" i="48" s="1"/>
  <c r="I45" i="48"/>
  <c r="K45" i="48" s="1"/>
  <c r="M45" i="48" s="1"/>
  <c r="H45" i="48"/>
  <c r="J45" i="48" s="1"/>
  <c r="L45" i="48" s="1"/>
  <c r="V15" i="69"/>
  <c r="X15" i="69" s="1"/>
  <c r="D19" i="62"/>
  <c r="G19" i="62" s="1"/>
  <c r="W23" i="69"/>
  <c r="Y23" i="69" s="1"/>
  <c r="O23" i="69"/>
  <c r="Q23" i="69" s="1"/>
  <c r="S23" i="69"/>
  <c r="U23" i="69" s="1"/>
  <c r="AE23" i="69"/>
  <c r="AG23" i="69" s="1"/>
  <c r="W39" i="69"/>
  <c r="Y39" i="69" s="1"/>
  <c r="K39" i="69"/>
  <c r="M39" i="69" s="1"/>
  <c r="O39" i="69"/>
  <c r="Q39" i="69" s="1"/>
  <c r="AE39" i="69"/>
  <c r="AG39" i="69" s="1"/>
  <c r="AA39" i="69"/>
  <c r="AC39" i="69" s="1"/>
  <c r="I22" i="69"/>
  <c r="O22" i="69" s="1"/>
  <c r="Q22" i="69" s="1"/>
  <c r="H22" i="69"/>
  <c r="I30" i="69"/>
  <c r="W30" i="69" s="1"/>
  <c r="Y30" i="69" s="1"/>
  <c r="H30" i="69"/>
  <c r="I38" i="69"/>
  <c r="W38" i="69" s="1"/>
  <c r="Y38" i="69" s="1"/>
  <c r="H38" i="69"/>
  <c r="I46" i="69"/>
  <c r="W46" i="69" s="1"/>
  <c r="Y46" i="69" s="1"/>
  <c r="H46" i="69"/>
  <c r="W108" i="69"/>
  <c r="Y108" i="69" s="1"/>
  <c r="AE108" i="69"/>
  <c r="AG108" i="69" s="1"/>
  <c r="K108" i="69"/>
  <c r="M108" i="69" s="1"/>
  <c r="O108" i="69"/>
  <c r="Q108" i="69" s="1"/>
  <c r="I50" i="69"/>
  <c r="W50" i="69" s="1"/>
  <c r="Y50" i="69" s="1"/>
  <c r="H50" i="69"/>
  <c r="J80" i="69"/>
  <c r="L80" i="69" s="1"/>
  <c r="N80" i="69"/>
  <c r="P80" i="69" s="1"/>
  <c r="R80" i="69"/>
  <c r="T80" i="69" s="1"/>
  <c r="V80" i="69"/>
  <c r="X80" i="69" s="1"/>
  <c r="Z80" i="69"/>
  <c r="AB80" i="69" s="1"/>
  <c r="AD80" i="69"/>
  <c r="AF80" i="69" s="1"/>
  <c r="W127" i="69"/>
  <c r="Y127" i="69" s="1"/>
  <c r="AA127" i="69"/>
  <c r="AC127" i="69" s="1"/>
  <c r="AE127" i="69"/>
  <c r="AG127" i="69" s="1"/>
  <c r="S127" i="69"/>
  <c r="U127" i="69" s="1"/>
  <c r="O127" i="69"/>
  <c r="Q127" i="69" s="1"/>
  <c r="W65" i="69"/>
  <c r="Y65" i="69" s="1"/>
  <c r="AE65" i="69"/>
  <c r="AG65" i="69" s="1"/>
  <c r="O65" i="69"/>
  <c r="Q65" i="69" s="1"/>
  <c r="K65" i="69"/>
  <c r="M65" i="69" s="1"/>
  <c r="I74" i="69"/>
  <c r="W74" i="69" s="1"/>
  <c r="Y74" i="69" s="1"/>
  <c r="H74" i="69"/>
  <c r="I82" i="69"/>
  <c r="AA82" i="69" s="1"/>
  <c r="AC82" i="69" s="1"/>
  <c r="H82" i="69"/>
  <c r="I26" i="48"/>
  <c r="K26" i="48" s="1"/>
  <c r="M26" i="48" s="1"/>
  <c r="H26" i="48"/>
  <c r="J26" i="48"/>
  <c r="L26" i="48" s="1"/>
  <c r="I58" i="48"/>
  <c r="K58" i="48" s="1"/>
  <c r="M58" i="48" s="1"/>
  <c r="H58" i="48"/>
  <c r="J58" i="48" s="1"/>
  <c r="L58" i="48" s="1"/>
  <c r="I93" i="69"/>
  <c r="AE93" i="69" s="1"/>
  <c r="AG93" i="69" s="1"/>
  <c r="H93" i="69"/>
  <c r="I95" i="69"/>
  <c r="W95" i="69" s="1"/>
  <c r="Y95" i="69" s="1"/>
  <c r="H95" i="69"/>
  <c r="I109" i="69"/>
  <c r="W109" i="69" s="1"/>
  <c r="Y109" i="69" s="1"/>
  <c r="H109" i="69"/>
  <c r="AA140" i="69"/>
  <c r="AC140" i="69" s="1"/>
  <c r="AE140" i="69"/>
  <c r="AG140" i="69" s="1"/>
  <c r="O140" i="69"/>
  <c r="Q140" i="69" s="1"/>
  <c r="S140" i="69"/>
  <c r="U140" i="69" s="1"/>
  <c r="I79" i="48"/>
  <c r="K79" i="48" s="1"/>
  <c r="M79" i="48" s="1"/>
  <c r="H79" i="48"/>
  <c r="J79" i="48" s="1"/>
  <c r="L79" i="48" s="1"/>
  <c r="H84" i="48"/>
  <c r="J84" i="48" s="1"/>
  <c r="L84" i="48" s="1"/>
  <c r="I84" i="48"/>
  <c r="K84" i="48" s="1"/>
  <c r="M84" i="48" s="1"/>
  <c r="I95" i="48"/>
  <c r="K95" i="48" s="1"/>
  <c r="M95" i="48" s="1"/>
  <c r="H95" i="48"/>
  <c r="J95" i="48" s="1"/>
  <c r="L95" i="48" s="1"/>
  <c r="H100" i="48"/>
  <c r="J100" i="48" s="1"/>
  <c r="L100" i="48" s="1"/>
  <c r="I100" i="48"/>
  <c r="K100" i="48" s="1"/>
  <c r="M100" i="48" s="1"/>
  <c r="I111" i="48"/>
  <c r="K111" i="48" s="1"/>
  <c r="M111" i="48" s="1"/>
  <c r="H111" i="48"/>
  <c r="J111" i="48" s="1"/>
  <c r="L111" i="48" s="1"/>
  <c r="H116" i="48"/>
  <c r="J116" i="48" s="1"/>
  <c r="L116" i="48" s="1"/>
  <c r="I116" i="48"/>
  <c r="K116" i="48" s="1"/>
  <c r="M116" i="48" s="1"/>
  <c r="I127" i="48"/>
  <c r="K127" i="48" s="1"/>
  <c r="M127" i="48" s="1"/>
  <c r="H127" i="48"/>
  <c r="J127" i="48" s="1"/>
  <c r="L127" i="48" s="1"/>
  <c r="H132" i="48"/>
  <c r="J132" i="48" s="1"/>
  <c r="L132" i="48" s="1"/>
  <c r="I132" i="48"/>
  <c r="K132" i="48" s="1"/>
  <c r="M132" i="48" s="1"/>
  <c r="AA113" i="69"/>
  <c r="AC113" i="69" s="1"/>
  <c r="K113" i="69"/>
  <c r="M113" i="69" s="1"/>
  <c r="J121" i="69"/>
  <c r="L121" i="69" s="1"/>
  <c r="N121" i="69"/>
  <c r="P121" i="69" s="1"/>
  <c r="R121" i="69"/>
  <c r="T121" i="69" s="1"/>
  <c r="V121" i="69"/>
  <c r="X121" i="69" s="1"/>
  <c r="AD121" i="69"/>
  <c r="AF121" i="69" s="1"/>
  <c r="Z121" i="69"/>
  <c r="AB121" i="69" s="1"/>
  <c r="I134" i="69"/>
  <c r="W134" i="69" s="1"/>
  <c r="Y134" i="69" s="1"/>
  <c r="H134" i="69"/>
  <c r="H16" i="48"/>
  <c r="J16" i="48" s="1"/>
  <c r="L16" i="48" s="1"/>
  <c r="I16" i="48"/>
  <c r="K16" i="48" s="1"/>
  <c r="M16" i="48" s="1"/>
  <c r="H44" i="48"/>
  <c r="J44" i="48" s="1"/>
  <c r="L44" i="48" s="1"/>
  <c r="I44" i="48"/>
  <c r="K44" i="48" s="1"/>
  <c r="M44" i="48" s="1"/>
  <c r="H48" i="48"/>
  <c r="J48" i="48" s="1"/>
  <c r="L48" i="48" s="1"/>
  <c r="I48" i="48"/>
  <c r="K48" i="48" s="1"/>
  <c r="M48" i="48" s="1"/>
  <c r="I90" i="69"/>
  <c r="S90" i="69" s="1"/>
  <c r="U90" i="69" s="1"/>
  <c r="H90" i="69"/>
  <c r="I106" i="69"/>
  <c r="AE106" i="69" s="1"/>
  <c r="AG106" i="69" s="1"/>
  <c r="H106" i="69"/>
  <c r="N106" i="69" s="1"/>
  <c r="P106" i="69" s="1"/>
  <c r="J112" i="69"/>
  <c r="L112" i="69" s="1"/>
  <c r="N112" i="69"/>
  <c r="P112" i="69" s="1"/>
  <c r="R112" i="69"/>
  <c r="T112" i="69" s="1"/>
  <c r="V112" i="69"/>
  <c r="X112" i="69" s="1"/>
  <c r="Z112" i="69"/>
  <c r="AB112" i="69" s="1"/>
  <c r="AD112" i="69"/>
  <c r="AF112" i="69" s="1"/>
  <c r="AE120" i="69"/>
  <c r="AG120" i="69" s="1"/>
  <c r="H14" i="48"/>
  <c r="J14" i="48" s="1"/>
  <c r="L14" i="48" s="1"/>
  <c r="I14" i="48"/>
  <c r="K14" i="48" s="1"/>
  <c r="M14" i="48" s="1"/>
  <c r="H30" i="48"/>
  <c r="J30" i="48"/>
  <c r="L30" i="48" s="1"/>
  <c r="I30" i="48"/>
  <c r="K30" i="48" s="1"/>
  <c r="M30" i="48" s="1"/>
  <c r="H46" i="48"/>
  <c r="J46" i="48" s="1"/>
  <c r="L46" i="48" s="1"/>
  <c r="I46" i="48"/>
  <c r="K46" i="48" s="1"/>
  <c r="M46" i="48" s="1"/>
  <c r="H62" i="48"/>
  <c r="J62" i="48"/>
  <c r="L62" i="48" s="1"/>
  <c r="I62" i="48"/>
  <c r="K62" i="48" s="1"/>
  <c r="M62" i="48" s="1"/>
  <c r="I20" i="69"/>
  <c r="K20" i="69" s="1"/>
  <c r="M20" i="69" s="1"/>
  <c r="H20" i="69"/>
  <c r="I36" i="69"/>
  <c r="W36" i="69" s="1"/>
  <c r="Y36" i="69" s="1"/>
  <c r="H36" i="69"/>
  <c r="I122" i="69"/>
  <c r="S122" i="69" s="1"/>
  <c r="U122" i="69" s="1"/>
  <c r="H122" i="69"/>
  <c r="W133" i="69"/>
  <c r="Y133" i="69" s="1"/>
  <c r="AA133" i="69"/>
  <c r="AC133" i="69" s="1"/>
  <c r="AE133" i="69"/>
  <c r="AG133" i="69" s="1"/>
  <c r="S133" i="69"/>
  <c r="U133" i="69" s="1"/>
  <c r="O133" i="69"/>
  <c r="Q133" i="69" s="1"/>
  <c r="K133" i="69"/>
  <c r="M133" i="69" s="1"/>
  <c r="J141" i="69"/>
  <c r="L141" i="69" s="1"/>
  <c r="N141" i="69"/>
  <c r="P141" i="69" s="1"/>
  <c r="R141" i="69"/>
  <c r="T141" i="69" s="1"/>
  <c r="V141" i="69"/>
  <c r="X141" i="69" s="1"/>
  <c r="AD141" i="69"/>
  <c r="AF141" i="69" s="1"/>
  <c r="Z141" i="69"/>
  <c r="AB141" i="69" s="1"/>
  <c r="W15" i="69"/>
  <c r="Y15" i="69" s="1"/>
  <c r="K15" i="69"/>
  <c r="M15" i="69" s="1"/>
  <c r="S15" i="69"/>
  <c r="U15" i="69" s="1"/>
  <c r="AE15" i="69"/>
  <c r="AG15" i="69" s="1"/>
  <c r="AA15" i="69"/>
  <c r="AC15" i="69" s="1"/>
  <c r="I51" i="69"/>
  <c r="AE51" i="69" s="1"/>
  <c r="AG51" i="69" s="1"/>
  <c r="H51" i="69"/>
  <c r="Z51" i="69" s="1"/>
  <c r="AB51" i="69" s="1"/>
  <c r="H59" i="69"/>
  <c r="R14" i="49"/>
  <c r="I75" i="48"/>
  <c r="K75" i="48" s="1"/>
  <c r="M75" i="48" s="1"/>
  <c r="H75" i="48"/>
  <c r="J75" i="48" s="1"/>
  <c r="L75" i="48" s="1"/>
  <c r="H128" i="48"/>
  <c r="J128" i="48"/>
  <c r="L128" i="48" s="1"/>
  <c r="I128" i="48"/>
  <c r="K128" i="48" s="1"/>
  <c r="M128" i="48" s="1"/>
  <c r="W121" i="69"/>
  <c r="Y121" i="69" s="1"/>
  <c r="AA121" i="69"/>
  <c r="AC121" i="69" s="1"/>
  <c r="AE121" i="69"/>
  <c r="AG121" i="69" s="1"/>
  <c r="S121" i="69"/>
  <c r="U121" i="69" s="1"/>
  <c r="O121" i="69"/>
  <c r="Q121" i="69" s="1"/>
  <c r="K121" i="69"/>
  <c r="M121" i="69" s="1"/>
  <c r="H24" i="48"/>
  <c r="J24" i="48"/>
  <c r="L24" i="48" s="1"/>
  <c r="I24" i="48"/>
  <c r="K24" i="48" s="1"/>
  <c r="M24" i="48" s="1"/>
  <c r="H52" i="48"/>
  <c r="J52" i="48"/>
  <c r="L52" i="48" s="1"/>
  <c r="I52" i="48"/>
  <c r="K52" i="48" s="1"/>
  <c r="M52" i="48" s="1"/>
  <c r="I97" i="69"/>
  <c r="AE97" i="69" s="1"/>
  <c r="AG97" i="69" s="1"/>
  <c r="H97" i="69"/>
  <c r="I81" i="48"/>
  <c r="K81" i="48" s="1"/>
  <c r="M81" i="48" s="1"/>
  <c r="H81" i="48"/>
  <c r="J81" i="48"/>
  <c r="L81" i="48" s="1"/>
  <c r="I97" i="48"/>
  <c r="K97" i="48" s="1"/>
  <c r="M97" i="48" s="1"/>
  <c r="H97" i="48"/>
  <c r="J97" i="48" s="1"/>
  <c r="L97" i="48" s="1"/>
  <c r="I113" i="48"/>
  <c r="K113" i="48" s="1"/>
  <c r="M113" i="48" s="1"/>
  <c r="H113" i="48"/>
  <c r="J113" i="48"/>
  <c r="L113" i="48" s="1"/>
  <c r="I129" i="48"/>
  <c r="K129" i="48" s="1"/>
  <c r="M129" i="48" s="1"/>
  <c r="H129" i="48"/>
  <c r="J129" i="48" s="1"/>
  <c r="L129" i="48" s="1"/>
  <c r="I130" i="69"/>
  <c r="S130" i="69" s="1"/>
  <c r="U130" i="69" s="1"/>
  <c r="H130" i="69"/>
  <c r="J130" i="69" s="1"/>
  <c r="L130" i="69" s="1"/>
  <c r="I37" i="48"/>
  <c r="K37" i="48" s="1"/>
  <c r="M37" i="48" s="1"/>
  <c r="H37" i="48"/>
  <c r="J37" i="48" s="1"/>
  <c r="L37" i="48" s="1"/>
  <c r="I69" i="48"/>
  <c r="K69" i="48" s="1"/>
  <c r="M69" i="48" s="1"/>
  <c r="H69" i="48"/>
  <c r="J69" i="48" s="1"/>
  <c r="L69" i="48" s="1"/>
  <c r="AE130" i="69"/>
  <c r="AG130" i="69" s="1"/>
  <c r="R36" i="69"/>
  <c r="T36" i="69" s="1"/>
  <c r="AD36" i="69"/>
  <c r="AF36" i="69" s="1"/>
  <c r="N36" i="69"/>
  <c r="P36" i="69" s="1"/>
  <c r="Z36" i="69"/>
  <c r="AB36" i="69" s="1"/>
  <c r="J36" i="69"/>
  <c r="L36" i="69" s="1"/>
  <c r="V36" i="69"/>
  <c r="X36" i="69" s="1"/>
  <c r="J106" i="69"/>
  <c r="L106" i="69" s="1"/>
  <c r="R106" i="69"/>
  <c r="T106" i="69" s="1"/>
  <c r="AD106" i="69"/>
  <c r="AF106" i="69" s="1"/>
  <c r="J109" i="69"/>
  <c r="L109" i="69" s="1"/>
  <c r="N109" i="69"/>
  <c r="P109" i="69" s="1"/>
  <c r="R109" i="69"/>
  <c r="T109" i="69" s="1"/>
  <c r="V109" i="69"/>
  <c r="X109" i="69" s="1"/>
  <c r="AD109" i="69"/>
  <c r="AF109" i="69" s="1"/>
  <c r="Z109" i="69"/>
  <c r="AB109" i="69" s="1"/>
  <c r="J93" i="69"/>
  <c r="L93" i="69" s="1"/>
  <c r="N93" i="69"/>
  <c r="P93" i="69" s="1"/>
  <c r="R93" i="69"/>
  <c r="T93" i="69" s="1"/>
  <c r="V93" i="69"/>
  <c r="X93" i="69" s="1"/>
  <c r="Z93" i="69"/>
  <c r="AB93" i="69" s="1"/>
  <c r="AD93" i="69"/>
  <c r="AF93" i="69" s="1"/>
  <c r="J74" i="69"/>
  <c r="L74" i="69" s="1"/>
  <c r="N74" i="69"/>
  <c r="P74" i="69" s="1"/>
  <c r="R74" i="69"/>
  <c r="T74" i="69" s="1"/>
  <c r="V74" i="69"/>
  <c r="X74" i="69" s="1"/>
  <c r="AD74" i="69"/>
  <c r="AF74" i="69" s="1"/>
  <c r="Z74" i="69"/>
  <c r="AB74" i="69" s="1"/>
  <c r="J46" i="69"/>
  <c r="L46" i="69" s="1"/>
  <c r="V46" i="69"/>
  <c r="X46" i="69" s="1"/>
  <c r="R46" i="69"/>
  <c r="T46" i="69" s="1"/>
  <c r="AD46" i="69"/>
  <c r="AF46" i="69" s="1"/>
  <c r="N46" i="69"/>
  <c r="P46" i="69" s="1"/>
  <c r="Z46" i="69"/>
  <c r="AB46" i="69" s="1"/>
  <c r="J30" i="69"/>
  <c r="L30" i="69" s="1"/>
  <c r="V30" i="69"/>
  <c r="X30" i="69" s="1"/>
  <c r="R30" i="69"/>
  <c r="T30" i="69" s="1"/>
  <c r="AD30" i="69"/>
  <c r="AF30" i="69" s="1"/>
  <c r="N30" i="69"/>
  <c r="P30" i="69" s="1"/>
  <c r="Z30" i="69"/>
  <c r="AB30" i="69" s="1"/>
  <c r="AA97" i="69"/>
  <c r="AC97" i="69" s="1"/>
  <c r="W51" i="69"/>
  <c r="Y51" i="69" s="1"/>
  <c r="AA51" i="69"/>
  <c r="AC51" i="69" s="1"/>
  <c r="O51" i="69"/>
  <c r="Q51" i="69" s="1"/>
  <c r="S51" i="69"/>
  <c r="U51" i="69" s="1"/>
  <c r="J122" i="69"/>
  <c r="L122" i="69" s="1"/>
  <c r="N122" i="69"/>
  <c r="P122" i="69" s="1"/>
  <c r="R122" i="69"/>
  <c r="T122" i="69" s="1"/>
  <c r="V122" i="69"/>
  <c r="X122" i="69" s="1"/>
  <c r="AD122" i="69"/>
  <c r="AF122" i="69" s="1"/>
  <c r="Z122" i="69"/>
  <c r="AB122" i="69" s="1"/>
  <c r="R20" i="69"/>
  <c r="T20" i="69" s="1"/>
  <c r="AD20" i="69"/>
  <c r="AF20" i="69" s="1"/>
  <c r="N20" i="69"/>
  <c r="P20" i="69" s="1"/>
  <c r="Z20" i="69"/>
  <c r="AB20" i="69" s="1"/>
  <c r="J20" i="69"/>
  <c r="L20" i="69" s="1"/>
  <c r="V20" i="69"/>
  <c r="X20" i="69" s="1"/>
  <c r="J90" i="69"/>
  <c r="L90" i="69" s="1"/>
  <c r="N90" i="69"/>
  <c r="P90" i="69" s="1"/>
  <c r="R90" i="69"/>
  <c r="T90" i="69" s="1"/>
  <c r="V90" i="69"/>
  <c r="X90" i="69" s="1"/>
  <c r="AD90" i="69"/>
  <c r="AF90" i="69" s="1"/>
  <c r="Z90" i="69"/>
  <c r="AB90" i="69" s="1"/>
  <c r="J134" i="69"/>
  <c r="L134" i="69" s="1"/>
  <c r="N134" i="69"/>
  <c r="P134" i="69" s="1"/>
  <c r="R134" i="69"/>
  <c r="T134" i="69" s="1"/>
  <c r="V134" i="69"/>
  <c r="X134" i="69" s="1"/>
  <c r="AD134" i="69"/>
  <c r="AF134" i="69" s="1"/>
  <c r="Z134" i="69"/>
  <c r="AB134" i="69" s="1"/>
  <c r="J95" i="69"/>
  <c r="L95" i="69" s="1"/>
  <c r="N95" i="69"/>
  <c r="P95" i="69" s="1"/>
  <c r="R95" i="69"/>
  <c r="T95" i="69" s="1"/>
  <c r="V95" i="69"/>
  <c r="X95" i="69" s="1"/>
  <c r="AD95" i="69"/>
  <c r="AF95" i="69" s="1"/>
  <c r="Z95" i="69"/>
  <c r="AB95" i="69" s="1"/>
  <c r="J82" i="69"/>
  <c r="L82" i="69" s="1"/>
  <c r="N82" i="69"/>
  <c r="P82" i="69" s="1"/>
  <c r="R82" i="69"/>
  <c r="T82" i="69" s="1"/>
  <c r="V82" i="69"/>
  <c r="X82" i="69" s="1"/>
  <c r="AD82" i="69"/>
  <c r="AF82" i="69" s="1"/>
  <c r="Z82" i="69"/>
  <c r="AB82" i="69" s="1"/>
  <c r="Z50" i="69"/>
  <c r="AB50" i="69" s="1"/>
  <c r="AD50" i="69"/>
  <c r="AF50" i="69" s="1"/>
  <c r="J50" i="69"/>
  <c r="L50" i="69" s="1"/>
  <c r="N50" i="69"/>
  <c r="P50" i="69" s="1"/>
  <c r="R50" i="69"/>
  <c r="T50" i="69" s="1"/>
  <c r="V50" i="69"/>
  <c r="X50" i="69" s="1"/>
  <c r="J38" i="69"/>
  <c r="L38" i="69" s="1"/>
  <c r="V38" i="69"/>
  <c r="X38" i="69" s="1"/>
  <c r="R38" i="69"/>
  <c r="T38" i="69" s="1"/>
  <c r="AD38" i="69"/>
  <c r="AF38" i="69" s="1"/>
  <c r="N38" i="69"/>
  <c r="P38" i="69" s="1"/>
  <c r="Z38" i="69"/>
  <c r="AB38" i="69" s="1"/>
  <c r="J22" i="69"/>
  <c r="L22" i="69" s="1"/>
  <c r="V22" i="69"/>
  <c r="X22" i="69" s="1"/>
  <c r="R22" i="69"/>
  <c r="T22" i="69" s="1"/>
  <c r="AD22" i="69"/>
  <c r="AF22" i="69" s="1"/>
  <c r="N22" i="69"/>
  <c r="P22" i="69" s="1"/>
  <c r="Z22" i="69"/>
  <c r="AB22" i="69" s="1"/>
  <c r="Z61" i="69"/>
  <c r="AB61" i="69" s="1"/>
  <c r="AD61" i="69"/>
  <c r="AF61" i="69" s="1"/>
  <c r="J61" i="69"/>
  <c r="L61" i="69" s="1"/>
  <c r="N61" i="69"/>
  <c r="P61" i="69" s="1"/>
  <c r="R61" i="69"/>
  <c r="T61" i="69" s="1"/>
  <c r="V61" i="69"/>
  <c r="X61" i="69" s="1"/>
  <c r="J77" i="69"/>
  <c r="L77" i="69" s="1"/>
  <c r="N77" i="69"/>
  <c r="P77" i="69" s="1"/>
  <c r="R77" i="69"/>
  <c r="T77" i="69" s="1"/>
  <c r="V77" i="69"/>
  <c r="X77" i="69" s="1"/>
  <c r="AD77" i="69"/>
  <c r="AF77" i="69" s="1"/>
  <c r="Z77" i="69"/>
  <c r="AB77" i="69" s="1"/>
  <c r="R48" i="69"/>
  <c r="T48" i="69" s="1"/>
  <c r="AD48" i="69"/>
  <c r="AF48" i="69" s="1"/>
  <c r="N48" i="69"/>
  <c r="P48" i="69" s="1"/>
  <c r="Z48" i="69"/>
  <c r="AB48" i="69" s="1"/>
  <c r="J48" i="69"/>
  <c r="L48" i="69" s="1"/>
  <c r="V48" i="69"/>
  <c r="X48" i="69" s="1"/>
  <c r="Z60" i="69"/>
  <c r="AB60" i="69" s="1"/>
  <c r="AD60" i="69"/>
  <c r="AF60" i="69" s="1"/>
  <c r="J60" i="69"/>
  <c r="L60" i="69" s="1"/>
  <c r="N60" i="69"/>
  <c r="P60" i="69" s="1"/>
  <c r="R60" i="69"/>
  <c r="T60" i="69" s="1"/>
  <c r="V60" i="69"/>
  <c r="X60" i="69" s="1"/>
  <c r="Z56" i="69"/>
  <c r="AB56" i="69" s="1"/>
  <c r="AD56" i="69"/>
  <c r="AF56" i="69" s="1"/>
  <c r="J56" i="69"/>
  <c r="L56" i="69" s="1"/>
  <c r="N56" i="69"/>
  <c r="P56" i="69" s="1"/>
  <c r="R56" i="69"/>
  <c r="T56" i="69" s="1"/>
  <c r="V56" i="69"/>
  <c r="X56" i="69" s="1"/>
  <c r="Z52" i="69"/>
  <c r="AB52" i="69" s="1"/>
  <c r="AD52" i="69"/>
  <c r="AF52" i="69" s="1"/>
  <c r="J52" i="69"/>
  <c r="L52" i="69" s="1"/>
  <c r="N52" i="69"/>
  <c r="P52" i="69" s="1"/>
  <c r="R52" i="69"/>
  <c r="T52" i="69" s="1"/>
  <c r="V52" i="69"/>
  <c r="X52" i="69" s="1"/>
  <c r="J99" i="69"/>
  <c r="L99" i="69" s="1"/>
  <c r="N99" i="69"/>
  <c r="P99" i="69" s="1"/>
  <c r="R99" i="69"/>
  <c r="T99" i="69" s="1"/>
  <c r="V99" i="69"/>
  <c r="X99" i="69" s="1"/>
  <c r="AD99" i="69"/>
  <c r="AF99" i="69" s="1"/>
  <c r="Z99" i="69"/>
  <c r="AB99" i="69" s="1"/>
  <c r="J142" i="69"/>
  <c r="L142" i="69" s="1"/>
  <c r="N142" i="69"/>
  <c r="P142" i="69" s="1"/>
  <c r="R142" i="69"/>
  <c r="T142" i="69" s="1"/>
  <c r="V142" i="69"/>
  <c r="X142" i="69" s="1"/>
  <c r="AD142" i="69"/>
  <c r="AF142" i="69" s="1"/>
  <c r="Z142" i="69"/>
  <c r="AB142" i="69" s="1"/>
  <c r="J138" i="69"/>
  <c r="L138" i="69" s="1"/>
  <c r="N138" i="69"/>
  <c r="P138" i="69" s="1"/>
  <c r="R138" i="69"/>
  <c r="T138" i="69" s="1"/>
  <c r="V138" i="69"/>
  <c r="X138" i="69" s="1"/>
  <c r="AD138" i="69"/>
  <c r="AF138" i="69" s="1"/>
  <c r="Z138" i="69"/>
  <c r="AB138" i="69" s="1"/>
  <c r="R28" i="69"/>
  <c r="T28" i="69" s="1"/>
  <c r="AD28" i="69"/>
  <c r="AF28" i="69" s="1"/>
  <c r="N28" i="69"/>
  <c r="P28" i="69" s="1"/>
  <c r="Z28" i="69"/>
  <c r="AB28" i="69" s="1"/>
  <c r="J28" i="69"/>
  <c r="L28" i="69" s="1"/>
  <c r="V28" i="69"/>
  <c r="X28" i="69" s="1"/>
  <c r="AA103" i="69"/>
  <c r="AC103" i="69" s="1"/>
  <c r="AE103" i="69"/>
  <c r="AG103" i="69" s="1"/>
  <c r="O103" i="69"/>
  <c r="Q103" i="69" s="1"/>
  <c r="S103" i="69"/>
  <c r="U103" i="69" s="1"/>
  <c r="W78" i="69"/>
  <c r="Y78" i="69" s="1"/>
  <c r="AA78" i="69"/>
  <c r="AC78" i="69" s="1"/>
  <c r="S78" i="69"/>
  <c r="U78" i="69" s="1"/>
  <c r="K78" i="69"/>
  <c r="M78" i="69" s="1"/>
  <c r="O78" i="69"/>
  <c r="Q78" i="69" s="1"/>
  <c r="AA71" i="69"/>
  <c r="AC71" i="69" s="1"/>
  <c r="AE71" i="69"/>
  <c r="AG71" i="69" s="1"/>
  <c r="K71" i="69"/>
  <c r="M71" i="69" s="1"/>
  <c r="O71" i="69"/>
  <c r="Q71" i="69" s="1"/>
  <c r="W66" i="69"/>
  <c r="Y66" i="69" s="1"/>
  <c r="AA66" i="69"/>
  <c r="AC66" i="69" s="1"/>
  <c r="O66" i="69"/>
  <c r="Q66" i="69" s="1"/>
  <c r="S66" i="69"/>
  <c r="U66" i="69" s="1"/>
  <c r="K66" i="69"/>
  <c r="M66" i="69" s="1"/>
  <c r="W34" i="69"/>
  <c r="Y34" i="69" s="1"/>
  <c r="K34" i="69"/>
  <c r="M34" i="69" s="1"/>
  <c r="O34" i="69"/>
  <c r="Q34" i="69" s="1"/>
  <c r="S34" i="69"/>
  <c r="U34" i="69" s="1"/>
  <c r="AA34" i="69"/>
  <c r="AC34" i="69" s="1"/>
  <c r="AE34" i="69"/>
  <c r="AG34" i="69" s="1"/>
  <c r="W49" i="69"/>
  <c r="Y49" i="69" s="1"/>
  <c r="K49" i="69"/>
  <c r="M49" i="69" s="1"/>
  <c r="AA49" i="69"/>
  <c r="AC49" i="69" s="1"/>
  <c r="AE49" i="69"/>
  <c r="AG49" i="69" s="1"/>
  <c r="O49" i="69"/>
  <c r="Q49" i="69" s="1"/>
  <c r="S49" i="69"/>
  <c r="U49" i="69" s="1"/>
  <c r="W41" i="69"/>
  <c r="Y41" i="69" s="1"/>
  <c r="K41" i="69"/>
  <c r="M41" i="69" s="1"/>
  <c r="O41" i="69"/>
  <c r="Q41" i="69" s="1"/>
  <c r="S41" i="69"/>
  <c r="U41" i="69" s="1"/>
  <c r="AE41" i="69"/>
  <c r="AG41" i="69" s="1"/>
  <c r="AA41" i="69"/>
  <c r="AC41" i="69" s="1"/>
  <c r="W33" i="69"/>
  <c r="Y33" i="69" s="1"/>
  <c r="K33" i="69"/>
  <c r="M33" i="69" s="1"/>
  <c r="O33" i="69"/>
  <c r="Q33" i="69" s="1"/>
  <c r="S33" i="69"/>
  <c r="U33" i="69" s="1"/>
  <c r="AE33" i="69"/>
  <c r="AG33" i="69" s="1"/>
  <c r="AA33" i="69"/>
  <c r="AC33" i="69" s="1"/>
  <c r="W25" i="69"/>
  <c r="Y25" i="69" s="1"/>
  <c r="K25" i="69"/>
  <c r="M25" i="69" s="1"/>
  <c r="O25" i="69"/>
  <c r="Q25" i="69" s="1"/>
  <c r="S25" i="69"/>
  <c r="U25" i="69" s="1"/>
  <c r="AE25" i="69"/>
  <c r="AG25" i="69" s="1"/>
  <c r="AA25" i="69"/>
  <c r="AC25" i="69" s="1"/>
  <c r="W85" i="69"/>
  <c r="Y85" i="69" s="1"/>
  <c r="AA85" i="69"/>
  <c r="AC85" i="69" s="1"/>
  <c r="S85" i="69"/>
  <c r="U85" i="69" s="1"/>
  <c r="O85" i="69"/>
  <c r="Q85" i="69" s="1"/>
  <c r="K85" i="69"/>
  <c r="M85" i="69" s="1"/>
  <c r="K40" i="69"/>
  <c r="M40" i="69" s="1"/>
  <c r="O40" i="69"/>
  <c r="Q40" i="69" s="1"/>
  <c r="S40" i="69"/>
  <c r="U40" i="69" s="1"/>
  <c r="AA40" i="69"/>
  <c r="AC40" i="69" s="1"/>
  <c r="W55" i="69"/>
  <c r="Y55" i="69" s="1"/>
  <c r="AA55" i="69"/>
  <c r="AC55" i="69" s="1"/>
  <c r="AE55" i="69"/>
  <c r="AG55" i="69" s="1"/>
  <c r="K55" i="69"/>
  <c r="M55" i="69" s="1"/>
  <c r="O55" i="69"/>
  <c r="Q55" i="69" s="1"/>
  <c r="S55" i="69"/>
  <c r="U55" i="69" s="1"/>
  <c r="N130" i="69"/>
  <c r="P130" i="69" s="1"/>
  <c r="V130" i="69"/>
  <c r="X130" i="69" s="1"/>
  <c r="Z130" i="69"/>
  <c r="AB130" i="69" s="1"/>
  <c r="Z59" i="69"/>
  <c r="AB59" i="69" s="1"/>
  <c r="AD59" i="69"/>
  <c r="AF59" i="69" s="1"/>
  <c r="J59" i="69"/>
  <c r="L59" i="69" s="1"/>
  <c r="N59" i="69"/>
  <c r="P59" i="69" s="1"/>
  <c r="R59" i="69"/>
  <c r="T59" i="69" s="1"/>
  <c r="V59" i="69"/>
  <c r="X59" i="69" s="1"/>
  <c r="AA122" i="69"/>
  <c r="AC122" i="69" s="1"/>
  <c r="AE122" i="69"/>
  <c r="AG122" i="69" s="1"/>
  <c r="K122" i="69"/>
  <c r="M122" i="69" s="1"/>
  <c r="S20" i="69"/>
  <c r="U20" i="69" s="1"/>
  <c r="AE20" i="69"/>
  <c r="AG20" i="69" s="1"/>
  <c r="K90" i="69"/>
  <c r="M90" i="69" s="1"/>
  <c r="K134" i="69"/>
  <c r="M134" i="69" s="1"/>
  <c r="AA95" i="69"/>
  <c r="AC95" i="69" s="1"/>
  <c r="O95" i="69"/>
  <c r="Q95" i="69" s="1"/>
  <c r="S95" i="69"/>
  <c r="U95" i="69" s="1"/>
  <c r="W82" i="69"/>
  <c r="Y82" i="69" s="1"/>
  <c r="K82" i="69"/>
  <c r="M82" i="69" s="1"/>
  <c r="AA50" i="69"/>
  <c r="AC50" i="69" s="1"/>
  <c r="S38" i="69"/>
  <c r="U38" i="69" s="1"/>
  <c r="W22" i="69"/>
  <c r="Y22" i="69" s="1"/>
  <c r="K22" i="69"/>
  <c r="M22" i="69" s="1"/>
  <c r="AE22" i="69"/>
  <c r="AG22" i="69" s="1"/>
  <c r="W61" i="69"/>
  <c r="Y61" i="69" s="1"/>
  <c r="AA61" i="69"/>
  <c r="AC61" i="69" s="1"/>
  <c r="K61" i="69"/>
  <c r="M61" i="69" s="1"/>
  <c r="O61" i="69"/>
  <c r="Q61" i="69" s="1"/>
  <c r="S61" i="69"/>
  <c r="U61" i="69" s="1"/>
  <c r="K77" i="69"/>
  <c r="M77" i="69" s="1"/>
  <c r="W48" i="69"/>
  <c r="Y48" i="69" s="1"/>
  <c r="K48" i="69"/>
  <c r="M48" i="69" s="1"/>
  <c r="S48" i="69"/>
  <c r="U48" i="69" s="1"/>
  <c r="AE48" i="69"/>
  <c r="AG48" i="69" s="1"/>
  <c r="AA48" i="69"/>
  <c r="AC48" i="69" s="1"/>
  <c r="AA60" i="69"/>
  <c r="AC60" i="69" s="1"/>
  <c r="AE60" i="69"/>
  <c r="AG60" i="69" s="1"/>
  <c r="K60" i="69"/>
  <c r="M60" i="69" s="1"/>
  <c r="S60" i="69"/>
  <c r="U60" i="69" s="1"/>
  <c r="W56" i="69"/>
  <c r="Y56" i="69" s="1"/>
  <c r="AA56" i="69"/>
  <c r="AC56" i="69" s="1"/>
  <c r="K56" i="69"/>
  <c r="M56" i="69" s="1"/>
  <c r="O56" i="69"/>
  <c r="Q56" i="69" s="1"/>
  <c r="S56" i="69"/>
  <c r="U56" i="69" s="1"/>
  <c r="AA52" i="69"/>
  <c r="AC52" i="69" s="1"/>
  <c r="AE52" i="69"/>
  <c r="AG52" i="69" s="1"/>
  <c r="K52" i="69"/>
  <c r="M52" i="69" s="1"/>
  <c r="S52" i="69"/>
  <c r="U52" i="69" s="1"/>
  <c r="AE99" i="69"/>
  <c r="AG99" i="69" s="1"/>
  <c r="O99" i="69"/>
  <c r="Q99" i="69" s="1"/>
  <c r="AA142" i="69"/>
  <c r="AC142" i="69" s="1"/>
  <c r="AE142" i="69"/>
  <c r="AG142" i="69" s="1"/>
  <c r="S142" i="69"/>
  <c r="U142" i="69" s="1"/>
  <c r="K142" i="69"/>
  <c r="M142" i="69" s="1"/>
  <c r="AA138" i="69"/>
  <c r="AC138" i="69" s="1"/>
  <c r="S138" i="69"/>
  <c r="U138" i="69" s="1"/>
  <c r="K138" i="69"/>
  <c r="M138" i="69" s="1"/>
  <c r="J118" i="69"/>
  <c r="L118" i="69" s="1"/>
  <c r="N118" i="69"/>
  <c r="P118" i="69" s="1"/>
  <c r="R118" i="69"/>
  <c r="T118" i="69" s="1"/>
  <c r="V118" i="69"/>
  <c r="X118" i="69" s="1"/>
  <c r="AD118" i="69"/>
  <c r="AF118" i="69" s="1"/>
  <c r="Z118" i="69"/>
  <c r="AB118" i="69" s="1"/>
  <c r="N101" i="69"/>
  <c r="P101" i="69" s="1"/>
  <c r="V101" i="69"/>
  <c r="X101" i="69" s="1"/>
  <c r="AD101" i="69"/>
  <c r="AF101" i="69" s="1"/>
  <c r="N86" i="69"/>
  <c r="P86" i="69" s="1"/>
  <c r="V86" i="69"/>
  <c r="X86" i="69" s="1"/>
  <c r="Z86" i="69"/>
  <c r="AB86" i="69" s="1"/>
  <c r="V42" i="69"/>
  <c r="X42" i="69" s="1"/>
  <c r="AD42" i="69"/>
  <c r="AF42" i="69" s="1"/>
  <c r="Z42" i="69"/>
  <c r="AB42" i="69" s="1"/>
  <c r="V26" i="69"/>
  <c r="X26" i="69" s="1"/>
  <c r="AD26" i="69"/>
  <c r="AF26" i="69" s="1"/>
  <c r="Z26" i="69"/>
  <c r="AB26" i="69" s="1"/>
  <c r="R45" i="69"/>
  <c r="T45" i="69" s="1"/>
  <c r="N45" i="69"/>
  <c r="P45" i="69" s="1"/>
  <c r="J45" i="69"/>
  <c r="L45" i="69" s="1"/>
  <c r="R37" i="69"/>
  <c r="T37" i="69" s="1"/>
  <c r="N37" i="69"/>
  <c r="P37" i="69" s="1"/>
  <c r="J37" i="69"/>
  <c r="L37" i="69" s="1"/>
  <c r="R29" i="69"/>
  <c r="T29" i="69" s="1"/>
  <c r="N29" i="69"/>
  <c r="P29" i="69" s="1"/>
  <c r="J29" i="69"/>
  <c r="L29" i="69" s="1"/>
  <c r="R21" i="69"/>
  <c r="T21" i="69" s="1"/>
  <c r="N21" i="69"/>
  <c r="P21" i="69" s="1"/>
  <c r="J21" i="69"/>
  <c r="L21" i="69" s="1"/>
  <c r="J110" i="69"/>
  <c r="L110" i="69" s="1"/>
  <c r="N110" i="69"/>
  <c r="P110" i="69" s="1"/>
  <c r="R110" i="69"/>
  <c r="T110" i="69" s="1"/>
  <c r="V110" i="69"/>
  <c r="X110" i="69" s="1"/>
  <c r="AD110" i="69"/>
  <c r="AF110" i="69" s="1"/>
  <c r="Z110" i="69"/>
  <c r="AB110" i="69" s="1"/>
  <c r="J94" i="69"/>
  <c r="L94" i="69" s="1"/>
  <c r="N94" i="69"/>
  <c r="P94" i="69" s="1"/>
  <c r="R94" i="69"/>
  <c r="T94" i="69" s="1"/>
  <c r="V94" i="69"/>
  <c r="X94" i="69" s="1"/>
  <c r="AD94" i="69"/>
  <c r="AF94" i="69" s="1"/>
  <c r="Z94" i="69"/>
  <c r="AB94" i="69" s="1"/>
  <c r="Z70" i="69"/>
  <c r="AB70" i="69" s="1"/>
  <c r="AD70" i="69"/>
  <c r="AF70" i="69" s="1"/>
  <c r="J70" i="69"/>
  <c r="L70" i="69" s="1"/>
  <c r="N70" i="69"/>
  <c r="P70" i="69" s="1"/>
  <c r="R70" i="69"/>
  <c r="T70" i="69" s="1"/>
  <c r="V70" i="69"/>
  <c r="X70" i="69" s="1"/>
  <c r="Z63" i="69"/>
  <c r="AB63" i="69" s="1"/>
  <c r="AD63" i="69"/>
  <c r="AF63" i="69" s="1"/>
  <c r="J63" i="69"/>
  <c r="L63" i="69" s="1"/>
  <c r="N63" i="69"/>
  <c r="P63" i="69" s="1"/>
  <c r="R63" i="69"/>
  <c r="T63" i="69" s="1"/>
  <c r="V63" i="69"/>
  <c r="X63" i="69" s="1"/>
  <c r="R24" i="69"/>
  <c r="T24" i="69" s="1"/>
  <c r="AD24" i="69"/>
  <c r="AF24" i="69" s="1"/>
  <c r="N24" i="69"/>
  <c r="P24" i="69" s="1"/>
  <c r="Z24" i="69"/>
  <c r="AB24" i="69" s="1"/>
  <c r="J24" i="69"/>
  <c r="L24" i="69" s="1"/>
  <c r="V24" i="69"/>
  <c r="X24" i="69" s="1"/>
  <c r="Z53" i="69"/>
  <c r="AB53" i="69" s="1"/>
  <c r="AD53" i="69"/>
  <c r="AF53" i="69" s="1"/>
  <c r="J53" i="69"/>
  <c r="L53" i="69" s="1"/>
  <c r="N53" i="69"/>
  <c r="P53" i="69" s="1"/>
  <c r="R53" i="69"/>
  <c r="T53" i="69" s="1"/>
  <c r="V53" i="69"/>
  <c r="X53" i="69" s="1"/>
  <c r="J114" i="69"/>
  <c r="L114" i="69" s="1"/>
  <c r="N114" i="69"/>
  <c r="P114" i="69" s="1"/>
  <c r="R114" i="69"/>
  <c r="T114" i="69" s="1"/>
  <c r="V114" i="69"/>
  <c r="X114" i="69" s="1"/>
  <c r="AD114" i="69"/>
  <c r="AF114" i="69" s="1"/>
  <c r="Z114" i="69"/>
  <c r="AB114" i="69" s="1"/>
  <c r="N107" i="69"/>
  <c r="P107" i="69" s="1"/>
  <c r="V107" i="69"/>
  <c r="X107" i="69" s="1"/>
  <c r="Z107" i="69"/>
  <c r="AB107" i="69" s="1"/>
  <c r="J91" i="69"/>
  <c r="L91" i="69" s="1"/>
  <c r="N91" i="69"/>
  <c r="P91" i="69" s="1"/>
  <c r="R91" i="69"/>
  <c r="T91" i="69" s="1"/>
  <c r="V91" i="69"/>
  <c r="X91" i="69" s="1"/>
  <c r="AD91" i="69"/>
  <c r="AF91" i="69" s="1"/>
  <c r="Z91" i="69"/>
  <c r="AB91" i="69" s="1"/>
  <c r="J126" i="69"/>
  <c r="L126" i="69" s="1"/>
  <c r="N126" i="69"/>
  <c r="P126" i="69" s="1"/>
  <c r="R126" i="69"/>
  <c r="T126" i="69" s="1"/>
  <c r="V126" i="69"/>
  <c r="X126" i="69" s="1"/>
  <c r="AD126" i="69"/>
  <c r="AF126" i="69" s="1"/>
  <c r="Z126" i="69"/>
  <c r="AB126" i="69" s="1"/>
  <c r="J81" i="69"/>
  <c r="L81" i="69" s="1"/>
  <c r="N81" i="69"/>
  <c r="P81" i="69" s="1"/>
  <c r="R81" i="69"/>
  <c r="T81" i="69" s="1"/>
  <c r="V81" i="69"/>
  <c r="X81" i="69" s="1"/>
  <c r="AD81" i="69"/>
  <c r="AF81" i="69" s="1"/>
  <c r="Z81" i="69"/>
  <c r="AB81" i="69" s="1"/>
  <c r="J102" i="69"/>
  <c r="L102" i="69" s="1"/>
  <c r="N102" i="69"/>
  <c r="P102" i="69" s="1"/>
  <c r="R102" i="69"/>
  <c r="T102" i="69" s="1"/>
  <c r="V102" i="69"/>
  <c r="X102" i="69" s="1"/>
  <c r="AD102" i="69"/>
  <c r="AF102" i="69" s="1"/>
  <c r="Z102" i="69"/>
  <c r="AB102" i="69" s="1"/>
  <c r="R32" i="69"/>
  <c r="T32" i="69" s="1"/>
  <c r="AD32" i="69"/>
  <c r="AF32" i="69" s="1"/>
  <c r="N32" i="69"/>
  <c r="P32" i="69" s="1"/>
  <c r="Z32" i="69"/>
  <c r="AB32" i="69" s="1"/>
  <c r="J32" i="69"/>
  <c r="L32" i="69" s="1"/>
  <c r="V32" i="69"/>
  <c r="X32" i="69" s="1"/>
  <c r="Z62" i="69"/>
  <c r="AB62" i="69" s="1"/>
  <c r="AD62" i="69"/>
  <c r="AF62" i="69" s="1"/>
  <c r="J62" i="69"/>
  <c r="L62" i="69" s="1"/>
  <c r="N62" i="69"/>
  <c r="P62" i="69" s="1"/>
  <c r="R62" i="69"/>
  <c r="T62" i="69" s="1"/>
  <c r="V62" i="69"/>
  <c r="X62" i="69" s="1"/>
  <c r="Z58" i="69"/>
  <c r="AB58" i="69" s="1"/>
  <c r="AD58" i="69"/>
  <c r="AF58" i="69" s="1"/>
  <c r="J58" i="69"/>
  <c r="L58" i="69" s="1"/>
  <c r="N58" i="69"/>
  <c r="P58" i="69" s="1"/>
  <c r="R58" i="69"/>
  <c r="T58" i="69" s="1"/>
  <c r="V58" i="69"/>
  <c r="X58" i="69" s="1"/>
  <c r="Z54" i="69"/>
  <c r="AB54" i="69" s="1"/>
  <c r="AD54" i="69"/>
  <c r="AF54" i="69" s="1"/>
  <c r="J54" i="69"/>
  <c r="L54" i="69" s="1"/>
  <c r="N54" i="69"/>
  <c r="P54" i="69" s="1"/>
  <c r="R54" i="69"/>
  <c r="T54" i="69" s="1"/>
  <c r="V54" i="69"/>
  <c r="X54" i="69" s="1"/>
  <c r="Z57" i="69"/>
  <c r="AB57" i="69" s="1"/>
  <c r="AD57" i="69"/>
  <c r="AF57" i="69" s="1"/>
  <c r="J57" i="69"/>
  <c r="L57" i="69" s="1"/>
  <c r="N57" i="69"/>
  <c r="P57" i="69" s="1"/>
  <c r="R57" i="69"/>
  <c r="T57" i="69" s="1"/>
  <c r="V57" i="69"/>
  <c r="X57" i="69" s="1"/>
  <c r="R44" i="69"/>
  <c r="T44" i="69" s="1"/>
  <c r="AD44" i="69"/>
  <c r="AF44" i="69" s="1"/>
  <c r="N44" i="69"/>
  <c r="P44" i="69" s="1"/>
  <c r="Z44" i="69"/>
  <c r="AB44" i="69" s="1"/>
  <c r="J44" i="69"/>
  <c r="L44" i="69" s="1"/>
  <c r="V44" i="69"/>
  <c r="X44" i="69" s="1"/>
  <c r="J98" i="69"/>
  <c r="L98" i="69" s="1"/>
  <c r="N98" i="69"/>
  <c r="P98" i="69" s="1"/>
  <c r="R98" i="69"/>
  <c r="T98" i="69" s="1"/>
  <c r="V98" i="69"/>
  <c r="X98" i="69" s="1"/>
  <c r="AD98" i="69"/>
  <c r="AF98" i="69" s="1"/>
  <c r="Z98" i="69"/>
  <c r="AB98" i="69" s="1"/>
  <c r="W118" i="69"/>
  <c r="Y118" i="69" s="1"/>
  <c r="AA118" i="69"/>
  <c r="AC118" i="69" s="1"/>
  <c r="S118" i="69"/>
  <c r="U118" i="69" s="1"/>
  <c r="O118" i="69"/>
  <c r="Q118" i="69" s="1"/>
  <c r="K118" i="69"/>
  <c r="M118" i="69" s="1"/>
  <c r="AA101" i="69"/>
  <c r="AC101" i="69" s="1"/>
  <c r="AE101" i="69"/>
  <c r="AG101" i="69" s="1"/>
  <c r="O101" i="69"/>
  <c r="Q101" i="69" s="1"/>
  <c r="S101" i="69"/>
  <c r="U101" i="69" s="1"/>
  <c r="W86" i="69"/>
  <c r="Y86" i="69" s="1"/>
  <c r="AA86" i="69"/>
  <c r="AC86" i="69" s="1"/>
  <c r="S86" i="69"/>
  <c r="U86" i="69" s="1"/>
  <c r="K86" i="69"/>
  <c r="M86" i="69" s="1"/>
  <c r="O86" i="69"/>
  <c r="Q86" i="69" s="1"/>
  <c r="AE42" i="69"/>
  <c r="AG42" i="69" s="1"/>
  <c r="S26" i="69"/>
  <c r="U26" i="69" s="1"/>
  <c r="K45" i="69"/>
  <c r="M45" i="69" s="1"/>
  <c r="S37" i="69"/>
  <c r="U37" i="69" s="1"/>
  <c r="K29" i="69"/>
  <c r="M29" i="69" s="1"/>
  <c r="AA29" i="69"/>
  <c r="AC29" i="69" s="1"/>
  <c r="W110" i="69"/>
  <c r="Y110" i="69" s="1"/>
  <c r="AA110" i="69"/>
  <c r="AC110" i="69" s="1"/>
  <c r="AE110" i="69"/>
  <c r="AG110" i="69" s="1"/>
  <c r="O110" i="69"/>
  <c r="Q110" i="69" s="1"/>
  <c r="K110" i="69"/>
  <c r="M110" i="69" s="1"/>
  <c r="W94" i="69"/>
  <c r="Y94" i="69" s="1"/>
  <c r="AE94" i="69"/>
  <c r="AG94" i="69" s="1"/>
  <c r="S94" i="69"/>
  <c r="U94" i="69" s="1"/>
  <c r="O94" i="69"/>
  <c r="Q94" i="69" s="1"/>
  <c r="W70" i="69"/>
  <c r="Y70" i="69" s="1"/>
  <c r="AA70" i="69"/>
  <c r="AC70" i="69" s="1"/>
  <c r="AE70" i="69"/>
  <c r="AG70" i="69" s="1"/>
  <c r="S70" i="69"/>
  <c r="U70" i="69" s="1"/>
  <c r="K70" i="69"/>
  <c r="M70" i="69" s="1"/>
  <c r="W63" i="69"/>
  <c r="Y63" i="69" s="1"/>
  <c r="AE63" i="69"/>
  <c r="AG63" i="69" s="1"/>
  <c r="K63" i="69"/>
  <c r="M63" i="69" s="1"/>
  <c r="O63" i="69"/>
  <c r="Q63" i="69" s="1"/>
  <c r="W59" i="69"/>
  <c r="Y59" i="69" s="1"/>
  <c r="AA59" i="69"/>
  <c r="AC59" i="69" s="1"/>
  <c r="AE59" i="69"/>
  <c r="AG59" i="69" s="1"/>
  <c r="O59" i="69"/>
  <c r="Q59" i="69" s="1"/>
  <c r="S59" i="69"/>
  <c r="U59" i="69" s="1"/>
  <c r="J97" i="69"/>
  <c r="L97" i="69" s="1"/>
  <c r="N97" i="69"/>
  <c r="P97" i="69" s="1"/>
  <c r="R97" i="69"/>
  <c r="T97" i="69" s="1"/>
  <c r="V97" i="69"/>
  <c r="X97" i="69" s="1"/>
  <c r="Z97" i="69"/>
  <c r="AB97" i="69" s="1"/>
  <c r="AD97" i="69"/>
  <c r="AF97" i="69" s="1"/>
  <c r="AD51" i="69"/>
  <c r="AF51" i="69" s="1"/>
  <c r="N51" i="69"/>
  <c r="P51" i="69" s="1"/>
  <c r="V51" i="69"/>
  <c r="X51" i="69" s="1"/>
  <c r="W106" i="69"/>
  <c r="Y106" i="69" s="1"/>
  <c r="AA106" i="69"/>
  <c r="AC106" i="69" s="1"/>
  <c r="O106" i="69"/>
  <c r="Q106" i="69" s="1"/>
  <c r="K106" i="69"/>
  <c r="M106" i="69" s="1"/>
  <c r="AA93" i="69"/>
  <c r="AC93" i="69" s="1"/>
  <c r="AA74" i="69"/>
  <c r="AC74" i="69" s="1"/>
  <c r="K30" i="69"/>
  <c r="M30" i="69" s="1"/>
  <c r="W53" i="69"/>
  <c r="Y53" i="69" s="1"/>
  <c r="AA53" i="69"/>
  <c r="AC53" i="69" s="1"/>
  <c r="AE53" i="69"/>
  <c r="AG53" i="69" s="1"/>
  <c r="O53" i="69"/>
  <c r="Q53" i="69" s="1"/>
  <c r="S53" i="69"/>
  <c r="U53" i="69" s="1"/>
  <c r="W114" i="69"/>
  <c r="Y114" i="69" s="1"/>
  <c r="AA114" i="69"/>
  <c r="AC114" i="69" s="1"/>
  <c r="AE114" i="69"/>
  <c r="AG114" i="69" s="1"/>
  <c r="S114" i="69"/>
  <c r="U114" i="69" s="1"/>
  <c r="O114" i="69"/>
  <c r="Q114" i="69" s="1"/>
  <c r="K114" i="69"/>
  <c r="M114" i="69" s="1"/>
  <c r="W107" i="69"/>
  <c r="Y107" i="69" s="1"/>
  <c r="AA107" i="69"/>
  <c r="AC107" i="69" s="1"/>
  <c r="AE107" i="69"/>
  <c r="AG107" i="69" s="1"/>
  <c r="O107" i="69"/>
  <c r="Q107" i="69" s="1"/>
  <c r="K107" i="69"/>
  <c r="M107" i="69" s="1"/>
  <c r="S107" i="69"/>
  <c r="U107" i="69" s="1"/>
  <c r="W91" i="69"/>
  <c r="Y91" i="69" s="1"/>
  <c r="AA91" i="69"/>
  <c r="AC91" i="69" s="1"/>
  <c r="AE91" i="69"/>
  <c r="AG91" i="69" s="1"/>
  <c r="O91" i="69"/>
  <c r="Q91" i="69" s="1"/>
  <c r="K91" i="69"/>
  <c r="M91" i="69" s="1"/>
  <c r="S91" i="69"/>
  <c r="U91" i="69" s="1"/>
  <c r="O126" i="69"/>
  <c r="Q126" i="69" s="1"/>
  <c r="W81" i="69"/>
  <c r="Y81" i="69" s="1"/>
  <c r="S81" i="69"/>
  <c r="U81" i="69" s="1"/>
  <c r="O81" i="69"/>
  <c r="Q81" i="69" s="1"/>
  <c r="K81" i="69"/>
  <c r="M81" i="69" s="1"/>
  <c r="AA102" i="69"/>
  <c r="AC102" i="69" s="1"/>
  <c r="AE102" i="69"/>
  <c r="AG102" i="69" s="1"/>
  <c r="S102" i="69"/>
  <c r="U102" i="69" s="1"/>
  <c r="K102" i="69"/>
  <c r="M102" i="69" s="1"/>
  <c r="W32" i="69"/>
  <c r="Y32" i="69" s="1"/>
  <c r="K32" i="69"/>
  <c r="M32" i="69" s="1"/>
  <c r="S32" i="69"/>
  <c r="U32" i="69" s="1"/>
  <c r="AE32" i="69"/>
  <c r="AG32" i="69" s="1"/>
  <c r="AA32" i="69"/>
  <c r="AC32" i="69" s="1"/>
  <c r="W62" i="69"/>
  <c r="Y62" i="69" s="1"/>
  <c r="AA62" i="69"/>
  <c r="AC62" i="69" s="1"/>
  <c r="AE62" i="69"/>
  <c r="AG62" i="69" s="1"/>
  <c r="K62" i="69"/>
  <c r="M62" i="69" s="1"/>
  <c r="O62" i="69"/>
  <c r="Q62" i="69" s="1"/>
  <c r="S62" i="69"/>
  <c r="U62" i="69" s="1"/>
  <c r="W58" i="69"/>
  <c r="Y58" i="69" s="1"/>
  <c r="AA58" i="69"/>
  <c r="AC58" i="69" s="1"/>
  <c r="AE58" i="69"/>
  <c r="AG58" i="69" s="1"/>
  <c r="K58" i="69"/>
  <c r="M58" i="69" s="1"/>
  <c r="O58" i="69"/>
  <c r="Q58" i="69" s="1"/>
  <c r="S58" i="69"/>
  <c r="U58" i="69" s="1"/>
  <c r="W54" i="69"/>
  <c r="Y54" i="69" s="1"/>
  <c r="AA54" i="69"/>
  <c r="AC54" i="69" s="1"/>
  <c r="AE54" i="69"/>
  <c r="AG54" i="69" s="1"/>
  <c r="K54" i="69"/>
  <c r="M54" i="69" s="1"/>
  <c r="O54" i="69"/>
  <c r="Q54" i="69" s="1"/>
  <c r="S54" i="69"/>
  <c r="U54" i="69" s="1"/>
  <c r="W57" i="69"/>
  <c r="Y57" i="69" s="1"/>
  <c r="AE57" i="69"/>
  <c r="AG57" i="69" s="1"/>
  <c r="K57" i="69"/>
  <c r="M57" i="69" s="1"/>
  <c r="O57" i="69"/>
  <c r="Q57" i="69" s="1"/>
  <c r="W44" i="69"/>
  <c r="Y44" i="69" s="1"/>
  <c r="K44" i="69"/>
  <c r="M44" i="69" s="1"/>
  <c r="O44" i="69"/>
  <c r="Q44" i="69" s="1"/>
  <c r="AE44" i="69"/>
  <c r="AG44" i="69" s="1"/>
  <c r="AA44" i="69"/>
  <c r="AC44" i="69" s="1"/>
  <c r="W98" i="69"/>
  <c r="Y98" i="69" s="1"/>
  <c r="AA98" i="69"/>
  <c r="AC98" i="69" s="1"/>
  <c r="AE98" i="69"/>
  <c r="AG98" i="69" s="1"/>
  <c r="S98" i="69"/>
  <c r="U98" i="69" s="1"/>
  <c r="O98" i="69"/>
  <c r="Q98" i="69" s="1"/>
  <c r="K98" i="69"/>
  <c r="M98" i="69" s="1"/>
  <c r="J103" i="69"/>
  <c r="L103" i="69" s="1"/>
  <c r="N103" i="69"/>
  <c r="P103" i="69"/>
  <c r="R103" i="69"/>
  <c r="T103" i="69" s="1"/>
  <c r="V103" i="69"/>
  <c r="X103" i="69" s="1"/>
  <c r="AD103" i="69"/>
  <c r="AF103" i="69" s="1"/>
  <c r="Z103" i="69"/>
  <c r="AB103" i="69" s="1"/>
  <c r="J78" i="69"/>
  <c r="L78" i="69" s="1"/>
  <c r="N78" i="69"/>
  <c r="P78" i="69" s="1"/>
  <c r="R78" i="69"/>
  <c r="T78" i="69" s="1"/>
  <c r="V78" i="69"/>
  <c r="X78" i="69"/>
  <c r="AD78" i="69"/>
  <c r="AF78" i="69" s="1"/>
  <c r="Z78" i="69"/>
  <c r="AB78" i="69" s="1"/>
  <c r="Z71" i="69"/>
  <c r="AB71" i="69" s="1"/>
  <c r="AD71" i="69"/>
  <c r="AF71" i="69" s="1"/>
  <c r="J71" i="69"/>
  <c r="L71" i="69" s="1"/>
  <c r="N71" i="69"/>
  <c r="P71" i="69" s="1"/>
  <c r="R71" i="69"/>
  <c r="T71" i="69" s="1"/>
  <c r="V71" i="69"/>
  <c r="X71" i="69"/>
  <c r="Z66" i="69"/>
  <c r="AB66" i="69" s="1"/>
  <c r="AD66" i="69"/>
  <c r="AF66" i="69" s="1"/>
  <c r="J66" i="69"/>
  <c r="L66" i="69" s="1"/>
  <c r="N66" i="69"/>
  <c r="P66" i="69" s="1"/>
  <c r="R66" i="69"/>
  <c r="T66" i="69" s="1"/>
  <c r="V66" i="69"/>
  <c r="X66" i="69" s="1"/>
  <c r="J34" i="69"/>
  <c r="L34" i="69" s="1"/>
  <c r="V34" i="69"/>
  <c r="X34" i="69"/>
  <c r="R34" i="69"/>
  <c r="T34" i="69" s="1"/>
  <c r="AD34" i="69"/>
  <c r="AF34" i="69" s="1"/>
  <c r="N34" i="69"/>
  <c r="P34" i="69" s="1"/>
  <c r="Z34" i="69"/>
  <c r="AB34" i="69" s="1"/>
  <c r="Z49" i="69"/>
  <c r="AB49" i="69" s="1"/>
  <c r="AD49" i="69"/>
  <c r="AF49" i="69" s="1"/>
  <c r="N49" i="69"/>
  <c r="P49" i="69" s="1"/>
  <c r="R49" i="69"/>
  <c r="T49" i="69" s="1"/>
  <c r="V49" i="69"/>
  <c r="X49" i="69" s="1"/>
  <c r="J49" i="69"/>
  <c r="L49" i="69" s="1"/>
  <c r="V41" i="69"/>
  <c r="X41" i="69" s="1"/>
  <c r="R41" i="69"/>
  <c r="T41" i="69" s="1"/>
  <c r="AD41" i="69"/>
  <c r="AF41" i="69" s="1"/>
  <c r="N41" i="69"/>
  <c r="P41" i="69" s="1"/>
  <c r="Z41" i="69"/>
  <c r="AB41" i="69" s="1"/>
  <c r="J41" i="69"/>
  <c r="L41" i="69"/>
  <c r="V33" i="69"/>
  <c r="X33" i="69" s="1"/>
  <c r="R33" i="69"/>
  <c r="T33" i="69" s="1"/>
  <c r="AD33" i="69"/>
  <c r="AF33" i="69" s="1"/>
  <c r="N33" i="69"/>
  <c r="P33" i="69" s="1"/>
  <c r="Z33" i="69"/>
  <c r="AB33" i="69" s="1"/>
  <c r="J33" i="69"/>
  <c r="L33" i="69" s="1"/>
  <c r="V25" i="69"/>
  <c r="X25" i="69" s="1"/>
  <c r="R25" i="69"/>
  <c r="T25" i="69" s="1"/>
  <c r="AD25" i="69"/>
  <c r="AF25" i="69" s="1"/>
  <c r="N25" i="69"/>
  <c r="P25" i="69" s="1"/>
  <c r="Z25" i="69"/>
  <c r="AB25" i="69" s="1"/>
  <c r="J25" i="69"/>
  <c r="L25" i="69" s="1"/>
  <c r="J85" i="69"/>
  <c r="L85" i="69" s="1"/>
  <c r="N85" i="69"/>
  <c r="P85" i="69" s="1"/>
  <c r="R85" i="69"/>
  <c r="T85" i="69" s="1"/>
  <c r="V85" i="69"/>
  <c r="X85" i="69"/>
  <c r="AD85" i="69"/>
  <c r="AF85" i="69" s="1"/>
  <c r="Z85" i="69"/>
  <c r="AB85" i="69" s="1"/>
  <c r="R40" i="69"/>
  <c r="T40" i="69" s="1"/>
  <c r="AD40" i="69"/>
  <c r="AF40" i="69" s="1"/>
  <c r="N40" i="69"/>
  <c r="P40" i="69" s="1"/>
  <c r="Z40" i="69"/>
  <c r="AB40" i="69"/>
  <c r="J40" i="69"/>
  <c r="L40" i="69" s="1"/>
  <c r="V40" i="69"/>
  <c r="X40" i="69" s="1"/>
  <c r="Z55" i="69"/>
  <c r="AB55" i="69" s="1"/>
  <c r="AD55" i="69"/>
  <c r="AF55" i="69" s="1"/>
  <c r="J55" i="69"/>
  <c r="L55" i="69" s="1"/>
  <c r="N55" i="69"/>
  <c r="P55" i="69" s="1"/>
  <c r="R55" i="69"/>
  <c r="T55" i="69" s="1"/>
  <c r="V55" i="69"/>
  <c r="X55" i="69" s="1"/>
  <c r="F84" i="41" l="1"/>
  <c r="H84" i="41" s="1"/>
  <c r="J84" i="41" s="1"/>
  <c r="D81" i="5" s="1"/>
  <c r="M81" i="5" s="1"/>
  <c r="I21" i="45"/>
  <c r="I20" i="45"/>
  <c r="C20" i="45"/>
  <c r="B14" i="49"/>
  <c r="E16" i="49"/>
  <c r="E17" i="49" s="1"/>
  <c r="N18" i="49"/>
  <c r="F1699" i="41"/>
  <c r="H1699" i="41" s="1"/>
  <c r="J1699" i="41" s="1"/>
  <c r="D1696" i="5" s="1"/>
  <c r="H1696" i="5" s="1"/>
  <c r="F715" i="41"/>
  <c r="H715" i="41" s="1"/>
  <c r="J715" i="41" s="1"/>
  <c r="D712" i="5" s="1"/>
  <c r="H712" i="5" s="1"/>
  <c r="F569" i="41"/>
  <c r="H569" i="41" s="1"/>
  <c r="J569" i="41" s="1"/>
  <c r="D566" i="5" s="1"/>
  <c r="D555" i="71" s="1"/>
  <c r="F515" i="41"/>
  <c r="H515" i="41" s="1"/>
  <c r="J515" i="41" s="1"/>
  <c r="D512" i="5" s="1"/>
  <c r="D501" i="71" s="1"/>
  <c r="F505" i="41"/>
  <c r="H505" i="41" s="1"/>
  <c r="J505" i="41" s="1"/>
  <c r="D502" i="5" s="1"/>
  <c r="H502" i="5" s="1"/>
  <c r="F493" i="41"/>
  <c r="H493" i="41" s="1"/>
  <c r="J493" i="41" s="1"/>
  <c r="D490" i="5" s="1"/>
  <c r="M490" i="5" s="1"/>
  <c r="F431" i="41"/>
  <c r="H431" i="41" s="1"/>
  <c r="J431" i="41" s="1"/>
  <c r="D428" i="5" s="1"/>
  <c r="D417" i="71" s="1"/>
  <c r="F397" i="41"/>
  <c r="H397" i="41" s="1"/>
  <c r="J397" i="41" s="1"/>
  <c r="D394" i="5" s="1"/>
  <c r="D383" i="71" s="1"/>
  <c r="F369" i="41"/>
  <c r="H369" i="41" s="1"/>
  <c r="J369" i="41" s="1"/>
  <c r="D366" i="5" s="1"/>
  <c r="D355" i="71" s="1"/>
  <c r="F345" i="41"/>
  <c r="H345" i="41" s="1"/>
  <c r="J345" i="41" s="1"/>
  <c r="D342" i="5" s="1"/>
  <c r="D331" i="71" s="1"/>
  <c r="F327" i="41"/>
  <c r="H327" i="41" s="1"/>
  <c r="J327" i="41" s="1"/>
  <c r="D324" i="5" s="1"/>
  <c r="D313" i="71" s="1"/>
  <c r="F303" i="41"/>
  <c r="H303" i="41" s="1"/>
  <c r="J303" i="41" s="1"/>
  <c r="D300" i="5" s="1"/>
  <c r="D289" i="71" s="1"/>
  <c r="F277" i="41"/>
  <c r="H277" i="41" s="1"/>
  <c r="J277" i="41" s="1"/>
  <c r="D274" i="5" s="1"/>
  <c r="H274" i="5" s="1"/>
  <c r="F259" i="41"/>
  <c r="H259" i="41" s="1"/>
  <c r="J259" i="41" s="1"/>
  <c r="D256" i="5" s="1"/>
  <c r="D245" i="71" s="1"/>
  <c r="F213" i="41"/>
  <c r="H213" i="41" s="1"/>
  <c r="J213" i="41" s="1"/>
  <c r="D210" i="5" s="1"/>
  <c r="D199" i="71" s="1"/>
  <c r="F201" i="41"/>
  <c r="H201" i="41" s="1"/>
  <c r="J201" i="41" s="1"/>
  <c r="D198" i="5" s="1"/>
  <c r="H198" i="5" s="1"/>
  <c r="F189" i="41"/>
  <c r="H189" i="41" s="1"/>
  <c r="J189" i="41" s="1"/>
  <c r="D186" i="5" s="1"/>
  <c r="M186" i="5" s="1"/>
  <c r="F165" i="41"/>
  <c r="H165" i="41" s="1"/>
  <c r="J165" i="41" s="1"/>
  <c r="D162" i="5" s="1"/>
  <c r="D151" i="71" s="1"/>
  <c r="F149" i="41"/>
  <c r="H149" i="41" s="1"/>
  <c r="J149" i="41" s="1"/>
  <c r="D146" i="5" s="1"/>
  <c r="D135" i="71" s="1"/>
  <c r="F133" i="41"/>
  <c r="H133" i="41" s="1"/>
  <c r="J133" i="41" s="1"/>
  <c r="D130" i="5" s="1"/>
  <c r="D119" i="71" s="1"/>
  <c r="F117" i="41"/>
  <c r="H117" i="41" s="1"/>
  <c r="J117" i="41" s="1"/>
  <c r="D114" i="5" s="1"/>
  <c r="D103" i="71" s="1"/>
  <c r="F101" i="41"/>
  <c r="H101" i="41" s="1"/>
  <c r="J101" i="41" s="1"/>
  <c r="D98" i="5" s="1"/>
  <c r="D87" i="71" s="1"/>
  <c r="F85" i="41"/>
  <c r="H85" i="41" s="1"/>
  <c r="J85" i="41" s="1"/>
  <c r="D82" i="5" s="1"/>
  <c r="D71" i="71" s="1"/>
  <c r="F69" i="41"/>
  <c r="H69" i="41" s="1"/>
  <c r="J69" i="41" s="1"/>
  <c r="D66" i="5" s="1"/>
  <c r="D55" i="71" s="1"/>
  <c r="F47" i="41"/>
  <c r="H47" i="41" s="1"/>
  <c r="J47" i="41" s="1"/>
  <c r="D44" i="5" s="1"/>
  <c r="H44" i="5" s="1"/>
  <c r="F31" i="41"/>
  <c r="H31" i="41" s="1"/>
  <c r="J31" i="41" s="1"/>
  <c r="D28" i="5" s="1"/>
  <c r="H28" i="5" s="1"/>
  <c r="N17" i="49"/>
  <c r="F571" i="41"/>
  <c r="H571" i="41" s="1"/>
  <c r="J571" i="41" s="1"/>
  <c r="D568" i="5" s="1"/>
  <c r="F229" i="41"/>
  <c r="H229" i="41" s="1"/>
  <c r="J229" i="41" s="1"/>
  <c r="D226" i="5" s="1"/>
  <c r="M226" i="5" s="1"/>
  <c r="F217" i="41"/>
  <c r="H217" i="41" s="1"/>
  <c r="J217" i="41" s="1"/>
  <c r="D214" i="5" s="1"/>
  <c r="D203" i="71" s="1"/>
  <c r="F205" i="41"/>
  <c r="H205" i="41" s="1"/>
  <c r="J205" i="41" s="1"/>
  <c r="D202" i="5" s="1"/>
  <c r="H202" i="5" s="1"/>
  <c r="F21" i="41"/>
  <c r="H21" i="41" s="1"/>
  <c r="J21" i="41" s="1"/>
  <c r="D18" i="5" s="1"/>
  <c r="D7" i="71" s="1"/>
  <c r="F37" i="41"/>
  <c r="H37" i="41" s="1"/>
  <c r="J37" i="41" s="1"/>
  <c r="D34" i="5" s="1"/>
  <c r="D23" i="71" s="1"/>
  <c r="F53" i="41"/>
  <c r="H53" i="41" s="1"/>
  <c r="J53" i="41" s="1"/>
  <c r="D50" i="5" s="1"/>
  <c r="D39" i="71" s="1"/>
  <c r="F75" i="41"/>
  <c r="H75" i="41" s="1"/>
  <c r="J75" i="41" s="1"/>
  <c r="D72" i="5" s="1"/>
  <c r="D61" i="71" s="1"/>
  <c r="F91" i="41"/>
  <c r="H91" i="41" s="1"/>
  <c r="J91" i="41" s="1"/>
  <c r="D88" i="5" s="1"/>
  <c r="D77" i="71" s="1"/>
  <c r="F107" i="41"/>
  <c r="H107" i="41" s="1"/>
  <c r="J107" i="41" s="1"/>
  <c r="D104" i="5" s="1"/>
  <c r="D93" i="71" s="1"/>
  <c r="F123" i="41"/>
  <c r="H123" i="41" s="1"/>
  <c r="J123" i="41" s="1"/>
  <c r="D120" i="5" s="1"/>
  <c r="D109" i="71" s="1"/>
  <c r="F139" i="41"/>
  <c r="H139" i="41" s="1"/>
  <c r="J139" i="41" s="1"/>
  <c r="D136" i="5" s="1"/>
  <c r="D125" i="71" s="1"/>
  <c r="F155" i="41"/>
  <c r="H155" i="41" s="1"/>
  <c r="J155" i="41" s="1"/>
  <c r="D152" i="5" s="1"/>
  <c r="D141" i="71" s="1"/>
  <c r="F261" i="41"/>
  <c r="H261" i="41" s="1"/>
  <c r="J261" i="41" s="1"/>
  <c r="D258" i="5" s="1"/>
  <c r="H258" i="5" s="1"/>
  <c r="F285" i="41"/>
  <c r="H285" i="41" s="1"/>
  <c r="J285" i="41" s="1"/>
  <c r="D282" i="5" s="1"/>
  <c r="D271" i="71" s="1"/>
  <c r="F309" i="41"/>
  <c r="H309" i="41" s="1"/>
  <c r="J309" i="41" s="1"/>
  <c r="D306" i="5" s="1"/>
  <c r="D295" i="71" s="1"/>
  <c r="F329" i="41"/>
  <c r="H329" i="41" s="1"/>
  <c r="J329" i="41" s="1"/>
  <c r="D326" i="5" s="1"/>
  <c r="M326" i="5" s="1"/>
  <c r="F353" i="41"/>
  <c r="H353" i="41" s="1"/>
  <c r="J353" i="41" s="1"/>
  <c r="D350" i="5" s="1"/>
  <c r="D339" i="71" s="1"/>
  <c r="F375" i="41"/>
  <c r="H375" i="41" s="1"/>
  <c r="J375" i="41" s="1"/>
  <c r="D372" i="5" s="1"/>
  <c r="M372" i="5" s="1"/>
  <c r="F407" i="41"/>
  <c r="H407" i="41" s="1"/>
  <c r="J407" i="41" s="1"/>
  <c r="D404" i="5" s="1"/>
  <c r="M404" i="5" s="1"/>
  <c r="F451" i="41"/>
  <c r="H451" i="41" s="1"/>
  <c r="J451" i="41" s="1"/>
  <c r="D448" i="5" s="1"/>
  <c r="D437" i="71" s="1"/>
  <c r="F173" i="41"/>
  <c r="H173" i="41" s="1"/>
  <c r="J173" i="41" s="1"/>
  <c r="D170" i="5" s="1"/>
  <c r="D159" i="71" s="1"/>
  <c r="F185" i="41"/>
  <c r="H185" i="41" s="1"/>
  <c r="J185" i="41" s="1"/>
  <c r="D182" i="5" s="1"/>
  <c r="D171" i="71" s="1"/>
  <c r="F197" i="41"/>
  <c r="H197" i="41" s="1"/>
  <c r="J197" i="41" s="1"/>
  <c r="D194" i="5" s="1"/>
  <c r="D183" i="71" s="1"/>
  <c r="F483" i="41"/>
  <c r="H483" i="41" s="1"/>
  <c r="J483" i="41" s="1"/>
  <c r="D480" i="5" s="1"/>
  <c r="D469" i="71" s="1"/>
  <c r="F520" i="5"/>
  <c r="E571" i="41"/>
  <c r="G571" i="41" s="1"/>
  <c r="I571" i="41" s="1"/>
  <c r="C568" i="5" s="1"/>
  <c r="C557" i="71" s="1"/>
  <c r="F55" i="41"/>
  <c r="H55" i="41" s="1"/>
  <c r="J55" i="41" s="1"/>
  <c r="D52" i="5" s="1"/>
  <c r="D41" i="71" s="1"/>
  <c r="F93" i="41"/>
  <c r="H93" i="41" s="1"/>
  <c r="J93" i="41" s="1"/>
  <c r="D90" i="5" s="1"/>
  <c r="D79" i="71" s="1"/>
  <c r="F125" i="41"/>
  <c r="H125" i="41" s="1"/>
  <c r="J125" i="41" s="1"/>
  <c r="D122" i="5" s="1"/>
  <c r="D111" i="71" s="1"/>
  <c r="F141" i="41"/>
  <c r="H141" i="41" s="1"/>
  <c r="J141" i="41" s="1"/>
  <c r="D138" i="5" s="1"/>
  <c r="D127" i="71" s="1"/>
  <c r="F269" i="41"/>
  <c r="H269" i="41" s="1"/>
  <c r="J269" i="41" s="1"/>
  <c r="D266" i="5" s="1"/>
  <c r="D255" i="71" s="1"/>
  <c r="F311" i="41"/>
  <c r="H311" i="41" s="1"/>
  <c r="J311" i="41" s="1"/>
  <c r="D308" i="5" s="1"/>
  <c r="D297" i="71" s="1"/>
  <c r="F359" i="41"/>
  <c r="H359" i="41" s="1"/>
  <c r="J359" i="41" s="1"/>
  <c r="D356" i="5" s="1"/>
  <c r="D345" i="71" s="1"/>
  <c r="F419" i="41"/>
  <c r="H419" i="41" s="1"/>
  <c r="J419" i="41" s="1"/>
  <c r="D416" i="5" s="1"/>
  <c r="D405" i="71" s="1"/>
  <c r="F221" i="41"/>
  <c r="H221" i="41" s="1"/>
  <c r="J221" i="41" s="1"/>
  <c r="D218" i="5" s="1"/>
  <c r="D207" i="71" s="1"/>
  <c r="F465" i="41"/>
  <c r="H465" i="41" s="1"/>
  <c r="J465" i="41" s="1"/>
  <c r="D462" i="5" s="1"/>
  <c r="D451" i="71" s="1"/>
  <c r="F23" i="41"/>
  <c r="H23" i="41" s="1"/>
  <c r="J23" i="41" s="1"/>
  <c r="D20" i="5" s="1"/>
  <c r="M20" i="5" s="1"/>
  <c r="F39" i="41"/>
  <c r="H39" i="41" s="1"/>
  <c r="J39" i="41" s="1"/>
  <c r="D36" i="5" s="1"/>
  <c r="D25" i="71" s="1"/>
  <c r="F77" i="41"/>
  <c r="H77" i="41" s="1"/>
  <c r="J77" i="41" s="1"/>
  <c r="D74" i="5" s="1"/>
  <c r="D63" i="71" s="1"/>
  <c r="F109" i="41"/>
  <c r="H109" i="41" s="1"/>
  <c r="J109" i="41" s="1"/>
  <c r="D106" i="5" s="1"/>
  <c r="D95" i="71" s="1"/>
  <c r="F157" i="41"/>
  <c r="H157" i="41" s="1"/>
  <c r="J157" i="41" s="1"/>
  <c r="D154" i="5" s="1"/>
  <c r="D143" i="71" s="1"/>
  <c r="F18" i="5"/>
  <c r="F293" i="41"/>
  <c r="H293" i="41" s="1"/>
  <c r="J293" i="41" s="1"/>
  <c r="D290" i="5" s="1"/>
  <c r="H290" i="5" s="1"/>
  <c r="F337" i="41"/>
  <c r="H337" i="41" s="1"/>
  <c r="J337" i="41" s="1"/>
  <c r="D334" i="5" s="1"/>
  <c r="H334" i="5" s="1"/>
  <c r="F379" i="41"/>
  <c r="H379" i="41" s="1"/>
  <c r="J379" i="41" s="1"/>
  <c r="D376" i="5" s="1"/>
  <c r="D365" i="71" s="1"/>
  <c r="F453" i="41"/>
  <c r="H453" i="41" s="1"/>
  <c r="J453" i="41" s="1"/>
  <c r="D450" i="5" s="1"/>
  <c r="D439" i="71" s="1"/>
  <c r="F181" i="41"/>
  <c r="H181" i="41" s="1"/>
  <c r="J181" i="41" s="1"/>
  <c r="D178" i="5" s="1"/>
  <c r="M178" i="5" s="1"/>
  <c r="F1230" i="5"/>
  <c r="F29" i="41"/>
  <c r="H29" i="41" s="1"/>
  <c r="J29" i="41" s="1"/>
  <c r="D26" i="5" s="1"/>
  <c r="D15" i="71" s="1"/>
  <c r="F45" i="41"/>
  <c r="H45" i="41" s="1"/>
  <c r="J45" i="41" s="1"/>
  <c r="D42" i="5" s="1"/>
  <c r="D31" i="71" s="1"/>
  <c r="F67" i="41"/>
  <c r="H67" i="41" s="1"/>
  <c r="J67" i="41" s="1"/>
  <c r="D64" i="5" s="1"/>
  <c r="D53" i="71" s="1"/>
  <c r="F83" i="41"/>
  <c r="H83" i="41" s="1"/>
  <c r="J83" i="41" s="1"/>
  <c r="D80" i="5" s="1"/>
  <c r="D69" i="71" s="1"/>
  <c r="F99" i="41"/>
  <c r="H99" i="41" s="1"/>
  <c r="J99" i="41" s="1"/>
  <c r="D96" i="5" s="1"/>
  <c r="D85" i="71" s="1"/>
  <c r="F115" i="41"/>
  <c r="H115" i="41" s="1"/>
  <c r="J115" i="41" s="1"/>
  <c r="D112" i="5" s="1"/>
  <c r="D101" i="71" s="1"/>
  <c r="F131" i="41"/>
  <c r="H131" i="41" s="1"/>
  <c r="J131" i="41" s="1"/>
  <c r="D128" i="5" s="1"/>
  <c r="D117" i="71" s="1"/>
  <c r="F147" i="41"/>
  <c r="H147" i="41" s="1"/>
  <c r="J147" i="41" s="1"/>
  <c r="D144" i="5" s="1"/>
  <c r="D133" i="71" s="1"/>
  <c r="F163" i="41"/>
  <c r="H163" i="41" s="1"/>
  <c r="J163" i="41" s="1"/>
  <c r="D160" i="5" s="1"/>
  <c r="D149" i="71" s="1"/>
  <c r="F253" i="41"/>
  <c r="H253" i="41" s="1"/>
  <c r="J253" i="41" s="1"/>
  <c r="D250" i="5" s="1"/>
  <c r="D239" i="71" s="1"/>
  <c r="F275" i="41"/>
  <c r="H275" i="41" s="1"/>
  <c r="J275" i="41" s="1"/>
  <c r="D272" i="5" s="1"/>
  <c r="H272" i="5" s="1"/>
  <c r="F295" i="41"/>
  <c r="H295" i="41" s="1"/>
  <c r="J295" i="41" s="1"/>
  <c r="D292" i="5" s="1"/>
  <c r="H292" i="5" s="1"/>
  <c r="F319" i="41"/>
  <c r="H319" i="41" s="1"/>
  <c r="J319" i="41" s="1"/>
  <c r="D316" i="5" s="1"/>
  <c r="D305" i="71" s="1"/>
  <c r="F343" i="41"/>
  <c r="H343" i="41" s="1"/>
  <c r="J343" i="41" s="1"/>
  <c r="D340" i="5" s="1"/>
  <c r="D329" i="71" s="1"/>
  <c r="F361" i="41"/>
  <c r="H361" i="41" s="1"/>
  <c r="J361" i="41" s="1"/>
  <c r="D358" i="5" s="1"/>
  <c r="D347" i="71" s="1"/>
  <c r="F389" i="41"/>
  <c r="H389" i="41" s="1"/>
  <c r="J389" i="41" s="1"/>
  <c r="D386" i="5" s="1"/>
  <c r="H386" i="5" s="1"/>
  <c r="F429" i="41"/>
  <c r="H429" i="41" s="1"/>
  <c r="J429" i="41" s="1"/>
  <c r="D426" i="5" s="1"/>
  <c r="M426" i="5" s="1"/>
  <c r="F461" i="41"/>
  <c r="H461" i="41" s="1"/>
  <c r="J461" i="41" s="1"/>
  <c r="D458" i="5" s="1"/>
  <c r="D447" i="71" s="1"/>
  <c r="F487" i="41"/>
  <c r="H487" i="41" s="1"/>
  <c r="J487" i="41" s="1"/>
  <c r="D484" i="5" s="1"/>
  <c r="D473" i="71" s="1"/>
  <c r="F1204" i="41"/>
  <c r="H1204" i="41" s="1"/>
  <c r="J1204" i="41" s="1"/>
  <c r="D1201" i="5" s="1"/>
  <c r="D1190" i="71" s="1"/>
  <c r="F1092" i="41"/>
  <c r="H1092" i="41" s="1"/>
  <c r="J1092" i="41" s="1"/>
  <c r="D1089" i="5" s="1"/>
  <c r="H1089" i="5" s="1"/>
  <c r="S57" i="69"/>
  <c r="U57" i="69" s="1"/>
  <c r="O102" i="69"/>
  <c r="Q102" i="69" s="1"/>
  <c r="AE81" i="69"/>
  <c r="AG81" i="69" s="1"/>
  <c r="O24" i="69"/>
  <c r="Q24" i="69" s="1"/>
  <c r="W93" i="69"/>
  <c r="Y93" i="69" s="1"/>
  <c r="S63" i="69"/>
  <c r="U63" i="69" s="1"/>
  <c r="K94" i="69"/>
  <c r="M94" i="69" s="1"/>
  <c r="S21" i="69"/>
  <c r="U21" i="69" s="1"/>
  <c r="AA45" i="69"/>
  <c r="AC45" i="69" s="1"/>
  <c r="K42" i="69"/>
  <c r="M42" i="69" s="1"/>
  <c r="K101" i="69"/>
  <c r="M101" i="69" s="1"/>
  <c r="O142" i="69"/>
  <c r="Q142" i="69" s="1"/>
  <c r="O52" i="69"/>
  <c r="Q52" i="69" s="1"/>
  <c r="O60" i="69"/>
  <c r="Q60" i="69" s="1"/>
  <c r="AA77" i="69"/>
  <c r="AC77" i="69" s="1"/>
  <c r="AA22" i="69"/>
  <c r="AC22" i="69" s="1"/>
  <c r="O38" i="69"/>
  <c r="Q38" i="69" s="1"/>
  <c r="S134" i="69"/>
  <c r="U134" i="69" s="1"/>
  <c r="W20" i="69"/>
  <c r="Y20" i="69" s="1"/>
  <c r="AE40" i="69"/>
  <c r="AG40" i="69" s="1"/>
  <c r="S71" i="69"/>
  <c r="U71" i="69" s="1"/>
  <c r="K103" i="69"/>
  <c r="M103" i="69" s="1"/>
  <c r="O14" i="49"/>
  <c r="K140" i="69"/>
  <c r="M140" i="69" s="1"/>
  <c r="S65" i="69"/>
  <c r="U65" i="69" s="1"/>
  <c r="S108" i="69"/>
  <c r="U108" i="69" s="1"/>
  <c r="AA23" i="69"/>
  <c r="AC23" i="69" s="1"/>
  <c r="K112" i="69"/>
  <c r="M112" i="69" s="1"/>
  <c r="S128" i="69"/>
  <c r="U128" i="69" s="1"/>
  <c r="O137" i="69"/>
  <c r="Q137" i="69" s="1"/>
  <c r="S18" i="69"/>
  <c r="U18" i="69" s="1"/>
  <c r="N19" i="49"/>
  <c r="B17" i="49"/>
  <c r="F1398" i="41"/>
  <c r="H1398" i="41" s="1"/>
  <c r="J1398" i="41" s="1"/>
  <c r="D1395" i="5" s="1"/>
  <c r="D1384" i="71" s="1"/>
  <c r="J1036" i="65"/>
  <c r="J1046" i="65"/>
  <c r="J875" i="65"/>
  <c r="J1223" i="65"/>
  <c r="J1132" i="65"/>
  <c r="E1313" i="41"/>
  <c r="G1313" i="41" s="1"/>
  <c r="I1313" i="41" s="1"/>
  <c r="C1310" i="5" s="1"/>
  <c r="C1299" i="71" s="1"/>
  <c r="F1313" i="41"/>
  <c r="H1313" i="41" s="1"/>
  <c r="J1313" i="41" s="1"/>
  <c r="D1310" i="5" s="1"/>
  <c r="F156" i="46"/>
  <c r="F184" i="46"/>
  <c r="F164" i="46"/>
  <c r="F205" i="46"/>
  <c r="F168" i="46"/>
  <c r="F192" i="46"/>
  <c r="F985" i="41"/>
  <c r="H985" i="41" s="1"/>
  <c r="J985" i="41" s="1"/>
  <c r="D982" i="5" s="1"/>
  <c r="D971" i="71" s="1"/>
  <c r="F663" i="41"/>
  <c r="H663" i="41" s="1"/>
  <c r="J663" i="41" s="1"/>
  <c r="D660" i="5" s="1"/>
  <c r="F499" i="41"/>
  <c r="H499" i="41" s="1"/>
  <c r="J499" i="41" s="1"/>
  <c r="D496" i="5" s="1"/>
  <c r="D485" i="71" s="1"/>
  <c r="F489" i="41"/>
  <c r="H489" i="41" s="1"/>
  <c r="J489" i="41" s="1"/>
  <c r="D486" i="5" s="1"/>
  <c r="F225" i="41"/>
  <c r="H225" i="41" s="1"/>
  <c r="J225" i="41" s="1"/>
  <c r="D222" i="5" s="1"/>
  <c r="D211" i="71" s="1"/>
  <c r="F209" i="41"/>
  <c r="H209" i="41" s="1"/>
  <c r="J209" i="41" s="1"/>
  <c r="D206" i="5" s="1"/>
  <c r="F193" i="41"/>
  <c r="H193" i="41" s="1"/>
  <c r="J193" i="41" s="1"/>
  <c r="D190" i="5" s="1"/>
  <c r="H190" i="5" s="1"/>
  <c r="F177" i="41"/>
  <c r="H177" i="41" s="1"/>
  <c r="J177" i="41" s="1"/>
  <c r="D174" i="5" s="1"/>
  <c r="H174" i="5" s="1"/>
  <c r="F439" i="41"/>
  <c r="H439" i="41" s="1"/>
  <c r="J439" i="41" s="1"/>
  <c r="D436" i="5" s="1"/>
  <c r="D425" i="71" s="1"/>
  <c r="F411" i="41"/>
  <c r="H411" i="41" s="1"/>
  <c r="J411" i="41" s="1"/>
  <c r="D408" i="5" s="1"/>
  <c r="H408" i="5" s="1"/>
  <c r="F387" i="41"/>
  <c r="H387" i="41" s="1"/>
  <c r="J387" i="41" s="1"/>
  <c r="D384" i="5" s="1"/>
  <c r="H384" i="5" s="1"/>
  <c r="F367" i="41"/>
  <c r="H367" i="41" s="1"/>
  <c r="J367" i="41" s="1"/>
  <c r="D364" i="5" s="1"/>
  <c r="F351" i="41"/>
  <c r="H351" i="41" s="1"/>
  <c r="J351" i="41" s="1"/>
  <c r="D348" i="5" s="1"/>
  <c r="D337" i="71" s="1"/>
  <c r="F335" i="41"/>
  <c r="H335" i="41" s="1"/>
  <c r="J335" i="41" s="1"/>
  <c r="D332" i="5" s="1"/>
  <c r="F317" i="41"/>
  <c r="H317" i="41" s="1"/>
  <c r="J317" i="41" s="1"/>
  <c r="D314" i="5" s="1"/>
  <c r="D303" i="71" s="1"/>
  <c r="F301" i="41"/>
  <c r="H301" i="41" s="1"/>
  <c r="J301" i="41" s="1"/>
  <c r="D298" i="5" s="1"/>
  <c r="F283" i="41"/>
  <c r="H283" i="41" s="1"/>
  <c r="J283" i="41" s="1"/>
  <c r="D280" i="5" s="1"/>
  <c r="H280" i="5" s="1"/>
  <c r="F267" i="41"/>
  <c r="H267" i="41" s="1"/>
  <c r="J267" i="41" s="1"/>
  <c r="D264" i="5" s="1"/>
  <c r="F251" i="41"/>
  <c r="H251" i="41" s="1"/>
  <c r="J251" i="41" s="1"/>
  <c r="D248" i="5" s="1"/>
  <c r="D237" i="71" s="1"/>
  <c r="AB100" i="69"/>
  <c r="AB108" i="69"/>
  <c r="T108" i="69"/>
  <c r="L17" i="48"/>
  <c r="L41" i="48"/>
  <c r="F1234" i="41"/>
  <c r="H1234" i="41" s="1"/>
  <c r="J1234" i="41" s="1"/>
  <c r="D1231" i="5" s="1"/>
  <c r="H1231" i="5" s="1"/>
  <c r="F615" i="41"/>
  <c r="H615" i="41" s="1"/>
  <c r="J615" i="41" s="1"/>
  <c r="D612" i="5" s="1"/>
  <c r="H612" i="5" s="1"/>
  <c r="F579" i="41"/>
  <c r="H579" i="41" s="1"/>
  <c r="J579" i="41" s="1"/>
  <c r="D576" i="5" s="1"/>
  <c r="H576" i="5" s="1"/>
  <c r="F565" i="41"/>
  <c r="H565" i="41" s="1"/>
  <c r="J565" i="41" s="1"/>
  <c r="D562" i="5" s="1"/>
  <c r="D551" i="71" s="1"/>
  <c r="F519" i="41"/>
  <c r="H519" i="41" s="1"/>
  <c r="J519" i="41" s="1"/>
  <c r="D516" i="5" s="1"/>
  <c r="D505" i="71" s="1"/>
  <c r="F511" i="41"/>
  <c r="H511" i="41" s="1"/>
  <c r="J511" i="41" s="1"/>
  <c r="D508" i="5" s="1"/>
  <c r="F503" i="41"/>
  <c r="H503" i="41" s="1"/>
  <c r="J503" i="41" s="1"/>
  <c r="D500" i="5" s="1"/>
  <c r="D489" i="71" s="1"/>
  <c r="F497" i="41"/>
  <c r="H497" i="41" s="1"/>
  <c r="J497" i="41" s="1"/>
  <c r="D494" i="5" s="1"/>
  <c r="F491" i="41"/>
  <c r="H491" i="41" s="1"/>
  <c r="J491" i="41" s="1"/>
  <c r="D488" i="5" s="1"/>
  <c r="D477" i="71" s="1"/>
  <c r="F481" i="41"/>
  <c r="H481" i="41" s="1"/>
  <c r="J481" i="41" s="1"/>
  <c r="D478" i="5" s="1"/>
  <c r="M478" i="5" s="1"/>
  <c r="F477" i="41"/>
  <c r="H477" i="41" s="1"/>
  <c r="J477" i="41" s="1"/>
  <c r="D474" i="5" s="1"/>
  <c r="D463" i="71" s="1"/>
  <c r="F469" i="41"/>
  <c r="H469" i="41" s="1"/>
  <c r="J469" i="41" s="1"/>
  <c r="D466" i="5" s="1"/>
  <c r="F463" i="41"/>
  <c r="H463" i="41" s="1"/>
  <c r="J463" i="41" s="1"/>
  <c r="D460" i="5" s="1"/>
  <c r="D449" i="71" s="1"/>
  <c r="F459" i="41"/>
  <c r="H459" i="41" s="1"/>
  <c r="J459" i="41" s="1"/>
  <c r="D456" i="5" s="1"/>
  <c r="F447" i="41"/>
  <c r="H447" i="41" s="1"/>
  <c r="J447" i="41" s="1"/>
  <c r="D444" i="5" s="1"/>
  <c r="D433" i="71" s="1"/>
  <c r="F443" i="41"/>
  <c r="H443" i="41" s="1"/>
  <c r="J443" i="41" s="1"/>
  <c r="D440" i="5" s="1"/>
  <c r="H440" i="5" s="1"/>
  <c r="F437" i="41"/>
  <c r="H437" i="41" s="1"/>
  <c r="J437" i="41" s="1"/>
  <c r="D434" i="5" s="1"/>
  <c r="D423" i="71" s="1"/>
  <c r="F427" i="41"/>
  <c r="H427" i="41" s="1"/>
  <c r="J427" i="41" s="1"/>
  <c r="D424" i="5" s="1"/>
  <c r="F421" i="41"/>
  <c r="H421" i="41" s="1"/>
  <c r="J421" i="41" s="1"/>
  <c r="D418" i="5" s="1"/>
  <c r="H418" i="5" s="1"/>
  <c r="F415" i="41"/>
  <c r="H415" i="41" s="1"/>
  <c r="J415" i="41" s="1"/>
  <c r="D412" i="5" s="1"/>
  <c r="F405" i="41"/>
  <c r="H405" i="41" s="1"/>
  <c r="J405" i="41" s="1"/>
  <c r="D402" i="5" s="1"/>
  <c r="D391" i="71" s="1"/>
  <c r="F399" i="41"/>
  <c r="H399" i="41" s="1"/>
  <c r="J399" i="41" s="1"/>
  <c r="D396" i="5" s="1"/>
  <c r="M396" i="5" s="1"/>
  <c r="F395" i="41"/>
  <c r="H395" i="41" s="1"/>
  <c r="J395" i="41" s="1"/>
  <c r="D392" i="5" s="1"/>
  <c r="D381" i="71" s="1"/>
  <c r="F383" i="41"/>
  <c r="H383" i="41" s="1"/>
  <c r="J383" i="41" s="1"/>
  <c r="D380" i="5" s="1"/>
  <c r="F373" i="41"/>
  <c r="H373" i="41" s="1"/>
  <c r="J373" i="41" s="1"/>
  <c r="D370" i="5" s="1"/>
  <c r="M370" i="5" s="1"/>
  <c r="F365" i="41"/>
  <c r="H365" i="41" s="1"/>
  <c r="J365" i="41" s="1"/>
  <c r="D362" i="5" s="1"/>
  <c r="F357" i="41"/>
  <c r="H357" i="41" s="1"/>
  <c r="J357" i="41" s="1"/>
  <c r="D354" i="5" s="1"/>
  <c r="H354" i="5" s="1"/>
  <c r="F349" i="41"/>
  <c r="H349" i="41" s="1"/>
  <c r="J349" i="41" s="1"/>
  <c r="D346" i="5" s="1"/>
  <c r="H346" i="5" s="1"/>
  <c r="F341" i="41"/>
  <c r="H341" i="41" s="1"/>
  <c r="J341" i="41" s="1"/>
  <c r="D338" i="5" s="1"/>
  <c r="D327" i="71" s="1"/>
  <c r="F333" i="41"/>
  <c r="H333" i="41" s="1"/>
  <c r="J333" i="41" s="1"/>
  <c r="D330" i="5" s="1"/>
  <c r="M330" i="5" s="1"/>
  <c r="F325" i="41"/>
  <c r="H325" i="41" s="1"/>
  <c r="J325" i="41" s="1"/>
  <c r="D322" i="5" s="1"/>
  <c r="H322" i="5" s="1"/>
  <c r="F315" i="41"/>
  <c r="H315" i="41" s="1"/>
  <c r="J315" i="41" s="1"/>
  <c r="D312" i="5" s="1"/>
  <c r="F307" i="41"/>
  <c r="H307" i="41" s="1"/>
  <c r="J307" i="41" s="1"/>
  <c r="D304" i="5" s="1"/>
  <c r="D293" i="71" s="1"/>
  <c r="F299" i="41"/>
  <c r="H299" i="41" s="1"/>
  <c r="J299" i="41" s="1"/>
  <c r="D296" i="5" s="1"/>
  <c r="F291" i="41"/>
  <c r="H291" i="41" s="1"/>
  <c r="J291" i="41" s="1"/>
  <c r="D288" i="5" s="1"/>
  <c r="D277" i="71" s="1"/>
  <c r="F281" i="41"/>
  <c r="H281" i="41" s="1"/>
  <c r="J281" i="41" s="1"/>
  <c r="D278" i="5" s="1"/>
  <c r="F273" i="41"/>
  <c r="H273" i="41" s="1"/>
  <c r="J273" i="41" s="1"/>
  <c r="D270" i="5" s="1"/>
  <c r="D259" i="71" s="1"/>
  <c r="F265" i="41"/>
  <c r="H265" i="41" s="1"/>
  <c r="J265" i="41" s="1"/>
  <c r="D262" i="5" s="1"/>
  <c r="F257" i="41"/>
  <c r="H257" i="41" s="1"/>
  <c r="J257" i="41" s="1"/>
  <c r="D254" i="5" s="1"/>
  <c r="H254" i="5" s="1"/>
  <c r="F249" i="41"/>
  <c r="H249" i="41" s="1"/>
  <c r="J249" i="41" s="1"/>
  <c r="D246" i="5" s="1"/>
  <c r="D235" i="71" s="1"/>
  <c r="F169" i="41"/>
  <c r="H169" i="41" s="1"/>
  <c r="J169" i="41" s="1"/>
  <c r="D166" i="5" s="1"/>
  <c r="D155" i="71" s="1"/>
  <c r="F161" i="41"/>
  <c r="H161" i="41" s="1"/>
  <c r="J161" i="41" s="1"/>
  <c r="D158" i="5" s="1"/>
  <c r="F153" i="41"/>
  <c r="H153" i="41" s="1"/>
  <c r="J153" i="41" s="1"/>
  <c r="D150" i="5" s="1"/>
  <c r="D139" i="71" s="1"/>
  <c r="F145" i="41"/>
  <c r="H145" i="41" s="1"/>
  <c r="J145" i="41" s="1"/>
  <c r="D142" i="5" s="1"/>
  <c r="H142" i="5" s="1"/>
  <c r="F137" i="41"/>
  <c r="H137" i="41" s="1"/>
  <c r="J137" i="41" s="1"/>
  <c r="D134" i="5" s="1"/>
  <c r="H134" i="5" s="1"/>
  <c r="F129" i="41"/>
  <c r="H129" i="41" s="1"/>
  <c r="J129" i="41" s="1"/>
  <c r="D126" i="5" s="1"/>
  <c r="H126" i="5" s="1"/>
  <c r="F121" i="41"/>
  <c r="H121" i="41" s="1"/>
  <c r="J121" i="41" s="1"/>
  <c r="D118" i="5" s="1"/>
  <c r="M118" i="5" s="1"/>
  <c r="F113" i="41"/>
  <c r="H113" i="41" s="1"/>
  <c r="J113" i="41" s="1"/>
  <c r="D110" i="5" s="1"/>
  <c r="F105" i="41"/>
  <c r="H105" i="41" s="1"/>
  <c r="J105" i="41" s="1"/>
  <c r="D102" i="5" s="1"/>
  <c r="D91" i="71" s="1"/>
  <c r="F97" i="41"/>
  <c r="H97" i="41" s="1"/>
  <c r="J97" i="41" s="1"/>
  <c r="D94" i="5" s="1"/>
  <c r="F89" i="41"/>
  <c r="H89" i="41" s="1"/>
  <c r="J89" i="41" s="1"/>
  <c r="D86" i="5" s="1"/>
  <c r="H86" i="5" s="1"/>
  <c r="F81" i="41"/>
  <c r="H81" i="41" s="1"/>
  <c r="J81" i="41" s="1"/>
  <c r="D78" i="5" s="1"/>
  <c r="F73" i="41"/>
  <c r="H73" i="41" s="1"/>
  <c r="J73" i="41" s="1"/>
  <c r="D70" i="5" s="1"/>
  <c r="D59" i="71" s="1"/>
  <c r="F65" i="41"/>
  <c r="H65" i="41" s="1"/>
  <c r="J65" i="41" s="1"/>
  <c r="D62" i="5" s="1"/>
  <c r="H62" i="5" s="1"/>
  <c r="F51" i="41"/>
  <c r="H51" i="41" s="1"/>
  <c r="J51" i="41" s="1"/>
  <c r="D48" i="5" s="1"/>
  <c r="D37" i="71" s="1"/>
  <c r="F43" i="41"/>
  <c r="H43" i="41" s="1"/>
  <c r="J43" i="41" s="1"/>
  <c r="D40" i="5" s="1"/>
  <c r="F35" i="41"/>
  <c r="H35" i="41" s="1"/>
  <c r="J35" i="41" s="1"/>
  <c r="D32" i="5" s="1"/>
  <c r="D21" i="71" s="1"/>
  <c r="F27" i="41"/>
  <c r="H27" i="41" s="1"/>
  <c r="J27" i="41" s="1"/>
  <c r="D24" i="5" s="1"/>
  <c r="F501" i="41"/>
  <c r="H501" i="41" s="1"/>
  <c r="J501" i="41" s="1"/>
  <c r="D498" i="5" s="1"/>
  <c r="D487" i="71" s="1"/>
  <c r="F485" i="41"/>
  <c r="H485" i="41" s="1"/>
  <c r="J485" i="41" s="1"/>
  <c r="D482" i="5" s="1"/>
  <c r="F473" i="41"/>
  <c r="H473" i="41" s="1"/>
  <c r="J473" i="41" s="1"/>
  <c r="D470" i="5" s="1"/>
  <c r="D459" i="71" s="1"/>
  <c r="F231" i="41"/>
  <c r="H231" i="41" s="1"/>
  <c r="J231" i="41" s="1"/>
  <c r="D228" i="5" s="1"/>
  <c r="F227" i="41"/>
  <c r="H227" i="41" s="1"/>
  <c r="J227" i="41" s="1"/>
  <c r="D224" i="5" s="1"/>
  <c r="H224" i="5" s="1"/>
  <c r="F223" i="41"/>
  <c r="H223" i="41" s="1"/>
  <c r="J223" i="41" s="1"/>
  <c r="D220" i="5" s="1"/>
  <c r="F219" i="41"/>
  <c r="H219" i="41" s="1"/>
  <c r="J219" i="41" s="1"/>
  <c r="D216" i="5" s="1"/>
  <c r="D205" i="71" s="1"/>
  <c r="F215" i="41"/>
  <c r="H215" i="41" s="1"/>
  <c r="J215" i="41" s="1"/>
  <c r="D212" i="5" s="1"/>
  <c r="H212" i="5" s="1"/>
  <c r="F211" i="41"/>
  <c r="H211" i="41" s="1"/>
  <c r="J211" i="41" s="1"/>
  <c r="D208" i="5" s="1"/>
  <c r="D197" i="71" s="1"/>
  <c r="F207" i="41"/>
  <c r="H207" i="41" s="1"/>
  <c r="J207" i="41" s="1"/>
  <c r="D204" i="5" s="1"/>
  <c r="H204" i="5" s="1"/>
  <c r="F203" i="41"/>
  <c r="H203" i="41" s="1"/>
  <c r="J203" i="41" s="1"/>
  <c r="D200" i="5" s="1"/>
  <c r="D189" i="71" s="1"/>
  <c r="F199" i="41"/>
  <c r="H199" i="41" s="1"/>
  <c r="J199" i="41" s="1"/>
  <c r="D196" i="5" s="1"/>
  <c r="H196" i="5" s="1"/>
  <c r="F195" i="41"/>
  <c r="H195" i="41" s="1"/>
  <c r="J195" i="41" s="1"/>
  <c r="D192" i="5" s="1"/>
  <c r="D181" i="71" s="1"/>
  <c r="F191" i="41"/>
  <c r="H191" i="41" s="1"/>
  <c r="J191" i="41" s="1"/>
  <c r="D188" i="5" s="1"/>
  <c r="F187" i="41"/>
  <c r="H187" i="41" s="1"/>
  <c r="J187" i="41" s="1"/>
  <c r="D184" i="5" s="1"/>
  <c r="D173" i="71" s="1"/>
  <c r="F183" i="41"/>
  <c r="H183" i="41" s="1"/>
  <c r="J183" i="41" s="1"/>
  <c r="D180" i="5" s="1"/>
  <c r="F179" i="41"/>
  <c r="H179" i="41" s="1"/>
  <c r="J179" i="41" s="1"/>
  <c r="D176" i="5" s="1"/>
  <c r="H176" i="5" s="1"/>
  <c r="F175" i="41"/>
  <c r="H175" i="41" s="1"/>
  <c r="J175" i="41" s="1"/>
  <c r="D172" i="5" s="1"/>
  <c r="F171" i="41"/>
  <c r="H171" i="41" s="1"/>
  <c r="J171" i="41" s="1"/>
  <c r="D168" i="5" s="1"/>
  <c r="D157" i="71" s="1"/>
  <c r="F1829" i="41"/>
  <c r="H1829" i="41" s="1"/>
  <c r="J1829" i="41" s="1"/>
  <c r="D1826" i="5" s="1"/>
  <c r="P1826" i="5" s="1"/>
  <c r="C1729" i="71"/>
  <c r="F1740" i="5"/>
  <c r="F643" i="41"/>
  <c r="H643" i="41" s="1"/>
  <c r="J643" i="41" s="1"/>
  <c r="D640" i="5" s="1"/>
  <c r="H640" i="5" s="1"/>
  <c r="F627" i="41"/>
  <c r="H627" i="41" s="1"/>
  <c r="J627" i="41" s="1"/>
  <c r="D624" i="5" s="1"/>
  <c r="F611" i="41"/>
  <c r="H611" i="41" s="1"/>
  <c r="J611" i="41" s="1"/>
  <c r="D608" i="5" s="1"/>
  <c r="H608" i="5" s="1"/>
  <c r="F521" i="41"/>
  <c r="H521" i="41" s="1"/>
  <c r="J521" i="41" s="1"/>
  <c r="D518" i="5" s="1"/>
  <c r="F471" i="41"/>
  <c r="H471" i="41" s="1"/>
  <c r="J471" i="41" s="1"/>
  <c r="D468" i="5" s="1"/>
  <c r="D457" i="71" s="1"/>
  <c r="F467" i="41"/>
  <c r="H467" i="41" s="1"/>
  <c r="J467" i="41" s="1"/>
  <c r="D464" i="5" s="1"/>
  <c r="C1920" i="71"/>
  <c r="F1605" i="41"/>
  <c r="H1605" i="41" s="1"/>
  <c r="J1605" i="41" s="1"/>
  <c r="D1602" i="5" s="1"/>
  <c r="D1591" i="71" s="1"/>
  <c r="F659" i="41"/>
  <c r="H659" i="41" s="1"/>
  <c r="J659" i="41" s="1"/>
  <c r="D656" i="5" s="1"/>
  <c r="D645" i="71" s="1"/>
  <c r="F635" i="41"/>
  <c r="H635" i="41" s="1"/>
  <c r="J635" i="41" s="1"/>
  <c r="D632" i="5" s="1"/>
  <c r="F595" i="41"/>
  <c r="H595" i="41" s="1"/>
  <c r="J595" i="41" s="1"/>
  <c r="D592" i="5" s="1"/>
  <c r="H592" i="5" s="1"/>
  <c r="F517" i="41"/>
  <c r="H517" i="41" s="1"/>
  <c r="J517" i="41" s="1"/>
  <c r="D514" i="5" s="1"/>
  <c r="P514" i="5" s="1"/>
  <c r="F513" i="41"/>
  <c r="H513" i="41" s="1"/>
  <c r="J513" i="41" s="1"/>
  <c r="D510" i="5" s="1"/>
  <c r="D499" i="71" s="1"/>
  <c r="F509" i="41"/>
  <c r="H509" i="41" s="1"/>
  <c r="J509" i="41" s="1"/>
  <c r="D506" i="5" s="1"/>
  <c r="F25" i="41"/>
  <c r="H25" i="41" s="1"/>
  <c r="J25" i="41" s="1"/>
  <c r="D22" i="5" s="1"/>
  <c r="D11" i="71" s="1"/>
  <c r="F33" i="41"/>
  <c r="H33" i="41" s="1"/>
  <c r="J33" i="41" s="1"/>
  <c r="D30" i="5" s="1"/>
  <c r="F41" i="41"/>
  <c r="H41" i="41" s="1"/>
  <c r="J41" i="41" s="1"/>
  <c r="D38" i="5" s="1"/>
  <c r="D27" i="71" s="1"/>
  <c r="F49" i="41"/>
  <c r="H49" i="41" s="1"/>
  <c r="J49" i="41" s="1"/>
  <c r="D46" i="5" s="1"/>
  <c r="F63" i="41"/>
  <c r="H63" i="41" s="1"/>
  <c r="J63" i="41" s="1"/>
  <c r="D60" i="5" s="1"/>
  <c r="H60" i="5" s="1"/>
  <c r="F71" i="41"/>
  <c r="H71" i="41" s="1"/>
  <c r="J71" i="41" s="1"/>
  <c r="D68" i="5" s="1"/>
  <c r="F79" i="41"/>
  <c r="H79" i="41" s="1"/>
  <c r="J79" i="41" s="1"/>
  <c r="D76" i="5" s="1"/>
  <c r="D65" i="71" s="1"/>
  <c r="F87" i="41"/>
  <c r="H87" i="41" s="1"/>
  <c r="J87" i="41" s="1"/>
  <c r="D84" i="5" s="1"/>
  <c r="D73" i="71" s="1"/>
  <c r="F95" i="41"/>
  <c r="H95" i="41" s="1"/>
  <c r="J95" i="41" s="1"/>
  <c r="D92" i="5" s="1"/>
  <c r="H92" i="5" s="1"/>
  <c r="F103" i="41"/>
  <c r="H103" i="41" s="1"/>
  <c r="J103" i="41" s="1"/>
  <c r="D100" i="5" s="1"/>
  <c r="H100" i="5" s="1"/>
  <c r="F111" i="41"/>
  <c r="H111" i="41" s="1"/>
  <c r="J111" i="41" s="1"/>
  <c r="D108" i="5" s="1"/>
  <c r="H108" i="5" s="1"/>
  <c r="F119" i="41"/>
  <c r="H119" i="41" s="1"/>
  <c r="J119" i="41" s="1"/>
  <c r="D116" i="5" s="1"/>
  <c r="F127" i="41"/>
  <c r="H127" i="41" s="1"/>
  <c r="J127" i="41" s="1"/>
  <c r="D124" i="5" s="1"/>
  <c r="H124" i="5" s="1"/>
  <c r="F135" i="41"/>
  <c r="H135" i="41" s="1"/>
  <c r="J135" i="41" s="1"/>
  <c r="D132" i="5" s="1"/>
  <c r="M132" i="5" s="1"/>
  <c r="F143" i="41"/>
  <c r="H143" i="41" s="1"/>
  <c r="J143" i="41" s="1"/>
  <c r="D140" i="5" s="1"/>
  <c r="H140" i="5" s="1"/>
  <c r="F151" i="41"/>
  <c r="H151" i="41" s="1"/>
  <c r="J151" i="41" s="1"/>
  <c r="D148" i="5" s="1"/>
  <c r="H148" i="5" s="1"/>
  <c r="F159" i="41"/>
  <c r="H159" i="41" s="1"/>
  <c r="J159" i="41" s="1"/>
  <c r="D156" i="5" s="1"/>
  <c r="D145" i="71" s="1"/>
  <c r="F167" i="41"/>
  <c r="H167" i="41" s="1"/>
  <c r="J167" i="41" s="1"/>
  <c r="D164" i="5" s="1"/>
  <c r="D153" i="71" s="1"/>
  <c r="F247" i="41"/>
  <c r="H247" i="41" s="1"/>
  <c r="J247" i="41" s="1"/>
  <c r="D244" i="5" s="1"/>
  <c r="H244" i="5" s="1"/>
  <c r="F255" i="41"/>
  <c r="H255" i="41" s="1"/>
  <c r="J255" i="41" s="1"/>
  <c r="D252" i="5" s="1"/>
  <c r="H252" i="5" s="1"/>
  <c r="F263" i="41"/>
  <c r="H263" i="41" s="1"/>
  <c r="J263" i="41" s="1"/>
  <c r="D260" i="5" s="1"/>
  <c r="D249" i="71" s="1"/>
  <c r="F271" i="41"/>
  <c r="H271" i="41" s="1"/>
  <c r="J271" i="41" s="1"/>
  <c r="D268" i="5" s="1"/>
  <c r="M268" i="5" s="1"/>
  <c r="F279" i="41"/>
  <c r="H279" i="41" s="1"/>
  <c r="J279" i="41" s="1"/>
  <c r="D276" i="5" s="1"/>
  <c r="D265" i="71" s="1"/>
  <c r="F289" i="41"/>
  <c r="H289" i="41" s="1"/>
  <c r="J289" i="41" s="1"/>
  <c r="D286" i="5" s="1"/>
  <c r="F297" i="41"/>
  <c r="H297" i="41" s="1"/>
  <c r="J297" i="41" s="1"/>
  <c r="D294" i="5" s="1"/>
  <c r="D283" i="71" s="1"/>
  <c r="F305" i="41"/>
  <c r="H305" i="41" s="1"/>
  <c r="J305" i="41" s="1"/>
  <c r="D302" i="5" s="1"/>
  <c r="F313" i="41"/>
  <c r="H313" i="41" s="1"/>
  <c r="J313" i="41" s="1"/>
  <c r="D310" i="5" s="1"/>
  <c r="D299" i="71" s="1"/>
  <c r="F321" i="41"/>
  <c r="H321" i="41" s="1"/>
  <c r="J321" i="41" s="1"/>
  <c r="D318" i="5" s="1"/>
  <c r="F331" i="41"/>
  <c r="H331" i="41" s="1"/>
  <c r="J331" i="41" s="1"/>
  <c r="D328" i="5" s="1"/>
  <c r="D317" i="71" s="1"/>
  <c r="F339" i="41"/>
  <c r="H339" i="41" s="1"/>
  <c r="J339" i="41" s="1"/>
  <c r="D336" i="5" s="1"/>
  <c r="F347" i="41"/>
  <c r="H347" i="41" s="1"/>
  <c r="J347" i="41" s="1"/>
  <c r="D344" i="5" s="1"/>
  <c r="D333" i="71" s="1"/>
  <c r="F355" i="41"/>
  <c r="H355" i="41" s="1"/>
  <c r="J355" i="41" s="1"/>
  <c r="D352" i="5" s="1"/>
  <c r="F363" i="41"/>
  <c r="H363" i="41" s="1"/>
  <c r="J363" i="41" s="1"/>
  <c r="D360" i="5" s="1"/>
  <c r="D349" i="71" s="1"/>
  <c r="F371" i="41"/>
  <c r="H371" i="41" s="1"/>
  <c r="J371" i="41" s="1"/>
  <c r="D368" i="5" s="1"/>
  <c r="D357" i="71" s="1"/>
  <c r="F381" i="41"/>
  <c r="H381" i="41" s="1"/>
  <c r="J381" i="41" s="1"/>
  <c r="D378" i="5" s="1"/>
  <c r="D367" i="71" s="1"/>
  <c r="F391" i="41"/>
  <c r="H391" i="41" s="1"/>
  <c r="J391" i="41" s="1"/>
  <c r="D388" i="5" s="1"/>
  <c r="F403" i="41"/>
  <c r="H403" i="41" s="1"/>
  <c r="J403" i="41" s="1"/>
  <c r="D400" i="5" s="1"/>
  <c r="D389" i="71" s="1"/>
  <c r="F413" i="41"/>
  <c r="H413" i="41" s="1"/>
  <c r="J413" i="41" s="1"/>
  <c r="D410" i="5" s="1"/>
  <c r="F423" i="41"/>
  <c r="H423" i="41" s="1"/>
  <c r="J423" i="41" s="1"/>
  <c r="D420" i="5" s="1"/>
  <c r="D409" i="71" s="1"/>
  <c r="F435" i="41"/>
  <c r="H435" i="41" s="1"/>
  <c r="J435" i="41" s="1"/>
  <c r="D432" i="5" s="1"/>
  <c r="F445" i="41"/>
  <c r="H445" i="41" s="1"/>
  <c r="J445" i="41" s="1"/>
  <c r="D442" i="5" s="1"/>
  <c r="H442" i="5" s="1"/>
  <c r="F455" i="41"/>
  <c r="H455" i="41" s="1"/>
  <c r="J455" i="41" s="1"/>
  <c r="D452" i="5" s="1"/>
  <c r="M452" i="5" s="1"/>
  <c r="E467" i="41"/>
  <c r="G467" i="41" s="1"/>
  <c r="I467" i="41" s="1"/>
  <c r="C464" i="5" s="1"/>
  <c r="C453" i="71" s="1"/>
  <c r="F479" i="41"/>
  <c r="H479" i="41" s="1"/>
  <c r="J479" i="41" s="1"/>
  <c r="D476" i="5" s="1"/>
  <c r="F495" i="41"/>
  <c r="H495" i="41" s="1"/>
  <c r="J495" i="41" s="1"/>
  <c r="D492" i="5" s="1"/>
  <c r="D481" i="71" s="1"/>
  <c r="E517" i="41"/>
  <c r="G517" i="41" s="1"/>
  <c r="I517" i="41" s="1"/>
  <c r="C514" i="5" s="1"/>
  <c r="F563" i="41"/>
  <c r="H563" i="41" s="1"/>
  <c r="J563" i="41" s="1"/>
  <c r="D560" i="5" s="1"/>
  <c r="D549" i="71" s="1"/>
  <c r="F867" i="41"/>
  <c r="H867" i="41" s="1"/>
  <c r="J867" i="41" s="1"/>
  <c r="D864" i="5" s="1"/>
  <c r="M864" i="5" s="1"/>
  <c r="F587" i="41"/>
  <c r="H587" i="41" s="1"/>
  <c r="J587" i="41" s="1"/>
  <c r="D584" i="5" s="1"/>
  <c r="H584" i="5" s="1"/>
  <c r="F799" i="41"/>
  <c r="H799" i="41" s="1"/>
  <c r="J799" i="41" s="1"/>
  <c r="D796" i="5" s="1"/>
  <c r="M796" i="5" s="1"/>
  <c r="F1093" i="41"/>
  <c r="H1093" i="41" s="1"/>
  <c r="J1093" i="41" s="1"/>
  <c r="D1090" i="5" s="1"/>
  <c r="P1090" i="5" s="1"/>
  <c r="F1247" i="41"/>
  <c r="H1247" i="41" s="1"/>
  <c r="J1247" i="41" s="1"/>
  <c r="D1244" i="5" s="1"/>
  <c r="D1233" i="71" s="1"/>
  <c r="C1978" i="71"/>
  <c r="F1607" i="41"/>
  <c r="H1607" i="41" s="1"/>
  <c r="J1607" i="41" s="1"/>
  <c r="D1604" i="5" s="1"/>
  <c r="D1593" i="71" s="1"/>
  <c r="F1133" i="41"/>
  <c r="H1133" i="41" s="1"/>
  <c r="J1133" i="41" s="1"/>
  <c r="D1130" i="5" s="1"/>
  <c r="D1119" i="71" s="1"/>
  <c r="F1986" i="5"/>
  <c r="C1975" i="71"/>
  <c r="F1978" i="5"/>
  <c r="C1967" i="71"/>
  <c r="C1953" i="71"/>
  <c r="F1964" i="5"/>
  <c r="C1929" i="71"/>
  <c r="F1940" i="5"/>
  <c r="F1910" i="5"/>
  <c r="C505" i="71"/>
  <c r="F516" i="5"/>
  <c r="F1790" i="5"/>
  <c r="F1820" i="5"/>
  <c r="F847" i="41"/>
  <c r="H847" i="41" s="1"/>
  <c r="J847" i="41" s="1"/>
  <c r="D844" i="5" s="1"/>
  <c r="M844" i="5" s="1"/>
  <c r="F950" i="5"/>
  <c r="F1404" i="5"/>
  <c r="F1298" i="5"/>
  <c r="F893" i="41"/>
  <c r="H893" i="41" s="1"/>
  <c r="J893" i="41" s="1"/>
  <c r="D890" i="5" s="1"/>
  <c r="H890" i="5" s="1"/>
  <c r="F909" i="41"/>
  <c r="H909" i="41" s="1"/>
  <c r="J909" i="41" s="1"/>
  <c r="D906" i="5" s="1"/>
  <c r="P906" i="5" s="1"/>
  <c r="F1359" i="41"/>
  <c r="H1359" i="41" s="1"/>
  <c r="J1359" i="41" s="1"/>
  <c r="D1356" i="5" s="1"/>
  <c r="D1345" i="71" s="1"/>
  <c r="F1473" i="41"/>
  <c r="H1473" i="41" s="1"/>
  <c r="J1473" i="41" s="1"/>
  <c r="D1470" i="5" s="1"/>
  <c r="O1470" i="5" s="1"/>
  <c r="C1907" i="71"/>
  <c r="F1918" i="5"/>
  <c r="C1895" i="71"/>
  <c r="F1906" i="5"/>
  <c r="C1845" i="71"/>
  <c r="F1856" i="5"/>
  <c r="C1821" i="71"/>
  <c r="F1832" i="5"/>
  <c r="C1813" i="71"/>
  <c r="F1824" i="5"/>
  <c r="C1787" i="71"/>
  <c r="F1798" i="5"/>
  <c r="C1737" i="71"/>
  <c r="F1748" i="5"/>
  <c r="F1736" i="5"/>
  <c r="C1725" i="71"/>
  <c r="C1721" i="71"/>
  <c r="F1732" i="5"/>
  <c r="F1728" i="5"/>
  <c r="C1717" i="71"/>
  <c r="F1720" i="5"/>
  <c r="C1709" i="71"/>
  <c r="F1637" i="41"/>
  <c r="H1637" i="41" s="1"/>
  <c r="J1637" i="41" s="1"/>
  <c r="D1634" i="5" s="1"/>
  <c r="D1623" i="71" s="1"/>
  <c r="E1637" i="41"/>
  <c r="G1637" i="41" s="1"/>
  <c r="I1637" i="41" s="1"/>
  <c r="C1634" i="5" s="1"/>
  <c r="F1634" i="5" s="1"/>
  <c r="E1535" i="41"/>
  <c r="G1535" i="41" s="1"/>
  <c r="I1535" i="41" s="1"/>
  <c r="C1532" i="5" s="1"/>
  <c r="F1532" i="5" s="1"/>
  <c r="F1535" i="41"/>
  <c r="H1535" i="41" s="1"/>
  <c r="J1535" i="41" s="1"/>
  <c r="D1532" i="5" s="1"/>
  <c r="P1532" i="5" s="1"/>
  <c r="C1515" i="71"/>
  <c r="F1526" i="5"/>
  <c r="E1519" i="41"/>
  <c r="G1519" i="41" s="1"/>
  <c r="I1519" i="41" s="1"/>
  <c r="C1516" i="5" s="1"/>
  <c r="F1516" i="5" s="1"/>
  <c r="F1519" i="41"/>
  <c r="H1519" i="41" s="1"/>
  <c r="J1519" i="41" s="1"/>
  <c r="D1516" i="5" s="1"/>
  <c r="P1516" i="5" s="1"/>
  <c r="F1511" i="41"/>
  <c r="H1511" i="41" s="1"/>
  <c r="J1511" i="41" s="1"/>
  <c r="D1508" i="5" s="1"/>
  <c r="D1497" i="71" s="1"/>
  <c r="E1511" i="41"/>
  <c r="G1511" i="41" s="1"/>
  <c r="I1511" i="41" s="1"/>
  <c r="C1508" i="5" s="1"/>
  <c r="F1508" i="5" s="1"/>
  <c r="C1493" i="71"/>
  <c r="F1504" i="5"/>
  <c r="E1505" i="41"/>
  <c r="G1505" i="41" s="1"/>
  <c r="I1505" i="41" s="1"/>
  <c r="C1502" i="5" s="1"/>
  <c r="F1502" i="5" s="1"/>
  <c r="F1505" i="41"/>
  <c r="H1505" i="41" s="1"/>
  <c r="J1505" i="41" s="1"/>
  <c r="D1502" i="5" s="1"/>
  <c r="C1477" i="71"/>
  <c r="F1488" i="5"/>
  <c r="C1459" i="71"/>
  <c r="F1470" i="5"/>
  <c r="E1455" i="41"/>
  <c r="G1455" i="41" s="1"/>
  <c r="I1455" i="41" s="1"/>
  <c r="C1452" i="5" s="1"/>
  <c r="F1452" i="5" s="1"/>
  <c r="F1455" i="41"/>
  <c r="H1455" i="41" s="1"/>
  <c r="J1455" i="41" s="1"/>
  <c r="D1452" i="5" s="1"/>
  <c r="H1452" i="5" s="1"/>
  <c r="C1423" i="71"/>
  <c r="F1434" i="5"/>
  <c r="C1409" i="71"/>
  <c r="F1420" i="5"/>
  <c r="E1399" i="41"/>
  <c r="G1399" i="41" s="1"/>
  <c r="I1399" i="41" s="1"/>
  <c r="C1396" i="5" s="1"/>
  <c r="F1399" i="41"/>
  <c r="H1399" i="41" s="1"/>
  <c r="J1399" i="41" s="1"/>
  <c r="D1396" i="5" s="1"/>
  <c r="C1371" i="71"/>
  <c r="F1382" i="5"/>
  <c r="C1357" i="71"/>
  <c r="F1368" i="5"/>
  <c r="E1369" i="41"/>
  <c r="G1369" i="41" s="1"/>
  <c r="I1369" i="41" s="1"/>
  <c r="C1366" i="5" s="1"/>
  <c r="F1366" i="5" s="1"/>
  <c r="F1369" i="41"/>
  <c r="H1369" i="41" s="1"/>
  <c r="J1369" i="41" s="1"/>
  <c r="D1366" i="5" s="1"/>
  <c r="E1367" i="41"/>
  <c r="G1367" i="41" s="1"/>
  <c r="I1367" i="41" s="1"/>
  <c r="C1364" i="5" s="1"/>
  <c r="F1367" i="41"/>
  <c r="H1367" i="41" s="1"/>
  <c r="J1367" i="41" s="1"/>
  <c r="D1364" i="5" s="1"/>
  <c r="D1353" i="71" s="1"/>
  <c r="C1343" i="71"/>
  <c r="F1354" i="5"/>
  <c r="C1339" i="71"/>
  <c r="F1350" i="5"/>
  <c r="C1335" i="71"/>
  <c r="F1346" i="5"/>
  <c r="C1329" i="71"/>
  <c r="F1340" i="5"/>
  <c r="E1335" i="41"/>
  <c r="G1335" i="41" s="1"/>
  <c r="I1335" i="41" s="1"/>
  <c r="C1332" i="5" s="1"/>
  <c r="C1321" i="71" s="1"/>
  <c r="F1335" i="41"/>
  <c r="H1335" i="41" s="1"/>
  <c r="J1335" i="41" s="1"/>
  <c r="D1332" i="5" s="1"/>
  <c r="E1327" i="41"/>
  <c r="G1327" i="41" s="1"/>
  <c r="I1327" i="41" s="1"/>
  <c r="C1324" i="5" s="1"/>
  <c r="C1313" i="71" s="1"/>
  <c r="F1327" i="41"/>
  <c r="H1327" i="41" s="1"/>
  <c r="J1327" i="41" s="1"/>
  <c r="D1324" i="5" s="1"/>
  <c r="D1313" i="71" s="1"/>
  <c r="E1319" i="41"/>
  <c r="G1319" i="41" s="1"/>
  <c r="I1319" i="41" s="1"/>
  <c r="C1316" i="5" s="1"/>
  <c r="F1316" i="5" s="1"/>
  <c r="F1319" i="41"/>
  <c r="H1319" i="41" s="1"/>
  <c r="J1319" i="41" s="1"/>
  <c r="D1316" i="5" s="1"/>
  <c r="P1316" i="5" s="1"/>
  <c r="E1305" i="41"/>
  <c r="G1305" i="41" s="1"/>
  <c r="I1305" i="41" s="1"/>
  <c r="C1302" i="5" s="1"/>
  <c r="C1291" i="71" s="1"/>
  <c r="F1305" i="41"/>
  <c r="H1305" i="41" s="1"/>
  <c r="J1305" i="41" s="1"/>
  <c r="D1302" i="5" s="1"/>
  <c r="E1303" i="41"/>
  <c r="G1303" i="41" s="1"/>
  <c r="I1303" i="41" s="1"/>
  <c r="C1300" i="5" s="1"/>
  <c r="F1303" i="41"/>
  <c r="H1303" i="41" s="1"/>
  <c r="J1303" i="41" s="1"/>
  <c r="D1300" i="5" s="1"/>
  <c r="H1300" i="5" s="1"/>
  <c r="E1295" i="41"/>
  <c r="G1295" i="41" s="1"/>
  <c r="I1295" i="41" s="1"/>
  <c r="C1292" i="5" s="1"/>
  <c r="F1295" i="41"/>
  <c r="H1295" i="41" s="1"/>
  <c r="J1295" i="41" s="1"/>
  <c r="D1292" i="5" s="1"/>
  <c r="E1287" i="41"/>
  <c r="G1287" i="41" s="1"/>
  <c r="I1287" i="41" s="1"/>
  <c r="C1284" i="5" s="1"/>
  <c r="F1284" i="5" s="1"/>
  <c r="F1287" i="41"/>
  <c r="H1287" i="41" s="1"/>
  <c r="J1287" i="41" s="1"/>
  <c r="D1284" i="5" s="1"/>
  <c r="M1284" i="5" s="1"/>
  <c r="E1281" i="41"/>
  <c r="G1281" i="41" s="1"/>
  <c r="I1281" i="41" s="1"/>
  <c r="C1278" i="5" s="1"/>
  <c r="F1281" i="41"/>
  <c r="H1281" i="41" s="1"/>
  <c r="J1281" i="41" s="1"/>
  <c r="D1278" i="5" s="1"/>
  <c r="H1278" i="5" s="1"/>
  <c r="C1263" i="71"/>
  <c r="F1274" i="5"/>
  <c r="E1249" i="41"/>
  <c r="G1249" i="41" s="1"/>
  <c r="I1249" i="41" s="1"/>
  <c r="C1246" i="5" s="1"/>
  <c r="F1246" i="5" s="1"/>
  <c r="F1249" i="41"/>
  <c r="H1249" i="41" s="1"/>
  <c r="J1249" i="41" s="1"/>
  <c r="D1246" i="5" s="1"/>
  <c r="E1223" i="41"/>
  <c r="G1223" i="41" s="1"/>
  <c r="I1223" i="41" s="1"/>
  <c r="C1220" i="5" s="1"/>
  <c r="C1209" i="71" s="1"/>
  <c r="F1223" i="41"/>
  <c r="H1223" i="41" s="1"/>
  <c r="J1223" i="41" s="1"/>
  <c r="D1220" i="5" s="1"/>
  <c r="C1203" i="71"/>
  <c r="F1214" i="5"/>
  <c r="C1191" i="71"/>
  <c r="F1202" i="5"/>
  <c r="E1181" i="41"/>
  <c r="G1181" i="41" s="1"/>
  <c r="I1181" i="41" s="1"/>
  <c r="C1178" i="5" s="1"/>
  <c r="F1181" i="41"/>
  <c r="H1181" i="41" s="1"/>
  <c r="J1181" i="41" s="1"/>
  <c r="D1178" i="5" s="1"/>
  <c r="E1177" i="41"/>
  <c r="G1177" i="41" s="1"/>
  <c r="I1177" i="41" s="1"/>
  <c r="C1174" i="5" s="1"/>
  <c r="R1174" i="5" s="1"/>
  <c r="F1177" i="41"/>
  <c r="H1177" i="41" s="1"/>
  <c r="J1177" i="41" s="1"/>
  <c r="D1174" i="5" s="1"/>
  <c r="E1161" i="41"/>
  <c r="G1161" i="41" s="1"/>
  <c r="I1161" i="41" s="1"/>
  <c r="C1158" i="5" s="1"/>
  <c r="F1161" i="41"/>
  <c r="H1161" i="41" s="1"/>
  <c r="J1161" i="41" s="1"/>
  <c r="D1158" i="5" s="1"/>
  <c r="P1158" i="5" s="1"/>
  <c r="E1153" i="41"/>
  <c r="G1153" i="41" s="1"/>
  <c r="I1153" i="41" s="1"/>
  <c r="C1150" i="5" s="1"/>
  <c r="C1139" i="71" s="1"/>
  <c r="F1153" i="41"/>
  <c r="H1153" i="41" s="1"/>
  <c r="J1153" i="41" s="1"/>
  <c r="D1150" i="5" s="1"/>
  <c r="E1149" i="41"/>
  <c r="G1149" i="41" s="1"/>
  <c r="I1149" i="41" s="1"/>
  <c r="C1146" i="5" s="1"/>
  <c r="C1135" i="71" s="1"/>
  <c r="F1149" i="41"/>
  <c r="H1149" i="41" s="1"/>
  <c r="J1149" i="41" s="1"/>
  <c r="D1146" i="5" s="1"/>
  <c r="H1146" i="5" s="1"/>
  <c r="E1123" i="41"/>
  <c r="G1123" i="41" s="1"/>
  <c r="I1123" i="41" s="1"/>
  <c r="C1120" i="5" s="1"/>
  <c r="F1120" i="5" s="1"/>
  <c r="F1123" i="41"/>
  <c r="H1123" i="41" s="1"/>
  <c r="J1123" i="41" s="1"/>
  <c r="D1120" i="5" s="1"/>
  <c r="D1109" i="71" s="1"/>
  <c r="E1119" i="41"/>
  <c r="G1119" i="41" s="1"/>
  <c r="I1119" i="41" s="1"/>
  <c r="C1116" i="5" s="1"/>
  <c r="F1119" i="41"/>
  <c r="H1119" i="41" s="1"/>
  <c r="J1119" i="41" s="1"/>
  <c r="D1116" i="5" s="1"/>
  <c r="E1089" i="41"/>
  <c r="G1089" i="41" s="1"/>
  <c r="I1089" i="41" s="1"/>
  <c r="C1086" i="5" s="1"/>
  <c r="F1089" i="41"/>
  <c r="H1089" i="41" s="1"/>
  <c r="J1089" i="41" s="1"/>
  <c r="D1086" i="5" s="1"/>
  <c r="M1086" i="5" s="1"/>
  <c r="E1085" i="41"/>
  <c r="G1085" i="41" s="1"/>
  <c r="I1085" i="41" s="1"/>
  <c r="C1082" i="5" s="1"/>
  <c r="F1085" i="41"/>
  <c r="H1085" i="41" s="1"/>
  <c r="J1085" i="41" s="1"/>
  <c r="D1082" i="5" s="1"/>
  <c r="P1082" i="5" s="1"/>
  <c r="E1077" i="41"/>
  <c r="G1077" i="41" s="1"/>
  <c r="I1077" i="41" s="1"/>
  <c r="C1074" i="5" s="1"/>
  <c r="C1063" i="71" s="1"/>
  <c r="F1077" i="41"/>
  <c r="H1077" i="41" s="1"/>
  <c r="J1077" i="41" s="1"/>
  <c r="D1074" i="5" s="1"/>
  <c r="E1073" i="41"/>
  <c r="G1073" i="41" s="1"/>
  <c r="I1073" i="41" s="1"/>
  <c r="C1070" i="5" s="1"/>
  <c r="F1070" i="5" s="1"/>
  <c r="F1073" i="41"/>
  <c r="H1073" i="41" s="1"/>
  <c r="J1073" i="41" s="1"/>
  <c r="D1070" i="5" s="1"/>
  <c r="E1065" i="41"/>
  <c r="G1065" i="41" s="1"/>
  <c r="I1065" i="41" s="1"/>
  <c r="C1062" i="5" s="1"/>
  <c r="F1065" i="41"/>
  <c r="H1065" i="41" s="1"/>
  <c r="J1065" i="41" s="1"/>
  <c r="D1062" i="5" s="1"/>
  <c r="H1062" i="5" s="1"/>
  <c r="E1041" i="41"/>
  <c r="G1041" i="41" s="1"/>
  <c r="I1041" i="41" s="1"/>
  <c r="C1038" i="5" s="1"/>
  <c r="F1038" i="5" s="1"/>
  <c r="F1041" i="41"/>
  <c r="H1041" i="41" s="1"/>
  <c r="J1041" i="41" s="1"/>
  <c r="D1038" i="5" s="1"/>
  <c r="E1037" i="41"/>
  <c r="G1037" i="41" s="1"/>
  <c r="I1037" i="41" s="1"/>
  <c r="C1034" i="5" s="1"/>
  <c r="C1023" i="71" s="1"/>
  <c r="F1037" i="41"/>
  <c r="H1037" i="41" s="1"/>
  <c r="J1037" i="41" s="1"/>
  <c r="D1034" i="5" s="1"/>
  <c r="E1033" i="41"/>
  <c r="G1033" i="41" s="1"/>
  <c r="I1033" i="41" s="1"/>
  <c r="C1030" i="5" s="1"/>
  <c r="F1033" i="41"/>
  <c r="H1033" i="41" s="1"/>
  <c r="J1033" i="41" s="1"/>
  <c r="D1030" i="5" s="1"/>
  <c r="C993" i="71"/>
  <c r="F1004" i="5"/>
  <c r="E1001" i="41"/>
  <c r="G1001" i="41" s="1"/>
  <c r="I1001" i="41" s="1"/>
  <c r="C998" i="5" s="1"/>
  <c r="F1001" i="41"/>
  <c r="H1001" i="41" s="1"/>
  <c r="J1001" i="41" s="1"/>
  <c r="D998" i="5" s="1"/>
  <c r="E989" i="41"/>
  <c r="G989" i="41" s="1"/>
  <c r="I989" i="41" s="1"/>
  <c r="C986" i="5" s="1"/>
  <c r="C975" i="71" s="1"/>
  <c r="F989" i="41"/>
  <c r="H989" i="41" s="1"/>
  <c r="J989" i="41" s="1"/>
  <c r="D986" i="5" s="1"/>
  <c r="E979" i="41"/>
  <c r="G979" i="41" s="1"/>
  <c r="I979" i="41" s="1"/>
  <c r="C976" i="5" s="1"/>
  <c r="F979" i="41"/>
  <c r="H979" i="41" s="1"/>
  <c r="J979" i="41" s="1"/>
  <c r="D976" i="5" s="1"/>
  <c r="C955" i="71"/>
  <c r="F966" i="5"/>
  <c r="E965" i="41"/>
  <c r="G965" i="41" s="1"/>
  <c r="I965" i="41" s="1"/>
  <c r="C962" i="5" s="1"/>
  <c r="C951" i="71" s="1"/>
  <c r="F965" i="41"/>
  <c r="H965" i="41" s="1"/>
  <c r="J965" i="41" s="1"/>
  <c r="D962" i="5" s="1"/>
  <c r="H962" i="5" s="1"/>
  <c r="E963" i="41"/>
  <c r="G963" i="41" s="1"/>
  <c r="I963" i="41" s="1"/>
  <c r="C960" i="5" s="1"/>
  <c r="F963" i="41"/>
  <c r="H963" i="41" s="1"/>
  <c r="J963" i="41" s="1"/>
  <c r="D960" i="5" s="1"/>
  <c r="E949" i="41"/>
  <c r="G949" i="41" s="1"/>
  <c r="I949" i="41" s="1"/>
  <c r="C946" i="5" s="1"/>
  <c r="F946" i="5" s="1"/>
  <c r="F949" i="41"/>
  <c r="H949" i="41" s="1"/>
  <c r="J949" i="41" s="1"/>
  <c r="D946" i="5" s="1"/>
  <c r="E943" i="41"/>
  <c r="G943" i="41" s="1"/>
  <c r="I943" i="41" s="1"/>
  <c r="C940" i="5" s="1"/>
  <c r="F943" i="41"/>
  <c r="H943" i="41" s="1"/>
  <c r="J943" i="41" s="1"/>
  <c r="D940" i="5" s="1"/>
  <c r="D929" i="71" s="1"/>
  <c r="E941" i="41"/>
  <c r="G941" i="41" s="1"/>
  <c r="I941" i="41" s="1"/>
  <c r="C938" i="5" s="1"/>
  <c r="C927" i="71" s="1"/>
  <c r="F941" i="41"/>
  <c r="H941" i="41" s="1"/>
  <c r="J941" i="41" s="1"/>
  <c r="D938" i="5" s="1"/>
  <c r="M938" i="5" s="1"/>
  <c r="E925" i="41"/>
  <c r="G925" i="41" s="1"/>
  <c r="I925" i="41" s="1"/>
  <c r="C922" i="5" s="1"/>
  <c r="C911" i="71" s="1"/>
  <c r="F925" i="41"/>
  <c r="H925" i="41" s="1"/>
  <c r="J925" i="41" s="1"/>
  <c r="D922" i="5" s="1"/>
  <c r="E921" i="41"/>
  <c r="G921" i="41" s="1"/>
  <c r="I921" i="41" s="1"/>
  <c r="C918" i="5" s="1"/>
  <c r="R918" i="5" s="1"/>
  <c r="F921" i="41"/>
  <c r="H921" i="41" s="1"/>
  <c r="J921" i="41" s="1"/>
  <c r="D918" i="5" s="1"/>
  <c r="E911" i="41"/>
  <c r="G911" i="41" s="1"/>
  <c r="I911" i="41" s="1"/>
  <c r="C908" i="5" s="1"/>
  <c r="F911" i="41"/>
  <c r="H911" i="41" s="1"/>
  <c r="J911" i="41" s="1"/>
  <c r="D908" i="5" s="1"/>
  <c r="D897" i="71" s="1"/>
  <c r="E885" i="41"/>
  <c r="G885" i="41" s="1"/>
  <c r="I885" i="41" s="1"/>
  <c r="C882" i="5" s="1"/>
  <c r="F882" i="5" s="1"/>
  <c r="F885" i="41"/>
  <c r="H885" i="41" s="1"/>
  <c r="J885" i="41" s="1"/>
  <c r="D882" i="5" s="1"/>
  <c r="M882" i="5" s="1"/>
  <c r="E881" i="41"/>
  <c r="G881" i="41" s="1"/>
  <c r="I881" i="41" s="1"/>
  <c r="C878" i="5" s="1"/>
  <c r="F878" i="5" s="1"/>
  <c r="F881" i="41"/>
  <c r="H881" i="41" s="1"/>
  <c r="J881" i="41" s="1"/>
  <c r="D878" i="5" s="1"/>
  <c r="H878" i="5" s="1"/>
  <c r="E873" i="41"/>
  <c r="G873" i="41" s="1"/>
  <c r="I873" i="41" s="1"/>
  <c r="C870" i="5" s="1"/>
  <c r="F870" i="5" s="1"/>
  <c r="F873" i="41"/>
  <c r="H873" i="41" s="1"/>
  <c r="J873" i="41" s="1"/>
  <c r="D870" i="5" s="1"/>
  <c r="H870" i="5" s="1"/>
  <c r="E865" i="41"/>
  <c r="G865" i="41" s="1"/>
  <c r="I865" i="41" s="1"/>
  <c r="C862" i="5" s="1"/>
  <c r="C851" i="71" s="1"/>
  <c r="F865" i="41"/>
  <c r="H865" i="41" s="1"/>
  <c r="J865" i="41" s="1"/>
  <c r="D862" i="5" s="1"/>
  <c r="E861" i="41"/>
  <c r="G861" i="41" s="1"/>
  <c r="I861" i="41" s="1"/>
  <c r="C858" i="5" s="1"/>
  <c r="C847" i="71" s="1"/>
  <c r="F861" i="41"/>
  <c r="H861" i="41" s="1"/>
  <c r="J861" i="41" s="1"/>
  <c r="D858" i="5" s="1"/>
  <c r="E859" i="41"/>
  <c r="G859" i="41" s="1"/>
  <c r="I859" i="41" s="1"/>
  <c r="C856" i="5" s="1"/>
  <c r="C845" i="71" s="1"/>
  <c r="F859" i="41"/>
  <c r="H859" i="41" s="1"/>
  <c r="J859" i="41" s="1"/>
  <c r="D856" i="5" s="1"/>
  <c r="E857" i="41"/>
  <c r="G857" i="41" s="1"/>
  <c r="I857" i="41" s="1"/>
  <c r="C854" i="5" s="1"/>
  <c r="C843" i="71" s="1"/>
  <c r="F857" i="41"/>
  <c r="H857" i="41" s="1"/>
  <c r="J857" i="41" s="1"/>
  <c r="D854" i="5" s="1"/>
  <c r="E853" i="41"/>
  <c r="G853" i="41" s="1"/>
  <c r="I853" i="41" s="1"/>
  <c r="C850" i="5" s="1"/>
  <c r="F853" i="41"/>
  <c r="H853" i="41" s="1"/>
  <c r="J853" i="41" s="1"/>
  <c r="D850" i="5" s="1"/>
  <c r="H850" i="5" s="1"/>
  <c r="E845" i="41"/>
  <c r="G845" i="41" s="1"/>
  <c r="I845" i="41" s="1"/>
  <c r="C842" i="5" s="1"/>
  <c r="C831" i="71" s="1"/>
  <c r="F845" i="41"/>
  <c r="H845" i="41" s="1"/>
  <c r="J845" i="41" s="1"/>
  <c r="D842" i="5" s="1"/>
  <c r="E841" i="41"/>
  <c r="G841" i="41" s="1"/>
  <c r="I841" i="41" s="1"/>
  <c r="C838" i="5" s="1"/>
  <c r="F841" i="41"/>
  <c r="H841" i="41" s="1"/>
  <c r="J841" i="41" s="1"/>
  <c r="D838" i="5" s="1"/>
  <c r="H838" i="5" s="1"/>
  <c r="E839" i="41"/>
  <c r="G839" i="41" s="1"/>
  <c r="I839" i="41" s="1"/>
  <c r="C836" i="5" s="1"/>
  <c r="F839" i="41"/>
  <c r="H839" i="41" s="1"/>
  <c r="J839" i="41" s="1"/>
  <c r="D836" i="5" s="1"/>
  <c r="E835" i="41"/>
  <c r="G835" i="41" s="1"/>
  <c r="I835" i="41" s="1"/>
  <c r="C832" i="5" s="1"/>
  <c r="C821" i="71" s="1"/>
  <c r="F835" i="41"/>
  <c r="H835" i="41" s="1"/>
  <c r="J835" i="41" s="1"/>
  <c r="D832" i="5" s="1"/>
  <c r="D821" i="71" s="1"/>
  <c r="E831" i="41"/>
  <c r="G831" i="41" s="1"/>
  <c r="I831" i="41" s="1"/>
  <c r="C828" i="5" s="1"/>
  <c r="C817" i="71" s="1"/>
  <c r="F831" i="41"/>
  <c r="H831" i="41" s="1"/>
  <c r="J831" i="41" s="1"/>
  <c r="D828" i="5" s="1"/>
  <c r="C813" i="71"/>
  <c r="F824" i="5"/>
  <c r="E815" i="41"/>
  <c r="G815" i="41" s="1"/>
  <c r="I815" i="41" s="1"/>
  <c r="C812" i="5" s="1"/>
  <c r="C801" i="71" s="1"/>
  <c r="F815" i="41"/>
  <c r="H815" i="41" s="1"/>
  <c r="J815" i="41" s="1"/>
  <c r="D812" i="5" s="1"/>
  <c r="E811" i="41"/>
  <c r="G811" i="41" s="1"/>
  <c r="I811" i="41" s="1"/>
  <c r="C808" i="5" s="1"/>
  <c r="C797" i="71" s="1"/>
  <c r="F811" i="41"/>
  <c r="H811" i="41" s="1"/>
  <c r="J811" i="41" s="1"/>
  <c r="D808" i="5" s="1"/>
  <c r="E803" i="41"/>
  <c r="G803" i="41" s="1"/>
  <c r="I803" i="41" s="1"/>
  <c r="C800" i="5" s="1"/>
  <c r="C789" i="71" s="1"/>
  <c r="F803" i="41"/>
  <c r="H803" i="41" s="1"/>
  <c r="J803" i="41" s="1"/>
  <c r="D800" i="5" s="1"/>
  <c r="C785" i="71"/>
  <c r="F796" i="5"/>
  <c r="E795" i="41"/>
  <c r="G795" i="41" s="1"/>
  <c r="I795" i="41" s="1"/>
  <c r="C792" i="5" s="1"/>
  <c r="C781" i="71" s="1"/>
  <c r="F795" i="41"/>
  <c r="H795" i="41" s="1"/>
  <c r="J795" i="41" s="1"/>
  <c r="D792" i="5" s="1"/>
  <c r="H792" i="5" s="1"/>
  <c r="E791" i="41"/>
  <c r="G791" i="41" s="1"/>
  <c r="I791" i="41" s="1"/>
  <c r="C788" i="5" s="1"/>
  <c r="C777" i="71" s="1"/>
  <c r="F791" i="41"/>
  <c r="H791" i="41" s="1"/>
  <c r="J791" i="41" s="1"/>
  <c r="D788" i="5" s="1"/>
  <c r="D777" i="71" s="1"/>
  <c r="E787" i="41"/>
  <c r="G787" i="41" s="1"/>
  <c r="I787" i="41" s="1"/>
  <c r="C784" i="5" s="1"/>
  <c r="C773" i="71" s="1"/>
  <c r="F787" i="41"/>
  <c r="H787" i="41" s="1"/>
  <c r="J787" i="41" s="1"/>
  <c r="D784" i="5" s="1"/>
  <c r="E783" i="41"/>
  <c r="G783" i="41" s="1"/>
  <c r="I783" i="41" s="1"/>
  <c r="C780" i="5" s="1"/>
  <c r="C769" i="71" s="1"/>
  <c r="F783" i="41"/>
  <c r="H783" i="41" s="1"/>
  <c r="J783" i="41" s="1"/>
  <c r="D780" i="5" s="1"/>
  <c r="E779" i="41"/>
  <c r="G779" i="41" s="1"/>
  <c r="I779" i="41" s="1"/>
  <c r="C776" i="5" s="1"/>
  <c r="F779" i="41"/>
  <c r="H779" i="41" s="1"/>
  <c r="J779" i="41" s="1"/>
  <c r="D776" i="5" s="1"/>
  <c r="E775" i="41"/>
  <c r="G775" i="41" s="1"/>
  <c r="I775" i="41" s="1"/>
  <c r="C772" i="5" s="1"/>
  <c r="F775" i="41"/>
  <c r="H775" i="41" s="1"/>
  <c r="J775" i="41" s="1"/>
  <c r="D772" i="5" s="1"/>
  <c r="M772" i="5" s="1"/>
  <c r="E771" i="41"/>
  <c r="G771" i="41" s="1"/>
  <c r="I771" i="41" s="1"/>
  <c r="C768" i="5" s="1"/>
  <c r="C757" i="71" s="1"/>
  <c r="F771" i="41"/>
  <c r="H771" i="41" s="1"/>
  <c r="J771" i="41" s="1"/>
  <c r="D768" i="5" s="1"/>
  <c r="M768" i="5" s="1"/>
  <c r="E767" i="41"/>
  <c r="G767" i="41" s="1"/>
  <c r="I767" i="41" s="1"/>
  <c r="C764" i="5" s="1"/>
  <c r="C753" i="71" s="1"/>
  <c r="F767" i="41"/>
  <c r="H767" i="41" s="1"/>
  <c r="J767" i="41" s="1"/>
  <c r="D764" i="5" s="1"/>
  <c r="H764" i="5" s="1"/>
  <c r="E763" i="41"/>
  <c r="G763" i="41" s="1"/>
  <c r="I763" i="41" s="1"/>
  <c r="C760" i="5" s="1"/>
  <c r="F763" i="41"/>
  <c r="H763" i="41" s="1"/>
  <c r="J763" i="41" s="1"/>
  <c r="D760" i="5" s="1"/>
  <c r="E755" i="41"/>
  <c r="G755" i="41" s="1"/>
  <c r="I755" i="41" s="1"/>
  <c r="C752" i="5" s="1"/>
  <c r="C741" i="71" s="1"/>
  <c r="F755" i="41"/>
  <c r="H755" i="41" s="1"/>
  <c r="J755" i="41" s="1"/>
  <c r="D752" i="5" s="1"/>
  <c r="D741" i="71" s="1"/>
  <c r="E751" i="41"/>
  <c r="G751" i="41" s="1"/>
  <c r="I751" i="41" s="1"/>
  <c r="C748" i="5" s="1"/>
  <c r="C737" i="71" s="1"/>
  <c r="F751" i="41"/>
  <c r="H751" i="41" s="1"/>
  <c r="J751" i="41" s="1"/>
  <c r="D748" i="5" s="1"/>
  <c r="E747" i="41"/>
  <c r="G747" i="41" s="1"/>
  <c r="I747" i="41" s="1"/>
  <c r="C744" i="5" s="1"/>
  <c r="F747" i="41"/>
  <c r="H747" i="41" s="1"/>
  <c r="J747" i="41" s="1"/>
  <c r="D744" i="5" s="1"/>
  <c r="D733" i="71" s="1"/>
  <c r="E743" i="41"/>
  <c r="G743" i="41" s="1"/>
  <c r="I743" i="41" s="1"/>
  <c r="C740" i="5" s="1"/>
  <c r="C729" i="71" s="1"/>
  <c r="F743" i="41"/>
  <c r="H743" i="41" s="1"/>
  <c r="J743" i="41" s="1"/>
  <c r="D740" i="5" s="1"/>
  <c r="D729" i="71" s="1"/>
  <c r="E739" i="41"/>
  <c r="G739" i="41" s="1"/>
  <c r="I739" i="41" s="1"/>
  <c r="C736" i="5" s="1"/>
  <c r="C725" i="71" s="1"/>
  <c r="F739" i="41"/>
  <c r="H739" i="41" s="1"/>
  <c r="J739" i="41" s="1"/>
  <c r="D736" i="5" s="1"/>
  <c r="D725" i="71" s="1"/>
  <c r="E735" i="41"/>
  <c r="G735" i="41" s="1"/>
  <c r="I735" i="41" s="1"/>
  <c r="C732" i="5" s="1"/>
  <c r="C721" i="71" s="1"/>
  <c r="F735" i="41"/>
  <c r="H735" i="41" s="1"/>
  <c r="J735" i="41" s="1"/>
  <c r="D732" i="5" s="1"/>
  <c r="D721" i="71" s="1"/>
  <c r="E731" i="41"/>
  <c r="G731" i="41" s="1"/>
  <c r="I731" i="41" s="1"/>
  <c r="C728" i="5" s="1"/>
  <c r="C717" i="71" s="1"/>
  <c r="F731" i="41"/>
  <c r="H731" i="41" s="1"/>
  <c r="J731" i="41" s="1"/>
  <c r="D728" i="5" s="1"/>
  <c r="P728" i="5" s="1"/>
  <c r="E727" i="41"/>
  <c r="G727" i="41" s="1"/>
  <c r="I727" i="41" s="1"/>
  <c r="C724" i="5" s="1"/>
  <c r="F727" i="41"/>
  <c r="H727" i="41" s="1"/>
  <c r="J727" i="41" s="1"/>
  <c r="D724" i="5" s="1"/>
  <c r="E723" i="41"/>
  <c r="G723" i="41" s="1"/>
  <c r="I723" i="41" s="1"/>
  <c r="C720" i="5" s="1"/>
  <c r="F720" i="5" s="1"/>
  <c r="F723" i="41"/>
  <c r="H723" i="41" s="1"/>
  <c r="J723" i="41" s="1"/>
  <c r="D720" i="5" s="1"/>
  <c r="D709" i="71" s="1"/>
  <c r="E711" i="41"/>
  <c r="G711" i="41" s="1"/>
  <c r="I711" i="41" s="1"/>
  <c r="C708" i="5" s="1"/>
  <c r="C697" i="71" s="1"/>
  <c r="F711" i="41"/>
  <c r="H711" i="41" s="1"/>
  <c r="J711" i="41" s="1"/>
  <c r="D708" i="5" s="1"/>
  <c r="E707" i="41"/>
  <c r="G707" i="41" s="1"/>
  <c r="I707" i="41" s="1"/>
  <c r="C704" i="5" s="1"/>
  <c r="F707" i="41"/>
  <c r="H707" i="41" s="1"/>
  <c r="J707" i="41" s="1"/>
  <c r="D704" i="5" s="1"/>
  <c r="D693" i="71" s="1"/>
  <c r="F1962" i="5"/>
  <c r="C1951" i="71"/>
  <c r="C1937" i="71"/>
  <c r="F1948" i="5"/>
  <c r="C1883" i="71"/>
  <c r="F1894" i="5"/>
  <c r="C1867" i="71"/>
  <c r="F1878" i="5"/>
  <c r="C1855" i="71"/>
  <c r="F1866" i="5"/>
  <c r="C1761" i="71"/>
  <c r="F1772" i="5"/>
  <c r="C1757" i="71"/>
  <c r="F1768" i="5"/>
  <c r="C1753" i="71"/>
  <c r="F1764" i="5"/>
  <c r="F1752" i="5"/>
  <c r="C1741" i="71"/>
  <c r="F1744" i="5"/>
  <c r="C1733" i="71"/>
  <c r="F1733" i="41"/>
  <c r="H1733" i="41" s="1"/>
  <c r="J1733" i="41" s="1"/>
  <c r="D1730" i="5" s="1"/>
  <c r="H1730" i="5" s="1"/>
  <c r="E1733" i="41"/>
  <c r="G1733" i="41" s="1"/>
  <c r="I1733" i="41" s="1"/>
  <c r="C1730" i="5" s="1"/>
  <c r="E1629" i="41"/>
  <c r="G1629" i="41" s="1"/>
  <c r="I1629" i="41" s="1"/>
  <c r="C1626" i="5" s="1"/>
  <c r="F1626" i="5" s="1"/>
  <c r="F1629" i="41"/>
  <c r="H1629" i="41" s="1"/>
  <c r="J1629" i="41" s="1"/>
  <c r="D1626" i="5" s="1"/>
  <c r="M1626" i="5" s="1"/>
  <c r="F1621" i="41"/>
  <c r="H1621" i="41" s="1"/>
  <c r="J1621" i="41" s="1"/>
  <c r="D1618" i="5" s="1"/>
  <c r="M1618" i="5" s="1"/>
  <c r="E1621" i="41"/>
  <c r="G1621" i="41" s="1"/>
  <c r="I1621" i="41" s="1"/>
  <c r="C1618" i="5" s="1"/>
  <c r="F1618" i="5" s="1"/>
  <c r="E1559" i="41"/>
  <c r="G1559" i="41" s="1"/>
  <c r="I1559" i="41" s="1"/>
  <c r="C1556" i="5" s="1"/>
  <c r="F1559" i="41"/>
  <c r="H1559" i="41" s="1"/>
  <c r="J1559" i="41" s="1"/>
  <c r="D1556" i="5" s="1"/>
  <c r="H1556" i="5" s="1"/>
  <c r="C1531" i="71"/>
  <c r="F1542" i="5"/>
  <c r="C1489" i="71"/>
  <c r="F1500" i="5"/>
  <c r="C1485" i="71"/>
  <c r="F1496" i="5"/>
  <c r="C1475" i="71"/>
  <c r="F1486" i="5"/>
  <c r="E1487" i="41"/>
  <c r="G1487" i="41" s="1"/>
  <c r="I1487" i="41" s="1"/>
  <c r="C1484" i="5" s="1"/>
  <c r="C1473" i="71" s="1"/>
  <c r="F1487" i="41"/>
  <c r="H1487" i="41" s="1"/>
  <c r="J1487" i="41" s="1"/>
  <c r="D1484" i="5" s="1"/>
  <c r="E1463" i="41"/>
  <c r="G1463" i="41" s="1"/>
  <c r="I1463" i="41" s="1"/>
  <c r="C1460" i="5" s="1"/>
  <c r="F1463" i="41"/>
  <c r="H1463" i="41" s="1"/>
  <c r="J1463" i="41" s="1"/>
  <c r="D1460" i="5" s="1"/>
  <c r="E1457" i="41"/>
  <c r="G1457" i="41" s="1"/>
  <c r="I1457" i="41" s="1"/>
  <c r="C1454" i="5" s="1"/>
  <c r="F1454" i="5" s="1"/>
  <c r="F1457" i="41"/>
  <c r="H1457" i="41" s="1"/>
  <c r="J1457" i="41" s="1"/>
  <c r="D1454" i="5" s="1"/>
  <c r="O1454" i="5" s="1"/>
  <c r="E1447" i="41"/>
  <c r="G1447" i="41" s="1"/>
  <c r="I1447" i="41" s="1"/>
  <c r="C1444" i="5" s="1"/>
  <c r="F1444" i="5" s="1"/>
  <c r="F1447" i="41"/>
  <c r="H1447" i="41" s="1"/>
  <c r="J1447" i="41" s="1"/>
  <c r="D1444" i="5" s="1"/>
  <c r="C1431" i="71"/>
  <c r="F1442" i="5"/>
  <c r="E1441" i="41"/>
  <c r="G1441" i="41" s="1"/>
  <c r="I1441" i="41" s="1"/>
  <c r="C1438" i="5" s="1"/>
  <c r="F1438" i="5" s="1"/>
  <c r="F1441" i="41"/>
  <c r="H1441" i="41" s="1"/>
  <c r="J1441" i="41" s="1"/>
  <c r="D1438" i="5" s="1"/>
  <c r="H1438" i="5" s="1"/>
  <c r="E1439" i="41"/>
  <c r="G1439" i="41" s="1"/>
  <c r="I1439" i="41" s="1"/>
  <c r="C1436" i="5" s="1"/>
  <c r="F1439" i="41"/>
  <c r="H1439" i="41" s="1"/>
  <c r="J1439" i="41" s="1"/>
  <c r="D1436" i="5" s="1"/>
  <c r="E1433" i="41"/>
  <c r="G1433" i="41" s="1"/>
  <c r="I1433" i="41" s="1"/>
  <c r="C1430" i="5" s="1"/>
  <c r="F1433" i="41"/>
  <c r="H1433" i="41" s="1"/>
  <c r="J1433" i="41" s="1"/>
  <c r="D1430" i="5" s="1"/>
  <c r="C1417" i="71"/>
  <c r="F1428" i="5"/>
  <c r="E1415" i="41"/>
  <c r="G1415" i="41" s="1"/>
  <c r="I1415" i="41" s="1"/>
  <c r="C1412" i="5" s="1"/>
  <c r="F1415" i="41"/>
  <c r="H1415" i="41" s="1"/>
  <c r="J1415" i="41" s="1"/>
  <c r="D1412" i="5" s="1"/>
  <c r="H1412" i="5" s="1"/>
  <c r="E1409" i="41"/>
  <c r="G1409" i="41" s="1"/>
  <c r="I1409" i="41" s="1"/>
  <c r="C1406" i="5" s="1"/>
  <c r="F1409" i="41"/>
  <c r="H1409" i="41" s="1"/>
  <c r="J1409" i="41" s="1"/>
  <c r="D1406" i="5" s="1"/>
  <c r="H1406" i="5" s="1"/>
  <c r="E1401" i="41"/>
  <c r="G1401" i="41" s="1"/>
  <c r="I1401" i="41" s="1"/>
  <c r="C1398" i="5" s="1"/>
  <c r="F1398" i="5" s="1"/>
  <c r="F1401" i="41"/>
  <c r="H1401" i="41" s="1"/>
  <c r="J1401" i="41" s="1"/>
  <c r="D1398" i="5" s="1"/>
  <c r="E1383" i="41"/>
  <c r="G1383" i="41" s="1"/>
  <c r="I1383" i="41" s="1"/>
  <c r="C1380" i="5" s="1"/>
  <c r="F1383" i="41"/>
  <c r="H1383" i="41" s="1"/>
  <c r="J1383" i="41" s="1"/>
  <c r="D1380" i="5" s="1"/>
  <c r="H1380" i="5" s="1"/>
  <c r="E1377" i="41"/>
  <c r="G1377" i="41" s="1"/>
  <c r="I1377" i="41" s="1"/>
  <c r="C1374" i="5" s="1"/>
  <c r="F1374" i="5" s="1"/>
  <c r="F1377" i="41"/>
  <c r="H1377" i="41" s="1"/>
  <c r="J1377" i="41" s="1"/>
  <c r="D1374" i="5" s="1"/>
  <c r="E1345" i="41"/>
  <c r="G1345" i="41" s="1"/>
  <c r="I1345" i="41" s="1"/>
  <c r="C1342" i="5" s="1"/>
  <c r="F1342" i="5" s="1"/>
  <c r="F1345" i="41"/>
  <c r="H1345" i="41" s="1"/>
  <c r="J1345" i="41" s="1"/>
  <c r="D1342" i="5" s="1"/>
  <c r="H1342" i="5" s="1"/>
  <c r="E1337" i="41"/>
  <c r="G1337" i="41" s="1"/>
  <c r="I1337" i="41" s="1"/>
  <c r="C1334" i="5" s="1"/>
  <c r="C1323" i="71" s="1"/>
  <c r="F1337" i="41"/>
  <c r="H1337" i="41" s="1"/>
  <c r="J1337" i="41" s="1"/>
  <c r="D1334" i="5" s="1"/>
  <c r="O1334" i="5" s="1"/>
  <c r="C1319" i="71"/>
  <c r="F1330" i="5"/>
  <c r="C1307" i="71"/>
  <c r="F1318" i="5"/>
  <c r="E1311" i="41"/>
  <c r="G1311" i="41" s="1"/>
  <c r="I1311" i="41" s="1"/>
  <c r="C1308" i="5" s="1"/>
  <c r="F1311" i="41"/>
  <c r="H1311" i="41" s="1"/>
  <c r="J1311" i="41" s="1"/>
  <c r="D1308" i="5" s="1"/>
  <c r="P1308" i="5" s="1"/>
  <c r="E1297" i="41"/>
  <c r="G1297" i="41" s="1"/>
  <c r="I1297" i="41" s="1"/>
  <c r="C1294" i="5" s="1"/>
  <c r="F1297" i="41"/>
  <c r="H1297" i="41" s="1"/>
  <c r="J1297" i="41" s="1"/>
  <c r="D1294" i="5" s="1"/>
  <c r="C1265" i="71"/>
  <c r="F1276" i="5"/>
  <c r="E1273" i="41"/>
  <c r="G1273" i="41" s="1"/>
  <c r="I1273" i="41" s="1"/>
  <c r="C1270" i="5" s="1"/>
  <c r="F1273" i="41"/>
  <c r="H1273" i="41" s="1"/>
  <c r="J1273" i="41" s="1"/>
  <c r="D1270" i="5" s="1"/>
  <c r="D1259" i="71" s="1"/>
  <c r="E1265" i="41"/>
  <c r="G1265" i="41" s="1"/>
  <c r="I1265" i="41" s="1"/>
  <c r="C1262" i="5" s="1"/>
  <c r="C1251" i="71" s="1"/>
  <c r="F1265" i="41"/>
  <c r="H1265" i="41" s="1"/>
  <c r="J1265" i="41" s="1"/>
  <c r="D1262" i="5" s="1"/>
  <c r="M1262" i="5" s="1"/>
  <c r="E1263" i="41"/>
  <c r="G1263" i="41" s="1"/>
  <c r="I1263" i="41" s="1"/>
  <c r="C1260" i="5" s="1"/>
  <c r="C1249" i="71" s="1"/>
  <c r="F1263" i="41"/>
  <c r="H1263" i="41" s="1"/>
  <c r="J1263" i="41" s="1"/>
  <c r="D1260" i="5" s="1"/>
  <c r="E1255" i="41"/>
  <c r="G1255" i="41" s="1"/>
  <c r="I1255" i="41" s="1"/>
  <c r="C1252" i="5" s="1"/>
  <c r="C1241" i="71" s="1"/>
  <c r="F1255" i="41"/>
  <c r="H1255" i="41" s="1"/>
  <c r="J1255" i="41" s="1"/>
  <c r="D1252" i="5" s="1"/>
  <c r="D1241" i="71" s="1"/>
  <c r="C1233" i="71"/>
  <c r="F1244" i="5"/>
  <c r="E1241" i="41"/>
  <c r="G1241" i="41" s="1"/>
  <c r="I1241" i="41" s="1"/>
  <c r="C1238" i="5" s="1"/>
  <c r="F1238" i="5" s="1"/>
  <c r="F1241" i="41"/>
  <c r="H1241" i="41" s="1"/>
  <c r="J1241" i="41" s="1"/>
  <c r="D1238" i="5" s="1"/>
  <c r="H1238" i="5" s="1"/>
  <c r="E1227" i="41"/>
  <c r="G1227" i="41" s="1"/>
  <c r="I1227" i="41" s="1"/>
  <c r="C1224" i="5" s="1"/>
  <c r="C1213" i="71" s="1"/>
  <c r="F1227" i="41"/>
  <c r="H1227" i="41" s="1"/>
  <c r="J1227" i="41" s="1"/>
  <c r="D1224" i="5" s="1"/>
  <c r="P1224" i="5" s="1"/>
  <c r="E1221" i="41"/>
  <c r="G1221" i="41" s="1"/>
  <c r="I1221" i="41" s="1"/>
  <c r="C1218" i="5" s="1"/>
  <c r="C1207" i="71" s="1"/>
  <c r="F1221" i="41"/>
  <c r="H1221" i="41" s="1"/>
  <c r="J1221" i="41" s="1"/>
  <c r="D1218" i="5" s="1"/>
  <c r="E1215" i="41"/>
  <c r="G1215" i="41" s="1"/>
  <c r="I1215" i="41" s="1"/>
  <c r="C1212" i="5" s="1"/>
  <c r="F1212" i="5" s="1"/>
  <c r="F1215" i="41"/>
  <c r="H1215" i="41" s="1"/>
  <c r="J1215" i="41" s="1"/>
  <c r="D1212" i="5" s="1"/>
  <c r="C1195" i="71"/>
  <c r="F1206" i="5"/>
  <c r="C1187" i="71"/>
  <c r="F1198" i="5"/>
  <c r="E1197" i="41"/>
  <c r="G1197" i="41" s="1"/>
  <c r="I1197" i="41" s="1"/>
  <c r="C1194" i="5" s="1"/>
  <c r="F1197" i="41"/>
  <c r="H1197" i="41" s="1"/>
  <c r="J1197" i="41" s="1"/>
  <c r="D1194" i="5" s="1"/>
  <c r="E1193" i="41"/>
  <c r="G1193" i="41" s="1"/>
  <c r="I1193" i="41" s="1"/>
  <c r="C1190" i="5" s="1"/>
  <c r="F1193" i="41"/>
  <c r="H1193" i="41" s="1"/>
  <c r="J1193" i="41" s="1"/>
  <c r="D1190" i="5" s="1"/>
  <c r="H1190" i="5" s="1"/>
  <c r="E1173" i="41"/>
  <c r="G1173" i="41" s="1"/>
  <c r="I1173" i="41" s="1"/>
  <c r="C1170" i="5" s="1"/>
  <c r="R1170" i="5" s="1"/>
  <c r="F1173" i="41"/>
  <c r="H1173" i="41" s="1"/>
  <c r="J1173" i="41" s="1"/>
  <c r="D1170" i="5" s="1"/>
  <c r="E1169" i="41"/>
  <c r="G1169" i="41" s="1"/>
  <c r="I1169" i="41" s="1"/>
  <c r="C1166" i="5" s="1"/>
  <c r="F1169" i="41"/>
  <c r="H1169" i="41" s="1"/>
  <c r="J1169" i="41" s="1"/>
  <c r="D1166" i="5" s="1"/>
  <c r="H1166" i="5" s="1"/>
  <c r="C1133" i="71"/>
  <c r="F1144" i="5"/>
  <c r="E1141" i="41"/>
  <c r="G1141" i="41" s="1"/>
  <c r="I1141" i="41" s="1"/>
  <c r="C1138" i="5" s="1"/>
  <c r="F1141" i="41"/>
  <c r="H1141" i="41" s="1"/>
  <c r="J1141" i="41" s="1"/>
  <c r="D1138" i="5" s="1"/>
  <c r="H1138" i="5" s="1"/>
  <c r="E1137" i="41"/>
  <c r="G1137" i="41" s="1"/>
  <c r="I1137" i="41" s="1"/>
  <c r="C1134" i="5" s="1"/>
  <c r="F1137" i="41"/>
  <c r="H1137" i="41" s="1"/>
  <c r="J1137" i="41" s="1"/>
  <c r="D1134" i="5" s="1"/>
  <c r="H1134" i="5" s="1"/>
  <c r="E1129" i="41"/>
  <c r="G1129" i="41" s="1"/>
  <c r="I1129" i="41" s="1"/>
  <c r="C1126" i="5" s="1"/>
  <c r="F1129" i="41"/>
  <c r="H1129" i="41" s="1"/>
  <c r="J1129" i="41" s="1"/>
  <c r="D1126" i="5" s="1"/>
  <c r="H1126" i="5" s="1"/>
  <c r="E1113" i="41"/>
  <c r="G1113" i="41" s="1"/>
  <c r="I1113" i="41" s="1"/>
  <c r="C1110" i="5" s="1"/>
  <c r="F1113" i="41"/>
  <c r="H1113" i="41" s="1"/>
  <c r="J1113" i="41" s="1"/>
  <c r="D1110" i="5" s="1"/>
  <c r="E1109" i="41"/>
  <c r="G1109" i="41" s="1"/>
  <c r="I1109" i="41" s="1"/>
  <c r="C1106" i="5" s="1"/>
  <c r="F1109" i="41"/>
  <c r="H1109" i="41" s="1"/>
  <c r="J1109" i="41" s="1"/>
  <c r="D1106" i="5" s="1"/>
  <c r="D1095" i="71" s="1"/>
  <c r="E1061" i="41"/>
  <c r="G1061" i="41" s="1"/>
  <c r="I1061" i="41" s="1"/>
  <c r="C1058" i="5" s="1"/>
  <c r="F1061" i="41"/>
  <c r="H1061" i="41" s="1"/>
  <c r="J1061" i="41" s="1"/>
  <c r="D1058" i="5" s="1"/>
  <c r="E1057" i="41"/>
  <c r="G1057" i="41" s="1"/>
  <c r="I1057" i="41" s="1"/>
  <c r="C1054" i="5" s="1"/>
  <c r="C1043" i="71" s="1"/>
  <c r="F1057" i="41"/>
  <c r="H1057" i="41" s="1"/>
  <c r="J1057" i="41" s="1"/>
  <c r="D1054" i="5" s="1"/>
  <c r="E1053" i="41"/>
  <c r="G1053" i="41" s="1"/>
  <c r="I1053" i="41" s="1"/>
  <c r="C1050" i="5" s="1"/>
  <c r="F1053" i="41"/>
  <c r="H1053" i="41" s="1"/>
  <c r="J1053" i="41" s="1"/>
  <c r="D1050" i="5" s="1"/>
  <c r="E1049" i="41"/>
  <c r="G1049" i="41" s="1"/>
  <c r="I1049" i="41" s="1"/>
  <c r="C1046" i="5" s="1"/>
  <c r="F1049" i="41"/>
  <c r="H1049" i="41" s="1"/>
  <c r="J1049" i="41" s="1"/>
  <c r="D1046" i="5" s="1"/>
  <c r="E1025" i="41"/>
  <c r="G1025" i="41" s="1"/>
  <c r="I1025" i="41" s="1"/>
  <c r="C1022" i="5" s="1"/>
  <c r="F1025" i="41"/>
  <c r="H1025" i="41" s="1"/>
  <c r="J1025" i="41" s="1"/>
  <c r="D1022" i="5" s="1"/>
  <c r="E1021" i="41"/>
  <c r="G1021" i="41" s="1"/>
  <c r="I1021" i="41" s="1"/>
  <c r="C1018" i="5" s="1"/>
  <c r="F1018" i="5" s="1"/>
  <c r="F1021" i="41"/>
  <c r="H1021" i="41" s="1"/>
  <c r="J1021" i="41" s="1"/>
  <c r="D1018" i="5" s="1"/>
  <c r="D1007" i="71" s="1"/>
  <c r="E1017" i="41"/>
  <c r="G1017" i="41" s="1"/>
  <c r="I1017" i="41" s="1"/>
  <c r="C1014" i="5" s="1"/>
  <c r="R1014" i="5" s="1"/>
  <c r="F1017" i="41"/>
  <c r="H1017" i="41" s="1"/>
  <c r="J1017" i="41" s="1"/>
  <c r="D1014" i="5" s="1"/>
  <c r="D1003" i="71" s="1"/>
  <c r="E1013" i="41"/>
  <c r="G1013" i="41" s="1"/>
  <c r="I1013" i="41" s="1"/>
  <c r="C1010" i="5" s="1"/>
  <c r="R1010" i="5" s="1"/>
  <c r="F1013" i="41"/>
  <c r="H1013" i="41" s="1"/>
  <c r="J1013" i="41" s="1"/>
  <c r="D1010" i="5" s="1"/>
  <c r="E1009" i="41"/>
  <c r="G1009" i="41" s="1"/>
  <c r="I1009" i="41" s="1"/>
  <c r="C1006" i="5" s="1"/>
  <c r="C995" i="71" s="1"/>
  <c r="F1009" i="41"/>
  <c r="H1009" i="41" s="1"/>
  <c r="J1009" i="41" s="1"/>
  <c r="D1006" i="5" s="1"/>
  <c r="E1005" i="41"/>
  <c r="G1005" i="41" s="1"/>
  <c r="I1005" i="41" s="1"/>
  <c r="C1002" i="5" s="1"/>
  <c r="F1002" i="5" s="1"/>
  <c r="F1005" i="41"/>
  <c r="H1005" i="41" s="1"/>
  <c r="J1005" i="41" s="1"/>
  <c r="D1002" i="5" s="1"/>
  <c r="H1002" i="5" s="1"/>
  <c r="E995" i="41"/>
  <c r="G995" i="41" s="1"/>
  <c r="I995" i="41" s="1"/>
  <c r="C992" i="5" s="1"/>
  <c r="F995" i="41"/>
  <c r="H995" i="41" s="1"/>
  <c r="J995" i="41" s="1"/>
  <c r="D992" i="5" s="1"/>
  <c r="M992" i="5" s="1"/>
  <c r="E991" i="41"/>
  <c r="G991" i="41" s="1"/>
  <c r="I991" i="41" s="1"/>
  <c r="C988" i="5" s="1"/>
  <c r="C977" i="71" s="1"/>
  <c r="F991" i="41"/>
  <c r="H991" i="41" s="1"/>
  <c r="J991" i="41" s="1"/>
  <c r="D988" i="5" s="1"/>
  <c r="H988" i="5" s="1"/>
  <c r="E973" i="41"/>
  <c r="G973" i="41" s="1"/>
  <c r="I973" i="41" s="1"/>
  <c r="C970" i="5" s="1"/>
  <c r="F970" i="5" s="1"/>
  <c r="F973" i="41"/>
  <c r="H973" i="41" s="1"/>
  <c r="J973" i="41" s="1"/>
  <c r="D970" i="5" s="1"/>
  <c r="P970" i="5" s="1"/>
  <c r="C931" i="71"/>
  <c r="F942" i="5"/>
  <c r="E931" i="41"/>
  <c r="G931" i="41" s="1"/>
  <c r="I931" i="41" s="1"/>
  <c r="C928" i="5" s="1"/>
  <c r="F931" i="41"/>
  <c r="H931" i="41" s="1"/>
  <c r="J931" i="41" s="1"/>
  <c r="D928" i="5" s="1"/>
  <c r="E915" i="41"/>
  <c r="G915" i="41" s="1"/>
  <c r="I915" i="41" s="1"/>
  <c r="C912" i="5" s="1"/>
  <c r="C901" i="71" s="1"/>
  <c r="F915" i="41"/>
  <c r="H915" i="41" s="1"/>
  <c r="J915" i="41" s="1"/>
  <c r="D912" i="5" s="1"/>
  <c r="H912" i="5" s="1"/>
  <c r="C895" i="71"/>
  <c r="F906" i="5"/>
  <c r="E901" i="41"/>
  <c r="G901" i="41" s="1"/>
  <c r="I901" i="41" s="1"/>
  <c r="C898" i="5" s="1"/>
  <c r="F901" i="41"/>
  <c r="H901" i="41" s="1"/>
  <c r="J901" i="41" s="1"/>
  <c r="D898" i="5" s="1"/>
  <c r="E897" i="41"/>
  <c r="G897" i="41" s="1"/>
  <c r="I897" i="41" s="1"/>
  <c r="C894" i="5" s="1"/>
  <c r="F897" i="41"/>
  <c r="H897" i="41" s="1"/>
  <c r="J897" i="41" s="1"/>
  <c r="D894" i="5" s="1"/>
  <c r="E889" i="41"/>
  <c r="G889" i="41" s="1"/>
  <c r="I889" i="41" s="1"/>
  <c r="C886" i="5" s="1"/>
  <c r="C875" i="71" s="1"/>
  <c r="F889" i="41"/>
  <c r="H889" i="41" s="1"/>
  <c r="J889" i="41" s="1"/>
  <c r="D886" i="5" s="1"/>
  <c r="D875" i="71" s="1"/>
  <c r="E877" i="41"/>
  <c r="G877" i="41" s="1"/>
  <c r="I877" i="41" s="1"/>
  <c r="C874" i="5" s="1"/>
  <c r="F877" i="41"/>
  <c r="H877" i="41" s="1"/>
  <c r="J877" i="41" s="1"/>
  <c r="D874" i="5" s="1"/>
  <c r="E863" i="41"/>
  <c r="G863" i="41" s="1"/>
  <c r="I863" i="41" s="1"/>
  <c r="C860" i="5" s="1"/>
  <c r="C849" i="71" s="1"/>
  <c r="F863" i="41"/>
  <c r="H863" i="41" s="1"/>
  <c r="J863" i="41" s="1"/>
  <c r="D860" i="5" s="1"/>
  <c r="C841" i="71"/>
  <c r="F852" i="5"/>
  <c r="E851" i="41"/>
  <c r="G851" i="41" s="1"/>
  <c r="I851" i="41" s="1"/>
  <c r="C848" i="5" s="1"/>
  <c r="C837" i="71" s="1"/>
  <c r="F851" i="41"/>
  <c r="H851" i="41" s="1"/>
  <c r="J851" i="41" s="1"/>
  <c r="D848" i="5" s="1"/>
  <c r="F1816" i="5"/>
  <c r="F1414" i="5"/>
  <c r="F759" i="41"/>
  <c r="H759" i="41" s="1"/>
  <c r="J759" i="41" s="1"/>
  <c r="D756" i="5" s="1"/>
  <c r="H756" i="5" s="1"/>
  <c r="F1045" i="41"/>
  <c r="H1045" i="41" s="1"/>
  <c r="J1045" i="41" s="1"/>
  <c r="D1042" i="5" s="1"/>
  <c r="P1042" i="5" s="1"/>
  <c r="F1201" i="41"/>
  <c r="H1201" i="41" s="1"/>
  <c r="J1201" i="41" s="1"/>
  <c r="D1198" i="5" s="1"/>
  <c r="D1187" i="71" s="1"/>
  <c r="E683" i="41"/>
  <c r="G683" i="41" s="1"/>
  <c r="I683" i="41" s="1"/>
  <c r="C680" i="5" s="1"/>
  <c r="F683" i="41"/>
  <c r="H683" i="41" s="1"/>
  <c r="J683" i="41" s="1"/>
  <c r="D680" i="5" s="1"/>
  <c r="H680" i="5" s="1"/>
  <c r="E671" i="41"/>
  <c r="G671" i="41" s="1"/>
  <c r="I671" i="41" s="1"/>
  <c r="C668" i="5" s="1"/>
  <c r="C657" i="71" s="1"/>
  <c r="F671" i="41"/>
  <c r="H671" i="41" s="1"/>
  <c r="J671" i="41" s="1"/>
  <c r="D668" i="5" s="1"/>
  <c r="H668" i="5" s="1"/>
  <c r="E667" i="41"/>
  <c r="G667" i="41" s="1"/>
  <c r="I667" i="41" s="1"/>
  <c r="C664" i="5" s="1"/>
  <c r="C653" i="71" s="1"/>
  <c r="F667" i="41"/>
  <c r="H667" i="41" s="1"/>
  <c r="J667" i="41" s="1"/>
  <c r="D664" i="5" s="1"/>
  <c r="H664" i="5" s="1"/>
  <c r="C643" i="71"/>
  <c r="F654" i="5"/>
  <c r="F655" i="41"/>
  <c r="H655" i="41" s="1"/>
  <c r="J655" i="41" s="1"/>
  <c r="D652" i="5" s="1"/>
  <c r="E655" i="41"/>
  <c r="G655" i="41" s="1"/>
  <c r="I655" i="41" s="1"/>
  <c r="C652" i="5" s="1"/>
  <c r="F652" i="5" s="1"/>
  <c r="E631" i="41"/>
  <c r="G631" i="41" s="1"/>
  <c r="I631" i="41" s="1"/>
  <c r="C628" i="5" s="1"/>
  <c r="F628" i="5" s="1"/>
  <c r="F631" i="41"/>
  <c r="H631" i="41" s="1"/>
  <c r="J631" i="41" s="1"/>
  <c r="D628" i="5" s="1"/>
  <c r="H628" i="5" s="1"/>
  <c r="F619" i="41"/>
  <c r="H619" i="41" s="1"/>
  <c r="J619" i="41" s="1"/>
  <c r="D616" i="5" s="1"/>
  <c r="E619" i="41"/>
  <c r="G619" i="41" s="1"/>
  <c r="I619" i="41" s="1"/>
  <c r="C616" i="5" s="1"/>
  <c r="F616" i="5" s="1"/>
  <c r="E599" i="41"/>
  <c r="G599" i="41" s="1"/>
  <c r="I599" i="41" s="1"/>
  <c r="C596" i="5" s="1"/>
  <c r="F596" i="5" s="1"/>
  <c r="F599" i="41"/>
  <c r="H599" i="41" s="1"/>
  <c r="J599" i="41" s="1"/>
  <c r="D596" i="5" s="1"/>
  <c r="H596" i="5" s="1"/>
  <c r="M286" i="5"/>
  <c r="C195" i="71"/>
  <c r="F206" i="5"/>
  <c r="C457" i="71"/>
  <c r="F468" i="5"/>
  <c r="F638" i="5"/>
  <c r="E627" i="41"/>
  <c r="G627" i="41" s="1"/>
  <c r="I627" i="41" s="1"/>
  <c r="C624" i="5" s="1"/>
  <c r="C613" i="71" s="1"/>
  <c r="F623" i="41"/>
  <c r="H623" i="41" s="1"/>
  <c r="J623" i="41" s="1"/>
  <c r="D620" i="5" s="1"/>
  <c r="D609" i="71" s="1"/>
  <c r="F679" i="41"/>
  <c r="H679" i="41" s="1"/>
  <c r="J679" i="41" s="1"/>
  <c r="D676" i="5" s="1"/>
  <c r="E659" i="41"/>
  <c r="G659" i="41" s="1"/>
  <c r="I659" i="41" s="1"/>
  <c r="C656" i="5" s="1"/>
  <c r="F656" i="5" s="1"/>
  <c r="F696" i="5"/>
  <c r="F691" i="41"/>
  <c r="H691" i="41" s="1"/>
  <c r="J691" i="41" s="1"/>
  <c r="D688" i="5" s="1"/>
  <c r="D677" i="71" s="1"/>
  <c r="F2009" i="5"/>
  <c r="C1998" i="71"/>
  <c r="F2005" i="5"/>
  <c r="C1994" i="71"/>
  <c r="F2001" i="5"/>
  <c r="C1990" i="71"/>
  <c r="F1967" i="5"/>
  <c r="C1956" i="71"/>
  <c r="F1947" i="5"/>
  <c r="C1936" i="71"/>
  <c r="F1923" i="5"/>
  <c r="C1912" i="71"/>
  <c r="F1915" i="5"/>
  <c r="C1904" i="71"/>
  <c r="F1891" i="5"/>
  <c r="C1880" i="71"/>
  <c r="F1883" i="5"/>
  <c r="C1872" i="71"/>
  <c r="F1875" i="5"/>
  <c r="C1864" i="71"/>
  <c r="F1867" i="5"/>
  <c r="C1856" i="71"/>
  <c r="F1859" i="5"/>
  <c r="C1848" i="71"/>
  <c r="F1851" i="5"/>
  <c r="C1840" i="71"/>
  <c r="F1843" i="5"/>
  <c r="C1832" i="71"/>
  <c r="F1827" i="5"/>
  <c r="C1816" i="71"/>
  <c r="F1803" i="5"/>
  <c r="C1792" i="71"/>
  <c r="F1795" i="5"/>
  <c r="C1784" i="71"/>
  <c r="E703" i="41"/>
  <c r="G703" i="41" s="1"/>
  <c r="I703" i="41" s="1"/>
  <c r="C700" i="5" s="1"/>
  <c r="C689" i="71" s="1"/>
  <c r="F703" i="41"/>
  <c r="H703" i="41" s="1"/>
  <c r="J703" i="41" s="1"/>
  <c r="D700" i="5" s="1"/>
  <c r="H700" i="5" s="1"/>
  <c r="E695" i="41"/>
  <c r="G695" i="41" s="1"/>
  <c r="I695" i="41" s="1"/>
  <c r="C692" i="5" s="1"/>
  <c r="C681" i="71" s="1"/>
  <c r="F695" i="41"/>
  <c r="H695" i="41" s="1"/>
  <c r="J695" i="41" s="1"/>
  <c r="D692" i="5" s="1"/>
  <c r="H692" i="5" s="1"/>
  <c r="E675" i="41"/>
  <c r="G675" i="41" s="1"/>
  <c r="I675" i="41" s="1"/>
  <c r="C672" i="5" s="1"/>
  <c r="F675" i="41"/>
  <c r="H675" i="41" s="1"/>
  <c r="J675" i="41" s="1"/>
  <c r="D672" i="5" s="1"/>
  <c r="D661" i="71" s="1"/>
  <c r="F650" i="5"/>
  <c r="E595" i="41"/>
  <c r="G595" i="41" s="1"/>
  <c r="I595" i="41" s="1"/>
  <c r="C592" i="5" s="1"/>
  <c r="C581" i="71" s="1"/>
  <c r="E635" i="41"/>
  <c r="G635" i="41" s="1"/>
  <c r="I635" i="41" s="1"/>
  <c r="C632" i="5" s="1"/>
  <c r="F639" i="41"/>
  <c r="H639" i="41" s="1"/>
  <c r="J639" i="41" s="1"/>
  <c r="D636" i="5" s="1"/>
  <c r="D625" i="71" s="1"/>
  <c r="F2013" i="5"/>
  <c r="C2002" i="71"/>
  <c r="E643" i="41"/>
  <c r="G643" i="41" s="1"/>
  <c r="I643" i="41" s="1"/>
  <c r="C640" i="5" s="1"/>
  <c r="C629" i="71" s="1"/>
  <c r="F607" i="41"/>
  <c r="H607" i="41" s="1"/>
  <c r="J607" i="41" s="1"/>
  <c r="D604" i="5" s="1"/>
  <c r="D593" i="71" s="1"/>
  <c r="F647" i="41"/>
  <c r="H647" i="41" s="1"/>
  <c r="J647" i="41" s="1"/>
  <c r="D644" i="5" s="1"/>
  <c r="F699" i="41"/>
  <c r="H699" i="41" s="1"/>
  <c r="J699" i="41" s="1"/>
  <c r="D696" i="5" s="1"/>
  <c r="D685" i="71" s="1"/>
  <c r="F1787" i="5"/>
  <c r="C1776" i="71"/>
  <c r="F1779" i="5"/>
  <c r="C1768" i="71"/>
  <c r="F1771" i="5"/>
  <c r="C1760" i="71"/>
  <c r="F377" i="41"/>
  <c r="H377" i="41" s="1"/>
  <c r="J377" i="41" s="1"/>
  <c r="D374" i="5" s="1"/>
  <c r="H374" i="5" s="1"/>
  <c r="F385" i="41"/>
  <c r="H385" i="41" s="1"/>
  <c r="J385" i="41" s="1"/>
  <c r="D382" i="5" s="1"/>
  <c r="D371" i="71" s="1"/>
  <c r="F393" i="41"/>
  <c r="H393" i="41" s="1"/>
  <c r="J393" i="41" s="1"/>
  <c r="D390" i="5" s="1"/>
  <c r="H390" i="5" s="1"/>
  <c r="F401" i="41"/>
  <c r="H401" i="41" s="1"/>
  <c r="J401" i="41" s="1"/>
  <c r="D398" i="5" s="1"/>
  <c r="D387" i="71" s="1"/>
  <c r="F409" i="41"/>
  <c r="H409" i="41" s="1"/>
  <c r="J409" i="41" s="1"/>
  <c r="D406" i="5" s="1"/>
  <c r="F417" i="41"/>
  <c r="H417" i="41" s="1"/>
  <c r="J417" i="41" s="1"/>
  <c r="D414" i="5" s="1"/>
  <c r="D403" i="71" s="1"/>
  <c r="F425" i="41"/>
  <c r="H425" i="41" s="1"/>
  <c r="J425" i="41" s="1"/>
  <c r="D422" i="5" s="1"/>
  <c r="F433" i="41"/>
  <c r="H433" i="41" s="1"/>
  <c r="J433" i="41" s="1"/>
  <c r="D430" i="5" s="1"/>
  <c r="H430" i="5" s="1"/>
  <c r="F441" i="41"/>
  <c r="H441" i="41" s="1"/>
  <c r="J441" i="41" s="1"/>
  <c r="D438" i="5" s="1"/>
  <c r="F449" i="41"/>
  <c r="H449" i="41" s="1"/>
  <c r="J449" i="41" s="1"/>
  <c r="D446" i="5" s="1"/>
  <c r="H446" i="5" s="1"/>
  <c r="F457" i="41"/>
  <c r="H457" i="41" s="1"/>
  <c r="J457" i="41" s="1"/>
  <c r="D454" i="5" s="1"/>
  <c r="D443" i="71" s="1"/>
  <c r="F567" i="41"/>
  <c r="H567" i="41" s="1"/>
  <c r="J567" i="41" s="1"/>
  <c r="D564" i="5" s="1"/>
  <c r="H564" i="5" s="1"/>
  <c r="F591" i="41"/>
  <c r="H591" i="41" s="1"/>
  <c r="J591" i="41" s="1"/>
  <c r="D588" i="5" s="1"/>
  <c r="D577" i="71" s="1"/>
  <c r="E591" i="41"/>
  <c r="G591" i="41" s="1"/>
  <c r="I591" i="41" s="1"/>
  <c r="C588" i="5" s="1"/>
  <c r="F588" i="5" s="1"/>
  <c r="E583" i="41"/>
  <c r="G583" i="41" s="1"/>
  <c r="I583" i="41" s="1"/>
  <c r="C580" i="5" s="1"/>
  <c r="C569" i="71" s="1"/>
  <c r="F583" i="41"/>
  <c r="H583" i="41" s="1"/>
  <c r="J583" i="41" s="1"/>
  <c r="D580" i="5" s="1"/>
  <c r="M580" i="5" s="1"/>
  <c r="F575" i="41"/>
  <c r="H575" i="41" s="1"/>
  <c r="J575" i="41" s="1"/>
  <c r="D572" i="5" s="1"/>
  <c r="D561" i="71" s="1"/>
  <c r="E575" i="41"/>
  <c r="G575" i="41" s="1"/>
  <c r="I575" i="41" s="1"/>
  <c r="C572" i="5" s="1"/>
  <c r="F572" i="5" s="1"/>
  <c r="E233" i="41"/>
  <c r="G233" i="41" s="1"/>
  <c r="I233" i="41" s="1"/>
  <c r="C230" i="5" s="1"/>
  <c r="C219" i="71" s="1"/>
  <c r="F233" i="41"/>
  <c r="H233" i="41" s="1"/>
  <c r="J233" i="41" s="1"/>
  <c r="D230" i="5" s="1"/>
  <c r="M230" i="5" s="1"/>
  <c r="F1496" i="41"/>
  <c r="H1496" i="41" s="1"/>
  <c r="J1496" i="41" s="1"/>
  <c r="D1493" i="5" s="1"/>
  <c r="F1296" i="41"/>
  <c r="H1296" i="41" s="1"/>
  <c r="J1296" i="41" s="1"/>
  <c r="D1293" i="5" s="1"/>
  <c r="D1282" i="71" s="1"/>
  <c r="F892" i="41"/>
  <c r="H892" i="41" s="1"/>
  <c r="J892" i="41" s="1"/>
  <c r="D889" i="5" s="1"/>
  <c r="H889" i="5" s="1"/>
  <c r="F852" i="41"/>
  <c r="H852" i="41" s="1"/>
  <c r="J852" i="41" s="1"/>
  <c r="D849" i="5" s="1"/>
  <c r="D838" i="71" s="1"/>
  <c r="F620" i="41"/>
  <c r="H620" i="41" s="1"/>
  <c r="J620" i="41" s="1"/>
  <c r="D617" i="5" s="1"/>
  <c r="D606" i="71" s="1"/>
  <c r="F434" i="41"/>
  <c r="H434" i="41" s="1"/>
  <c r="J434" i="41" s="1"/>
  <c r="D431" i="5" s="1"/>
  <c r="M431" i="5" s="1"/>
  <c r="F322" i="41"/>
  <c r="H322" i="41" s="1"/>
  <c r="J322" i="41" s="1"/>
  <c r="D319" i="5" s="1"/>
  <c r="H319" i="5" s="1"/>
  <c r="F2012" i="5"/>
  <c r="C2001" i="71"/>
  <c r="F1970" i="5"/>
  <c r="C1959" i="71"/>
  <c r="F1916" i="5"/>
  <c r="C1905" i="71"/>
  <c r="F1900" i="5"/>
  <c r="C1889" i="71"/>
  <c r="F1846" i="5"/>
  <c r="C1835" i="71"/>
  <c r="F1804" i="5"/>
  <c r="C1793" i="71"/>
  <c r="F1754" i="5"/>
  <c r="C1743" i="71"/>
  <c r="F508" i="5"/>
  <c r="F466" i="5"/>
  <c r="F1794" i="5"/>
  <c r="C1783" i="71"/>
  <c r="F1981" i="5"/>
  <c r="C1970" i="71"/>
  <c r="F1973" i="5"/>
  <c r="C1962" i="71"/>
  <c r="F1965" i="5"/>
  <c r="C1954" i="71"/>
  <c r="F1957" i="5"/>
  <c r="C1946" i="71"/>
  <c r="F1949" i="5"/>
  <c r="C1938" i="71"/>
  <c r="F1933" i="5"/>
  <c r="C1922" i="71"/>
  <c r="F1925" i="5"/>
  <c r="C1914" i="71"/>
  <c r="F1917" i="5"/>
  <c r="C1906" i="71"/>
  <c r="F1901" i="5"/>
  <c r="C1890" i="71"/>
  <c r="F1893" i="5"/>
  <c r="C1882" i="71"/>
  <c r="F1885" i="5"/>
  <c r="C1874" i="71"/>
  <c r="F1877" i="5"/>
  <c r="C1866" i="71"/>
  <c r="F1869" i="5"/>
  <c r="C1858" i="71"/>
  <c r="F1861" i="5"/>
  <c r="C1850" i="71"/>
  <c r="F1853" i="5"/>
  <c r="C1842" i="71"/>
  <c r="F1845" i="5"/>
  <c r="C1834" i="71"/>
  <c r="F1837" i="5"/>
  <c r="C1826" i="71"/>
  <c r="F1797" i="5"/>
  <c r="C1786" i="71"/>
  <c r="F1789" i="5"/>
  <c r="C1778" i="71"/>
  <c r="F1781" i="5"/>
  <c r="C1770" i="71"/>
  <c r="F1765" i="5"/>
  <c r="C1754" i="71"/>
  <c r="F1757" i="5"/>
  <c r="C1746" i="71"/>
  <c r="F1733" i="5"/>
  <c r="C1722" i="71"/>
  <c r="F1729" i="5"/>
  <c r="C1718" i="71"/>
  <c r="F1727" i="5"/>
  <c r="C1716" i="71"/>
  <c r="F1725" i="5"/>
  <c r="C1714" i="71"/>
  <c r="F1717" i="5"/>
  <c r="C1706" i="71"/>
  <c r="F1713" i="5"/>
  <c r="C1702" i="71"/>
  <c r="F1709" i="5"/>
  <c r="C1698" i="71"/>
  <c r="F1699" i="5"/>
  <c r="C1688" i="71"/>
  <c r="F1691" i="5"/>
  <c r="C1680" i="71"/>
  <c r="F1689" i="5"/>
  <c r="C1678" i="71"/>
  <c r="F1687" i="5"/>
  <c r="C1676" i="71"/>
  <c r="F1685" i="5"/>
  <c r="C1674" i="71"/>
  <c r="F1679" i="5"/>
  <c r="C1668" i="71"/>
  <c r="F1677" i="5"/>
  <c r="C1666" i="71"/>
  <c r="F1667" i="5"/>
  <c r="C1656" i="71"/>
  <c r="F1665" i="5"/>
  <c r="C1654" i="71"/>
  <c r="F1663" i="5"/>
  <c r="C1652" i="71"/>
  <c r="F1661" i="5"/>
  <c r="C1650" i="71"/>
  <c r="F1657" i="5"/>
  <c r="C1646" i="71"/>
  <c r="F1649" i="5"/>
  <c r="C1638" i="71"/>
  <c r="F1641" i="5"/>
  <c r="C1630" i="71"/>
  <c r="F1631" i="5"/>
  <c r="C1620" i="71"/>
  <c r="F1629" i="5"/>
  <c r="C1618" i="71"/>
  <c r="F1627" i="5"/>
  <c r="C1616" i="71"/>
  <c r="F1625" i="5"/>
  <c r="C1614" i="71"/>
  <c r="F1621" i="5"/>
  <c r="C1610" i="71"/>
  <c r="F1597" i="5"/>
  <c r="C1586" i="71"/>
  <c r="F1595" i="5"/>
  <c r="C1584" i="71"/>
  <c r="F1593" i="5"/>
  <c r="C1582" i="71"/>
  <c r="F1591" i="5"/>
  <c r="C1580" i="71"/>
  <c r="F1589" i="5"/>
  <c r="C1578" i="71"/>
  <c r="F1587" i="5"/>
  <c r="C1576" i="71"/>
  <c r="F1585" i="5"/>
  <c r="C1574" i="71"/>
  <c r="F1583" i="5"/>
  <c r="C1572" i="71"/>
  <c r="F1581" i="5"/>
  <c r="C1570" i="71"/>
  <c r="F1579" i="5"/>
  <c r="C1568" i="71"/>
  <c r="F1575" i="5"/>
  <c r="C1564" i="71"/>
  <c r="F1571" i="5"/>
  <c r="C1560" i="71"/>
  <c r="F1569" i="5"/>
  <c r="C1558" i="71"/>
  <c r="F1567" i="5"/>
  <c r="C1556" i="71"/>
  <c r="F1565" i="5"/>
  <c r="C1554" i="71"/>
  <c r="F1563" i="5"/>
  <c r="C1552" i="71"/>
  <c r="F1559" i="5"/>
  <c r="C1548" i="71"/>
  <c r="F1557" i="5"/>
  <c r="C1546" i="71"/>
  <c r="F1555" i="5"/>
  <c r="C1544" i="71"/>
  <c r="F1551" i="5"/>
  <c r="C1540" i="71"/>
  <c r="F1549" i="5"/>
  <c r="C1538" i="71"/>
  <c r="F1547" i="5"/>
  <c r="C1536" i="71"/>
  <c r="F1543" i="5"/>
  <c r="C1532" i="71"/>
  <c r="F1541" i="5"/>
  <c r="C1530" i="71"/>
  <c r="F1537" i="5"/>
  <c r="C1526" i="71"/>
  <c r="F1535" i="5"/>
  <c r="C1524" i="71"/>
  <c r="F1533" i="5"/>
  <c r="C1522" i="71"/>
  <c r="F1531" i="5"/>
  <c r="C1520" i="71"/>
  <c r="F1529" i="5"/>
  <c r="C1518" i="71"/>
  <c r="F1527" i="5"/>
  <c r="C1516" i="71"/>
  <c r="F1525" i="5"/>
  <c r="C1514" i="71"/>
  <c r="F1523" i="5"/>
  <c r="C1512" i="71"/>
  <c r="F1517" i="5"/>
  <c r="C1506" i="71"/>
  <c r="F1515" i="5"/>
  <c r="C1504" i="71"/>
  <c r="F1509" i="5"/>
  <c r="C1498" i="71"/>
  <c r="F1507" i="5"/>
  <c r="C1496" i="71"/>
  <c r="F1501" i="5"/>
  <c r="C1490" i="71"/>
  <c r="F1499" i="5"/>
  <c r="C1488" i="71"/>
  <c r="F1497" i="5"/>
  <c r="C1486" i="71"/>
  <c r="F1495" i="5"/>
  <c r="C1484" i="71"/>
  <c r="F1493" i="5"/>
  <c r="C1482" i="71"/>
  <c r="F1491" i="5"/>
  <c r="C1480" i="71"/>
  <c r="F1485" i="5"/>
  <c r="C1474" i="71"/>
  <c r="F1483" i="5"/>
  <c r="C1472" i="71"/>
  <c r="F1477" i="5"/>
  <c r="C1466" i="71"/>
  <c r="F1475" i="5"/>
  <c r="C1464" i="71"/>
  <c r="F1469" i="5"/>
  <c r="C1458" i="71"/>
  <c r="F1467" i="5"/>
  <c r="C1456" i="71"/>
  <c r="F1465" i="5"/>
  <c r="C1454" i="71"/>
  <c r="F1463" i="5"/>
  <c r="C1452" i="71"/>
  <c r="F1461" i="5"/>
  <c r="C1450" i="71"/>
  <c r="F1459" i="5"/>
  <c r="C1448" i="71"/>
  <c r="F1455" i="5"/>
  <c r="C1444" i="71"/>
  <c r="F1453" i="5"/>
  <c r="C1442" i="71"/>
  <c r="F1451" i="5"/>
  <c r="C1440" i="71"/>
  <c r="F1449" i="5"/>
  <c r="C1438" i="71"/>
  <c r="F1445" i="5"/>
  <c r="C1434" i="71"/>
  <c r="F1443" i="5"/>
  <c r="C1432" i="71"/>
  <c r="F1439" i="5"/>
  <c r="C1428" i="71"/>
  <c r="F1435" i="5"/>
  <c r="C1424" i="71"/>
  <c r="F1433" i="5"/>
  <c r="C1422" i="71"/>
  <c r="F1431" i="5"/>
  <c r="C1420" i="71"/>
  <c r="F1427" i="5"/>
  <c r="C1416" i="71"/>
  <c r="F1425" i="5"/>
  <c r="C1414" i="71"/>
  <c r="F1423" i="5"/>
  <c r="C1412" i="71"/>
  <c r="F1421" i="5"/>
  <c r="C1410" i="71"/>
  <c r="F1415" i="5"/>
  <c r="C1404" i="71"/>
  <c r="F1413" i="5"/>
  <c r="C1402" i="71"/>
  <c r="F1409" i="5"/>
  <c r="C1398" i="71"/>
  <c r="F1405" i="5"/>
  <c r="C1394" i="71"/>
  <c r="F1399" i="5"/>
  <c r="C1388" i="71"/>
  <c r="F1397" i="5"/>
  <c r="C1386" i="71"/>
  <c r="F1395" i="5"/>
  <c r="C1384" i="71"/>
  <c r="F1393" i="5"/>
  <c r="C1382" i="71"/>
  <c r="F1371" i="5"/>
  <c r="C1360" i="71"/>
  <c r="F1369" i="5"/>
  <c r="C1358" i="71"/>
  <c r="F1363" i="5"/>
  <c r="C1352" i="71"/>
  <c r="F1359" i="5"/>
  <c r="C1348" i="71"/>
  <c r="F1353" i="5"/>
  <c r="C1342" i="71"/>
  <c r="F1351" i="5"/>
  <c r="C1340" i="71"/>
  <c r="F1331" i="5"/>
  <c r="C1320" i="71"/>
  <c r="F1327" i="5"/>
  <c r="C1316" i="71"/>
  <c r="F1321" i="5"/>
  <c r="C1310" i="71"/>
  <c r="F1309" i="5"/>
  <c r="C1298" i="71"/>
  <c r="F1305" i="5"/>
  <c r="C1294" i="71"/>
  <c r="F1303" i="5"/>
  <c r="C1292" i="71"/>
  <c r="F1297" i="5"/>
  <c r="C1286" i="71"/>
  <c r="F1295" i="5"/>
  <c r="C1284" i="71"/>
  <c r="F1289" i="5"/>
  <c r="C1278" i="71"/>
  <c r="F1273" i="5"/>
  <c r="C1262" i="71"/>
  <c r="F1271" i="5"/>
  <c r="C1260" i="71"/>
  <c r="F1263" i="5"/>
  <c r="C1252" i="71"/>
  <c r="F1261" i="5"/>
  <c r="C1250" i="71"/>
  <c r="F1259" i="5"/>
  <c r="C1248" i="71"/>
  <c r="F1253" i="5"/>
  <c r="C1242" i="71"/>
  <c r="F1251" i="5"/>
  <c r="C1240" i="71"/>
  <c r="F1241" i="5"/>
  <c r="C1230" i="71"/>
  <c r="F1229" i="5"/>
  <c r="C1218" i="71"/>
  <c r="F1227" i="5"/>
  <c r="C1216" i="71"/>
  <c r="F1225" i="5"/>
  <c r="C1214" i="71"/>
  <c r="F1223" i="5"/>
  <c r="C1212" i="71"/>
  <c r="F1221" i="5"/>
  <c r="C1210" i="71"/>
  <c r="F1217" i="5"/>
  <c r="C1206" i="71"/>
  <c r="F1211" i="5"/>
  <c r="C1200" i="71"/>
  <c r="F1209" i="5"/>
  <c r="C1198" i="71"/>
  <c r="F1207" i="5"/>
  <c r="C1196" i="71"/>
  <c r="F1203" i="5"/>
  <c r="C1192" i="71"/>
  <c r="F1199" i="5"/>
  <c r="C1188" i="71"/>
  <c r="F1197" i="5"/>
  <c r="C1186" i="71"/>
  <c r="F1191" i="5"/>
  <c r="C1180" i="71"/>
  <c r="F1189" i="5"/>
  <c r="C1178" i="71"/>
  <c r="F1187" i="5"/>
  <c r="C1176" i="71"/>
  <c r="F1183" i="5"/>
  <c r="C1172" i="71"/>
  <c r="F1179" i="5"/>
  <c r="C1168" i="71"/>
  <c r="F1177" i="5"/>
  <c r="C1166" i="71"/>
  <c r="F1175" i="5"/>
  <c r="C1164" i="71"/>
  <c r="F1171" i="5"/>
  <c r="C1160" i="71"/>
  <c r="F1167" i="5"/>
  <c r="C1156" i="71"/>
  <c r="F1163" i="5"/>
  <c r="C1152" i="71"/>
  <c r="F1159" i="5"/>
  <c r="C1148" i="71"/>
  <c r="F1157" i="5"/>
  <c r="C1146" i="71"/>
  <c r="F1155" i="5"/>
  <c r="C1144" i="71"/>
  <c r="F1151" i="5"/>
  <c r="C1140" i="71"/>
  <c r="F1149" i="5"/>
  <c r="C1138" i="71"/>
  <c r="F1147" i="5"/>
  <c r="C1136" i="71"/>
  <c r="F1143" i="5"/>
  <c r="C1132" i="71"/>
  <c r="F1139" i="5"/>
  <c r="C1128" i="71"/>
  <c r="F1135" i="5"/>
  <c r="C1124" i="71"/>
  <c r="F1133" i="5"/>
  <c r="C1122" i="71"/>
  <c r="F1127" i="5"/>
  <c r="C1116" i="71"/>
  <c r="F1125" i="5"/>
  <c r="C1114" i="71"/>
  <c r="F1123" i="5"/>
  <c r="C1112" i="71"/>
  <c r="F1119" i="5"/>
  <c r="C1108" i="71"/>
  <c r="F1113" i="5"/>
  <c r="C1102" i="71"/>
  <c r="F1112" i="41"/>
  <c r="H1112" i="41" s="1"/>
  <c r="J1112" i="41" s="1"/>
  <c r="D1109" i="5" s="1"/>
  <c r="D1098" i="71" s="1"/>
  <c r="F1107" i="5"/>
  <c r="C1096" i="71"/>
  <c r="F1103" i="5"/>
  <c r="C1092" i="71"/>
  <c r="F1100" i="41"/>
  <c r="H1100" i="41" s="1"/>
  <c r="J1100" i="41" s="1"/>
  <c r="D1097" i="5" s="1"/>
  <c r="M1097" i="5" s="1"/>
  <c r="F1084" i="41"/>
  <c r="H1084" i="41" s="1"/>
  <c r="J1084" i="41" s="1"/>
  <c r="D1081" i="5" s="1"/>
  <c r="M1081" i="5" s="1"/>
  <c r="F1080" i="41"/>
  <c r="H1080" i="41" s="1"/>
  <c r="J1080" i="41" s="1"/>
  <c r="D1077" i="5" s="1"/>
  <c r="D1066" i="71" s="1"/>
  <c r="F1068" i="41"/>
  <c r="H1068" i="41" s="1"/>
  <c r="J1068" i="41" s="1"/>
  <c r="D1065" i="5" s="1"/>
  <c r="D1054" i="71" s="1"/>
  <c r="F1036" i="41"/>
  <c r="H1036" i="41" s="1"/>
  <c r="J1036" i="41" s="1"/>
  <c r="D1033" i="5" s="1"/>
  <c r="C1999" i="71"/>
  <c r="C1983" i="71"/>
  <c r="C1979" i="71"/>
  <c r="C1965" i="71"/>
  <c r="C1957" i="71"/>
  <c r="C1947" i="71"/>
  <c r="C1943" i="71"/>
  <c r="C1735" i="71"/>
  <c r="C1727" i="71"/>
  <c r="C1711" i="71"/>
  <c r="F1770" i="5"/>
  <c r="C1759" i="71"/>
  <c r="F1830" i="5"/>
  <c r="C1819" i="71"/>
  <c r="F1884" i="5"/>
  <c r="C1873" i="71"/>
  <c r="F1838" i="5"/>
  <c r="C1827" i="71"/>
  <c r="F1492" i="5"/>
  <c r="C1481" i="71"/>
  <c r="F1926" i="5"/>
  <c r="F1886" i="5"/>
  <c r="F1860" i="5"/>
  <c r="F504" i="5"/>
  <c r="F202" i="5"/>
  <c r="F1219" i="5"/>
  <c r="C1208" i="71"/>
  <c r="E1605" i="41"/>
  <c r="G1605" i="41" s="1"/>
  <c r="I1605" i="41" s="1"/>
  <c r="C1602" i="5" s="1"/>
  <c r="F1591" i="41"/>
  <c r="H1591" i="41" s="1"/>
  <c r="J1591" i="41" s="1"/>
  <c r="D1588" i="5" s="1"/>
  <c r="M1588" i="5" s="1"/>
  <c r="F1635" i="41"/>
  <c r="H1635" i="41" s="1"/>
  <c r="J1635" i="41" s="1"/>
  <c r="D1632" i="5" s="1"/>
  <c r="M1632" i="5" s="1"/>
  <c r="C1992" i="71"/>
  <c r="C1980" i="71"/>
  <c r="C1976" i="71"/>
  <c r="C1971" i="71"/>
  <c r="C1968" i="71"/>
  <c r="C1960" i="71"/>
  <c r="C1955" i="71"/>
  <c r="C1940" i="71"/>
  <c r="C1932" i="71"/>
  <c r="C1924" i="71"/>
  <c r="C1916" i="71"/>
  <c r="C1908" i="71"/>
  <c r="C1884" i="71"/>
  <c r="C1868" i="71"/>
  <c r="C1860" i="71"/>
  <c r="C1852" i="71"/>
  <c r="C1844" i="71"/>
  <c r="C1836" i="71"/>
  <c r="C1828" i="71"/>
  <c r="C1820" i="71"/>
  <c r="C1788" i="71"/>
  <c r="C1772" i="71"/>
  <c r="C1764" i="71"/>
  <c r="C1745" i="71"/>
  <c r="C1713" i="71"/>
  <c r="C1445" i="71"/>
  <c r="C1400" i="71"/>
  <c r="C1336" i="71"/>
  <c r="F1762" i="5"/>
  <c r="C1751" i="71"/>
  <c r="F1812" i="5"/>
  <c r="C1801" i="71"/>
  <c r="F1864" i="5"/>
  <c r="C1853" i="71"/>
  <c r="F1938" i="5"/>
  <c r="C1927" i="71"/>
  <c r="F1706" i="5"/>
  <c r="C1695" i="71"/>
  <c r="F1960" i="5"/>
  <c r="C1949" i="71"/>
  <c r="F1956" i="5"/>
  <c r="C1945" i="71"/>
  <c r="F1952" i="5"/>
  <c r="C1941" i="71"/>
  <c r="F1950" i="5"/>
  <c r="C1939" i="71"/>
  <c r="F1946" i="5"/>
  <c r="C1935" i="71"/>
  <c r="F1944" i="5"/>
  <c r="C1933" i="71"/>
  <c r="F1942" i="5"/>
  <c r="C1931" i="71"/>
  <c r="F1936" i="5"/>
  <c r="C1925" i="71"/>
  <c r="F1934" i="5"/>
  <c r="C1923" i="71"/>
  <c r="F1928" i="5"/>
  <c r="C1917" i="71"/>
  <c r="F1924" i="5"/>
  <c r="C1913" i="71"/>
  <c r="F1922" i="5"/>
  <c r="C1911" i="71"/>
  <c r="F1920" i="5"/>
  <c r="C1909" i="71"/>
  <c r="F1914" i="5"/>
  <c r="C1903" i="71"/>
  <c r="F1912" i="5"/>
  <c r="C1901" i="71"/>
  <c r="F1908" i="5"/>
  <c r="C1897" i="71"/>
  <c r="F1902" i="5"/>
  <c r="C1891" i="71"/>
  <c r="F1898" i="5"/>
  <c r="C1887" i="71"/>
  <c r="F1896" i="5"/>
  <c r="C1885" i="71"/>
  <c r="F1892" i="5"/>
  <c r="C1881" i="71"/>
  <c r="F1890" i="5"/>
  <c r="C1879" i="71"/>
  <c r="F1888" i="5"/>
  <c r="C1877" i="71"/>
  <c r="F1882" i="5"/>
  <c r="C1871" i="71"/>
  <c r="F1880" i="5"/>
  <c r="C1869" i="71"/>
  <c r="F1876" i="5"/>
  <c r="C1865" i="71"/>
  <c r="F1870" i="5"/>
  <c r="C1859" i="71"/>
  <c r="F1868" i="5"/>
  <c r="C1857" i="71"/>
  <c r="F1858" i="5"/>
  <c r="C1847" i="71"/>
  <c r="F1854" i="5"/>
  <c r="C1843" i="71"/>
  <c r="F1852" i="5"/>
  <c r="C1841" i="71"/>
  <c r="F1850" i="5"/>
  <c r="C1839" i="71"/>
  <c r="F1848" i="5"/>
  <c r="C1837" i="71"/>
  <c r="F1844" i="5"/>
  <c r="C1833" i="71"/>
  <c r="F1842" i="5"/>
  <c r="C1831" i="71"/>
  <c r="F1840" i="5"/>
  <c r="C1829" i="71"/>
  <c r="F1836" i="5"/>
  <c r="C1825" i="71"/>
  <c r="F1834" i="5"/>
  <c r="C1823" i="71"/>
  <c r="F1828" i="5"/>
  <c r="C1817" i="71"/>
  <c r="F1822" i="5"/>
  <c r="C1811" i="71"/>
  <c r="F1818" i="5"/>
  <c r="C1807" i="71"/>
  <c r="F1810" i="5"/>
  <c r="C1799" i="71"/>
  <c r="F1808" i="5"/>
  <c r="C1797" i="71"/>
  <c r="F1806" i="5"/>
  <c r="C1795" i="71"/>
  <c r="F1802" i="5"/>
  <c r="C1791" i="71"/>
  <c r="F1800" i="5"/>
  <c r="C1789" i="71"/>
  <c r="F1788" i="5"/>
  <c r="C1777" i="71"/>
  <c r="F1786" i="5"/>
  <c r="C1775" i="71"/>
  <c r="F1784" i="5"/>
  <c r="C1773" i="71"/>
  <c r="F1782" i="5"/>
  <c r="C1771" i="71"/>
  <c r="F1776" i="5"/>
  <c r="C1765" i="71"/>
  <c r="F1774" i="5"/>
  <c r="C1763" i="71"/>
  <c r="F1766" i="5"/>
  <c r="C1755" i="71"/>
  <c r="F1758" i="5"/>
  <c r="C1747" i="71"/>
  <c r="F1718" i="5"/>
  <c r="C1707" i="71"/>
  <c r="F1716" i="5"/>
  <c r="C1705" i="71"/>
  <c r="F1714" i="5"/>
  <c r="C1703" i="71"/>
  <c r="F1712" i="5"/>
  <c r="C1701" i="71"/>
  <c r="F1710" i="5"/>
  <c r="C1699" i="71"/>
  <c r="F1708" i="5"/>
  <c r="C1697" i="71"/>
  <c r="F1700" i="5"/>
  <c r="C1689" i="71"/>
  <c r="F1698" i="5"/>
  <c r="C1687" i="71"/>
  <c r="F1696" i="5"/>
  <c r="C1685" i="71"/>
  <c r="F1694" i="5"/>
  <c r="C1683" i="71"/>
  <c r="F1692" i="5"/>
  <c r="C1681" i="71"/>
  <c r="F1686" i="5"/>
  <c r="C1675" i="71"/>
  <c r="F1682" i="5"/>
  <c r="C1671" i="71"/>
  <c r="F1672" i="5"/>
  <c r="C1661" i="71"/>
  <c r="F1668" i="5"/>
  <c r="C1657" i="71"/>
  <c r="F1664" i="5"/>
  <c r="C1653" i="71"/>
  <c r="F1660" i="5"/>
  <c r="C1649" i="71"/>
  <c r="F1656" i="5"/>
  <c r="C1645" i="71"/>
  <c r="F1654" i="5"/>
  <c r="C1643" i="71"/>
  <c r="F1652" i="5"/>
  <c r="C1641" i="71"/>
  <c r="F1650" i="5"/>
  <c r="C1639" i="71"/>
  <c r="F1646" i="5"/>
  <c r="C1635" i="71"/>
  <c r="F1638" i="5"/>
  <c r="C1627" i="71"/>
  <c r="F1636" i="5"/>
  <c r="C1625" i="71"/>
  <c r="F1632" i="5"/>
  <c r="C1621" i="71"/>
  <c r="F1630" i="5"/>
  <c r="C1619" i="71"/>
  <c r="F1624" i="5"/>
  <c r="C1613" i="71"/>
  <c r="F1620" i="5"/>
  <c r="C1609" i="71"/>
  <c r="F1616" i="5"/>
  <c r="C1605" i="71"/>
  <c r="F1610" i="5"/>
  <c r="C1599" i="71"/>
  <c r="F1608" i="5"/>
  <c r="C1597" i="71"/>
  <c r="F1606" i="5"/>
  <c r="C1595" i="71"/>
  <c r="F1588" i="5"/>
  <c r="C1577" i="71"/>
  <c r="F1572" i="5"/>
  <c r="C1561" i="71"/>
  <c r="F1512" i="5"/>
  <c r="C1501" i="71"/>
  <c r="F1510" i="5"/>
  <c r="C1499" i="71"/>
  <c r="F1506" i="5"/>
  <c r="C1495" i="71"/>
  <c r="F1498" i="5"/>
  <c r="C1487" i="71"/>
  <c r="F1490" i="5"/>
  <c r="C1479" i="71"/>
  <c r="F1482" i="5"/>
  <c r="C1471" i="71"/>
  <c r="F1480" i="5"/>
  <c r="C1469" i="71"/>
  <c r="F1478" i="5"/>
  <c r="C1467" i="71"/>
  <c r="F1476" i="5"/>
  <c r="C1465" i="71"/>
  <c r="F1474" i="5"/>
  <c r="C1463" i="71"/>
  <c r="F1472" i="5"/>
  <c r="C1461" i="71"/>
  <c r="F1468" i="5"/>
  <c r="C1457" i="71"/>
  <c r="F1466" i="5"/>
  <c r="C1455" i="71"/>
  <c r="F1462" i="5"/>
  <c r="C1451" i="71"/>
  <c r="F1458" i="5"/>
  <c r="C1447" i="71"/>
  <c r="F1450" i="5"/>
  <c r="C1439" i="71"/>
  <c r="F1446" i="5"/>
  <c r="C1435" i="71"/>
  <c r="F1440" i="5"/>
  <c r="C1429" i="71"/>
  <c r="F1426" i="5"/>
  <c r="C1415" i="71"/>
  <c r="F1424" i="5"/>
  <c r="C1413" i="71"/>
  <c r="F1416" i="5"/>
  <c r="C1405" i="71"/>
  <c r="F1410" i="5"/>
  <c r="C1399" i="71"/>
  <c r="F1408" i="5"/>
  <c r="C1397" i="71"/>
  <c r="F1402" i="5"/>
  <c r="C1391" i="71"/>
  <c r="F1394" i="5"/>
  <c r="C1383" i="71"/>
  <c r="F1392" i="5"/>
  <c r="C1381" i="71"/>
  <c r="F1390" i="5"/>
  <c r="C1379" i="71"/>
  <c r="F1388" i="5"/>
  <c r="C1377" i="71"/>
  <c r="F1386" i="5"/>
  <c r="C1375" i="71"/>
  <c r="F1378" i="5"/>
  <c r="C1367" i="71"/>
  <c r="F1376" i="5"/>
  <c r="C1365" i="71"/>
  <c r="F1356" i="5"/>
  <c r="C1345" i="71"/>
  <c r="F1348" i="5"/>
  <c r="C1337" i="71"/>
  <c r="F1344" i="5"/>
  <c r="C1333" i="71"/>
  <c r="F1328" i="5"/>
  <c r="C1317" i="71"/>
  <c r="F1326" i="5"/>
  <c r="C1315" i="71"/>
  <c r="F1320" i="5"/>
  <c r="C1309" i="71"/>
  <c r="F1306" i="5"/>
  <c r="C1295" i="71"/>
  <c r="F1286" i="5"/>
  <c r="C1275" i="71"/>
  <c r="F1282" i="5"/>
  <c r="C1271" i="71"/>
  <c r="F1272" i="5"/>
  <c r="C1261" i="71"/>
  <c r="F1266" i="5"/>
  <c r="C1255" i="71"/>
  <c r="F1264" i="5"/>
  <c r="C1253" i="71"/>
  <c r="F1262" i="5"/>
  <c r="F1258" i="5"/>
  <c r="C1247" i="71"/>
  <c r="F1248" i="5"/>
  <c r="C1237" i="71"/>
  <c r="F1240" i="5"/>
  <c r="C1229" i="71"/>
  <c r="F1232" i="5"/>
  <c r="C1221" i="71"/>
  <c r="F1182" i="5"/>
  <c r="C1171" i="71"/>
  <c r="F1160" i="5"/>
  <c r="C1149" i="71"/>
  <c r="F1100" i="5"/>
  <c r="C1089" i="71"/>
  <c r="C1997" i="71"/>
  <c r="C1985" i="71"/>
  <c r="C1981" i="71"/>
  <c r="C1977" i="71"/>
  <c r="C1969" i="71"/>
  <c r="C1961" i="71"/>
  <c r="C1944" i="71"/>
  <c r="C1739" i="71"/>
  <c r="C1731" i="71"/>
  <c r="C1723" i="71"/>
  <c r="C1715" i="71"/>
  <c r="C1437" i="71"/>
  <c r="F786" i="5"/>
  <c r="F476" i="5"/>
  <c r="F494" i="5"/>
  <c r="F810" i="5"/>
  <c r="E1607" i="41"/>
  <c r="G1607" i="41" s="1"/>
  <c r="I1607" i="41" s="1"/>
  <c r="C1604" i="5" s="1"/>
  <c r="F1575" i="41"/>
  <c r="H1575" i="41" s="1"/>
  <c r="J1575" i="41" s="1"/>
  <c r="D1572" i="5" s="1"/>
  <c r="O1572" i="5" s="1"/>
  <c r="F1623" i="41"/>
  <c r="H1623" i="41" s="1"/>
  <c r="J1623" i="41" s="1"/>
  <c r="D1620" i="5" s="1"/>
  <c r="M1620" i="5" s="1"/>
  <c r="F306" i="41"/>
  <c r="H306" i="41" s="1"/>
  <c r="J306" i="41" s="1"/>
  <c r="D303" i="5" s="1"/>
  <c r="M303" i="5" s="1"/>
  <c r="F298" i="41"/>
  <c r="H298" i="41" s="1"/>
  <c r="J298" i="41" s="1"/>
  <c r="D295" i="5" s="1"/>
  <c r="H295" i="5" s="1"/>
  <c r="F266" i="41"/>
  <c r="H266" i="41" s="1"/>
  <c r="J266" i="41" s="1"/>
  <c r="D263" i="5" s="1"/>
  <c r="F19" i="41"/>
  <c r="H19" i="41" s="1"/>
  <c r="J19" i="41" s="1"/>
  <c r="D16" i="5" s="1"/>
  <c r="D5" i="71" s="1"/>
  <c r="E1386" i="41"/>
  <c r="G1386" i="41" s="1"/>
  <c r="I1386" i="41" s="1"/>
  <c r="C1383" i="5" s="1"/>
  <c r="F1386" i="41"/>
  <c r="H1386" i="41" s="1"/>
  <c r="J1386" i="41" s="1"/>
  <c r="D1383" i="5" s="1"/>
  <c r="M1383" i="5" s="1"/>
  <c r="E1318" i="41"/>
  <c r="G1318" i="41" s="1"/>
  <c r="I1318" i="41" s="1"/>
  <c r="C1315" i="5" s="1"/>
  <c r="F1318" i="41"/>
  <c r="H1318" i="41" s="1"/>
  <c r="J1318" i="41" s="1"/>
  <c r="D1315" i="5" s="1"/>
  <c r="H1315" i="5" s="1"/>
  <c r="E1280" i="41"/>
  <c r="G1280" i="41" s="1"/>
  <c r="I1280" i="41" s="1"/>
  <c r="C1277" i="5" s="1"/>
  <c r="F1280" i="41"/>
  <c r="H1280" i="41" s="1"/>
  <c r="J1280" i="41" s="1"/>
  <c r="D1277" i="5" s="1"/>
  <c r="M1277" i="5" s="1"/>
  <c r="E1240" i="41"/>
  <c r="G1240" i="41" s="1"/>
  <c r="I1240" i="41" s="1"/>
  <c r="C1237" i="5" s="1"/>
  <c r="C1226" i="71" s="1"/>
  <c r="F1240" i="41"/>
  <c r="H1240" i="41" s="1"/>
  <c r="J1240" i="41" s="1"/>
  <c r="D1237" i="5" s="1"/>
  <c r="M1237" i="5" s="1"/>
  <c r="E1172" i="41"/>
  <c r="G1172" i="41" s="1"/>
  <c r="I1172" i="41" s="1"/>
  <c r="C1169" i="5" s="1"/>
  <c r="F1172" i="41"/>
  <c r="H1172" i="41" s="1"/>
  <c r="J1172" i="41" s="1"/>
  <c r="D1169" i="5" s="1"/>
  <c r="M1169" i="5" s="1"/>
  <c r="E1076" i="41"/>
  <c r="G1076" i="41" s="1"/>
  <c r="I1076" i="41" s="1"/>
  <c r="C1073" i="5" s="1"/>
  <c r="F1073" i="5" s="1"/>
  <c r="F1076" i="41"/>
  <c r="H1076" i="41" s="1"/>
  <c r="J1076" i="41" s="1"/>
  <c r="D1073" i="5" s="1"/>
  <c r="H1073" i="5" s="1"/>
  <c r="F1056" i="41"/>
  <c r="H1056" i="41" s="1"/>
  <c r="J1056" i="41" s="1"/>
  <c r="D1053" i="5" s="1"/>
  <c r="M1053" i="5" s="1"/>
  <c r="E1056" i="41"/>
  <c r="G1056" i="41" s="1"/>
  <c r="I1056" i="41" s="1"/>
  <c r="C1053" i="5" s="1"/>
  <c r="F1053" i="5" s="1"/>
  <c r="E920" i="41"/>
  <c r="G920" i="41" s="1"/>
  <c r="I920" i="41" s="1"/>
  <c r="C917" i="5" s="1"/>
  <c r="C906" i="71" s="1"/>
  <c r="F920" i="41"/>
  <c r="H920" i="41" s="1"/>
  <c r="J920" i="41" s="1"/>
  <c r="D917" i="5" s="1"/>
  <c r="D906" i="71" s="1"/>
  <c r="C798" i="71"/>
  <c r="F809" i="5"/>
  <c r="E718" i="41"/>
  <c r="G718" i="41" s="1"/>
  <c r="I718" i="41" s="1"/>
  <c r="C715" i="5" s="1"/>
  <c r="C704" i="71" s="1"/>
  <c r="F718" i="41"/>
  <c r="H718" i="41" s="1"/>
  <c r="J718" i="41" s="1"/>
  <c r="D715" i="5" s="1"/>
  <c r="D704" i="71" s="1"/>
  <c r="E682" i="41"/>
  <c r="G682" i="41" s="1"/>
  <c r="I682" i="41" s="1"/>
  <c r="C679" i="5" s="1"/>
  <c r="F682" i="41"/>
  <c r="H682" i="41" s="1"/>
  <c r="J682" i="41" s="1"/>
  <c r="D679" i="5" s="1"/>
  <c r="H679" i="5" s="1"/>
  <c r="E644" i="41"/>
  <c r="G644" i="41" s="1"/>
  <c r="I644" i="41" s="1"/>
  <c r="C641" i="5" s="1"/>
  <c r="F644" i="41"/>
  <c r="H644" i="41" s="1"/>
  <c r="J644" i="41" s="1"/>
  <c r="D641" i="5" s="1"/>
  <c r="M641" i="5" s="1"/>
  <c r="E628" i="41"/>
  <c r="G628" i="41" s="1"/>
  <c r="I628" i="41" s="1"/>
  <c r="C625" i="5" s="1"/>
  <c r="C614" i="71" s="1"/>
  <c r="F628" i="41"/>
  <c r="H628" i="41" s="1"/>
  <c r="J628" i="41" s="1"/>
  <c r="D625" i="5" s="1"/>
  <c r="H625" i="5" s="1"/>
  <c r="E612" i="41"/>
  <c r="G612" i="41" s="1"/>
  <c r="I612" i="41" s="1"/>
  <c r="C609" i="5" s="1"/>
  <c r="C598" i="71" s="1"/>
  <c r="F612" i="41"/>
  <c r="H612" i="41" s="1"/>
  <c r="J612" i="41" s="1"/>
  <c r="D609" i="5" s="1"/>
  <c r="E580" i="41"/>
  <c r="G580" i="41" s="1"/>
  <c r="I580" i="41" s="1"/>
  <c r="C577" i="5" s="1"/>
  <c r="C566" i="71" s="1"/>
  <c r="F580" i="41"/>
  <c r="H580" i="41" s="1"/>
  <c r="J580" i="41" s="1"/>
  <c r="D577" i="5" s="1"/>
  <c r="D566" i="71" s="1"/>
  <c r="E412" i="41"/>
  <c r="G412" i="41" s="1"/>
  <c r="I412" i="41" s="1"/>
  <c r="C409" i="5" s="1"/>
  <c r="C398" i="71" s="1"/>
  <c r="F412" i="41"/>
  <c r="H412" i="41" s="1"/>
  <c r="J412" i="41" s="1"/>
  <c r="D409" i="5" s="1"/>
  <c r="E402" i="41"/>
  <c r="G402" i="41" s="1"/>
  <c r="I402" i="41" s="1"/>
  <c r="C399" i="5" s="1"/>
  <c r="F402" i="41"/>
  <c r="H402" i="41" s="1"/>
  <c r="J402" i="41" s="1"/>
  <c r="D399" i="5" s="1"/>
  <c r="D388" i="71" s="1"/>
  <c r="E228" i="41"/>
  <c r="G228" i="41" s="1"/>
  <c r="I228" i="41" s="1"/>
  <c r="C225" i="5" s="1"/>
  <c r="C214" i="71" s="1"/>
  <c r="F228" i="41"/>
  <c r="H228" i="41" s="1"/>
  <c r="J228" i="41" s="1"/>
  <c r="D225" i="5" s="1"/>
  <c r="D214" i="71" s="1"/>
  <c r="E162" i="41"/>
  <c r="G162" i="41" s="1"/>
  <c r="I162" i="41" s="1"/>
  <c r="C159" i="5" s="1"/>
  <c r="F162" i="41"/>
  <c r="H162" i="41" s="1"/>
  <c r="J162" i="41" s="1"/>
  <c r="D159" i="5" s="1"/>
  <c r="D148" i="71" s="1"/>
  <c r="E116" i="41"/>
  <c r="G116" i="41" s="1"/>
  <c r="I116" i="41" s="1"/>
  <c r="C113" i="5" s="1"/>
  <c r="F116" i="41"/>
  <c r="H116" i="41" s="1"/>
  <c r="J116" i="41" s="1"/>
  <c r="D113" i="5" s="1"/>
  <c r="E98" i="41"/>
  <c r="G98" i="41" s="1"/>
  <c r="I98" i="41" s="1"/>
  <c r="C95" i="5" s="1"/>
  <c r="F98" i="41"/>
  <c r="H98" i="41" s="1"/>
  <c r="J98" i="41" s="1"/>
  <c r="D95" i="5" s="1"/>
  <c r="D84" i="71" s="1"/>
  <c r="E52" i="41"/>
  <c r="G52" i="41" s="1"/>
  <c r="I52" i="41" s="1"/>
  <c r="C49" i="5" s="1"/>
  <c r="F52" i="41"/>
  <c r="H52" i="41" s="1"/>
  <c r="J52" i="41" s="1"/>
  <c r="D49" i="5" s="1"/>
  <c r="E26" i="41"/>
  <c r="G26" i="41" s="1"/>
  <c r="I26" i="41" s="1"/>
  <c r="C23" i="5" s="1"/>
  <c r="F26" i="41"/>
  <c r="H26" i="41" s="1"/>
  <c r="J26" i="41" s="1"/>
  <c r="D23" i="5" s="1"/>
  <c r="M23" i="5" s="1"/>
  <c r="F222" i="5"/>
  <c r="F439" i="5"/>
  <c r="F753" i="5"/>
  <c r="F1035" i="5"/>
  <c r="F1330" i="41"/>
  <c r="H1330" i="41" s="1"/>
  <c r="J1330" i="41" s="1"/>
  <c r="D1327" i="5" s="1"/>
  <c r="F1416" i="41"/>
  <c r="H1416" i="41" s="1"/>
  <c r="J1416" i="41" s="1"/>
  <c r="D1413" i="5" s="1"/>
  <c r="D1402" i="71" s="1"/>
  <c r="F1528" i="41"/>
  <c r="H1528" i="41" s="1"/>
  <c r="J1528" i="41" s="1"/>
  <c r="D1525" i="5" s="1"/>
  <c r="M1525" i="5" s="1"/>
  <c r="F66" i="41"/>
  <c r="H66" i="41" s="1"/>
  <c r="J66" i="41" s="1"/>
  <c r="D63" i="5" s="1"/>
  <c r="D52" i="71" s="1"/>
  <c r="F148" i="41"/>
  <c r="H148" i="41" s="1"/>
  <c r="J148" i="41" s="1"/>
  <c r="D145" i="5" s="1"/>
  <c r="E298" i="41"/>
  <c r="G298" i="41" s="1"/>
  <c r="I298" i="41" s="1"/>
  <c r="C295" i="5" s="1"/>
  <c r="C284" i="71" s="1"/>
  <c r="F572" i="41"/>
  <c r="H572" i="41" s="1"/>
  <c r="J572" i="41" s="1"/>
  <c r="D569" i="5" s="1"/>
  <c r="H569" i="5" s="1"/>
  <c r="F636" i="41"/>
  <c r="H636" i="41" s="1"/>
  <c r="J636" i="41" s="1"/>
  <c r="D633" i="5" s="1"/>
  <c r="D622" i="71" s="1"/>
  <c r="F290" i="41"/>
  <c r="H290" i="41" s="1"/>
  <c r="J290" i="41" s="1"/>
  <c r="D287" i="5" s="1"/>
  <c r="F674" i="41"/>
  <c r="H674" i="41" s="1"/>
  <c r="J674" i="41" s="1"/>
  <c r="D671" i="5" s="1"/>
  <c r="M671" i="5" s="1"/>
  <c r="F754" i="41"/>
  <c r="H754" i="41" s="1"/>
  <c r="J754" i="41" s="1"/>
  <c r="D751" i="5" s="1"/>
  <c r="D740" i="71" s="1"/>
  <c r="F952" i="41"/>
  <c r="H952" i="41" s="1"/>
  <c r="J952" i="41" s="1"/>
  <c r="D949" i="5" s="1"/>
  <c r="D938" i="71" s="1"/>
  <c r="F1066" i="41"/>
  <c r="H1066" i="41" s="1"/>
  <c r="J1066" i="41" s="1"/>
  <c r="D1063" i="5" s="1"/>
  <c r="F1667" i="41"/>
  <c r="H1667" i="41" s="1"/>
  <c r="J1667" i="41" s="1"/>
  <c r="D1664" i="5" s="1"/>
  <c r="H1664" i="5" s="1"/>
  <c r="E1602" i="41"/>
  <c r="G1602" i="41" s="1"/>
  <c r="I1602" i="41" s="1"/>
  <c r="C1599" i="5" s="1"/>
  <c r="F1602" i="41"/>
  <c r="H1602" i="41" s="1"/>
  <c r="J1602" i="41" s="1"/>
  <c r="D1599" i="5" s="1"/>
  <c r="D1588" i="71" s="1"/>
  <c r="E1542" i="41"/>
  <c r="G1542" i="41" s="1"/>
  <c r="I1542" i="41" s="1"/>
  <c r="C1539" i="5" s="1"/>
  <c r="F1542" i="41"/>
  <c r="H1542" i="41" s="1"/>
  <c r="J1542" i="41" s="1"/>
  <c r="D1539" i="5" s="1"/>
  <c r="D1528" i="71" s="1"/>
  <c r="E1514" i="41"/>
  <c r="G1514" i="41" s="1"/>
  <c r="I1514" i="41" s="1"/>
  <c r="C1511" i="5" s="1"/>
  <c r="F1514" i="41"/>
  <c r="H1514" i="41" s="1"/>
  <c r="J1514" i="41" s="1"/>
  <c r="D1511" i="5" s="1"/>
  <c r="M1511" i="5" s="1"/>
  <c r="E1482" i="41"/>
  <c r="G1482" i="41" s="1"/>
  <c r="I1482" i="41" s="1"/>
  <c r="C1479" i="5" s="1"/>
  <c r="F1482" i="41"/>
  <c r="H1482" i="41" s="1"/>
  <c r="J1482" i="41" s="1"/>
  <c r="D1479" i="5" s="1"/>
  <c r="M1479" i="5" s="1"/>
  <c r="E1460" i="41"/>
  <c r="G1460" i="41" s="1"/>
  <c r="I1460" i="41" s="1"/>
  <c r="C1457" i="5" s="1"/>
  <c r="F1460" i="41"/>
  <c r="H1460" i="41" s="1"/>
  <c r="J1460" i="41" s="1"/>
  <c r="D1457" i="5" s="1"/>
  <c r="D1446" i="71" s="1"/>
  <c r="E1432" i="41"/>
  <c r="G1432" i="41" s="1"/>
  <c r="I1432" i="41" s="1"/>
  <c r="C1429" i="5" s="1"/>
  <c r="F1432" i="41"/>
  <c r="H1432" i="41" s="1"/>
  <c r="J1432" i="41" s="1"/>
  <c r="D1429" i="5" s="1"/>
  <c r="D1418" i="71" s="1"/>
  <c r="E1368" i="41"/>
  <c r="G1368" i="41" s="1"/>
  <c r="I1368" i="41" s="1"/>
  <c r="C1365" i="5" s="1"/>
  <c r="C1354" i="71" s="1"/>
  <c r="F1368" i="41"/>
  <c r="H1368" i="41" s="1"/>
  <c r="J1368" i="41" s="1"/>
  <c r="D1365" i="5" s="1"/>
  <c r="M1365" i="5" s="1"/>
  <c r="E1108" i="41"/>
  <c r="G1108" i="41" s="1"/>
  <c r="I1108" i="41" s="1"/>
  <c r="C1105" i="5" s="1"/>
  <c r="F1108" i="41"/>
  <c r="H1108" i="41" s="1"/>
  <c r="J1108" i="41" s="1"/>
  <c r="D1105" i="5" s="1"/>
  <c r="M1105" i="5" s="1"/>
  <c r="E1086" i="41"/>
  <c r="G1086" i="41" s="1"/>
  <c r="I1086" i="41" s="1"/>
  <c r="C1083" i="5" s="1"/>
  <c r="F1086" i="41"/>
  <c r="H1086" i="41" s="1"/>
  <c r="J1086" i="41" s="1"/>
  <c r="D1083" i="5" s="1"/>
  <c r="D1072" i="71" s="1"/>
  <c r="E1030" i="41"/>
  <c r="G1030" i="41" s="1"/>
  <c r="I1030" i="41" s="1"/>
  <c r="C1027" i="5" s="1"/>
  <c r="F1027" i="5" s="1"/>
  <c r="F1030" i="41"/>
  <c r="H1030" i="41" s="1"/>
  <c r="J1030" i="41" s="1"/>
  <c r="D1027" i="5" s="1"/>
  <c r="M1027" i="5" s="1"/>
  <c r="E666" i="41"/>
  <c r="G666" i="41" s="1"/>
  <c r="I666" i="41" s="1"/>
  <c r="C663" i="5" s="1"/>
  <c r="C652" i="71" s="1"/>
  <c r="F666" i="41"/>
  <c r="H666" i="41" s="1"/>
  <c r="J666" i="41" s="1"/>
  <c r="D663" i="5" s="1"/>
  <c r="D652" i="71" s="1"/>
  <c r="E348" i="41"/>
  <c r="G348" i="41" s="1"/>
  <c r="I348" i="41" s="1"/>
  <c r="C345" i="5" s="1"/>
  <c r="F348" i="41"/>
  <c r="H348" i="41" s="1"/>
  <c r="J348" i="41" s="1"/>
  <c r="D345" i="5" s="1"/>
  <c r="D334" i="71" s="1"/>
  <c r="E332" i="41"/>
  <c r="G332" i="41" s="1"/>
  <c r="I332" i="41" s="1"/>
  <c r="C329" i="5" s="1"/>
  <c r="C318" i="71" s="1"/>
  <c r="F332" i="41"/>
  <c r="H332" i="41" s="1"/>
  <c r="J332" i="41" s="1"/>
  <c r="D329" i="5" s="1"/>
  <c r="D318" i="71" s="1"/>
  <c r="F282" i="41"/>
  <c r="H282" i="41" s="1"/>
  <c r="J282" i="41" s="1"/>
  <c r="D279" i="5" s="1"/>
  <c r="D268" i="71" s="1"/>
  <c r="E282" i="41"/>
  <c r="G282" i="41" s="1"/>
  <c r="I282" i="41" s="1"/>
  <c r="C279" i="5" s="1"/>
  <c r="F279" i="5" s="1"/>
  <c r="E274" i="41"/>
  <c r="G274" i="41" s="1"/>
  <c r="I274" i="41" s="1"/>
  <c r="C271" i="5" s="1"/>
  <c r="F271" i="5" s="1"/>
  <c r="F274" i="41"/>
  <c r="H274" i="41" s="1"/>
  <c r="J274" i="41" s="1"/>
  <c r="D271" i="5" s="1"/>
  <c r="H271" i="5" s="1"/>
  <c r="E246" i="41"/>
  <c r="G246" i="41" s="1"/>
  <c r="I246" i="41" s="1"/>
  <c r="C243" i="5" s="1"/>
  <c r="C232" i="71" s="1"/>
  <c r="F246" i="41"/>
  <c r="H246" i="41" s="1"/>
  <c r="J246" i="41" s="1"/>
  <c r="D243" i="5" s="1"/>
  <c r="D232" i="71" s="1"/>
  <c r="F496" i="5"/>
  <c r="F694" i="5"/>
  <c r="F1248" i="41"/>
  <c r="H1248" i="41" s="1"/>
  <c r="J1248" i="41" s="1"/>
  <c r="D1245" i="5" s="1"/>
  <c r="D1234" i="71" s="1"/>
  <c r="F1444" i="41"/>
  <c r="H1444" i="41" s="1"/>
  <c r="J1444" i="41" s="1"/>
  <c r="D1441" i="5" s="1"/>
  <c r="F1562" i="41"/>
  <c r="H1562" i="41" s="1"/>
  <c r="J1562" i="41" s="1"/>
  <c r="D1559" i="5" s="1"/>
  <c r="M1559" i="5" s="1"/>
  <c r="F180" i="41"/>
  <c r="H180" i="41" s="1"/>
  <c r="J180" i="41" s="1"/>
  <c r="D177" i="5" s="1"/>
  <c r="H177" i="5" s="1"/>
  <c r="F380" i="41"/>
  <c r="H380" i="41" s="1"/>
  <c r="J380" i="41" s="1"/>
  <c r="D377" i="5" s="1"/>
  <c r="H377" i="5" s="1"/>
  <c r="F652" i="41"/>
  <c r="H652" i="41" s="1"/>
  <c r="J652" i="41" s="1"/>
  <c r="D649" i="5" s="1"/>
  <c r="M649" i="5" s="1"/>
  <c r="F1114" i="41"/>
  <c r="H1114" i="41" s="1"/>
  <c r="J1114" i="41" s="1"/>
  <c r="D1111" i="5" s="1"/>
  <c r="D1100" i="71" s="1"/>
  <c r="E1707" i="41"/>
  <c r="G1707" i="41" s="1"/>
  <c r="I1707" i="41" s="1"/>
  <c r="C1704" i="5" s="1"/>
  <c r="F1707" i="41"/>
  <c r="H1707" i="41" s="1"/>
  <c r="J1707" i="41" s="1"/>
  <c r="D1704" i="5" s="1"/>
  <c r="H1704" i="5" s="1"/>
  <c r="E1705" i="41"/>
  <c r="G1705" i="41" s="1"/>
  <c r="I1705" i="41" s="1"/>
  <c r="C1702" i="5" s="1"/>
  <c r="F1705" i="41"/>
  <c r="H1705" i="41" s="1"/>
  <c r="J1705" i="41" s="1"/>
  <c r="D1702" i="5" s="1"/>
  <c r="M1702" i="5" s="1"/>
  <c r="E1683" i="41"/>
  <c r="G1683" i="41" s="1"/>
  <c r="I1683" i="41" s="1"/>
  <c r="C1680" i="5" s="1"/>
  <c r="F1683" i="41"/>
  <c r="H1683" i="41" s="1"/>
  <c r="J1683" i="41" s="1"/>
  <c r="D1680" i="5" s="1"/>
  <c r="D1669" i="71" s="1"/>
  <c r="E1645" i="41"/>
  <c r="G1645" i="41" s="1"/>
  <c r="I1645" i="41" s="1"/>
  <c r="C1642" i="5" s="1"/>
  <c r="F1645" i="41"/>
  <c r="H1645" i="41" s="1"/>
  <c r="J1645" i="41" s="1"/>
  <c r="D1642" i="5" s="1"/>
  <c r="M1642" i="5" s="1"/>
  <c r="E1643" i="41"/>
  <c r="G1643" i="41" s="1"/>
  <c r="I1643" i="41" s="1"/>
  <c r="C1640" i="5" s="1"/>
  <c r="F1643" i="41"/>
  <c r="H1643" i="41" s="1"/>
  <c r="J1643" i="41" s="1"/>
  <c r="D1640" i="5" s="1"/>
  <c r="H1640" i="5" s="1"/>
  <c r="E1576" i="41"/>
  <c r="G1576" i="41" s="1"/>
  <c r="I1576" i="41" s="1"/>
  <c r="C1573" i="5" s="1"/>
  <c r="F1576" i="41"/>
  <c r="H1576" i="41" s="1"/>
  <c r="J1576" i="41" s="1"/>
  <c r="D1573" i="5" s="1"/>
  <c r="D1562" i="71" s="1"/>
  <c r="E1406" i="41"/>
  <c r="G1406" i="41" s="1"/>
  <c r="I1406" i="41" s="1"/>
  <c r="C1403" i="5" s="1"/>
  <c r="F1406" i="41"/>
  <c r="H1406" i="41" s="1"/>
  <c r="J1406" i="41" s="1"/>
  <c r="D1403" i="5" s="1"/>
  <c r="D1392" i="71" s="1"/>
  <c r="E1342" i="41"/>
  <c r="G1342" i="41" s="1"/>
  <c r="I1342" i="41" s="1"/>
  <c r="C1339" i="5" s="1"/>
  <c r="F1342" i="41"/>
  <c r="H1342" i="41" s="1"/>
  <c r="J1342" i="41" s="1"/>
  <c r="D1339" i="5" s="1"/>
  <c r="D1328" i="71" s="1"/>
  <c r="E1258" i="41"/>
  <c r="G1258" i="41" s="1"/>
  <c r="I1258" i="41" s="1"/>
  <c r="C1255" i="5" s="1"/>
  <c r="F1258" i="41"/>
  <c r="H1258" i="41" s="1"/>
  <c r="J1258" i="41" s="1"/>
  <c r="D1255" i="5" s="1"/>
  <c r="D1244" i="71" s="1"/>
  <c r="E1028" i="41"/>
  <c r="G1028" i="41" s="1"/>
  <c r="I1028" i="41" s="1"/>
  <c r="C1025" i="5" s="1"/>
  <c r="F1025" i="5" s="1"/>
  <c r="F1028" i="41"/>
  <c r="H1028" i="41" s="1"/>
  <c r="J1028" i="41" s="1"/>
  <c r="D1025" i="5" s="1"/>
  <c r="D1014" i="71" s="1"/>
  <c r="E1004" i="41"/>
  <c r="G1004" i="41" s="1"/>
  <c r="I1004" i="41" s="1"/>
  <c r="C1001" i="5" s="1"/>
  <c r="C990" i="71" s="1"/>
  <c r="F1004" i="41"/>
  <c r="H1004" i="41" s="1"/>
  <c r="J1004" i="41" s="1"/>
  <c r="D1001" i="5" s="1"/>
  <c r="H1001" i="5" s="1"/>
  <c r="E798" i="41"/>
  <c r="G798" i="41" s="1"/>
  <c r="I798" i="41" s="1"/>
  <c r="C795" i="5" s="1"/>
  <c r="C784" i="71" s="1"/>
  <c r="F798" i="41"/>
  <c r="H798" i="41" s="1"/>
  <c r="J798" i="41" s="1"/>
  <c r="D795" i="5" s="1"/>
  <c r="D784" i="71" s="1"/>
  <c r="E596" i="41"/>
  <c r="G596" i="41" s="1"/>
  <c r="I596" i="41" s="1"/>
  <c r="C593" i="5" s="1"/>
  <c r="F596" i="41"/>
  <c r="H596" i="41" s="1"/>
  <c r="J596" i="41" s="1"/>
  <c r="D593" i="5" s="1"/>
  <c r="M593" i="5" s="1"/>
  <c r="F338" i="41"/>
  <c r="H338" i="41" s="1"/>
  <c r="J338" i="41" s="1"/>
  <c r="D335" i="5" s="1"/>
  <c r="H335" i="5" s="1"/>
  <c r="E338" i="41"/>
  <c r="G338" i="41" s="1"/>
  <c r="I338" i="41" s="1"/>
  <c r="C335" i="5" s="1"/>
  <c r="C324" i="71" s="1"/>
  <c r="E222" i="41"/>
  <c r="G222" i="41" s="1"/>
  <c r="I222" i="41" s="1"/>
  <c r="C219" i="5" s="1"/>
  <c r="C208" i="71" s="1"/>
  <c r="F222" i="41"/>
  <c r="H222" i="41" s="1"/>
  <c r="J222" i="41" s="1"/>
  <c r="D219" i="5" s="1"/>
  <c r="D208" i="71" s="1"/>
  <c r="E196" i="41"/>
  <c r="G196" i="41" s="1"/>
  <c r="I196" i="41" s="1"/>
  <c r="C193" i="5" s="1"/>
  <c r="C182" i="71" s="1"/>
  <c r="F196" i="41"/>
  <c r="H196" i="41" s="1"/>
  <c r="J196" i="41" s="1"/>
  <c r="D193" i="5" s="1"/>
  <c r="H193" i="5" s="1"/>
  <c r="E178" i="41"/>
  <c r="G178" i="41" s="1"/>
  <c r="I178" i="41" s="1"/>
  <c r="C175" i="5" s="1"/>
  <c r="C164" i="71" s="1"/>
  <c r="F178" i="41"/>
  <c r="H178" i="41" s="1"/>
  <c r="J178" i="41" s="1"/>
  <c r="D175" i="5" s="1"/>
  <c r="D164" i="71" s="1"/>
  <c r="F207" i="5"/>
  <c r="F568" i="41"/>
  <c r="H568" i="41" s="1"/>
  <c r="J568" i="41" s="1"/>
  <c r="D565" i="5" s="1"/>
  <c r="D554" i="71" s="1"/>
  <c r="F779" i="5"/>
  <c r="F537" i="5"/>
  <c r="F613" i="5"/>
  <c r="F865" i="5"/>
  <c r="F1354" i="41"/>
  <c r="H1354" i="41" s="1"/>
  <c r="J1354" i="41" s="1"/>
  <c r="D1351" i="5" s="1"/>
  <c r="M1351" i="5" s="1"/>
  <c r="F130" i="41"/>
  <c r="H130" i="41" s="1"/>
  <c r="J130" i="41" s="1"/>
  <c r="D127" i="5" s="1"/>
  <c r="D116" i="71" s="1"/>
  <c r="F198" i="41"/>
  <c r="H198" i="41" s="1"/>
  <c r="J198" i="41" s="1"/>
  <c r="D195" i="5" s="1"/>
  <c r="D184" i="71" s="1"/>
  <c r="F588" i="41"/>
  <c r="H588" i="41" s="1"/>
  <c r="J588" i="41" s="1"/>
  <c r="D585" i="5" s="1"/>
  <c r="H585" i="5" s="1"/>
  <c r="E306" i="41"/>
  <c r="G306" i="41" s="1"/>
  <c r="I306" i="41" s="1"/>
  <c r="C303" i="5" s="1"/>
  <c r="F303" i="5" s="1"/>
  <c r="F690" i="41"/>
  <c r="H690" i="41" s="1"/>
  <c r="J690" i="41" s="1"/>
  <c r="D687" i="5" s="1"/>
  <c r="H687" i="5" s="1"/>
  <c r="F484" i="5"/>
  <c r="F1270" i="41"/>
  <c r="H1270" i="41" s="1"/>
  <c r="J1270" i="41" s="1"/>
  <c r="D1267" i="5" s="1"/>
  <c r="D1256" i="71" s="1"/>
  <c r="F1376" i="41"/>
  <c r="H1376" i="41" s="1"/>
  <c r="J1376" i="41" s="1"/>
  <c r="D1373" i="5" s="1"/>
  <c r="D1362" i="71" s="1"/>
  <c r="F1468" i="41"/>
  <c r="H1468" i="41" s="1"/>
  <c r="J1468" i="41" s="1"/>
  <c r="D1465" i="5" s="1"/>
  <c r="M1465" i="5" s="1"/>
  <c r="F1592" i="41"/>
  <c r="H1592" i="41" s="1"/>
  <c r="J1592" i="41" s="1"/>
  <c r="D1589" i="5" s="1"/>
  <c r="D1578" i="71" s="1"/>
  <c r="E1829" i="41"/>
  <c r="G1829" i="41" s="1"/>
  <c r="I1829" i="41" s="1"/>
  <c r="C1826" i="5" s="1"/>
  <c r="F212" i="41"/>
  <c r="H212" i="41" s="1"/>
  <c r="J212" i="41" s="1"/>
  <c r="D209" i="5" s="1"/>
  <c r="M209" i="5" s="1"/>
  <c r="F272" i="41"/>
  <c r="H272" i="41" s="1"/>
  <c r="J272" i="41" s="1"/>
  <c r="D269" i="5" s="1"/>
  <c r="F238" i="41"/>
  <c r="H238" i="41" s="1"/>
  <c r="J238" i="41" s="1"/>
  <c r="D235" i="5" s="1"/>
  <c r="H235" i="5" s="1"/>
  <c r="F444" i="41"/>
  <c r="H444" i="41" s="1"/>
  <c r="J444" i="41" s="1"/>
  <c r="D441" i="5" s="1"/>
  <c r="H441" i="5" s="1"/>
  <c r="F604" i="41"/>
  <c r="H604" i="41" s="1"/>
  <c r="J604" i="41" s="1"/>
  <c r="D601" i="5" s="1"/>
  <c r="H601" i="5" s="1"/>
  <c r="F370" i="41"/>
  <c r="H370" i="41" s="1"/>
  <c r="J370" i="41" s="1"/>
  <c r="D367" i="5" s="1"/>
  <c r="C667" i="71"/>
  <c r="F678" i="5"/>
  <c r="F726" i="41"/>
  <c r="H726" i="41" s="1"/>
  <c r="J726" i="41" s="1"/>
  <c r="D723" i="5" s="1"/>
  <c r="D712" i="71" s="1"/>
  <c r="C763" i="71"/>
  <c r="F774" i="5"/>
  <c r="F1148" i="41"/>
  <c r="H1148" i="41" s="1"/>
  <c r="J1148" i="41" s="1"/>
  <c r="D1145" i="5" s="1"/>
  <c r="F1659" i="41"/>
  <c r="H1659" i="41" s="1"/>
  <c r="J1659" i="41" s="1"/>
  <c r="D1656" i="5" s="1"/>
  <c r="H1656" i="5" s="1"/>
  <c r="F1465" i="41"/>
  <c r="H1465" i="41" s="1"/>
  <c r="J1465" i="41" s="1"/>
  <c r="D1462" i="5" s="1"/>
  <c r="O1462" i="5" s="1"/>
  <c r="F1529" i="41"/>
  <c r="H1529" i="41" s="1"/>
  <c r="J1529" i="41" s="1"/>
  <c r="D1526" i="5" s="1"/>
  <c r="D1515" i="71" s="1"/>
  <c r="F1479" i="41"/>
  <c r="H1479" i="41" s="1"/>
  <c r="J1479" i="41" s="1"/>
  <c r="D1476" i="5" s="1"/>
  <c r="F1489" i="41"/>
  <c r="H1489" i="41" s="1"/>
  <c r="J1489" i="41" s="1"/>
  <c r="D1486" i="5" s="1"/>
  <c r="H1486" i="5" s="1"/>
  <c r="C1078" i="71"/>
  <c r="F1089" i="5"/>
  <c r="C1030" i="71"/>
  <c r="F1041" i="5"/>
  <c r="F1021" i="5"/>
  <c r="C1010" i="71"/>
  <c r="F1013" i="5"/>
  <c r="C1002" i="71"/>
  <c r="F1009" i="5"/>
  <c r="C998" i="71"/>
  <c r="F1005" i="5"/>
  <c r="C994" i="71"/>
  <c r="C976" i="71"/>
  <c r="F987" i="5"/>
  <c r="F979" i="5"/>
  <c r="C968" i="71"/>
  <c r="F975" i="5"/>
  <c r="C964" i="71"/>
  <c r="C960" i="71"/>
  <c r="F971" i="5"/>
  <c r="F959" i="5"/>
  <c r="C948" i="71"/>
  <c r="F947" i="5"/>
  <c r="C936" i="71"/>
  <c r="C928" i="71"/>
  <c r="F939" i="5"/>
  <c r="F927" i="5"/>
  <c r="C916" i="71"/>
  <c r="F911" i="5"/>
  <c r="C900" i="71"/>
  <c r="F899" i="5"/>
  <c r="C888" i="71"/>
  <c r="F895" i="5"/>
  <c r="C884" i="71"/>
  <c r="C880" i="71"/>
  <c r="F891" i="5"/>
  <c r="F883" i="5"/>
  <c r="C872" i="71"/>
  <c r="F879" i="5"/>
  <c r="C868" i="71"/>
  <c r="C864" i="71"/>
  <c r="F875" i="5"/>
  <c r="F857" i="5"/>
  <c r="C846" i="71"/>
  <c r="F343" i="5"/>
  <c r="C332" i="71"/>
  <c r="F327" i="5"/>
  <c r="C316" i="71"/>
  <c r="F311" i="5"/>
  <c r="C300" i="71"/>
  <c r="F293" i="5"/>
  <c r="C282" i="71"/>
  <c r="F287" i="5"/>
  <c r="C276" i="71"/>
  <c r="F285" i="5"/>
  <c r="C274" i="71"/>
  <c r="F277" i="5"/>
  <c r="C266" i="71"/>
  <c r="F255" i="5"/>
  <c r="C244" i="71"/>
  <c r="F247" i="5"/>
  <c r="C236" i="71"/>
  <c r="H81" i="5"/>
  <c r="D70" i="71"/>
  <c r="F706" i="5"/>
  <c r="C695" i="71"/>
  <c r="F734" i="5"/>
  <c r="C723" i="71"/>
  <c r="F845" i="5"/>
  <c r="C834" i="71"/>
  <c r="F821" i="5"/>
  <c r="C810" i="71"/>
  <c r="F815" i="5"/>
  <c r="C804" i="71"/>
  <c r="F761" i="5"/>
  <c r="C750" i="71"/>
  <c r="F539" i="5"/>
  <c r="C528" i="71"/>
  <c r="F473" i="5"/>
  <c r="C462" i="71"/>
  <c r="F443" i="5"/>
  <c r="C432" i="71"/>
  <c r="F435" i="5"/>
  <c r="C424" i="71"/>
  <c r="M399" i="5"/>
  <c r="F209" i="5"/>
  <c r="F180" i="5"/>
  <c r="C169" i="71"/>
  <c r="F188" i="5"/>
  <c r="C177" i="71"/>
  <c r="F208" i="5"/>
  <c r="C197" i="71"/>
  <c r="F224" i="5"/>
  <c r="C213" i="71"/>
  <c r="F437" i="5"/>
  <c r="F474" i="5"/>
  <c r="C463" i="71"/>
  <c r="F478" i="5"/>
  <c r="C467" i="71"/>
  <c r="F482" i="5"/>
  <c r="C471" i="71"/>
  <c r="F490" i="5"/>
  <c r="C479" i="71"/>
  <c r="F498" i="5"/>
  <c r="C487" i="71"/>
  <c r="F502" i="5"/>
  <c r="C491" i="71"/>
  <c r="F562" i="41"/>
  <c r="H562" i="41" s="1"/>
  <c r="J562" i="41" s="1"/>
  <c r="D559" i="5" s="1"/>
  <c r="M559" i="5" s="1"/>
  <c r="F570" i="41"/>
  <c r="H570" i="41" s="1"/>
  <c r="J570" i="41" s="1"/>
  <c r="D567" i="5" s="1"/>
  <c r="D556" i="71" s="1"/>
  <c r="F811" i="5"/>
  <c r="F547" i="5"/>
  <c r="F830" i="5"/>
  <c r="F1238" i="41"/>
  <c r="H1238" i="41" s="1"/>
  <c r="J1238" i="41" s="1"/>
  <c r="D1235" i="5" s="1"/>
  <c r="M1235" i="5" s="1"/>
  <c r="F1039" i="5"/>
  <c r="F863" i="5"/>
  <c r="F1242" i="41"/>
  <c r="H1242" i="41" s="1"/>
  <c r="J1242" i="41" s="1"/>
  <c r="D1239" i="5" s="1"/>
  <c r="F1250" i="41"/>
  <c r="H1250" i="41" s="1"/>
  <c r="J1250" i="41" s="1"/>
  <c r="D1247" i="5" s="1"/>
  <c r="F1260" i="41"/>
  <c r="H1260" i="41" s="1"/>
  <c r="J1260" i="41" s="1"/>
  <c r="D1257" i="5" s="1"/>
  <c r="M1257" i="5" s="1"/>
  <c r="F1272" i="41"/>
  <c r="H1272" i="41" s="1"/>
  <c r="J1272" i="41" s="1"/>
  <c r="D1269" i="5" s="1"/>
  <c r="F1286" i="41"/>
  <c r="H1286" i="41" s="1"/>
  <c r="J1286" i="41" s="1"/>
  <c r="D1283" i="5" s="1"/>
  <c r="D1272" i="71" s="1"/>
  <c r="F1302" i="41"/>
  <c r="H1302" i="41" s="1"/>
  <c r="J1302" i="41" s="1"/>
  <c r="D1299" i="5" s="1"/>
  <c r="D1288" i="71" s="1"/>
  <c r="F1322" i="41"/>
  <c r="H1322" i="41" s="1"/>
  <c r="J1322" i="41" s="1"/>
  <c r="D1319" i="5" s="1"/>
  <c r="M1319" i="5" s="1"/>
  <c r="F1332" i="41"/>
  <c r="H1332" i="41" s="1"/>
  <c r="J1332" i="41" s="1"/>
  <c r="D1329" i="5" s="1"/>
  <c r="D1318" i="71" s="1"/>
  <c r="F1344" i="41"/>
  <c r="H1344" i="41" s="1"/>
  <c r="J1344" i="41" s="1"/>
  <c r="D1341" i="5" s="1"/>
  <c r="F1356" i="41"/>
  <c r="H1356" i="41" s="1"/>
  <c r="J1356" i="41" s="1"/>
  <c r="D1353" i="5" s="1"/>
  <c r="M1353" i="5" s="1"/>
  <c r="F1370" i="41"/>
  <c r="H1370" i="41" s="1"/>
  <c r="J1370" i="41" s="1"/>
  <c r="D1367" i="5" s="1"/>
  <c r="M1367" i="5" s="1"/>
  <c r="F1378" i="41"/>
  <c r="H1378" i="41" s="1"/>
  <c r="J1378" i="41" s="1"/>
  <c r="D1375" i="5" s="1"/>
  <c r="M1375" i="5" s="1"/>
  <c r="F1390" i="41"/>
  <c r="H1390" i="41" s="1"/>
  <c r="J1390" i="41" s="1"/>
  <c r="D1387" i="5" s="1"/>
  <c r="D1376" i="71" s="1"/>
  <c r="F1400" i="41"/>
  <c r="H1400" i="41" s="1"/>
  <c r="J1400" i="41" s="1"/>
  <c r="D1397" i="5" s="1"/>
  <c r="D1386" i="71" s="1"/>
  <c r="F1408" i="41"/>
  <c r="H1408" i="41" s="1"/>
  <c r="J1408" i="41" s="1"/>
  <c r="D1405" i="5" s="1"/>
  <c r="M1405" i="5" s="1"/>
  <c r="F1418" i="41"/>
  <c r="H1418" i="41" s="1"/>
  <c r="J1418" i="41" s="1"/>
  <c r="D1415" i="5" s="1"/>
  <c r="M1415" i="5" s="1"/>
  <c r="F1434" i="41"/>
  <c r="H1434" i="41" s="1"/>
  <c r="J1434" i="41" s="1"/>
  <c r="D1431" i="5" s="1"/>
  <c r="F1446" i="41"/>
  <c r="H1446" i="41" s="1"/>
  <c r="J1446" i="41" s="1"/>
  <c r="D1443" i="5" s="1"/>
  <c r="D1432" i="71" s="1"/>
  <c r="F1462" i="41"/>
  <c r="H1462" i="41" s="1"/>
  <c r="J1462" i="41" s="1"/>
  <c r="D1459" i="5" s="1"/>
  <c r="D1448" i="71" s="1"/>
  <c r="F1470" i="41"/>
  <c r="H1470" i="41" s="1"/>
  <c r="J1470" i="41" s="1"/>
  <c r="D1467" i="5" s="1"/>
  <c r="D1456" i="71" s="1"/>
  <c r="F1484" i="41"/>
  <c r="H1484" i="41" s="1"/>
  <c r="J1484" i="41" s="1"/>
  <c r="D1481" i="5" s="1"/>
  <c r="F1498" i="41"/>
  <c r="H1498" i="41" s="1"/>
  <c r="J1498" i="41" s="1"/>
  <c r="D1495" i="5" s="1"/>
  <c r="M1495" i="5" s="1"/>
  <c r="F1516" i="41"/>
  <c r="H1516" i="41" s="1"/>
  <c r="J1516" i="41" s="1"/>
  <c r="D1513" i="5" s="1"/>
  <c r="M1513" i="5" s="1"/>
  <c r="F1534" i="41"/>
  <c r="H1534" i="41" s="1"/>
  <c r="J1534" i="41" s="1"/>
  <c r="D1531" i="5" s="1"/>
  <c r="D1520" i="71" s="1"/>
  <c r="F1548" i="41"/>
  <c r="H1548" i="41" s="1"/>
  <c r="J1548" i="41" s="1"/>
  <c r="D1545" i="5" s="1"/>
  <c r="F1566" i="41"/>
  <c r="H1566" i="41" s="1"/>
  <c r="J1566" i="41" s="1"/>
  <c r="D1563" i="5" s="1"/>
  <c r="D1552" i="71" s="1"/>
  <c r="F1580" i="41"/>
  <c r="H1580" i="41" s="1"/>
  <c r="J1580" i="41" s="1"/>
  <c r="D1577" i="5" s="1"/>
  <c r="D1566" i="71" s="1"/>
  <c r="F1594" i="41"/>
  <c r="H1594" i="41" s="1"/>
  <c r="J1594" i="41" s="1"/>
  <c r="D1591" i="5" s="1"/>
  <c r="M1591" i="5" s="1"/>
  <c r="F184" i="41"/>
  <c r="H184" i="41" s="1"/>
  <c r="J184" i="41" s="1"/>
  <c r="D181" i="5" s="1"/>
  <c r="M181" i="5" s="1"/>
  <c r="F200" i="41"/>
  <c r="H200" i="41" s="1"/>
  <c r="J200" i="41" s="1"/>
  <c r="D197" i="5" s="1"/>
  <c r="F216" i="41"/>
  <c r="H216" i="41" s="1"/>
  <c r="J216" i="41" s="1"/>
  <c r="D213" i="5" s="1"/>
  <c r="D202" i="71" s="1"/>
  <c r="F232" i="41"/>
  <c r="H232" i="41" s="1"/>
  <c r="J232" i="41" s="1"/>
  <c r="D229" i="5" s="1"/>
  <c r="M229" i="5" s="1"/>
  <c r="F42" i="41"/>
  <c r="H42" i="41" s="1"/>
  <c r="J42" i="41" s="1"/>
  <c r="D39" i="5" s="1"/>
  <c r="M39" i="5" s="1"/>
  <c r="F74" i="41"/>
  <c r="H74" i="41" s="1"/>
  <c r="J74" i="41" s="1"/>
  <c r="D71" i="5" s="1"/>
  <c r="F106" i="41"/>
  <c r="H106" i="41" s="1"/>
  <c r="J106" i="41" s="1"/>
  <c r="D103" i="5" s="1"/>
  <c r="M103" i="5" s="1"/>
  <c r="F138" i="41"/>
  <c r="H138" i="41" s="1"/>
  <c r="J138" i="41" s="1"/>
  <c r="D135" i="5" s="1"/>
  <c r="M135" i="5" s="1"/>
  <c r="F248" i="41"/>
  <c r="H248" i="41" s="1"/>
  <c r="J248" i="41" s="1"/>
  <c r="D245" i="5" s="1"/>
  <c r="F20" i="41"/>
  <c r="H20" i="41" s="1"/>
  <c r="J20" i="41" s="1"/>
  <c r="D17" i="5" s="1"/>
  <c r="F60" i="41"/>
  <c r="H60" i="41" s="1"/>
  <c r="J60" i="41" s="1"/>
  <c r="D57" i="5" s="1"/>
  <c r="P57" i="5" s="1"/>
  <c r="F92" i="41"/>
  <c r="H92" i="41" s="1"/>
  <c r="J92" i="41" s="1"/>
  <c r="D89" i="5" s="1"/>
  <c r="M89" i="5" s="1"/>
  <c r="F124" i="41"/>
  <c r="H124" i="41" s="1"/>
  <c r="J124" i="41" s="1"/>
  <c r="D121" i="5" s="1"/>
  <c r="P121" i="5" s="1"/>
  <c r="F156" i="41"/>
  <c r="H156" i="41" s="1"/>
  <c r="J156" i="41" s="1"/>
  <c r="D153" i="5" s="1"/>
  <c r="F182" i="41"/>
  <c r="H182" i="41" s="1"/>
  <c r="J182" i="41" s="1"/>
  <c r="D179" i="5" s="1"/>
  <c r="D168" i="71" s="1"/>
  <c r="F206" i="41"/>
  <c r="H206" i="41" s="1"/>
  <c r="J206" i="41" s="1"/>
  <c r="D203" i="5" s="1"/>
  <c r="F226" i="41"/>
  <c r="H226" i="41" s="1"/>
  <c r="J226" i="41" s="1"/>
  <c r="D223" i="5" s="1"/>
  <c r="F240" i="41"/>
  <c r="H240" i="41" s="1"/>
  <c r="J240" i="41" s="1"/>
  <c r="D237" i="5" s="1"/>
  <c r="D226" i="71" s="1"/>
  <c r="F250" i="41"/>
  <c r="H250" i="41" s="1"/>
  <c r="J250" i="41" s="1"/>
  <c r="D247" i="5" s="1"/>
  <c r="H247" i="5" s="1"/>
  <c r="F280" i="41"/>
  <c r="H280" i="41" s="1"/>
  <c r="J280" i="41" s="1"/>
  <c r="D277" i="5" s="1"/>
  <c r="M277" i="5" s="1"/>
  <c r="F296" i="41"/>
  <c r="H296" i="41" s="1"/>
  <c r="J296" i="41" s="1"/>
  <c r="D293" i="5" s="1"/>
  <c r="F316" i="41"/>
  <c r="H316" i="41" s="1"/>
  <c r="J316" i="41" s="1"/>
  <c r="D313" i="5" s="1"/>
  <c r="F356" i="41"/>
  <c r="H356" i="41" s="1"/>
  <c r="J356" i="41" s="1"/>
  <c r="D353" i="5" s="1"/>
  <c r="P353" i="5" s="1"/>
  <c r="F388" i="41"/>
  <c r="H388" i="41" s="1"/>
  <c r="J388" i="41" s="1"/>
  <c r="D385" i="5" s="1"/>
  <c r="M385" i="5" s="1"/>
  <c r="F420" i="41"/>
  <c r="H420" i="41" s="1"/>
  <c r="J420" i="41" s="1"/>
  <c r="D417" i="5" s="1"/>
  <c r="D406" i="71" s="1"/>
  <c r="F452" i="41"/>
  <c r="H452" i="41" s="1"/>
  <c r="J452" i="41" s="1"/>
  <c r="D449" i="5" s="1"/>
  <c r="F604" i="5"/>
  <c r="C593" i="71"/>
  <c r="F612" i="5"/>
  <c r="C601" i="71"/>
  <c r="F620" i="5"/>
  <c r="C609" i="71"/>
  <c r="F636" i="5"/>
  <c r="C625" i="71"/>
  <c r="F644" i="5"/>
  <c r="C633" i="71"/>
  <c r="F346" i="41"/>
  <c r="H346" i="41" s="1"/>
  <c r="J346" i="41" s="1"/>
  <c r="D343" i="5" s="1"/>
  <c r="H343" i="5" s="1"/>
  <c r="F312" i="41"/>
  <c r="H312" i="41" s="1"/>
  <c r="J312" i="41" s="1"/>
  <c r="D309" i="5" s="1"/>
  <c r="D298" i="71" s="1"/>
  <c r="F344" i="41"/>
  <c r="H344" i="41" s="1"/>
  <c r="J344" i="41" s="1"/>
  <c r="D341" i="5" s="1"/>
  <c r="D330" i="71" s="1"/>
  <c r="F378" i="41"/>
  <c r="H378" i="41" s="1"/>
  <c r="J378" i="41" s="1"/>
  <c r="D375" i="5" s="1"/>
  <c r="F410" i="41"/>
  <c r="H410" i="41" s="1"/>
  <c r="J410" i="41" s="1"/>
  <c r="D407" i="5" s="1"/>
  <c r="H407" i="5" s="1"/>
  <c r="F442" i="41"/>
  <c r="H442" i="41" s="1"/>
  <c r="J442" i="41" s="1"/>
  <c r="D439" i="5" s="1"/>
  <c r="H439" i="5" s="1"/>
  <c r="F666" i="5"/>
  <c r="C655" i="71"/>
  <c r="F702" i="41"/>
  <c r="H702" i="41" s="1"/>
  <c r="J702" i="41" s="1"/>
  <c r="D699" i="5" s="1"/>
  <c r="F710" i="41"/>
  <c r="H710" i="41" s="1"/>
  <c r="J710" i="41" s="1"/>
  <c r="D707" i="5" s="1"/>
  <c r="F730" i="41"/>
  <c r="H730" i="41" s="1"/>
  <c r="J730" i="41" s="1"/>
  <c r="D727" i="5" s="1"/>
  <c r="F738" i="41"/>
  <c r="H738" i="41" s="1"/>
  <c r="J738" i="41" s="1"/>
  <c r="D735" i="5" s="1"/>
  <c r="D724" i="71" s="1"/>
  <c r="F746" i="41"/>
  <c r="H746" i="41" s="1"/>
  <c r="J746" i="41" s="1"/>
  <c r="D743" i="5" s="1"/>
  <c r="M743" i="5" s="1"/>
  <c r="F754" i="5"/>
  <c r="C743" i="71"/>
  <c r="F766" i="41"/>
  <c r="H766" i="41" s="1"/>
  <c r="J766" i="41" s="1"/>
  <c r="D763" i="5" s="1"/>
  <c r="D752" i="71" s="1"/>
  <c r="F774" i="41"/>
  <c r="H774" i="41" s="1"/>
  <c r="J774" i="41" s="1"/>
  <c r="D771" i="5" s="1"/>
  <c r="D760" i="71" s="1"/>
  <c r="F782" i="41"/>
  <c r="H782" i="41" s="1"/>
  <c r="J782" i="41" s="1"/>
  <c r="D779" i="5" s="1"/>
  <c r="M779" i="5" s="1"/>
  <c r="F790" i="41"/>
  <c r="H790" i="41" s="1"/>
  <c r="J790" i="41" s="1"/>
  <c r="D787" i="5" s="1"/>
  <c r="H787" i="5" s="1"/>
  <c r="F798" i="5"/>
  <c r="C787" i="71"/>
  <c r="F810" i="41"/>
  <c r="H810" i="41" s="1"/>
  <c r="J810" i="41" s="1"/>
  <c r="D807" i="5" s="1"/>
  <c r="F822" i="41"/>
  <c r="H822" i="41" s="1"/>
  <c r="J822" i="41" s="1"/>
  <c r="D819" i="5" s="1"/>
  <c r="M819" i="5" s="1"/>
  <c r="F834" i="5"/>
  <c r="C823" i="71"/>
  <c r="F904" i="41"/>
  <c r="H904" i="41" s="1"/>
  <c r="J904" i="41" s="1"/>
  <c r="D901" i="5" s="1"/>
  <c r="F928" i="41"/>
  <c r="H928" i="41" s="1"/>
  <c r="J928" i="41" s="1"/>
  <c r="D925" i="5" s="1"/>
  <c r="M925" i="5" s="1"/>
  <c r="F972" i="41"/>
  <c r="H972" i="41" s="1"/>
  <c r="J972" i="41" s="1"/>
  <c r="D969" i="5" s="1"/>
  <c r="M969" i="5" s="1"/>
  <c r="F858" i="41"/>
  <c r="H858" i="41" s="1"/>
  <c r="J858" i="41" s="1"/>
  <c r="D855" i="5" s="1"/>
  <c r="H855" i="5" s="1"/>
  <c r="F1010" i="41"/>
  <c r="H1010" i="41" s="1"/>
  <c r="J1010" i="41" s="1"/>
  <c r="D1007" i="5" s="1"/>
  <c r="M1007" i="5" s="1"/>
  <c r="F1034" i="41"/>
  <c r="H1034" i="41" s="1"/>
  <c r="J1034" i="41" s="1"/>
  <c r="D1031" i="5" s="1"/>
  <c r="D1020" i="71" s="1"/>
  <c r="F1070" i="41"/>
  <c r="H1070" i="41" s="1"/>
  <c r="J1070" i="41" s="1"/>
  <c r="D1067" i="5" s="1"/>
  <c r="F1094" i="41"/>
  <c r="H1094" i="41" s="1"/>
  <c r="J1094" i="41" s="1"/>
  <c r="D1091" i="5" s="1"/>
  <c r="M1091" i="5" s="1"/>
  <c r="F1118" i="41"/>
  <c r="H1118" i="41" s="1"/>
  <c r="J1118" i="41" s="1"/>
  <c r="D1115" i="5" s="1"/>
  <c r="M1115" i="5" s="1"/>
  <c r="E1036" i="41"/>
  <c r="G1036" i="41" s="1"/>
  <c r="I1036" i="41" s="1"/>
  <c r="C1033" i="5" s="1"/>
  <c r="E1068" i="41"/>
  <c r="G1068" i="41" s="1"/>
  <c r="I1068" i="41" s="1"/>
  <c r="C1065" i="5" s="1"/>
  <c r="E1084" i="41"/>
  <c r="G1084" i="41" s="1"/>
  <c r="I1084" i="41" s="1"/>
  <c r="C1081" i="5" s="1"/>
  <c r="E1100" i="41"/>
  <c r="G1100" i="41" s="1"/>
  <c r="I1100" i="41" s="1"/>
  <c r="C1097" i="5" s="1"/>
  <c r="F1104" i="41"/>
  <c r="H1104" i="41" s="1"/>
  <c r="J1104" i="41" s="1"/>
  <c r="D1101" i="5" s="1"/>
  <c r="D1090" i="71" s="1"/>
  <c r="F1128" i="41"/>
  <c r="H1128" i="41" s="1"/>
  <c r="J1128" i="41" s="1"/>
  <c r="D1125" i="5" s="1"/>
  <c r="F1152" i="41"/>
  <c r="H1152" i="41" s="1"/>
  <c r="J1152" i="41" s="1"/>
  <c r="D1149" i="5" s="1"/>
  <c r="D1138" i="71" s="1"/>
  <c r="F1176" i="41"/>
  <c r="H1176" i="41" s="1"/>
  <c r="J1176" i="41" s="1"/>
  <c r="D1173" i="5" s="1"/>
  <c r="D1162" i="71" s="1"/>
  <c r="F1212" i="41"/>
  <c r="H1212" i="41" s="1"/>
  <c r="J1212" i="41" s="1"/>
  <c r="D1209" i="5" s="1"/>
  <c r="D1198" i="71" s="1"/>
  <c r="F1728" i="41"/>
  <c r="H1728" i="41" s="1"/>
  <c r="J1728" i="41" s="1"/>
  <c r="D1725" i="5" s="1"/>
  <c r="O1725" i="5" s="1"/>
  <c r="F1855" i="41"/>
  <c r="H1855" i="41" s="1"/>
  <c r="J1855" i="41" s="1"/>
  <c r="D1852" i="5" s="1"/>
  <c r="D1841" i="71" s="1"/>
  <c r="F1807" i="41"/>
  <c r="H1807" i="41" s="1"/>
  <c r="J1807" i="41" s="1"/>
  <c r="D1804" i="5" s="1"/>
  <c r="H1804" i="5" s="1"/>
  <c r="F1723" i="41"/>
  <c r="H1723" i="41" s="1"/>
  <c r="J1723" i="41" s="1"/>
  <c r="D1720" i="5" s="1"/>
  <c r="F1715" i="41"/>
  <c r="H1715" i="41" s="1"/>
  <c r="J1715" i="41" s="1"/>
  <c r="D1712" i="5" s="1"/>
  <c r="F1675" i="41"/>
  <c r="H1675" i="41" s="1"/>
  <c r="J1675" i="41" s="1"/>
  <c r="D1672" i="5" s="1"/>
  <c r="P1672" i="5" s="1"/>
  <c r="C1074" i="71"/>
  <c r="C1018" i="71"/>
  <c r="C954" i="71"/>
  <c r="C914" i="71"/>
  <c r="C806" i="71"/>
  <c r="F506" i="5"/>
  <c r="C495" i="71"/>
  <c r="H568" i="5"/>
  <c r="D557" i="71"/>
  <c r="F818" i="5"/>
  <c r="C807" i="71"/>
  <c r="F611" i="5"/>
  <c r="C600" i="71"/>
  <c r="F523" i="5"/>
  <c r="C512" i="71"/>
  <c r="F161" i="5"/>
  <c r="C150" i="71"/>
  <c r="C1068" i="71"/>
  <c r="C1020" i="71"/>
  <c r="C932" i="71"/>
  <c r="F211" i="5"/>
  <c r="F453" i="5"/>
  <c r="F470" i="5"/>
  <c r="C459" i="71"/>
  <c r="F564" i="41"/>
  <c r="H564" i="41" s="1"/>
  <c r="J564" i="41" s="1"/>
  <c r="D561" i="5" s="1"/>
  <c r="F441" i="5"/>
  <c r="F751" i="5"/>
  <c r="F831" i="5"/>
  <c r="F525" i="5"/>
  <c r="F806" i="5"/>
  <c r="F617" i="5"/>
  <c r="F825" i="5"/>
  <c r="F1059" i="5"/>
  <c r="F1244" i="41"/>
  <c r="H1244" i="41" s="1"/>
  <c r="J1244" i="41" s="1"/>
  <c r="D1241" i="5" s="1"/>
  <c r="D1230" i="71" s="1"/>
  <c r="F1254" i="41"/>
  <c r="H1254" i="41" s="1"/>
  <c r="J1254" i="41" s="1"/>
  <c r="D1251" i="5" s="1"/>
  <c r="D1240" i="71" s="1"/>
  <c r="F1264" i="41"/>
  <c r="H1264" i="41" s="1"/>
  <c r="J1264" i="41" s="1"/>
  <c r="D1261" i="5" s="1"/>
  <c r="H1261" i="5" s="1"/>
  <c r="F1274" i="41"/>
  <c r="H1274" i="41" s="1"/>
  <c r="J1274" i="41" s="1"/>
  <c r="D1271" i="5" s="1"/>
  <c r="M1271" i="5" s="1"/>
  <c r="F1290" i="41"/>
  <c r="H1290" i="41" s="1"/>
  <c r="J1290" i="41" s="1"/>
  <c r="D1287" i="5" s="1"/>
  <c r="M1287" i="5" s="1"/>
  <c r="F1308" i="41"/>
  <c r="H1308" i="41" s="1"/>
  <c r="J1308" i="41" s="1"/>
  <c r="D1305" i="5" s="1"/>
  <c r="F1324" i="41"/>
  <c r="H1324" i="41" s="1"/>
  <c r="J1324" i="41" s="1"/>
  <c r="D1321" i="5" s="1"/>
  <c r="D1310" i="71" s="1"/>
  <c r="F1334" i="41"/>
  <c r="H1334" i="41" s="1"/>
  <c r="J1334" i="41" s="1"/>
  <c r="D1331" i="5" s="1"/>
  <c r="M1331" i="5" s="1"/>
  <c r="F1348" i="41"/>
  <c r="H1348" i="41" s="1"/>
  <c r="J1348" i="41" s="1"/>
  <c r="D1345" i="5" s="1"/>
  <c r="D1334" i="71" s="1"/>
  <c r="F1360" i="41"/>
  <c r="H1360" i="41" s="1"/>
  <c r="J1360" i="41" s="1"/>
  <c r="D1357" i="5" s="1"/>
  <c r="D1346" i="71" s="1"/>
  <c r="F1372" i="41"/>
  <c r="H1372" i="41" s="1"/>
  <c r="J1372" i="41" s="1"/>
  <c r="D1369" i="5" s="1"/>
  <c r="F1382" i="41"/>
  <c r="H1382" i="41" s="1"/>
  <c r="J1382" i="41" s="1"/>
  <c r="D1379" i="5" s="1"/>
  <c r="D1368" i="71" s="1"/>
  <c r="F1392" i="41"/>
  <c r="H1392" i="41" s="1"/>
  <c r="J1392" i="41" s="1"/>
  <c r="D1389" i="5" s="1"/>
  <c r="M1389" i="5" s="1"/>
  <c r="F1402" i="41"/>
  <c r="H1402" i="41" s="1"/>
  <c r="J1402" i="41" s="1"/>
  <c r="D1399" i="5" s="1"/>
  <c r="F1412" i="41"/>
  <c r="H1412" i="41" s="1"/>
  <c r="J1412" i="41" s="1"/>
  <c r="D1409" i="5" s="1"/>
  <c r="H1409" i="5" s="1"/>
  <c r="F1424" i="41"/>
  <c r="H1424" i="41" s="1"/>
  <c r="J1424" i="41" s="1"/>
  <c r="D1421" i="5" s="1"/>
  <c r="D1410" i="71" s="1"/>
  <c r="F1438" i="41"/>
  <c r="H1438" i="41" s="1"/>
  <c r="J1438" i="41" s="1"/>
  <c r="D1435" i="5" s="1"/>
  <c r="D1424" i="71" s="1"/>
  <c r="F1454" i="41"/>
  <c r="H1454" i="41" s="1"/>
  <c r="J1454" i="41" s="1"/>
  <c r="D1451" i="5" s="1"/>
  <c r="D1440" i="71" s="1"/>
  <c r="F1464" i="41"/>
  <c r="H1464" i="41" s="1"/>
  <c r="J1464" i="41" s="1"/>
  <c r="D1461" i="5" s="1"/>
  <c r="H1461" i="5" s="1"/>
  <c r="F1472" i="41"/>
  <c r="H1472" i="41" s="1"/>
  <c r="J1472" i="41" s="1"/>
  <c r="D1469" i="5" s="1"/>
  <c r="D1458" i="71" s="1"/>
  <c r="F1488" i="41"/>
  <c r="H1488" i="41" s="1"/>
  <c r="J1488" i="41" s="1"/>
  <c r="D1485" i="5" s="1"/>
  <c r="D1474" i="71" s="1"/>
  <c r="F1500" i="41"/>
  <c r="H1500" i="41" s="1"/>
  <c r="J1500" i="41" s="1"/>
  <c r="D1497" i="5" s="1"/>
  <c r="H1497" i="5" s="1"/>
  <c r="F1520" i="41"/>
  <c r="H1520" i="41" s="1"/>
  <c r="J1520" i="41" s="1"/>
  <c r="D1517" i="5" s="1"/>
  <c r="M1517" i="5" s="1"/>
  <c r="F1536" i="41"/>
  <c r="H1536" i="41" s="1"/>
  <c r="J1536" i="41" s="1"/>
  <c r="D1533" i="5" s="1"/>
  <c r="D1522" i="71" s="1"/>
  <c r="F1552" i="41"/>
  <c r="H1552" i="41" s="1"/>
  <c r="J1552" i="41" s="1"/>
  <c r="D1549" i="5" s="1"/>
  <c r="M1549" i="5" s="1"/>
  <c r="F1570" i="41"/>
  <c r="H1570" i="41" s="1"/>
  <c r="J1570" i="41" s="1"/>
  <c r="D1567" i="5" s="1"/>
  <c r="F1582" i="41"/>
  <c r="H1582" i="41" s="1"/>
  <c r="J1582" i="41" s="1"/>
  <c r="D1579" i="5" s="1"/>
  <c r="D1568" i="71" s="1"/>
  <c r="F1596" i="41"/>
  <c r="H1596" i="41" s="1"/>
  <c r="J1596" i="41" s="1"/>
  <c r="D1593" i="5" s="1"/>
  <c r="M1593" i="5" s="1"/>
  <c r="F188" i="41"/>
  <c r="H188" i="41" s="1"/>
  <c r="J188" i="41" s="1"/>
  <c r="D185" i="5" s="1"/>
  <c r="F204" i="41"/>
  <c r="H204" i="41" s="1"/>
  <c r="J204" i="41" s="1"/>
  <c r="D201" i="5" s="1"/>
  <c r="F220" i="41"/>
  <c r="H220" i="41" s="1"/>
  <c r="J220" i="41" s="1"/>
  <c r="D217" i="5" s="1"/>
  <c r="F50" i="41"/>
  <c r="H50" i="41" s="1"/>
  <c r="J50" i="41" s="1"/>
  <c r="D47" i="5" s="1"/>
  <c r="D36" i="71" s="1"/>
  <c r="F82" i="41"/>
  <c r="H82" i="41" s="1"/>
  <c r="J82" i="41" s="1"/>
  <c r="D79" i="5" s="1"/>
  <c r="D68" i="71" s="1"/>
  <c r="F114" i="41"/>
  <c r="H114" i="41" s="1"/>
  <c r="J114" i="41" s="1"/>
  <c r="D111" i="5" s="1"/>
  <c r="D100" i="71" s="1"/>
  <c r="F146" i="41"/>
  <c r="H146" i="41" s="1"/>
  <c r="J146" i="41" s="1"/>
  <c r="D143" i="5" s="1"/>
  <c r="D132" i="71" s="1"/>
  <c r="F256" i="41"/>
  <c r="H256" i="41" s="1"/>
  <c r="J256" i="41" s="1"/>
  <c r="D253" i="5" s="1"/>
  <c r="D242" i="71" s="1"/>
  <c r="F28" i="41"/>
  <c r="H28" i="41" s="1"/>
  <c r="J28" i="41" s="1"/>
  <c r="D25" i="5" s="1"/>
  <c r="F68" i="41"/>
  <c r="H68" i="41" s="1"/>
  <c r="J68" i="41" s="1"/>
  <c r="D65" i="5" s="1"/>
  <c r="H65" i="5" s="1"/>
  <c r="F100" i="41"/>
  <c r="H100" i="41" s="1"/>
  <c r="J100" i="41" s="1"/>
  <c r="D97" i="5" s="1"/>
  <c r="H97" i="5" s="1"/>
  <c r="F132" i="41"/>
  <c r="H132" i="41" s="1"/>
  <c r="J132" i="41" s="1"/>
  <c r="D129" i="5" s="1"/>
  <c r="D118" i="71" s="1"/>
  <c r="F170" i="41"/>
  <c r="H170" i="41" s="1"/>
  <c r="J170" i="41" s="1"/>
  <c r="D167" i="5" s="1"/>
  <c r="F190" i="41"/>
  <c r="H190" i="41" s="1"/>
  <c r="J190" i="41" s="1"/>
  <c r="D187" i="5" s="1"/>
  <c r="D176" i="71" s="1"/>
  <c r="F210" i="41"/>
  <c r="H210" i="41" s="1"/>
  <c r="J210" i="41" s="1"/>
  <c r="D207" i="5" s="1"/>
  <c r="M207" i="5" s="1"/>
  <c r="F230" i="41"/>
  <c r="H230" i="41" s="1"/>
  <c r="J230" i="41" s="1"/>
  <c r="D227" i="5" s="1"/>
  <c r="D216" i="71" s="1"/>
  <c r="F242" i="41"/>
  <c r="H242" i="41" s="1"/>
  <c r="J242" i="41" s="1"/>
  <c r="D239" i="5" s="1"/>
  <c r="P239" i="5" s="1"/>
  <c r="F330" i="41"/>
  <c r="H330" i="41" s="1"/>
  <c r="J330" i="41" s="1"/>
  <c r="D327" i="5" s="1"/>
  <c r="F364" i="41"/>
  <c r="H364" i="41" s="1"/>
  <c r="J364" i="41" s="1"/>
  <c r="D361" i="5" s="1"/>
  <c r="F396" i="41"/>
  <c r="H396" i="41" s="1"/>
  <c r="J396" i="41" s="1"/>
  <c r="D393" i="5" s="1"/>
  <c r="F428" i="41"/>
  <c r="H428" i="41" s="1"/>
  <c r="J428" i="41" s="1"/>
  <c r="D425" i="5" s="1"/>
  <c r="F460" i="41"/>
  <c r="H460" i="41" s="1"/>
  <c r="J460" i="41" s="1"/>
  <c r="D457" i="5" s="1"/>
  <c r="M457" i="5" s="1"/>
  <c r="F576" i="41"/>
  <c r="H576" i="41" s="1"/>
  <c r="J576" i="41" s="1"/>
  <c r="D573" i="5" s="1"/>
  <c r="M573" i="5" s="1"/>
  <c r="F584" i="41"/>
  <c r="H584" i="41" s="1"/>
  <c r="J584" i="41" s="1"/>
  <c r="D581" i="5" s="1"/>
  <c r="M581" i="5" s="1"/>
  <c r="F592" i="41"/>
  <c r="H592" i="41" s="1"/>
  <c r="J592" i="41" s="1"/>
  <c r="D589" i="5" s="1"/>
  <c r="M589" i="5" s="1"/>
  <c r="F600" i="41"/>
  <c r="H600" i="41" s="1"/>
  <c r="J600" i="41" s="1"/>
  <c r="D597" i="5" s="1"/>
  <c r="M597" i="5" s="1"/>
  <c r="F608" i="41"/>
  <c r="H608" i="41" s="1"/>
  <c r="J608" i="41" s="1"/>
  <c r="D605" i="5" s="1"/>
  <c r="M605" i="5" s="1"/>
  <c r="F616" i="41"/>
  <c r="H616" i="41" s="1"/>
  <c r="J616" i="41" s="1"/>
  <c r="D613" i="5" s="1"/>
  <c r="M613" i="5" s="1"/>
  <c r="F624" i="41"/>
  <c r="H624" i="41" s="1"/>
  <c r="J624" i="41" s="1"/>
  <c r="D621" i="5" s="1"/>
  <c r="F632" i="41"/>
  <c r="H632" i="41" s="1"/>
  <c r="J632" i="41" s="1"/>
  <c r="D629" i="5" s="1"/>
  <c r="M629" i="5" s="1"/>
  <c r="F640" i="41"/>
  <c r="H640" i="41" s="1"/>
  <c r="J640" i="41" s="1"/>
  <c r="D637" i="5" s="1"/>
  <c r="M637" i="5" s="1"/>
  <c r="F648" i="41"/>
  <c r="H648" i="41" s="1"/>
  <c r="J648" i="41" s="1"/>
  <c r="D645" i="5" s="1"/>
  <c r="M645" i="5" s="1"/>
  <c r="F656" i="41"/>
  <c r="H656" i="41" s="1"/>
  <c r="J656" i="41" s="1"/>
  <c r="D653" i="5" s="1"/>
  <c r="F258" i="41"/>
  <c r="H258" i="41" s="1"/>
  <c r="J258" i="41" s="1"/>
  <c r="D255" i="5" s="1"/>
  <c r="F288" i="41"/>
  <c r="H288" i="41" s="1"/>
  <c r="J288" i="41" s="1"/>
  <c r="D285" i="5" s="1"/>
  <c r="M285" i="5" s="1"/>
  <c r="F314" i="41"/>
  <c r="H314" i="41" s="1"/>
  <c r="J314" i="41" s="1"/>
  <c r="D311" i="5" s="1"/>
  <c r="F324" i="41"/>
  <c r="H324" i="41" s="1"/>
  <c r="J324" i="41" s="1"/>
  <c r="D321" i="5" s="1"/>
  <c r="F354" i="41"/>
  <c r="H354" i="41" s="1"/>
  <c r="J354" i="41" s="1"/>
  <c r="D351" i="5" s="1"/>
  <c r="F386" i="41"/>
  <c r="H386" i="41" s="1"/>
  <c r="J386" i="41" s="1"/>
  <c r="D383" i="5" s="1"/>
  <c r="F418" i="41"/>
  <c r="H418" i="41" s="1"/>
  <c r="J418" i="41" s="1"/>
  <c r="D415" i="5" s="1"/>
  <c r="F450" i="41"/>
  <c r="H450" i="41" s="1"/>
  <c r="J450" i="41" s="1"/>
  <c r="D447" i="5" s="1"/>
  <c r="F658" i="5"/>
  <c r="C647" i="71"/>
  <c r="F670" i="41"/>
  <c r="H670" i="41" s="1"/>
  <c r="J670" i="41" s="1"/>
  <c r="D667" i="5" s="1"/>
  <c r="M667" i="5" s="1"/>
  <c r="F678" i="41"/>
  <c r="H678" i="41" s="1"/>
  <c r="J678" i="41" s="1"/>
  <c r="D675" i="5" s="1"/>
  <c r="F686" i="41"/>
  <c r="H686" i="41" s="1"/>
  <c r="J686" i="41" s="1"/>
  <c r="D683" i="5" s="1"/>
  <c r="D672" i="71" s="1"/>
  <c r="F694" i="41"/>
  <c r="H694" i="41" s="1"/>
  <c r="J694" i="41" s="1"/>
  <c r="D691" i="5" s="1"/>
  <c r="D680" i="71" s="1"/>
  <c r="F702" i="5"/>
  <c r="C691" i="71"/>
  <c r="F714" i="41"/>
  <c r="H714" i="41" s="1"/>
  <c r="J714" i="41" s="1"/>
  <c r="D711" i="5" s="1"/>
  <c r="M711" i="5" s="1"/>
  <c r="F722" i="41"/>
  <c r="H722" i="41" s="1"/>
  <c r="J722" i="41" s="1"/>
  <c r="D719" i="5" s="1"/>
  <c r="M719" i="5" s="1"/>
  <c r="F730" i="5"/>
  <c r="C719" i="71"/>
  <c r="F738" i="5"/>
  <c r="C727" i="71"/>
  <c r="F750" i="41"/>
  <c r="H750" i="41" s="1"/>
  <c r="J750" i="41" s="1"/>
  <c r="D747" i="5" s="1"/>
  <c r="M747" i="5" s="1"/>
  <c r="F758" i="41"/>
  <c r="H758" i="41" s="1"/>
  <c r="J758" i="41" s="1"/>
  <c r="D755" i="5" s="1"/>
  <c r="M755" i="5" s="1"/>
  <c r="F790" i="5"/>
  <c r="C779" i="71"/>
  <c r="F802" i="41"/>
  <c r="H802" i="41" s="1"/>
  <c r="J802" i="41" s="1"/>
  <c r="D799" i="5" s="1"/>
  <c r="M799" i="5" s="1"/>
  <c r="F826" i="41"/>
  <c r="H826" i="41" s="1"/>
  <c r="J826" i="41" s="1"/>
  <c r="D823" i="5" s="1"/>
  <c r="M823" i="5" s="1"/>
  <c r="F838" i="41"/>
  <c r="H838" i="41" s="1"/>
  <c r="J838" i="41" s="1"/>
  <c r="D835" i="5" s="1"/>
  <c r="M835" i="5" s="1"/>
  <c r="F908" i="41"/>
  <c r="H908" i="41" s="1"/>
  <c r="J908" i="41" s="1"/>
  <c r="D905" i="5" s="1"/>
  <c r="F936" i="41"/>
  <c r="H936" i="41" s="1"/>
  <c r="J936" i="41" s="1"/>
  <c r="D933" i="5" s="1"/>
  <c r="H933" i="5" s="1"/>
  <c r="F992" i="41"/>
  <c r="H992" i="41" s="1"/>
  <c r="J992" i="41" s="1"/>
  <c r="D989" i="5" s="1"/>
  <c r="M989" i="5" s="1"/>
  <c r="F1014" i="41"/>
  <c r="H1014" i="41" s="1"/>
  <c r="J1014" i="41" s="1"/>
  <c r="D1011" i="5" s="1"/>
  <c r="M1011" i="5" s="1"/>
  <c r="F1038" i="41"/>
  <c r="H1038" i="41" s="1"/>
  <c r="J1038" i="41" s="1"/>
  <c r="D1035" i="5" s="1"/>
  <c r="M1035" i="5" s="1"/>
  <c r="F1078" i="41"/>
  <c r="H1078" i="41" s="1"/>
  <c r="J1078" i="41" s="1"/>
  <c r="D1075" i="5" s="1"/>
  <c r="F1102" i="41"/>
  <c r="H1102" i="41" s="1"/>
  <c r="J1102" i="41" s="1"/>
  <c r="D1099" i="5" s="1"/>
  <c r="M1099" i="5" s="1"/>
  <c r="F1122" i="41"/>
  <c r="H1122" i="41" s="1"/>
  <c r="J1122" i="41" s="1"/>
  <c r="D1119" i="5" s="1"/>
  <c r="F1210" i="41"/>
  <c r="H1210" i="41" s="1"/>
  <c r="J1210" i="41" s="1"/>
  <c r="D1207" i="5" s="1"/>
  <c r="M1207" i="5" s="1"/>
  <c r="E1080" i="41"/>
  <c r="G1080" i="41" s="1"/>
  <c r="I1080" i="41" s="1"/>
  <c r="C1077" i="5" s="1"/>
  <c r="E1112" i="41"/>
  <c r="G1112" i="41" s="1"/>
  <c r="I1112" i="41" s="1"/>
  <c r="C1109" i="5" s="1"/>
  <c r="F1136" i="41"/>
  <c r="H1136" i="41" s="1"/>
  <c r="J1136" i="41" s="1"/>
  <c r="D1133" i="5" s="1"/>
  <c r="D1122" i="71" s="1"/>
  <c r="F1160" i="41"/>
  <c r="H1160" i="41" s="1"/>
  <c r="J1160" i="41" s="1"/>
  <c r="D1157" i="5" s="1"/>
  <c r="F1184" i="41"/>
  <c r="H1184" i="41" s="1"/>
  <c r="J1184" i="41" s="1"/>
  <c r="D1181" i="5" s="1"/>
  <c r="D1170" i="71" s="1"/>
  <c r="F1218" i="41"/>
  <c r="H1218" i="41" s="1"/>
  <c r="J1218" i="41" s="1"/>
  <c r="D1215" i="5" s="1"/>
  <c r="H1215" i="5" s="1"/>
  <c r="C1064" i="71"/>
  <c r="C984" i="71"/>
  <c r="C952" i="71"/>
  <c r="C944" i="71"/>
  <c r="C920" i="71"/>
  <c r="C904" i="71"/>
  <c r="F510" i="5"/>
  <c r="C499" i="71"/>
  <c r="F518" i="5"/>
  <c r="C507" i="71"/>
  <c r="F263" i="5"/>
  <c r="C252" i="71"/>
  <c r="F787" i="5"/>
  <c r="C776" i="71"/>
  <c r="F755" i="5"/>
  <c r="C744" i="71"/>
  <c r="F521" i="5"/>
  <c r="C510" i="71"/>
  <c r="F205" i="5"/>
  <c r="F213" i="5"/>
  <c r="F170" i="5"/>
  <c r="C159" i="71"/>
  <c r="F186" i="5"/>
  <c r="C175" i="71"/>
  <c r="F194" i="5"/>
  <c r="C183" i="71"/>
  <c r="F198" i="5"/>
  <c r="C187" i="71"/>
  <c r="F218" i="5"/>
  <c r="C207" i="71"/>
  <c r="F472" i="5"/>
  <c r="C461" i="71"/>
  <c r="F480" i="5"/>
  <c r="C469" i="71"/>
  <c r="F488" i="5"/>
  <c r="C477" i="71"/>
  <c r="F492" i="5"/>
  <c r="C481" i="71"/>
  <c r="F500" i="5"/>
  <c r="C489" i="71"/>
  <c r="F566" i="41"/>
  <c r="H566" i="41" s="1"/>
  <c r="J566" i="41" s="1"/>
  <c r="D563" i="5" s="1"/>
  <c r="H563" i="5" s="1"/>
  <c r="F615" i="5"/>
  <c r="F763" i="5"/>
  <c r="F531" i="5"/>
  <c r="F745" i="5"/>
  <c r="F805" i="5"/>
  <c r="F1246" i="41"/>
  <c r="H1246" i="41" s="1"/>
  <c r="J1246" i="41" s="1"/>
  <c r="D1243" i="5" s="1"/>
  <c r="D1232" i="71" s="1"/>
  <c r="F1256" i="41"/>
  <c r="H1256" i="41" s="1"/>
  <c r="J1256" i="41" s="1"/>
  <c r="D1253" i="5" s="1"/>
  <c r="D1242" i="71" s="1"/>
  <c r="F1268" i="41"/>
  <c r="H1268" i="41" s="1"/>
  <c r="J1268" i="41" s="1"/>
  <c r="D1265" i="5" s="1"/>
  <c r="D1254" i="71" s="1"/>
  <c r="F1276" i="41"/>
  <c r="H1276" i="41" s="1"/>
  <c r="J1276" i="41" s="1"/>
  <c r="D1273" i="5" s="1"/>
  <c r="F1292" i="41"/>
  <c r="H1292" i="41" s="1"/>
  <c r="J1292" i="41" s="1"/>
  <c r="D1289" i="5" s="1"/>
  <c r="D1278" i="71" s="1"/>
  <c r="F1312" i="41"/>
  <c r="H1312" i="41" s="1"/>
  <c r="J1312" i="41" s="1"/>
  <c r="D1309" i="5" s="1"/>
  <c r="M1309" i="5" s="1"/>
  <c r="F1328" i="41"/>
  <c r="H1328" i="41" s="1"/>
  <c r="J1328" i="41" s="1"/>
  <c r="D1325" i="5" s="1"/>
  <c r="D1314" i="71" s="1"/>
  <c r="F1340" i="41"/>
  <c r="H1340" i="41" s="1"/>
  <c r="J1340" i="41" s="1"/>
  <c r="D1337" i="5" s="1"/>
  <c r="F1350" i="41"/>
  <c r="H1350" i="41" s="1"/>
  <c r="J1350" i="41" s="1"/>
  <c r="D1347" i="5" s="1"/>
  <c r="D1336" i="71" s="1"/>
  <c r="F1366" i="41"/>
  <c r="H1366" i="41" s="1"/>
  <c r="J1366" i="41" s="1"/>
  <c r="D1363" i="5" s="1"/>
  <c r="M1363" i="5" s="1"/>
  <c r="F1374" i="41"/>
  <c r="H1374" i="41" s="1"/>
  <c r="J1374" i="41" s="1"/>
  <c r="D1371" i="5" s="1"/>
  <c r="D1360" i="71" s="1"/>
  <c r="F1384" i="41"/>
  <c r="H1384" i="41" s="1"/>
  <c r="J1384" i="41" s="1"/>
  <c r="D1381" i="5" s="1"/>
  <c r="D1370" i="71" s="1"/>
  <c r="F1396" i="41"/>
  <c r="H1396" i="41" s="1"/>
  <c r="J1396" i="41" s="1"/>
  <c r="D1393" i="5" s="1"/>
  <c r="M1393" i="5" s="1"/>
  <c r="F1404" i="41"/>
  <c r="H1404" i="41" s="1"/>
  <c r="J1404" i="41" s="1"/>
  <c r="D1401" i="5" s="1"/>
  <c r="F1414" i="41"/>
  <c r="H1414" i="41" s="1"/>
  <c r="J1414" i="41" s="1"/>
  <c r="D1411" i="5" s="1"/>
  <c r="F1430" i="41"/>
  <c r="H1430" i="41" s="1"/>
  <c r="J1430" i="41" s="1"/>
  <c r="D1427" i="5" s="1"/>
  <c r="D1416" i="71" s="1"/>
  <c r="F1442" i="41"/>
  <c r="H1442" i="41" s="1"/>
  <c r="J1442" i="41" s="1"/>
  <c r="D1439" i="5" s="1"/>
  <c r="M1439" i="5" s="1"/>
  <c r="F1456" i="41"/>
  <c r="H1456" i="41" s="1"/>
  <c r="J1456" i="41" s="1"/>
  <c r="D1453" i="5" s="1"/>
  <c r="M1453" i="5" s="1"/>
  <c r="F1466" i="41"/>
  <c r="H1466" i="41" s="1"/>
  <c r="J1466" i="41" s="1"/>
  <c r="D1463" i="5" s="1"/>
  <c r="F1478" i="41"/>
  <c r="H1478" i="41" s="1"/>
  <c r="J1478" i="41" s="1"/>
  <c r="D1475" i="5" s="1"/>
  <c r="D1464" i="71" s="1"/>
  <c r="F1492" i="41"/>
  <c r="H1492" i="41" s="1"/>
  <c r="J1492" i="41" s="1"/>
  <c r="D1489" i="5" s="1"/>
  <c r="M1489" i="5" s="1"/>
  <c r="F1512" i="41"/>
  <c r="H1512" i="41" s="1"/>
  <c r="J1512" i="41" s="1"/>
  <c r="D1509" i="5" s="1"/>
  <c r="D1498" i="71" s="1"/>
  <c r="F1526" i="41"/>
  <c r="H1526" i="41" s="1"/>
  <c r="J1526" i="41" s="1"/>
  <c r="D1523" i="5" s="1"/>
  <c r="F1538" i="41"/>
  <c r="H1538" i="41" s="1"/>
  <c r="J1538" i="41" s="1"/>
  <c r="D1535" i="5" s="1"/>
  <c r="M1535" i="5" s="1"/>
  <c r="F1560" i="41"/>
  <c r="H1560" i="41" s="1"/>
  <c r="J1560" i="41" s="1"/>
  <c r="D1557" i="5" s="1"/>
  <c r="M1557" i="5" s="1"/>
  <c r="F1572" i="41"/>
  <c r="H1572" i="41" s="1"/>
  <c r="J1572" i="41" s="1"/>
  <c r="D1569" i="5" s="1"/>
  <c r="M1569" i="5" s="1"/>
  <c r="F1584" i="41"/>
  <c r="H1584" i="41" s="1"/>
  <c r="J1584" i="41" s="1"/>
  <c r="D1581" i="5" s="1"/>
  <c r="M1581" i="5" s="1"/>
  <c r="F1600" i="41"/>
  <c r="H1600" i="41" s="1"/>
  <c r="J1600" i="41" s="1"/>
  <c r="D1597" i="5" s="1"/>
  <c r="D1586" i="71" s="1"/>
  <c r="F192" i="41"/>
  <c r="H192" i="41" s="1"/>
  <c r="J192" i="41" s="1"/>
  <c r="D189" i="5" s="1"/>
  <c r="M189" i="5" s="1"/>
  <c r="F208" i="41"/>
  <c r="H208" i="41" s="1"/>
  <c r="J208" i="41" s="1"/>
  <c r="D205" i="5" s="1"/>
  <c r="M205" i="5" s="1"/>
  <c r="F224" i="41"/>
  <c r="H224" i="41" s="1"/>
  <c r="J224" i="41" s="1"/>
  <c r="D221" i="5" s="1"/>
  <c r="D210" i="71" s="1"/>
  <c r="F58" i="41"/>
  <c r="H58" i="41" s="1"/>
  <c r="J58" i="41" s="1"/>
  <c r="D55" i="5" s="1"/>
  <c r="M55" i="5" s="1"/>
  <c r="F90" i="41"/>
  <c r="H90" i="41" s="1"/>
  <c r="J90" i="41" s="1"/>
  <c r="D87" i="5" s="1"/>
  <c r="D76" i="71" s="1"/>
  <c r="F122" i="41"/>
  <c r="H122" i="41" s="1"/>
  <c r="J122" i="41" s="1"/>
  <c r="D119" i="5" s="1"/>
  <c r="M119" i="5" s="1"/>
  <c r="F154" i="41"/>
  <c r="H154" i="41" s="1"/>
  <c r="J154" i="41" s="1"/>
  <c r="D151" i="5" s="1"/>
  <c r="M151" i="5" s="1"/>
  <c r="F264" i="41"/>
  <c r="H264" i="41" s="1"/>
  <c r="J264" i="41" s="1"/>
  <c r="D261" i="5" s="1"/>
  <c r="M261" i="5" s="1"/>
  <c r="F44" i="41"/>
  <c r="H44" i="41" s="1"/>
  <c r="J44" i="41" s="1"/>
  <c r="D41" i="5" s="1"/>
  <c r="F76" i="41"/>
  <c r="H76" i="41" s="1"/>
  <c r="J76" i="41" s="1"/>
  <c r="D73" i="5" s="1"/>
  <c r="F108" i="41"/>
  <c r="H108" i="41" s="1"/>
  <c r="J108" i="41" s="1"/>
  <c r="D105" i="5" s="1"/>
  <c r="M105" i="5" s="1"/>
  <c r="F140" i="41"/>
  <c r="H140" i="41" s="1"/>
  <c r="J140" i="41" s="1"/>
  <c r="D137" i="5" s="1"/>
  <c r="F174" i="41"/>
  <c r="H174" i="41" s="1"/>
  <c r="J174" i="41" s="1"/>
  <c r="D171" i="5" s="1"/>
  <c r="D160" i="71" s="1"/>
  <c r="F194" i="41"/>
  <c r="H194" i="41" s="1"/>
  <c r="J194" i="41" s="1"/>
  <c r="D191" i="5" s="1"/>
  <c r="F214" i="41"/>
  <c r="H214" i="41" s="1"/>
  <c r="J214" i="41" s="1"/>
  <c r="D211" i="5" s="1"/>
  <c r="D200" i="71" s="1"/>
  <c r="F236" i="41"/>
  <c r="H236" i="41" s="1"/>
  <c r="J236" i="41" s="1"/>
  <c r="D233" i="5" s="1"/>
  <c r="F244" i="41"/>
  <c r="H244" i="41" s="1"/>
  <c r="J244" i="41" s="1"/>
  <c r="D241" i="5" s="1"/>
  <c r="D230" i="71" s="1"/>
  <c r="F372" i="41"/>
  <c r="H372" i="41" s="1"/>
  <c r="J372" i="41" s="1"/>
  <c r="D369" i="5" s="1"/>
  <c r="M369" i="5" s="1"/>
  <c r="F404" i="41"/>
  <c r="H404" i="41" s="1"/>
  <c r="J404" i="41" s="1"/>
  <c r="D401" i="5" s="1"/>
  <c r="D390" i="71" s="1"/>
  <c r="F436" i="41"/>
  <c r="H436" i="41" s="1"/>
  <c r="J436" i="41" s="1"/>
  <c r="D433" i="5" s="1"/>
  <c r="M433" i="5" s="1"/>
  <c r="F576" i="5"/>
  <c r="C565" i="71"/>
  <c r="F584" i="5"/>
  <c r="C573" i="71"/>
  <c r="F600" i="5"/>
  <c r="C589" i="71"/>
  <c r="F608" i="5"/>
  <c r="C597" i="71"/>
  <c r="F648" i="5"/>
  <c r="C637" i="71"/>
  <c r="F660" i="41"/>
  <c r="H660" i="41" s="1"/>
  <c r="J660" i="41" s="1"/>
  <c r="D657" i="5" s="1"/>
  <c r="D646" i="71" s="1"/>
  <c r="F362" i="41"/>
  <c r="H362" i="41" s="1"/>
  <c r="J362" i="41" s="1"/>
  <c r="D359" i="5" s="1"/>
  <c r="F394" i="41"/>
  <c r="H394" i="41" s="1"/>
  <c r="J394" i="41" s="1"/>
  <c r="D391" i="5" s="1"/>
  <c r="F426" i="41"/>
  <c r="H426" i="41" s="1"/>
  <c r="J426" i="41" s="1"/>
  <c r="D423" i="5" s="1"/>
  <c r="F458" i="41"/>
  <c r="H458" i="41" s="1"/>
  <c r="J458" i="41" s="1"/>
  <c r="D455" i="5" s="1"/>
  <c r="F848" i="41"/>
  <c r="H848" i="41" s="1"/>
  <c r="J848" i="41" s="1"/>
  <c r="D845" i="5" s="1"/>
  <c r="D834" i="71" s="1"/>
  <c r="F662" i="41"/>
  <c r="H662" i="41" s="1"/>
  <c r="J662" i="41" s="1"/>
  <c r="D659" i="5" s="1"/>
  <c r="M659" i="5" s="1"/>
  <c r="F706" i="41"/>
  <c r="H706" i="41" s="1"/>
  <c r="J706" i="41" s="1"/>
  <c r="D703" i="5" s="1"/>
  <c r="F714" i="5"/>
  <c r="C703" i="71"/>
  <c r="F722" i="5"/>
  <c r="C711" i="71"/>
  <c r="F734" i="41"/>
  <c r="H734" i="41" s="1"/>
  <c r="J734" i="41" s="1"/>
  <c r="D731" i="5" s="1"/>
  <c r="M731" i="5" s="1"/>
  <c r="F742" i="41"/>
  <c r="H742" i="41" s="1"/>
  <c r="J742" i="41" s="1"/>
  <c r="D739" i="5" s="1"/>
  <c r="M739" i="5" s="1"/>
  <c r="F750" i="5"/>
  <c r="C739" i="71"/>
  <c r="F770" i="41"/>
  <c r="H770" i="41" s="1"/>
  <c r="J770" i="41" s="1"/>
  <c r="D767" i="5" s="1"/>
  <c r="F778" i="41"/>
  <c r="H778" i="41" s="1"/>
  <c r="J778" i="41" s="1"/>
  <c r="D775" i="5" s="1"/>
  <c r="D764" i="71" s="1"/>
  <c r="F786" i="41"/>
  <c r="H786" i="41" s="1"/>
  <c r="J786" i="41" s="1"/>
  <c r="D783" i="5" s="1"/>
  <c r="M783" i="5" s="1"/>
  <c r="F794" i="41"/>
  <c r="H794" i="41" s="1"/>
  <c r="J794" i="41" s="1"/>
  <c r="D791" i="5" s="1"/>
  <c r="M791" i="5" s="1"/>
  <c r="F802" i="5"/>
  <c r="C791" i="71"/>
  <c r="F830" i="41"/>
  <c r="H830" i="41" s="1"/>
  <c r="J830" i="41" s="1"/>
  <c r="D827" i="5" s="1"/>
  <c r="M827" i="5" s="1"/>
  <c r="F880" i="41"/>
  <c r="H880" i="41" s="1"/>
  <c r="J880" i="41" s="1"/>
  <c r="D877" i="5" s="1"/>
  <c r="M877" i="5" s="1"/>
  <c r="F916" i="41"/>
  <c r="H916" i="41" s="1"/>
  <c r="J916" i="41" s="1"/>
  <c r="D913" i="5" s="1"/>
  <c r="M913" i="5" s="1"/>
  <c r="F948" i="41"/>
  <c r="H948" i="41" s="1"/>
  <c r="J948" i="41" s="1"/>
  <c r="D945" i="5" s="1"/>
  <c r="M945" i="5" s="1"/>
  <c r="F1000" i="41"/>
  <c r="H1000" i="41" s="1"/>
  <c r="J1000" i="41" s="1"/>
  <c r="D997" i="5" s="1"/>
  <c r="F866" i="41"/>
  <c r="H866" i="41" s="1"/>
  <c r="J866" i="41" s="1"/>
  <c r="D863" i="5" s="1"/>
  <c r="F1022" i="41"/>
  <c r="H1022" i="41" s="1"/>
  <c r="J1022" i="41" s="1"/>
  <c r="D1019" i="5" s="1"/>
  <c r="M1019" i="5" s="1"/>
  <c r="F1062" i="41"/>
  <c r="H1062" i="41" s="1"/>
  <c r="J1062" i="41" s="1"/>
  <c r="D1059" i="5" s="1"/>
  <c r="F1082" i="41"/>
  <c r="H1082" i="41" s="1"/>
  <c r="J1082" i="41" s="1"/>
  <c r="D1079" i="5" s="1"/>
  <c r="H1079" i="5" s="1"/>
  <c r="F1106" i="41"/>
  <c r="H1106" i="41" s="1"/>
  <c r="J1106" i="41" s="1"/>
  <c r="D1103" i="5" s="1"/>
  <c r="M1103" i="5" s="1"/>
  <c r="F1032" i="41"/>
  <c r="H1032" i="41" s="1"/>
  <c r="J1032" i="41" s="1"/>
  <c r="D1029" i="5" s="1"/>
  <c r="O1029" i="5" s="1"/>
  <c r="F1140" i="41"/>
  <c r="H1140" i="41" s="1"/>
  <c r="J1140" i="41" s="1"/>
  <c r="D1137" i="5" s="1"/>
  <c r="F1168" i="41"/>
  <c r="H1168" i="41" s="1"/>
  <c r="J1168" i="41" s="1"/>
  <c r="D1165" i="5" s="1"/>
  <c r="M1165" i="5" s="1"/>
  <c r="F1200" i="41"/>
  <c r="H1200" i="41" s="1"/>
  <c r="J1200" i="41" s="1"/>
  <c r="D1197" i="5" s="1"/>
  <c r="M1197" i="5" s="1"/>
  <c r="F1688" i="41"/>
  <c r="H1688" i="41" s="1"/>
  <c r="J1688" i="41" s="1"/>
  <c r="D1685" i="5" s="1"/>
  <c r="C1046" i="71"/>
  <c r="C862" i="71"/>
  <c r="F1653" i="41"/>
  <c r="H1653" i="41" s="1"/>
  <c r="J1653" i="41" s="1"/>
  <c r="D1650" i="5" s="1"/>
  <c r="F721" i="41"/>
  <c r="H721" i="41" s="1"/>
  <c r="J721" i="41" s="1"/>
  <c r="D718" i="5" s="1"/>
  <c r="P718" i="5" s="1"/>
  <c r="F248" i="5"/>
  <c r="C237" i="71"/>
  <c r="F242" i="5"/>
  <c r="C231" i="71"/>
  <c r="C963" i="71"/>
  <c r="C961" i="71"/>
  <c r="C899" i="71"/>
  <c r="C865" i="71"/>
  <c r="C861" i="71"/>
  <c r="F36" i="41"/>
  <c r="H36" i="41" s="1"/>
  <c r="J36" i="41" s="1"/>
  <c r="D33" i="5" s="1"/>
  <c r="D22" i="71" s="1"/>
  <c r="F34" i="41"/>
  <c r="H34" i="41" s="1"/>
  <c r="J34" i="41" s="1"/>
  <c r="D31" i="5" s="1"/>
  <c r="F1518" i="41"/>
  <c r="H1518" i="41" s="1"/>
  <c r="J1518" i="41" s="1"/>
  <c r="D1515" i="5" s="1"/>
  <c r="D1504" i="71" s="1"/>
  <c r="F1510" i="41"/>
  <c r="H1510" i="41" s="1"/>
  <c r="J1510" i="41" s="1"/>
  <c r="D1507" i="5" s="1"/>
  <c r="D1496" i="71" s="1"/>
  <c r="F1494" i="41"/>
  <c r="H1494" i="41" s="1"/>
  <c r="J1494" i="41" s="1"/>
  <c r="D1491" i="5" s="1"/>
  <c r="F1220" i="41"/>
  <c r="H1220" i="41" s="1"/>
  <c r="J1220" i="41" s="1"/>
  <c r="D1217" i="5" s="1"/>
  <c r="F1208" i="41"/>
  <c r="H1208" i="41" s="1"/>
  <c r="J1208" i="41" s="1"/>
  <c r="D1205" i="5" s="1"/>
  <c r="H1205" i="5" s="1"/>
  <c r="F1180" i="41"/>
  <c r="H1180" i="41" s="1"/>
  <c r="J1180" i="41" s="1"/>
  <c r="D1177" i="5" s="1"/>
  <c r="M1177" i="5" s="1"/>
  <c r="F1164" i="41"/>
  <c r="H1164" i="41" s="1"/>
  <c r="J1164" i="41" s="1"/>
  <c r="D1161" i="5" s="1"/>
  <c r="M1161" i="5" s="1"/>
  <c r="F1144" i="41"/>
  <c r="H1144" i="41" s="1"/>
  <c r="J1144" i="41" s="1"/>
  <c r="D1141" i="5" s="1"/>
  <c r="F1110" i="41"/>
  <c r="H1110" i="41" s="1"/>
  <c r="J1110" i="41" s="1"/>
  <c r="D1107" i="5" s="1"/>
  <c r="F1090" i="41"/>
  <c r="H1090" i="41" s="1"/>
  <c r="J1090" i="41" s="1"/>
  <c r="D1087" i="5" s="1"/>
  <c r="F1088" i="41"/>
  <c r="H1088" i="41" s="1"/>
  <c r="J1088" i="41" s="1"/>
  <c r="D1085" i="5" s="1"/>
  <c r="M1085" i="5" s="1"/>
  <c r="F1074" i="41"/>
  <c r="H1074" i="41" s="1"/>
  <c r="J1074" i="41" s="1"/>
  <c r="D1071" i="5" s="1"/>
  <c r="F1064" i="41"/>
  <c r="H1064" i="41" s="1"/>
  <c r="J1064" i="41" s="1"/>
  <c r="D1061" i="5" s="1"/>
  <c r="H1061" i="5" s="1"/>
  <c r="F1042" i="41"/>
  <c r="H1042" i="41" s="1"/>
  <c r="J1042" i="41" s="1"/>
  <c r="D1039" i="5" s="1"/>
  <c r="M1039" i="5" s="1"/>
  <c r="F1026" i="41"/>
  <c r="H1026" i="41" s="1"/>
  <c r="J1026" i="41" s="1"/>
  <c r="D1023" i="5" s="1"/>
  <c r="M1023" i="5" s="1"/>
  <c r="F1024" i="41"/>
  <c r="H1024" i="41" s="1"/>
  <c r="J1024" i="41" s="1"/>
  <c r="D1021" i="5" s="1"/>
  <c r="F1006" i="41"/>
  <c r="H1006" i="41" s="1"/>
  <c r="J1006" i="41" s="1"/>
  <c r="D1003" i="5" s="1"/>
  <c r="F980" i="41"/>
  <c r="H980" i="41" s="1"/>
  <c r="J980" i="41" s="1"/>
  <c r="D977" i="5" s="1"/>
  <c r="D966" i="71" s="1"/>
  <c r="F940" i="41"/>
  <c r="H940" i="41" s="1"/>
  <c r="J940" i="41" s="1"/>
  <c r="D937" i="5" s="1"/>
  <c r="M937" i="5" s="1"/>
  <c r="H210" i="5"/>
  <c r="F530" i="41"/>
  <c r="H530" i="41" s="1"/>
  <c r="J530" i="41" s="1"/>
  <c r="D527" i="5" s="1"/>
  <c r="M527" i="5" s="1"/>
  <c r="F1532" i="41"/>
  <c r="H1532" i="41" s="1"/>
  <c r="J1532" i="41" s="1"/>
  <c r="D1529" i="5" s="1"/>
  <c r="M1529" i="5" s="1"/>
  <c r="F1540" i="41"/>
  <c r="H1540" i="41" s="1"/>
  <c r="J1540" i="41" s="1"/>
  <c r="D1537" i="5" s="1"/>
  <c r="F1558" i="41"/>
  <c r="H1558" i="41" s="1"/>
  <c r="J1558" i="41" s="1"/>
  <c r="D1555" i="5" s="1"/>
  <c r="F1568" i="41"/>
  <c r="H1568" i="41" s="1"/>
  <c r="J1568" i="41" s="1"/>
  <c r="D1565" i="5" s="1"/>
  <c r="M1565" i="5" s="1"/>
  <c r="F1578" i="41"/>
  <c r="H1578" i="41" s="1"/>
  <c r="J1578" i="41" s="1"/>
  <c r="D1575" i="5" s="1"/>
  <c r="M1575" i="5" s="1"/>
  <c r="F1586" i="41"/>
  <c r="H1586" i="41" s="1"/>
  <c r="J1586" i="41" s="1"/>
  <c r="D1583" i="5" s="1"/>
  <c r="F1598" i="41"/>
  <c r="H1598" i="41" s="1"/>
  <c r="J1598" i="41" s="1"/>
  <c r="D1595" i="5" s="1"/>
  <c r="D1584" i="71" s="1"/>
  <c r="F1664" i="41"/>
  <c r="H1664" i="41" s="1"/>
  <c r="J1664" i="41" s="1"/>
  <c r="D1661" i="5" s="1"/>
  <c r="D1650" i="71" s="1"/>
  <c r="F1790" i="41"/>
  <c r="H1790" i="41" s="1"/>
  <c r="J1790" i="41" s="1"/>
  <c r="D1787" i="5" s="1"/>
  <c r="P1787" i="5" s="1"/>
  <c r="F1919" i="41"/>
  <c r="H1919" i="41" s="1"/>
  <c r="J1919" i="41" s="1"/>
  <c r="D1916" i="5" s="1"/>
  <c r="F1893" i="41"/>
  <c r="H1893" i="41" s="1"/>
  <c r="J1893" i="41" s="1"/>
  <c r="D1890" i="5" s="1"/>
  <c r="F1871" i="41"/>
  <c r="H1871" i="41" s="1"/>
  <c r="J1871" i="41" s="1"/>
  <c r="D1868" i="5" s="1"/>
  <c r="F1863" i="41"/>
  <c r="H1863" i="41" s="1"/>
  <c r="J1863" i="41" s="1"/>
  <c r="D1860" i="5" s="1"/>
  <c r="H1860" i="5" s="1"/>
  <c r="F1845" i="41"/>
  <c r="H1845" i="41" s="1"/>
  <c r="J1845" i="41" s="1"/>
  <c r="D1842" i="5" s="1"/>
  <c r="F1831" i="41"/>
  <c r="H1831" i="41" s="1"/>
  <c r="J1831" i="41" s="1"/>
  <c r="D1828" i="5" s="1"/>
  <c r="F1823" i="41"/>
  <c r="H1823" i="41" s="1"/>
  <c r="J1823" i="41" s="1"/>
  <c r="D1820" i="5" s="1"/>
  <c r="F1821" i="41"/>
  <c r="H1821" i="41" s="1"/>
  <c r="J1821" i="41" s="1"/>
  <c r="D1818" i="5" s="1"/>
  <c r="M1818" i="5" s="1"/>
  <c r="F1815" i="41"/>
  <c r="H1815" i="41" s="1"/>
  <c r="J1815" i="41" s="1"/>
  <c r="D1812" i="5" s="1"/>
  <c r="F1813" i="41"/>
  <c r="H1813" i="41" s="1"/>
  <c r="J1813" i="41" s="1"/>
  <c r="D1810" i="5" s="1"/>
  <c r="F1805" i="41"/>
  <c r="H1805" i="41" s="1"/>
  <c r="J1805" i="41" s="1"/>
  <c r="D1802" i="5" s="1"/>
  <c r="F1775" i="41"/>
  <c r="H1775" i="41" s="1"/>
  <c r="J1775" i="41" s="1"/>
  <c r="D1772" i="5" s="1"/>
  <c r="H1772" i="5" s="1"/>
  <c r="F1773" i="41"/>
  <c r="H1773" i="41" s="1"/>
  <c r="J1773" i="41" s="1"/>
  <c r="D1770" i="5" s="1"/>
  <c r="F1771" i="41"/>
  <c r="H1771" i="41" s="1"/>
  <c r="J1771" i="41" s="1"/>
  <c r="D1768" i="5" s="1"/>
  <c r="F1765" i="41"/>
  <c r="H1765" i="41" s="1"/>
  <c r="J1765" i="41" s="1"/>
  <c r="D1762" i="5" s="1"/>
  <c r="O1762" i="5" s="1"/>
  <c r="F1763" i="41"/>
  <c r="H1763" i="41" s="1"/>
  <c r="J1763" i="41" s="1"/>
  <c r="D1760" i="5" s="1"/>
  <c r="H1760" i="5" s="1"/>
  <c r="F1731" i="41"/>
  <c r="H1731" i="41" s="1"/>
  <c r="J1731" i="41" s="1"/>
  <c r="D1728" i="5" s="1"/>
  <c r="F1680" i="41"/>
  <c r="H1680" i="41" s="1"/>
  <c r="J1680" i="41" s="1"/>
  <c r="D1677" i="5" s="1"/>
  <c r="H1820" i="5"/>
  <c r="F1712" i="41"/>
  <c r="H1712" i="41" s="1"/>
  <c r="J1712" i="41" s="1"/>
  <c r="D1709" i="5" s="1"/>
  <c r="H1709" i="5" s="1"/>
  <c r="F1727" i="41"/>
  <c r="H1727" i="41" s="1"/>
  <c r="J1727" i="41" s="1"/>
  <c r="D1724" i="5" s="1"/>
  <c r="D1713" i="71" s="1"/>
  <c r="F1846" i="41"/>
  <c r="H1846" i="41" s="1"/>
  <c r="J1846" i="41" s="1"/>
  <c r="D1843" i="5" s="1"/>
  <c r="F1682" i="41"/>
  <c r="H1682" i="41" s="1"/>
  <c r="J1682" i="41" s="1"/>
  <c r="D1679" i="5" s="1"/>
  <c r="M1679" i="5" s="1"/>
  <c r="F1697" i="41"/>
  <c r="H1697" i="41" s="1"/>
  <c r="J1697" i="41" s="1"/>
  <c r="D1694" i="5" s="1"/>
  <c r="M1694" i="5" s="1"/>
  <c r="F1719" i="41"/>
  <c r="H1719" i="41" s="1"/>
  <c r="J1719" i="41" s="1"/>
  <c r="D1716" i="5" s="1"/>
  <c r="D1705" i="71" s="1"/>
  <c r="F1690" i="41"/>
  <c r="H1690" i="41" s="1"/>
  <c r="J1690" i="41" s="1"/>
  <c r="D1687" i="5" s="1"/>
  <c r="F1774" i="41"/>
  <c r="H1774" i="41" s="1"/>
  <c r="J1774" i="41" s="1"/>
  <c r="D1771" i="5" s="1"/>
  <c r="D1760" i="71" s="1"/>
  <c r="F1989" i="41"/>
  <c r="H1989" i="41" s="1"/>
  <c r="J1989" i="41" s="1"/>
  <c r="D1986" i="5" s="1"/>
  <c r="D1975" i="71" s="1"/>
  <c r="F1233" i="41"/>
  <c r="H1233" i="41" s="1"/>
  <c r="J1233" i="41" s="1"/>
  <c r="D1230" i="5" s="1"/>
  <c r="F1904" i="41"/>
  <c r="H1904" i="41" s="1"/>
  <c r="J1904" i="41" s="1"/>
  <c r="D1901" i="5" s="1"/>
  <c r="F1437" i="41"/>
  <c r="H1437" i="41" s="1"/>
  <c r="J1437" i="41" s="1"/>
  <c r="D1434" i="5" s="1"/>
  <c r="F1046" i="41"/>
  <c r="H1046" i="41" s="1"/>
  <c r="J1046" i="41" s="1"/>
  <c r="D1043" i="5" s="1"/>
  <c r="F1044" i="41"/>
  <c r="H1044" i="41" s="1"/>
  <c r="J1044" i="41" s="1"/>
  <c r="D1041" i="5" s="1"/>
  <c r="O21" i="69"/>
  <c r="Q21" i="69" s="1"/>
  <c r="AE29" i="69"/>
  <c r="AG29" i="69" s="1"/>
  <c r="W29" i="69"/>
  <c r="Y29" i="69" s="1"/>
  <c r="O37" i="69"/>
  <c r="Q37" i="69" s="1"/>
  <c r="AE45" i="69"/>
  <c r="AG45" i="69" s="1"/>
  <c r="W45" i="69"/>
  <c r="Y45" i="69" s="1"/>
  <c r="O26" i="69"/>
  <c r="Q26" i="69" s="1"/>
  <c r="AA42" i="69"/>
  <c r="AC42" i="69" s="1"/>
  <c r="W42" i="69"/>
  <c r="Y42" i="69" s="1"/>
  <c r="AA28" i="69"/>
  <c r="AC28" i="69" s="1"/>
  <c r="S36" i="69"/>
  <c r="U36" i="69" s="1"/>
  <c r="AA21" i="69"/>
  <c r="AC21" i="69" s="1"/>
  <c r="S29" i="69"/>
  <c r="U29" i="69" s="1"/>
  <c r="S45" i="69"/>
  <c r="U45" i="69" s="1"/>
  <c r="S42" i="69"/>
  <c r="U42" i="69" s="1"/>
  <c r="K43" i="69"/>
  <c r="M43" i="69" s="1"/>
  <c r="O43" i="69"/>
  <c r="Q43" i="69" s="1"/>
  <c r="S43" i="69"/>
  <c r="U43" i="69" s="1"/>
  <c r="AA104" i="69"/>
  <c r="AC104" i="69" s="1"/>
  <c r="S104" i="69"/>
  <c r="U104" i="69" s="1"/>
  <c r="AE104" i="69"/>
  <c r="AG104" i="69" s="1"/>
  <c r="K104" i="69"/>
  <c r="M104" i="69" s="1"/>
  <c r="O80" i="69"/>
  <c r="Q80" i="69" s="1"/>
  <c r="S80" i="69"/>
  <c r="U80" i="69" s="1"/>
  <c r="W135" i="69"/>
  <c r="Y135" i="69" s="1"/>
  <c r="S135" i="69"/>
  <c r="U135" i="69" s="1"/>
  <c r="AA135" i="69"/>
  <c r="AC135" i="69" s="1"/>
  <c r="O135" i="69"/>
  <c r="Q135" i="69" s="1"/>
  <c r="AE135" i="69"/>
  <c r="AG135" i="69" s="1"/>
  <c r="AE113" i="69"/>
  <c r="AG113" i="69" s="1"/>
  <c r="S113" i="69"/>
  <c r="U113" i="69" s="1"/>
  <c r="W113" i="69"/>
  <c r="Y113" i="69" s="1"/>
  <c r="O113" i="69"/>
  <c r="Q113" i="69" s="1"/>
  <c r="O120" i="69"/>
  <c r="Q120" i="69" s="1"/>
  <c r="W120" i="69"/>
  <c r="Y120" i="69" s="1"/>
  <c r="K120" i="69"/>
  <c r="M120" i="69" s="1"/>
  <c r="AA120" i="69"/>
  <c r="AC120" i="69" s="1"/>
  <c r="S120" i="69"/>
  <c r="U120" i="69" s="1"/>
  <c r="O136" i="69"/>
  <c r="Q136" i="69" s="1"/>
  <c r="W136" i="69"/>
  <c r="Y136" i="69" s="1"/>
  <c r="K136" i="69"/>
  <c r="M136" i="69" s="1"/>
  <c r="AA136" i="69"/>
  <c r="AC136" i="69" s="1"/>
  <c r="S136" i="69"/>
  <c r="U136" i="69" s="1"/>
  <c r="M198" i="5"/>
  <c r="K21" i="69"/>
  <c r="M21" i="69" s="1"/>
  <c r="AA37" i="69"/>
  <c r="AC37" i="69" s="1"/>
  <c r="K37" i="69"/>
  <c r="M37" i="69" s="1"/>
  <c r="AE26" i="69"/>
  <c r="AG26" i="69" s="1"/>
  <c r="K26" i="69"/>
  <c r="M26" i="69" s="1"/>
  <c r="S28" i="69"/>
  <c r="U28" i="69" s="1"/>
  <c r="AE21" i="69"/>
  <c r="AG21" i="69" s="1"/>
  <c r="AE37" i="69"/>
  <c r="AG37" i="69" s="1"/>
  <c r="AA26" i="69"/>
  <c r="AC26" i="69" s="1"/>
  <c r="K28" i="69"/>
  <c r="M28" i="69" s="1"/>
  <c r="S97" i="69"/>
  <c r="U97" i="69" s="1"/>
  <c r="K135" i="69"/>
  <c r="M135" i="69" s="1"/>
  <c r="F166" i="41"/>
  <c r="H166" i="41" s="1"/>
  <c r="J166" i="41" s="1"/>
  <c r="D163" i="5" s="1"/>
  <c r="D152" i="71" s="1"/>
  <c r="F1782" i="41"/>
  <c r="H1782" i="41" s="1"/>
  <c r="J1782" i="41" s="1"/>
  <c r="D1779" i="5" s="1"/>
  <c r="F1854" i="41"/>
  <c r="H1854" i="41" s="1"/>
  <c r="J1854" i="41" s="1"/>
  <c r="D1851" i="5" s="1"/>
  <c r="F1918" i="41"/>
  <c r="H1918" i="41" s="1"/>
  <c r="J1918" i="41" s="1"/>
  <c r="D1915" i="5" s="1"/>
  <c r="D1904" i="71" s="1"/>
  <c r="F1983" i="41"/>
  <c r="H1983" i="41" s="1"/>
  <c r="J1983" i="41" s="1"/>
  <c r="D1980" i="5" s="1"/>
  <c r="F1981" i="41"/>
  <c r="H1981" i="41" s="1"/>
  <c r="J1981" i="41" s="1"/>
  <c r="D1978" i="5" s="1"/>
  <c r="P1978" i="5" s="1"/>
  <c r="F1975" i="41"/>
  <c r="H1975" i="41" s="1"/>
  <c r="J1975" i="41" s="1"/>
  <c r="D1972" i="5" s="1"/>
  <c r="D1961" i="71" s="1"/>
  <c r="F1973" i="41"/>
  <c r="H1973" i="41" s="1"/>
  <c r="J1973" i="41" s="1"/>
  <c r="D1970" i="5" s="1"/>
  <c r="D1959" i="71" s="1"/>
  <c r="F1185" i="41"/>
  <c r="H1185" i="41" s="1"/>
  <c r="J1185" i="41" s="1"/>
  <c r="D1182" i="5" s="1"/>
  <c r="F1878" i="41"/>
  <c r="H1878" i="41" s="1"/>
  <c r="J1878" i="41" s="1"/>
  <c r="D1875" i="5" s="1"/>
  <c r="F1926" i="41"/>
  <c r="H1926" i="41" s="1"/>
  <c r="J1926" i="41" s="1"/>
  <c r="D1923" i="5" s="1"/>
  <c r="F1192" i="41"/>
  <c r="H1192" i="41" s="1"/>
  <c r="J1192" i="41" s="1"/>
  <c r="D1189" i="5" s="1"/>
  <c r="F1886" i="41"/>
  <c r="H1886" i="41" s="1"/>
  <c r="J1886" i="41" s="1"/>
  <c r="D1883" i="5" s="1"/>
  <c r="D1872" i="71" s="1"/>
  <c r="F1784" i="41"/>
  <c r="H1784" i="41" s="1"/>
  <c r="J1784" i="41" s="1"/>
  <c r="D1781" i="5" s="1"/>
  <c r="F1896" i="41"/>
  <c r="H1896" i="41" s="1"/>
  <c r="J1896" i="41" s="1"/>
  <c r="D1893" i="5" s="1"/>
  <c r="H1893" i="5" s="1"/>
  <c r="F1978" i="41"/>
  <c r="H1978" i="41" s="1"/>
  <c r="J1978" i="41" s="1"/>
  <c r="D1975" i="5" s="1"/>
  <c r="D1964" i="71" s="1"/>
  <c r="F1974" i="41"/>
  <c r="H1974" i="41" s="1"/>
  <c r="J1974" i="41" s="1"/>
  <c r="D1971" i="5" s="1"/>
  <c r="D1960" i="71" s="1"/>
  <c r="F1968" i="41"/>
  <c r="H1968" i="41" s="1"/>
  <c r="J1968" i="41" s="1"/>
  <c r="D1965" i="5" s="1"/>
  <c r="F1934" i="41"/>
  <c r="H1934" i="41" s="1"/>
  <c r="J1934" i="41" s="1"/>
  <c r="D1931" i="5" s="1"/>
  <c r="F1301" i="41"/>
  <c r="H1301" i="41" s="1"/>
  <c r="J1301" i="41" s="1"/>
  <c r="D1298" i="5" s="1"/>
  <c r="F1194" i="41"/>
  <c r="H1194" i="41" s="1"/>
  <c r="J1194" i="41" s="1"/>
  <c r="D1191" i="5" s="1"/>
  <c r="D1180" i="71" s="1"/>
  <c r="F1880" i="41"/>
  <c r="H1880" i="41" s="1"/>
  <c r="J1880" i="41" s="1"/>
  <c r="D1877" i="5" s="1"/>
  <c r="D1866" i="71" s="1"/>
  <c r="F1870" i="41"/>
  <c r="H1870" i="41" s="1"/>
  <c r="J1870" i="41" s="1"/>
  <c r="D1867" i="5" s="1"/>
  <c r="F1502" i="41"/>
  <c r="H1502" i="41" s="1"/>
  <c r="J1502" i="41" s="1"/>
  <c r="D1499" i="5" s="1"/>
  <c r="D1488" i="71" s="1"/>
  <c r="F1267" i="41"/>
  <c r="H1267" i="41" s="1"/>
  <c r="J1267" i="41" s="1"/>
  <c r="D1264" i="5" s="1"/>
  <c r="D1253" i="71" s="1"/>
  <c r="F1214" i="41"/>
  <c r="H1214" i="41" s="1"/>
  <c r="J1214" i="41" s="1"/>
  <c r="D1211" i="5" s="1"/>
  <c r="D1200" i="71" s="1"/>
  <c r="F984" i="41"/>
  <c r="H984" i="41" s="1"/>
  <c r="J984" i="41" s="1"/>
  <c r="D981" i="5" s="1"/>
  <c r="F543" i="41"/>
  <c r="H543" i="41" s="1"/>
  <c r="J543" i="41" s="1"/>
  <c r="D540" i="5" s="1"/>
  <c r="D529" i="71" s="1"/>
  <c r="F406" i="41"/>
  <c r="H406" i="41" s="1"/>
  <c r="J406" i="41" s="1"/>
  <c r="D403" i="5" s="1"/>
  <c r="D392" i="71" s="1"/>
  <c r="F475" i="41"/>
  <c r="H475" i="41" s="1"/>
  <c r="J475" i="41" s="1"/>
  <c r="D472" i="5" s="1"/>
  <c r="AE18" i="69"/>
  <c r="AG18" i="69" s="1"/>
  <c r="F1967" i="41"/>
  <c r="H1967" i="41" s="1"/>
  <c r="J1967" i="41" s="1"/>
  <c r="D1964" i="5" s="1"/>
  <c r="F1965" i="41"/>
  <c r="H1965" i="41" s="1"/>
  <c r="J1965" i="41" s="1"/>
  <c r="D1962" i="5" s="1"/>
  <c r="F1929" i="41"/>
  <c r="H1929" i="41" s="1"/>
  <c r="J1929" i="41" s="1"/>
  <c r="D1926" i="5" s="1"/>
  <c r="H1926" i="5" s="1"/>
  <c r="F1917" i="41"/>
  <c r="H1917" i="41" s="1"/>
  <c r="J1917" i="41" s="1"/>
  <c r="D1914" i="5" s="1"/>
  <c r="D1903" i="71" s="1"/>
  <c r="F1911" i="41"/>
  <c r="H1911" i="41" s="1"/>
  <c r="J1911" i="41" s="1"/>
  <c r="D1908" i="5" s="1"/>
  <c r="F1909" i="41"/>
  <c r="H1909" i="41" s="1"/>
  <c r="J1909" i="41" s="1"/>
  <c r="D1906" i="5" s="1"/>
  <c r="D1895" i="71" s="1"/>
  <c r="F1903" i="41"/>
  <c r="H1903" i="41" s="1"/>
  <c r="J1903" i="41" s="1"/>
  <c r="D1900" i="5" s="1"/>
  <c r="D1889" i="71" s="1"/>
  <c r="F1901" i="41"/>
  <c r="H1901" i="41" s="1"/>
  <c r="J1901" i="41" s="1"/>
  <c r="D1898" i="5" s="1"/>
  <c r="F1895" i="41"/>
  <c r="H1895" i="41" s="1"/>
  <c r="J1895" i="41" s="1"/>
  <c r="D1892" i="5" s="1"/>
  <c r="D1881" i="71" s="1"/>
  <c r="F1847" i="41"/>
  <c r="H1847" i="41" s="1"/>
  <c r="J1847" i="41" s="1"/>
  <c r="D1844" i="5" s="1"/>
  <c r="D1833" i="71" s="1"/>
  <c r="F997" i="41"/>
  <c r="H997" i="41" s="1"/>
  <c r="J997" i="41" s="1"/>
  <c r="D994" i="5" s="1"/>
  <c r="F605" i="41"/>
  <c r="H605" i="41" s="1"/>
  <c r="J605" i="41" s="1"/>
  <c r="D602" i="5" s="1"/>
  <c r="G252" i="41"/>
  <c r="I252" i="41" s="1"/>
  <c r="C249" i="5" s="1"/>
  <c r="D16" i="62"/>
  <c r="G16" i="62" s="1"/>
  <c r="F1941" i="41"/>
  <c r="H1941" i="41" s="1"/>
  <c r="J1941" i="41" s="1"/>
  <c r="D1938" i="5" s="1"/>
  <c r="D1927" i="71" s="1"/>
  <c r="F1798" i="41"/>
  <c r="H1798" i="41" s="1"/>
  <c r="J1798" i="41" s="1"/>
  <c r="D1795" i="5" s="1"/>
  <c r="H1795" i="5" s="1"/>
  <c r="F1226" i="41"/>
  <c r="H1226" i="41" s="1"/>
  <c r="J1226" i="41" s="1"/>
  <c r="D1223" i="5" s="1"/>
  <c r="F1222" i="41"/>
  <c r="H1222" i="41" s="1"/>
  <c r="J1222" i="41" s="1"/>
  <c r="D1219" i="5" s="1"/>
  <c r="D1208" i="71" s="1"/>
  <c r="F1101" i="41"/>
  <c r="H1101" i="41" s="1"/>
  <c r="J1101" i="41" s="1"/>
  <c r="D1098" i="5" s="1"/>
  <c r="P1098" i="5" s="1"/>
  <c r="F1097" i="41"/>
  <c r="H1097" i="41" s="1"/>
  <c r="J1097" i="41" s="1"/>
  <c r="D1094" i="5" s="1"/>
  <c r="M1094" i="5" s="1"/>
  <c r="F820" i="41"/>
  <c r="H820" i="41" s="1"/>
  <c r="J820" i="41" s="1"/>
  <c r="D817" i="5" s="1"/>
  <c r="O817" i="5" s="1"/>
  <c r="J999" i="65"/>
  <c r="J1121" i="65"/>
  <c r="J1135" i="65"/>
  <c r="J1152" i="65"/>
  <c r="J1226" i="65"/>
  <c r="F2013" i="41"/>
  <c r="H2013" i="41" s="1"/>
  <c r="J2013" i="41" s="1"/>
  <c r="D2010" i="5" s="1"/>
  <c r="D1999" i="71" s="1"/>
  <c r="F1997" i="41"/>
  <c r="H1997" i="41" s="1"/>
  <c r="J1997" i="41" s="1"/>
  <c r="D1994" i="5" s="1"/>
  <c r="D1983" i="71" s="1"/>
  <c r="F1461" i="41"/>
  <c r="H1461" i="41" s="1"/>
  <c r="J1461" i="41" s="1"/>
  <c r="D1458" i="5" s="1"/>
  <c r="F946" i="41"/>
  <c r="H946" i="41" s="1"/>
  <c r="J946" i="41" s="1"/>
  <c r="D943" i="5" s="1"/>
  <c r="D932" i="71" s="1"/>
  <c r="F876" i="41"/>
  <c r="H876" i="41" s="1"/>
  <c r="J876" i="41" s="1"/>
  <c r="D873" i="5" s="1"/>
  <c r="D862" i="71" s="1"/>
  <c r="F833" i="41"/>
  <c r="H833" i="41" s="1"/>
  <c r="J833" i="41" s="1"/>
  <c r="D830" i="5" s="1"/>
  <c r="D819" i="71" s="1"/>
  <c r="J67" i="48"/>
  <c r="L67" i="48" s="1"/>
  <c r="G678" i="41"/>
  <c r="I678" i="41" s="1"/>
  <c r="C675" i="5" s="1"/>
  <c r="G668" i="41"/>
  <c r="I668" i="41" s="1"/>
  <c r="C665" i="5" s="1"/>
  <c r="G594" i="41"/>
  <c r="I594" i="41" s="1"/>
  <c r="C591" i="5" s="1"/>
  <c r="G592" i="41"/>
  <c r="I592" i="41" s="1"/>
  <c r="C589" i="5" s="1"/>
  <c r="G590" i="41"/>
  <c r="I590" i="41" s="1"/>
  <c r="C587" i="5" s="1"/>
  <c r="G514" i="41"/>
  <c r="I514" i="41" s="1"/>
  <c r="C511" i="5" s="1"/>
  <c r="G488" i="41"/>
  <c r="I488" i="41" s="1"/>
  <c r="C485" i="5" s="1"/>
  <c r="G486" i="41"/>
  <c r="I486" i="41" s="1"/>
  <c r="C483" i="5" s="1"/>
  <c r="G406" i="41"/>
  <c r="I406" i="41" s="1"/>
  <c r="C403" i="5" s="1"/>
  <c r="G398" i="41"/>
  <c r="I398" i="41" s="1"/>
  <c r="C395" i="5" s="1"/>
  <c r="R395" i="5" s="1"/>
  <c r="G396" i="41"/>
  <c r="I396" i="41" s="1"/>
  <c r="C393" i="5" s="1"/>
  <c r="G394" i="41"/>
  <c r="I394" i="41" s="1"/>
  <c r="C391" i="5" s="1"/>
  <c r="C380" i="71" s="1"/>
  <c r="G392" i="41"/>
  <c r="I392" i="41" s="1"/>
  <c r="C389" i="5" s="1"/>
  <c r="G390" i="41"/>
  <c r="I390" i="41" s="1"/>
  <c r="C387" i="5" s="1"/>
  <c r="G388" i="41"/>
  <c r="I388" i="41" s="1"/>
  <c r="C385" i="5" s="1"/>
  <c r="G386" i="41"/>
  <c r="I386" i="41" s="1"/>
  <c r="C383" i="5" s="1"/>
  <c r="G364" i="41"/>
  <c r="I364" i="41" s="1"/>
  <c r="C361" i="5" s="1"/>
  <c r="G362" i="41"/>
  <c r="I362" i="41" s="1"/>
  <c r="C359" i="5" s="1"/>
  <c r="G360" i="41"/>
  <c r="I360" i="41" s="1"/>
  <c r="C357" i="5" s="1"/>
  <c r="G356" i="41"/>
  <c r="I356" i="41" s="1"/>
  <c r="C353" i="5" s="1"/>
  <c r="G354" i="41"/>
  <c r="I354" i="41" s="1"/>
  <c r="C351" i="5" s="1"/>
  <c r="G352" i="41"/>
  <c r="I352" i="41" s="1"/>
  <c r="C349" i="5" s="1"/>
  <c r="G344" i="41"/>
  <c r="I344" i="41" s="1"/>
  <c r="C341" i="5" s="1"/>
  <c r="G243" i="41"/>
  <c r="I243" i="41" s="1"/>
  <c r="C240" i="5" s="1"/>
  <c r="G146" i="41"/>
  <c r="I146" i="41" s="1"/>
  <c r="C143" i="5" s="1"/>
  <c r="G140" i="41"/>
  <c r="I140" i="41" s="1"/>
  <c r="C137" i="5" s="1"/>
  <c r="G138" i="41"/>
  <c r="I138" i="41" s="1"/>
  <c r="C135" i="5" s="1"/>
  <c r="C124" i="71" s="1"/>
  <c r="G122" i="41"/>
  <c r="I122" i="41" s="1"/>
  <c r="C119" i="5" s="1"/>
  <c r="G118" i="41"/>
  <c r="I118" i="41" s="1"/>
  <c r="C115" i="5" s="1"/>
  <c r="G114" i="41"/>
  <c r="I114" i="41" s="1"/>
  <c r="C111" i="5" s="1"/>
  <c r="G110" i="41"/>
  <c r="I110" i="41" s="1"/>
  <c r="C107" i="5" s="1"/>
  <c r="G108" i="41"/>
  <c r="I108" i="41" s="1"/>
  <c r="C105" i="5" s="1"/>
  <c r="G106" i="41"/>
  <c r="I106" i="41" s="1"/>
  <c r="C103" i="5" s="1"/>
  <c r="G86" i="41"/>
  <c r="I86" i="41" s="1"/>
  <c r="C83" i="5" s="1"/>
  <c r="G84" i="41"/>
  <c r="I84" i="41" s="1"/>
  <c r="C81" i="5" s="1"/>
  <c r="G82" i="41"/>
  <c r="I82" i="41" s="1"/>
  <c r="C79" i="5" s="1"/>
  <c r="R79" i="5" s="1"/>
  <c r="Z104" i="69"/>
  <c r="AB104" i="69" s="1"/>
  <c r="G746" i="41"/>
  <c r="I746" i="41" s="1"/>
  <c r="C743" i="5" s="1"/>
  <c r="G744" i="41"/>
  <c r="I744" i="41" s="1"/>
  <c r="C741" i="5" s="1"/>
  <c r="G742" i="41"/>
  <c r="I742" i="41" s="1"/>
  <c r="C739" i="5" s="1"/>
  <c r="G740" i="41"/>
  <c r="I740" i="41" s="1"/>
  <c r="C737" i="5" s="1"/>
  <c r="G738" i="41"/>
  <c r="I738" i="41" s="1"/>
  <c r="C735" i="5" s="1"/>
  <c r="G728" i="41"/>
  <c r="I728" i="41" s="1"/>
  <c r="C725" i="5" s="1"/>
  <c r="G706" i="41"/>
  <c r="I706" i="41" s="1"/>
  <c r="C703" i="5" s="1"/>
  <c r="G704" i="41"/>
  <c r="I704" i="41" s="1"/>
  <c r="C701" i="5" s="1"/>
  <c r="G700" i="41"/>
  <c r="I700" i="41" s="1"/>
  <c r="C697" i="5" s="1"/>
  <c r="F681" i="41"/>
  <c r="H681" i="41" s="1"/>
  <c r="J681" i="41" s="1"/>
  <c r="D678" i="5" s="1"/>
  <c r="M678" i="5" s="1"/>
  <c r="G662" i="41"/>
  <c r="I662" i="41" s="1"/>
  <c r="C659" i="5" s="1"/>
  <c r="G648" i="41"/>
  <c r="I648" i="41" s="1"/>
  <c r="C645" i="5" s="1"/>
  <c r="G646" i="41"/>
  <c r="I646" i="41" s="1"/>
  <c r="C643" i="5" s="1"/>
  <c r="G642" i="41"/>
  <c r="I642" i="41" s="1"/>
  <c r="C639" i="5" s="1"/>
  <c r="G640" i="41"/>
  <c r="I640" i="41" s="1"/>
  <c r="C637" i="5" s="1"/>
  <c r="G636" i="41"/>
  <c r="I636" i="41" s="1"/>
  <c r="C633" i="5" s="1"/>
  <c r="F626" i="41"/>
  <c r="H626" i="41" s="1"/>
  <c r="J626" i="41" s="1"/>
  <c r="D623" i="5" s="1"/>
  <c r="D612" i="71" s="1"/>
  <c r="G609" i="41"/>
  <c r="I609" i="41" s="1"/>
  <c r="C606" i="5" s="1"/>
  <c r="G582" i="41"/>
  <c r="I582" i="41" s="1"/>
  <c r="C579" i="5" s="1"/>
  <c r="G561" i="41"/>
  <c r="I561" i="41" s="1"/>
  <c r="C558" i="5" s="1"/>
  <c r="G559" i="41"/>
  <c r="I559" i="41" s="1"/>
  <c r="C556" i="5" s="1"/>
  <c r="G545" i="41"/>
  <c r="I545" i="41" s="1"/>
  <c r="C542" i="5" s="1"/>
  <c r="G543" i="41"/>
  <c r="I543" i="41" s="1"/>
  <c r="C540" i="5" s="1"/>
  <c r="G533" i="41"/>
  <c r="I533" i="41" s="1"/>
  <c r="C530" i="5" s="1"/>
  <c r="F507" i="41"/>
  <c r="H507" i="41" s="1"/>
  <c r="J507" i="41" s="1"/>
  <c r="D504" i="5" s="1"/>
  <c r="D493" i="71" s="1"/>
  <c r="F470" i="41"/>
  <c r="H470" i="41" s="1"/>
  <c r="J470" i="41" s="1"/>
  <c r="D467" i="5" s="1"/>
  <c r="D456" i="71" s="1"/>
  <c r="F464" i="41"/>
  <c r="H464" i="41" s="1"/>
  <c r="J464" i="41" s="1"/>
  <c r="D461" i="5" s="1"/>
  <c r="D450" i="71" s="1"/>
  <c r="G455" i="41"/>
  <c r="I455" i="41" s="1"/>
  <c r="C452" i="5" s="1"/>
  <c r="G248" i="41"/>
  <c r="I248" i="41" s="1"/>
  <c r="C245" i="5" s="1"/>
  <c r="F200" i="46"/>
  <c r="F189" i="46"/>
  <c r="F176" i="46"/>
  <c r="F160" i="46"/>
  <c r="J1243" i="65"/>
  <c r="J1166" i="65"/>
  <c r="J1140" i="65"/>
  <c r="J516" i="65"/>
  <c r="G804" i="41"/>
  <c r="I804" i="41" s="1"/>
  <c r="C801" i="5" s="1"/>
  <c r="G802" i="41"/>
  <c r="I802" i="41" s="1"/>
  <c r="C799" i="5" s="1"/>
  <c r="G692" i="41"/>
  <c r="I692" i="41" s="1"/>
  <c r="C689" i="5" s="1"/>
  <c r="G690" i="41"/>
  <c r="I690" i="41" s="1"/>
  <c r="C687" i="5" s="1"/>
  <c r="G684" i="41"/>
  <c r="I684" i="41" s="1"/>
  <c r="C681" i="5" s="1"/>
  <c r="F673" i="41"/>
  <c r="H673" i="41" s="1"/>
  <c r="J673" i="41" s="1"/>
  <c r="D670" i="5" s="1"/>
  <c r="F665" i="41"/>
  <c r="H665" i="41" s="1"/>
  <c r="J665" i="41" s="1"/>
  <c r="D662" i="5" s="1"/>
  <c r="D651" i="71" s="1"/>
  <c r="F649" i="41"/>
  <c r="H649" i="41" s="1"/>
  <c r="J649" i="41" s="1"/>
  <c r="D646" i="5" s="1"/>
  <c r="F610" i="41"/>
  <c r="H610" i="41" s="1"/>
  <c r="J610" i="41" s="1"/>
  <c r="D607" i="5" s="1"/>
  <c r="M607" i="5" s="1"/>
  <c r="F585" i="41"/>
  <c r="H585" i="41" s="1"/>
  <c r="J585" i="41" s="1"/>
  <c r="D582" i="5" s="1"/>
  <c r="D571" i="71" s="1"/>
  <c r="F577" i="41"/>
  <c r="H577" i="41" s="1"/>
  <c r="J577" i="41" s="1"/>
  <c r="D574" i="5" s="1"/>
  <c r="G576" i="41"/>
  <c r="I576" i="41" s="1"/>
  <c r="C573" i="5" s="1"/>
  <c r="G574" i="41"/>
  <c r="I574" i="41" s="1"/>
  <c r="C571" i="5" s="1"/>
  <c r="G572" i="41"/>
  <c r="I572" i="41" s="1"/>
  <c r="C569" i="5" s="1"/>
  <c r="G570" i="41"/>
  <c r="I570" i="41" s="1"/>
  <c r="C567" i="5" s="1"/>
  <c r="G568" i="41"/>
  <c r="I568" i="41" s="1"/>
  <c r="C565" i="5" s="1"/>
  <c r="F556" i="41"/>
  <c r="H556" i="41" s="1"/>
  <c r="J556" i="41" s="1"/>
  <c r="D553" i="5" s="1"/>
  <c r="F544" i="41"/>
  <c r="H544" i="41" s="1"/>
  <c r="J544" i="41" s="1"/>
  <c r="D541" i="5" s="1"/>
  <c r="D530" i="71" s="1"/>
  <c r="G470" i="41"/>
  <c r="I470" i="41" s="1"/>
  <c r="C467" i="5" s="1"/>
  <c r="G405" i="41"/>
  <c r="I405" i="41" s="1"/>
  <c r="C402" i="5" s="1"/>
  <c r="G403" i="41"/>
  <c r="I403" i="41" s="1"/>
  <c r="C400" i="5" s="1"/>
  <c r="C389" i="71" s="1"/>
  <c r="G401" i="41"/>
  <c r="I401" i="41" s="1"/>
  <c r="C398" i="5" s="1"/>
  <c r="G383" i="41"/>
  <c r="I383" i="41" s="1"/>
  <c r="C380" i="5" s="1"/>
  <c r="G381" i="41"/>
  <c r="I381" i="41" s="1"/>
  <c r="C378" i="5" s="1"/>
  <c r="G379" i="41"/>
  <c r="I379" i="41" s="1"/>
  <c r="C376" i="5" s="1"/>
  <c r="G377" i="41"/>
  <c r="I377" i="41" s="1"/>
  <c r="C374" i="5" s="1"/>
  <c r="G375" i="41"/>
  <c r="I375" i="41" s="1"/>
  <c r="C372" i="5" s="1"/>
  <c r="G373" i="41"/>
  <c r="I373" i="41" s="1"/>
  <c r="C370" i="5" s="1"/>
  <c r="G371" i="41"/>
  <c r="I371" i="41" s="1"/>
  <c r="C368" i="5" s="1"/>
  <c r="R368" i="5" s="1"/>
  <c r="G337" i="41"/>
  <c r="I337" i="41" s="1"/>
  <c r="C334" i="5" s="1"/>
  <c r="G319" i="41"/>
  <c r="I319" i="41" s="1"/>
  <c r="C316" i="5" s="1"/>
  <c r="G317" i="41"/>
  <c r="I317" i="41" s="1"/>
  <c r="C314" i="5" s="1"/>
  <c r="G315" i="41"/>
  <c r="I315" i="41" s="1"/>
  <c r="C312" i="5" s="1"/>
  <c r="G313" i="41"/>
  <c r="I313" i="41" s="1"/>
  <c r="C310" i="5" s="1"/>
  <c r="G305" i="41"/>
  <c r="I305" i="41" s="1"/>
  <c r="C302" i="5" s="1"/>
  <c r="G273" i="41"/>
  <c r="I273" i="41" s="1"/>
  <c r="C270" i="5" s="1"/>
  <c r="G271" i="41"/>
  <c r="I271" i="41" s="1"/>
  <c r="C268" i="5" s="1"/>
  <c r="G269" i="41"/>
  <c r="I269" i="41" s="1"/>
  <c r="C266" i="5" s="1"/>
  <c r="G267" i="41"/>
  <c r="I267" i="41" s="1"/>
  <c r="C264" i="5" s="1"/>
  <c r="C253" i="71" s="1"/>
  <c r="G265" i="41"/>
  <c r="I265" i="41" s="1"/>
  <c r="C262" i="5" s="1"/>
  <c r="G263" i="41"/>
  <c r="I263" i="41" s="1"/>
  <c r="C260" i="5" s="1"/>
  <c r="G261" i="41"/>
  <c r="I261" i="41" s="1"/>
  <c r="C258" i="5" s="1"/>
  <c r="G259" i="41"/>
  <c r="I259" i="41" s="1"/>
  <c r="C256" i="5" s="1"/>
  <c r="C245" i="71" s="1"/>
  <c r="G257" i="41"/>
  <c r="I257" i="41" s="1"/>
  <c r="C254" i="5" s="1"/>
  <c r="G161" i="41"/>
  <c r="I161" i="41" s="1"/>
  <c r="C158" i="5" s="1"/>
  <c r="G159" i="41"/>
  <c r="I159" i="41" s="1"/>
  <c r="C156" i="5" s="1"/>
  <c r="G157" i="41"/>
  <c r="I157" i="41" s="1"/>
  <c r="C154" i="5" s="1"/>
  <c r="G155" i="41"/>
  <c r="I155" i="41" s="1"/>
  <c r="C152" i="5" s="1"/>
  <c r="G153" i="41"/>
  <c r="I153" i="41" s="1"/>
  <c r="C150" i="5" s="1"/>
  <c r="G151" i="41"/>
  <c r="I151" i="41" s="1"/>
  <c r="C148" i="5" s="1"/>
  <c r="G149" i="41"/>
  <c r="I149" i="41" s="1"/>
  <c r="C146" i="5" s="1"/>
  <c r="G133" i="41"/>
  <c r="I133" i="41" s="1"/>
  <c r="C130" i="5" s="1"/>
  <c r="G131" i="41"/>
  <c r="I131" i="41" s="1"/>
  <c r="C128" i="5" s="1"/>
  <c r="G129" i="41"/>
  <c r="I129" i="41" s="1"/>
  <c r="C126" i="5" s="1"/>
  <c r="G127" i="41"/>
  <c r="I127" i="41" s="1"/>
  <c r="C124" i="5" s="1"/>
  <c r="G109" i="41"/>
  <c r="I109" i="41" s="1"/>
  <c r="C106" i="5" s="1"/>
  <c r="G107" i="41"/>
  <c r="I107" i="41" s="1"/>
  <c r="C104" i="5" s="1"/>
  <c r="G105" i="41"/>
  <c r="I105" i="41" s="1"/>
  <c r="C102" i="5" s="1"/>
  <c r="G103" i="41"/>
  <c r="I103" i="41" s="1"/>
  <c r="C100" i="5" s="1"/>
  <c r="G101" i="41"/>
  <c r="I101" i="41" s="1"/>
  <c r="C98" i="5" s="1"/>
  <c r="G99" i="41"/>
  <c r="I99" i="41" s="1"/>
  <c r="C96" i="5" s="1"/>
  <c r="G97" i="41"/>
  <c r="I97" i="41" s="1"/>
  <c r="C94" i="5" s="1"/>
  <c r="G95" i="41"/>
  <c r="I95" i="41" s="1"/>
  <c r="C92" i="5" s="1"/>
  <c r="G93" i="41"/>
  <c r="I93" i="41" s="1"/>
  <c r="C90" i="5" s="1"/>
  <c r="G91" i="41"/>
  <c r="I91" i="41" s="1"/>
  <c r="C88" i="5" s="1"/>
  <c r="G89" i="41"/>
  <c r="I89" i="41" s="1"/>
  <c r="C86" i="5" s="1"/>
  <c r="G87" i="41"/>
  <c r="I87" i="41" s="1"/>
  <c r="C84" i="5" s="1"/>
  <c r="F208" i="46"/>
  <c r="F197" i="46"/>
  <c r="F172" i="46"/>
  <c r="J43" i="48"/>
  <c r="L43" i="48" s="1"/>
  <c r="Q9" i="49"/>
  <c r="J1191" i="65"/>
  <c r="J1068" i="65"/>
  <c r="J663" i="65"/>
  <c r="AA126" i="69"/>
  <c r="AC126" i="69" s="1"/>
  <c r="W24" i="69"/>
  <c r="Y24" i="69" s="1"/>
  <c r="AE46" i="69"/>
  <c r="AG46" i="69" s="1"/>
  <c r="AE90" i="69"/>
  <c r="AG90" i="69" s="1"/>
  <c r="K97" i="69"/>
  <c r="M97" i="69" s="1"/>
  <c r="W97" i="69"/>
  <c r="Y97" i="69" s="1"/>
  <c r="K130" i="69"/>
  <c r="M130" i="69" s="1"/>
  <c r="AA130" i="69"/>
  <c r="AC130" i="69" s="1"/>
  <c r="S126" i="69"/>
  <c r="U126" i="69" s="1"/>
  <c r="W126" i="69"/>
  <c r="Y126" i="69" s="1"/>
  <c r="AE30" i="69"/>
  <c r="AG30" i="69" s="1"/>
  <c r="S46" i="69"/>
  <c r="U46" i="69" s="1"/>
  <c r="S50" i="69"/>
  <c r="U50" i="69" s="1"/>
  <c r="AA90" i="69"/>
  <c r="AC90" i="69" s="1"/>
  <c r="O97" i="69"/>
  <c r="Q97" i="69" s="1"/>
  <c r="O130" i="69"/>
  <c r="Q130" i="69" s="1"/>
  <c r="W130" i="69"/>
  <c r="Y130" i="69" s="1"/>
  <c r="W19" i="69"/>
  <c r="Y19" i="69" s="1"/>
  <c r="O19" i="69"/>
  <c r="Q19" i="69" s="1"/>
  <c r="AE19" i="69"/>
  <c r="AG19" i="69" s="1"/>
  <c r="W35" i="69"/>
  <c r="Y35" i="69" s="1"/>
  <c r="AE35" i="69"/>
  <c r="AG35" i="69" s="1"/>
  <c r="K35" i="69"/>
  <c r="M35" i="69" s="1"/>
  <c r="AA35" i="69"/>
  <c r="AC35" i="69" s="1"/>
  <c r="O35" i="69"/>
  <c r="Q35" i="69" s="1"/>
  <c r="O47" i="69"/>
  <c r="Q47" i="69" s="1"/>
  <c r="S47" i="69"/>
  <c r="U47" i="69" s="1"/>
  <c r="W47" i="69"/>
  <c r="Y47" i="69" s="1"/>
  <c r="AE47" i="69"/>
  <c r="AG47" i="69" s="1"/>
  <c r="W84" i="69"/>
  <c r="Y84" i="69" s="1"/>
  <c r="O84" i="69"/>
  <c r="Q84" i="69" s="1"/>
  <c r="AA84" i="69"/>
  <c r="AC84" i="69" s="1"/>
  <c r="K84" i="69"/>
  <c r="M84" i="69" s="1"/>
  <c r="S84" i="69"/>
  <c r="U84" i="69" s="1"/>
  <c r="O73" i="69"/>
  <c r="Q73" i="69" s="1"/>
  <c r="W73" i="69"/>
  <c r="Y73" i="69" s="1"/>
  <c r="K73" i="69"/>
  <c r="M73" i="69" s="1"/>
  <c r="AA73" i="69"/>
  <c r="AC73" i="69" s="1"/>
  <c r="S73" i="69"/>
  <c r="U73" i="69" s="1"/>
  <c r="O116" i="69"/>
  <c r="Q116" i="69" s="1"/>
  <c r="W116" i="69"/>
  <c r="Y116" i="69" s="1"/>
  <c r="K116" i="69"/>
  <c r="M116" i="69" s="1"/>
  <c r="AA116" i="69"/>
  <c r="AC116" i="69" s="1"/>
  <c r="S116" i="69"/>
  <c r="U116" i="69" s="1"/>
  <c r="K126" i="69"/>
  <c r="M126" i="69" s="1"/>
  <c r="AE24" i="69"/>
  <c r="AG24" i="69" s="1"/>
  <c r="S30" i="69"/>
  <c r="U30" i="69" s="1"/>
  <c r="K46" i="69"/>
  <c r="M46" i="69" s="1"/>
  <c r="K50" i="69"/>
  <c r="M50" i="69" s="1"/>
  <c r="AE73" i="69"/>
  <c r="AG73" i="69" s="1"/>
  <c r="G51" i="41"/>
  <c r="I51" i="41" s="1"/>
  <c r="C48" i="5" s="1"/>
  <c r="F1862" i="41"/>
  <c r="H1862" i="41" s="1"/>
  <c r="J1862" i="41" s="1"/>
  <c r="D1859" i="5" s="1"/>
  <c r="D1848" i="71" s="1"/>
  <c r="F1872" i="41"/>
  <c r="H1872" i="41" s="1"/>
  <c r="J1872" i="41" s="1"/>
  <c r="D1869" i="5" s="1"/>
  <c r="D1858" i="71" s="1"/>
  <c r="F1936" i="41"/>
  <c r="H1936" i="41" s="1"/>
  <c r="J1936" i="41" s="1"/>
  <c r="D1933" i="5" s="1"/>
  <c r="D1922" i="71" s="1"/>
  <c r="F1982" i="41"/>
  <c r="H1982" i="41" s="1"/>
  <c r="J1982" i="41" s="1"/>
  <c r="D1979" i="5" s="1"/>
  <c r="F1969" i="41"/>
  <c r="H1969" i="41" s="1"/>
  <c r="J1969" i="41" s="1"/>
  <c r="D1966" i="5" s="1"/>
  <c r="D1955" i="71" s="1"/>
  <c r="F1887" i="41"/>
  <c r="H1887" i="41" s="1"/>
  <c r="J1887" i="41" s="1"/>
  <c r="D1884" i="5" s="1"/>
  <c r="D1873" i="71" s="1"/>
  <c r="F1885" i="41"/>
  <c r="H1885" i="41" s="1"/>
  <c r="J1885" i="41" s="1"/>
  <c r="D1882" i="5" s="1"/>
  <c r="F1883" i="41"/>
  <c r="H1883" i="41" s="1"/>
  <c r="J1883" i="41" s="1"/>
  <c r="D1880" i="5" s="1"/>
  <c r="F1879" i="41"/>
  <c r="H1879" i="41" s="1"/>
  <c r="J1879" i="41" s="1"/>
  <c r="D1876" i="5" s="1"/>
  <c r="F1720" i="41"/>
  <c r="H1720" i="41" s="1"/>
  <c r="J1720" i="41" s="1"/>
  <c r="D1717" i="5" s="1"/>
  <c r="F1716" i="41"/>
  <c r="H1716" i="41" s="1"/>
  <c r="J1716" i="41" s="1"/>
  <c r="D1713" i="5" s="1"/>
  <c r="D1702" i="71" s="1"/>
  <c r="F1692" i="41"/>
  <c r="H1692" i="41" s="1"/>
  <c r="J1692" i="41" s="1"/>
  <c r="D1689" i="5" s="1"/>
  <c r="F1663" i="41"/>
  <c r="H1663" i="41" s="1"/>
  <c r="J1663" i="41" s="1"/>
  <c r="D1660" i="5" s="1"/>
  <c r="D1649" i="71" s="1"/>
  <c r="F1407" i="41"/>
  <c r="H1407" i="41" s="1"/>
  <c r="J1407" i="41" s="1"/>
  <c r="D1404" i="5" s="1"/>
  <c r="F1405" i="41"/>
  <c r="H1405" i="41" s="1"/>
  <c r="J1405" i="41" s="1"/>
  <c r="D1402" i="5" s="1"/>
  <c r="F1375" i="41"/>
  <c r="H1375" i="41" s="1"/>
  <c r="J1375" i="41" s="1"/>
  <c r="D1372" i="5" s="1"/>
  <c r="F1288" i="41"/>
  <c r="H1288" i="41" s="1"/>
  <c r="J1288" i="41" s="1"/>
  <c r="D1285" i="5" s="1"/>
  <c r="D1274" i="71" s="1"/>
  <c r="F1231" i="41"/>
  <c r="H1231" i="41" s="1"/>
  <c r="J1231" i="41" s="1"/>
  <c r="D1228" i="5" s="1"/>
  <c r="F969" i="41"/>
  <c r="H969" i="41" s="1"/>
  <c r="J969" i="41" s="1"/>
  <c r="D966" i="5" s="1"/>
  <c r="D955" i="71" s="1"/>
  <c r="F878" i="41"/>
  <c r="H878" i="41" s="1"/>
  <c r="J878" i="41" s="1"/>
  <c r="D875" i="5" s="1"/>
  <c r="D864" i="71" s="1"/>
  <c r="F829" i="41"/>
  <c r="H829" i="41" s="1"/>
  <c r="J829" i="41" s="1"/>
  <c r="D826" i="5" s="1"/>
  <c r="F817" i="41"/>
  <c r="H817" i="41" s="1"/>
  <c r="J817" i="41" s="1"/>
  <c r="D814" i="5" s="1"/>
  <c r="D803" i="71" s="1"/>
  <c r="F761" i="41"/>
  <c r="H761" i="41" s="1"/>
  <c r="J761" i="41" s="1"/>
  <c r="D758" i="5" s="1"/>
  <c r="F708" i="41"/>
  <c r="H708" i="41" s="1"/>
  <c r="J708" i="41" s="1"/>
  <c r="D705" i="5" s="1"/>
  <c r="D694" i="71" s="1"/>
  <c r="F669" i="41"/>
  <c r="H669" i="41" s="1"/>
  <c r="J669" i="41" s="1"/>
  <c r="D666" i="5" s="1"/>
  <c r="D655" i="71" s="1"/>
  <c r="F527" i="41"/>
  <c r="H527" i="41" s="1"/>
  <c r="J527" i="41" s="1"/>
  <c r="D524" i="5" s="1"/>
  <c r="D513" i="71" s="1"/>
  <c r="F502" i="41"/>
  <c r="H502" i="41" s="1"/>
  <c r="J502" i="41" s="1"/>
  <c r="D499" i="5" s="1"/>
  <c r="D488" i="71" s="1"/>
  <c r="F1609" i="41"/>
  <c r="H1609" i="41" s="1"/>
  <c r="J1609" i="41" s="1"/>
  <c r="D1606" i="5" s="1"/>
  <c r="F1423" i="41"/>
  <c r="H1423" i="41" s="1"/>
  <c r="J1423" i="41" s="1"/>
  <c r="D1420" i="5" s="1"/>
  <c r="F1291" i="41"/>
  <c r="H1291" i="41" s="1"/>
  <c r="J1291" i="41" s="1"/>
  <c r="D1288" i="5" s="1"/>
  <c r="F578" i="41"/>
  <c r="H578" i="41" s="1"/>
  <c r="J578" i="41" s="1"/>
  <c r="D575" i="5" s="1"/>
  <c r="F1864" i="41"/>
  <c r="H1864" i="41" s="1"/>
  <c r="J1864" i="41" s="1"/>
  <c r="D1861" i="5" s="1"/>
  <c r="F1928" i="41"/>
  <c r="H1928" i="41" s="1"/>
  <c r="J1928" i="41" s="1"/>
  <c r="D1925" i="5" s="1"/>
  <c r="F1952" i="41"/>
  <c r="H1952" i="41" s="1"/>
  <c r="J1952" i="41" s="1"/>
  <c r="D1949" i="5" s="1"/>
  <c r="F1991" i="41"/>
  <c r="H1991" i="41" s="1"/>
  <c r="J1991" i="41" s="1"/>
  <c r="D1988" i="5" s="1"/>
  <c r="H1988" i="5" s="1"/>
  <c r="F1950" i="41"/>
  <c r="H1950" i="41" s="1"/>
  <c r="J1950" i="41" s="1"/>
  <c r="D1947" i="5" s="1"/>
  <c r="F1779" i="41"/>
  <c r="H1779" i="41" s="1"/>
  <c r="J1779" i="41" s="1"/>
  <c r="D1776" i="5" s="1"/>
  <c r="F1777" i="41"/>
  <c r="H1777" i="41" s="1"/>
  <c r="J1777" i="41" s="1"/>
  <c r="D1774" i="5" s="1"/>
  <c r="F1668" i="41"/>
  <c r="H1668" i="41" s="1"/>
  <c r="J1668" i="41" s="1"/>
  <c r="D1665" i="5" s="1"/>
  <c r="F1666" i="41"/>
  <c r="H1666" i="41" s="1"/>
  <c r="J1666" i="41" s="1"/>
  <c r="D1663" i="5" s="1"/>
  <c r="F1660" i="41"/>
  <c r="H1660" i="41" s="1"/>
  <c r="J1660" i="41" s="1"/>
  <c r="D1657" i="5" s="1"/>
  <c r="D1646" i="71" s="1"/>
  <c r="F1546" i="41"/>
  <c r="H1546" i="41" s="1"/>
  <c r="J1546" i="41" s="1"/>
  <c r="D1543" i="5" s="1"/>
  <c r="M1543" i="5" s="1"/>
  <c r="F1545" i="41"/>
  <c r="H1545" i="41" s="1"/>
  <c r="J1545" i="41" s="1"/>
  <c r="D1542" i="5" s="1"/>
  <c r="M1542" i="5" s="1"/>
  <c r="F1544" i="41"/>
  <c r="H1544" i="41" s="1"/>
  <c r="J1544" i="41" s="1"/>
  <c r="D1541" i="5" s="1"/>
  <c r="D1530" i="71" s="1"/>
  <c r="F1503" i="41"/>
  <c r="H1503" i="41" s="1"/>
  <c r="J1503" i="41" s="1"/>
  <c r="D1500" i="5" s="1"/>
  <c r="F1451" i="41"/>
  <c r="H1451" i="41" s="1"/>
  <c r="J1451" i="41" s="1"/>
  <c r="D1448" i="5" s="1"/>
  <c r="F1449" i="41"/>
  <c r="H1449" i="41" s="1"/>
  <c r="J1449" i="41" s="1"/>
  <c r="D1446" i="5" s="1"/>
  <c r="F1428" i="41"/>
  <c r="H1428" i="41" s="1"/>
  <c r="J1428" i="41" s="1"/>
  <c r="D1425" i="5" s="1"/>
  <c r="D1414" i="71" s="1"/>
  <c r="F1285" i="41"/>
  <c r="H1285" i="41" s="1"/>
  <c r="J1285" i="41" s="1"/>
  <c r="D1282" i="5" s="1"/>
  <c r="D1271" i="71" s="1"/>
  <c r="F1259" i="41"/>
  <c r="H1259" i="41" s="1"/>
  <c r="J1259" i="41" s="1"/>
  <c r="D1256" i="5" s="1"/>
  <c r="F1182" i="41"/>
  <c r="H1182" i="41" s="1"/>
  <c r="J1182" i="41" s="1"/>
  <c r="D1179" i="5" s="1"/>
  <c r="D1168" i="71" s="1"/>
  <c r="F960" i="41"/>
  <c r="H960" i="41" s="1"/>
  <c r="J960" i="41" s="1"/>
  <c r="D957" i="5" s="1"/>
  <c r="D946" i="71" s="1"/>
  <c r="F828" i="41"/>
  <c r="H828" i="41" s="1"/>
  <c r="J828" i="41" s="1"/>
  <c r="D825" i="5" s="1"/>
  <c r="D814" i="71" s="1"/>
  <c r="F745" i="41"/>
  <c r="H745" i="41" s="1"/>
  <c r="J745" i="41" s="1"/>
  <c r="D742" i="5" s="1"/>
  <c r="D731" i="71" s="1"/>
  <c r="F717" i="41"/>
  <c r="H717" i="41" s="1"/>
  <c r="J717" i="41" s="1"/>
  <c r="D714" i="5" s="1"/>
  <c r="M714" i="5" s="1"/>
  <c r="F684" i="41"/>
  <c r="H684" i="41" s="1"/>
  <c r="J684" i="41" s="1"/>
  <c r="D681" i="5" s="1"/>
  <c r="F672" i="41"/>
  <c r="H672" i="41" s="1"/>
  <c r="J672" i="41" s="1"/>
  <c r="D669" i="5" s="1"/>
  <c r="D658" i="71" s="1"/>
  <c r="F661" i="41"/>
  <c r="H661" i="41" s="1"/>
  <c r="J661" i="41" s="1"/>
  <c r="D658" i="5" s="1"/>
  <c r="F633" i="41"/>
  <c r="H633" i="41" s="1"/>
  <c r="J633" i="41" s="1"/>
  <c r="D630" i="5" s="1"/>
  <c r="M630" i="5" s="1"/>
  <c r="F534" i="41"/>
  <c r="H534" i="41" s="1"/>
  <c r="J534" i="41" s="1"/>
  <c r="D531" i="5" s="1"/>
  <c r="F523" i="41"/>
  <c r="H523" i="41" s="1"/>
  <c r="J523" i="41" s="1"/>
  <c r="D520" i="5" s="1"/>
  <c r="F476" i="41"/>
  <c r="H476" i="41" s="1"/>
  <c r="J476" i="41" s="1"/>
  <c r="D473" i="5" s="1"/>
  <c r="F456" i="41"/>
  <c r="H456" i="41" s="1"/>
  <c r="J456" i="41" s="1"/>
  <c r="D453" i="5" s="1"/>
  <c r="D442" i="71" s="1"/>
  <c r="F320" i="41"/>
  <c r="H320" i="41" s="1"/>
  <c r="J320" i="41" s="1"/>
  <c r="D317" i="5" s="1"/>
  <c r="F304" i="41"/>
  <c r="H304" i="41" s="1"/>
  <c r="J304" i="41" s="1"/>
  <c r="D301" i="5" s="1"/>
  <c r="D290" i="71" s="1"/>
  <c r="F252" i="41"/>
  <c r="H252" i="41" s="1"/>
  <c r="J252" i="41" s="1"/>
  <c r="D249" i="5" s="1"/>
  <c r="D238" i="71" s="1"/>
  <c r="F245" i="41"/>
  <c r="H245" i="41" s="1"/>
  <c r="J245" i="41" s="1"/>
  <c r="D242" i="5" s="1"/>
  <c r="M242" i="5" s="1"/>
  <c r="F486" i="5"/>
  <c r="AA24" i="69"/>
  <c r="AC24" i="69" s="1"/>
  <c r="S24" i="69"/>
  <c r="U24" i="69" s="1"/>
  <c r="S93" i="69"/>
  <c r="U93" i="69" s="1"/>
  <c r="S109" i="69"/>
  <c r="U109" i="69" s="1"/>
  <c r="O77" i="69"/>
  <c r="Q77" i="69" s="1"/>
  <c r="W77" i="69"/>
  <c r="Y77" i="69" s="1"/>
  <c r="O90" i="69"/>
  <c r="Q90" i="69" s="1"/>
  <c r="W90" i="69"/>
  <c r="Y90" i="69" s="1"/>
  <c r="O20" i="69"/>
  <c r="Q20" i="69" s="1"/>
  <c r="O122" i="69"/>
  <c r="Q122" i="69" s="1"/>
  <c r="W122" i="69"/>
  <c r="Y122" i="69" s="1"/>
  <c r="O74" i="69"/>
  <c r="Q74" i="69" s="1"/>
  <c r="K93" i="69"/>
  <c r="M93" i="69" s="1"/>
  <c r="AE109" i="69"/>
  <c r="AG109" i="69" s="1"/>
  <c r="S77" i="69"/>
  <c r="U77" i="69" s="1"/>
  <c r="AA20" i="69"/>
  <c r="AC20" i="69" s="1"/>
  <c r="S74" i="69"/>
  <c r="U74" i="69" s="1"/>
  <c r="F462" i="5"/>
  <c r="H16" i="62"/>
  <c r="E18" i="49"/>
  <c r="E19" i="49" s="1"/>
  <c r="W43" i="69"/>
  <c r="Y43" i="69" s="1"/>
  <c r="AE43" i="69"/>
  <c r="AG43" i="69" s="1"/>
  <c r="F1792" i="41"/>
  <c r="H1792" i="41" s="1"/>
  <c r="J1792" i="41" s="1"/>
  <c r="D1789" i="5" s="1"/>
  <c r="D1778" i="71" s="1"/>
  <c r="F1732" i="41"/>
  <c r="H1732" i="41" s="1"/>
  <c r="J1732" i="41" s="1"/>
  <c r="D1729" i="5" s="1"/>
  <c r="H1729" i="5" s="1"/>
  <c r="F1711" i="41"/>
  <c r="H1711" i="41" s="1"/>
  <c r="J1711" i="41" s="1"/>
  <c r="D1708" i="5" s="1"/>
  <c r="D1697" i="71" s="1"/>
  <c r="F1550" i="41"/>
  <c r="H1550" i="41" s="1"/>
  <c r="J1550" i="41" s="1"/>
  <c r="D1547" i="5" s="1"/>
  <c r="D1536" i="71" s="1"/>
  <c r="F1329" i="41"/>
  <c r="H1329" i="41" s="1"/>
  <c r="J1329" i="41" s="1"/>
  <c r="D1326" i="5" s="1"/>
  <c r="H1326" i="5" s="1"/>
  <c r="F1306" i="41"/>
  <c r="H1306" i="41" s="1"/>
  <c r="J1306" i="41" s="1"/>
  <c r="D1303" i="5" s="1"/>
  <c r="F1243" i="41"/>
  <c r="H1243" i="41" s="1"/>
  <c r="J1243" i="41" s="1"/>
  <c r="D1240" i="5" s="1"/>
  <c r="D1229" i="71" s="1"/>
  <c r="F1205" i="41"/>
  <c r="H1205" i="41" s="1"/>
  <c r="J1205" i="41" s="1"/>
  <c r="D1202" i="5" s="1"/>
  <c r="F637" i="41"/>
  <c r="H637" i="41" s="1"/>
  <c r="J637" i="41" s="1"/>
  <c r="D634" i="5" s="1"/>
  <c r="D623" i="71" s="1"/>
  <c r="E637" i="41"/>
  <c r="G637" i="41" s="1"/>
  <c r="I637" i="41" s="1"/>
  <c r="C634" i="5" s="1"/>
  <c r="F1990" i="41"/>
  <c r="H1990" i="41" s="1"/>
  <c r="J1990" i="41" s="1"/>
  <c r="D1987" i="5" s="1"/>
  <c r="D1976" i="71" s="1"/>
  <c r="F1984" i="41"/>
  <c r="H1984" i="41" s="1"/>
  <c r="J1984" i="41" s="1"/>
  <c r="D1981" i="5" s="1"/>
  <c r="F1979" i="41"/>
  <c r="H1979" i="41" s="1"/>
  <c r="J1979" i="41" s="1"/>
  <c r="D1976" i="5" s="1"/>
  <c r="H1976" i="5" s="1"/>
  <c r="F1869" i="41"/>
  <c r="H1869" i="41" s="1"/>
  <c r="J1869" i="41" s="1"/>
  <c r="D1866" i="5" s="1"/>
  <c r="D1855" i="71" s="1"/>
  <c r="F1867" i="41"/>
  <c r="H1867" i="41" s="1"/>
  <c r="J1867" i="41" s="1"/>
  <c r="D1864" i="5" s="1"/>
  <c r="D1853" i="71" s="1"/>
  <c r="F1757" i="41"/>
  <c r="H1757" i="41" s="1"/>
  <c r="J1757" i="41" s="1"/>
  <c r="D1754" i="5" s="1"/>
  <c r="F1755" i="41"/>
  <c r="H1755" i="41" s="1"/>
  <c r="J1755" i="41" s="1"/>
  <c r="D1752" i="5" s="1"/>
  <c r="F1741" i="41"/>
  <c r="H1741" i="41" s="1"/>
  <c r="J1741" i="41" s="1"/>
  <c r="D1738" i="5" s="1"/>
  <c r="F1739" i="41"/>
  <c r="H1739" i="41" s="1"/>
  <c r="J1739" i="41" s="1"/>
  <c r="D1736" i="5" s="1"/>
  <c r="F1721" i="41"/>
  <c r="H1721" i="41" s="1"/>
  <c r="J1721" i="41" s="1"/>
  <c r="D1718" i="5" s="1"/>
  <c r="F1717" i="41"/>
  <c r="H1717" i="41" s="1"/>
  <c r="J1717" i="41" s="1"/>
  <c r="D1714" i="5" s="1"/>
  <c r="D1703" i="71" s="1"/>
  <c r="F1655" i="41"/>
  <c r="H1655" i="41" s="1"/>
  <c r="J1655" i="41" s="1"/>
  <c r="D1652" i="5" s="1"/>
  <c r="F1644" i="41"/>
  <c r="H1644" i="41" s="1"/>
  <c r="J1644" i="41" s="1"/>
  <c r="D1641" i="5" s="1"/>
  <c r="D1630" i="71" s="1"/>
  <c r="F1403" i="41"/>
  <c r="H1403" i="41" s="1"/>
  <c r="J1403" i="41" s="1"/>
  <c r="D1400" i="5" s="1"/>
  <c r="E1403" i="41"/>
  <c r="G1403" i="41" s="1"/>
  <c r="I1403" i="41" s="1"/>
  <c r="C1400" i="5" s="1"/>
  <c r="C1389" i="71" s="1"/>
  <c r="E768" i="41"/>
  <c r="G768" i="41" s="1"/>
  <c r="I768" i="41" s="1"/>
  <c r="C765" i="5" s="1"/>
  <c r="C754" i="71" s="1"/>
  <c r="F768" i="41"/>
  <c r="H768" i="41" s="1"/>
  <c r="J768" i="41" s="1"/>
  <c r="D765" i="5" s="1"/>
  <c r="F1992" i="41"/>
  <c r="H1992" i="41" s="1"/>
  <c r="J1992" i="41" s="1"/>
  <c r="D1989" i="5" s="1"/>
  <c r="F1888" i="41"/>
  <c r="H1888" i="41" s="1"/>
  <c r="J1888" i="41" s="1"/>
  <c r="D1885" i="5" s="1"/>
  <c r="H1885" i="5" s="1"/>
  <c r="F1685" i="41"/>
  <c r="H1685" i="41" s="1"/>
  <c r="J1685" i="41" s="1"/>
  <c r="D1682" i="5" s="1"/>
  <c r="E1603" i="41"/>
  <c r="G1603" i="41" s="1"/>
  <c r="I1603" i="41" s="1"/>
  <c r="C1600" i="5" s="1"/>
  <c r="C1589" i="71" s="1"/>
  <c r="F1603" i="41"/>
  <c r="H1603" i="41" s="1"/>
  <c r="J1603" i="41" s="1"/>
  <c r="D1600" i="5" s="1"/>
  <c r="D1589" i="71" s="1"/>
  <c r="E634" i="41"/>
  <c r="G634" i="41" s="1"/>
  <c r="I634" i="41" s="1"/>
  <c r="C631" i="5" s="1"/>
  <c r="C620" i="71" s="1"/>
  <c r="F634" i="41"/>
  <c r="H634" i="41" s="1"/>
  <c r="J634" i="41" s="1"/>
  <c r="D631" i="5" s="1"/>
  <c r="E368" i="41"/>
  <c r="G368" i="41" s="1"/>
  <c r="I368" i="41" s="1"/>
  <c r="C365" i="5" s="1"/>
  <c r="C354" i="71" s="1"/>
  <c r="F368" i="41"/>
  <c r="H368" i="41" s="1"/>
  <c r="J368" i="41" s="1"/>
  <c r="D365" i="5" s="1"/>
  <c r="F2018" i="41"/>
  <c r="H2018" i="41" s="1"/>
  <c r="J2018" i="41" s="1"/>
  <c r="D2015" i="5" s="1"/>
  <c r="F2015" i="41"/>
  <c r="H2015" i="41" s="1"/>
  <c r="J2015" i="41" s="1"/>
  <c r="D2012" i="5" s="1"/>
  <c r="D2001" i="71" s="1"/>
  <c r="F1856" i="41"/>
  <c r="H1856" i="41" s="1"/>
  <c r="J1856" i="41" s="1"/>
  <c r="D1853" i="5" s="1"/>
  <c r="F1848" i="41"/>
  <c r="H1848" i="41" s="1"/>
  <c r="J1848" i="41" s="1"/>
  <c r="D1845" i="5" s="1"/>
  <c r="P1845" i="5" s="1"/>
  <c r="F1840" i="41"/>
  <c r="H1840" i="41" s="1"/>
  <c r="J1840" i="41" s="1"/>
  <c r="D1837" i="5" s="1"/>
  <c r="F1806" i="41"/>
  <c r="H1806" i="41" s="1"/>
  <c r="J1806" i="41" s="1"/>
  <c r="D1803" i="5" s="1"/>
  <c r="D1792" i="71" s="1"/>
  <c r="F1800" i="41"/>
  <c r="H1800" i="41" s="1"/>
  <c r="J1800" i="41" s="1"/>
  <c r="D1797" i="5" s="1"/>
  <c r="D1786" i="71" s="1"/>
  <c r="F1797" i="41"/>
  <c r="H1797" i="41" s="1"/>
  <c r="J1797" i="41" s="1"/>
  <c r="D1794" i="5" s="1"/>
  <c r="D1783" i="71" s="1"/>
  <c r="F1633" i="41"/>
  <c r="H1633" i="41" s="1"/>
  <c r="J1633" i="41" s="1"/>
  <c r="D1630" i="5" s="1"/>
  <c r="F1023" i="41"/>
  <c r="H1023" i="41" s="1"/>
  <c r="J1023" i="41" s="1"/>
  <c r="D1020" i="5" s="1"/>
  <c r="E1023" i="41"/>
  <c r="G1023" i="41" s="1"/>
  <c r="I1023" i="41" s="1"/>
  <c r="C1020" i="5" s="1"/>
  <c r="E843" i="41"/>
  <c r="G843" i="41" s="1"/>
  <c r="I843" i="41" s="1"/>
  <c r="C840" i="5" s="1"/>
  <c r="C829" i="71" s="1"/>
  <c r="F843" i="41"/>
  <c r="H843" i="41" s="1"/>
  <c r="J843" i="41" s="1"/>
  <c r="D840" i="5" s="1"/>
  <c r="C9" i="66"/>
  <c r="J13" i="65"/>
  <c r="J16" i="65"/>
  <c r="J36" i="65"/>
  <c r="J49" i="65"/>
  <c r="J57" i="65"/>
  <c r="J62" i="65"/>
  <c r="J70" i="65"/>
  <c r="J75" i="65"/>
  <c r="J84" i="65"/>
  <c r="J96" i="65"/>
  <c r="J101" i="65"/>
  <c r="J111" i="65"/>
  <c r="J119" i="65"/>
  <c r="J124" i="65"/>
  <c r="J131" i="65"/>
  <c r="J133" i="65"/>
  <c r="J138" i="65"/>
  <c r="J141" i="65"/>
  <c r="J149" i="65"/>
  <c r="J165" i="65"/>
  <c r="J186" i="65"/>
  <c r="J189" i="65"/>
  <c r="J200" i="65"/>
  <c r="J207" i="65"/>
  <c r="J212" i="65"/>
  <c r="J213" i="65"/>
  <c r="J216" i="65"/>
  <c r="J219" i="65"/>
  <c r="J220" i="65"/>
  <c r="J224" i="65"/>
  <c r="J229" i="65"/>
  <c r="J233" i="65"/>
  <c r="J238" i="65"/>
  <c r="J242" i="65"/>
  <c r="J244" i="65"/>
  <c r="J249" i="65"/>
  <c r="J254" i="65"/>
  <c r="J259" i="65"/>
  <c r="J260" i="65"/>
  <c r="J261" i="65"/>
  <c r="J266" i="65"/>
  <c r="J267" i="65"/>
  <c r="J276" i="65"/>
  <c r="J286" i="65"/>
  <c r="J291" i="65"/>
  <c r="J297" i="65"/>
  <c r="J309" i="65"/>
  <c r="J315" i="65"/>
  <c r="J316" i="65"/>
  <c r="J319" i="65"/>
  <c r="J320" i="65"/>
  <c r="J324" i="65"/>
  <c r="J329" i="65"/>
  <c r="J350" i="65"/>
  <c r="J353" i="65"/>
  <c r="J357" i="65"/>
  <c r="J358" i="65"/>
  <c r="J361" i="65"/>
  <c r="J365" i="65"/>
  <c r="J371" i="65"/>
  <c r="J375" i="65"/>
  <c r="J381" i="65"/>
  <c r="J384" i="65"/>
  <c r="J387" i="65"/>
  <c r="J391" i="65"/>
  <c r="J399" i="65"/>
  <c r="J400" i="65"/>
  <c r="J12" i="65"/>
  <c r="J24" i="65"/>
  <c r="J35" i="65"/>
  <c r="J43" i="65"/>
  <c r="J56" i="65"/>
  <c r="J61" i="65"/>
  <c r="J69" i="65"/>
  <c r="J74" i="65"/>
  <c r="J80" i="65"/>
  <c r="J85" i="65"/>
  <c r="J100" i="65"/>
  <c r="J116" i="65"/>
  <c r="J125" i="65"/>
  <c r="J132" i="65"/>
  <c r="J135" i="65"/>
  <c r="J140" i="65"/>
  <c r="J143" i="65"/>
  <c r="J160" i="65"/>
  <c r="J161" i="65"/>
  <c r="J168" i="65"/>
  <c r="J177" i="65"/>
  <c r="J196" i="65"/>
  <c r="J199" i="65"/>
  <c r="J203" i="65"/>
  <c r="J208" i="65"/>
  <c r="J215" i="65"/>
  <c r="J223" i="65"/>
  <c r="J227" i="65"/>
  <c r="J228" i="65"/>
  <c r="J232" i="65"/>
  <c r="J237" i="65"/>
  <c r="J241" i="65"/>
  <c r="J245" i="65"/>
  <c r="J251" i="65"/>
  <c r="J253" i="65"/>
  <c r="J258" i="65"/>
  <c r="J270" i="65"/>
  <c r="J275" i="65"/>
  <c r="J287" i="65"/>
  <c r="J292" i="65"/>
  <c r="J307" i="65"/>
  <c r="J308" i="65"/>
  <c r="J314" i="65"/>
  <c r="J318" i="65"/>
  <c r="J321" i="65"/>
  <c r="J325" i="65"/>
  <c r="J331" i="65"/>
  <c r="J334" i="65"/>
  <c r="J335" i="65"/>
  <c r="J340" i="65"/>
  <c r="J341" i="65"/>
  <c r="J343" i="65"/>
  <c r="J349" i="65"/>
  <c r="J356" i="65"/>
  <c r="J367" i="65"/>
  <c r="J372" i="65"/>
  <c r="J373" i="65"/>
  <c r="J378" i="65"/>
  <c r="J382" i="65"/>
  <c r="J383" i="65"/>
  <c r="J386" i="65"/>
  <c r="J394" i="65"/>
  <c r="J397" i="65"/>
  <c r="J398" i="65"/>
  <c r="J40" i="65"/>
  <c r="J48" i="65"/>
  <c r="J91" i="65"/>
  <c r="J107" i="65"/>
  <c r="J121" i="65"/>
  <c r="J150" i="65"/>
  <c r="J171" i="65"/>
  <c r="J175" i="65"/>
  <c r="J191" i="65"/>
  <c r="J195" i="65"/>
  <c r="J204" i="65"/>
  <c r="J221" i="65"/>
  <c r="J234" i="65"/>
  <c r="J240" i="65"/>
  <c r="J247" i="65"/>
  <c r="J268" i="65"/>
  <c r="J278" i="65"/>
  <c r="J283" i="65"/>
  <c r="J298" i="65"/>
  <c r="J328" i="65"/>
  <c r="J14" i="65"/>
  <c r="J39" i="65"/>
  <c r="J106" i="65"/>
  <c r="J120" i="65"/>
  <c r="J127" i="65"/>
  <c r="J147" i="65"/>
  <c r="J163" i="65"/>
  <c r="J190" i="65"/>
  <c r="J193" i="65"/>
  <c r="J194" i="65"/>
  <c r="J205" i="65"/>
  <c r="J226" i="65"/>
  <c r="J231" i="65"/>
  <c r="J239" i="65"/>
  <c r="J248" i="65"/>
  <c r="J277" i="65"/>
  <c r="J282" i="65"/>
  <c r="J284" i="65"/>
  <c r="J332" i="65"/>
  <c r="J333" i="65"/>
  <c r="J339" i="65"/>
  <c r="J345" i="65"/>
  <c r="J348" i="65"/>
  <c r="J369" i="65"/>
  <c r="J392" i="65"/>
  <c r="J401" i="65"/>
  <c r="J402" i="65"/>
  <c r="J404" i="65"/>
  <c r="J408" i="65"/>
  <c r="J412" i="65"/>
  <c r="J413" i="65"/>
  <c r="J414" i="65"/>
  <c r="J415" i="65"/>
  <c r="J416" i="65"/>
  <c r="J421" i="65"/>
  <c r="J422" i="65"/>
  <c r="J429" i="65"/>
  <c r="J433" i="65"/>
  <c r="J438" i="65"/>
  <c r="J442" i="65"/>
  <c r="J446" i="65"/>
  <c r="J450" i="65"/>
  <c r="J454" i="65"/>
  <c r="J455" i="65"/>
  <c r="J456" i="65"/>
  <c r="J457" i="65"/>
  <c r="J458" i="65"/>
  <c r="J464" i="65"/>
  <c r="J465" i="65"/>
  <c r="J474" i="65"/>
  <c r="J479" i="65"/>
  <c r="J481" i="65"/>
  <c r="J483" i="65"/>
  <c r="J487" i="65"/>
  <c r="J491" i="65"/>
  <c r="J494" i="65"/>
  <c r="J495" i="65"/>
  <c r="J499" i="65"/>
  <c r="J503" i="65"/>
  <c r="J504" i="65"/>
  <c r="J506" i="65"/>
  <c r="J512" i="65"/>
  <c r="J513" i="65"/>
  <c r="J518" i="65"/>
  <c r="J525" i="65"/>
  <c r="J529" i="65"/>
  <c r="J536" i="65"/>
  <c r="J537" i="65"/>
  <c r="J44" i="65"/>
  <c r="J112" i="65"/>
  <c r="J129" i="65"/>
  <c r="J176" i="65"/>
  <c r="J225" i="65"/>
  <c r="J243" i="65"/>
  <c r="J274" i="65"/>
  <c r="J290" i="65"/>
  <c r="J323" i="65"/>
  <c r="J363" i="65"/>
  <c r="J403" i="65"/>
  <c r="J409" i="65"/>
  <c r="J419" i="65"/>
  <c r="J432" i="65"/>
  <c r="J435" i="65"/>
  <c r="J436" i="65"/>
  <c r="J444" i="65"/>
  <c r="J449" i="65"/>
  <c r="J463" i="65"/>
  <c r="J466" i="65"/>
  <c r="J477" i="65"/>
  <c r="J478" i="65"/>
  <c r="J485" i="65"/>
  <c r="J490" i="65"/>
  <c r="J497" i="65"/>
  <c r="J500" i="65"/>
  <c r="J508" i="65"/>
  <c r="J509" i="65"/>
  <c r="J510" i="65"/>
  <c r="J521" i="65"/>
  <c r="J522" i="65"/>
  <c r="J523" i="65"/>
  <c r="J528" i="65"/>
  <c r="J539" i="65"/>
  <c r="J541" i="65"/>
  <c r="J547" i="65"/>
  <c r="J554" i="65"/>
  <c r="J556" i="65"/>
  <c r="J562" i="65"/>
  <c r="J564" i="65"/>
  <c r="J568" i="65"/>
  <c r="J572" i="65"/>
  <c r="J577" i="65"/>
  <c r="J579" i="65"/>
  <c r="J580" i="65"/>
  <c r="J581" i="65"/>
  <c r="J589" i="65"/>
  <c r="J598" i="65"/>
  <c r="J606" i="65"/>
  <c r="J610" i="65"/>
  <c r="J614" i="65"/>
  <c r="J619" i="65"/>
  <c r="J620" i="65"/>
  <c r="J621" i="65"/>
  <c r="J622" i="65"/>
  <c r="J627" i="65"/>
  <c r="J632" i="65"/>
  <c r="J636" i="65"/>
  <c r="J645" i="65"/>
  <c r="J649" i="65"/>
  <c r="J655" i="65"/>
  <c r="J659" i="65"/>
  <c r="J660" i="65"/>
  <c r="J665" i="65"/>
  <c r="J669" i="65"/>
  <c r="J674" i="65"/>
  <c r="J678" i="65"/>
  <c r="J682" i="65"/>
  <c r="J684" i="65"/>
  <c r="J688" i="65"/>
  <c r="J692" i="65"/>
  <c r="J697" i="65"/>
  <c r="J701" i="65"/>
  <c r="J705" i="65"/>
  <c r="J708" i="65"/>
  <c r="J712" i="65"/>
  <c r="J719" i="65"/>
  <c r="J726" i="65"/>
  <c r="J730" i="65"/>
  <c r="J741" i="65"/>
  <c r="J747" i="65"/>
  <c r="J750" i="65"/>
  <c r="J756" i="65"/>
  <c r="J757" i="65"/>
  <c r="J761" i="65"/>
  <c r="J762" i="65"/>
  <c r="J764" i="65"/>
  <c r="J768" i="65"/>
  <c r="J772" i="65"/>
  <c r="J773" i="65"/>
  <c r="J774" i="65"/>
  <c r="J775" i="65"/>
  <c r="J781" i="65"/>
  <c r="J785" i="65"/>
  <c r="J786" i="65"/>
  <c r="J787" i="65"/>
  <c r="J792" i="65"/>
  <c r="J805" i="65"/>
  <c r="J809" i="65"/>
  <c r="J821" i="65"/>
  <c r="J825" i="65"/>
  <c r="J827" i="65"/>
  <c r="J828" i="65"/>
  <c r="J830" i="65"/>
  <c r="J835" i="65"/>
  <c r="J836" i="65"/>
  <c r="J837" i="65"/>
  <c r="J839" i="65"/>
  <c r="J840" i="65"/>
  <c r="J844" i="65"/>
  <c r="J848" i="65"/>
  <c r="J852" i="65"/>
  <c r="J858" i="65"/>
  <c r="J864" i="65"/>
  <c r="J865" i="65"/>
  <c r="J869" i="65"/>
  <c r="J870" i="65"/>
  <c r="J871" i="65"/>
  <c r="J876" i="65"/>
  <c r="J885" i="65"/>
  <c r="J32" i="65"/>
  <c r="J164" i="65"/>
  <c r="J173" i="65"/>
  <c r="J201" i="65"/>
  <c r="J66" i="65"/>
  <c r="J79" i="65"/>
  <c r="J115" i="65"/>
  <c r="J187" i="65"/>
  <c r="J236" i="65"/>
  <c r="J262" i="65"/>
  <c r="J288" i="65"/>
  <c r="J327" i="65"/>
  <c r="J337" i="65"/>
  <c r="J347" i="65"/>
  <c r="J359" i="65"/>
  <c r="J376" i="65"/>
  <c r="J405" i="65"/>
  <c r="J411" i="65"/>
  <c r="J418" i="65"/>
  <c r="J423" i="65"/>
  <c r="J443" i="65"/>
  <c r="J451" i="65"/>
  <c r="J453" i="65"/>
  <c r="J473" i="65"/>
  <c r="J476" i="65"/>
  <c r="J486" i="65"/>
  <c r="J498" i="65"/>
  <c r="J507" i="65"/>
  <c r="J527" i="65"/>
  <c r="J542" i="65"/>
  <c r="J551" i="65"/>
  <c r="J561" i="65"/>
  <c r="J567" i="65"/>
  <c r="J575" i="65"/>
  <c r="J576" i="65"/>
  <c r="J583" i="65"/>
  <c r="J593" i="65"/>
  <c r="J595" i="65"/>
  <c r="J596" i="65"/>
  <c r="J597" i="65"/>
  <c r="J600" i="65"/>
  <c r="J601" i="65"/>
  <c r="J602" i="65"/>
  <c r="J604" i="65"/>
  <c r="J609" i="65"/>
  <c r="J617" i="65"/>
  <c r="J618" i="65"/>
  <c r="J625" i="65"/>
  <c r="J626" i="65"/>
  <c r="J629" i="65"/>
  <c r="J630" i="65"/>
  <c r="J633" i="65"/>
  <c r="J642" i="65"/>
  <c r="J644" i="65"/>
  <c r="J650" i="65"/>
  <c r="J654" i="65"/>
  <c r="J657" i="65"/>
  <c r="J668" i="65"/>
  <c r="J671" i="65"/>
  <c r="J672" i="65"/>
  <c r="J675" i="65"/>
  <c r="J681" i="65"/>
  <c r="J687" i="65"/>
  <c r="J696" i="65"/>
  <c r="J699" i="65"/>
  <c r="J702" i="65"/>
  <c r="J710" i="65"/>
  <c r="J713" i="65"/>
  <c r="J717" i="65"/>
  <c r="J718" i="65"/>
  <c r="J721" i="65"/>
  <c r="J724" i="65"/>
  <c r="J729" i="65"/>
  <c r="J734" i="65"/>
  <c r="J736" i="65"/>
  <c r="J737" i="65"/>
  <c r="J748" i="65"/>
  <c r="J749" i="65"/>
  <c r="J752" i="65"/>
  <c r="J753" i="65"/>
  <c r="J754" i="65"/>
  <c r="J767" i="65"/>
  <c r="J784" i="65"/>
  <c r="J795" i="65"/>
  <c r="J796" i="65"/>
  <c r="J797" i="65"/>
  <c r="J806" i="65"/>
  <c r="J811" i="65"/>
  <c r="J813" i="65"/>
  <c r="J814" i="65"/>
  <c r="J833" i="65"/>
  <c r="J845" i="65"/>
  <c r="J850" i="65"/>
  <c r="J853" i="65"/>
  <c r="J861" i="65"/>
  <c r="J862" i="65"/>
  <c r="J863" i="65"/>
  <c r="J866" i="65"/>
  <c r="J873" i="65"/>
  <c r="J880" i="65"/>
  <c r="J881" i="65"/>
  <c r="J886" i="65"/>
  <c r="J890" i="65"/>
  <c r="J897" i="65"/>
  <c r="J902" i="65"/>
  <c r="J908" i="65"/>
  <c r="J915" i="65"/>
  <c r="J916" i="65"/>
  <c r="J917" i="65"/>
  <c r="J923" i="65"/>
  <c r="J927" i="65"/>
  <c r="J931" i="65"/>
  <c r="J933" i="65"/>
  <c r="J937" i="65"/>
  <c r="J940" i="65"/>
  <c r="J942" i="65"/>
  <c r="J943" i="65"/>
  <c r="J948" i="65"/>
  <c r="J952" i="65"/>
  <c r="J954" i="65"/>
  <c r="J961" i="65"/>
  <c r="J962" i="65"/>
  <c r="J963" i="65"/>
  <c r="J967" i="65"/>
  <c r="J971" i="65"/>
  <c r="J974" i="65"/>
  <c r="J975" i="65"/>
  <c r="J65" i="65"/>
  <c r="J76" i="65"/>
  <c r="J89" i="65"/>
  <c r="J169" i="65"/>
  <c r="J222" i="65"/>
  <c r="J235" i="65"/>
  <c r="J342" i="65"/>
  <c r="J351" i="65"/>
  <c r="J406" i="65"/>
  <c r="J417" i="65"/>
  <c r="J420" i="65"/>
  <c r="J434" i="65"/>
  <c r="J437" i="65"/>
  <c r="J445" i="65"/>
  <c r="J452" i="65"/>
  <c r="J468" i="65"/>
  <c r="J470" i="65"/>
  <c r="J471" i="65"/>
  <c r="J472" i="65"/>
  <c r="J475" i="65"/>
  <c r="J488" i="65"/>
  <c r="J517" i="65"/>
  <c r="J520" i="65"/>
  <c r="J530" i="65"/>
  <c r="J535" i="65"/>
  <c r="J538" i="65"/>
  <c r="J546" i="65"/>
  <c r="J549" i="65"/>
  <c r="J550" i="65"/>
  <c r="J558" i="65"/>
  <c r="J559" i="65"/>
  <c r="J560" i="65"/>
  <c r="J563" i="65"/>
  <c r="J569" i="65"/>
  <c r="J574" i="65"/>
  <c r="J582" i="65"/>
  <c r="J587" i="65"/>
  <c r="J588" i="65"/>
  <c r="J591" i="65"/>
  <c r="J592" i="65"/>
  <c r="J594" i="65"/>
  <c r="J599" i="65"/>
  <c r="J605" i="65"/>
  <c r="J611" i="65"/>
  <c r="J613" i="65"/>
  <c r="J616" i="65"/>
  <c r="J624" i="65"/>
  <c r="J628" i="65"/>
  <c r="J639" i="65"/>
  <c r="J640" i="65"/>
  <c r="J641" i="65"/>
  <c r="J646" i="65"/>
  <c r="J651" i="65"/>
  <c r="J653" i="65"/>
  <c r="J656" i="65"/>
  <c r="J664" i="65"/>
  <c r="J667" i="65"/>
  <c r="J670" i="65"/>
  <c r="J680" i="65"/>
  <c r="J683" i="65"/>
  <c r="J689" i="65"/>
  <c r="J694" i="65"/>
  <c r="J695" i="65"/>
  <c r="J698" i="65"/>
  <c r="J709" i="65"/>
  <c r="J716" i="65"/>
  <c r="J720" i="65"/>
  <c r="J725" i="65"/>
  <c r="J731" i="65"/>
  <c r="J733" i="65"/>
  <c r="J746" i="65"/>
  <c r="J751" i="65"/>
  <c r="J760" i="65"/>
  <c r="J763" i="65"/>
  <c r="J769" i="65"/>
  <c r="J780" i="65"/>
  <c r="J783" i="65"/>
  <c r="J791" i="65"/>
  <c r="J794" i="65"/>
  <c r="J801" i="65"/>
  <c r="J807" i="65"/>
  <c r="J812" i="65"/>
  <c r="J824" i="65"/>
  <c r="J832" i="65"/>
  <c r="J846" i="65"/>
  <c r="J851" i="65"/>
  <c r="J857" i="65"/>
  <c r="J860" i="65"/>
  <c r="J872" i="65"/>
  <c r="J879" i="65"/>
  <c r="J887" i="65"/>
  <c r="J891" i="65"/>
  <c r="J896" i="65"/>
  <c r="J901" i="65"/>
  <c r="J907" i="65"/>
  <c r="J914" i="65"/>
  <c r="J922" i="65"/>
  <c r="J924" i="65"/>
  <c r="J928" i="65"/>
  <c r="J932" i="65"/>
  <c r="J936" i="65"/>
  <c r="J938" i="65"/>
  <c r="J939" i="65"/>
  <c r="J946" i="65"/>
  <c r="J947" i="65"/>
  <c r="J951" i="65"/>
  <c r="J957" i="65"/>
  <c r="J960" i="65"/>
  <c r="J964" i="65"/>
  <c r="J968" i="65"/>
  <c r="J972" i="65"/>
  <c r="J252" i="65"/>
  <c r="J364" i="65"/>
  <c r="J377" i="65"/>
  <c r="J388" i="65"/>
  <c r="J393" i="65"/>
  <c r="J407" i="65"/>
  <c r="J428" i="65"/>
  <c r="J431" i="65"/>
  <c r="J448" i="65"/>
  <c r="J462" i="65"/>
  <c r="J469" i="65"/>
  <c r="J501" i="65"/>
  <c r="J511" i="65"/>
  <c r="J514" i="65"/>
  <c r="J524" i="65"/>
  <c r="J540" i="65"/>
  <c r="J566" i="65"/>
  <c r="J578" i="65"/>
  <c r="J585" i="65"/>
  <c r="J607" i="65"/>
  <c r="J643" i="65"/>
  <c r="J658" i="65"/>
  <c r="J661" i="65"/>
  <c r="J662" i="65"/>
  <c r="J676" i="65"/>
  <c r="J690" i="65"/>
  <c r="J693" i="65"/>
  <c r="J700" i="65"/>
  <c r="J711" i="65"/>
  <c r="J723" i="65"/>
  <c r="J739" i="65"/>
  <c r="J740" i="65"/>
  <c r="J743" i="65"/>
  <c r="J744" i="65"/>
  <c r="J745" i="65"/>
  <c r="J766" i="65"/>
  <c r="J782" i="65"/>
  <c r="J800" i="65"/>
  <c r="J804" i="65"/>
  <c r="J817" i="65"/>
  <c r="J818" i="65"/>
  <c r="J822" i="65"/>
  <c r="J831" i="65"/>
  <c r="J849" i="65"/>
  <c r="J855" i="65"/>
  <c r="J867" i="65"/>
  <c r="J874" i="65"/>
  <c r="J877" i="65"/>
  <c r="J882" i="65"/>
  <c r="J884" i="65"/>
  <c r="J899" i="65"/>
  <c r="J900" i="65"/>
  <c r="J906" i="65"/>
  <c r="J913" i="65"/>
  <c r="J926" i="65"/>
  <c r="J945" i="65"/>
  <c r="J953" i="65"/>
  <c r="J970" i="65"/>
  <c r="J973" i="65"/>
  <c r="J977" i="65"/>
  <c r="J978" i="65"/>
  <c r="J151" i="65"/>
  <c r="J230" i="65"/>
  <c r="J300" i="65"/>
  <c r="J301" i="65"/>
  <c r="J306" i="65"/>
  <c r="J313" i="65"/>
  <c r="J368" i="65"/>
  <c r="J410" i="65"/>
  <c r="J425" i="65"/>
  <c r="J426" i="65"/>
  <c r="J427" i="65"/>
  <c r="J430" i="65"/>
  <c r="J439" i="65"/>
  <c r="J440" i="65"/>
  <c r="J441" i="65"/>
  <c r="J459" i="65"/>
  <c r="J460" i="65"/>
  <c r="J461" i="65"/>
  <c r="J480" i="65"/>
  <c r="J484" i="65"/>
  <c r="J496" i="65"/>
  <c r="J526" i="65"/>
  <c r="J548" i="65"/>
  <c r="J557" i="65"/>
  <c r="J570" i="65"/>
  <c r="J573" i="65"/>
  <c r="J584" i="65"/>
  <c r="J590" i="65"/>
  <c r="J608" i="65"/>
  <c r="J615" i="65"/>
  <c r="J635" i="65"/>
  <c r="J638" i="65"/>
  <c r="J647" i="65"/>
  <c r="J673" i="65"/>
  <c r="J679" i="65"/>
  <c r="J691" i="65"/>
  <c r="J722" i="65"/>
  <c r="J727" i="65"/>
  <c r="J738" i="65"/>
  <c r="J742" i="65"/>
  <c r="J759" i="65"/>
  <c r="J770" i="65"/>
  <c r="J777" i="65"/>
  <c r="J778" i="65"/>
  <c r="J779" i="65"/>
  <c r="J793" i="65"/>
  <c r="J799" i="65"/>
  <c r="J808" i="65"/>
  <c r="J816" i="65"/>
  <c r="J854" i="65"/>
  <c r="J888" i="65"/>
  <c r="J898" i="65"/>
  <c r="J905" i="65"/>
  <c r="J912" i="65"/>
  <c r="J929" i="65"/>
  <c r="J941" i="65"/>
  <c r="J944" i="65"/>
  <c r="J950" i="65"/>
  <c r="J956" i="65"/>
  <c r="J965" i="65"/>
  <c r="J976" i="65"/>
  <c r="J982" i="65"/>
  <c r="J209" i="65"/>
  <c r="J217" i="65"/>
  <c r="J299" i="65"/>
  <c r="J305" i="65"/>
  <c r="J312" i="65"/>
  <c r="J355" i="65"/>
  <c r="J424" i="65"/>
  <c r="J482" i="65"/>
  <c r="J489" i="65"/>
  <c r="J493" i="65"/>
  <c r="J505" i="65"/>
  <c r="J519" i="65"/>
  <c r="J531" i="65"/>
  <c r="J533" i="65"/>
  <c r="J534" i="65"/>
  <c r="J545" i="65"/>
  <c r="J553" i="65"/>
  <c r="J571" i="65"/>
  <c r="J612" i="65"/>
  <c r="J623" i="65"/>
  <c r="J634" i="65"/>
  <c r="J637" i="65"/>
  <c r="J648" i="65"/>
  <c r="J666" i="65"/>
  <c r="J685" i="65"/>
  <c r="J704" i="65"/>
  <c r="J707" i="65"/>
  <c r="J715" i="65"/>
  <c r="J728" i="65"/>
  <c r="J735" i="65"/>
  <c r="J755" i="65"/>
  <c r="J758" i="65"/>
  <c r="J771" i="65"/>
  <c r="J776" i="65"/>
  <c r="J789" i="65"/>
  <c r="J790" i="65"/>
  <c r="J798" i="65"/>
  <c r="J810" i="65"/>
  <c r="J815" i="65"/>
  <c r="J826" i="65"/>
  <c r="J829" i="65"/>
  <c r="J838" i="65"/>
  <c r="J841" i="65"/>
  <c r="J842" i="65"/>
  <c r="J843" i="65"/>
  <c r="J859" i="65"/>
  <c r="J889" i="65"/>
  <c r="J895" i="65"/>
  <c r="J904" i="65"/>
  <c r="J911" i="65"/>
  <c r="J919" i="65"/>
  <c r="J920" i="65"/>
  <c r="J921" i="65"/>
  <c r="J211" i="65"/>
  <c r="J396" i="65"/>
  <c r="J502" i="65"/>
  <c r="J515" i="65"/>
  <c r="J677" i="65"/>
  <c r="J706" i="65"/>
  <c r="J732" i="65"/>
  <c r="J765" i="65"/>
  <c r="J823" i="65"/>
  <c r="J868" i="65"/>
  <c r="J894" i="65"/>
  <c r="J909" i="65"/>
  <c r="J918" i="65"/>
  <c r="J969" i="65"/>
  <c r="J986" i="65"/>
  <c r="J998" i="65"/>
  <c r="J1002" i="65"/>
  <c r="J1003" i="65"/>
  <c r="J1007" i="65"/>
  <c r="J1011" i="65"/>
  <c r="J1013" i="65"/>
  <c r="J1028" i="65"/>
  <c r="J1032" i="65"/>
  <c r="J1035" i="65"/>
  <c r="J1043" i="65"/>
  <c r="J1047" i="65"/>
  <c r="J1051" i="65"/>
  <c r="J1053" i="65"/>
  <c r="J1058" i="65"/>
  <c r="J1062" i="65"/>
  <c r="J1066" i="65"/>
  <c r="J1067" i="65"/>
  <c r="J1071" i="65"/>
  <c r="J1076" i="65"/>
  <c r="J1077" i="65"/>
  <c r="J1081" i="65"/>
  <c r="J1085" i="65"/>
  <c r="J1089" i="65"/>
  <c r="J1095" i="65"/>
  <c r="J1101" i="65"/>
  <c r="J1106" i="65"/>
  <c r="J1108" i="65"/>
  <c r="J1109" i="65"/>
  <c r="J1113" i="65"/>
  <c r="J1119" i="65"/>
  <c r="J1125" i="65"/>
  <c r="J1129" i="65"/>
  <c r="J1133" i="65"/>
  <c r="J1139" i="65"/>
  <c r="J1145" i="65"/>
  <c r="J1149" i="65"/>
  <c r="J1151" i="65"/>
  <c r="J1158" i="65"/>
  <c r="J1159" i="65"/>
  <c r="J1163" i="65"/>
  <c r="J1167" i="65"/>
  <c r="J1171" i="65"/>
  <c r="J1173" i="65"/>
  <c r="J1177" i="65"/>
  <c r="J1178" i="65"/>
  <c r="J1182" i="65"/>
  <c r="J1183" i="65"/>
  <c r="J1190" i="65"/>
  <c r="J1196" i="65"/>
  <c r="J1201" i="65"/>
  <c r="J1204" i="65"/>
  <c r="J1208" i="65"/>
  <c r="J1212" i="65"/>
  <c r="J1216" i="65"/>
  <c r="J1218" i="65"/>
  <c r="J1220" i="65"/>
  <c r="J1221" i="65"/>
  <c r="J1224" i="65"/>
  <c r="J1225" i="65"/>
  <c r="J1232" i="65"/>
  <c r="J1238" i="65"/>
  <c r="J1242" i="65"/>
  <c r="J1244" i="65"/>
  <c r="J1248" i="65"/>
  <c r="J198" i="65"/>
  <c r="J269" i="65"/>
  <c r="J389" i="65"/>
  <c r="J467" i="65"/>
  <c r="J544" i="65"/>
  <c r="J555" i="65"/>
  <c r="J631" i="65"/>
  <c r="J686" i="65"/>
  <c r="J703" i="65"/>
  <c r="J714" i="65"/>
  <c r="J803" i="65"/>
  <c r="J820" i="65"/>
  <c r="J883" i="65"/>
  <c r="J893" i="65"/>
  <c r="J925" i="65"/>
  <c r="J949" i="65"/>
  <c r="J959" i="65"/>
  <c r="J980" i="65"/>
  <c r="J981" i="65"/>
  <c r="J985" i="65"/>
  <c r="J993" i="65"/>
  <c r="J994" i="65"/>
  <c r="J995" i="65"/>
  <c r="J996" i="65"/>
  <c r="J997" i="65"/>
  <c r="J1001" i="65"/>
  <c r="J1004" i="65"/>
  <c r="J1008" i="65"/>
  <c r="J1012" i="65"/>
  <c r="J1026" i="65"/>
  <c r="J1027" i="65"/>
  <c r="J1031" i="65"/>
  <c r="J1033" i="65"/>
  <c r="J1034" i="65"/>
  <c r="J1042" i="65"/>
  <c r="J1044" i="65"/>
  <c r="J1048" i="65"/>
  <c r="J1052" i="65"/>
  <c r="J1057" i="65"/>
  <c r="J1061" i="65"/>
  <c r="J1065" i="65"/>
  <c r="J1070" i="65"/>
  <c r="J1074" i="65"/>
  <c r="J1075" i="65"/>
  <c r="J1080" i="65"/>
  <c r="J1086" i="65"/>
  <c r="J1090" i="65"/>
  <c r="J1094" i="65"/>
  <c r="J1100" i="65"/>
  <c r="J1104" i="65"/>
  <c r="J1105" i="65"/>
  <c r="J1112" i="65"/>
  <c r="J1117" i="65"/>
  <c r="J1118" i="65"/>
  <c r="J1126" i="65"/>
  <c r="J1130" i="65"/>
  <c r="J1138" i="65"/>
  <c r="J1144" i="65"/>
  <c r="J1148" i="65"/>
  <c r="J1150" i="65"/>
  <c r="J1157" i="65"/>
  <c r="J1162" i="65"/>
  <c r="J1164" i="65"/>
  <c r="J1168" i="65"/>
  <c r="J1172" i="65"/>
  <c r="J1176" i="65"/>
  <c r="J1181" i="65"/>
  <c r="J1186" i="65"/>
  <c r="J1187" i="65"/>
  <c r="J1188" i="65"/>
  <c r="J1189" i="65"/>
  <c r="J1194" i="65"/>
  <c r="J1195" i="65"/>
  <c r="J1200" i="65"/>
  <c r="J1205" i="65"/>
  <c r="J1209" i="65"/>
  <c r="J1215" i="65"/>
  <c r="J1230" i="65"/>
  <c r="J1231" i="65"/>
  <c r="J1235" i="65"/>
  <c r="J1237" i="65"/>
  <c r="J1241" i="65"/>
  <c r="J1245" i="65"/>
  <c r="J1249" i="65"/>
  <c r="J447" i="65"/>
  <c r="J532" i="65"/>
  <c r="J543" i="65"/>
  <c r="J552" i="65"/>
  <c r="J565" i="65"/>
  <c r="J603" i="65"/>
  <c r="J652" i="65"/>
  <c r="J788" i="65"/>
  <c r="J802" i="65"/>
  <c r="J819" i="65"/>
  <c r="J847" i="65"/>
  <c r="J878" i="65"/>
  <c r="J892" i="65"/>
  <c r="J930" i="65"/>
  <c r="J935" i="65"/>
  <c r="J958" i="65"/>
  <c r="J979" i="65"/>
  <c r="J984" i="65"/>
  <c r="J990" i="65"/>
  <c r="J991" i="65"/>
  <c r="J992" i="65"/>
  <c r="J1000" i="65"/>
  <c r="J1005" i="65"/>
  <c r="J1009" i="65"/>
  <c r="J1015" i="65"/>
  <c r="J1016" i="65"/>
  <c r="J1017" i="65"/>
  <c r="J1018" i="65"/>
  <c r="J1019" i="65"/>
  <c r="J1020" i="65"/>
  <c r="J1021" i="65"/>
  <c r="J1022" i="65"/>
  <c r="J1023" i="65"/>
  <c r="J1025" i="65"/>
  <c r="J1030" i="65"/>
  <c r="J1037" i="65"/>
  <c r="J1039" i="65"/>
  <c r="J1041" i="65"/>
  <c r="J1045" i="65"/>
  <c r="J1049" i="65"/>
  <c r="J1056" i="65"/>
  <c r="J1060" i="65"/>
  <c r="J1064" i="65"/>
  <c r="J1069" i="65"/>
  <c r="J1073" i="65"/>
  <c r="J1079" i="65"/>
  <c r="J1083" i="65"/>
  <c r="J1087" i="65"/>
  <c r="J1091" i="65"/>
  <c r="J1093" i="65"/>
  <c r="J1097" i="65"/>
  <c r="J1098" i="65"/>
  <c r="J1099" i="65"/>
  <c r="J1103" i="65"/>
  <c r="J1111" i="65"/>
  <c r="J1116" i="65"/>
  <c r="J1123" i="65"/>
  <c r="J1127" i="65"/>
  <c r="J1131" i="65"/>
  <c r="J1136" i="65"/>
  <c r="J1137" i="65"/>
  <c r="J1142" i="65"/>
  <c r="J1143" i="65"/>
  <c r="J1147" i="65"/>
  <c r="J1153" i="65"/>
  <c r="J1154" i="65"/>
  <c r="J1155" i="65"/>
  <c r="J1156" i="65"/>
  <c r="J1161" i="65"/>
  <c r="J1165" i="65"/>
  <c r="J1169" i="65"/>
  <c r="J1175" i="65"/>
  <c r="J1180" i="65"/>
  <c r="J1185" i="65"/>
  <c r="J1192" i="65"/>
  <c r="J1193" i="65"/>
  <c r="J1198" i="65"/>
  <c r="J1199" i="65"/>
  <c r="J1206" i="65"/>
  <c r="J1210" i="65"/>
  <c r="J1214" i="65"/>
  <c r="J1228" i="65"/>
  <c r="J1229" i="65"/>
  <c r="J1234" i="65"/>
  <c r="J1236" i="65"/>
  <c r="J1240" i="65"/>
  <c r="J1246" i="65"/>
  <c r="J1250" i="65"/>
  <c r="G1125" i="41"/>
  <c r="I1125" i="41" s="1"/>
  <c r="C1122" i="5" s="1"/>
  <c r="C1111" i="71" s="1"/>
  <c r="G1101" i="41"/>
  <c r="I1101" i="41" s="1"/>
  <c r="C1098" i="5" s="1"/>
  <c r="C1087" i="71" s="1"/>
  <c r="G1099" i="41"/>
  <c r="I1099" i="41" s="1"/>
  <c r="C1096" i="5" s="1"/>
  <c r="R1096" i="5" s="1"/>
  <c r="G1097" i="41"/>
  <c r="I1097" i="41" s="1"/>
  <c r="C1094" i="5" s="1"/>
  <c r="C1083" i="71" s="1"/>
  <c r="G1093" i="41"/>
  <c r="I1093" i="41" s="1"/>
  <c r="C1090" i="5" s="1"/>
  <c r="G1074" i="41"/>
  <c r="I1074" i="41" s="1"/>
  <c r="C1071" i="5" s="1"/>
  <c r="C1060" i="71" s="1"/>
  <c r="G1069" i="41"/>
  <c r="I1069" i="41" s="1"/>
  <c r="C1066" i="5" s="1"/>
  <c r="G1046" i="41"/>
  <c r="I1046" i="41" s="1"/>
  <c r="C1043" i="5" s="1"/>
  <c r="C1032" i="71" s="1"/>
  <c r="G1026" i="41"/>
  <c r="I1026" i="41" s="1"/>
  <c r="C1023" i="5" s="1"/>
  <c r="C1012" i="71" s="1"/>
  <c r="G1015" i="41"/>
  <c r="I1015" i="41" s="1"/>
  <c r="C1012" i="5" s="1"/>
  <c r="F1012" i="5" s="1"/>
  <c r="G1010" i="41"/>
  <c r="I1010" i="41" s="1"/>
  <c r="C1007" i="5" s="1"/>
  <c r="C996" i="71" s="1"/>
  <c r="G999" i="41"/>
  <c r="I999" i="41" s="1"/>
  <c r="C996" i="5" s="1"/>
  <c r="G992" i="41"/>
  <c r="I992" i="41" s="1"/>
  <c r="C989" i="5" s="1"/>
  <c r="C978" i="71" s="1"/>
  <c r="G984" i="41"/>
  <c r="I984" i="41" s="1"/>
  <c r="C981" i="5" s="1"/>
  <c r="C970" i="71" s="1"/>
  <c r="G980" i="41"/>
  <c r="I980" i="41" s="1"/>
  <c r="C977" i="5" s="1"/>
  <c r="F967" i="41"/>
  <c r="H967" i="41" s="1"/>
  <c r="J967" i="41" s="1"/>
  <c r="D964" i="5" s="1"/>
  <c r="F935" i="41"/>
  <c r="H935" i="41" s="1"/>
  <c r="J935" i="41" s="1"/>
  <c r="D932" i="5" s="1"/>
  <c r="G916" i="41"/>
  <c r="I916" i="41" s="1"/>
  <c r="C913" i="5" s="1"/>
  <c r="C902" i="71" s="1"/>
  <c r="G903" i="41"/>
  <c r="I903" i="41" s="1"/>
  <c r="C900" i="5" s="1"/>
  <c r="R900" i="5" s="1"/>
  <c r="G899" i="41"/>
  <c r="I899" i="41" s="1"/>
  <c r="C896" i="5" s="1"/>
  <c r="C885" i="71" s="1"/>
  <c r="G893" i="41"/>
  <c r="I893" i="41" s="1"/>
  <c r="C890" i="5" s="1"/>
  <c r="G891" i="41"/>
  <c r="I891" i="41" s="1"/>
  <c r="C888" i="5" s="1"/>
  <c r="G887" i="41"/>
  <c r="I887" i="41" s="1"/>
  <c r="C884" i="5" s="1"/>
  <c r="G864" i="41"/>
  <c r="I864" i="41" s="1"/>
  <c r="C861" i="5" s="1"/>
  <c r="G858" i="41"/>
  <c r="I858" i="41" s="1"/>
  <c r="C855" i="5" s="1"/>
  <c r="C844" i="71" s="1"/>
  <c r="G856" i="41"/>
  <c r="I856" i="41" s="1"/>
  <c r="C853" i="5" s="1"/>
  <c r="G830" i="41"/>
  <c r="I830" i="41" s="1"/>
  <c r="C827" i="5" s="1"/>
  <c r="C816" i="71" s="1"/>
  <c r="G822" i="41"/>
  <c r="I822" i="41" s="1"/>
  <c r="C819" i="5" s="1"/>
  <c r="C808" i="71" s="1"/>
  <c r="F813" i="41"/>
  <c r="H813" i="41" s="1"/>
  <c r="J813" i="41" s="1"/>
  <c r="D810" i="5" s="1"/>
  <c r="G800" i="41"/>
  <c r="I800" i="41" s="1"/>
  <c r="C797" i="5" s="1"/>
  <c r="C786" i="71" s="1"/>
  <c r="G788" i="41"/>
  <c r="I788" i="41" s="1"/>
  <c r="C785" i="5" s="1"/>
  <c r="C774" i="71" s="1"/>
  <c r="G786" i="41"/>
  <c r="I786" i="41" s="1"/>
  <c r="C783" i="5" s="1"/>
  <c r="C772" i="71" s="1"/>
  <c r="G759" i="41"/>
  <c r="I759" i="41" s="1"/>
  <c r="C756" i="5" s="1"/>
  <c r="C745" i="71" s="1"/>
  <c r="G752" i="41"/>
  <c r="I752" i="41" s="1"/>
  <c r="C749" i="5" s="1"/>
  <c r="C738" i="71" s="1"/>
  <c r="G750" i="41"/>
  <c r="I750" i="41" s="1"/>
  <c r="C747" i="5" s="1"/>
  <c r="C736" i="71" s="1"/>
  <c r="G736" i="41"/>
  <c r="I736" i="41" s="1"/>
  <c r="C733" i="5" s="1"/>
  <c r="C722" i="71" s="1"/>
  <c r="G734" i="41"/>
  <c r="I734" i="41" s="1"/>
  <c r="C731" i="5" s="1"/>
  <c r="C720" i="71" s="1"/>
  <c r="G730" i="41"/>
  <c r="I730" i="41" s="1"/>
  <c r="C727" i="5" s="1"/>
  <c r="C716" i="71" s="1"/>
  <c r="F720" i="41"/>
  <c r="H720" i="41" s="1"/>
  <c r="J720" i="41" s="1"/>
  <c r="D717" i="5" s="1"/>
  <c r="G719" i="41"/>
  <c r="I719" i="41" s="1"/>
  <c r="C716" i="5" s="1"/>
  <c r="C705" i="71" s="1"/>
  <c r="G715" i="41"/>
  <c r="I715" i="41" s="1"/>
  <c r="C712" i="5" s="1"/>
  <c r="C701" i="71" s="1"/>
  <c r="G688" i="41"/>
  <c r="I688" i="41" s="1"/>
  <c r="C685" i="5" s="1"/>
  <c r="C674" i="71" s="1"/>
  <c r="G686" i="41"/>
  <c r="I686" i="41" s="1"/>
  <c r="C683" i="5" s="1"/>
  <c r="C672" i="71" s="1"/>
  <c r="G664" i="41"/>
  <c r="I664" i="41" s="1"/>
  <c r="C661" i="5" s="1"/>
  <c r="C650" i="71" s="1"/>
  <c r="F651" i="41"/>
  <c r="H651" i="41" s="1"/>
  <c r="J651" i="41" s="1"/>
  <c r="D648" i="5" s="1"/>
  <c r="G632" i="41"/>
  <c r="I632" i="41" s="1"/>
  <c r="C629" i="5" s="1"/>
  <c r="C618" i="71" s="1"/>
  <c r="G630" i="41"/>
  <c r="I630" i="41" s="1"/>
  <c r="C627" i="5" s="1"/>
  <c r="C616" i="71" s="1"/>
  <c r="G625" i="41"/>
  <c r="I625" i="41" s="1"/>
  <c r="C622" i="5" s="1"/>
  <c r="G621" i="41"/>
  <c r="I621" i="41" s="1"/>
  <c r="C618" i="5" s="1"/>
  <c r="C607" i="71" s="1"/>
  <c r="G605" i="41"/>
  <c r="I605" i="41" s="1"/>
  <c r="C602" i="5" s="1"/>
  <c r="G604" i="41"/>
  <c r="I604" i="41" s="1"/>
  <c r="C601" i="5" s="1"/>
  <c r="C590" i="71" s="1"/>
  <c r="F603" i="41"/>
  <c r="H603" i="41" s="1"/>
  <c r="J603" i="41" s="1"/>
  <c r="D600" i="5" s="1"/>
  <c r="D589" i="71" s="1"/>
  <c r="G588" i="41"/>
  <c r="I588" i="41" s="1"/>
  <c r="C585" i="5" s="1"/>
  <c r="C574" i="71" s="1"/>
  <c r="G584" i="41"/>
  <c r="I584" i="41" s="1"/>
  <c r="C581" i="5" s="1"/>
  <c r="C570" i="71" s="1"/>
  <c r="G577" i="41"/>
  <c r="I577" i="41" s="1"/>
  <c r="C574" i="5" s="1"/>
  <c r="G566" i="41"/>
  <c r="I566" i="41" s="1"/>
  <c r="C563" i="5" s="1"/>
  <c r="C552" i="71" s="1"/>
  <c r="G564" i="41"/>
  <c r="I564" i="41" s="1"/>
  <c r="C561" i="5" s="1"/>
  <c r="C550" i="71" s="1"/>
  <c r="G562" i="41"/>
  <c r="I562" i="41" s="1"/>
  <c r="C559" i="5" s="1"/>
  <c r="C548" i="71" s="1"/>
  <c r="G555" i="41"/>
  <c r="I555" i="41" s="1"/>
  <c r="C552" i="5" s="1"/>
  <c r="C541" i="71" s="1"/>
  <c r="F551" i="41"/>
  <c r="H551" i="41" s="1"/>
  <c r="J551" i="41" s="1"/>
  <c r="D548" i="5" s="1"/>
  <c r="M548" i="5" s="1"/>
  <c r="G508" i="41"/>
  <c r="I508" i="41" s="1"/>
  <c r="C505" i="5" s="1"/>
  <c r="C494" i="71" s="1"/>
  <c r="G506" i="41"/>
  <c r="I506" i="41" s="1"/>
  <c r="C503" i="5" s="1"/>
  <c r="C492" i="71" s="1"/>
  <c r="G504" i="41"/>
  <c r="I504" i="41" s="1"/>
  <c r="C501" i="5" s="1"/>
  <c r="C490" i="71" s="1"/>
  <c r="G482" i="41"/>
  <c r="I482" i="41" s="1"/>
  <c r="C479" i="5" s="1"/>
  <c r="C468" i="71" s="1"/>
  <c r="G474" i="41"/>
  <c r="I474" i="41" s="1"/>
  <c r="C471" i="5" s="1"/>
  <c r="C460" i="71" s="1"/>
  <c r="G472" i="41"/>
  <c r="I472" i="41" s="1"/>
  <c r="C469" i="5" s="1"/>
  <c r="C458" i="71" s="1"/>
  <c r="G463" i="41"/>
  <c r="I463" i="41" s="1"/>
  <c r="C460" i="5" s="1"/>
  <c r="C449" i="71" s="1"/>
  <c r="G461" i="41"/>
  <c r="I461" i="41" s="1"/>
  <c r="C458" i="5" s="1"/>
  <c r="C447" i="71" s="1"/>
  <c r="G459" i="41"/>
  <c r="I459" i="41" s="1"/>
  <c r="C456" i="5" s="1"/>
  <c r="G457" i="41"/>
  <c r="I457" i="41" s="1"/>
  <c r="C454" i="5" s="1"/>
  <c r="C443" i="71" s="1"/>
  <c r="G453" i="41"/>
  <c r="I453" i="41" s="1"/>
  <c r="C450" i="5" s="1"/>
  <c r="C439" i="71" s="1"/>
  <c r="G451" i="41"/>
  <c r="I451" i="41" s="1"/>
  <c r="C448" i="5" s="1"/>
  <c r="G449" i="41"/>
  <c r="I449" i="41" s="1"/>
  <c r="C446" i="5" s="1"/>
  <c r="C435" i="71" s="1"/>
  <c r="G447" i="41"/>
  <c r="I447" i="41" s="1"/>
  <c r="C444" i="5" s="1"/>
  <c r="C433" i="71" s="1"/>
  <c r="G436" i="41"/>
  <c r="I436" i="41" s="1"/>
  <c r="C433" i="5" s="1"/>
  <c r="C422" i="71" s="1"/>
  <c r="G434" i="41"/>
  <c r="I434" i="41" s="1"/>
  <c r="C431" i="5" s="1"/>
  <c r="R431" i="5" s="1"/>
  <c r="G428" i="41"/>
  <c r="I428" i="41" s="1"/>
  <c r="C425" i="5" s="1"/>
  <c r="C414" i="71" s="1"/>
  <c r="G426" i="41"/>
  <c r="I426" i="41" s="1"/>
  <c r="C423" i="5" s="1"/>
  <c r="C412" i="71" s="1"/>
  <c r="G422" i="41"/>
  <c r="I422" i="41" s="1"/>
  <c r="C419" i="5" s="1"/>
  <c r="G420" i="41"/>
  <c r="I420" i="41" s="1"/>
  <c r="C417" i="5" s="1"/>
  <c r="C406" i="71" s="1"/>
  <c r="G418" i="41"/>
  <c r="I418" i="41" s="1"/>
  <c r="C415" i="5" s="1"/>
  <c r="G410" i="41"/>
  <c r="I410" i="41" s="1"/>
  <c r="C407" i="5" s="1"/>
  <c r="G408" i="41"/>
  <c r="I408" i="41" s="1"/>
  <c r="C405" i="5" s="1"/>
  <c r="C394" i="71" s="1"/>
  <c r="G399" i="41"/>
  <c r="I399" i="41" s="1"/>
  <c r="C396" i="5" s="1"/>
  <c r="C385" i="71" s="1"/>
  <c r="G384" i="41"/>
  <c r="I384" i="41" s="1"/>
  <c r="C381" i="5" s="1"/>
  <c r="C370" i="71" s="1"/>
  <c r="G369" i="41"/>
  <c r="I369" i="41" s="1"/>
  <c r="C366" i="5" s="1"/>
  <c r="C355" i="71" s="1"/>
  <c r="G336" i="41"/>
  <c r="I336" i="41" s="1"/>
  <c r="C333" i="5" s="1"/>
  <c r="C322" i="71" s="1"/>
  <c r="G324" i="41"/>
  <c r="I324" i="41" s="1"/>
  <c r="C321" i="5" s="1"/>
  <c r="C310" i="71" s="1"/>
  <c r="G320" i="41"/>
  <c r="I320" i="41" s="1"/>
  <c r="C317" i="5" s="1"/>
  <c r="C306" i="71" s="1"/>
  <c r="G311" i="41"/>
  <c r="I311" i="41" s="1"/>
  <c r="C308" i="5" s="1"/>
  <c r="C297" i="71" s="1"/>
  <c r="G309" i="41"/>
  <c r="I309" i="41" s="1"/>
  <c r="C306" i="5" s="1"/>
  <c r="C295" i="71" s="1"/>
  <c r="G307" i="41"/>
  <c r="I307" i="41" s="1"/>
  <c r="C304" i="5" s="1"/>
  <c r="G304" i="41"/>
  <c r="I304" i="41" s="1"/>
  <c r="C301" i="5" s="1"/>
  <c r="C290" i="71" s="1"/>
  <c r="G292" i="41"/>
  <c r="I292" i="41" s="1"/>
  <c r="C289" i="5" s="1"/>
  <c r="C278" i="71" s="1"/>
  <c r="G286" i="41"/>
  <c r="I286" i="41" s="1"/>
  <c r="C283" i="5" s="1"/>
  <c r="F268" i="41"/>
  <c r="H268" i="41" s="1"/>
  <c r="J268" i="41" s="1"/>
  <c r="D265" i="5" s="1"/>
  <c r="D254" i="71" s="1"/>
  <c r="G255" i="41"/>
  <c r="I255" i="41" s="1"/>
  <c r="C252" i="5" s="1"/>
  <c r="C241" i="71" s="1"/>
  <c r="G253" i="41"/>
  <c r="I253" i="41" s="1"/>
  <c r="C250" i="5" s="1"/>
  <c r="C239" i="71" s="1"/>
  <c r="G249" i="41"/>
  <c r="I249" i="41" s="1"/>
  <c r="C246" i="5" s="1"/>
  <c r="G244" i="41"/>
  <c r="I244" i="41" s="1"/>
  <c r="C241" i="5" s="1"/>
  <c r="C230" i="71" s="1"/>
  <c r="G232" i="41"/>
  <c r="I232" i="41" s="1"/>
  <c r="C229" i="5" s="1"/>
  <c r="G230" i="41"/>
  <c r="I230" i="41" s="1"/>
  <c r="C227" i="5" s="1"/>
  <c r="C216" i="71" s="1"/>
  <c r="G206" i="41"/>
  <c r="I206" i="41" s="1"/>
  <c r="C203" i="5" s="1"/>
  <c r="C192" i="71" s="1"/>
  <c r="G169" i="41"/>
  <c r="I169" i="41" s="1"/>
  <c r="C166" i="5" s="1"/>
  <c r="R166" i="5" s="1"/>
  <c r="G147" i="41"/>
  <c r="I147" i="41" s="1"/>
  <c r="C144" i="5" s="1"/>
  <c r="C133" i="71" s="1"/>
  <c r="G125" i="41"/>
  <c r="I125" i="41" s="1"/>
  <c r="C122" i="5" s="1"/>
  <c r="C111" i="71" s="1"/>
  <c r="G123" i="41"/>
  <c r="I123" i="41" s="1"/>
  <c r="C120" i="5" s="1"/>
  <c r="C109" i="71" s="1"/>
  <c r="G85" i="41"/>
  <c r="I85" i="41" s="1"/>
  <c r="C82" i="5" s="1"/>
  <c r="C71" i="71" s="1"/>
  <c r="G76" i="41"/>
  <c r="I76" i="41" s="1"/>
  <c r="C73" i="5" s="1"/>
  <c r="C62" i="71" s="1"/>
  <c r="G74" i="41"/>
  <c r="I74" i="41" s="1"/>
  <c r="C71" i="5" s="1"/>
  <c r="G70" i="41"/>
  <c r="I70" i="41" s="1"/>
  <c r="C67" i="5" s="1"/>
  <c r="C56" i="71" s="1"/>
  <c r="G68" i="41"/>
  <c r="I68" i="41" s="1"/>
  <c r="C65" i="5" s="1"/>
  <c r="R65" i="5" s="1"/>
  <c r="G66" i="41"/>
  <c r="I66" i="41" s="1"/>
  <c r="C63" i="5" s="1"/>
  <c r="G60" i="41"/>
  <c r="I60" i="41" s="1"/>
  <c r="C57" i="5" s="1"/>
  <c r="C46" i="71" s="1"/>
  <c r="G58" i="41"/>
  <c r="I58" i="41" s="1"/>
  <c r="C55" i="5" s="1"/>
  <c r="G50" i="41"/>
  <c r="I50" i="41" s="1"/>
  <c r="C47" i="5" s="1"/>
  <c r="J1239" i="65"/>
  <c r="J1227" i="65"/>
  <c r="J1217" i="65"/>
  <c r="J1211" i="65"/>
  <c r="J1146" i="65"/>
  <c r="J1141" i="65"/>
  <c r="J1128" i="65"/>
  <c r="J1122" i="65"/>
  <c r="J1114" i="65"/>
  <c r="J1102" i="65"/>
  <c r="J1088" i="65"/>
  <c r="J1082" i="65"/>
  <c r="J1014" i="65"/>
  <c r="J987" i="65"/>
  <c r="J903" i="65"/>
  <c r="J492" i="65"/>
  <c r="F1445" i="41"/>
  <c r="H1445" i="41" s="1"/>
  <c r="J1445" i="41" s="1"/>
  <c r="D1442" i="5" s="1"/>
  <c r="D1431" i="71" s="1"/>
  <c r="G1394" i="41"/>
  <c r="I1394" i="41" s="1"/>
  <c r="C1391" i="5" s="1"/>
  <c r="C1380" i="71" s="1"/>
  <c r="G1392" i="41"/>
  <c r="I1392" i="41" s="1"/>
  <c r="C1389" i="5" s="1"/>
  <c r="C1378" i="71" s="1"/>
  <c r="G1390" i="41"/>
  <c r="I1390" i="41" s="1"/>
  <c r="C1387" i="5" s="1"/>
  <c r="C1376" i="71" s="1"/>
  <c r="G1387" i="41"/>
  <c r="I1387" i="41" s="1"/>
  <c r="C1384" i="5" s="1"/>
  <c r="C1373" i="71" s="1"/>
  <c r="F1385" i="41"/>
  <c r="H1385" i="41" s="1"/>
  <c r="J1385" i="41" s="1"/>
  <c r="D1382" i="5" s="1"/>
  <c r="G1384" i="41"/>
  <c r="I1384" i="41" s="1"/>
  <c r="C1381" i="5" s="1"/>
  <c r="C1370" i="71" s="1"/>
  <c r="G1382" i="41"/>
  <c r="I1382" i="41" s="1"/>
  <c r="C1379" i="5" s="1"/>
  <c r="C1368" i="71" s="1"/>
  <c r="G1378" i="41"/>
  <c r="I1378" i="41" s="1"/>
  <c r="C1375" i="5" s="1"/>
  <c r="C1364" i="71" s="1"/>
  <c r="G1375" i="41"/>
  <c r="I1375" i="41" s="1"/>
  <c r="C1372" i="5" s="1"/>
  <c r="C1361" i="71" s="1"/>
  <c r="G1370" i="41"/>
  <c r="I1370" i="41" s="1"/>
  <c r="C1367" i="5" s="1"/>
  <c r="C1356" i="71" s="1"/>
  <c r="G1365" i="41"/>
  <c r="I1365" i="41" s="1"/>
  <c r="C1362" i="5" s="1"/>
  <c r="C1351" i="71" s="1"/>
  <c r="G1360" i="41"/>
  <c r="I1360" i="41" s="1"/>
  <c r="C1357" i="5" s="1"/>
  <c r="C1346" i="71" s="1"/>
  <c r="F1353" i="41"/>
  <c r="H1353" i="41" s="1"/>
  <c r="J1353" i="41" s="1"/>
  <c r="D1350" i="5" s="1"/>
  <c r="G1352" i="41"/>
  <c r="I1352" i="41" s="1"/>
  <c r="C1349" i="5" s="1"/>
  <c r="C1338" i="71" s="1"/>
  <c r="G1348" i="41"/>
  <c r="I1348" i="41" s="1"/>
  <c r="C1345" i="5" s="1"/>
  <c r="G1341" i="41"/>
  <c r="I1341" i="41" s="1"/>
  <c r="C1338" i="5" s="1"/>
  <c r="C1327" i="71" s="1"/>
  <c r="F1333" i="41"/>
  <c r="H1333" i="41" s="1"/>
  <c r="J1333" i="41" s="1"/>
  <c r="D1330" i="5" s="1"/>
  <c r="D1319" i="71" s="1"/>
  <c r="G1332" i="41"/>
  <c r="I1332" i="41" s="1"/>
  <c r="C1329" i="5" s="1"/>
  <c r="F1323" i="41"/>
  <c r="H1323" i="41" s="1"/>
  <c r="J1323" i="41" s="1"/>
  <c r="D1320" i="5" s="1"/>
  <c r="G1317" i="41"/>
  <c r="I1317" i="41" s="1"/>
  <c r="C1314" i="5" s="1"/>
  <c r="C1303" i="71" s="1"/>
  <c r="G1315" i="41"/>
  <c r="I1315" i="41" s="1"/>
  <c r="C1312" i="5" s="1"/>
  <c r="C1301" i="71" s="1"/>
  <c r="G1310" i="41"/>
  <c r="I1310" i="41" s="1"/>
  <c r="C1307" i="5" s="1"/>
  <c r="C1296" i="71" s="1"/>
  <c r="G1302" i="41"/>
  <c r="I1302" i="41" s="1"/>
  <c r="C1299" i="5" s="1"/>
  <c r="C1288" i="71" s="1"/>
  <c r="G1299" i="41"/>
  <c r="I1299" i="41" s="1"/>
  <c r="C1296" i="5" s="1"/>
  <c r="C1285" i="71" s="1"/>
  <c r="G1296" i="41"/>
  <c r="I1296" i="41" s="1"/>
  <c r="C1293" i="5" s="1"/>
  <c r="C1282" i="71" s="1"/>
  <c r="G1291" i="41"/>
  <c r="I1291" i="41" s="1"/>
  <c r="C1288" i="5" s="1"/>
  <c r="C1277" i="71" s="1"/>
  <c r="G1290" i="41"/>
  <c r="I1290" i="41" s="1"/>
  <c r="C1287" i="5" s="1"/>
  <c r="C1276" i="71" s="1"/>
  <c r="G1288" i="41"/>
  <c r="I1288" i="41" s="1"/>
  <c r="C1285" i="5" s="1"/>
  <c r="C1274" i="71" s="1"/>
  <c r="G1283" i="41"/>
  <c r="I1283" i="41" s="1"/>
  <c r="C1280" i="5" s="1"/>
  <c r="C1269" i="71" s="1"/>
  <c r="F1279" i="41"/>
  <c r="H1279" i="41" s="1"/>
  <c r="J1279" i="41" s="1"/>
  <c r="D1276" i="5" s="1"/>
  <c r="G1278" i="41"/>
  <c r="I1278" i="41" s="1"/>
  <c r="C1275" i="5" s="1"/>
  <c r="C1264" i="71" s="1"/>
  <c r="G1272" i="41"/>
  <c r="I1272" i="41" s="1"/>
  <c r="C1269" i="5" s="1"/>
  <c r="C1258" i="71" s="1"/>
  <c r="G1270" i="41"/>
  <c r="I1270" i="41" s="1"/>
  <c r="C1267" i="5" s="1"/>
  <c r="C1256" i="71" s="1"/>
  <c r="G1259" i="41"/>
  <c r="I1259" i="41" s="1"/>
  <c r="C1256" i="5" s="1"/>
  <c r="C1245" i="71" s="1"/>
  <c r="G1257" i="41"/>
  <c r="I1257" i="41" s="1"/>
  <c r="C1254" i="5" s="1"/>
  <c r="C1243" i="71" s="1"/>
  <c r="F1251" i="41"/>
  <c r="H1251" i="41" s="1"/>
  <c r="J1251" i="41" s="1"/>
  <c r="D1248" i="5" s="1"/>
  <c r="G1250" i="41"/>
  <c r="I1250" i="41" s="1"/>
  <c r="C1247" i="5" s="1"/>
  <c r="C1236" i="71" s="1"/>
  <c r="G1242" i="41"/>
  <c r="I1242" i="41" s="1"/>
  <c r="C1239" i="5" s="1"/>
  <c r="C1228" i="71" s="1"/>
  <c r="G1238" i="41"/>
  <c r="I1238" i="41" s="1"/>
  <c r="C1235" i="5" s="1"/>
  <c r="C1224" i="71" s="1"/>
  <c r="G1231" i="41"/>
  <c r="I1231" i="41" s="1"/>
  <c r="C1228" i="5" s="1"/>
  <c r="C1217" i="71" s="1"/>
  <c r="G1218" i="41"/>
  <c r="I1218" i="41" s="1"/>
  <c r="C1215" i="5" s="1"/>
  <c r="G1211" i="41"/>
  <c r="I1211" i="41" s="1"/>
  <c r="C1208" i="5" s="1"/>
  <c r="G1208" i="41"/>
  <c r="I1208" i="41" s="1"/>
  <c r="C1205" i="5" s="1"/>
  <c r="C1194" i="71" s="1"/>
  <c r="G1195" i="41"/>
  <c r="I1195" i="41" s="1"/>
  <c r="C1192" i="5" s="1"/>
  <c r="G1176" i="41"/>
  <c r="I1176" i="41" s="1"/>
  <c r="C1173" i="5" s="1"/>
  <c r="C1162" i="71" s="1"/>
  <c r="G1171" i="41"/>
  <c r="I1171" i="41" s="1"/>
  <c r="C1168" i="5" s="1"/>
  <c r="G1168" i="41"/>
  <c r="I1168" i="41" s="1"/>
  <c r="C1165" i="5" s="1"/>
  <c r="C1154" i="71" s="1"/>
  <c r="G1164" i="41"/>
  <c r="I1164" i="41" s="1"/>
  <c r="C1161" i="5" s="1"/>
  <c r="C1150" i="71" s="1"/>
  <c r="G1159" i="41"/>
  <c r="I1159" i="41" s="1"/>
  <c r="C1156" i="5" s="1"/>
  <c r="G1157" i="41"/>
  <c r="I1157" i="41" s="1"/>
  <c r="C1154" i="5" s="1"/>
  <c r="G1148" i="41"/>
  <c r="I1148" i="41" s="1"/>
  <c r="C1145" i="5" s="1"/>
  <c r="C1134" i="71" s="1"/>
  <c r="G1144" i="41"/>
  <c r="I1144" i="41" s="1"/>
  <c r="C1141" i="5" s="1"/>
  <c r="C1130" i="71" s="1"/>
  <c r="G1133" i="41"/>
  <c r="I1133" i="41" s="1"/>
  <c r="C1130" i="5" s="1"/>
  <c r="G1121" i="41"/>
  <c r="I1121" i="41" s="1"/>
  <c r="C1118" i="5" s="1"/>
  <c r="G1118" i="41"/>
  <c r="I1118" i="41" s="1"/>
  <c r="C1115" i="5" s="1"/>
  <c r="C1104" i="71" s="1"/>
  <c r="G1107" i="41"/>
  <c r="I1107" i="41" s="1"/>
  <c r="C1104" i="5" s="1"/>
  <c r="G1104" i="41"/>
  <c r="I1104" i="41" s="1"/>
  <c r="C1101" i="5" s="1"/>
  <c r="C1090" i="71" s="1"/>
  <c r="G1102" i="41"/>
  <c r="I1102" i="41" s="1"/>
  <c r="C1099" i="5" s="1"/>
  <c r="C1088" i="71" s="1"/>
  <c r="G1075" i="41"/>
  <c r="I1075" i="41" s="1"/>
  <c r="C1072" i="5" s="1"/>
  <c r="G1070" i="41"/>
  <c r="I1070" i="41" s="1"/>
  <c r="C1067" i="5" s="1"/>
  <c r="C1056" i="71" s="1"/>
  <c r="G1047" i="41"/>
  <c r="I1047" i="41" s="1"/>
  <c r="C1044" i="5" s="1"/>
  <c r="G1022" i="41"/>
  <c r="I1022" i="41" s="1"/>
  <c r="C1019" i="5" s="1"/>
  <c r="C1008" i="71" s="1"/>
  <c r="G1006" i="41"/>
  <c r="I1006" i="41" s="1"/>
  <c r="C1003" i="5" s="1"/>
  <c r="C992" i="71" s="1"/>
  <c r="G997" i="41"/>
  <c r="I997" i="41" s="1"/>
  <c r="C994" i="5" s="1"/>
  <c r="G993" i="41"/>
  <c r="I993" i="41" s="1"/>
  <c r="C990" i="5" s="1"/>
  <c r="C979" i="71" s="1"/>
  <c r="F978" i="41"/>
  <c r="H978" i="41" s="1"/>
  <c r="J978" i="41" s="1"/>
  <c r="D975" i="5" s="1"/>
  <c r="G960" i="41"/>
  <c r="I960" i="41" s="1"/>
  <c r="C957" i="5" s="1"/>
  <c r="C946" i="71" s="1"/>
  <c r="G952" i="41"/>
  <c r="I952" i="41" s="1"/>
  <c r="C949" i="5" s="1"/>
  <c r="C938" i="71" s="1"/>
  <c r="G948" i="41"/>
  <c r="I948" i="41" s="1"/>
  <c r="C945" i="5" s="1"/>
  <c r="C934" i="71" s="1"/>
  <c r="G935" i="41"/>
  <c r="I935" i="41" s="1"/>
  <c r="C932" i="5" s="1"/>
  <c r="C921" i="71" s="1"/>
  <c r="G929" i="41"/>
  <c r="I929" i="41" s="1"/>
  <c r="C926" i="5" s="1"/>
  <c r="G908" i="41"/>
  <c r="I908" i="41" s="1"/>
  <c r="C905" i="5" s="1"/>
  <c r="C894" i="71" s="1"/>
  <c r="G904" i="41"/>
  <c r="I904" i="41" s="1"/>
  <c r="C901" i="5" s="1"/>
  <c r="C890" i="71" s="1"/>
  <c r="F882" i="41"/>
  <c r="H882" i="41" s="1"/>
  <c r="J882" i="41" s="1"/>
  <c r="D879" i="5" s="1"/>
  <c r="G880" i="41"/>
  <c r="I880" i="41" s="1"/>
  <c r="C877" i="5" s="1"/>
  <c r="C866" i="71" s="1"/>
  <c r="G869" i="41"/>
  <c r="I869" i="41" s="1"/>
  <c r="C866" i="5" s="1"/>
  <c r="C855" i="71" s="1"/>
  <c r="G867" i="41"/>
  <c r="I867" i="41" s="1"/>
  <c r="C864" i="5" s="1"/>
  <c r="C853" i="71" s="1"/>
  <c r="G852" i="41"/>
  <c r="I852" i="41" s="1"/>
  <c r="C849" i="5" s="1"/>
  <c r="C838" i="71" s="1"/>
  <c r="G849" i="41"/>
  <c r="I849" i="41" s="1"/>
  <c r="C846" i="5" s="1"/>
  <c r="C835" i="71" s="1"/>
  <c r="G847" i="41"/>
  <c r="I847" i="41" s="1"/>
  <c r="C844" i="5" s="1"/>
  <c r="C833" i="71" s="1"/>
  <c r="G840" i="41"/>
  <c r="I840" i="41" s="1"/>
  <c r="C837" i="5" s="1"/>
  <c r="R837" i="5" s="1"/>
  <c r="G838" i="41"/>
  <c r="I838" i="41" s="1"/>
  <c r="C835" i="5" s="1"/>
  <c r="C824" i="71" s="1"/>
  <c r="G836" i="41"/>
  <c r="I836" i="41" s="1"/>
  <c r="C833" i="5" s="1"/>
  <c r="C822" i="71" s="1"/>
  <c r="G819" i="41"/>
  <c r="I819" i="41" s="1"/>
  <c r="C816" i="5" s="1"/>
  <c r="C805" i="71" s="1"/>
  <c r="G807" i="41"/>
  <c r="I807" i="41" s="1"/>
  <c r="C804" i="5" s="1"/>
  <c r="C793" i="71" s="1"/>
  <c r="G778" i="41"/>
  <c r="I778" i="41" s="1"/>
  <c r="C775" i="5" s="1"/>
  <c r="C764" i="71" s="1"/>
  <c r="G776" i="41"/>
  <c r="I776" i="41" s="1"/>
  <c r="C773" i="5" s="1"/>
  <c r="C762" i="71" s="1"/>
  <c r="G774" i="41"/>
  <c r="I774" i="41" s="1"/>
  <c r="C771" i="5" s="1"/>
  <c r="C760" i="71" s="1"/>
  <c r="G726" i="41"/>
  <c r="I726" i="41" s="1"/>
  <c r="C723" i="5" s="1"/>
  <c r="C712" i="71" s="1"/>
  <c r="G724" i="41"/>
  <c r="I724" i="41" s="1"/>
  <c r="C721" i="5" s="1"/>
  <c r="C710" i="71" s="1"/>
  <c r="G722" i="41"/>
  <c r="I722" i="41" s="1"/>
  <c r="C719" i="5" s="1"/>
  <c r="C708" i="71" s="1"/>
  <c r="F700" i="41"/>
  <c r="H700" i="41" s="1"/>
  <c r="J700" i="41" s="1"/>
  <c r="D697" i="5" s="1"/>
  <c r="D686" i="71" s="1"/>
  <c r="G698" i="41"/>
  <c r="I698" i="41" s="1"/>
  <c r="C695" i="5" s="1"/>
  <c r="C684" i="71" s="1"/>
  <c r="G696" i="41"/>
  <c r="I696" i="41" s="1"/>
  <c r="C693" i="5" s="1"/>
  <c r="C682" i="71" s="1"/>
  <c r="G691" i="41"/>
  <c r="I691" i="41" s="1"/>
  <c r="C688" i="5" s="1"/>
  <c r="C677" i="71" s="1"/>
  <c r="G679" i="41"/>
  <c r="I679" i="41" s="1"/>
  <c r="C676" i="5" s="1"/>
  <c r="C665" i="71" s="1"/>
  <c r="G676" i="41"/>
  <c r="I676" i="41" s="1"/>
  <c r="C673" i="5" s="1"/>
  <c r="C662" i="71" s="1"/>
  <c r="G674" i="41"/>
  <c r="I674" i="41" s="1"/>
  <c r="C671" i="5" s="1"/>
  <c r="C660" i="71" s="1"/>
  <c r="F668" i="41"/>
  <c r="H668" i="41" s="1"/>
  <c r="J668" i="41" s="1"/>
  <c r="D665" i="5" s="1"/>
  <c r="G660" i="41"/>
  <c r="I660" i="41" s="1"/>
  <c r="C657" i="5" s="1"/>
  <c r="G658" i="41"/>
  <c r="I658" i="41" s="1"/>
  <c r="C655" i="5" s="1"/>
  <c r="C644" i="71" s="1"/>
  <c r="G656" i="41"/>
  <c r="I656" i="41" s="1"/>
  <c r="C653" i="5" s="1"/>
  <c r="C642" i="71" s="1"/>
  <c r="G654" i="41"/>
  <c r="I654" i="41" s="1"/>
  <c r="C651" i="5" s="1"/>
  <c r="C640" i="71" s="1"/>
  <c r="G652" i="41"/>
  <c r="I652" i="41" s="1"/>
  <c r="C649" i="5" s="1"/>
  <c r="C638" i="71" s="1"/>
  <c r="G649" i="41"/>
  <c r="I649" i="41" s="1"/>
  <c r="C646" i="5" s="1"/>
  <c r="F641" i="41"/>
  <c r="H641" i="41" s="1"/>
  <c r="J641" i="41" s="1"/>
  <c r="D638" i="5" s="1"/>
  <c r="G626" i="41"/>
  <c r="I626" i="41" s="1"/>
  <c r="C623" i="5" s="1"/>
  <c r="C612" i="71" s="1"/>
  <c r="F621" i="41"/>
  <c r="H621" i="41" s="1"/>
  <c r="J621" i="41" s="1"/>
  <c r="D618" i="5" s="1"/>
  <c r="D607" i="71" s="1"/>
  <c r="G610" i="41"/>
  <c r="I610" i="41" s="1"/>
  <c r="C607" i="5" s="1"/>
  <c r="C596" i="71" s="1"/>
  <c r="G608" i="41"/>
  <c r="I608" i="41" s="1"/>
  <c r="C605" i="5" s="1"/>
  <c r="C594" i="71" s="1"/>
  <c r="G606" i="41"/>
  <c r="I606" i="41" s="1"/>
  <c r="C603" i="5" s="1"/>
  <c r="C592" i="71" s="1"/>
  <c r="G593" i="41"/>
  <c r="I593" i="41" s="1"/>
  <c r="C590" i="5" s="1"/>
  <c r="C579" i="71" s="1"/>
  <c r="G569" i="41"/>
  <c r="I569" i="41" s="1"/>
  <c r="C566" i="5" s="1"/>
  <c r="C555" i="71" s="1"/>
  <c r="G567" i="41"/>
  <c r="I567" i="41" s="1"/>
  <c r="C564" i="5" s="1"/>
  <c r="C553" i="71" s="1"/>
  <c r="G556" i="41"/>
  <c r="I556" i="41" s="1"/>
  <c r="C553" i="5" s="1"/>
  <c r="C542" i="71" s="1"/>
  <c r="F550" i="41"/>
  <c r="H550" i="41" s="1"/>
  <c r="J550" i="41" s="1"/>
  <c r="D547" i="5" s="1"/>
  <c r="G544" i="41"/>
  <c r="I544" i="41" s="1"/>
  <c r="C541" i="5" s="1"/>
  <c r="C530" i="71" s="1"/>
  <c r="G541" i="41"/>
  <c r="I541" i="41" s="1"/>
  <c r="C538" i="5" s="1"/>
  <c r="C527" i="71" s="1"/>
  <c r="G539" i="41"/>
  <c r="I539" i="41" s="1"/>
  <c r="C536" i="5" s="1"/>
  <c r="C525" i="71" s="1"/>
  <c r="G531" i="41"/>
  <c r="I531" i="41" s="1"/>
  <c r="C528" i="5" s="1"/>
  <c r="C517" i="71" s="1"/>
  <c r="G529" i="41"/>
  <c r="I529" i="41" s="1"/>
  <c r="C526" i="5" s="1"/>
  <c r="C515" i="71" s="1"/>
  <c r="G527" i="41"/>
  <c r="I527" i="41" s="1"/>
  <c r="C524" i="5" s="1"/>
  <c r="C513" i="71" s="1"/>
  <c r="G525" i="41"/>
  <c r="I525" i="41" s="1"/>
  <c r="C522" i="5" s="1"/>
  <c r="C511" i="71" s="1"/>
  <c r="G480" i="41"/>
  <c r="I480" i="41" s="1"/>
  <c r="C477" i="5" s="1"/>
  <c r="G468" i="41"/>
  <c r="I468" i="41" s="1"/>
  <c r="C465" i="5" s="1"/>
  <c r="C454" i="71" s="1"/>
  <c r="G466" i="41"/>
  <c r="I466" i="41" s="1"/>
  <c r="C463" i="5" s="1"/>
  <c r="C452" i="71" s="1"/>
  <c r="G464" i="41"/>
  <c r="I464" i="41" s="1"/>
  <c r="C461" i="5" s="1"/>
  <c r="C450" i="71" s="1"/>
  <c r="F446" i="41"/>
  <c r="H446" i="41" s="1"/>
  <c r="J446" i="41" s="1"/>
  <c r="D443" i="5" s="1"/>
  <c r="D432" i="71" s="1"/>
  <c r="G445" i="41"/>
  <c r="I445" i="41" s="1"/>
  <c r="C442" i="5" s="1"/>
  <c r="C431" i="71" s="1"/>
  <c r="G443" i="41"/>
  <c r="I443" i="41" s="1"/>
  <c r="C440" i="5" s="1"/>
  <c r="G441" i="41"/>
  <c r="I441" i="41" s="1"/>
  <c r="C438" i="5" s="1"/>
  <c r="C427" i="71" s="1"/>
  <c r="G439" i="41"/>
  <c r="I439" i="41" s="1"/>
  <c r="C436" i="5" s="1"/>
  <c r="C425" i="71" s="1"/>
  <c r="G404" i="41"/>
  <c r="I404" i="41" s="1"/>
  <c r="C401" i="5" s="1"/>
  <c r="C390" i="71" s="1"/>
  <c r="G400" i="41"/>
  <c r="I400" i="41" s="1"/>
  <c r="C397" i="5" s="1"/>
  <c r="C386" i="71" s="1"/>
  <c r="F398" i="41"/>
  <c r="H398" i="41" s="1"/>
  <c r="J398" i="41" s="1"/>
  <c r="D395" i="5" s="1"/>
  <c r="D384" i="71" s="1"/>
  <c r="G397" i="41"/>
  <c r="I397" i="41" s="1"/>
  <c r="C394" i="5" s="1"/>
  <c r="C383" i="71" s="1"/>
  <c r="G395" i="41"/>
  <c r="I395" i="41" s="1"/>
  <c r="C392" i="5" s="1"/>
  <c r="G393" i="41"/>
  <c r="I393" i="41" s="1"/>
  <c r="C390" i="5" s="1"/>
  <c r="C379" i="71" s="1"/>
  <c r="G391" i="41"/>
  <c r="I391" i="41" s="1"/>
  <c r="C388" i="5" s="1"/>
  <c r="C377" i="71" s="1"/>
  <c r="G389" i="41"/>
  <c r="I389" i="41" s="1"/>
  <c r="C386" i="5" s="1"/>
  <c r="C375" i="71" s="1"/>
  <c r="G387" i="41"/>
  <c r="I387" i="41" s="1"/>
  <c r="C384" i="5" s="1"/>
  <c r="G385" i="41"/>
  <c r="I385" i="41" s="1"/>
  <c r="C382" i="5" s="1"/>
  <c r="C371" i="71" s="1"/>
  <c r="G382" i="41"/>
  <c r="I382" i="41" s="1"/>
  <c r="C379" i="5" s="1"/>
  <c r="R379" i="5" s="1"/>
  <c r="G380" i="41"/>
  <c r="I380" i="41" s="1"/>
  <c r="C377" i="5" s="1"/>
  <c r="C366" i="71" s="1"/>
  <c r="G378" i="41"/>
  <c r="I378" i="41" s="1"/>
  <c r="C375" i="5" s="1"/>
  <c r="C364" i="71" s="1"/>
  <c r="G376" i="41"/>
  <c r="I376" i="41" s="1"/>
  <c r="C373" i="5" s="1"/>
  <c r="C362" i="71" s="1"/>
  <c r="G374" i="41"/>
  <c r="I374" i="41" s="1"/>
  <c r="C371" i="5" s="1"/>
  <c r="G372" i="41"/>
  <c r="I372" i="41" s="1"/>
  <c r="C369" i="5" s="1"/>
  <c r="C358" i="71" s="1"/>
  <c r="G367" i="41"/>
  <c r="I367" i="41" s="1"/>
  <c r="C364" i="5" s="1"/>
  <c r="C353" i="71" s="1"/>
  <c r="G365" i="41"/>
  <c r="I365" i="41" s="1"/>
  <c r="C362" i="5" s="1"/>
  <c r="C351" i="71" s="1"/>
  <c r="G363" i="41"/>
  <c r="I363" i="41" s="1"/>
  <c r="C360" i="5" s="1"/>
  <c r="G361" i="41"/>
  <c r="I361" i="41" s="1"/>
  <c r="C358" i="5" s="1"/>
  <c r="C347" i="71" s="1"/>
  <c r="G359" i="41"/>
  <c r="I359" i="41" s="1"/>
  <c r="C356" i="5" s="1"/>
  <c r="C345" i="71" s="1"/>
  <c r="G357" i="41"/>
  <c r="I357" i="41" s="1"/>
  <c r="C354" i="5" s="1"/>
  <c r="C343" i="71" s="1"/>
  <c r="G355" i="41"/>
  <c r="I355" i="41" s="1"/>
  <c r="C352" i="5" s="1"/>
  <c r="R352" i="5" s="1"/>
  <c r="G353" i="41"/>
  <c r="I353" i="41" s="1"/>
  <c r="C350" i="5" s="1"/>
  <c r="C339" i="71" s="1"/>
  <c r="G351" i="41"/>
  <c r="I351" i="41" s="1"/>
  <c r="C348" i="5" s="1"/>
  <c r="C337" i="71" s="1"/>
  <c r="G349" i="41"/>
  <c r="I349" i="41" s="1"/>
  <c r="C346" i="5" s="1"/>
  <c r="C335" i="71" s="1"/>
  <c r="G347" i="41"/>
  <c r="I347" i="41" s="1"/>
  <c r="C344" i="5" s="1"/>
  <c r="G345" i="41"/>
  <c r="I345" i="41" s="1"/>
  <c r="C342" i="5" s="1"/>
  <c r="C331" i="71" s="1"/>
  <c r="G343" i="41"/>
  <c r="I343" i="41" s="1"/>
  <c r="C340" i="5" s="1"/>
  <c r="C329" i="71" s="1"/>
  <c r="G341" i="41"/>
  <c r="I341" i="41" s="1"/>
  <c r="C338" i="5" s="1"/>
  <c r="C327" i="71" s="1"/>
  <c r="G339" i="41"/>
  <c r="I339" i="41" s="1"/>
  <c r="C336" i="5" s="1"/>
  <c r="R336" i="5" s="1"/>
  <c r="G318" i="41"/>
  <c r="I318" i="41" s="1"/>
  <c r="C315" i="5" s="1"/>
  <c r="G316" i="41"/>
  <c r="I316" i="41" s="1"/>
  <c r="C313" i="5" s="1"/>
  <c r="C302" i="71" s="1"/>
  <c r="G312" i="41"/>
  <c r="I312" i="41" s="1"/>
  <c r="C309" i="5" s="1"/>
  <c r="C298" i="71" s="1"/>
  <c r="F308" i="41"/>
  <c r="H308" i="41" s="1"/>
  <c r="J308" i="41" s="1"/>
  <c r="D305" i="5" s="1"/>
  <c r="M305" i="5" s="1"/>
  <c r="G272" i="41"/>
  <c r="I272" i="41" s="1"/>
  <c r="C269" i="5" s="1"/>
  <c r="C258" i="71" s="1"/>
  <c r="G268" i="41"/>
  <c r="I268" i="41" s="1"/>
  <c r="C265" i="5" s="1"/>
  <c r="C254" i="71" s="1"/>
  <c r="G264" i="41"/>
  <c r="I264" i="41" s="1"/>
  <c r="C261" i="5" s="1"/>
  <c r="C250" i="71" s="1"/>
  <c r="G260" i="41"/>
  <c r="I260" i="41" s="1"/>
  <c r="C257" i="5" s="1"/>
  <c r="C246" i="71" s="1"/>
  <c r="G256" i="41"/>
  <c r="I256" i="41" s="1"/>
  <c r="C253" i="5" s="1"/>
  <c r="C242" i="71" s="1"/>
  <c r="G247" i="41"/>
  <c r="I247" i="41" s="1"/>
  <c r="C244" i="5" s="1"/>
  <c r="C233" i="71" s="1"/>
  <c r="F243" i="41"/>
  <c r="H243" i="41" s="1"/>
  <c r="J243" i="41" s="1"/>
  <c r="D240" i="5" s="1"/>
  <c r="G242" i="41"/>
  <c r="I242" i="41" s="1"/>
  <c r="C239" i="5" s="1"/>
  <c r="C228" i="71" s="1"/>
  <c r="G226" i="41"/>
  <c r="I226" i="41" s="1"/>
  <c r="C223" i="5" s="1"/>
  <c r="C212" i="71" s="1"/>
  <c r="G224" i="41"/>
  <c r="I224" i="41" s="1"/>
  <c r="C221" i="5" s="1"/>
  <c r="C210" i="71" s="1"/>
  <c r="G220" i="41"/>
  <c r="I220" i="41" s="1"/>
  <c r="C217" i="5" s="1"/>
  <c r="C206" i="71" s="1"/>
  <c r="G218" i="41"/>
  <c r="I218" i="41" s="1"/>
  <c r="C215" i="5" s="1"/>
  <c r="C204" i="71" s="1"/>
  <c r="G204" i="41"/>
  <c r="I204" i="41" s="1"/>
  <c r="C201" i="5" s="1"/>
  <c r="C190" i="71" s="1"/>
  <c r="G200" i="41"/>
  <c r="I200" i="41" s="1"/>
  <c r="C197" i="5" s="1"/>
  <c r="C186" i="71" s="1"/>
  <c r="G198" i="41"/>
  <c r="I198" i="41" s="1"/>
  <c r="C195" i="5" s="1"/>
  <c r="C184" i="71" s="1"/>
  <c r="G194" i="41"/>
  <c r="I194" i="41" s="1"/>
  <c r="C191" i="5" s="1"/>
  <c r="C180" i="71" s="1"/>
  <c r="G192" i="41"/>
  <c r="I192" i="41" s="1"/>
  <c r="C189" i="5" s="1"/>
  <c r="G190" i="41"/>
  <c r="I190" i="41" s="1"/>
  <c r="C187" i="5" s="1"/>
  <c r="C176" i="71" s="1"/>
  <c r="G167" i="41"/>
  <c r="I167" i="41" s="1"/>
  <c r="C164" i="5" s="1"/>
  <c r="C153" i="71" s="1"/>
  <c r="G165" i="41"/>
  <c r="I165" i="41" s="1"/>
  <c r="C162" i="5" s="1"/>
  <c r="C151" i="71" s="1"/>
  <c r="G158" i="41"/>
  <c r="I158" i="41" s="1"/>
  <c r="C155" i="5" s="1"/>
  <c r="C144" i="71" s="1"/>
  <c r="G156" i="41"/>
  <c r="I156" i="41" s="1"/>
  <c r="C153" i="5" s="1"/>
  <c r="G154" i="41"/>
  <c r="I154" i="41" s="1"/>
  <c r="C151" i="5" s="1"/>
  <c r="C140" i="71" s="1"/>
  <c r="G150" i="41"/>
  <c r="I150" i="41" s="1"/>
  <c r="C147" i="5" s="1"/>
  <c r="C136" i="71" s="1"/>
  <c r="G148" i="41"/>
  <c r="I148" i="41" s="1"/>
  <c r="C145" i="5" s="1"/>
  <c r="C134" i="71" s="1"/>
  <c r="G145" i="41"/>
  <c r="I145" i="41" s="1"/>
  <c r="C142" i="5" s="1"/>
  <c r="G143" i="41"/>
  <c r="I143" i="41" s="1"/>
  <c r="C140" i="5" s="1"/>
  <c r="C129" i="71" s="1"/>
  <c r="G141" i="41"/>
  <c r="I141" i="41" s="1"/>
  <c r="C138" i="5" s="1"/>
  <c r="C127" i="71" s="1"/>
  <c r="G139" i="41"/>
  <c r="I139" i="41" s="1"/>
  <c r="C136" i="5" s="1"/>
  <c r="C125" i="71" s="1"/>
  <c r="F134" i="41"/>
  <c r="H134" i="41" s="1"/>
  <c r="J134" i="41" s="1"/>
  <c r="D131" i="5" s="1"/>
  <c r="D120" i="71" s="1"/>
  <c r="G132" i="41"/>
  <c r="I132" i="41" s="1"/>
  <c r="C129" i="5" s="1"/>
  <c r="G130" i="41"/>
  <c r="I130" i="41" s="1"/>
  <c r="C127" i="5" s="1"/>
  <c r="G121" i="41"/>
  <c r="I121" i="41" s="1"/>
  <c r="C118" i="5" s="1"/>
  <c r="C107" i="71" s="1"/>
  <c r="G119" i="41"/>
  <c r="I119" i="41" s="1"/>
  <c r="C116" i="5" s="1"/>
  <c r="C105" i="71" s="1"/>
  <c r="G117" i="41"/>
  <c r="I117" i="41" s="1"/>
  <c r="C114" i="5" s="1"/>
  <c r="C103" i="71" s="1"/>
  <c r="G115" i="41"/>
  <c r="I115" i="41" s="1"/>
  <c r="C112" i="5" s="1"/>
  <c r="C101" i="71" s="1"/>
  <c r="G113" i="41"/>
  <c r="I113" i="41" s="1"/>
  <c r="C110" i="5" s="1"/>
  <c r="C99" i="71" s="1"/>
  <c r="G111" i="41"/>
  <c r="I111" i="41" s="1"/>
  <c r="C108" i="5" s="1"/>
  <c r="C97" i="71" s="1"/>
  <c r="G100" i="41"/>
  <c r="I100" i="41" s="1"/>
  <c r="C97" i="5" s="1"/>
  <c r="G94" i="41"/>
  <c r="I94" i="41" s="1"/>
  <c r="C91" i="5" s="1"/>
  <c r="G92" i="41"/>
  <c r="I92" i="41" s="1"/>
  <c r="C89" i="5" s="1"/>
  <c r="C78" i="71" s="1"/>
  <c r="G90" i="41"/>
  <c r="I90" i="41" s="1"/>
  <c r="C87" i="5" s="1"/>
  <c r="C76" i="71" s="1"/>
  <c r="G83" i="41"/>
  <c r="I83" i="41" s="1"/>
  <c r="C80" i="5" s="1"/>
  <c r="C69" i="71" s="1"/>
  <c r="C17" i="46"/>
  <c r="C25" i="46"/>
  <c r="C33" i="46"/>
  <c r="C41" i="46"/>
  <c r="C49" i="46"/>
  <c r="C57" i="46"/>
  <c r="C65" i="46"/>
  <c r="C73" i="46"/>
  <c r="C81" i="46"/>
  <c r="C89" i="46"/>
  <c r="C97" i="46"/>
  <c r="C105" i="46"/>
  <c r="C113" i="46"/>
  <c r="C121" i="46"/>
  <c r="C129" i="46"/>
  <c r="C137" i="46"/>
  <c r="C145" i="46"/>
  <c r="C153" i="46"/>
  <c r="C185" i="46"/>
  <c r="C188" i="46"/>
  <c r="C193" i="46"/>
  <c r="C196" i="46"/>
  <c r="C201" i="46"/>
  <c r="C204" i="46"/>
  <c r="C209" i="46"/>
  <c r="C212" i="46"/>
  <c r="C18" i="46"/>
  <c r="C26" i="46"/>
  <c r="C34" i="46"/>
  <c r="C42" i="46"/>
  <c r="C50" i="46"/>
  <c r="C58" i="46"/>
  <c r="C66" i="46"/>
  <c r="C74" i="46"/>
  <c r="C82" i="46"/>
  <c r="C90" i="46"/>
  <c r="C98" i="46"/>
  <c r="C107" i="46"/>
  <c r="C115" i="46"/>
  <c r="C123" i="46"/>
  <c r="C131" i="46"/>
  <c r="C139" i="46"/>
  <c r="C147" i="46"/>
  <c r="C155" i="46"/>
  <c r="C159" i="46"/>
  <c r="C163" i="46"/>
  <c r="C167" i="46"/>
  <c r="C171" i="46"/>
  <c r="C175" i="46"/>
  <c r="C179" i="46"/>
  <c r="C183" i="46"/>
  <c r="C191" i="46"/>
  <c r="C199" i="46"/>
  <c r="C207" i="46"/>
  <c r="C13" i="46"/>
  <c r="C21" i="46"/>
  <c r="C29" i="46"/>
  <c r="C37" i="46"/>
  <c r="C45" i="46"/>
  <c r="C53" i="46"/>
  <c r="C61" i="46"/>
  <c r="C69" i="46"/>
  <c r="C77" i="46"/>
  <c r="C85" i="46"/>
  <c r="C93" i="46"/>
  <c r="C101" i="46"/>
  <c r="C109" i="46"/>
  <c r="C117" i="46"/>
  <c r="C125" i="46"/>
  <c r="C133" i="46"/>
  <c r="C141" i="46"/>
  <c r="C149" i="46"/>
  <c r="C156" i="46"/>
  <c r="C160" i="46"/>
  <c r="C164" i="46"/>
  <c r="C168" i="46"/>
  <c r="C172" i="46"/>
  <c r="C176" i="46"/>
  <c r="C180" i="46"/>
  <c r="C184" i="46"/>
  <c r="C189" i="46"/>
  <c r="C192" i="46"/>
  <c r="C197" i="46"/>
  <c r="C200" i="46"/>
  <c r="C205" i="46"/>
  <c r="C208" i="46"/>
  <c r="J1251" i="65"/>
  <c r="J1213" i="65"/>
  <c r="J1207" i="65"/>
  <c r="J1202" i="65"/>
  <c r="J1197" i="65"/>
  <c r="J1179" i="65"/>
  <c r="J1174" i="65"/>
  <c r="J1124" i="65"/>
  <c r="J1115" i="65"/>
  <c r="J1110" i="65"/>
  <c r="J1107" i="65"/>
  <c r="J1084" i="65"/>
  <c r="J1078" i="65"/>
  <c r="J1059" i="65"/>
  <c r="J1054" i="65"/>
  <c r="J1038" i="65"/>
  <c r="J1024" i="65"/>
  <c r="J1010" i="65"/>
  <c r="J988" i="65"/>
  <c r="J983" i="65"/>
  <c r="J966" i="65"/>
  <c r="J934" i="65"/>
  <c r="J910" i="65"/>
  <c r="J834" i="65"/>
  <c r="F1632" i="41"/>
  <c r="H1632" i="41" s="1"/>
  <c r="J1632" i="41" s="1"/>
  <c r="D1629" i="5" s="1"/>
  <c r="D1618" i="71" s="1"/>
  <c r="F1630" i="41"/>
  <c r="H1630" i="41" s="1"/>
  <c r="J1630" i="41" s="1"/>
  <c r="D1627" i="5" s="1"/>
  <c r="D1616" i="71" s="1"/>
  <c r="F1628" i="41"/>
  <c r="H1628" i="41" s="1"/>
  <c r="J1628" i="41" s="1"/>
  <c r="D1625" i="5" s="1"/>
  <c r="D1614" i="71" s="1"/>
  <c r="F1588" i="41"/>
  <c r="H1588" i="41" s="1"/>
  <c r="J1588" i="41" s="1"/>
  <c r="D1585" i="5" s="1"/>
  <c r="F1493" i="41"/>
  <c r="H1493" i="41" s="1"/>
  <c r="J1493" i="41" s="1"/>
  <c r="D1490" i="5" s="1"/>
  <c r="D1479" i="71" s="1"/>
  <c r="F1483" i="41"/>
  <c r="H1483" i="41" s="1"/>
  <c r="J1483" i="41" s="1"/>
  <c r="D1480" i="5" s="1"/>
  <c r="F1481" i="41"/>
  <c r="H1481" i="41" s="1"/>
  <c r="J1481" i="41" s="1"/>
  <c r="D1478" i="5" s="1"/>
  <c r="F1431" i="41"/>
  <c r="H1431" i="41" s="1"/>
  <c r="J1431" i="41" s="1"/>
  <c r="D1428" i="5" s="1"/>
  <c r="F1429" i="41"/>
  <c r="H1429" i="41" s="1"/>
  <c r="J1429" i="41" s="1"/>
  <c r="D1426" i="5" s="1"/>
  <c r="F1419" i="41"/>
  <c r="H1419" i="41" s="1"/>
  <c r="J1419" i="41" s="1"/>
  <c r="D1416" i="5" s="1"/>
  <c r="F1397" i="41"/>
  <c r="H1397" i="41" s="1"/>
  <c r="J1397" i="41" s="1"/>
  <c r="D1394" i="5" s="1"/>
  <c r="D1383" i="71" s="1"/>
  <c r="G1376" i="41"/>
  <c r="I1376" i="41" s="1"/>
  <c r="C1373" i="5" s="1"/>
  <c r="C1362" i="71" s="1"/>
  <c r="G1373" i="41"/>
  <c r="I1373" i="41" s="1"/>
  <c r="C1370" i="5" s="1"/>
  <c r="C1359" i="71" s="1"/>
  <c r="F1371" i="41"/>
  <c r="H1371" i="41" s="1"/>
  <c r="J1371" i="41" s="1"/>
  <c r="D1368" i="5" s="1"/>
  <c r="G1363" i="41"/>
  <c r="I1363" i="41" s="1"/>
  <c r="C1360" i="5" s="1"/>
  <c r="C1349" i="71" s="1"/>
  <c r="F1351" i="41"/>
  <c r="H1351" i="41" s="1"/>
  <c r="J1351" i="41" s="1"/>
  <c r="D1348" i="5" s="1"/>
  <c r="G1344" i="41"/>
  <c r="I1344" i="41" s="1"/>
  <c r="C1341" i="5" s="1"/>
  <c r="C1330" i="71" s="1"/>
  <c r="G1328" i="41"/>
  <c r="I1328" i="41" s="1"/>
  <c r="C1325" i="5" s="1"/>
  <c r="C1314" i="71" s="1"/>
  <c r="G1322" i="41"/>
  <c r="I1322" i="41" s="1"/>
  <c r="C1319" i="5" s="1"/>
  <c r="C1308" i="71" s="1"/>
  <c r="G1320" i="41"/>
  <c r="I1320" i="41" s="1"/>
  <c r="C1317" i="5" s="1"/>
  <c r="C1306" i="71" s="1"/>
  <c r="F1300" i="41"/>
  <c r="H1300" i="41" s="1"/>
  <c r="J1300" i="41" s="1"/>
  <c r="D1297" i="5" s="1"/>
  <c r="D1286" i="71" s="1"/>
  <c r="F1298" i="41"/>
  <c r="H1298" i="41" s="1"/>
  <c r="J1298" i="41" s="1"/>
  <c r="D1295" i="5" s="1"/>
  <c r="G1286" i="41"/>
  <c r="I1286" i="41" s="1"/>
  <c r="C1283" i="5" s="1"/>
  <c r="C1272" i="71" s="1"/>
  <c r="F1277" i="41"/>
  <c r="H1277" i="41" s="1"/>
  <c r="J1277" i="41" s="1"/>
  <c r="D1274" i="5" s="1"/>
  <c r="F1275" i="41"/>
  <c r="H1275" i="41" s="1"/>
  <c r="J1275" i="41" s="1"/>
  <c r="D1272" i="5" s="1"/>
  <c r="D1261" i="71" s="1"/>
  <c r="G1268" i="41"/>
  <c r="I1268" i="41" s="1"/>
  <c r="C1265" i="5" s="1"/>
  <c r="G1260" i="41"/>
  <c r="I1260" i="41" s="1"/>
  <c r="C1257" i="5" s="1"/>
  <c r="G1253" i="41"/>
  <c r="I1253" i="41" s="1"/>
  <c r="C1250" i="5" s="1"/>
  <c r="C1239" i="71" s="1"/>
  <c r="G1248" i="41"/>
  <c r="I1248" i="41" s="1"/>
  <c r="C1245" i="5" s="1"/>
  <c r="C1234" i="71" s="1"/>
  <c r="G1246" i="41"/>
  <c r="I1246" i="41" s="1"/>
  <c r="C1243" i="5" s="1"/>
  <c r="C1232" i="71" s="1"/>
  <c r="G1234" i="41"/>
  <c r="I1234" i="41" s="1"/>
  <c r="C1231" i="5" s="1"/>
  <c r="C1220" i="71" s="1"/>
  <c r="G1204" i="41"/>
  <c r="I1204" i="41" s="1"/>
  <c r="C1201" i="5" s="1"/>
  <c r="C1190" i="71" s="1"/>
  <c r="F1191" i="41"/>
  <c r="H1191" i="41" s="1"/>
  <c r="J1191" i="41" s="1"/>
  <c r="D1188" i="5" s="1"/>
  <c r="D1177" i="71" s="1"/>
  <c r="G1184" i="41"/>
  <c r="I1184" i="41" s="1"/>
  <c r="C1181" i="5" s="1"/>
  <c r="C1170" i="71" s="1"/>
  <c r="G1179" i="41"/>
  <c r="I1179" i="41" s="1"/>
  <c r="C1176" i="5" s="1"/>
  <c r="C1165" i="71" s="1"/>
  <c r="F1171" i="41"/>
  <c r="H1171" i="41" s="1"/>
  <c r="J1171" i="41" s="1"/>
  <c r="D1168" i="5" s="1"/>
  <c r="F1162" i="41"/>
  <c r="H1162" i="41" s="1"/>
  <c r="J1162" i="41" s="1"/>
  <c r="D1159" i="5" s="1"/>
  <c r="D1148" i="71" s="1"/>
  <c r="G1140" i="41"/>
  <c r="I1140" i="41" s="1"/>
  <c r="C1137" i="5" s="1"/>
  <c r="C1126" i="71" s="1"/>
  <c r="G1131" i="41"/>
  <c r="I1131" i="41" s="1"/>
  <c r="C1128" i="5" s="1"/>
  <c r="C1117" i="71" s="1"/>
  <c r="F1127" i="41"/>
  <c r="H1127" i="41" s="1"/>
  <c r="J1127" i="41" s="1"/>
  <c r="D1124" i="5" s="1"/>
  <c r="D1113" i="71" s="1"/>
  <c r="G1114" i="41"/>
  <c r="I1114" i="41" s="1"/>
  <c r="C1111" i="5" s="1"/>
  <c r="C1100" i="71" s="1"/>
  <c r="G1094" i="41"/>
  <c r="I1094" i="41" s="1"/>
  <c r="C1091" i="5" s="1"/>
  <c r="C1080" i="71" s="1"/>
  <c r="G1090" i="41"/>
  <c r="I1090" i="41" s="1"/>
  <c r="C1087" i="5" s="1"/>
  <c r="C1076" i="71" s="1"/>
  <c r="G1066" i="41"/>
  <c r="I1066" i="41" s="1"/>
  <c r="C1063" i="5" s="1"/>
  <c r="C1052" i="71" s="1"/>
  <c r="G1064" i="41"/>
  <c r="I1064" i="41" s="1"/>
  <c r="C1061" i="5" s="1"/>
  <c r="C1050" i="71" s="1"/>
  <c r="G1045" i="41"/>
  <c r="I1045" i="41" s="1"/>
  <c r="C1042" i="5" s="1"/>
  <c r="C1031" i="71" s="1"/>
  <c r="G1043" i="41"/>
  <c r="I1043" i="41" s="1"/>
  <c r="C1040" i="5" s="1"/>
  <c r="G1040" i="41"/>
  <c r="I1040" i="41" s="1"/>
  <c r="C1037" i="5" s="1"/>
  <c r="C1026" i="71" s="1"/>
  <c r="G1029" i="41"/>
  <c r="I1029" i="41" s="1"/>
  <c r="C1026" i="5" s="1"/>
  <c r="G1018" i="41"/>
  <c r="I1018" i="41" s="1"/>
  <c r="C1015" i="5" s="1"/>
  <c r="C1004" i="71" s="1"/>
  <c r="F1016" i="41"/>
  <c r="H1016" i="41" s="1"/>
  <c r="J1016" i="41" s="1"/>
  <c r="D1013" i="5" s="1"/>
  <c r="D1002" i="71" s="1"/>
  <c r="G1014" i="41"/>
  <c r="I1014" i="41" s="1"/>
  <c r="C1011" i="5" s="1"/>
  <c r="C1000" i="71" s="1"/>
  <c r="G1000" i="41"/>
  <c r="I1000" i="41" s="1"/>
  <c r="C997" i="5" s="1"/>
  <c r="C986" i="71" s="1"/>
  <c r="G985" i="41"/>
  <c r="I985" i="41" s="1"/>
  <c r="C982" i="5" s="1"/>
  <c r="G972" i="41"/>
  <c r="I972" i="41" s="1"/>
  <c r="C969" i="5" s="1"/>
  <c r="C958" i="71" s="1"/>
  <c r="G967" i="41"/>
  <c r="I967" i="41" s="1"/>
  <c r="C964" i="5" s="1"/>
  <c r="G961" i="41"/>
  <c r="I961" i="41" s="1"/>
  <c r="C958" i="5" s="1"/>
  <c r="G940" i="41"/>
  <c r="I940" i="41" s="1"/>
  <c r="C937" i="5" s="1"/>
  <c r="C926" i="71" s="1"/>
  <c r="G936" i="41"/>
  <c r="I936" i="41" s="1"/>
  <c r="C933" i="5" s="1"/>
  <c r="C922" i="71" s="1"/>
  <c r="G917" i="41"/>
  <c r="I917" i="41" s="1"/>
  <c r="C914" i="5" s="1"/>
  <c r="F903" i="41"/>
  <c r="H903" i="41" s="1"/>
  <c r="J903" i="41" s="1"/>
  <c r="D900" i="5" s="1"/>
  <c r="F898" i="41"/>
  <c r="H898" i="41" s="1"/>
  <c r="J898" i="41" s="1"/>
  <c r="D895" i="5" s="1"/>
  <c r="D884" i="71" s="1"/>
  <c r="G892" i="41"/>
  <c r="I892" i="41" s="1"/>
  <c r="C889" i="5" s="1"/>
  <c r="C878" i="71" s="1"/>
  <c r="F879" i="41"/>
  <c r="H879" i="41" s="1"/>
  <c r="J879" i="41" s="1"/>
  <c r="D876" i="5" s="1"/>
  <c r="D865" i="71" s="1"/>
  <c r="G850" i="41"/>
  <c r="I850" i="41" s="1"/>
  <c r="C847" i="5" s="1"/>
  <c r="C836" i="71" s="1"/>
  <c r="G829" i="41"/>
  <c r="I829" i="41" s="1"/>
  <c r="C826" i="5" s="1"/>
  <c r="C815" i="71" s="1"/>
  <c r="F800" i="41"/>
  <c r="H800" i="41" s="1"/>
  <c r="J800" i="41" s="1"/>
  <c r="D797" i="5" s="1"/>
  <c r="D786" i="71" s="1"/>
  <c r="G794" i="41"/>
  <c r="I794" i="41" s="1"/>
  <c r="C791" i="5" s="1"/>
  <c r="C780" i="71" s="1"/>
  <c r="G792" i="41"/>
  <c r="I792" i="41" s="1"/>
  <c r="C789" i="5" s="1"/>
  <c r="C778" i="71" s="1"/>
  <c r="F788" i="41"/>
  <c r="H788" i="41" s="1"/>
  <c r="J788" i="41" s="1"/>
  <c r="D785" i="5" s="1"/>
  <c r="D774" i="71" s="1"/>
  <c r="G770" i="41"/>
  <c r="I770" i="41" s="1"/>
  <c r="C767" i="5" s="1"/>
  <c r="C756" i="71" s="1"/>
  <c r="F764" i="41"/>
  <c r="H764" i="41" s="1"/>
  <c r="J764" i="41" s="1"/>
  <c r="D761" i="5" s="1"/>
  <c r="M761" i="5" s="1"/>
  <c r="G762" i="41"/>
  <c r="I762" i="41" s="1"/>
  <c r="C759" i="5" s="1"/>
  <c r="C748" i="71" s="1"/>
  <c r="G760" i="41"/>
  <c r="I760" i="41" s="1"/>
  <c r="C757" i="5" s="1"/>
  <c r="C746" i="71" s="1"/>
  <c r="F756" i="41"/>
  <c r="H756" i="41" s="1"/>
  <c r="J756" i="41" s="1"/>
  <c r="D753" i="5" s="1"/>
  <c r="D742" i="71" s="1"/>
  <c r="F737" i="41"/>
  <c r="H737" i="41" s="1"/>
  <c r="J737" i="41" s="1"/>
  <c r="D734" i="5" s="1"/>
  <c r="G729" i="41"/>
  <c r="I729" i="41" s="1"/>
  <c r="C726" i="5" s="1"/>
  <c r="G720" i="41"/>
  <c r="I720" i="41" s="1"/>
  <c r="C717" i="5" s="1"/>
  <c r="C706" i="71" s="1"/>
  <c r="G716" i="41"/>
  <c r="I716" i="41" s="1"/>
  <c r="C713" i="5" s="1"/>
  <c r="C702" i="71" s="1"/>
  <c r="G714" i="41"/>
  <c r="I714" i="41" s="1"/>
  <c r="C711" i="5" s="1"/>
  <c r="C700" i="71" s="1"/>
  <c r="G712" i="41"/>
  <c r="I712" i="41" s="1"/>
  <c r="C709" i="5" s="1"/>
  <c r="C698" i="71" s="1"/>
  <c r="G710" i="41"/>
  <c r="I710" i="41" s="1"/>
  <c r="C707" i="5" s="1"/>
  <c r="C696" i="71" s="1"/>
  <c r="G708" i="41"/>
  <c r="I708" i="41" s="1"/>
  <c r="C705" i="5" s="1"/>
  <c r="C694" i="71" s="1"/>
  <c r="F704" i="41"/>
  <c r="H704" i="41" s="1"/>
  <c r="J704" i="41" s="1"/>
  <c r="D701" i="5" s="1"/>
  <c r="G702" i="41"/>
  <c r="I702" i="41" s="1"/>
  <c r="C699" i="5" s="1"/>
  <c r="C688" i="71" s="1"/>
  <c r="F696" i="41"/>
  <c r="H696" i="41" s="1"/>
  <c r="J696" i="41" s="1"/>
  <c r="D693" i="5" s="1"/>
  <c r="G694" i="41"/>
  <c r="I694" i="41" s="1"/>
  <c r="C691" i="5" s="1"/>
  <c r="C680" i="71" s="1"/>
  <c r="F685" i="41"/>
  <c r="H685" i="41" s="1"/>
  <c r="J685" i="41" s="1"/>
  <c r="D682" i="5" s="1"/>
  <c r="M682" i="5" s="1"/>
  <c r="G680" i="41"/>
  <c r="I680" i="41" s="1"/>
  <c r="C677" i="5" s="1"/>
  <c r="C666" i="71" s="1"/>
  <c r="G672" i="41"/>
  <c r="I672" i="41" s="1"/>
  <c r="C669" i="5" s="1"/>
  <c r="C658" i="71" s="1"/>
  <c r="G670" i="41"/>
  <c r="I670" i="41" s="1"/>
  <c r="C667" i="5" s="1"/>
  <c r="C656" i="71" s="1"/>
  <c r="G665" i="41"/>
  <c r="I665" i="41" s="1"/>
  <c r="C662" i="5" s="1"/>
  <c r="C651" i="71" s="1"/>
  <c r="G663" i="41"/>
  <c r="I663" i="41" s="1"/>
  <c r="C660" i="5" s="1"/>
  <c r="C649" i="71" s="1"/>
  <c r="F657" i="41"/>
  <c r="H657" i="41" s="1"/>
  <c r="J657" i="41" s="1"/>
  <c r="D654" i="5" s="1"/>
  <c r="G633" i="41"/>
  <c r="I633" i="41" s="1"/>
  <c r="C630" i="5" s="1"/>
  <c r="G624" i="41"/>
  <c r="I624" i="41" s="1"/>
  <c r="C621" i="5" s="1"/>
  <c r="C610" i="71" s="1"/>
  <c r="G622" i="41"/>
  <c r="I622" i="41" s="1"/>
  <c r="C619" i="5" s="1"/>
  <c r="C608" i="71" s="1"/>
  <c r="G600" i="41"/>
  <c r="I600" i="41" s="1"/>
  <c r="C597" i="5" s="1"/>
  <c r="C586" i="71" s="1"/>
  <c r="G598" i="41"/>
  <c r="I598" i="41" s="1"/>
  <c r="C595" i="5" s="1"/>
  <c r="C584" i="71" s="1"/>
  <c r="F590" i="41"/>
  <c r="H590" i="41" s="1"/>
  <c r="J590" i="41" s="1"/>
  <c r="D587" i="5" s="1"/>
  <c r="D576" i="71" s="1"/>
  <c r="G585" i="41"/>
  <c r="I585" i="41" s="1"/>
  <c r="C582" i="5" s="1"/>
  <c r="C571" i="71" s="1"/>
  <c r="G578" i="41"/>
  <c r="I578" i="41" s="1"/>
  <c r="C575" i="5" s="1"/>
  <c r="C564" i="71" s="1"/>
  <c r="G565" i="41"/>
  <c r="I565" i="41" s="1"/>
  <c r="C562" i="5" s="1"/>
  <c r="C551" i="71" s="1"/>
  <c r="G563" i="41"/>
  <c r="I563" i="41" s="1"/>
  <c r="C560" i="5" s="1"/>
  <c r="C549" i="71" s="1"/>
  <c r="F555" i="41"/>
  <c r="H555" i="41" s="1"/>
  <c r="J555" i="41" s="1"/>
  <c r="D552" i="5" s="1"/>
  <c r="G549" i="41"/>
  <c r="I549" i="41" s="1"/>
  <c r="C546" i="5" s="1"/>
  <c r="C535" i="71" s="1"/>
  <c r="G547" i="41"/>
  <c r="I547" i="41" s="1"/>
  <c r="C544" i="5" s="1"/>
  <c r="C533" i="71" s="1"/>
  <c r="F539" i="41"/>
  <c r="H539" i="41" s="1"/>
  <c r="J539" i="41" s="1"/>
  <c r="D536" i="5" s="1"/>
  <c r="G535" i="41"/>
  <c r="I535" i="41" s="1"/>
  <c r="C532" i="5" s="1"/>
  <c r="C521" i="71" s="1"/>
  <c r="F524" i="41"/>
  <c r="H524" i="41" s="1"/>
  <c r="J524" i="41" s="1"/>
  <c r="D521" i="5" s="1"/>
  <c r="F508" i="41"/>
  <c r="H508" i="41" s="1"/>
  <c r="J508" i="41" s="1"/>
  <c r="D505" i="5" s="1"/>
  <c r="D494" i="71" s="1"/>
  <c r="G502" i="41"/>
  <c r="I502" i="41" s="1"/>
  <c r="C499" i="5" s="1"/>
  <c r="C488" i="71" s="1"/>
  <c r="G498" i="41"/>
  <c r="I498" i="41" s="1"/>
  <c r="C495" i="5" s="1"/>
  <c r="C484" i="71" s="1"/>
  <c r="G496" i="41"/>
  <c r="I496" i="41" s="1"/>
  <c r="C493" i="5" s="1"/>
  <c r="C482" i="71" s="1"/>
  <c r="G494" i="41"/>
  <c r="I494" i="41" s="1"/>
  <c r="C491" i="5" s="1"/>
  <c r="C480" i="71" s="1"/>
  <c r="F480" i="41"/>
  <c r="H480" i="41" s="1"/>
  <c r="J480" i="41" s="1"/>
  <c r="D477" i="5" s="1"/>
  <c r="G460" i="41"/>
  <c r="I460" i="41" s="1"/>
  <c r="C457" i="5" s="1"/>
  <c r="C446" i="71" s="1"/>
  <c r="G458" i="41"/>
  <c r="I458" i="41" s="1"/>
  <c r="C455" i="5" s="1"/>
  <c r="G452" i="41"/>
  <c r="I452" i="41" s="1"/>
  <c r="C449" i="5" s="1"/>
  <c r="C438" i="71" s="1"/>
  <c r="G450" i="41"/>
  <c r="I450" i="41" s="1"/>
  <c r="C447" i="5" s="1"/>
  <c r="G437" i="41"/>
  <c r="I437" i="41" s="1"/>
  <c r="C434" i="5" s="1"/>
  <c r="C423" i="71" s="1"/>
  <c r="G435" i="41"/>
  <c r="I435" i="41" s="1"/>
  <c r="C432" i="5" s="1"/>
  <c r="G433" i="41"/>
  <c r="I433" i="41" s="1"/>
  <c r="C430" i="5" s="1"/>
  <c r="C419" i="71" s="1"/>
  <c r="G431" i="41"/>
  <c r="I431" i="41" s="1"/>
  <c r="C428" i="5" s="1"/>
  <c r="C417" i="71" s="1"/>
  <c r="G429" i="41"/>
  <c r="I429" i="41" s="1"/>
  <c r="C426" i="5" s="1"/>
  <c r="C415" i="71" s="1"/>
  <c r="G427" i="41"/>
  <c r="I427" i="41" s="1"/>
  <c r="C424" i="5" s="1"/>
  <c r="G425" i="41"/>
  <c r="I425" i="41" s="1"/>
  <c r="C422" i="5" s="1"/>
  <c r="C411" i="71" s="1"/>
  <c r="G423" i="41"/>
  <c r="I423" i="41" s="1"/>
  <c r="C420" i="5" s="1"/>
  <c r="C409" i="71" s="1"/>
  <c r="G421" i="41"/>
  <c r="I421" i="41" s="1"/>
  <c r="C418" i="5" s="1"/>
  <c r="C407" i="71" s="1"/>
  <c r="G419" i="41"/>
  <c r="I419" i="41" s="1"/>
  <c r="C416" i="5" s="1"/>
  <c r="G417" i="41"/>
  <c r="I417" i="41" s="1"/>
  <c r="C414" i="5" s="1"/>
  <c r="C403" i="71" s="1"/>
  <c r="G415" i="41"/>
  <c r="I415" i="41" s="1"/>
  <c r="C412" i="5" s="1"/>
  <c r="C401" i="71" s="1"/>
  <c r="G413" i="41"/>
  <c r="I413" i="41" s="1"/>
  <c r="C410" i="5" s="1"/>
  <c r="C399" i="71" s="1"/>
  <c r="G411" i="41"/>
  <c r="I411" i="41" s="1"/>
  <c r="C408" i="5" s="1"/>
  <c r="G409" i="41"/>
  <c r="I409" i="41" s="1"/>
  <c r="C406" i="5" s="1"/>
  <c r="C395" i="71" s="1"/>
  <c r="G407" i="41"/>
  <c r="I407" i="41" s="1"/>
  <c r="C404" i="5" s="1"/>
  <c r="C393" i="71" s="1"/>
  <c r="F390" i="41"/>
  <c r="H390" i="41" s="1"/>
  <c r="J390" i="41" s="1"/>
  <c r="D387" i="5" s="1"/>
  <c r="D376" i="71" s="1"/>
  <c r="F384" i="41"/>
  <c r="H384" i="41" s="1"/>
  <c r="J384" i="41" s="1"/>
  <c r="D381" i="5" s="1"/>
  <c r="G370" i="41"/>
  <c r="I370" i="41" s="1"/>
  <c r="C367" i="5" s="1"/>
  <c r="C356" i="71" s="1"/>
  <c r="G335" i="41"/>
  <c r="I335" i="41" s="1"/>
  <c r="C332" i="5" s="1"/>
  <c r="C321" i="71" s="1"/>
  <c r="G333" i="41"/>
  <c r="I333" i="41" s="1"/>
  <c r="C330" i="5" s="1"/>
  <c r="C319" i="71" s="1"/>
  <c r="G331" i="41"/>
  <c r="I331" i="41" s="1"/>
  <c r="C328" i="5" s="1"/>
  <c r="G329" i="41"/>
  <c r="I329" i="41" s="1"/>
  <c r="C326" i="5" s="1"/>
  <c r="C315" i="71" s="1"/>
  <c r="G327" i="41"/>
  <c r="I327" i="41" s="1"/>
  <c r="C324" i="5" s="1"/>
  <c r="C313" i="71" s="1"/>
  <c r="G325" i="41"/>
  <c r="I325" i="41" s="1"/>
  <c r="C322" i="5" s="1"/>
  <c r="C311" i="71" s="1"/>
  <c r="G321" i="41"/>
  <c r="I321" i="41" s="1"/>
  <c r="C318" i="5" s="1"/>
  <c r="C307" i="71" s="1"/>
  <c r="G310" i="41"/>
  <c r="I310" i="41" s="1"/>
  <c r="C307" i="5" s="1"/>
  <c r="G308" i="41"/>
  <c r="I308" i="41" s="1"/>
  <c r="C305" i="5" s="1"/>
  <c r="C294" i="71" s="1"/>
  <c r="G303" i="41"/>
  <c r="I303" i="41" s="1"/>
  <c r="C300" i="5" s="1"/>
  <c r="C289" i="71" s="1"/>
  <c r="G301" i="41"/>
  <c r="I301" i="41" s="1"/>
  <c r="C298" i="5" s="1"/>
  <c r="C287" i="71" s="1"/>
  <c r="G299" i="41"/>
  <c r="I299" i="41" s="1"/>
  <c r="C296" i="5" s="1"/>
  <c r="C285" i="71" s="1"/>
  <c r="G297" i="41"/>
  <c r="I297" i="41" s="1"/>
  <c r="C294" i="5" s="1"/>
  <c r="C283" i="71" s="1"/>
  <c r="G295" i="41"/>
  <c r="I295" i="41" s="1"/>
  <c r="C292" i="5" s="1"/>
  <c r="C281" i="71" s="1"/>
  <c r="G293" i="41"/>
  <c r="I293" i="41" s="1"/>
  <c r="C290" i="5" s="1"/>
  <c r="C279" i="71" s="1"/>
  <c r="G291" i="41"/>
  <c r="I291" i="41" s="1"/>
  <c r="C288" i="5" s="1"/>
  <c r="C277" i="71" s="1"/>
  <c r="G289" i="41"/>
  <c r="I289" i="41" s="1"/>
  <c r="C286" i="5" s="1"/>
  <c r="C275" i="71" s="1"/>
  <c r="G285" i="41"/>
  <c r="I285" i="41" s="1"/>
  <c r="C282" i="5" s="1"/>
  <c r="C271" i="71" s="1"/>
  <c r="G283" i="41"/>
  <c r="I283" i="41" s="1"/>
  <c r="C280" i="5" s="1"/>
  <c r="C269" i="71" s="1"/>
  <c r="G281" i="41"/>
  <c r="I281" i="41" s="1"/>
  <c r="C278" i="5" s="1"/>
  <c r="C267" i="71" s="1"/>
  <c r="G279" i="41"/>
  <c r="I279" i="41" s="1"/>
  <c r="C276" i="5" s="1"/>
  <c r="C265" i="71" s="1"/>
  <c r="G277" i="41"/>
  <c r="I277" i="41" s="1"/>
  <c r="C274" i="5" s="1"/>
  <c r="C263" i="71" s="1"/>
  <c r="G275" i="41"/>
  <c r="I275" i="41" s="1"/>
  <c r="C272" i="5" s="1"/>
  <c r="G240" i="41"/>
  <c r="I240" i="41" s="1"/>
  <c r="C237" i="5" s="1"/>
  <c r="C226" i="71" s="1"/>
  <c r="G238" i="41"/>
  <c r="I238" i="41" s="1"/>
  <c r="C235" i="5" s="1"/>
  <c r="C224" i="71" s="1"/>
  <c r="G236" i="41"/>
  <c r="I236" i="41" s="1"/>
  <c r="C233" i="5" s="1"/>
  <c r="G188" i="41"/>
  <c r="I188" i="41" s="1"/>
  <c r="C185" i="5" s="1"/>
  <c r="C174" i="71" s="1"/>
  <c r="G184" i="41"/>
  <c r="I184" i="41" s="1"/>
  <c r="C181" i="5" s="1"/>
  <c r="G182" i="41"/>
  <c r="I182" i="41" s="1"/>
  <c r="C179" i="5" s="1"/>
  <c r="C168" i="71" s="1"/>
  <c r="G180" i="41"/>
  <c r="I180" i="41" s="1"/>
  <c r="C177" i="5" s="1"/>
  <c r="C166" i="71" s="1"/>
  <c r="G174" i="41"/>
  <c r="I174" i="41" s="1"/>
  <c r="C171" i="5" s="1"/>
  <c r="C160" i="71" s="1"/>
  <c r="G170" i="41"/>
  <c r="I170" i="41" s="1"/>
  <c r="C167" i="5" s="1"/>
  <c r="C156" i="71" s="1"/>
  <c r="G163" i="41"/>
  <c r="I163" i="41" s="1"/>
  <c r="C160" i="5" s="1"/>
  <c r="C149" i="71" s="1"/>
  <c r="G137" i="41"/>
  <c r="I137" i="41" s="1"/>
  <c r="C134" i="5" s="1"/>
  <c r="G135" i="41"/>
  <c r="I135" i="41" s="1"/>
  <c r="C132" i="5" s="1"/>
  <c r="C121" i="71" s="1"/>
  <c r="G124" i="41"/>
  <c r="I124" i="41" s="1"/>
  <c r="C121" i="5" s="1"/>
  <c r="G81" i="41"/>
  <c r="I81" i="41" s="1"/>
  <c r="C78" i="5" s="1"/>
  <c r="C67" i="71" s="1"/>
  <c r="G79" i="41"/>
  <c r="I79" i="41" s="1"/>
  <c r="C76" i="5" s="1"/>
  <c r="C65" i="71" s="1"/>
  <c r="G77" i="41"/>
  <c r="I77" i="41" s="1"/>
  <c r="C74" i="5" s="1"/>
  <c r="C63" i="71" s="1"/>
  <c r="G75" i="41"/>
  <c r="I75" i="41" s="1"/>
  <c r="C72" i="5" s="1"/>
  <c r="C61" i="71" s="1"/>
  <c r="G73" i="41"/>
  <c r="I73" i="41" s="1"/>
  <c r="C70" i="5" s="1"/>
  <c r="G71" i="41"/>
  <c r="I71" i="41" s="1"/>
  <c r="C68" i="5" s="1"/>
  <c r="C57" i="71" s="1"/>
  <c r="G69" i="41"/>
  <c r="I69" i="41" s="1"/>
  <c r="C66" i="5" s="1"/>
  <c r="C55" i="71" s="1"/>
  <c r="G67" i="41"/>
  <c r="I67" i="41" s="1"/>
  <c r="C64" i="5" s="1"/>
  <c r="C53" i="71" s="1"/>
  <c r="G65" i="41"/>
  <c r="I65" i="41" s="1"/>
  <c r="C62" i="5" s="1"/>
  <c r="C51" i="71" s="1"/>
  <c r="G63" i="41"/>
  <c r="I63" i="41" s="1"/>
  <c r="C60" i="5" s="1"/>
  <c r="C49" i="71" s="1"/>
  <c r="G61" i="41"/>
  <c r="I61" i="41" s="1"/>
  <c r="C58" i="5" s="1"/>
  <c r="C47" i="71" s="1"/>
  <c r="G55" i="41"/>
  <c r="I55" i="41" s="1"/>
  <c r="C52" i="5" s="1"/>
  <c r="C41" i="71" s="1"/>
  <c r="F157" i="46"/>
  <c r="F161" i="46"/>
  <c r="F165" i="46"/>
  <c r="F169" i="46"/>
  <c r="F173" i="46"/>
  <c r="F177" i="46"/>
  <c r="F181" i="46"/>
  <c r="F190" i="46"/>
  <c r="F198" i="46"/>
  <c r="F206" i="46"/>
  <c r="F12" i="46"/>
  <c r="I7" i="46"/>
  <c r="F185" i="46"/>
  <c r="F188" i="46"/>
  <c r="F193" i="46"/>
  <c r="F196" i="46"/>
  <c r="F201" i="46"/>
  <c r="F204" i="46"/>
  <c r="F209" i="46"/>
  <c r="F212" i="46"/>
  <c r="F186" i="46"/>
  <c r="F194" i="46"/>
  <c r="F202" i="46"/>
  <c r="F210" i="46"/>
  <c r="J1247" i="65"/>
  <c r="J1233" i="65"/>
  <c r="J1222" i="65"/>
  <c r="J1219" i="65"/>
  <c r="J1203" i="65"/>
  <c r="J1184" i="65"/>
  <c r="J1170" i="65"/>
  <c r="J1160" i="65"/>
  <c r="J1134" i="65"/>
  <c r="J1120" i="65"/>
  <c r="J1096" i="65"/>
  <c r="J1072" i="65"/>
  <c r="J1063" i="65"/>
  <c r="J1055" i="65"/>
  <c r="J1050" i="65"/>
  <c r="J1040" i="65"/>
  <c r="J1029" i="65"/>
  <c r="J1006" i="65"/>
  <c r="J989" i="65"/>
  <c r="J955" i="65"/>
  <c r="J856" i="65"/>
  <c r="J586" i="65"/>
  <c r="G53" i="41"/>
  <c r="I53" i="41" s="1"/>
  <c r="C50" i="5" s="1"/>
  <c r="C39" i="71" s="1"/>
  <c r="G46" i="41"/>
  <c r="I46" i="41" s="1"/>
  <c r="C43" i="5" s="1"/>
  <c r="C32" i="71" s="1"/>
  <c r="G44" i="41"/>
  <c r="I44" i="41" s="1"/>
  <c r="C41" i="5" s="1"/>
  <c r="G42" i="41"/>
  <c r="I42" i="41" s="1"/>
  <c r="C39" i="5" s="1"/>
  <c r="C28" i="71" s="1"/>
  <c r="G36" i="41"/>
  <c r="I36" i="41" s="1"/>
  <c r="C33" i="5" s="1"/>
  <c r="C22" i="71" s="1"/>
  <c r="G34" i="41"/>
  <c r="I34" i="41" s="1"/>
  <c r="C31" i="5" s="1"/>
  <c r="G30" i="41"/>
  <c r="I30" i="41" s="1"/>
  <c r="C27" i="5" s="1"/>
  <c r="C16" i="71" s="1"/>
  <c r="G28" i="41"/>
  <c r="I28" i="41" s="1"/>
  <c r="C25" i="5" s="1"/>
  <c r="C14" i="71" s="1"/>
  <c r="G22" i="41"/>
  <c r="I22" i="41" s="1"/>
  <c r="C19" i="5" s="1"/>
  <c r="C8" i="71" s="1"/>
  <c r="G19" i="41"/>
  <c r="I19" i="41" s="1"/>
  <c r="C16" i="5" s="1"/>
  <c r="C5" i="71" s="1"/>
  <c r="L10" i="49"/>
  <c r="L19" i="49" s="1"/>
  <c r="G20" i="41"/>
  <c r="I20" i="41" s="1"/>
  <c r="C17" i="5" s="1"/>
  <c r="R10" i="5"/>
  <c r="R1852" i="5" s="1"/>
  <c r="L51" i="48"/>
  <c r="K9" i="49"/>
  <c r="G49" i="41"/>
  <c r="I49" i="41" s="1"/>
  <c r="C46" i="5" s="1"/>
  <c r="G47" i="41"/>
  <c r="I47" i="41" s="1"/>
  <c r="C44" i="5" s="1"/>
  <c r="C33" i="71" s="1"/>
  <c r="G45" i="41"/>
  <c r="I45" i="41" s="1"/>
  <c r="C42" i="5" s="1"/>
  <c r="C31" i="71" s="1"/>
  <c r="G43" i="41"/>
  <c r="I43" i="41" s="1"/>
  <c r="C40" i="5" s="1"/>
  <c r="C29" i="71" s="1"/>
  <c r="G41" i="41"/>
  <c r="I41" i="41" s="1"/>
  <c r="C38" i="5" s="1"/>
  <c r="R38" i="5" s="1"/>
  <c r="G39" i="41"/>
  <c r="I39" i="41" s="1"/>
  <c r="C36" i="5" s="1"/>
  <c r="C25" i="71" s="1"/>
  <c r="G37" i="41"/>
  <c r="I37" i="41" s="1"/>
  <c r="C34" i="5" s="1"/>
  <c r="G35" i="41"/>
  <c r="I35" i="41" s="1"/>
  <c r="C32" i="5" s="1"/>
  <c r="C21" i="71" s="1"/>
  <c r="G33" i="41"/>
  <c r="I33" i="41" s="1"/>
  <c r="C30" i="5" s="1"/>
  <c r="C19" i="71" s="1"/>
  <c r="G31" i="41"/>
  <c r="I31" i="41" s="1"/>
  <c r="C28" i="5" s="1"/>
  <c r="C17" i="71" s="1"/>
  <c r="G29" i="41"/>
  <c r="I29" i="41" s="1"/>
  <c r="C26" i="5" s="1"/>
  <c r="C15" i="71" s="1"/>
  <c r="G27" i="41"/>
  <c r="I27" i="41" s="1"/>
  <c r="C24" i="5" s="1"/>
  <c r="C13" i="71" s="1"/>
  <c r="G25" i="41"/>
  <c r="I25" i="41" s="1"/>
  <c r="C22" i="5" s="1"/>
  <c r="G23" i="41"/>
  <c r="I23" i="41" s="1"/>
  <c r="C20" i="5" s="1"/>
  <c r="C9" i="71" s="1"/>
  <c r="O17" i="49"/>
  <c r="C10" i="66"/>
  <c r="M10" i="65"/>
  <c r="M1152" i="65" s="1"/>
  <c r="N1152" i="65" s="1" a="1"/>
  <c r="F182" i="5"/>
  <c r="C20" i="49"/>
  <c r="F17" i="49"/>
  <c r="F18" i="49" s="1"/>
  <c r="F190" i="5"/>
  <c r="F226" i="5"/>
  <c r="F196" i="5"/>
  <c r="R170" i="5"/>
  <c r="F172" i="5"/>
  <c r="F512" i="5"/>
  <c r="M300" i="5"/>
  <c r="H300" i="5"/>
  <c r="F2015" i="5"/>
  <c r="F742" i="5"/>
  <c r="E1944" i="41"/>
  <c r="G1944" i="41" s="1"/>
  <c r="I1944" i="41" s="1"/>
  <c r="C1941" i="5" s="1"/>
  <c r="C1930" i="71" s="1"/>
  <c r="F1944" i="41"/>
  <c r="H1944" i="41" s="1"/>
  <c r="J1944" i="41" s="1"/>
  <c r="D1941" i="5" s="1"/>
  <c r="D1930" i="71" s="1"/>
  <c r="E1942" i="41"/>
  <c r="G1942" i="41" s="1"/>
  <c r="I1942" i="41" s="1"/>
  <c r="C1939" i="5" s="1"/>
  <c r="C1928" i="71" s="1"/>
  <c r="F1942" i="41"/>
  <c r="H1942" i="41" s="1"/>
  <c r="J1942" i="41" s="1"/>
  <c r="D1939" i="5" s="1"/>
  <c r="D1928" i="71" s="1"/>
  <c r="F1799" i="41"/>
  <c r="H1799" i="41" s="1"/>
  <c r="J1799" i="41" s="1"/>
  <c r="D1796" i="5" s="1"/>
  <c r="D1785" i="71" s="1"/>
  <c r="E1799" i="41"/>
  <c r="G1799" i="41" s="1"/>
  <c r="I1799" i="41" s="1"/>
  <c r="C1796" i="5" s="1"/>
  <c r="C1785" i="71" s="1"/>
  <c r="F1795" i="41"/>
  <c r="H1795" i="41" s="1"/>
  <c r="J1795" i="41" s="1"/>
  <c r="D1792" i="5" s="1"/>
  <c r="D1781" i="71" s="1"/>
  <c r="E1795" i="41"/>
  <c r="G1795" i="41" s="1"/>
  <c r="I1795" i="41" s="1"/>
  <c r="C1792" i="5" s="1"/>
  <c r="C1781" i="71" s="1"/>
  <c r="E1556" i="41"/>
  <c r="G1556" i="41" s="1"/>
  <c r="I1556" i="41" s="1"/>
  <c r="C1553" i="5" s="1"/>
  <c r="C1542" i="71" s="1"/>
  <c r="F1556" i="41"/>
  <c r="H1556" i="41" s="1"/>
  <c r="J1556" i="41" s="1"/>
  <c r="D1553" i="5" s="1"/>
  <c r="D1542" i="71" s="1"/>
  <c r="E1508" i="41"/>
  <c r="G1508" i="41" s="1"/>
  <c r="I1508" i="41" s="1"/>
  <c r="C1505" i="5" s="1"/>
  <c r="F1508" i="41"/>
  <c r="H1508" i="41" s="1"/>
  <c r="J1508" i="41" s="1"/>
  <c r="D1505" i="5" s="1"/>
  <c r="D1494" i="71" s="1"/>
  <c r="E1450" i="41"/>
  <c r="G1450" i="41" s="1"/>
  <c r="I1450" i="41" s="1"/>
  <c r="C1447" i="5" s="1"/>
  <c r="C1436" i="71" s="1"/>
  <c r="F1450" i="41"/>
  <c r="H1450" i="41" s="1"/>
  <c r="J1450" i="41" s="1"/>
  <c r="D1447" i="5" s="1"/>
  <c r="E1425" i="41"/>
  <c r="G1425" i="41" s="1"/>
  <c r="I1425" i="41" s="1"/>
  <c r="C1422" i="5" s="1"/>
  <c r="C1411" i="71" s="1"/>
  <c r="F1425" i="41"/>
  <c r="H1425" i="41" s="1"/>
  <c r="J1425" i="41" s="1"/>
  <c r="D1422" i="5" s="1"/>
  <c r="D1411" i="71" s="1"/>
  <c r="E1420" i="41"/>
  <c r="G1420" i="41" s="1"/>
  <c r="I1420" i="41" s="1"/>
  <c r="C1417" i="5" s="1"/>
  <c r="R1417" i="5" s="1"/>
  <c r="F1420" i="41"/>
  <c r="H1420" i="41" s="1"/>
  <c r="J1420" i="41" s="1"/>
  <c r="D1417" i="5" s="1"/>
  <c r="D1406" i="71" s="1"/>
  <c r="E1388" i="41"/>
  <c r="G1388" i="41" s="1"/>
  <c r="I1388" i="41" s="1"/>
  <c r="C1385" i="5" s="1"/>
  <c r="F1388" i="41"/>
  <c r="H1388" i="41" s="1"/>
  <c r="J1388" i="41" s="1"/>
  <c r="D1385" i="5" s="1"/>
  <c r="D1374" i="71" s="1"/>
  <c r="E1338" i="41"/>
  <c r="G1338" i="41" s="1"/>
  <c r="I1338" i="41" s="1"/>
  <c r="C1335" i="5" s="1"/>
  <c r="C1324" i="71" s="1"/>
  <c r="F1338" i="41"/>
  <c r="H1338" i="41" s="1"/>
  <c r="J1338" i="41" s="1"/>
  <c r="D1335" i="5" s="1"/>
  <c r="E1336" i="41"/>
  <c r="G1336" i="41" s="1"/>
  <c r="I1336" i="41" s="1"/>
  <c r="C1333" i="5" s="1"/>
  <c r="C1322" i="71" s="1"/>
  <c r="F1336" i="41"/>
  <c r="H1336" i="41" s="1"/>
  <c r="J1336" i="41" s="1"/>
  <c r="D1333" i="5" s="1"/>
  <c r="D1322" i="71" s="1"/>
  <c r="E1271" i="41"/>
  <c r="G1271" i="41" s="1"/>
  <c r="I1271" i="41" s="1"/>
  <c r="C1268" i="5" s="1"/>
  <c r="C1257" i="71" s="1"/>
  <c r="F1271" i="41"/>
  <c r="H1271" i="41" s="1"/>
  <c r="J1271" i="41" s="1"/>
  <c r="D1268" i="5" s="1"/>
  <c r="E1237" i="41"/>
  <c r="G1237" i="41" s="1"/>
  <c r="I1237" i="41" s="1"/>
  <c r="C1234" i="5" s="1"/>
  <c r="C1223" i="71" s="1"/>
  <c r="F1237" i="41"/>
  <c r="H1237" i="41" s="1"/>
  <c r="J1237" i="41" s="1"/>
  <c r="D1234" i="5" s="1"/>
  <c r="D1223" i="71" s="1"/>
  <c r="F1198" i="41"/>
  <c r="H1198" i="41" s="1"/>
  <c r="J1198" i="41" s="1"/>
  <c r="D1195" i="5" s="1"/>
  <c r="D1184" i="71" s="1"/>
  <c r="E1198" i="41"/>
  <c r="G1198" i="41" s="1"/>
  <c r="I1198" i="41" s="1"/>
  <c r="C1195" i="5" s="1"/>
  <c r="C1184" i="71" s="1"/>
  <c r="E1196" i="41"/>
  <c r="G1196" i="41" s="1"/>
  <c r="I1196" i="41" s="1"/>
  <c r="C1193" i="5" s="1"/>
  <c r="C1182" i="71" s="1"/>
  <c r="F1196" i="41"/>
  <c r="H1196" i="41" s="1"/>
  <c r="J1196" i="41" s="1"/>
  <c r="D1193" i="5" s="1"/>
  <c r="D1182" i="71" s="1"/>
  <c r="E1165" i="41"/>
  <c r="G1165" i="41" s="1"/>
  <c r="I1165" i="41" s="1"/>
  <c r="C1162" i="5" s="1"/>
  <c r="C1151" i="71" s="1"/>
  <c r="F1165" i="41"/>
  <c r="H1165" i="41" s="1"/>
  <c r="J1165" i="41" s="1"/>
  <c r="D1162" i="5" s="1"/>
  <c r="M1162" i="5" s="1"/>
  <c r="E1145" i="41"/>
  <c r="G1145" i="41" s="1"/>
  <c r="I1145" i="41" s="1"/>
  <c r="C1142" i="5" s="1"/>
  <c r="F1145" i="41"/>
  <c r="H1145" i="41" s="1"/>
  <c r="J1145" i="41" s="1"/>
  <c r="D1142" i="5" s="1"/>
  <c r="F1134" i="41"/>
  <c r="H1134" i="41" s="1"/>
  <c r="J1134" i="41" s="1"/>
  <c r="D1131" i="5" s="1"/>
  <c r="D1120" i="71" s="1"/>
  <c r="E1134" i="41"/>
  <c r="G1134" i="41" s="1"/>
  <c r="I1134" i="41" s="1"/>
  <c r="C1131" i="5" s="1"/>
  <c r="C1120" i="71" s="1"/>
  <c r="E1132" i="41"/>
  <c r="G1132" i="41" s="1"/>
  <c r="I1132" i="41" s="1"/>
  <c r="C1129" i="5" s="1"/>
  <c r="C1118" i="71" s="1"/>
  <c r="F1132" i="41"/>
  <c r="H1132" i="41" s="1"/>
  <c r="J1132" i="41" s="1"/>
  <c r="D1129" i="5" s="1"/>
  <c r="D1118" i="71" s="1"/>
  <c r="E1105" i="41"/>
  <c r="G1105" i="41" s="1"/>
  <c r="I1105" i="41" s="1"/>
  <c r="C1102" i="5" s="1"/>
  <c r="C1091" i="71" s="1"/>
  <c r="F1105" i="41"/>
  <c r="H1105" i="41" s="1"/>
  <c r="J1105" i="41" s="1"/>
  <c r="D1102" i="5" s="1"/>
  <c r="E1054" i="41"/>
  <c r="G1054" i="41" s="1"/>
  <c r="I1054" i="41" s="1"/>
  <c r="C1051" i="5" s="1"/>
  <c r="C1040" i="71" s="1"/>
  <c r="F1054" i="41"/>
  <c r="H1054" i="41" s="1"/>
  <c r="J1054" i="41" s="1"/>
  <c r="D1051" i="5" s="1"/>
  <c r="D1040" i="71" s="1"/>
  <c r="E1052" i="41"/>
  <c r="G1052" i="41" s="1"/>
  <c r="I1052" i="41" s="1"/>
  <c r="C1049" i="5" s="1"/>
  <c r="C1038" i="71" s="1"/>
  <c r="F1052" i="41"/>
  <c r="H1052" i="41" s="1"/>
  <c r="J1052" i="41" s="1"/>
  <c r="D1049" i="5" s="1"/>
  <c r="D1038" i="71" s="1"/>
  <c r="E1050" i="41"/>
  <c r="G1050" i="41" s="1"/>
  <c r="I1050" i="41" s="1"/>
  <c r="C1047" i="5" s="1"/>
  <c r="C1036" i="71" s="1"/>
  <c r="F1050" i="41"/>
  <c r="H1050" i="41" s="1"/>
  <c r="J1050" i="41" s="1"/>
  <c r="D1047" i="5" s="1"/>
  <c r="D1036" i="71" s="1"/>
  <c r="F1048" i="41"/>
  <c r="H1048" i="41" s="1"/>
  <c r="J1048" i="41" s="1"/>
  <c r="D1045" i="5" s="1"/>
  <c r="H1045" i="5" s="1"/>
  <c r="E1048" i="41"/>
  <c r="G1048" i="41" s="1"/>
  <c r="I1048" i="41" s="1"/>
  <c r="C1045" i="5" s="1"/>
  <c r="C1034" i="71" s="1"/>
  <c r="F994" i="41"/>
  <c r="H994" i="41" s="1"/>
  <c r="J994" i="41" s="1"/>
  <c r="D991" i="5" s="1"/>
  <c r="D980" i="71" s="1"/>
  <c r="E994" i="41"/>
  <c r="G994" i="41" s="1"/>
  <c r="I994" i="41" s="1"/>
  <c r="C991" i="5" s="1"/>
  <c r="C980" i="71" s="1"/>
  <c r="E957" i="41"/>
  <c r="G957" i="41" s="1"/>
  <c r="I957" i="41" s="1"/>
  <c r="C954" i="5" s="1"/>
  <c r="F954" i="5" s="1"/>
  <c r="F957" i="41"/>
  <c r="H957" i="41" s="1"/>
  <c r="J957" i="41" s="1"/>
  <c r="D954" i="5" s="1"/>
  <c r="E947" i="41"/>
  <c r="G947" i="41" s="1"/>
  <c r="I947" i="41" s="1"/>
  <c r="C944" i="5" s="1"/>
  <c r="F947" i="41"/>
  <c r="H947" i="41" s="1"/>
  <c r="J947" i="41" s="1"/>
  <c r="D944" i="5" s="1"/>
  <c r="D933" i="71" s="1"/>
  <c r="F1232" i="41"/>
  <c r="H1232" i="41" s="1"/>
  <c r="J1232" i="41" s="1"/>
  <c r="D1229" i="5" s="1"/>
  <c r="F1452" i="41"/>
  <c r="H1452" i="41" s="1"/>
  <c r="J1452" i="41" s="1"/>
  <c r="D1449" i="5" s="1"/>
  <c r="D1438" i="71" s="1"/>
  <c r="F975" i="41"/>
  <c r="H975" i="41" s="1"/>
  <c r="J975" i="41" s="1"/>
  <c r="D972" i="5" s="1"/>
  <c r="D961" i="71" s="1"/>
  <c r="F968" i="41"/>
  <c r="H968" i="41" s="1"/>
  <c r="J968" i="41" s="1"/>
  <c r="D965" i="5" s="1"/>
  <c r="D954" i="71" s="1"/>
  <c r="F953" i="41"/>
  <c r="H953" i="41" s="1"/>
  <c r="J953" i="41" s="1"/>
  <c r="D950" i="5" s="1"/>
  <c r="D939" i="71" s="1"/>
  <c r="E1877" i="41"/>
  <c r="G1877" i="41" s="1"/>
  <c r="I1877" i="41" s="1"/>
  <c r="C1874" i="5" s="1"/>
  <c r="C1863" i="71" s="1"/>
  <c r="F1877" i="41"/>
  <c r="H1877" i="41" s="1"/>
  <c r="J1877" i="41" s="1"/>
  <c r="D1874" i="5" s="1"/>
  <c r="F1875" i="41"/>
  <c r="H1875" i="41" s="1"/>
  <c r="J1875" i="41" s="1"/>
  <c r="D1872" i="5" s="1"/>
  <c r="D1861" i="71" s="1"/>
  <c r="E1875" i="41"/>
  <c r="G1875" i="41" s="1"/>
  <c r="I1875" i="41" s="1"/>
  <c r="C1872" i="5" s="1"/>
  <c r="C1861" i="71" s="1"/>
  <c r="F1977" i="41"/>
  <c r="H1977" i="41" s="1"/>
  <c r="J1977" i="41" s="1"/>
  <c r="D1974" i="5" s="1"/>
  <c r="E1977" i="41"/>
  <c r="G1977" i="41" s="1"/>
  <c r="I1977" i="41" s="1"/>
  <c r="C1974" i="5" s="1"/>
  <c r="C1963" i="71" s="1"/>
  <c r="F1783" i="41"/>
  <c r="H1783" i="41" s="1"/>
  <c r="J1783" i="41" s="1"/>
  <c r="D1780" i="5" s="1"/>
  <c r="E1783" i="41"/>
  <c r="G1783" i="41" s="1"/>
  <c r="I1783" i="41" s="1"/>
  <c r="C1780" i="5" s="1"/>
  <c r="C1769" i="71" s="1"/>
  <c r="F1781" i="41"/>
  <c r="H1781" i="41" s="1"/>
  <c r="J1781" i="41" s="1"/>
  <c r="D1778" i="5" s="1"/>
  <c r="E1781" i="41"/>
  <c r="G1781" i="41" s="1"/>
  <c r="I1781" i="41" s="1"/>
  <c r="C1778" i="5" s="1"/>
  <c r="C1767" i="71" s="1"/>
  <c r="F2008" i="41"/>
  <c r="H2008" i="41" s="1"/>
  <c r="J2008" i="41" s="1"/>
  <c r="D2005" i="5" s="1"/>
  <c r="F1999" i="41"/>
  <c r="H1999" i="41" s="1"/>
  <c r="J1999" i="41" s="1"/>
  <c r="D1996" i="5" s="1"/>
  <c r="D1985" i="71" s="1"/>
  <c r="E1978" i="41"/>
  <c r="G1978" i="41" s="1"/>
  <c r="I1978" i="41" s="1"/>
  <c r="C1975" i="5" s="1"/>
  <c r="C1964" i="71" s="1"/>
  <c r="F1971" i="41"/>
  <c r="H1971" i="41" s="1"/>
  <c r="J1971" i="41" s="1"/>
  <c r="D1968" i="5" s="1"/>
  <c r="H1968" i="5" s="1"/>
  <c r="F1958" i="41"/>
  <c r="H1958" i="41" s="1"/>
  <c r="J1958" i="41" s="1"/>
  <c r="D1955" i="5" s="1"/>
  <c r="F1791" i="41"/>
  <c r="H1791" i="41" s="1"/>
  <c r="J1791" i="41" s="1"/>
  <c r="D1788" i="5" s="1"/>
  <c r="D1777" i="71" s="1"/>
  <c r="F1789" i="41"/>
  <c r="H1789" i="41" s="1"/>
  <c r="J1789" i="41" s="1"/>
  <c r="D1786" i="5" s="1"/>
  <c r="D1775" i="71" s="1"/>
  <c r="F1787" i="41"/>
  <c r="H1787" i="41" s="1"/>
  <c r="J1787" i="41" s="1"/>
  <c r="D1784" i="5" s="1"/>
  <c r="H1784" i="5" s="1"/>
  <c r="E1647" i="41"/>
  <c r="G1647" i="41" s="1"/>
  <c r="I1647" i="41" s="1"/>
  <c r="C1644" i="5" s="1"/>
  <c r="C1633" i="71" s="1"/>
  <c r="F1647" i="41"/>
  <c r="H1647" i="41" s="1"/>
  <c r="J1647" i="41" s="1"/>
  <c r="D1644" i="5" s="1"/>
  <c r="D1633" i="71" s="1"/>
  <c r="F1261" i="41"/>
  <c r="H1261" i="41" s="1"/>
  <c r="J1261" i="41" s="1"/>
  <c r="D1258" i="5" s="1"/>
  <c r="D1247" i="71" s="1"/>
  <c r="E1203" i="41"/>
  <c r="G1203" i="41" s="1"/>
  <c r="I1203" i="41" s="1"/>
  <c r="C1200" i="5" s="1"/>
  <c r="F1203" i="41"/>
  <c r="H1203" i="41" s="1"/>
  <c r="J1203" i="41" s="1"/>
  <c r="D1200" i="5" s="1"/>
  <c r="E1139" i="41"/>
  <c r="G1139" i="41" s="1"/>
  <c r="I1139" i="41" s="1"/>
  <c r="C1136" i="5" s="1"/>
  <c r="F1139" i="41"/>
  <c r="H1139" i="41" s="1"/>
  <c r="J1139" i="41" s="1"/>
  <c r="D1136" i="5" s="1"/>
  <c r="D1125" i="71" s="1"/>
  <c r="E816" i="41"/>
  <c r="G816" i="41" s="1"/>
  <c r="I816" i="41" s="1"/>
  <c r="C813" i="5" s="1"/>
  <c r="C802" i="71" s="1"/>
  <c r="F816" i="41"/>
  <c r="H816" i="41" s="1"/>
  <c r="J816" i="41" s="1"/>
  <c r="D813" i="5" s="1"/>
  <c r="F2006" i="41"/>
  <c r="H2006" i="41" s="1"/>
  <c r="J2006" i="41" s="1"/>
  <c r="D2003" i="5" s="1"/>
  <c r="D1992" i="71" s="1"/>
  <c r="F2004" i="41"/>
  <c r="H2004" i="41" s="1"/>
  <c r="J2004" i="41" s="1"/>
  <c r="D2001" i="5" s="1"/>
  <c r="F1894" i="41"/>
  <c r="H1894" i="41" s="1"/>
  <c r="J1894" i="41" s="1"/>
  <c r="D1891" i="5" s="1"/>
  <c r="F1861" i="41"/>
  <c r="H1861" i="41" s="1"/>
  <c r="J1861" i="41" s="1"/>
  <c r="D1858" i="5" s="1"/>
  <c r="D1847" i="71" s="1"/>
  <c r="F1853" i="41"/>
  <c r="H1853" i="41" s="1"/>
  <c r="J1853" i="41" s="1"/>
  <c r="D1850" i="5" s="1"/>
  <c r="F1839" i="41"/>
  <c r="H1839" i="41" s="1"/>
  <c r="J1839" i="41" s="1"/>
  <c r="D1836" i="5" s="1"/>
  <c r="F1837" i="41"/>
  <c r="H1837" i="41" s="1"/>
  <c r="J1837" i="41" s="1"/>
  <c r="D1834" i="5" s="1"/>
  <c r="D1823" i="71" s="1"/>
  <c r="E1625" i="41"/>
  <c r="G1625" i="41" s="1"/>
  <c r="I1625" i="41" s="1"/>
  <c r="C1622" i="5" s="1"/>
  <c r="C1611" i="71" s="1"/>
  <c r="F1625" i="41"/>
  <c r="H1625" i="41" s="1"/>
  <c r="J1625" i="41" s="1"/>
  <c r="D1622" i="5" s="1"/>
  <c r="E1355" i="41"/>
  <c r="G1355" i="41" s="1"/>
  <c r="I1355" i="41" s="1"/>
  <c r="C1352" i="5" s="1"/>
  <c r="C1341" i="71" s="1"/>
  <c r="F1355" i="41"/>
  <c r="H1355" i="41" s="1"/>
  <c r="J1355" i="41" s="1"/>
  <c r="D1352" i="5" s="1"/>
  <c r="F1309" i="41"/>
  <c r="H1309" i="41" s="1"/>
  <c r="J1309" i="41" s="1"/>
  <c r="D1306" i="5" s="1"/>
  <c r="O1306" i="5" s="1"/>
  <c r="F1079" i="41"/>
  <c r="H1079" i="41" s="1"/>
  <c r="J1079" i="41" s="1"/>
  <c r="D1076" i="5" s="1"/>
  <c r="D1065" i="71" s="1"/>
  <c r="E1079" i="41"/>
  <c r="G1079" i="41" s="1"/>
  <c r="I1079" i="41" s="1"/>
  <c r="C1076" i="5" s="1"/>
  <c r="C1065" i="71" s="1"/>
  <c r="E832" i="41"/>
  <c r="G832" i="41" s="1"/>
  <c r="I832" i="41" s="1"/>
  <c r="C829" i="5" s="1"/>
  <c r="C818" i="71" s="1"/>
  <c r="F832" i="41"/>
  <c r="H832" i="41" s="1"/>
  <c r="J832" i="41" s="1"/>
  <c r="D829" i="5" s="1"/>
  <c r="F1986" i="41"/>
  <c r="H1986" i="41" s="1"/>
  <c r="J1986" i="41" s="1"/>
  <c r="D1983" i="5" s="1"/>
  <c r="E1986" i="41"/>
  <c r="G1986" i="41" s="1"/>
  <c r="I1986" i="41" s="1"/>
  <c r="C1983" i="5" s="1"/>
  <c r="C1972" i="71" s="1"/>
  <c r="E1681" i="41"/>
  <c r="G1681" i="41" s="1"/>
  <c r="I1681" i="41" s="1"/>
  <c r="C1678" i="5" s="1"/>
  <c r="C1667" i="71" s="1"/>
  <c r="F1681" i="41"/>
  <c r="H1681" i="41" s="1"/>
  <c r="J1681" i="41" s="1"/>
  <c r="D1678" i="5" s="1"/>
  <c r="D1667" i="71" s="1"/>
  <c r="E919" i="41"/>
  <c r="G919" i="41" s="1"/>
  <c r="I919" i="41" s="1"/>
  <c r="C916" i="5" s="1"/>
  <c r="F919" i="41"/>
  <c r="H919" i="41" s="1"/>
  <c r="J919" i="41" s="1"/>
  <c r="D916" i="5" s="1"/>
  <c r="D905" i="71" s="1"/>
  <c r="F1713" i="41"/>
  <c r="H1713" i="41" s="1"/>
  <c r="J1713" i="41" s="1"/>
  <c r="D1710" i="5" s="1"/>
  <c r="D1699" i="71" s="1"/>
  <c r="F1641" i="41"/>
  <c r="H1641" i="41" s="1"/>
  <c r="J1641" i="41" s="1"/>
  <c r="D1638" i="5" s="1"/>
  <c r="F1613" i="41"/>
  <c r="H1613" i="41" s="1"/>
  <c r="J1613" i="41" s="1"/>
  <c r="D1610" i="5" s="1"/>
  <c r="D1599" i="71" s="1"/>
  <c r="F1393" i="41"/>
  <c r="H1393" i="41" s="1"/>
  <c r="J1393" i="41" s="1"/>
  <c r="D1390" i="5" s="1"/>
  <c r="D1379" i="71" s="1"/>
  <c r="F1391" i="41"/>
  <c r="H1391" i="41" s="1"/>
  <c r="J1391" i="41" s="1"/>
  <c r="D1388" i="5" s="1"/>
  <c r="F1381" i="41"/>
  <c r="H1381" i="41" s="1"/>
  <c r="J1381" i="41" s="1"/>
  <c r="D1378" i="5" s="1"/>
  <c r="D1367" i="71" s="1"/>
  <c r="F1339" i="41"/>
  <c r="H1339" i="41" s="1"/>
  <c r="J1339" i="41" s="1"/>
  <c r="D1336" i="5" s="1"/>
  <c r="D1325" i="71" s="1"/>
  <c r="F1326" i="41"/>
  <c r="H1326" i="41" s="1"/>
  <c r="J1326" i="41" s="1"/>
  <c r="D1323" i="5" s="1"/>
  <c r="D1312" i="71" s="1"/>
  <c r="F1228" i="41"/>
  <c r="H1228" i="41" s="1"/>
  <c r="J1228" i="41" s="1"/>
  <c r="D1225" i="5" s="1"/>
  <c r="F1174" i="41"/>
  <c r="H1174" i="41" s="1"/>
  <c r="J1174" i="41" s="1"/>
  <c r="D1171" i="5" s="1"/>
  <c r="F1146" i="41"/>
  <c r="H1146" i="41" s="1"/>
  <c r="J1146" i="41" s="1"/>
  <c r="D1143" i="5" s="1"/>
  <c r="F1143" i="41"/>
  <c r="H1143" i="41" s="1"/>
  <c r="J1143" i="41" s="1"/>
  <c r="D1140" i="5" s="1"/>
  <c r="D1129" i="71" s="1"/>
  <c r="F982" i="41"/>
  <c r="H982" i="41" s="1"/>
  <c r="J982" i="41" s="1"/>
  <c r="D979" i="5" s="1"/>
  <c r="F966" i="41"/>
  <c r="H966" i="41" s="1"/>
  <c r="J966" i="41" s="1"/>
  <c r="D963" i="5" s="1"/>
  <c r="F962" i="41"/>
  <c r="H962" i="41" s="1"/>
  <c r="J962" i="41" s="1"/>
  <c r="D959" i="5" s="1"/>
  <c r="D948" i="71" s="1"/>
  <c r="F842" i="41"/>
  <c r="H842" i="41" s="1"/>
  <c r="J842" i="41" s="1"/>
  <c r="D839" i="5" s="1"/>
  <c r="D828" i="71" s="1"/>
  <c r="E842" i="41"/>
  <c r="G842" i="41" s="1"/>
  <c r="I842" i="41" s="1"/>
  <c r="C839" i="5" s="1"/>
  <c r="C828" i="71" s="1"/>
  <c r="E784" i="41"/>
  <c r="G784" i="41" s="1"/>
  <c r="I784" i="41" s="1"/>
  <c r="C781" i="5" s="1"/>
  <c r="C770" i="71" s="1"/>
  <c r="F784" i="41"/>
  <c r="H784" i="41" s="1"/>
  <c r="J784" i="41" s="1"/>
  <c r="D781" i="5" s="1"/>
  <c r="D770" i="71" s="1"/>
  <c r="E772" i="41"/>
  <c r="G772" i="41" s="1"/>
  <c r="I772" i="41" s="1"/>
  <c r="C769" i="5" s="1"/>
  <c r="C758" i="71" s="1"/>
  <c r="F772" i="41"/>
  <c r="H772" i="41" s="1"/>
  <c r="J772" i="41" s="1"/>
  <c r="D769" i="5" s="1"/>
  <c r="E500" i="41"/>
  <c r="G500" i="41" s="1"/>
  <c r="I500" i="41" s="1"/>
  <c r="C497" i="5" s="1"/>
  <c r="C486" i="71" s="1"/>
  <c r="F500" i="41"/>
  <c r="H500" i="41" s="1"/>
  <c r="J500" i="41" s="1"/>
  <c r="D497" i="5" s="1"/>
  <c r="D486" i="71" s="1"/>
  <c r="F1970" i="41"/>
  <c r="H1970" i="41" s="1"/>
  <c r="J1970" i="41" s="1"/>
  <c r="D1967" i="5" s="1"/>
  <c r="D1956" i="71" s="1"/>
  <c r="F1963" i="41"/>
  <c r="H1963" i="41" s="1"/>
  <c r="J1963" i="41" s="1"/>
  <c r="D1960" i="5" s="1"/>
  <c r="F1930" i="41"/>
  <c r="H1930" i="41" s="1"/>
  <c r="J1930" i="41" s="1"/>
  <c r="D1927" i="5" s="1"/>
  <c r="F1921" i="41"/>
  <c r="H1921" i="41" s="1"/>
  <c r="J1921" i="41" s="1"/>
  <c r="D1918" i="5" s="1"/>
  <c r="F1913" i="41"/>
  <c r="H1913" i="41" s="1"/>
  <c r="J1913" i="41" s="1"/>
  <c r="D1910" i="5" s="1"/>
  <c r="D1899" i="71" s="1"/>
  <c r="F1905" i="41"/>
  <c r="H1905" i="41" s="1"/>
  <c r="J1905" i="41" s="1"/>
  <c r="D1902" i="5" s="1"/>
  <c r="F1751" i="41"/>
  <c r="H1751" i="41" s="1"/>
  <c r="J1751" i="41" s="1"/>
  <c r="D1748" i="5" s="1"/>
  <c r="D1737" i="71" s="1"/>
  <c r="F1749" i="41"/>
  <c r="H1749" i="41" s="1"/>
  <c r="J1749" i="41" s="1"/>
  <c r="D1746" i="5" s="1"/>
  <c r="D1735" i="71" s="1"/>
  <c r="F1747" i="41"/>
  <c r="H1747" i="41" s="1"/>
  <c r="J1747" i="41" s="1"/>
  <c r="D1744" i="5" s="1"/>
  <c r="F1745" i="41"/>
  <c r="H1745" i="41" s="1"/>
  <c r="J1745" i="41" s="1"/>
  <c r="D1742" i="5" s="1"/>
  <c r="F1743" i="41"/>
  <c r="H1743" i="41" s="1"/>
  <c r="J1743" i="41" s="1"/>
  <c r="D1740" i="5" s="1"/>
  <c r="D1729" i="71" s="1"/>
  <c r="F1737" i="41"/>
  <c r="H1737" i="41" s="1"/>
  <c r="J1737" i="41" s="1"/>
  <c r="D1734" i="5" s="1"/>
  <c r="D1723" i="71" s="1"/>
  <c r="F1701" i="41"/>
  <c r="H1701" i="41" s="1"/>
  <c r="J1701" i="41" s="1"/>
  <c r="D1698" i="5" s="1"/>
  <c r="D1687" i="71" s="1"/>
  <c r="F1657" i="41"/>
  <c r="H1657" i="41" s="1"/>
  <c r="J1657" i="41" s="1"/>
  <c r="D1654" i="5" s="1"/>
  <c r="F1515" i="41"/>
  <c r="H1515" i="41" s="1"/>
  <c r="J1515" i="41" s="1"/>
  <c r="D1512" i="5" s="1"/>
  <c r="F1513" i="41"/>
  <c r="H1513" i="41" s="1"/>
  <c r="J1513" i="41" s="1"/>
  <c r="D1510" i="5" s="1"/>
  <c r="D1499" i="71" s="1"/>
  <c r="F1509" i="41"/>
  <c r="H1509" i="41" s="1"/>
  <c r="J1509" i="41" s="1"/>
  <c r="D1506" i="5" s="1"/>
  <c r="D1495" i="71" s="1"/>
  <c r="F1475" i="41"/>
  <c r="H1475" i="41" s="1"/>
  <c r="J1475" i="41" s="1"/>
  <c r="D1472" i="5" s="1"/>
  <c r="F1413" i="41"/>
  <c r="H1413" i="41" s="1"/>
  <c r="J1413" i="41" s="1"/>
  <c r="D1410" i="5" s="1"/>
  <c r="P1410" i="5" s="1"/>
  <c r="F1394" i="41"/>
  <c r="H1394" i="41" s="1"/>
  <c r="J1394" i="41" s="1"/>
  <c r="D1391" i="5" s="1"/>
  <c r="D1380" i="71" s="1"/>
  <c r="F1387" i="41"/>
  <c r="H1387" i="41" s="1"/>
  <c r="J1387" i="41" s="1"/>
  <c r="D1384" i="5" s="1"/>
  <c r="D1373" i="71" s="1"/>
  <c r="F1373" i="41"/>
  <c r="H1373" i="41" s="1"/>
  <c r="J1373" i="41" s="1"/>
  <c r="D1370" i="5" s="1"/>
  <c r="F1365" i="41"/>
  <c r="H1365" i="41" s="1"/>
  <c r="J1365" i="41" s="1"/>
  <c r="D1362" i="5" s="1"/>
  <c r="F1364" i="41"/>
  <c r="H1364" i="41" s="1"/>
  <c r="J1364" i="41" s="1"/>
  <c r="D1361" i="5" s="1"/>
  <c r="D1350" i="71" s="1"/>
  <c r="F1343" i="41"/>
  <c r="H1343" i="41" s="1"/>
  <c r="J1343" i="41" s="1"/>
  <c r="D1340" i="5" s="1"/>
  <c r="D1329" i="71" s="1"/>
  <c r="F1321" i="41"/>
  <c r="H1321" i="41" s="1"/>
  <c r="J1321" i="41" s="1"/>
  <c r="D1318" i="5" s="1"/>
  <c r="F1289" i="41"/>
  <c r="H1289" i="41" s="1"/>
  <c r="J1289" i="41" s="1"/>
  <c r="D1286" i="5" s="1"/>
  <c r="F1262" i="41"/>
  <c r="H1262" i="41" s="1"/>
  <c r="J1262" i="41" s="1"/>
  <c r="D1259" i="5" s="1"/>
  <c r="D1248" i="71" s="1"/>
  <c r="F1253" i="41"/>
  <c r="H1253" i="41" s="1"/>
  <c r="J1253" i="41" s="1"/>
  <c r="D1250" i="5" s="1"/>
  <c r="D1239" i="71" s="1"/>
  <c r="F1166" i="41"/>
  <c r="H1166" i="41" s="1"/>
  <c r="J1166" i="41" s="1"/>
  <c r="D1163" i="5" s="1"/>
  <c r="D1152" i="71" s="1"/>
  <c r="F1159" i="41"/>
  <c r="H1159" i="41" s="1"/>
  <c r="J1159" i="41" s="1"/>
  <c r="D1156" i="5" s="1"/>
  <c r="F1130" i="41"/>
  <c r="H1130" i="41" s="1"/>
  <c r="J1130" i="41" s="1"/>
  <c r="D1127" i="5" s="1"/>
  <c r="D1116" i="71" s="1"/>
  <c r="F1121" i="41"/>
  <c r="H1121" i="41" s="1"/>
  <c r="J1121" i="41" s="1"/>
  <c r="D1118" i="5" s="1"/>
  <c r="D1107" i="71" s="1"/>
  <c r="F1115" i="41"/>
  <c r="H1115" i="41" s="1"/>
  <c r="J1115" i="41" s="1"/>
  <c r="D1112" i="5" s="1"/>
  <c r="F1087" i="41"/>
  <c r="H1087" i="41" s="1"/>
  <c r="J1087" i="41" s="1"/>
  <c r="D1084" i="5" s="1"/>
  <c r="F1043" i="41"/>
  <c r="H1043" i="41" s="1"/>
  <c r="J1043" i="41" s="1"/>
  <c r="D1040" i="5" s="1"/>
  <c r="D1029" i="71" s="1"/>
  <c r="F942" i="41"/>
  <c r="H942" i="41" s="1"/>
  <c r="J942" i="41" s="1"/>
  <c r="D939" i="5" s="1"/>
  <c r="D928" i="71" s="1"/>
  <c r="E573" i="41"/>
  <c r="G573" i="41" s="1"/>
  <c r="I573" i="41" s="1"/>
  <c r="C570" i="5" s="1"/>
  <c r="F573" i="41"/>
  <c r="H573" i="41" s="1"/>
  <c r="J573" i="41" s="1"/>
  <c r="D570" i="5" s="1"/>
  <c r="F2012" i="41"/>
  <c r="H2012" i="41" s="1"/>
  <c r="J2012" i="41" s="1"/>
  <c r="D2009" i="5" s="1"/>
  <c r="D1998" i="71" s="1"/>
  <c r="F1987" i="41"/>
  <c r="H1987" i="41" s="1"/>
  <c r="J1987" i="41" s="1"/>
  <c r="D1984" i="5" s="1"/>
  <c r="F1985" i="41"/>
  <c r="H1985" i="41" s="1"/>
  <c r="J1985" i="41" s="1"/>
  <c r="D1982" i="5" s="1"/>
  <c r="D1971" i="71" s="1"/>
  <c r="F1976" i="41"/>
  <c r="H1976" i="41" s="1"/>
  <c r="J1976" i="41" s="1"/>
  <c r="D1973" i="5" s="1"/>
  <c r="F1960" i="41"/>
  <c r="H1960" i="41" s="1"/>
  <c r="J1960" i="41" s="1"/>
  <c r="D1957" i="5" s="1"/>
  <c r="D1946" i="71" s="1"/>
  <c r="F1959" i="41"/>
  <c r="H1959" i="41" s="1"/>
  <c r="J1959" i="41" s="1"/>
  <c r="D1956" i="5" s="1"/>
  <c r="F1957" i="41"/>
  <c r="H1957" i="41" s="1"/>
  <c r="J1957" i="41" s="1"/>
  <c r="D1954" i="5" s="1"/>
  <c r="D1943" i="71" s="1"/>
  <c r="F1955" i="41"/>
  <c r="H1955" i="41" s="1"/>
  <c r="J1955" i="41" s="1"/>
  <c r="D1952" i="5" s="1"/>
  <c r="F1951" i="41"/>
  <c r="H1951" i="41" s="1"/>
  <c r="J1951" i="41" s="1"/>
  <c r="D1948" i="5" s="1"/>
  <c r="F1949" i="41"/>
  <c r="H1949" i="41" s="1"/>
  <c r="J1949" i="41" s="1"/>
  <c r="D1946" i="5" s="1"/>
  <c r="D1935" i="71" s="1"/>
  <c r="F1947" i="41"/>
  <c r="H1947" i="41" s="1"/>
  <c r="J1947" i="41" s="1"/>
  <c r="D1944" i="5" s="1"/>
  <c r="D1933" i="71" s="1"/>
  <c r="F1943" i="41"/>
  <c r="H1943" i="41" s="1"/>
  <c r="J1943" i="41" s="1"/>
  <c r="D1940" i="5" s="1"/>
  <c r="F1939" i="41"/>
  <c r="H1939" i="41" s="1"/>
  <c r="J1939" i="41" s="1"/>
  <c r="D1936" i="5" s="1"/>
  <c r="D1925" i="71" s="1"/>
  <c r="F1931" i="41"/>
  <c r="H1931" i="41" s="1"/>
  <c r="J1931" i="41" s="1"/>
  <c r="D1928" i="5" s="1"/>
  <c r="F1927" i="41"/>
  <c r="H1927" i="41" s="1"/>
  <c r="J1927" i="41" s="1"/>
  <c r="D1924" i="5" s="1"/>
  <c r="H1924" i="5" s="1"/>
  <c r="F1925" i="41"/>
  <c r="H1925" i="41" s="1"/>
  <c r="J1925" i="41" s="1"/>
  <c r="D1922" i="5" s="1"/>
  <c r="F1891" i="41"/>
  <c r="H1891" i="41" s="1"/>
  <c r="J1891" i="41" s="1"/>
  <c r="D1888" i="5" s="1"/>
  <c r="D1877" i="71" s="1"/>
  <c r="F1866" i="41"/>
  <c r="H1866" i="41" s="1"/>
  <c r="J1866" i="41" s="1"/>
  <c r="D1863" i="5" s="1"/>
  <c r="D1852" i="71" s="1"/>
  <c r="F1833" i="41"/>
  <c r="H1833" i="41" s="1"/>
  <c r="J1833" i="41" s="1"/>
  <c r="D1830" i="5" s="1"/>
  <c r="F1825" i="41"/>
  <c r="H1825" i="41" s="1"/>
  <c r="J1825" i="41" s="1"/>
  <c r="D1822" i="5" s="1"/>
  <c r="F1809" i="41"/>
  <c r="H1809" i="41" s="1"/>
  <c r="J1809" i="41" s="1"/>
  <c r="D1806" i="5" s="1"/>
  <c r="D1795" i="71" s="1"/>
  <c r="F1714" i="41"/>
  <c r="H1714" i="41" s="1"/>
  <c r="J1714" i="41" s="1"/>
  <c r="D1711" i="5" s="1"/>
  <c r="D1700" i="71" s="1"/>
  <c r="F1702" i="41"/>
  <c r="H1702" i="41" s="1"/>
  <c r="J1702" i="41" s="1"/>
  <c r="D1699" i="5" s="1"/>
  <c r="D1688" i="71" s="1"/>
  <c r="F1639" i="41"/>
  <c r="H1639" i="41" s="1"/>
  <c r="J1639" i="41" s="1"/>
  <c r="D1636" i="5" s="1"/>
  <c r="F1619" i="41"/>
  <c r="H1619" i="41" s="1"/>
  <c r="J1619" i="41" s="1"/>
  <c r="D1616" i="5" s="1"/>
  <c r="D1605" i="71" s="1"/>
  <c r="F1524" i="41"/>
  <c r="H1524" i="41" s="1"/>
  <c r="J1524" i="41" s="1"/>
  <c r="D1521" i="5" s="1"/>
  <c r="D1510" i="71" s="1"/>
  <c r="F1501" i="41"/>
  <c r="H1501" i="41" s="1"/>
  <c r="J1501" i="41" s="1"/>
  <c r="D1498" i="5" s="1"/>
  <c r="D1487" i="71" s="1"/>
  <c r="F1495" i="41"/>
  <c r="H1495" i="41" s="1"/>
  <c r="J1495" i="41" s="1"/>
  <c r="D1492" i="5" s="1"/>
  <c r="P1492" i="5" s="1"/>
  <c r="F1485" i="41"/>
  <c r="H1485" i="41" s="1"/>
  <c r="J1485" i="41" s="1"/>
  <c r="D1482" i="5" s="1"/>
  <c r="D1471" i="71" s="1"/>
  <c r="F1480" i="41"/>
  <c r="H1480" i="41" s="1"/>
  <c r="J1480" i="41" s="1"/>
  <c r="D1477" i="5" s="1"/>
  <c r="D1466" i="71" s="1"/>
  <c r="F1471" i="41"/>
  <c r="H1471" i="41" s="1"/>
  <c r="J1471" i="41" s="1"/>
  <c r="D1468" i="5" s="1"/>
  <c r="F1458" i="41"/>
  <c r="H1458" i="41" s="1"/>
  <c r="J1458" i="41" s="1"/>
  <c r="D1455" i="5" s="1"/>
  <c r="F1453" i="41"/>
  <c r="H1453" i="41" s="1"/>
  <c r="J1453" i="41" s="1"/>
  <c r="D1450" i="5" s="1"/>
  <c r="D1439" i="71" s="1"/>
  <c r="F1448" i="41"/>
  <c r="H1448" i="41" s="1"/>
  <c r="J1448" i="41" s="1"/>
  <c r="D1445" i="5" s="1"/>
  <c r="D1434" i="71" s="1"/>
  <c r="F1436" i="41"/>
  <c r="H1436" i="41" s="1"/>
  <c r="J1436" i="41" s="1"/>
  <c r="D1433" i="5" s="1"/>
  <c r="D1422" i="71" s="1"/>
  <c r="F1427" i="41"/>
  <c r="H1427" i="41" s="1"/>
  <c r="J1427" i="41" s="1"/>
  <c r="D1424" i="5" s="1"/>
  <c r="D1413" i="71" s="1"/>
  <c r="F1349" i="41"/>
  <c r="H1349" i="41" s="1"/>
  <c r="J1349" i="41" s="1"/>
  <c r="D1346" i="5" s="1"/>
  <c r="D1335" i="71" s="1"/>
  <c r="F1269" i="41"/>
  <c r="H1269" i="41" s="1"/>
  <c r="J1269" i="41" s="1"/>
  <c r="D1266" i="5" s="1"/>
  <c r="D1255" i="71" s="1"/>
  <c r="F1266" i="41"/>
  <c r="H1266" i="41" s="1"/>
  <c r="J1266" i="41" s="1"/>
  <c r="D1263" i="5" s="1"/>
  <c r="F1230" i="41"/>
  <c r="H1230" i="41" s="1"/>
  <c r="J1230" i="41" s="1"/>
  <c r="D1227" i="5" s="1"/>
  <c r="P1227" i="5" s="1"/>
  <c r="F1206" i="41"/>
  <c r="H1206" i="41" s="1"/>
  <c r="J1206" i="41" s="1"/>
  <c r="D1203" i="5" s="1"/>
  <c r="D1192" i="71" s="1"/>
  <c r="F1178" i="41"/>
  <c r="H1178" i="41" s="1"/>
  <c r="J1178" i="41" s="1"/>
  <c r="D1175" i="5" s="1"/>
  <c r="F1150" i="41"/>
  <c r="H1150" i="41" s="1"/>
  <c r="J1150" i="41" s="1"/>
  <c r="D1147" i="5" s="1"/>
  <c r="D1136" i="71" s="1"/>
  <c r="F1142" i="41"/>
  <c r="H1142" i="41" s="1"/>
  <c r="J1142" i="41" s="1"/>
  <c r="D1139" i="5" s="1"/>
  <c r="F1075" i="41"/>
  <c r="H1075" i="41" s="1"/>
  <c r="J1075" i="41" s="1"/>
  <c r="D1072" i="5" s="1"/>
  <c r="D1061" i="71" s="1"/>
  <c r="F1069" i="41"/>
  <c r="H1069" i="41" s="1"/>
  <c r="J1069" i="41" s="1"/>
  <c r="D1066" i="5" s="1"/>
  <c r="D1055" i="71" s="1"/>
  <c r="F1060" i="41"/>
  <c r="H1060" i="41" s="1"/>
  <c r="J1060" i="41" s="1"/>
  <c r="D1057" i="5" s="1"/>
  <c r="D1046" i="71" s="1"/>
  <c r="F1047" i="41"/>
  <c r="H1047" i="41" s="1"/>
  <c r="J1047" i="41" s="1"/>
  <c r="D1044" i="5" s="1"/>
  <c r="F1040" i="41"/>
  <c r="H1040" i="41" s="1"/>
  <c r="J1040" i="41" s="1"/>
  <c r="D1037" i="5" s="1"/>
  <c r="D1026" i="71" s="1"/>
  <c r="F1029" i="41"/>
  <c r="H1029" i="41" s="1"/>
  <c r="J1029" i="41" s="1"/>
  <c r="D1026" i="5" s="1"/>
  <c r="D1015" i="71" s="1"/>
  <c r="F1018" i="41"/>
  <c r="H1018" i="41" s="1"/>
  <c r="J1018" i="41" s="1"/>
  <c r="D1015" i="5" s="1"/>
  <c r="F1011" i="41"/>
  <c r="H1011" i="41" s="1"/>
  <c r="J1011" i="41" s="1"/>
  <c r="D1008" i="5" s="1"/>
  <c r="F999" i="41"/>
  <c r="H999" i="41" s="1"/>
  <c r="J999" i="41" s="1"/>
  <c r="D996" i="5" s="1"/>
  <c r="D985" i="71" s="1"/>
  <c r="F998" i="41"/>
  <c r="H998" i="41" s="1"/>
  <c r="J998" i="41" s="1"/>
  <c r="D995" i="5" s="1"/>
  <c r="D984" i="71" s="1"/>
  <c r="E780" i="41"/>
  <c r="G780" i="41" s="1"/>
  <c r="I780" i="41" s="1"/>
  <c r="C777" i="5" s="1"/>
  <c r="C766" i="71" s="1"/>
  <c r="F780" i="41"/>
  <c r="H780" i="41" s="1"/>
  <c r="J780" i="41" s="1"/>
  <c r="D777" i="5" s="1"/>
  <c r="E732" i="41"/>
  <c r="G732" i="41" s="1"/>
  <c r="I732" i="41" s="1"/>
  <c r="C729" i="5" s="1"/>
  <c r="C718" i="71" s="1"/>
  <c r="F732" i="41"/>
  <c r="H732" i="41" s="1"/>
  <c r="J732" i="41" s="1"/>
  <c r="D729" i="5" s="1"/>
  <c r="D718" i="71" s="1"/>
  <c r="F805" i="41"/>
  <c r="H805" i="41" s="1"/>
  <c r="J805" i="41" s="1"/>
  <c r="D802" i="5" s="1"/>
  <c r="M802" i="5" s="1"/>
  <c r="F765" i="41"/>
  <c r="H765" i="41" s="1"/>
  <c r="J765" i="41" s="1"/>
  <c r="D762" i="5" s="1"/>
  <c r="F733" i="41"/>
  <c r="H733" i="41" s="1"/>
  <c r="J733" i="41" s="1"/>
  <c r="D730" i="5" s="1"/>
  <c r="D719" i="71" s="1"/>
  <c r="F725" i="41"/>
  <c r="H725" i="41" s="1"/>
  <c r="J725" i="41" s="1"/>
  <c r="D722" i="5" s="1"/>
  <c r="D711" i="71" s="1"/>
  <c r="F701" i="41"/>
  <c r="H701" i="41" s="1"/>
  <c r="J701" i="41" s="1"/>
  <c r="D698" i="5" s="1"/>
  <c r="F594" i="41"/>
  <c r="H594" i="41" s="1"/>
  <c r="J594" i="41" s="1"/>
  <c r="D591" i="5" s="1"/>
  <c r="M591" i="5" s="1"/>
  <c r="F593" i="41"/>
  <c r="H593" i="41" s="1"/>
  <c r="J593" i="41" s="1"/>
  <c r="D590" i="5" s="1"/>
  <c r="D579" i="71" s="1"/>
  <c r="F528" i="41"/>
  <c r="H528" i="41" s="1"/>
  <c r="J528" i="41" s="1"/>
  <c r="D525" i="5" s="1"/>
  <c r="D514" i="71" s="1"/>
  <c r="F930" i="41"/>
  <c r="H930" i="41" s="1"/>
  <c r="J930" i="41" s="1"/>
  <c r="D927" i="5" s="1"/>
  <c r="D916" i="71" s="1"/>
  <c r="F914" i="41"/>
  <c r="H914" i="41" s="1"/>
  <c r="J914" i="41" s="1"/>
  <c r="D911" i="5" s="1"/>
  <c r="D900" i="71" s="1"/>
  <c r="F902" i="41"/>
  <c r="H902" i="41" s="1"/>
  <c r="J902" i="41" s="1"/>
  <c r="D899" i="5" s="1"/>
  <c r="D888" i="71" s="1"/>
  <c r="F886" i="41"/>
  <c r="H886" i="41" s="1"/>
  <c r="J886" i="41" s="1"/>
  <c r="D883" i="5" s="1"/>
  <c r="D872" i="71" s="1"/>
  <c r="F868" i="41"/>
  <c r="H868" i="41" s="1"/>
  <c r="J868" i="41" s="1"/>
  <c r="D865" i="5" s="1"/>
  <c r="D854" i="71" s="1"/>
  <c r="F801" i="41"/>
  <c r="H801" i="41" s="1"/>
  <c r="J801" i="41" s="1"/>
  <c r="D798" i="5" s="1"/>
  <c r="F753" i="41"/>
  <c r="H753" i="41" s="1"/>
  <c r="J753" i="41" s="1"/>
  <c r="D750" i="5" s="1"/>
  <c r="D739" i="71" s="1"/>
  <c r="F748" i="41"/>
  <c r="H748" i="41" s="1"/>
  <c r="J748" i="41" s="1"/>
  <c r="D745" i="5" s="1"/>
  <c r="D734" i="71" s="1"/>
  <c r="F724" i="41"/>
  <c r="H724" i="41" s="1"/>
  <c r="J724" i="41" s="1"/>
  <c r="D721" i="5" s="1"/>
  <c r="M721" i="5" s="1"/>
  <c r="F716" i="41"/>
  <c r="H716" i="41" s="1"/>
  <c r="J716" i="41" s="1"/>
  <c r="D713" i="5" s="1"/>
  <c r="F709" i="41"/>
  <c r="H709" i="41" s="1"/>
  <c r="J709" i="41" s="1"/>
  <c r="D706" i="5" s="1"/>
  <c r="D695" i="71" s="1"/>
  <c r="F705" i="41"/>
  <c r="H705" i="41" s="1"/>
  <c r="J705" i="41" s="1"/>
  <c r="D702" i="5" s="1"/>
  <c r="F658" i="41"/>
  <c r="H658" i="41" s="1"/>
  <c r="J658" i="41" s="1"/>
  <c r="D655" i="5" s="1"/>
  <c r="F646" i="41"/>
  <c r="H646" i="41" s="1"/>
  <c r="J646" i="41" s="1"/>
  <c r="D643" i="5" s="1"/>
  <c r="F630" i="41"/>
  <c r="H630" i="41" s="1"/>
  <c r="J630" i="41" s="1"/>
  <c r="D627" i="5" s="1"/>
  <c r="D616" i="71" s="1"/>
  <c r="F606" i="41"/>
  <c r="H606" i="41" s="1"/>
  <c r="J606" i="41" s="1"/>
  <c r="D603" i="5" s="1"/>
  <c r="D592" i="71" s="1"/>
  <c r="F602" i="41"/>
  <c r="H602" i="41" s="1"/>
  <c r="J602" i="41" s="1"/>
  <c r="D599" i="5" s="1"/>
  <c r="M599" i="5" s="1"/>
  <c r="F950" i="41"/>
  <c r="H950" i="41" s="1"/>
  <c r="J950" i="41" s="1"/>
  <c r="D947" i="5" s="1"/>
  <c r="D936" i="71" s="1"/>
  <c r="F917" i="41"/>
  <c r="H917" i="41" s="1"/>
  <c r="J917" i="41" s="1"/>
  <c r="D914" i="5" s="1"/>
  <c r="D903" i="71" s="1"/>
  <c r="F834" i="41"/>
  <c r="H834" i="41" s="1"/>
  <c r="J834" i="41" s="1"/>
  <c r="D831" i="5" s="1"/>
  <c r="D820" i="71" s="1"/>
  <c r="F827" i="41"/>
  <c r="H827" i="41" s="1"/>
  <c r="J827" i="41" s="1"/>
  <c r="D824" i="5" s="1"/>
  <c r="F819" i="41"/>
  <c r="H819" i="41" s="1"/>
  <c r="J819" i="41" s="1"/>
  <c r="D816" i="5" s="1"/>
  <c r="F762" i="41"/>
  <c r="H762" i="41" s="1"/>
  <c r="J762" i="41" s="1"/>
  <c r="D759" i="5" s="1"/>
  <c r="D748" i="71" s="1"/>
  <c r="F728" i="41"/>
  <c r="H728" i="41" s="1"/>
  <c r="J728" i="41" s="1"/>
  <c r="D725" i="5" s="1"/>
  <c r="D714" i="71" s="1"/>
  <c r="F712" i="41"/>
  <c r="H712" i="41" s="1"/>
  <c r="J712" i="41" s="1"/>
  <c r="D709" i="5" s="1"/>
  <c r="M709" i="5" s="1"/>
  <c r="F698" i="41"/>
  <c r="H698" i="41" s="1"/>
  <c r="J698" i="41" s="1"/>
  <c r="D695" i="5" s="1"/>
  <c r="F692" i="41"/>
  <c r="H692" i="41" s="1"/>
  <c r="J692" i="41" s="1"/>
  <c r="D689" i="5" s="1"/>
  <c r="D678" i="71" s="1"/>
  <c r="F689" i="41"/>
  <c r="H689" i="41" s="1"/>
  <c r="J689" i="41" s="1"/>
  <c r="D686" i="5" s="1"/>
  <c r="D675" i="71" s="1"/>
  <c r="F653" i="41"/>
  <c r="H653" i="41" s="1"/>
  <c r="J653" i="41" s="1"/>
  <c r="D650" i="5" s="1"/>
  <c r="F642" i="41"/>
  <c r="H642" i="41" s="1"/>
  <c r="J642" i="41" s="1"/>
  <c r="D639" i="5" s="1"/>
  <c r="F614" i="41"/>
  <c r="H614" i="41" s="1"/>
  <c r="J614" i="41" s="1"/>
  <c r="D611" i="5" s="1"/>
  <c r="D600" i="71" s="1"/>
  <c r="F582" i="41"/>
  <c r="H582" i="41" s="1"/>
  <c r="J582" i="41" s="1"/>
  <c r="D579" i="5" s="1"/>
  <c r="F542" i="41"/>
  <c r="H542" i="41" s="1"/>
  <c r="J542" i="41" s="1"/>
  <c r="D539" i="5" s="1"/>
  <c r="D528" i="71" s="1"/>
  <c r="F535" i="41"/>
  <c r="H535" i="41" s="1"/>
  <c r="J535" i="41" s="1"/>
  <c r="D532" i="5" s="1"/>
  <c r="F352" i="41"/>
  <c r="H352" i="41" s="1"/>
  <c r="J352" i="41" s="1"/>
  <c r="D349" i="5" s="1"/>
  <c r="D338" i="71" s="1"/>
  <c r="F176" i="41"/>
  <c r="H176" i="41" s="1"/>
  <c r="J176" i="41" s="1"/>
  <c r="D173" i="5" s="1"/>
  <c r="D162" i="71" s="1"/>
  <c r="E134" i="41"/>
  <c r="G134" i="41" s="1"/>
  <c r="I134" i="41" s="1"/>
  <c r="C131" i="5" s="1"/>
  <c r="C120" i="71" s="1"/>
  <c r="F468" i="41"/>
  <c r="H468" i="41" s="1"/>
  <c r="J468" i="41" s="1"/>
  <c r="D465" i="5" s="1"/>
  <c r="F400" i="41"/>
  <c r="H400" i="41" s="1"/>
  <c r="J400" i="41" s="1"/>
  <c r="D397" i="5" s="1"/>
  <c r="D386" i="71" s="1"/>
  <c r="F376" i="41"/>
  <c r="H376" i="41" s="1"/>
  <c r="J376" i="41" s="1"/>
  <c r="D373" i="5" s="1"/>
  <c r="F360" i="41"/>
  <c r="H360" i="41" s="1"/>
  <c r="J360" i="41" s="1"/>
  <c r="D357" i="5" s="1"/>
  <c r="D346" i="71" s="1"/>
  <c r="F292" i="41"/>
  <c r="H292" i="41" s="1"/>
  <c r="J292" i="41" s="1"/>
  <c r="D289" i="5" s="1"/>
  <c r="D278" i="71" s="1"/>
  <c r="F286" i="41"/>
  <c r="H286" i="41" s="1"/>
  <c r="J286" i="41" s="1"/>
  <c r="D283" i="5" s="1"/>
  <c r="D272" i="71" s="1"/>
  <c r="F260" i="41"/>
  <c r="H260" i="41" s="1"/>
  <c r="J260" i="41" s="1"/>
  <c r="D257" i="5" s="1"/>
  <c r="F218" i="41"/>
  <c r="H218" i="41" s="1"/>
  <c r="J218" i="41" s="1"/>
  <c r="D215" i="5" s="1"/>
  <c r="D204" i="71" s="1"/>
  <c r="F494" i="41"/>
  <c r="H494" i="41" s="1"/>
  <c r="J494" i="41" s="1"/>
  <c r="D491" i="5" s="1"/>
  <c r="F488" i="41"/>
  <c r="H488" i="41" s="1"/>
  <c r="J488" i="41" s="1"/>
  <c r="D485" i="5" s="1"/>
  <c r="D474" i="71" s="1"/>
  <c r="F438" i="41"/>
  <c r="H438" i="41" s="1"/>
  <c r="J438" i="41" s="1"/>
  <c r="D435" i="5" s="1"/>
  <c r="D424" i="71" s="1"/>
  <c r="F408" i="41"/>
  <c r="H408" i="41" s="1"/>
  <c r="J408" i="41" s="1"/>
  <c r="D405" i="5" s="1"/>
  <c r="M405" i="5" s="1"/>
  <c r="F382" i="41"/>
  <c r="H382" i="41" s="1"/>
  <c r="J382" i="41" s="1"/>
  <c r="D379" i="5" s="1"/>
  <c r="D368" i="71" s="1"/>
  <c r="F374" i="41"/>
  <c r="H374" i="41" s="1"/>
  <c r="J374" i="41" s="1"/>
  <c r="D371" i="5" s="1"/>
  <c r="D360" i="71" s="1"/>
  <c r="F336" i="41"/>
  <c r="H336" i="41" s="1"/>
  <c r="J336" i="41" s="1"/>
  <c r="D333" i="5" s="1"/>
  <c r="F310" i="41"/>
  <c r="H310" i="41" s="1"/>
  <c r="J310" i="41" s="1"/>
  <c r="D307" i="5" s="1"/>
  <c r="D296" i="71" s="1"/>
  <c r="E176" i="41"/>
  <c r="G176" i="41" s="1"/>
  <c r="I176" i="41" s="1"/>
  <c r="C173" i="5" s="1"/>
  <c r="C162" i="71" s="1"/>
  <c r="F110" i="41"/>
  <c r="H110" i="41" s="1"/>
  <c r="J110" i="41" s="1"/>
  <c r="D107" i="5" s="1"/>
  <c r="D96" i="71" s="1"/>
  <c r="M394" i="5"/>
  <c r="H394" i="5"/>
  <c r="O36" i="69"/>
  <c r="Q36" i="69" s="1"/>
  <c r="AE100" i="69"/>
  <c r="AG100" i="69" s="1"/>
  <c r="S100" i="69"/>
  <c r="U100" i="69" s="1"/>
  <c r="W100" i="69"/>
  <c r="Y100" i="69" s="1"/>
  <c r="K100" i="69"/>
  <c r="M100" i="69" s="1"/>
  <c r="AA100" i="69"/>
  <c r="AC100" i="69" s="1"/>
  <c r="F184" i="5"/>
  <c r="F210" i="5"/>
  <c r="F1904" i="5"/>
  <c r="E933" i="41"/>
  <c r="G933" i="41" s="1"/>
  <c r="I933" i="41" s="1"/>
  <c r="C930" i="5" s="1"/>
  <c r="C919" i="71" s="1"/>
  <c r="F933" i="41"/>
  <c r="H933" i="41" s="1"/>
  <c r="J933" i="41" s="1"/>
  <c r="D930" i="5" s="1"/>
  <c r="H930" i="5" s="1"/>
  <c r="F926" i="41"/>
  <c r="H926" i="41" s="1"/>
  <c r="J926" i="41" s="1"/>
  <c r="D923" i="5" s="1"/>
  <c r="D912" i="71" s="1"/>
  <c r="E926" i="41"/>
  <c r="G926" i="41" s="1"/>
  <c r="I926" i="41" s="1"/>
  <c r="C923" i="5" s="1"/>
  <c r="C912" i="71" s="1"/>
  <c r="F910" i="41"/>
  <c r="H910" i="41" s="1"/>
  <c r="J910" i="41" s="1"/>
  <c r="D907" i="5" s="1"/>
  <c r="D896" i="71" s="1"/>
  <c r="E910" i="41"/>
  <c r="G910" i="41" s="1"/>
  <c r="I910" i="41" s="1"/>
  <c r="C907" i="5" s="1"/>
  <c r="C896" i="71" s="1"/>
  <c r="F823" i="5"/>
  <c r="F807" i="5"/>
  <c r="E806" i="41"/>
  <c r="G806" i="41" s="1"/>
  <c r="I806" i="41" s="1"/>
  <c r="C803" i="5" s="1"/>
  <c r="C792" i="71" s="1"/>
  <c r="F806" i="41"/>
  <c r="H806" i="41" s="1"/>
  <c r="J806" i="41" s="1"/>
  <c r="D803" i="5" s="1"/>
  <c r="D792" i="71" s="1"/>
  <c r="E797" i="41"/>
  <c r="G797" i="41" s="1"/>
  <c r="I797" i="41" s="1"/>
  <c r="C794" i="5" s="1"/>
  <c r="F797" i="41"/>
  <c r="H797" i="41" s="1"/>
  <c r="J797" i="41" s="1"/>
  <c r="D794" i="5" s="1"/>
  <c r="F749" i="41"/>
  <c r="H749" i="41" s="1"/>
  <c r="J749" i="41" s="1"/>
  <c r="D746" i="5" s="1"/>
  <c r="E749" i="41"/>
  <c r="G749" i="41" s="1"/>
  <c r="I749" i="41" s="1"/>
  <c r="C746" i="5" s="1"/>
  <c r="C735" i="71" s="1"/>
  <c r="E59" i="41"/>
  <c r="G59" i="41" s="1"/>
  <c r="I59" i="41" s="1"/>
  <c r="C56" i="5" s="1"/>
  <c r="C45" i="71" s="1"/>
  <c r="F59" i="41"/>
  <c r="H59" i="41" s="1"/>
  <c r="J59" i="41" s="1"/>
  <c r="D56" i="5" s="1"/>
  <c r="E57" i="41"/>
  <c r="G57" i="41" s="1"/>
  <c r="I57" i="41" s="1"/>
  <c r="C54" i="5" s="1"/>
  <c r="C43" i="71" s="1"/>
  <c r="F57" i="41"/>
  <c r="H57" i="41" s="1"/>
  <c r="J57" i="41" s="1"/>
  <c r="D54" i="5" s="1"/>
  <c r="S82" i="69"/>
  <c r="U82" i="69" s="1"/>
  <c r="G20" i="62"/>
  <c r="O93" i="69"/>
  <c r="Q93" i="69" s="1"/>
  <c r="K109" i="69"/>
  <c r="M109" i="69" s="1"/>
  <c r="AA109" i="69"/>
  <c r="AC109" i="69" s="1"/>
  <c r="S106" i="69"/>
  <c r="U106" i="69" s="1"/>
  <c r="AA36" i="69"/>
  <c r="AC36" i="69" s="1"/>
  <c r="K36" i="69"/>
  <c r="M36" i="69" s="1"/>
  <c r="S99" i="69"/>
  <c r="U99" i="69" s="1"/>
  <c r="AA99" i="69"/>
  <c r="AC99" i="69" s="1"/>
  <c r="S22" i="69"/>
  <c r="U22" i="69" s="1"/>
  <c r="AE38" i="69"/>
  <c r="AG38" i="69" s="1"/>
  <c r="K38" i="69"/>
  <c r="M38" i="69" s="1"/>
  <c r="AE82" i="69"/>
  <c r="AG82" i="69" s="1"/>
  <c r="AA134" i="69"/>
  <c r="AC134" i="69" s="1"/>
  <c r="K51" i="69"/>
  <c r="M51" i="69" s="1"/>
  <c r="W17" i="69"/>
  <c r="Y17" i="69" s="1"/>
  <c r="AA17" i="69"/>
  <c r="AC17" i="69" s="1"/>
  <c r="K17" i="69"/>
  <c r="M17" i="69" s="1"/>
  <c r="AE17" i="69"/>
  <c r="AG17" i="69" s="1"/>
  <c r="O17" i="69"/>
  <c r="Q17" i="69" s="1"/>
  <c r="F61" i="41"/>
  <c r="H61" i="41" s="1"/>
  <c r="J61" i="41" s="1"/>
  <c r="D58" i="5" s="1"/>
  <c r="M58" i="5" s="1"/>
  <c r="F1760" i="5"/>
  <c r="O109" i="69"/>
  <c r="Q109" i="69" s="1"/>
  <c r="AE36" i="69"/>
  <c r="AG36" i="69" s="1"/>
  <c r="K99" i="69"/>
  <c r="M99" i="69" s="1"/>
  <c r="AA38" i="69"/>
  <c r="AC38" i="69" s="1"/>
  <c r="O82" i="69"/>
  <c r="Q82" i="69" s="1"/>
  <c r="F1623" i="5"/>
  <c r="F758" i="5"/>
  <c r="F168" i="5"/>
  <c r="F174" i="5"/>
  <c r="R176" i="5"/>
  <c r="F176" i="5"/>
  <c r="F178" i="5"/>
  <c r="F192" i="5"/>
  <c r="F212" i="5"/>
  <c r="F1984" i="5"/>
  <c r="R1984" i="5"/>
  <c r="F1865" i="41"/>
  <c r="H1865" i="41" s="1"/>
  <c r="J1865" i="41" s="1"/>
  <c r="D1862" i="5" s="1"/>
  <c r="D1851" i="71" s="1"/>
  <c r="E1865" i="41"/>
  <c r="G1865" i="41" s="1"/>
  <c r="I1865" i="41" s="1"/>
  <c r="C1862" i="5" s="1"/>
  <c r="C1851" i="71" s="1"/>
  <c r="E1832" i="41"/>
  <c r="G1832" i="41" s="1"/>
  <c r="I1832" i="41" s="1"/>
  <c r="C1829" i="5" s="1"/>
  <c r="C1818" i="71" s="1"/>
  <c r="F1832" i="41"/>
  <c r="H1832" i="41" s="1"/>
  <c r="J1832" i="41" s="1"/>
  <c r="D1829" i="5" s="1"/>
  <c r="F698" i="5"/>
  <c r="E1708" i="41"/>
  <c r="G1708" i="41" s="1"/>
  <c r="I1708" i="41" s="1"/>
  <c r="C1705" i="5" s="1"/>
  <c r="C1694" i="71" s="1"/>
  <c r="F1708" i="41"/>
  <c r="H1708" i="41" s="1"/>
  <c r="J1708" i="41" s="1"/>
  <c r="D1705" i="5" s="1"/>
  <c r="E1564" i="41"/>
  <c r="G1564" i="41" s="1"/>
  <c r="I1564" i="41" s="1"/>
  <c r="C1561" i="5" s="1"/>
  <c r="C1550" i="71" s="1"/>
  <c r="F1564" i="41"/>
  <c r="H1564" i="41" s="1"/>
  <c r="J1564" i="41" s="1"/>
  <c r="D1561" i="5" s="1"/>
  <c r="D1550" i="71" s="1"/>
  <c r="F1521" i="5"/>
  <c r="E1522" i="41"/>
  <c r="G1522" i="41" s="1"/>
  <c r="I1522" i="41" s="1"/>
  <c r="C1519" i="5" s="1"/>
  <c r="C1508" i="71" s="1"/>
  <c r="F1522" i="41"/>
  <c r="H1522" i="41" s="1"/>
  <c r="J1522" i="41" s="1"/>
  <c r="D1519" i="5" s="1"/>
  <c r="D1508" i="71" s="1"/>
  <c r="E1506" i="41"/>
  <c r="G1506" i="41" s="1"/>
  <c r="I1506" i="41" s="1"/>
  <c r="C1503" i="5" s="1"/>
  <c r="C1492" i="71" s="1"/>
  <c r="F1506" i="41"/>
  <c r="H1506" i="41" s="1"/>
  <c r="J1506" i="41" s="1"/>
  <c r="D1503" i="5" s="1"/>
  <c r="D1492" i="71" s="1"/>
  <c r="E1497" i="41"/>
  <c r="G1497" i="41" s="1"/>
  <c r="I1497" i="41" s="1"/>
  <c r="C1494" i="5" s="1"/>
  <c r="C1483" i="71" s="1"/>
  <c r="F1497" i="41"/>
  <c r="H1497" i="41" s="1"/>
  <c r="J1497" i="41" s="1"/>
  <c r="D1494" i="5" s="1"/>
  <c r="E1467" i="41"/>
  <c r="G1467" i="41" s="1"/>
  <c r="I1467" i="41" s="1"/>
  <c r="C1464" i="5" s="1"/>
  <c r="C1453" i="71" s="1"/>
  <c r="F1467" i="41"/>
  <c r="H1467" i="41" s="1"/>
  <c r="J1467" i="41" s="1"/>
  <c r="D1464" i="5" s="1"/>
  <c r="E1440" i="41"/>
  <c r="G1440" i="41" s="1"/>
  <c r="I1440" i="41" s="1"/>
  <c r="C1437" i="5" s="1"/>
  <c r="C1426" i="71" s="1"/>
  <c r="F1440" i="41"/>
  <c r="H1440" i="41" s="1"/>
  <c r="J1440" i="41" s="1"/>
  <c r="D1437" i="5" s="1"/>
  <c r="D1426" i="71" s="1"/>
  <c r="R1289" i="5"/>
  <c r="R439" i="5"/>
  <c r="R1585" i="5"/>
  <c r="E2014" i="41"/>
  <c r="G2014" i="41" s="1"/>
  <c r="I2014" i="41" s="1"/>
  <c r="C2011" i="5" s="1"/>
  <c r="C2000" i="71" s="1"/>
  <c r="F2014" i="41"/>
  <c r="H2014" i="41" s="1"/>
  <c r="J2014" i="41" s="1"/>
  <c r="D2011" i="5" s="1"/>
  <c r="H2011" i="5" s="1"/>
  <c r="E2010" i="41"/>
  <c r="G2010" i="41" s="1"/>
  <c r="I2010" i="41" s="1"/>
  <c r="C2007" i="5" s="1"/>
  <c r="C1996" i="71" s="1"/>
  <c r="F2010" i="41"/>
  <c r="H2010" i="41" s="1"/>
  <c r="J2010" i="41" s="1"/>
  <c r="D2007" i="5" s="1"/>
  <c r="D1996" i="71" s="1"/>
  <c r="F2005" i="41"/>
  <c r="H2005" i="41" s="1"/>
  <c r="J2005" i="41" s="1"/>
  <c r="D2002" i="5" s="1"/>
  <c r="E2005" i="41"/>
  <c r="G2005" i="41" s="1"/>
  <c r="I2005" i="41" s="1"/>
  <c r="C2002" i="5" s="1"/>
  <c r="C1991" i="71" s="1"/>
  <c r="E2000" i="41"/>
  <c r="G2000" i="41" s="1"/>
  <c r="I2000" i="41" s="1"/>
  <c r="C1997" i="5" s="1"/>
  <c r="C1986" i="71" s="1"/>
  <c r="F2000" i="41"/>
  <c r="H2000" i="41" s="1"/>
  <c r="J2000" i="41" s="1"/>
  <c r="D1997" i="5" s="1"/>
  <c r="D1986" i="71" s="1"/>
  <c r="E1998" i="41"/>
  <c r="G1998" i="41" s="1"/>
  <c r="I1998" i="41" s="1"/>
  <c r="C1995" i="5" s="1"/>
  <c r="C1984" i="71" s="1"/>
  <c r="F1998" i="41"/>
  <c r="H1998" i="41" s="1"/>
  <c r="J1998" i="41" s="1"/>
  <c r="D1995" i="5" s="1"/>
  <c r="F1935" i="41"/>
  <c r="H1935" i="41" s="1"/>
  <c r="J1935" i="41" s="1"/>
  <c r="D1932" i="5" s="1"/>
  <c r="D1921" i="71" s="1"/>
  <c r="E1935" i="41"/>
  <c r="G1935" i="41" s="1"/>
  <c r="I1935" i="41" s="1"/>
  <c r="C1932" i="5" s="1"/>
  <c r="C1921" i="71" s="1"/>
  <c r="F1933" i="41"/>
  <c r="H1933" i="41" s="1"/>
  <c r="J1933" i="41" s="1"/>
  <c r="D1930" i="5" s="1"/>
  <c r="E1933" i="41"/>
  <c r="G1933" i="41" s="1"/>
  <c r="I1933" i="41" s="1"/>
  <c r="C1930" i="5" s="1"/>
  <c r="C1919" i="71" s="1"/>
  <c r="F1817" i="41"/>
  <c r="H1817" i="41" s="1"/>
  <c r="J1817" i="41" s="1"/>
  <c r="D1814" i="5" s="1"/>
  <c r="E1817" i="41"/>
  <c r="G1817" i="41" s="1"/>
  <c r="I1817" i="41" s="1"/>
  <c r="C1814" i="5" s="1"/>
  <c r="C1803" i="71" s="1"/>
  <c r="F1826" i="41"/>
  <c r="H1826" i="41" s="1"/>
  <c r="J1826" i="41" s="1"/>
  <c r="D1823" i="5" s="1"/>
  <c r="D1812" i="71" s="1"/>
  <c r="E1826" i="41"/>
  <c r="G1826" i="41" s="1"/>
  <c r="I1826" i="41" s="1"/>
  <c r="C1823" i="5" s="1"/>
  <c r="C1812" i="71" s="1"/>
  <c r="E1824" i="41"/>
  <c r="G1824" i="41" s="1"/>
  <c r="I1824" i="41" s="1"/>
  <c r="C1821" i="5" s="1"/>
  <c r="C1810" i="71" s="1"/>
  <c r="F1824" i="41"/>
  <c r="H1824" i="41" s="1"/>
  <c r="J1824" i="41" s="1"/>
  <c r="D1821" i="5" s="1"/>
  <c r="E1822" i="41"/>
  <c r="G1822" i="41" s="1"/>
  <c r="I1822" i="41" s="1"/>
  <c r="C1819" i="5" s="1"/>
  <c r="C1808" i="71" s="1"/>
  <c r="F1822" i="41"/>
  <c r="H1822" i="41" s="1"/>
  <c r="J1822" i="41" s="1"/>
  <c r="D1819" i="5" s="1"/>
  <c r="E1617" i="41"/>
  <c r="G1617" i="41" s="1"/>
  <c r="I1617" i="41" s="1"/>
  <c r="C1614" i="5" s="1"/>
  <c r="C1603" i="71" s="1"/>
  <c r="F1617" i="41"/>
  <c r="H1617" i="41" s="1"/>
  <c r="J1617" i="41" s="1"/>
  <c r="D1614" i="5" s="1"/>
  <c r="P1614" i="5" s="1"/>
  <c r="F1615" i="41"/>
  <c r="H1615" i="41" s="1"/>
  <c r="J1615" i="41" s="1"/>
  <c r="D1612" i="5" s="1"/>
  <c r="D1601" i="71" s="1"/>
  <c r="E1615" i="41"/>
  <c r="G1615" i="41" s="1"/>
  <c r="I1615" i="41" s="1"/>
  <c r="C1612" i="5" s="1"/>
  <c r="C1601" i="71" s="1"/>
  <c r="E1098" i="41"/>
  <c r="G1098" i="41" s="1"/>
  <c r="I1098" i="41" s="1"/>
  <c r="C1095" i="5" s="1"/>
  <c r="C1084" i="71" s="1"/>
  <c r="F1098" i="41"/>
  <c r="H1098" i="41" s="1"/>
  <c r="J1098" i="41" s="1"/>
  <c r="D1095" i="5" s="1"/>
  <c r="H1095" i="5" s="1"/>
  <c r="E1083" i="41"/>
  <c r="G1083" i="41" s="1"/>
  <c r="I1083" i="41" s="1"/>
  <c r="C1080" i="5" s="1"/>
  <c r="F1083" i="41"/>
  <c r="H1083" i="41" s="1"/>
  <c r="J1083" i="41" s="1"/>
  <c r="D1080" i="5" s="1"/>
  <c r="E1081" i="41"/>
  <c r="G1081" i="41" s="1"/>
  <c r="I1081" i="41" s="1"/>
  <c r="C1078" i="5" s="1"/>
  <c r="F1081" i="41"/>
  <c r="H1081" i="41" s="1"/>
  <c r="J1081" i="41" s="1"/>
  <c r="D1078" i="5" s="1"/>
  <c r="D1067" i="71" s="1"/>
  <c r="F1071" i="41"/>
  <c r="H1071" i="41" s="1"/>
  <c r="J1071" i="41" s="1"/>
  <c r="D1068" i="5" s="1"/>
  <c r="E1071" i="41"/>
  <c r="G1071" i="41" s="1"/>
  <c r="I1071" i="41" s="1"/>
  <c r="C1068" i="5" s="1"/>
  <c r="C1057" i="71" s="1"/>
  <c r="E1058" i="41"/>
  <c r="G1058" i="41" s="1"/>
  <c r="I1058" i="41" s="1"/>
  <c r="C1055" i="5" s="1"/>
  <c r="C1044" i="71" s="1"/>
  <c r="F1058" i="41"/>
  <c r="H1058" i="41" s="1"/>
  <c r="J1058" i="41" s="1"/>
  <c r="D1055" i="5" s="1"/>
  <c r="D1044" i="71" s="1"/>
  <c r="E1035" i="41"/>
  <c r="G1035" i="41" s="1"/>
  <c r="I1035" i="41" s="1"/>
  <c r="C1032" i="5" s="1"/>
  <c r="F1035" i="41"/>
  <c r="H1035" i="41" s="1"/>
  <c r="J1035" i="41" s="1"/>
  <c r="D1032" i="5" s="1"/>
  <c r="F2011" i="41"/>
  <c r="H2011" i="41" s="1"/>
  <c r="J2011" i="41" s="1"/>
  <c r="D2008" i="5" s="1"/>
  <c r="F1962" i="41"/>
  <c r="H1962" i="41" s="1"/>
  <c r="J1962" i="41" s="1"/>
  <c r="D1959" i="5" s="1"/>
  <c r="E1962" i="41"/>
  <c r="G1962" i="41" s="1"/>
  <c r="I1962" i="41" s="1"/>
  <c r="C1959" i="5" s="1"/>
  <c r="C1948" i="71" s="1"/>
  <c r="F1914" i="41"/>
  <c r="H1914" i="41" s="1"/>
  <c r="J1914" i="41" s="1"/>
  <c r="D1911" i="5" s="1"/>
  <c r="E1914" i="41"/>
  <c r="G1914" i="41" s="1"/>
  <c r="I1914" i="41" s="1"/>
  <c r="C1911" i="5" s="1"/>
  <c r="C1900" i="71" s="1"/>
  <c r="E1912" i="41"/>
  <c r="G1912" i="41" s="1"/>
  <c r="I1912" i="41" s="1"/>
  <c r="C1909" i="5" s="1"/>
  <c r="C1898" i="71" s="1"/>
  <c r="F1912" i="41"/>
  <c r="H1912" i="41" s="1"/>
  <c r="J1912" i="41" s="1"/>
  <c r="D1909" i="5" s="1"/>
  <c r="E1910" i="41"/>
  <c r="G1910" i="41" s="1"/>
  <c r="I1910" i="41" s="1"/>
  <c r="C1907" i="5" s="1"/>
  <c r="C1896" i="71" s="1"/>
  <c r="F1910" i="41"/>
  <c r="H1910" i="41" s="1"/>
  <c r="J1910" i="41" s="1"/>
  <c r="D1907" i="5" s="1"/>
  <c r="F1890" i="41"/>
  <c r="H1890" i="41" s="1"/>
  <c r="J1890" i="41" s="1"/>
  <c r="D1887" i="5" s="1"/>
  <c r="E1890" i="41"/>
  <c r="G1890" i="41" s="1"/>
  <c r="I1890" i="41" s="1"/>
  <c r="C1887" i="5" s="1"/>
  <c r="C1876" i="71" s="1"/>
  <c r="F1818" i="41"/>
  <c r="H1818" i="41" s="1"/>
  <c r="J1818" i="41" s="1"/>
  <c r="D1815" i="5" s="1"/>
  <c r="D1804" i="71" s="1"/>
  <c r="E1818" i="41"/>
  <c r="G1818" i="41" s="1"/>
  <c r="I1818" i="41" s="1"/>
  <c r="C1815" i="5" s="1"/>
  <c r="C1804" i="71" s="1"/>
  <c r="E1816" i="41"/>
  <c r="G1816" i="41" s="1"/>
  <c r="I1816" i="41" s="1"/>
  <c r="C1813" i="5" s="1"/>
  <c r="C1802" i="71" s="1"/>
  <c r="F1816" i="41"/>
  <c r="H1816" i="41" s="1"/>
  <c r="J1816" i="41" s="1"/>
  <c r="D1813" i="5" s="1"/>
  <c r="E1814" i="41"/>
  <c r="G1814" i="41" s="1"/>
  <c r="I1814" i="41" s="1"/>
  <c r="C1811" i="5" s="1"/>
  <c r="C1800" i="71" s="1"/>
  <c r="F1814" i="41"/>
  <c r="H1814" i="41" s="1"/>
  <c r="J1814" i="41" s="1"/>
  <c r="D1811" i="5" s="1"/>
  <c r="F1794" i="41"/>
  <c r="H1794" i="41" s="1"/>
  <c r="J1794" i="41" s="1"/>
  <c r="D1791" i="5" s="1"/>
  <c r="E1794" i="41"/>
  <c r="G1794" i="41" s="1"/>
  <c r="I1794" i="41" s="1"/>
  <c r="C1791" i="5" s="1"/>
  <c r="C1780" i="71" s="1"/>
  <c r="E1724" i="41"/>
  <c r="G1724" i="41" s="1"/>
  <c r="I1724" i="41" s="1"/>
  <c r="C1721" i="5" s="1"/>
  <c r="C1710" i="71" s="1"/>
  <c r="F1724" i="41"/>
  <c r="H1724" i="41" s="1"/>
  <c r="J1724" i="41" s="1"/>
  <c r="D1721" i="5" s="1"/>
  <c r="O1721" i="5" s="1"/>
  <c r="E1361" i="41"/>
  <c r="G1361" i="41" s="1"/>
  <c r="I1361" i="41" s="1"/>
  <c r="C1358" i="5" s="1"/>
  <c r="C1347" i="71" s="1"/>
  <c r="F1361" i="41"/>
  <c r="H1361" i="41" s="1"/>
  <c r="J1361" i="41" s="1"/>
  <c r="D1358" i="5" s="1"/>
  <c r="F1920" i="41"/>
  <c r="H1920" i="41" s="1"/>
  <c r="J1920" i="41" s="1"/>
  <c r="D1917" i="5" s="1"/>
  <c r="F1906" i="41"/>
  <c r="H1906" i="41" s="1"/>
  <c r="J1906" i="41" s="1"/>
  <c r="D1903" i="5" s="1"/>
  <c r="D1892" i="71" s="1"/>
  <c r="E1906" i="41"/>
  <c r="G1906" i="41" s="1"/>
  <c r="I1906" i="41" s="1"/>
  <c r="C1903" i="5" s="1"/>
  <c r="C1892" i="71" s="1"/>
  <c r="E1902" i="41"/>
  <c r="G1902" i="41" s="1"/>
  <c r="I1902" i="41" s="1"/>
  <c r="C1899" i="5" s="1"/>
  <c r="C1888" i="71" s="1"/>
  <c r="F1902" i="41"/>
  <c r="H1902" i="41" s="1"/>
  <c r="J1902" i="41" s="1"/>
  <c r="D1899" i="5" s="1"/>
  <c r="F1810" i="41"/>
  <c r="H1810" i="41" s="1"/>
  <c r="J1810" i="41" s="1"/>
  <c r="D1807" i="5" s="1"/>
  <c r="D1796" i="71" s="1"/>
  <c r="E1810" i="41"/>
  <c r="G1810" i="41" s="1"/>
  <c r="I1810" i="41" s="1"/>
  <c r="C1807" i="5" s="1"/>
  <c r="C1796" i="71" s="1"/>
  <c r="E1808" i="41"/>
  <c r="G1808" i="41" s="1"/>
  <c r="I1808" i="41" s="1"/>
  <c r="C1805" i="5" s="1"/>
  <c r="C1794" i="71" s="1"/>
  <c r="F1808" i="41"/>
  <c r="H1808" i="41" s="1"/>
  <c r="J1808" i="41" s="1"/>
  <c r="D1805" i="5" s="1"/>
  <c r="E1776" i="41"/>
  <c r="G1776" i="41" s="1"/>
  <c r="I1776" i="41" s="1"/>
  <c r="C1773" i="5" s="1"/>
  <c r="C1762" i="71" s="1"/>
  <c r="F1776" i="41"/>
  <c r="H1776" i="41" s="1"/>
  <c r="J1776" i="41" s="1"/>
  <c r="D1773" i="5" s="1"/>
  <c r="D1762" i="71" s="1"/>
  <c r="F1744" i="41"/>
  <c r="H1744" i="41" s="1"/>
  <c r="J1744" i="41" s="1"/>
  <c r="D1741" i="5" s="1"/>
  <c r="D1730" i="71" s="1"/>
  <c r="E1744" i="41"/>
  <c r="G1744" i="41" s="1"/>
  <c r="I1744" i="41" s="1"/>
  <c r="C1741" i="5" s="1"/>
  <c r="C1730" i="71" s="1"/>
  <c r="E1676" i="41"/>
  <c r="G1676" i="41" s="1"/>
  <c r="I1676" i="41" s="1"/>
  <c r="C1673" i="5" s="1"/>
  <c r="C1662" i="71" s="1"/>
  <c r="F1676" i="41"/>
  <c r="H1676" i="41" s="1"/>
  <c r="J1676" i="41" s="1"/>
  <c r="D1673" i="5" s="1"/>
  <c r="E1674" i="41"/>
  <c r="G1674" i="41" s="1"/>
  <c r="I1674" i="41" s="1"/>
  <c r="C1671" i="5" s="1"/>
  <c r="C1660" i="71" s="1"/>
  <c r="F1674" i="41"/>
  <c r="H1674" i="41" s="1"/>
  <c r="J1674" i="41" s="1"/>
  <c r="D1671" i="5" s="1"/>
  <c r="E1651" i="41"/>
  <c r="G1651" i="41" s="1"/>
  <c r="I1651" i="41" s="1"/>
  <c r="C1648" i="5" s="1"/>
  <c r="C1637" i="71" s="1"/>
  <c r="F1651" i="41"/>
  <c r="H1651" i="41" s="1"/>
  <c r="J1651" i="41" s="1"/>
  <c r="D1648" i="5" s="1"/>
  <c r="D1637" i="71" s="1"/>
  <c r="E1435" i="41"/>
  <c r="G1435" i="41" s="1"/>
  <c r="I1435" i="41" s="1"/>
  <c r="C1432" i="5" s="1"/>
  <c r="C1421" i="71" s="1"/>
  <c r="F1435" i="41"/>
  <c r="H1435" i="41" s="1"/>
  <c r="J1435" i="41" s="1"/>
  <c r="D1432" i="5" s="1"/>
  <c r="E1421" i="41"/>
  <c r="G1421" i="41" s="1"/>
  <c r="I1421" i="41" s="1"/>
  <c r="C1418" i="5" s="1"/>
  <c r="C1407" i="71" s="1"/>
  <c r="F1421" i="41"/>
  <c r="H1421" i="41" s="1"/>
  <c r="J1421" i="41" s="1"/>
  <c r="D1418" i="5" s="1"/>
  <c r="D1407" i="71" s="1"/>
  <c r="F1923" i="41"/>
  <c r="H1923" i="41" s="1"/>
  <c r="J1923" i="41" s="1"/>
  <c r="D1920" i="5" s="1"/>
  <c r="P1920" i="5" s="1"/>
  <c r="F1859" i="41"/>
  <c r="H1859" i="41" s="1"/>
  <c r="J1859" i="41" s="1"/>
  <c r="D1856" i="5" s="1"/>
  <c r="D1845" i="71" s="1"/>
  <c r="F1851" i="41"/>
  <c r="H1851" i="41" s="1"/>
  <c r="J1851" i="41" s="1"/>
  <c r="D1848" i="5" s="1"/>
  <c r="F1843" i="41"/>
  <c r="H1843" i="41" s="1"/>
  <c r="J1843" i="41" s="1"/>
  <c r="D1840" i="5" s="1"/>
  <c r="F1835" i="41"/>
  <c r="H1835" i="41" s="1"/>
  <c r="J1835" i="41" s="1"/>
  <c r="D1832" i="5" s="1"/>
  <c r="D1821" i="71" s="1"/>
  <c r="F1722" i="41"/>
  <c r="H1722" i="41" s="1"/>
  <c r="J1722" i="41" s="1"/>
  <c r="D1719" i="5" s="1"/>
  <c r="E1722" i="41"/>
  <c r="G1722" i="41" s="1"/>
  <c r="I1722" i="41" s="1"/>
  <c r="C1719" i="5" s="1"/>
  <c r="C1708" i="71" s="1"/>
  <c r="F1706" i="41"/>
  <c r="H1706" i="41" s="1"/>
  <c r="J1706" i="41" s="1"/>
  <c r="D1703" i="5" s="1"/>
  <c r="E1706" i="41"/>
  <c r="G1706" i="41" s="1"/>
  <c r="I1706" i="41" s="1"/>
  <c r="C1703" i="5" s="1"/>
  <c r="C1692" i="71" s="1"/>
  <c r="E1686" i="41"/>
  <c r="G1686" i="41" s="1"/>
  <c r="I1686" i="41" s="1"/>
  <c r="C1683" i="5" s="1"/>
  <c r="C1672" i="71" s="1"/>
  <c r="F1686" i="41"/>
  <c r="H1686" i="41" s="1"/>
  <c r="J1686" i="41" s="1"/>
  <c r="D1683" i="5" s="1"/>
  <c r="E1631" i="41"/>
  <c r="G1631" i="41" s="1"/>
  <c r="I1631" i="41" s="1"/>
  <c r="C1628" i="5" s="1"/>
  <c r="C1617" i="71" s="1"/>
  <c r="F1631" i="41"/>
  <c r="H1631" i="41" s="1"/>
  <c r="J1631" i="41" s="1"/>
  <c r="D1628" i="5" s="1"/>
  <c r="F959" i="41"/>
  <c r="H959" i="41" s="1"/>
  <c r="J959" i="41" s="1"/>
  <c r="D956" i="5" s="1"/>
  <c r="H956" i="5" s="1"/>
  <c r="E959" i="41"/>
  <c r="G959" i="41" s="1"/>
  <c r="I959" i="41" s="1"/>
  <c r="C956" i="5" s="1"/>
  <c r="C945" i="71" s="1"/>
  <c r="F937" i="41"/>
  <c r="H937" i="41" s="1"/>
  <c r="J937" i="41" s="1"/>
  <c r="D934" i="5" s="1"/>
  <c r="D923" i="71" s="1"/>
  <c r="E937" i="41"/>
  <c r="G937" i="41" s="1"/>
  <c r="I937" i="41" s="1"/>
  <c r="C934" i="5" s="1"/>
  <c r="C923" i="71" s="1"/>
  <c r="E846" i="41"/>
  <c r="G846" i="41" s="1"/>
  <c r="I846" i="41" s="1"/>
  <c r="C843" i="5" s="1"/>
  <c r="C832" i="71" s="1"/>
  <c r="F846" i="41"/>
  <c r="H846" i="41" s="1"/>
  <c r="J846" i="41" s="1"/>
  <c r="D843" i="5" s="1"/>
  <c r="F2016" i="41"/>
  <c r="H2016" i="41" s="1"/>
  <c r="J2016" i="41" s="1"/>
  <c r="D2013" i="5" s="1"/>
  <c r="D2002" i="71" s="1"/>
  <c r="F1995" i="41"/>
  <c r="H1995" i="41" s="1"/>
  <c r="J1995" i="41" s="1"/>
  <c r="D1992" i="5" s="1"/>
  <c r="F1993" i="41"/>
  <c r="H1993" i="41" s="1"/>
  <c r="J1993" i="41" s="1"/>
  <c r="D1990" i="5" s="1"/>
  <c r="D1979" i="71" s="1"/>
  <c r="F1954" i="41"/>
  <c r="H1954" i="41" s="1"/>
  <c r="J1954" i="41" s="1"/>
  <c r="D1951" i="5" s="1"/>
  <c r="F1953" i="41"/>
  <c r="H1953" i="41" s="1"/>
  <c r="J1953" i="41" s="1"/>
  <c r="D1950" i="5" s="1"/>
  <c r="H1950" i="5" s="1"/>
  <c r="F1946" i="41"/>
  <c r="H1946" i="41" s="1"/>
  <c r="J1946" i="41" s="1"/>
  <c r="D1943" i="5" s="1"/>
  <c r="F1945" i="41"/>
  <c r="H1945" i="41" s="1"/>
  <c r="J1945" i="41" s="1"/>
  <c r="D1942" i="5" s="1"/>
  <c r="D1931" i="71" s="1"/>
  <c r="F1938" i="41"/>
  <c r="H1938" i="41" s="1"/>
  <c r="J1938" i="41" s="1"/>
  <c r="D1935" i="5" s="1"/>
  <c r="F1937" i="41"/>
  <c r="H1937" i="41" s="1"/>
  <c r="J1937" i="41" s="1"/>
  <c r="D1934" i="5" s="1"/>
  <c r="H1934" i="5" s="1"/>
  <c r="F1922" i="41"/>
  <c r="H1922" i="41" s="1"/>
  <c r="J1922" i="41" s="1"/>
  <c r="D1919" i="5" s="1"/>
  <c r="F1915" i="41"/>
  <c r="H1915" i="41" s="1"/>
  <c r="J1915" i="41" s="1"/>
  <c r="D1912" i="5" s="1"/>
  <c r="F1907" i="41"/>
  <c r="H1907" i="41" s="1"/>
  <c r="J1907" i="41" s="1"/>
  <c r="D1904" i="5" s="1"/>
  <c r="D1893" i="71" s="1"/>
  <c r="F1899" i="41"/>
  <c r="H1899" i="41" s="1"/>
  <c r="J1899" i="41" s="1"/>
  <c r="D1896" i="5" s="1"/>
  <c r="D1885" i="71" s="1"/>
  <c r="F1897" i="41"/>
  <c r="H1897" i="41" s="1"/>
  <c r="J1897" i="41" s="1"/>
  <c r="D1894" i="5" s="1"/>
  <c r="F1882" i="41"/>
  <c r="H1882" i="41" s="1"/>
  <c r="J1882" i="41" s="1"/>
  <c r="D1879" i="5" s="1"/>
  <c r="F1881" i="41"/>
  <c r="H1881" i="41" s="1"/>
  <c r="J1881" i="41" s="1"/>
  <c r="D1878" i="5" s="1"/>
  <c r="F1874" i="41"/>
  <c r="H1874" i="41" s="1"/>
  <c r="J1874" i="41" s="1"/>
  <c r="D1871" i="5" s="1"/>
  <c r="D1860" i="71" s="1"/>
  <c r="F1873" i="41"/>
  <c r="H1873" i="41" s="1"/>
  <c r="J1873" i="41" s="1"/>
  <c r="D1870" i="5" s="1"/>
  <c r="F1834" i="41"/>
  <c r="H1834" i="41" s="1"/>
  <c r="J1834" i="41" s="1"/>
  <c r="D1831" i="5" s="1"/>
  <c r="D1820" i="71" s="1"/>
  <c r="F1827" i="41"/>
  <c r="H1827" i="41" s="1"/>
  <c r="J1827" i="41" s="1"/>
  <c r="D1824" i="5" s="1"/>
  <c r="F1819" i="41"/>
  <c r="H1819" i="41" s="1"/>
  <c r="J1819" i="41" s="1"/>
  <c r="D1816" i="5" s="1"/>
  <c r="H1816" i="5" s="1"/>
  <c r="F1811" i="41"/>
  <c r="H1811" i="41" s="1"/>
  <c r="J1811" i="41" s="1"/>
  <c r="D1808" i="5" s="1"/>
  <c r="D1797" i="71" s="1"/>
  <c r="F1803" i="41"/>
  <c r="H1803" i="41" s="1"/>
  <c r="J1803" i="41" s="1"/>
  <c r="D1800" i="5" s="1"/>
  <c r="F1801" i="41"/>
  <c r="H1801" i="41" s="1"/>
  <c r="J1801" i="41" s="1"/>
  <c r="D1798" i="5" s="1"/>
  <c r="F1786" i="41"/>
  <c r="H1786" i="41" s="1"/>
  <c r="J1786" i="41" s="1"/>
  <c r="D1783" i="5" s="1"/>
  <c r="D1772" i="71" s="1"/>
  <c r="F1785" i="41"/>
  <c r="H1785" i="41" s="1"/>
  <c r="J1785" i="41" s="1"/>
  <c r="D1782" i="5" s="1"/>
  <c r="F1778" i="41"/>
  <c r="H1778" i="41" s="1"/>
  <c r="J1778" i="41" s="1"/>
  <c r="D1775" i="5" s="1"/>
  <c r="D1764" i="71" s="1"/>
  <c r="F1767" i="41"/>
  <c r="H1767" i="41" s="1"/>
  <c r="J1767" i="41" s="1"/>
  <c r="D1764" i="5" s="1"/>
  <c r="F1761" i="41"/>
  <c r="H1761" i="41" s="1"/>
  <c r="J1761" i="41" s="1"/>
  <c r="D1758" i="5" s="1"/>
  <c r="D1747" i="71" s="1"/>
  <c r="F1752" i="41"/>
  <c r="H1752" i="41" s="1"/>
  <c r="J1752" i="41" s="1"/>
  <c r="D1749" i="5" s="1"/>
  <c r="E1752" i="41"/>
  <c r="G1752" i="41" s="1"/>
  <c r="I1752" i="41" s="1"/>
  <c r="C1749" i="5" s="1"/>
  <c r="C1738" i="71" s="1"/>
  <c r="E1714" i="41"/>
  <c r="G1714" i="41" s="1"/>
  <c r="I1714" i="41" s="1"/>
  <c r="C1711" i="5" s="1"/>
  <c r="C1700" i="71" s="1"/>
  <c r="E1673" i="41"/>
  <c r="G1673" i="41" s="1"/>
  <c r="I1673" i="41" s="1"/>
  <c r="C1670" i="5" s="1"/>
  <c r="C1659" i="71" s="1"/>
  <c r="F1673" i="41"/>
  <c r="H1673" i="41" s="1"/>
  <c r="J1673" i="41" s="1"/>
  <c r="D1670" i="5" s="1"/>
  <c r="E1661" i="41"/>
  <c r="G1661" i="41" s="1"/>
  <c r="I1661" i="41" s="1"/>
  <c r="C1658" i="5" s="1"/>
  <c r="C1647" i="71" s="1"/>
  <c r="F1661" i="41"/>
  <c r="H1661" i="41" s="1"/>
  <c r="J1661" i="41" s="1"/>
  <c r="D1658" i="5" s="1"/>
  <c r="D1647" i="71" s="1"/>
  <c r="F1422" i="41"/>
  <c r="H1422" i="41" s="1"/>
  <c r="J1422" i="41" s="1"/>
  <c r="D1419" i="5" s="1"/>
  <c r="D1408" i="71" s="1"/>
  <c r="E1422" i="41"/>
  <c r="G1422" i="41" s="1"/>
  <c r="I1422" i="41" s="1"/>
  <c r="C1419" i="5" s="1"/>
  <c r="C1408" i="71" s="1"/>
  <c r="F1293" i="41"/>
  <c r="H1293" i="41" s="1"/>
  <c r="J1293" i="41" s="1"/>
  <c r="D1290" i="5" s="1"/>
  <c r="D1279" i="71" s="1"/>
  <c r="E1293" i="41"/>
  <c r="G1293" i="41" s="1"/>
  <c r="I1293" i="41" s="1"/>
  <c r="C1290" i="5" s="1"/>
  <c r="C1279" i="71" s="1"/>
  <c r="F1994" i="41"/>
  <c r="H1994" i="41" s="1"/>
  <c r="J1994" i="41" s="1"/>
  <c r="D1991" i="5" s="1"/>
  <c r="H1991" i="5" s="1"/>
  <c r="F1961" i="41"/>
  <c r="H1961" i="41" s="1"/>
  <c r="J1961" i="41" s="1"/>
  <c r="D1958" i="5" s="1"/>
  <c r="D1947" i="71" s="1"/>
  <c r="F1898" i="41"/>
  <c r="H1898" i="41" s="1"/>
  <c r="J1898" i="41" s="1"/>
  <c r="D1895" i="5" s="1"/>
  <c r="D1884" i="71" s="1"/>
  <c r="F1889" i="41"/>
  <c r="H1889" i="41" s="1"/>
  <c r="J1889" i="41" s="1"/>
  <c r="D1886" i="5" s="1"/>
  <c r="D1875" i="71" s="1"/>
  <c r="F1858" i="41"/>
  <c r="H1858" i="41" s="1"/>
  <c r="J1858" i="41" s="1"/>
  <c r="D1855" i="5" s="1"/>
  <c r="H1855" i="5" s="1"/>
  <c r="F1857" i="41"/>
  <c r="H1857" i="41" s="1"/>
  <c r="J1857" i="41" s="1"/>
  <c r="D1854" i="5" s="1"/>
  <c r="D1843" i="71" s="1"/>
  <c r="F1850" i="41"/>
  <c r="H1850" i="41" s="1"/>
  <c r="J1850" i="41" s="1"/>
  <c r="D1847" i="5" s="1"/>
  <c r="F1849" i="41"/>
  <c r="H1849" i="41" s="1"/>
  <c r="J1849" i="41" s="1"/>
  <c r="D1846" i="5" s="1"/>
  <c r="D1835" i="71" s="1"/>
  <c r="F1842" i="41"/>
  <c r="H1842" i="41" s="1"/>
  <c r="J1842" i="41" s="1"/>
  <c r="D1839" i="5" s="1"/>
  <c r="H1839" i="5" s="1"/>
  <c r="F1841" i="41"/>
  <c r="H1841" i="41" s="1"/>
  <c r="J1841" i="41" s="1"/>
  <c r="D1838" i="5" s="1"/>
  <c r="D1827" i="71" s="1"/>
  <c r="F1830" i="41"/>
  <c r="H1830" i="41" s="1"/>
  <c r="J1830" i="41" s="1"/>
  <c r="D1827" i="5" s="1"/>
  <c r="F1802" i="41"/>
  <c r="H1802" i="41" s="1"/>
  <c r="J1802" i="41" s="1"/>
  <c r="D1799" i="5" s="1"/>
  <c r="F1793" i="41"/>
  <c r="H1793" i="41" s="1"/>
  <c r="J1793" i="41" s="1"/>
  <c r="D1790" i="5" s="1"/>
  <c r="H1790" i="5" s="1"/>
  <c r="F1768" i="41"/>
  <c r="H1768" i="41" s="1"/>
  <c r="J1768" i="41" s="1"/>
  <c r="D1765" i="5" s="1"/>
  <c r="E1678" i="41"/>
  <c r="G1678" i="41" s="1"/>
  <c r="I1678" i="41" s="1"/>
  <c r="C1675" i="5" s="1"/>
  <c r="C1664" i="71" s="1"/>
  <c r="F1678" i="41"/>
  <c r="H1678" i="41" s="1"/>
  <c r="J1678" i="41" s="1"/>
  <c r="D1675" i="5" s="1"/>
  <c r="D1664" i="71" s="1"/>
  <c r="F1649" i="41"/>
  <c r="H1649" i="41" s="1"/>
  <c r="J1649" i="41" s="1"/>
  <c r="D1646" i="5" s="1"/>
  <c r="H1646" i="5" s="1"/>
  <c r="F1611" i="41"/>
  <c r="H1611" i="41" s="1"/>
  <c r="J1611" i="41" s="1"/>
  <c r="D1608" i="5" s="1"/>
  <c r="F1477" i="41"/>
  <c r="H1477" i="41" s="1"/>
  <c r="J1477" i="41" s="1"/>
  <c r="D1474" i="5" s="1"/>
  <c r="F1358" i="41"/>
  <c r="H1358" i="41" s="1"/>
  <c r="J1358" i="41" s="1"/>
  <c r="D1355" i="5" s="1"/>
  <c r="D1344" i="71" s="1"/>
  <c r="E1358" i="41"/>
  <c r="G1358" i="41" s="1"/>
  <c r="I1358" i="41" s="1"/>
  <c r="C1355" i="5" s="1"/>
  <c r="C1344" i="71" s="1"/>
  <c r="F1554" i="41"/>
  <c r="H1554" i="41" s="1"/>
  <c r="J1554" i="41" s="1"/>
  <c r="D1551" i="5" s="1"/>
  <c r="D1540" i="71" s="1"/>
  <c r="F1530" i="41"/>
  <c r="H1530" i="41" s="1"/>
  <c r="J1530" i="41" s="1"/>
  <c r="D1527" i="5" s="1"/>
  <c r="D1516" i="71" s="1"/>
  <c r="F1491" i="41"/>
  <c r="H1491" i="41" s="1"/>
  <c r="J1491" i="41" s="1"/>
  <c r="D1488" i="5" s="1"/>
  <c r="D1477" i="71" s="1"/>
  <c r="F1459" i="41"/>
  <c r="H1459" i="41" s="1"/>
  <c r="J1459" i="41" s="1"/>
  <c r="D1456" i="5" s="1"/>
  <c r="F1411" i="41"/>
  <c r="H1411" i="41" s="1"/>
  <c r="J1411" i="41" s="1"/>
  <c r="D1408" i="5" s="1"/>
  <c r="F1389" i="41"/>
  <c r="H1389" i="41" s="1"/>
  <c r="J1389" i="41" s="1"/>
  <c r="D1386" i="5" s="1"/>
  <c r="D1375" i="71" s="1"/>
  <c r="F1357" i="41"/>
  <c r="H1357" i="41" s="1"/>
  <c r="J1357" i="41" s="1"/>
  <c r="D1354" i="5" s="1"/>
  <c r="D1343" i="71" s="1"/>
  <c r="E1325" i="41"/>
  <c r="G1325" i="41" s="1"/>
  <c r="I1325" i="41" s="1"/>
  <c r="C1322" i="5" s="1"/>
  <c r="C1311" i="71" s="1"/>
  <c r="F1325" i="41"/>
  <c r="H1325" i="41" s="1"/>
  <c r="J1325" i="41" s="1"/>
  <c r="D1322" i="5" s="1"/>
  <c r="D1311" i="71" s="1"/>
  <c r="F1239" i="41"/>
  <c r="H1239" i="41" s="1"/>
  <c r="J1239" i="41" s="1"/>
  <c r="D1236" i="5" s="1"/>
  <c r="D1225" i="71" s="1"/>
  <c r="F1207" i="41"/>
  <c r="H1207" i="41" s="1"/>
  <c r="J1207" i="41" s="1"/>
  <c r="D1204" i="5" s="1"/>
  <c r="M1204" i="5" s="1"/>
  <c r="E1067" i="41"/>
  <c r="G1067" i="41" s="1"/>
  <c r="I1067" i="41" s="1"/>
  <c r="C1064" i="5" s="1"/>
  <c r="F1067" i="41"/>
  <c r="H1067" i="41" s="1"/>
  <c r="J1067" i="41" s="1"/>
  <c r="D1064" i="5" s="1"/>
  <c r="E1027" i="41"/>
  <c r="G1027" i="41" s="1"/>
  <c r="I1027" i="41" s="1"/>
  <c r="C1024" i="5" s="1"/>
  <c r="C1013" i="71" s="1"/>
  <c r="F1027" i="41"/>
  <c r="H1027" i="41" s="1"/>
  <c r="J1027" i="41" s="1"/>
  <c r="D1024" i="5" s="1"/>
  <c r="M1024" i="5" s="1"/>
  <c r="F983" i="41"/>
  <c r="H983" i="41" s="1"/>
  <c r="J983" i="41" s="1"/>
  <c r="D980" i="5" s="1"/>
  <c r="F951" i="41"/>
  <c r="H951" i="41" s="1"/>
  <c r="J951" i="41" s="1"/>
  <c r="D948" i="5" s="1"/>
  <c r="F875" i="41"/>
  <c r="H875" i="41" s="1"/>
  <c r="J875" i="41" s="1"/>
  <c r="D872" i="5" s="1"/>
  <c r="F823" i="41"/>
  <c r="H823" i="41" s="1"/>
  <c r="J823" i="41" s="1"/>
  <c r="D820" i="5" s="1"/>
  <c r="E823" i="41"/>
  <c r="G823" i="41" s="1"/>
  <c r="I823" i="41" s="1"/>
  <c r="C820" i="5" s="1"/>
  <c r="C809" i="71" s="1"/>
  <c r="F792" i="41"/>
  <c r="H792" i="41" s="1"/>
  <c r="J792" i="41" s="1"/>
  <c r="D789" i="5" s="1"/>
  <c r="F776" i="41"/>
  <c r="H776" i="41" s="1"/>
  <c r="J776" i="41" s="1"/>
  <c r="D773" i="5" s="1"/>
  <c r="D762" i="71" s="1"/>
  <c r="F688" i="41"/>
  <c r="H688" i="41" s="1"/>
  <c r="J688" i="41" s="1"/>
  <c r="D685" i="5" s="1"/>
  <c r="E276" i="41"/>
  <c r="G276" i="41" s="1"/>
  <c r="I276" i="41" s="1"/>
  <c r="C273" i="5" s="1"/>
  <c r="C262" i="71" s="1"/>
  <c r="F276" i="41"/>
  <c r="H276" i="41" s="1"/>
  <c r="J276" i="41" s="1"/>
  <c r="D273" i="5" s="1"/>
  <c r="D262" i="71" s="1"/>
  <c r="F1769" i="41"/>
  <c r="H1769" i="41" s="1"/>
  <c r="J1769" i="41" s="1"/>
  <c r="D1766" i="5" s="1"/>
  <c r="D1755" i="71" s="1"/>
  <c r="F1760" i="41"/>
  <c r="H1760" i="41" s="1"/>
  <c r="J1760" i="41" s="1"/>
  <c r="D1757" i="5" s="1"/>
  <c r="F1759" i="41"/>
  <c r="H1759" i="41" s="1"/>
  <c r="J1759" i="41" s="1"/>
  <c r="D1756" i="5" s="1"/>
  <c r="F1753" i="41"/>
  <c r="H1753" i="41" s="1"/>
  <c r="J1753" i="41" s="1"/>
  <c r="D1750" i="5" s="1"/>
  <c r="F1736" i="41"/>
  <c r="H1736" i="41" s="1"/>
  <c r="J1736" i="41" s="1"/>
  <c r="D1733" i="5" s="1"/>
  <c r="D1722" i="71" s="1"/>
  <c r="F1735" i="41"/>
  <c r="H1735" i="41" s="1"/>
  <c r="J1735" i="41" s="1"/>
  <c r="D1732" i="5" s="1"/>
  <c r="F1730" i="41"/>
  <c r="H1730" i="41" s="1"/>
  <c r="J1730" i="41" s="1"/>
  <c r="D1727" i="5" s="1"/>
  <c r="D1716" i="71" s="1"/>
  <c r="F1729" i="41"/>
  <c r="H1729" i="41" s="1"/>
  <c r="J1729" i="41" s="1"/>
  <c r="D1726" i="5" s="1"/>
  <c r="D1715" i="71" s="1"/>
  <c r="F1725" i="41"/>
  <c r="H1725" i="41" s="1"/>
  <c r="J1725" i="41" s="1"/>
  <c r="D1722" i="5" s="1"/>
  <c r="F1709" i="41"/>
  <c r="H1709" i="41" s="1"/>
  <c r="J1709" i="41" s="1"/>
  <c r="D1706" i="5" s="1"/>
  <c r="D1695" i="71" s="1"/>
  <c r="F1626" i="41"/>
  <c r="H1626" i="41" s="1"/>
  <c r="J1626" i="41" s="1"/>
  <c r="D1623" i="5" s="1"/>
  <c r="D1612" i="71" s="1"/>
  <c r="F1590" i="41"/>
  <c r="H1590" i="41" s="1"/>
  <c r="J1590" i="41" s="1"/>
  <c r="D1587" i="5" s="1"/>
  <c r="D1576" i="71" s="1"/>
  <c r="F1574" i="41"/>
  <c r="H1574" i="41" s="1"/>
  <c r="J1574" i="41" s="1"/>
  <c r="D1571" i="5" s="1"/>
  <c r="D1560" i="71" s="1"/>
  <c r="F1507" i="41"/>
  <c r="H1507" i="41" s="1"/>
  <c r="J1507" i="41" s="1"/>
  <c r="D1504" i="5" s="1"/>
  <c r="D1493" i="71" s="1"/>
  <c r="F1504" i="41"/>
  <c r="H1504" i="41" s="1"/>
  <c r="J1504" i="41" s="1"/>
  <c r="D1501" i="5" s="1"/>
  <c r="D1490" i="71" s="1"/>
  <c r="F1499" i="41"/>
  <c r="H1499" i="41" s="1"/>
  <c r="J1499" i="41" s="1"/>
  <c r="D1496" i="5" s="1"/>
  <c r="H1496" i="5" s="1"/>
  <c r="F1486" i="41"/>
  <c r="H1486" i="41" s="1"/>
  <c r="J1486" i="41" s="1"/>
  <c r="D1483" i="5" s="1"/>
  <c r="D1472" i="71" s="1"/>
  <c r="F1469" i="41"/>
  <c r="H1469" i="41" s="1"/>
  <c r="J1469" i="41" s="1"/>
  <c r="D1466" i="5" s="1"/>
  <c r="F1443" i="41"/>
  <c r="H1443" i="41" s="1"/>
  <c r="J1443" i="41" s="1"/>
  <c r="D1440" i="5" s="1"/>
  <c r="D1429" i="71" s="1"/>
  <c r="F1417" i="41"/>
  <c r="H1417" i="41" s="1"/>
  <c r="J1417" i="41" s="1"/>
  <c r="D1414" i="5" s="1"/>
  <c r="F1395" i="41"/>
  <c r="H1395" i="41" s="1"/>
  <c r="J1395" i="41" s="1"/>
  <c r="D1392" i="5" s="1"/>
  <c r="F1379" i="41"/>
  <c r="H1379" i="41" s="1"/>
  <c r="J1379" i="41" s="1"/>
  <c r="D1376" i="5" s="1"/>
  <c r="F1352" i="41"/>
  <c r="H1352" i="41" s="1"/>
  <c r="J1352" i="41" s="1"/>
  <c r="D1349" i="5" s="1"/>
  <c r="D1338" i="71" s="1"/>
  <c r="F1347" i="41"/>
  <c r="H1347" i="41" s="1"/>
  <c r="J1347" i="41" s="1"/>
  <c r="D1344" i="5" s="1"/>
  <c r="F1341" i="41"/>
  <c r="H1341" i="41" s="1"/>
  <c r="J1341" i="41" s="1"/>
  <c r="D1338" i="5" s="1"/>
  <c r="E1339" i="41"/>
  <c r="G1339" i="41" s="1"/>
  <c r="I1339" i="41" s="1"/>
  <c r="C1336" i="5" s="1"/>
  <c r="C1325" i="71" s="1"/>
  <c r="F1317" i="41"/>
  <c r="H1317" i="41" s="1"/>
  <c r="J1317" i="41" s="1"/>
  <c r="D1314" i="5" s="1"/>
  <c r="D1303" i="71" s="1"/>
  <c r="F1294" i="41"/>
  <c r="H1294" i="41" s="1"/>
  <c r="J1294" i="41" s="1"/>
  <c r="D1291" i="5" s="1"/>
  <c r="D1280" i="71" s="1"/>
  <c r="E1294" i="41"/>
  <c r="G1294" i="41" s="1"/>
  <c r="I1294" i="41" s="1"/>
  <c r="C1291" i="5" s="1"/>
  <c r="C1280" i="71" s="1"/>
  <c r="F1245" i="41"/>
  <c r="H1245" i="41" s="1"/>
  <c r="J1245" i="41" s="1"/>
  <c r="D1242" i="5" s="1"/>
  <c r="D1231" i="71" s="1"/>
  <c r="F1175" i="41"/>
  <c r="H1175" i="41" s="1"/>
  <c r="J1175" i="41" s="1"/>
  <c r="D1172" i="5" s="1"/>
  <c r="E1059" i="41"/>
  <c r="G1059" i="41" s="1"/>
  <c r="I1059" i="41" s="1"/>
  <c r="C1056" i="5" s="1"/>
  <c r="C1045" i="71" s="1"/>
  <c r="F1059" i="41"/>
  <c r="H1059" i="41" s="1"/>
  <c r="J1059" i="41" s="1"/>
  <c r="D1056" i="5" s="1"/>
  <c r="F812" i="41"/>
  <c r="H812" i="41" s="1"/>
  <c r="J812" i="41" s="1"/>
  <c r="D809" i="5" s="1"/>
  <c r="M809" i="5" s="1"/>
  <c r="E796" i="41"/>
  <c r="G796" i="41" s="1"/>
  <c r="I796" i="41" s="1"/>
  <c r="C793" i="5" s="1"/>
  <c r="C782" i="71" s="1"/>
  <c r="F796" i="41"/>
  <c r="H796" i="41" s="1"/>
  <c r="J796" i="41" s="1"/>
  <c r="D793" i="5" s="1"/>
  <c r="F1703" i="41"/>
  <c r="H1703" i="41" s="1"/>
  <c r="J1703" i="41" s="1"/>
  <c r="D1700" i="5" s="1"/>
  <c r="F1695" i="41"/>
  <c r="H1695" i="41" s="1"/>
  <c r="J1695" i="41" s="1"/>
  <c r="D1692" i="5" s="1"/>
  <c r="H1692" i="5" s="1"/>
  <c r="F1694" i="41"/>
  <c r="H1694" i="41" s="1"/>
  <c r="J1694" i="41" s="1"/>
  <c r="D1691" i="5" s="1"/>
  <c r="F1671" i="41"/>
  <c r="H1671" i="41" s="1"/>
  <c r="J1671" i="41" s="1"/>
  <c r="D1668" i="5" s="1"/>
  <c r="F1670" i="41"/>
  <c r="H1670" i="41" s="1"/>
  <c r="J1670" i="41" s="1"/>
  <c r="D1667" i="5" s="1"/>
  <c r="F1652" i="41"/>
  <c r="H1652" i="41" s="1"/>
  <c r="J1652" i="41" s="1"/>
  <c r="D1649" i="5" s="1"/>
  <c r="D1638" i="71" s="1"/>
  <c r="F1634" i="41"/>
  <c r="H1634" i="41" s="1"/>
  <c r="J1634" i="41" s="1"/>
  <c r="D1631" i="5" s="1"/>
  <c r="D1620" i="71" s="1"/>
  <c r="F1627" i="41"/>
  <c r="H1627" i="41" s="1"/>
  <c r="J1627" i="41" s="1"/>
  <c r="D1624" i="5" s="1"/>
  <c r="F1624" i="41"/>
  <c r="H1624" i="41" s="1"/>
  <c r="J1624" i="41" s="1"/>
  <c r="D1621" i="5" s="1"/>
  <c r="D1610" i="71" s="1"/>
  <c r="F1426" i="41"/>
  <c r="H1426" i="41" s="1"/>
  <c r="J1426" i="41" s="1"/>
  <c r="D1423" i="5" s="1"/>
  <c r="D1412" i="71" s="1"/>
  <c r="F1320" i="41"/>
  <c r="H1320" i="41" s="1"/>
  <c r="J1320" i="41" s="1"/>
  <c r="D1317" i="5" s="1"/>
  <c r="D1306" i="71" s="1"/>
  <c r="F1315" i="41"/>
  <c r="H1315" i="41" s="1"/>
  <c r="J1315" i="41" s="1"/>
  <c r="D1312" i="5" s="1"/>
  <c r="D1301" i="71" s="1"/>
  <c r="F1307" i="41"/>
  <c r="H1307" i="41" s="1"/>
  <c r="J1307" i="41" s="1"/>
  <c r="D1304" i="5" s="1"/>
  <c r="E1307" i="41"/>
  <c r="G1307" i="41" s="1"/>
  <c r="I1307" i="41" s="1"/>
  <c r="C1304" i="5" s="1"/>
  <c r="C1293" i="71" s="1"/>
  <c r="E1225" i="41"/>
  <c r="G1225" i="41" s="1"/>
  <c r="I1225" i="41" s="1"/>
  <c r="C1222" i="5" s="1"/>
  <c r="C1211" i="71" s="1"/>
  <c r="F1225" i="41"/>
  <c r="H1225" i="41" s="1"/>
  <c r="J1225" i="41" s="1"/>
  <c r="D1222" i="5" s="1"/>
  <c r="E1091" i="41"/>
  <c r="G1091" i="41" s="1"/>
  <c r="I1091" i="41" s="1"/>
  <c r="C1088" i="5" s="1"/>
  <c r="C1077" i="71" s="1"/>
  <c r="F1091" i="41"/>
  <c r="H1091" i="41" s="1"/>
  <c r="J1091" i="41" s="1"/>
  <c r="D1088" i="5" s="1"/>
  <c r="E1051" i="41"/>
  <c r="G1051" i="41" s="1"/>
  <c r="I1051" i="41" s="1"/>
  <c r="C1048" i="5" s="1"/>
  <c r="F1051" i="41"/>
  <c r="H1051" i="41" s="1"/>
  <c r="J1051" i="41" s="1"/>
  <c r="D1048" i="5" s="1"/>
  <c r="M1048" i="5" s="1"/>
  <c r="F1039" i="41"/>
  <c r="H1039" i="41" s="1"/>
  <c r="J1039" i="41" s="1"/>
  <c r="D1036" i="5" s="1"/>
  <c r="D1025" i="71" s="1"/>
  <c r="E1039" i="41"/>
  <c r="G1039" i="41" s="1"/>
  <c r="I1039" i="41" s="1"/>
  <c r="C1036" i="5" s="1"/>
  <c r="C1025" i="71" s="1"/>
  <c r="F740" i="41"/>
  <c r="H740" i="41" s="1"/>
  <c r="J740" i="41" s="1"/>
  <c r="D737" i="5" s="1"/>
  <c r="F586" i="41"/>
  <c r="H586" i="41" s="1"/>
  <c r="J586" i="41" s="1"/>
  <c r="D583" i="5" s="1"/>
  <c r="D572" i="71" s="1"/>
  <c r="E586" i="41"/>
  <c r="G586" i="41" s="1"/>
  <c r="I586" i="41" s="1"/>
  <c r="C583" i="5" s="1"/>
  <c r="C572" i="71" s="1"/>
  <c r="E546" i="41"/>
  <c r="G546" i="41" s="1"/>
  <c r="I546" i="41" s="1"/>
  <c r="C543" i="5" s="1"/>
  <c r="C532" i="71" s="1"/>
  <c r="F546" i="41"/>
  <c r="H546" i="41" s="1"/>
  <c r="J546" i="41" s="1"/>
  <c r="D543" i="5" s="1"/>
  <c r="E430" i="41"/>
  <c r="G430" i="41" s="1"/>
  <c r="I430" i="41" s="1"/>
  <c r="C427" i="5" s="1"/>
  <c r="C416" i="71" s="1"/>
  <c r="F430" i="41"/>
  <c r="H430" i="41" s="1"/>
  <c r="J430" i="41" s="1"/>
  <c r="D427" i="5" s="1"/>
  <c r="D416" i="71" s="1"/>
  <c r="E358" i="41"/>
  <c r="G358" i="41" s="1"/>
  <c r="I358" i="41" s="1"/>
  <c r="C355" i="5" s="1"/>
  <c r="C344" i="71" s="1"/>
  <c r="F358" i="41"/>
  <c r="H358" i="41" s="1"/>
  <c r="J358" i="41" s="1"/>
  <c r="D355" i="5" s="1"/>
  <c r="D344" i="71" s="1"/>
  <c r="F1299" i="41"/>
  <c r="H1299" i="41" s="1"/>
  <c r="J1299" i="41" s="1"/>
  <c r="D1296" i="5" s="1"/>
  <c r="D1285" i="71" s="1"/>
  <c r="E1245" i="41"/>
  <c r="G1245" i="41" s="1"/>
  <c r="I1245" i="41" s="1"/>
  <c r="C1242" i="5" s="1"/>
  <c r="C1231" i="71" s="1"/>
  <c r="E1239" i="41"/>
  <c r="G1239" i="41" s="1"/>
  <c r="I1239" i="41" s="1"/>
  <c r="C1236" i="5" s="1"/>
  <c r="C1225" i="71" s="1"/>
  <c r="E1207" i="41"/>
  <c r="G1207" i="41" s="1"/>
  <c r="I1207" i="41" s="1"/>
  <c r="C1204" i="5" s="1"/>
  <c r="F1202" i="41"/>
  <c r="H1202" i="41" s="1"/>
  <c r="J1202" i="41" s="1"/>
  <c r="D1199" i="5" s="1"/>
  <c r="D1188" i="71" s="1"/>
  <c r="F1190" i="41"/>
  <c r="H1190" i="41" s="1"/>
  <c r="J1190" i="41" s="1"/>
  <c r="D1187" i="5" s="1"/>
  <c r="E1175" i="41"/>
  <c r="G1175" i="41" s="1"/>
  <c r="I1175" i="41" s="1"/>
  <c r="C1172" i="5" s="1"/>
  <c r="F1170" i="41"/>
  <c r="H1170" i="41" s="1"/>
  <c r="J1170" i="41" s="1"/>
  <c r="D1167" i="5" s="1"/>
  <c r="D1156" i="71" s="1"/>
  <c r="F1158" i="41"/>
  <c r="H1158" i="41" s="1"/>
  <c r="J1158" i="41" s="1"/>
  <c r="D1155" i="5" s="1"/>
  <c r="D1144" i="71" s="1"/>
  <c r="E1143" i="41"/>
  <c r="G1143" i="41" s="1"/>
  <c r="I1143" i="41" s="1"/>
  <c r="C1140" i="5" s="1"/>
  <c r="C1129" i="71" s="1"/>
  <c r="F1138" i="41"/>
  <c r="H1138" i="41" s="1"/>
  <c r="J1138" i="41" s="1"/>
  <c r="D1135" i="5" s="1"/>
  <c r="D1124" i="71" s="1"/>
  <c r="F1126" i="41"/>
  <c r="H1126" i="41" s="1"/>
  <c r="J1126" i="41" s="1"/>
  <c r="D1123" i="5" s="1"/>
  <c r="D1112" i="71" s="1"/>
  <c r="E1115" i="41"/>
  <c r="G1115" i="41" s="1"/>
  <c r="I1115" i="41" s="1"/>
  <c r="C1112" i="5" s="1"/>
  <c r="F1012" i="41"/>
  <c r="H1012" i="41" s="1"/>
  <c r="J1012" i="41" s="1"/>
  <c r="D1009" i="5" s="1"/>
  <c r="D998" i="71" s="1"/>
  <c r="E1011" i="41"/>
  <c r="G1011" i="41" s="1"/>
  <c r="I1011" i="41" s="1"/>
  <c r="C1008" i="5" s="1"/>
  <c r="C997" i="71" s="1"/>
  <c r="E983" i="41"/>
  <c r="G983" i="41" s="1"/>
  <c r="I983" i="41" s="1"/>
  <c r="C980" i="5" s="1"/>
  <c r="F974" i="41"/>
  <c r="H974" i="41" s="1"/>
  <c r="J974" i="41" s="1"/>
  <c r="D971" i="5" s="1"/>
  <c r="D960" i="71" s="1"/>
  <c r="E951" i="41"/>
  <c r="G951" i="41" s="1"/>
  <c r="I951" i="41" s="1"/>
  <c r="C948" i="5" s="1"/>
  <c r="C937" i="71" s="1"/>
  <c r="F934" i="41"/>
  <c r="H934" i="41" s="1"/>
  <c r="J934" i="41" s="1"/>
  <c r="D931" i="5" s="1"/>
  <c r="F836" i="41"/>
  <c r="H836" i="41" s="1"/>
  <c r="J836" i="41" s="1"/>
  <c r="D833" i="5" s="1"/>
  <c r="F814" i="41"/>
  <c r="H814" i="41" s="1"/>
  <c r="J814" i="41" s="1"/>
  <c r="D811" i="5" s="1"/>
  <c r="D800" i="71" s="1"/>
  <c r="F769" i="41"/>
  <c r="H769" i="41" s="1"/>
  <c r="J769" i="41" s="1"/>
  <c r="D766" i="5" s="1"/>
  <c r="D755" i="71" s="1"/>
  <c r="F676" i="41"/>
  <c r="H676" i="41" s="1"/>
  <c r="J676" i="41" s="1"/>
  <c r="D673" i="5" s="1"/>
  <c r="F654" i="41"/>
  <c r="H654" i="41" s="1"/>
  <c r="J654" i="41" s="1"/>
  <c r="D651" i="5" s="1"/>
  <c r="D640" i="71" s="1"/>
  <c r="E650" i="41"/>
  <c r="G650" i="41" s="1"/>
  <c r="I650" i="41" s="1"/>
  <c r="C647" i="5" s="1"/>
  <c r="C636" i="71" s="1"/>
  <c r="F650" i="41"/>
  <c r="H650" i="41" s="1"/>
  <c r="J650" i="41" s="1"/>
  <c r="D647" i="5" s="1"/>
  <c r="D636" i="71" s="1"/>
  <c r="E638" i="41"/>
  <c r="G638" i="41" s="1"/>
  <c r="I638" i="41" s="1"/>
  <c r="C635" i="5" s="1"/>
  <c r="C624" i="71" s="1"/>
  <c r="F638" i="41"/>
  <c r="H638" i="41" s="1"/>
  <c r="J638" i="41" s="1"/>
  <c r="D635" i="5" s="1"/>
  <c r="D624" i="71" s="1"/>
  <c r="F622" i="41"/>
  <c r="H622" i="41" s="1"/>
  <c r="J622" i="41" s="1"/>
  <c r="D619" i="5" s="1"/>
  <c r="D608" i="71" s="1"/>
  <c r="F609" i="41"/>
  <c r="H609" i="41" s="1"/>
  <c r="J609" i="41" s="1"/>
  <c r="D606" i="5" s="1"/>
  <c r="D595" i="71" s="1"/>
  <c r="F589" i="41"/>
  <c r="H589" i="41" s="1"/>
  <c r="J589" i="41" s="1"/>
  <c r="D586" i="5" s="1"/>
  <c r="E589" i="41"/>
  <c r="G589" i="41" s="1"/>
  <c r="I589" i="41" s="1"/>
  <c r="C586" i="5" s="1"/>
  <c r="C575" i="71" s="1"/>
  <c r="E512" i="41"/>
  <c r="G512" i="41" s="1"/>
  <c r="I512" i="41" s="1"/>
  <c r="C509" i="5" s="1"/>
  <c r="C498" i="71" s="1"/>
  <c r="F512" i="41"/>
  <c r="H512" i="41" s="1"/>
  <c r="J512" i="41" s="1"/>
  <c r="D509" i="5" s="1"/>
  <c r="D498" i="71" s="1"/>
  <c r="E328" i="41"/>
  <c r="G328" i="41" s="1"/>
  <c r="I328" i="41" s="1"/>
  <c r="C325" i="5" s="1"/>
  <c r="C314" i="71" s="1"/>
  <c r="F328" i="41"/>
  <c r="H328" i="41" s="1"/>
  <c r="J328" i="41" s="1"/>
  <c r="D325" i="5" s="1"/>
  <c r="D314" i="71" s="1"/>
  <c r="F1278" i="41"/>
  <c r="H1278" i="41" s="1"/>
  <c r="J1278" i="41" s="1"/>
  <c r="D1275" i="5" s="1"/>
  <c r="D1264" i="71" s="1"/>
  <c r="F1189" i="41"/>
  <c r="H1189" i="41" s="1"/>
  <c r="J1189" i="41" s="1"/>
  <c r="D1186" i="5" s="1"/>
  <c r="H1186" i="5" s="1"/>
  <c r="F1157" i="41"/>
  <c r="H1157" i="41" s="1"/>
  <c r="J1157" i="41" s="1"/>
  <c r="D1154" i="5" s="1"/>
  <c r="F1125" i="41"/>
  <c r="H1125" i="41" s="1"/>
  <c r="J1125" i="41" s="1"/>
  <c r="D1122" i="5" s="1"/>
  <c r="F1116" i="41"/>
  <c r="H1116" i="41" s="1"/>
  <c r="J1116" i="41" s="1"/>
  <c r="D1113" i="5" s="1"/>
  <c r="D1102" i="71" s="1"/>
  <c r="F1103" i="41"/>
  <c r="H1103" i="41" s="1"/>
  <c r="J1103" i="41" s="1"/>
  <c r="D1100" i="5" s="1"/>
  <c r="D1089" i="71" s="1"/>
  <c r="F1099" i="41"/>
  <c r="H1099" i="41" s="1"/>
  <c r="J1099" i="41" s="1"/>
  <c r="D1096" i="5" s="1"/>
  <c r="F1008" i="41"/>
  <c r="H1008" i="41" s="1"/>
  <c r="J1008" i="41" s="1"/>
  <c r="D1005" i="5" s="1"/>
  <c r="D994" i="71" s="1"/>
  <c r="F899" i="41"/>
  <c r="H899" i="41" s="1"/>
  <c r="J899" i="41" s="1"/>
  <c r="D896" i="5" s="1"/>
  <c r="M896" i="5" s="1"/>
  <c r="F894" i="41"/>
  <c r="H894" i="41" s="1"/>
  <c r="J894" i="41" s="1"/>
  <c r="D891" i="5" s="1"/>
  <c r="D880" i="71" s="1"/>
  <c r="F824" i="41"/>
  <c r="H824" i="41" s="1"/>
  <c r="J824" i="41" s="1"/>
  <c r="D821" i="5" s="1"/>
  <c r="F821" i="41"/>
  <c r="H821" i="41" s="1"/>
  <c r="J821" i="41" s="1"/>
  <c r="D818" i="5" s="1"/>
  <c r="D807" i="71" s="1"/>
  <c r="F808" i="41"/>
  <c r="H808" i="41" s="1"/>
  <c r="J808" i="41" s="1"/>
  <c r="D805" i="5" s="1"/>
  <c r="D794" i="71" s="1"/>
  <c r="F807" i="41"/>
  <c r="H807" i="41" s="1"/>
  <c r="J807" i="41" s="1"/>
  <c r="D804" i="5" s="1"/>
  <c r="F804" i="41"/>
  <c r="H804" i="41" s="1"/>
  <c r="J804" i="41" s="1"/>
  <c r="D801" i="5" s="1"/>
  <c r="F793" i="41"/>
  <c r="H793" i="41" s="1"/>
  <c r="J793" i="41" s="1"/>
  <c r="D790" i="5" s="1"/>
  <c r="F785" i="41"/>
  <c r="H785" i="41" s="1"/>
  <c r="J785" i="41" s="1"/>
  <c r="D782" i="5" s="1"/>
  <c r="M782" i="5" s="1"/>
  <c r="F777" i="41"/>
  <c r="H777" i="41" s="1"/>
  <c r="J777" i="41" s="1"/>
  <c r="D774" i="5" s="1"/>
  <c r="F760" i="41"/>
  <c r="H760" i="41" s="1"/>
  <c r="J760" i="41" s="1"/>
  <c r="D757" i="5" s="1"/>
  <c r="F752" i="41"/>
  <c r="H752" i="41" s="1"/>
  <c r="J752" i="41" s="1"/>
  <c r="D749" i="5" s="1"/>
  <c r="F744" i="41"/>
  <c r="H744" i="41" s="1"/>
  <c r="J744" i="41" s="1"/>
  <c r="D741" i="5" s="1"/>
  <c r="F736" i="41"/>
  <c r="H736" i="41" s="1"/>
  <c r="J736" i="41" s="1"/>
  <c r="D733" i="5" s="1"/>
  <c r="D722" i="71" s="1"/>
  <c r="F729" i="41"/>
  <c r="H729" i="41" s="1"/>
  <c r="J729" i="41" s="1"/>
  <c r="D726" i="5" s="1"/>
  <c r="F719" i="41"/>
  <c r="H719" i="41" s="1"/>
  <c r="J719" i="41" s="1"/>
  <c r="D716" i="5" s="1"/>
  <c r="F680" i="41"/>
  <c r="H680" i="41" s="1"/>
  <c r="J680" i="41" s="1"/>
  <c r="D677" i="5" s="1"/>
  <c r="M677" i="5" s="1"/>
  <c r="E448" i="41"/>
  <c r="G448" i="41" s="1"/>
  <c r="I448" i="41" s="1"/>
  <c r="C445" i="5" s="1"/>
  <c r="C434" i="71" s="1"/>
  <c r="F448" i="41"/>
  <c r="H448" i="41" s="1"/>
  <c r="J448" i="41" s="1"/>
  <c r="D445" i="5" s="1"/>
  <c r="D434" i="71" s="1"/>
  <c r="E414" i="41"/>
  <c r="G414" i="41" s="1"/>
  <c r="I414" i="41" s="1"/>
  <c r="C411" i="5" s="1"/>
  <c r="C400" i="71" s="1"/>
  <c r="F414" i="41"/>
  <c r="H414" i="41" s="1"/>
  <c r="J414" i="41" s="1"/>
  <c r="D411" i="5" s="1"/>
  <c r="D400" i="71" s="1"/>
  <c r="F1363" i="41"/>
  <c r="H1363" i="41" s="1"/>
  <c r="J1363" i="41" s="1"/>
  <c r="D1360" i="5" s="1"/>
  <c r="D1349" i="71" s="1"/>
  <c r="F1362" i="41"/>
  <c r="H1362" i="41" s="1"/>
  <c r="J1362" i="41" s="1"/>
  <c r="D1359" i="5" s="1"/>
  <c r="D1348" i="71" s="1"/>
  <c r="F1331" i="41"/>
  <c r="H1331" i="41" s="1"/>
  <c r="J1331" i="41" s="1"/>
  <c r="D1328" i="5" s="1"/>
  <c r="F1310" i="41"/>
  <c r="H1310" i="41" s="1"/>
  <c r="J1310" i="41" s="1"/>
  <c r="D1307" i="5" s="1"/>
  <c r="D1296" i="71" s="1"/>
  <c r="F1283" i="41"/>
  <c r="H1283" i="41" s="1"/>
  <c r="J1283" i="41" s="1"/>
  <c r="D1280" i="5" s="1"/>
  <c r="F1257" i="41"/>
  <c r="H1257" i="41" s="1"/>
  <c r="J1257" i="41" s="1"/>
  <c r="D1254" i="5" s="1"/>
  <c r="F1235" i="41"/>
  <c r="H1235" i="41" s="1"/>
  <c r="J1235" i="41" s="1"/>
  <c r="D1232" i="5" s="1"/>
  <c r="D1221" i="71" s="1"/>
  <c r="F1224" i="41"/>
  <c r="H1224" i="41" s="1"/>
  <c r="J1224" i="41" s="1"/>
  <c r="D1221" i="5" s="1"/>
  <c r="F1209" i="41"/>
  <c r="H1209" i="41" s="1"/>
  <c r="J1209" i="41" s="1"/>
  <c r="D1206" i="5" s="1"/>
  <c r="F1186" i="41"/>
  <c r="H1186" i="41" s="1"/>
  <c r="J1186" i="41" s="1"/>
  <c r="D1183" i="5" s="1"/>
  <c r="D1172" i="71" s="1"/>
  <c r="F1154" i="41"/>
  <c r="H1154" i="41" s="1"/>
  <c r="J1154" i="41" s="1"/>
  <c r="D1151" i="5" s="1"/>
  <c r="D1140" i="71" s="1"/>
  <c r="F1111" i="41"/>
  <c r="H1111" i="41" s="1"/>
  <c r="J1111" i="41" s="1"/>
  <c r="D1108" i="5" s="1"/>
  <c r="F1107" i="41"/>
  <c r="H1107" i="41" s="1"/>
  <c r="J1107" i="41" s="1"/>
  <c r="D1104" i="5" s="1"/>
  <c r="F1007" i="41"/>
  <c r="H1007" i="41" s="1"/>
  <c r="J1007" i="41" s="1"/>
  <c r="D1004" i="5" s="1"/>
  <c r="F990" i="41"/>
  <c r="H990" i="41" s="1"/>
  <c r="J990" i="41" s="1"/>
  <c r="D987" i="5" s="1"/>
  <c r="D976" i="71" s="1"/>
  <c r="F958" i="41"/>
  <c r="H958" i="41" s="1"/>
  <c r="J958" i="41" s="1"/>
  <c r="D955" i="5" s="1"/>
  <c r="D944" i="71" s="1"/>
  <c r="F918" i="41"/>
  <c r="H918" i="41" s="1"/>
  <c r="J918" i="41" s="1"/>
  <c r="D915" i="5" s="1"/>
  <c r="D904" i="71" s="1"/>
  <c r="F860" i="41"/>
  <c r="H860" i="41" s="1"/>
  <c r="J860" i="41" s="1"/>
  <c r="D857" i="5" s="1"/>
  <c r="D846" i="71" s="1"/>
  <c r="F855" i="41"/>
  <c r="H855" i="41" s="1"/>
  <c r="J855" i="41" s="1"/>
  <c r="D852" i="5" s="1"/>
  <c r="D841" i="71" s="1"/>
  <c r="F849" i="41"/>
  <c r="H849" i="41" s="1"/>
  <c r="J849" i="41" s="1"/>
  <c r="D846" i="5" s="1"/>
  <c r="D835" i="71" s="1"/>
  <c r="F837" i="41"/>
  <c r="H837" i="41" s="1"/>
  <c r="J837" i="41" s="1"/>
  <c r="D834" i="5" s="1"/>
  <c r="D823" i="71" s="1"/>
  <c r="F818" i="41"/>
  <c r="H818" i="41" s="1"/>
  <c r="J818" i="41" s="1"/>
  <c r="D815" i="5" s="1"/>
  <c r="F664" i="41"/>
  <c r="H664" i="41" s="1"/>
  <c r="J664" i="41" s="1"/>
  <c r="D661" i="5" s="1"/>
  <c r="F625" i="41"/>
  <c r="H625" i="41" s="1"/>
  <c r="J625" i="41" s="1"/>
  <c r="D622" i="5" s="1"/>
  <c r="P622" i="5" s="1"/>
  <c r="E617" i="41"/>
  <c r="G617" i="41" s="1"/>
  <c r="I617" i="41" s="1"/>
  <c r="C614" i="5" s="1"/>
  <c r="C603" i="71" s="1"/>
  <c r="F617" i="41"/>
  <c r="H617" i="41" s="1"/>
  <c r="J617" i="41" s="1"/>
  <c r="D614" i="5" s="1"/>
  <c r="E520" i="41"/>
  <c r="G520" i="41" s="1"/>
  <c r="I520" i="41" s="1"/>
  <c r="C517" i="5" s="1"/>
  <c r="C506" i="71" s="1"/>
  <c r="F520" i="41"/>
  <c r="H520" i="41" s="1"/>
  <c r="J520" i="41" s="1"/>
  <c r="D517" i="5" s="1"/>
  <c r="D506" i="71" s="1"/>
  <c r="E518" i="41"/>
  <c r="G518" i="41" s="1"/>
  <c r="I518" i="41" s="1"/>
  <c r="C515" i="5" s="1"/>
  <c r="C504" i="71" s="1"/>
  <c r="F518" i="41"/>
  <c r="H518" i="41" s="1"/>
  <c r="J518" i="41" s="1"/>
  <c r="D515" i="5" s="1"/>
  <c r="D504" i="71" s="1"/>
  <c r="E432" i="41"/>
  <c r="G432" i="41" s="1"/>
  <c r="I432" i="41" s="1"/>
  <c r="C429" i="5" s="1"/>
  <c r="C418" i="71" s="1"/>
  <c r="F432" i="41"/>
  <c r="H432" i="41" s="1"/>
  <c r="J432" i="41" s="1"/>
  <c r="D429" i="5" s="1"/>
  <c r="D418" i="71" s="1"/>
  <c r="E366" i="41"/>
  <c r="G366" i="41" s="1"/>
  <c r="I366" i="41" s="1"/>
  <c r="C363" i="5" s="1"/>
  <c r="F366" i="41"/>
  <c r="H366" i="41" s="1"/>
  <c r="J366" i="41" s="1"/>
  <c r="D363" i="5" s="1"/>
  <c r="D352" i="71" s="1"/>
  <c r="E340" i="41"/>
  <c r="G340" i="41" s="1"/>
  <c r="I340" i="41" s="1"/>
  <c r="C337" i="5" s="1"/>
  <c r="C326" i="71" s="1"/>
  <c r="F340" i="41"/>
  <c r="H340" i="41" s="1"/>
  <c r="J340" i="41" s="1"/>
  <c r="D337" i="5" s="1"/>
  <c r="D326" i="71" s="1"/>
  <c r="E294" i="41"/>
  <c r="G294" i="41" s="1"/>
  <c r="I294" i="41" s="1"/>
  <c r="C291" i="5" s="1"/>
  <c r="F294" i="41"/>
  <c r="H294" i="41" s="1"/>
  <c r="J294" i="41" s="1"/>
  <c r="D291" i="5" s="1"/>
  <c r="D280" i="71" s="1"/>
  <c r="E284" i="41"/>
  <c r="G284" i="41" s="1"/>
  <c r="I284" i="41" s="1"/>
  <c r="C281" i="5" s="1"/>
  <c r="C270" i="71" s="1"/>
  <c r="F284" i="41"/>
  <c r="H284" i="41" s="1"/>
  <c r="J284" i="41" s="1"/>
  <c r="D281" i="5" s="1"/>
  <c r="D270" i="71" s="1"/>
  <c r="E270" i="41"/>
  <c r="G270" i="41" s="1"/>
  <c r="I270" i="41" s="1"/>
  <c r="C267" i="5" s="1"/>
  <c r="C256" i="71" s="1"/>
  <c r="F270" i="41"/>
  <c r="H270" i="41" s="1"/>
  <c r="J270" i="41" s="1"/>
  <c r="D267" i="5" s="1"/>
  <c r="D256" i="71" s="1"/>
  <c r="E237" i="41"/>
  <c r="G237" i="41" s="1"/>
  <c r="I237" i="41" s="1"/>
  <c r="C234" i="5" s="1"/>
  <c r="C223" i="71" s="1"/>
  <c r="F237" i="41"/>
  <c r="H237" i="41" s="1"/>
  <c r="J237" i="41" s="1"/>
  <c r="D234" i="5" s="1"/>
  <c r="F618" i="41"/>
  <c r="H618" i="41" s="1"/>
  <c r="J618" i="41" s="1"/>
  <c r="D615" i="5" s="1"/>
  <c r="D604" i="71" s="1"/>
  <c r="E602" i="41"/>
  <c r="G602" i="41" s="1"/>
  <c r="I602" i="41" s="1"/>
  <c r="C599" i="5" s="1"/>
  <c r="C588" i="71" s="1"/>
  <c r="E560" i="41"/>
  <c r="G560" i="41" s="1"/>
  <c r="I560" i="41" s="1"/>
  <c r="C557" i="5" s="1"/>
  <c r="C546" i="71" s="1"/>
  <c r="F560" i="41"/>
  <c r="H560" i="41" s="1"/>
  <c r="J560" i="41" s="1"/>
  <c r="D557" i="5" s="1"/>
  <c r="D546" i="71" s="1"/>
  <c r="E551" i="41"/>
  <c r="G551" i="41" s="1"/>
  <c r="I551" i="41" s="1"/>
  <c r="C548" i="5" s="1"/>
  <c r="C537" i="71" s="1"/>
  <c r="F540" i="41"/>
  <c r="H540" i="41" s="1"/>
  <c r="J540" i="41" s="1"/>
  <c r="D537" i="5" s="1"/>
  <c r="F531" i="41"/>
  <c r="H531" i="41" s="1"/>
  <c r="J531" i="41" s="1"/>
  <c r="D528" i="5" s="1"/>
  <c r="D517" i="71" s="1"/>
  <c r="E530" i="41"/>
  <c r="G530" i="41" s="1"/>
  <c r="I530" i="41" s="1"/>
  <c r="C527" i="5" s="1"/>
  <c r="C516" i="71" s="1"/>
  <c r="F496" i="41"/>
  <c r="H496" i="41" s="1"/>
  <c r="J496" i="41" s="1"/>
  <c r="D493" i="5" s="1"/>
  <c r="E416" i="41"/>
  <c r="G416" i="41" s="1"/>
  <c r="I416" i="41" s="1"/>
  <c r="C413" i="5" s="1"/>
  <c r="C402" i="71" s="1"/>
  <c r="F416" i="41"/>
  <c r="H416" i="41" s="1"/>
  <c r="J416" i="41" s="1"/>
  <c r="D413" i="5" s="1"/>
  <c r="D402" i="71" s="1"/>
  <c r="E235" i="41"/>
  <c r="G235" i="41" s="1"/>
  <c r="I235" i="41" s="1"/>
  <c r="C232" i="5" s="1"/>
  <c r="F235" i="41"/>
  <c r="H235" i="41" s="1"/>
  <c r="J235" i="41" s="1"/>
  <c r="D232" i="5" s="1"/>
  <c r="D221" i="71" s="1"/>
  <c r="F78" i="41"/>
  <c r="H78" i="41" s="1"/>
  <c r="J78" i="41" s="1"/>
  <c r="D75" i="5" s="1"/>
  <c r="D64" i="71" s="1"/>
  <c r="E78" i="41"/>
  <c r="G78" i="41" s="1"/>
  <c r="I78" i="41" s="1"/>
  <c r="C75" i="5" s="1"/>
  <c r="C64" i="71" s="1"/>
  <c r="E350" i="41"/>
  <c r="G350" i="41" s="1"/>
  <c r="I350" i="41" s="1"/>
  <c r="C347" i="5" s="1"/>
  <c r="C336" i="71" s="1"/>
  <c r="F350" i="41"/>
  <c r="H350" i="41" s="1"/>
  <c r="J350" i="41" s="1"/>
  <c r="D347" i="5" s="1"/>
  <c r="D336" i="71" s="1"/>
  <c r="E334" i="41"/>
  <c r="G334" i="41" s="1"/>
  <c r="I334" i="41" s="1"/>
  <c r="C331" i="5" s="1"/>
  <c r="C320" i="71" s="1"/>
  <c r="F334" i="41"/>
  <c r="H334" i="41" s="1"/>
  <c r="J334" i="41" s="1"/>
  <c r="D331" i="5" s="1"/>
  <c r="D320" i="71" s="1"/>
  <c r="E262" i="41"/>
  <c r="G262" i="41" s="1"/>
  <c r="I262" i="41" s="1"/>
  <c r="C259" i="5" s="1"/>
  <c r="F262" i="41"/>
  <c r="H262" i="41" s="1"/>
  <c r="J262" i="41" s="1"/>
  <c r="D259" i="5" s="1"/>
  <c r="D248" i="71" s="1"/>
  <c r="F202" i="41"/>
  <c r="H202" i="41" s="1"/>
  <c r="J202" i="41" s="1"/>
  <c r="D199" i="5" s="1"/>
  <c r="E202" i="41"/>
  <c r="G202" i="41" s="1"/>
  <c r="I202" i="41" s="1"/>
  <c r="C199" i="5" s="1"/>
  <c r="C188" i="71" s="1"/>
  <c r="F54" i="41"/>
  <c r="H54" i="41" s="1"/>
  <c r="J54" i="41" s="1"/>
  <c r="D51" i="5" s="1"/>
  <c r="D40" i="71" s="1"/>
  <c r="E54" i="41"/>
  <c r="G54" i="41" s="1"/>
  <c r="I54" i="41" s="1"/>
  <c r="C51" i="5" s="1"/>
  <c r="C40" i="71" s="1"/>
  <c r="F598" i="41"/>
  <c r="H598" i="41" s="1"/>
  <c r="J598" i="41" s="1"/>
  <c r="D595" i="5" s="1"/>
  <c r="D584" i="71" s="1"/>
  <c r="F574" i="41"/>
  <c r="H574" i="41" s="1"/>
  <c r="J574" i="41" s="1"/>
  <c r="D571" i="5" s="1"/>
  <c r="D560" i="71" s="1"/>
  <c r="F559" i="41"/>
  <c r="H559" i="41" s="1"/>
  <c r="J559" i="41" s="1"/>
  <c r="D556" i="5" s="1"/>
  <c r="E536" i="41"/>
  <c r="G536" i="41" s="1"/>
  <c r="I536" i="41" s="1"/>
  <c r="C533" i="5" s="1"/>
  <c r="C522" i="71" s="1"/>
  <c r="F536" i="41"/>
  <c r="H536" i="41" s="1"/>
  <c r="J536" i="41" s="1"/>
  <c r="D533" i="5" s="1"/>
  <c r="D522" i="71" s="1"/>
  <c r="F492" i="41"/>
  <c r="H492" i="41" s="1"/>
  <c r="J492" i="41" s="1"/>
  <c r="D489" i="5" s="1"/>
  <c r="D478" i="71" s="1"/>
  <c r="F440" i="41"/>
  <c r="H440" i="41" s="1"/>
  <c r="J440" i="41" s="1"/>
  <c r="D437" i="5" s="1"/>
  <c r="D426" i="71" s="1"/>
  <c r="E424" i="41"/>
  <c r="G424" i="41" s="1"/>
  <c r="I424" i="41" s="1"/>
  <c r="C421" i="5" s="1"/>
  <c r="C410" i="71" s="1"/>
  <c r="F424" i="41"/>
  <c r="H424" i="41" s="1"/>
  <c r="J424" i="41" s="1"/>
  <c r="D421" i="5" s="1"/>
  <c r="D410" i="71" s="1"/>
  <c r="F422" i="41"/>
  <c r="H422" i="41" s="1"/>
  <c r="J422" i="41" s="1"/>
  <c r="D419" i="5" s="1"/>
  <c r="D408" i="71" s="1"/>
  <c r="F392" i="41"/>
  <c r="H392" i="41" s="1"/>
  <c r="J392" i="41" s="1"/>
  <c r="D389" i="5" s="1"/>
  <c r="D378" i="71" s="1"/>
  <c r="E300" i="41"/>
  <c r="G300" i="41" s="1"/>
  <c r="I300" i="41" s="1"/>
  <c r="C297" i="5" s="1"/>
  <c r="C286" i="71" s="1"/>
  <c r="F300" i="41"/>
  <c r="H300" i="41" s="1"/>
  <c r="J300" i="41" s="1"/>
  <c r="D297" i="5" s="1"/>
  <c r="D286" i="71" s="1"/>
  <c r="E278" i="41"/>
  <c r="G278" i="41" s="1"/>
  <c r="I278" i="41" s="1"/>
  <c r="C275" i="5" s="1"/>
  <c r="F278" i="41"/>
  <c r="H278" i="41" s="1"/>
  <c r="J278" i="41" s="1"/>
  <c r="D275" i="5" s="1"/>
  <c r="D264" i="71" s="1"/>
  <c r="F38" i="41"/>
  <c r="H38" i="41" s="1"/>
  <c r="J38" i="41" s="1"/>
  <c r="D35" i="5" s="1"/>
  <c r="D24" i="71" s="1"/>
  <c r="E38" i="41"/>
  <c r="G38" i="41" s="1"/>
  <c r="I38" i="41" s="1"/>
  <c r="C35" i="5" s="1"/>
  <c r="C24" i="71" s="1"/>
  <c r="E302" i="41"/>
  <c r="G302" i="41" s="1"/>
  <c r="I302" i="41" s="1"/>
  <c r="C299" i="5" s="1"/>
  <c r="C288" i="71" s="1"/>
  <c r="F302" i="41"/>
  <c r="H302" i="41" s="1"/>
  <c r="J302" i="41" s="1"/>
  <c r="D299" i="5" s="1"/>
  <c r="D288" i="71" s="1"/>
  <c r="E254" i="41"/>
  <c r="G254" i="41" s="1"/>
  <c r="I254" i="41" s="1"/>
  <c r="C251" i="5" s="1"/>
  <c r="C240" i="71" s="1"/>
  <c r="F254" i="41"/>
  <c r="H254" i="41" s="1"/>
  <c r="J254" i="41" s="1"/>
  <c r="D251" i="5" s="1"/>
  <c r="D240" i="71" s="1"/>
  <c r="F158" i="41"/>
  <c r="H158" i="41" s="1"/>
  <c r="J158" i="41" s="1"/>
  <c r="D155" i="5" s="1"/>
  <c r="D144" i="71" s="1"/>
  <c r="F102" i="41"/>
  <c r="H102" i="41" s="1"/>
  <c r="J102" i="41" s="1"/>
  <c r="D99" i="5" s="1"/>
  <c r="D88" i="71" s="1"/>
  <c r="E102" i="41"/>
  <c r="G102" i="41" s="1"/>
  <c r="I102" i="41" s="1"/>
  <c r="C99" i="5" s="1"/>
  <c r="C88" i="71" s="1"/>
  <c r="F62" i="41"/>
  <c r="H62" i="41" s="1"/>
  <c r="J62" i="41" s="1"/>
  <c r="D59" i="5" s="1"/>
  <c r="D48" i="71" s="1"/>
  <c r="E62" i="41"/>
  <c r="G62" i="41" s="1"/>
  <c r="I62" i="41" s="1"/>
  <c r="C59" i="5" s="1"/>
  <c r="C48" i="71" s="1"/>
  <c r="F547" i="41"/>
  <c r="H547" i="41" s="1"/>
  <c r="J547" i="41" s="1"/>
  <c r="D544" i="5" s="1"/>
  <c r="D533" i="71" s="1"/>
  <c r="F504" i="41"/>
  <c r="H504" i="41" s="1"/>
  <c r="J504" i="41" s="1"/>
  <c r="D501" i="5" s="1"/>
  <c r="D490" i="71" s="1"/>
  <c r="F498" i="41"/>
  <c r="H498" i="41" s="1"/>
  <c r="J498" i="41" s="1"/>
  <c r="D495" i="5" s="1"/>
  <c r="D484" i="71" s="1"/>
  <c r="F472" i="41"/>
  <c r="H472" i="41" s="1"/>
  <c r="J472" i="41" s="1"/>
  <c r="D469" i="5" s="1"/>
  <c r="D458" i="71" s="1"/>
  <c r="E342" i="41"/>
  <c r="G342" i="41" s="1"/>
  <c r="I342" i="41" s="1"/>
  <c r="C339" i="5" s="1"/>
  <c r="R339" i="5" s="1"/>
  <c r="F342" i="41"/>
  <c r="H342" i="41" s="1"/>
  <c r="J342" i="41" s="1"/>
  <c r="D339" i="5" s="1"/>
  <c r="D328" i="71" s="1"/>
  <c r="E326" i="41"/>
  <c r="G326" i="41" s="1"/>
  <c r="I326" i="41" s="1"/>
  <c r="C323" i="5" s="1"/>
  <c r="F326" i="41"/>
  <c r="H326" i="41" s="1"/>
  <c r="J326" i="41" s="1"/>
  <c r="D323" i="5" s="1"/>
  <c r="D312" i="71" s="1"/>
  <c r="F318" i="41"/>
  <c r="H318" i="41" s="1"/>
  <c r="J318" i="41" s="1"/>
  <c r="D315" i="5" s="1"/>
  <c r="D304" i="71" s="1"/>
  <c r="F164" i="41"/>
  <c r="H164" i="41" s="1"/>
  <c r="J164" i="41" s="1"/>
  <c r="D161" i="5" s="1"/>
  <c r="F126" i="41"/>
  <c r="H126" i="41" s="1"/>
  <c r="J126" i="41" s="1"/>
  <c r="D123" i="5" s="1"/>
  <c r="D112" i="71" s="1"/>
  <c r="E126" i="41"/>
  <c r="G126" i="41" s="1"/>
  <c r="I126" i="41" s="1"/>
  <c r="C123" i="5" s="1"/>
  <c r="C112" i="71" s="1"/>
  <c r="F118" i="41"/>
  <c r="H118" i="41" s="1"/>
  <c r="J118" i="41" s="1"/>
  <c r="D115" i="5" s="1"/>
  <c r="D104" i="71" s="1"/>
  <c r="F94" i="41"/>
  <c r="H94" i="41" s="1"/>
  <c r="J94" i="41" s="1"/>
  <c r="D91" i="5" s="1"/>
  <c r="D80" i="71" s="1"/>
  <c r="F70" i="41"/>
  <c r="H70" i="41" s="1"/>
  <c r="J70" i="41" s="1"/>
  <c r="D67" i="5" s="1"/>
  <c r="D56" i="71" s="1"/>
  <c r="F46" i="41"/>
  <c r="H46" i="41" s="1"/>
  <c r="J46" i="41" s="1"/>
  <c r="D43" i="5" s="1"/>
  <c r="D32" i="71" s="1"/>
  <c r="F30" i="41"/>
  <c r="H30" i="41" s="1"/>
  <c r="J30" i="41" s="1"/>
  <c r="D27" i="5" s="1"/>
  <c r="D16" i="71" s="1"/>
  <c r="F150" i="41"/>
  <c r="H150" i="41" s="1"/>
  <c r="J150" i="41" s="1"/>
  <c r="D147" i="5" s="1"/>
  <c r="D136" i="71" s="1"/>
  <c r="F86" i="41"/>
  <c r="H86" i="41" s="1"/>
  <c r="J86" i="41" s="1"/>
  <c r="D83" i="5" s="1"/>
  <c r="D72" i="71" s="1"/>
  <c r="F22" i="41"/>
  <c r="H22" i="41" s="1"/>
  <c r="J22" i="41" s="1"/>
  <c r="D19" i="5" s="1"/>
  <c r="D8" i="71" s="1"/>
  <c r="J120" i="69"/>
  <c r="L120" i="69" s="1"/>
  <c r="R120" i="69"/>
  <c r="T120" i="69" s="1"/>
  <c r="Z120" i="69"/>
  <c r="AB120" i="69" s="1"/>
  <c r="N120" i="69"/>
  <c r="P120" i="69" s="1"/>
  <c r="V120" i="69"/>
  <c r="X120" i="69" s="1"/>
  <c r="AD120" i="69"/>
  <c r="AF120" i="69" s="1"/>
  <c r="F1188" i="5"/>
  <c r="F1186" i="5"/>
  <c r="F88" i="41"/>
  <c r="H88" i="41" s="1"/>
  <c r="J88" i="41" s="1"/>
  <c r="D85" i="5" s="1"/>
  <c r="D74" i="71" s="1"/>
  <c r="E88" i="41"/>
  <c r="G88" i="41" s="1"/>
  <c r="I88" i="41" s="1"/>
  <c r="C85" i="5" s="1"/>
  <c r="C74" i="71" s="1"/>
  <c r="F80" i="41"/>
  <c r="H80" i="41" s="1"/>
  <c r="J80" i="41" s="1"/>
  <c r="D77" i="5" s="1"/>
  <c r="D66" i="71" s="1"/>
  <c r="E80" i="41"/>
  <c r="G80" i="41" s="1"/>
  <c r="I80" i="41" s="1"/>
  <c r="C77" i="5" s="1"/>
  <c r="C66" i="71" s="1"/>
  <c r="F228" i="5"/>
  <c r="W14" i="69"/>
  <c r="Y14" i="69" s="1"/>
  <c r="AE14" i="69"/>
  <c r="AG14" i="69" s="1"/>
  <c r="AA14" i="69"/>
  <c r="AC14" i="69" s="1"/>
  <c r="O14" i="69"/>
  <c r="Q14" i="69" s="1"/>
  <c r="S14" i="69"/>
  <c r="U14" i="69" s="1"/>
  <c r="K14" i="69"/>
  <c r="M14" i="69" s="1"/>
  <c r="W80" i="69"/>
  <c r="Y80" i="69" s="1"/>
  <c r="AE80" i="69"/>
  <c r="AG80" i="69" s="1"/>
  <c r="K80" i="69"/>
  <c r="M80" i="69" s="1"/>
  <c r="Z65" i="69"/>
  <c r="AB65" i="69" s="1"/>
  <c r="J65" i="69"/>
  <c r="L65" i="69" s="1"/>
  <c r="R65" i="69"/>
  <c r="T65" i="69" s="1"/>
  <c r="AD65" i="69"/>
  <c r="AF65" i="69" s="1"/>
  <c r="N65" i="69"/>
  <c r="P65" i="69" s="1"/>
  <c r="V65" i="69"/>
  <c r="X65" i="69" s="1"/>
  <c r="I67" i="69"/>
  <c r="H67" i="69"/>
  <c r="J124" i="69"/>
  <c r="L124" i="69" s="1"/>
  <c r="R124" i="69"/>
  <c r="T124" i="69" s="1"/>
  <c r="Z124" i="69"/>
  <c r="AB124" i="69" s="1"/>
  <c r="N124" i="69"/>
  <c r="P124" i="69" s="1"/>
  <c r="V124" i="69"/>
  <c r="X124" i="69" s="1"/>
  <c r="AD124" i="69"/>
  <c r="AF124" i="69" s="1"/>
  <c r="M130" i="5"/>
  <c r="H130" i="5"/>
  <c r="I89" i="69"/>
  <c r="H89" i="69"/>
  <c r="I105" i="69"/>
  <c r="H105" i="69"/>
  <c r="F216" i="5"/>
  <c r="H19" i="62"/>
  <c r="H20" i="62"/>
  <c r="Z17" i="69"/>
  <c r="AB17" i="69" s="1"/>
  <c r="J17" i="69"/>
  <c r="L17" i="69" s="1"/>
  <c r="N17" i="69"/>
  <c r="P17" i="69" s="1"/>
  <c r="AD17" i="69"/>
  <c r="AF17" i="69" s="1"/>
  <c r="R17" i="69"/>
  <c r="T17" i="69" s="1"/>
  <c r="V17" i="69"/>
  <c r="X17" i="69" s="1"/>
  <c r="R204" i="5"/>
  <c r="F204" i="5"/>
  <c r="F214" i="5"/>
  <c r="M512" i="5"/>
  <c r="H512" i="5"/>
  <c r="Z15" i="69"/>
  <c r="AB15" i="69" s="1"/>
  <c r="N15" i="69"/>
  <c r="P15" i="69" s="1"/>
  <c r="J15" i="69"/>
  <c r="L15" i="69" s="1"/>
  <c r="I16" i="69"/>
  <c r="H16" i="69"/>
  <c r="Z23" i="69"/>
  <c r="AB23" i="69" s="1"/>
  <c r="V23" i="69"/>
  <c r="X23" i="69" s="1"/>
  <c r="R23" i="69"/>
  <c r="T23" i="69" s="1"/>
  <c r="N23" i="69"/>
  <c r="P23" i="69" s="1"/>
  <c r="J23" i="69"/>
  <c r="L23" i="69" s="1"/>
  <c r="AD23" i="69"/>
  <c r="AF23" i="69" s="1"/>
  <c r="W31" i="69"/>
  <c r="Y31" i="69" s="1"/>
  <c r="O31" i="69"/>
  <c r="Q31" i="69" s="1"/>
  <c r="AE31" i="69"/>
  <c r="AG31" i="69" s="1"/>
  <c r="K31" i="69"/>
  <c r="M31" i="69" s="1"/>
  <c r="S31" i="69"/>
  <c r="U31" i="69" s="1"/>
  <c r="AA31" i="69"/>
  <c r="AC31" i="69" s="1"/>
  <c r="W129" i="69"/>
  <c r="Y129" i="69" s="1"/>
  <c r="AE129" i="69"/>
  <c r="AG129" i="69" s="1"/>
  <c r="O129" i="69"/>
  <c r="Q129" i="69" s="1"/>
  <c r="AA129" i="69"/>
  <c r="AC129" i="69" s="1"/>
  <c r="S129" i="69"/>
  <c r="U129" i="69" s="1"/>
  <c r="K129" i="69"/>
  <c r="M129" i="69" s="1"/>
  <c r="M66" i="5"/>
  <c r="H66" i="5"/>
  <c r="R200" i="5"/>
  <c r="F200" i="5"/>
  <c r="AA30" i="69"/>
  <c r="AC30" i="69" s="1"/>
  <c r="O30" i="69"/>
  <c r="Q30" i="69" s="1"/>
  <c r="AA46" i="69"/>
  <c r="AC46" i="69" s="1"/>
  <c r="O46" i="69"/>
  <c r="Q46" i="69" s="1"/>
  <c r="K74" i="69"/>
  <c r="M74" i="69" s="1"/>
  <c r="AE74" i="69"/>
  <c r="AG74" i="69" s="1"/>
  <c r="R51" i="69"/>
  <c r="T51" i="69" s="1"/>
  <c r="J51" i="69"/>
  <c r="L51" i="69" s="1"/>
  <c r="AD107" i="69"/>
  <c r="AF107" i="69" s="1"/>
  <c r="R107" i="69"/>
  <c r="T107" i="69" s="1"/>
  <c r="Z21" i="69"/>
  <c r="AB21" i="69" s="1"/>
  <c r="AD21" i="69"/>
  <c r="AF21" i="69" s="1"/>
  <c r="Z29" i="69"/>
  <c r="AB29" i="69" s="1"/>
  <c r="AD29" i="69"/>
  <c r="AF29" i="69" s="1"/>
  <c r="Z37" i="69"/>
  <c r="AB37" i="69" s="1"/>
  <c r="AD37" i="69"/>
  <c r="AF37" i="69" s="1"/>
  <c r="Z45" i="69"/>
  <c r="AB45" i="69" s="1"/>
  <c r="AD45" i="69"/>
  <c r="AF45" i="69" s="1"/>
  <c r="N26" i="69"/>
  <c r="P26" i="69" s="1"/>
  <c r="R26" i="69"/>
  <c r="T26" i="69" s="1"/>
  <c r="N42" i="69"/>
  <c r="P42" i="69" s="1"/>
  <c r="R42" i="69"/>
  <c r="T42" i="69" s="1"/>
  <c r="AD86" i="69"/>
  <c r="AF86" i="69" s="1"/>
  <c r="R86" i="69"/>
  <c r="T86" i="69" s="1"/>
  <c r="Z101" i="69"/>
  <c r="AB101" i="69" s="1"/>
  <c r="R101" i="69"/>
  <c r="T101" i="69" s="1"/>
  <c r="AE28" i="69"/>
  <c r="AG28" i="69" s="1"/>
  <c r="O28" i="69"/>
  <c r="Q28" i="69" s="1"/>
  <c r="O138" i="69"/>
  <c r="Q138" i="69" s="1"/>
  <c r="AE138" i="69"/>
  <c r="AG138" i="69" s="1"/>
  <c r="O50" i="69"/>
  <c r="Q50" i="69" s="1"/>
  <c r="AE50" i="69"/>
  <c r="AG50" i="69" s="1"/>
  <c r="K95" i="69"/>
  <c r="M95" i="69" s="1"/>
  <c r="AE95" i="69"/>
  <c r="AG95" i="69" s="1"/>
  <c r="O134" i="69"/>
  <c r="Q134" i="69" s="1"/>
  <c r="AE134" i="69"/>
  <c r="AG134" i="69" s="1"/>
  <c r="AD130" i="69"/>
  <c r="AF130" i="69" s="1"/>
  <c r="R130" i="69"/>
  <c r="T130" i="69" s="1"/>
  <c r="Z106" i="69"/>
  <c r="AB106" i="69" s="1"/>
  <c r="V106" i="69"/>
  <c r="X106" i="69" s="1"/>
  <c r="AD15" i="69"/>
  <c r="AF15" i="69" s="1"/>
  <c r="K27" i="69"/>
  <c r="M27" i="69" s="1"/>
  <c r="S27" i="69"/>
  <c r="U27" i="69" s="1"/>
  <c r="AA27" i="69"/>
  <c r="AC27" i="69" s="1"/>
  <c r="W27" i="69"/>
  <c r="Y27" i="69" s="1"/>
  <c r="O27" i="69"/>
  <c r="Q27" i="69" s="1"/>
  <c r="AE27" i="69"/>
  <c r="AG27" i="69" s="1"/>
  <c r="F220" i="5"/>
  <c r="F1677" i="41"/>
  <c r="H1677" i="41" s="1"/>
  <c r="J1677" i="41" s="1"/>
  <c r="D1674" i="5" s="1"/>
  <c r="D1663" i="71" s="1"/>
  <c r="E1677" i="41"/>
  <c r="G1677" i="41" s="1"/>
  <c r="I1677" i="41" s="1"/>
  <c r="C1674" i="5" s="1"/>
  <c r="C1663" i="71" s="1"/>
  <c r="K19" i="69"/>
  <c r="M19" i="69" s="1"/>
  <c r="S19" i="69"/>
  <c r="U19" i="69" s="1"/>
  <c r="AA19" i="69"/>
  <c r="AC19" i="69" s="1"/>
  <c r="M568" i="5"/>
  <c r="R674" i="5"/>
  <c r="F674" i="5"/>
  <c r="F682" i="5"/>
  <c r="R690" i="5"/>
  <c r="F690" i="5"/>
  <c r="F762" i="5"/>
  <c r="R770" i="5"/>
  <c r="F770" i="5"/>
  <c r="F778" i="5"/>
  <c r="F1844" i="41"/>
  <c r="H1844" i="41" s="1"/>
  <c r="J1844" i="41" s="1"/>
  <c r="D1841" i="5" s="1"/>
  <c r="D1830" i="71" s="1"/>
  <c r="E1844" i="41"/>
  <c r="G1844" i="41" s="1"/>
  <c r="I1844" i="41" s="1"/>
  <c r="C1841" i="5" s="1"/>
  <c r="C1830" i="71" s="1"/>
  <c r="E1838" i="41"/>
  <c r="G1838" i="41" s="1"/>
  <c r="I1838" i="41" s="1"/>
  <c r="C1835" i="5" s="1"/>
  <c r="C1824" i="71" s="1"/>
  <c r="F1838" i="41"/>
  <c r="H1838" i="41" s="1"/>
  <c r="J1838" i="41" s="1"/>
  <c r="D1835" i="5" s="1"/>
  <c r="D1824" i="71" s="1"/>
  <c r="F1836" i="41"/>
  <c r="H1836" i="41" s="1"/>
  <c r="J1836" i="41" s="1"/>
  <c r="D1833" i="5" s="1"/>
  <c r="D1822" i="71" s="1"/>
  <c r="E1836" i="41"/>
  <c r="G1836" i="41" s="1"/>
  <c r="I1836" i="41" s="1"/>
  <c r="C1833" i="5" s="1"/>
  <c r="C1822" i="71" s="1"/>
  <c r="E955" i="41"/>
  <c r="G955" i="41" s="1"/>
  <c r="I955" i="41" s="1"/>
  <c r="C952" i="5" s="1"/>
  <c r="C941" i="71" s="1"/>
  <c r="F955" i="41"/>
  <c r="H955" i="41" s="1"/>
  <c r="J955" i="41" s="1"/>
  <c r="D952" i="5" s="1"/>
  <c r="D941" i="71" s="1"/>
  <c r="E905" i="41"/>
  <c r="G905" i="41" s="1"/>
  <c r="I905" i="41" s="1"/>
  <c r="C902" i="5" s="1"/>
  <c r="C891" i="71" s="1"/>
  <c r="F905" i="41"/>
  <c r="H905" i="41" s="1"/>
  <c r="J905" i="41" s="1"/>
  <c r="D902" i="5" s="1"/>
  <c r="D891" i="71" s="1"/>
  <c r="E2017" i="41"/>
  <c r="G2017" i="41" s="1"/>
  <c r="I2017" i="41" s="1"/>
  <c r="C2014" i="5" s="1"/>
  <c r="C2003" i="71" s="1"/>
  <c r="F2017" i="41"/>
  <c r="H2017" i="41" s="1"/>
  <c r="J2017" i="41" s="1"/>
  <c r="D2014" i="5" s="1"/>
  <c r="D2003" i="71" s="1"/>
  <c r="F1972" i="41"/>
  <c r="H1972" i="41" s="1"/>
  <c r="J1972" i="41" s="1"/>
  <c r="D1969" i="5" s="1"/>
  <c r="D1958" i="71" s="1"/>
  <c r="E1972" i="41"/>
  <c r="G1972" i="41" s="1"/>
  <c r="I1972" i="41" s="1"/>
  <c r="C1969" i="5" s="1"/>
  <c r="C1958" i="71" s="1"/>
  <c r="E1966" i="41"/>
  <c r="G1966" i="41" s="1"/>
  <c r="I1966" i="41" s="1"/>
  <c r="C1963" i="5" s="1"/>
  <c r="C1952" i="71" s="1"/>
  <c r="F1966" i="41"/>
  <c r="H1966" i="41" s="1"/>
  <c r="J1966" i="41" s="1"/>
  <c r="D1963" i="5" s="1"/>
  <c r="D1952" i="71" s="1"/>
  <c r="F1964" i="41"/>
  <c r="H1964" i="41" s="1"/>
  <c r="J1964" i="41" s="1"/>
  <c r="D1961" i="5" s="1"/>
  <c r="D1950" i="71" s="1"/>
  <c r="E1964" i="41"/>
  <c r="G1964" i="41" s="1"/>
  <c r="I1964" i="41" s="1"/>
  <c r="C1961" i="5" s="1"/>
  <c r="C1950" i="71" s="1"/>
  <c r="F1094" i="5"/>
  <c r="E1096" i="41"/>
  <c r="G1096" i="41" s="1"/>
  <c r="I1096" i="41" s="1"/>
  <c r="C1093" i="5" s="1"/>
  <c r="C1082" i="71" s="1"/>
  <c r="F1096" i="41"/>
  <c r="H1096" i="41" s="1"/>
  <c r="J1096" i="41" s="1"/>
  <c r="D1093" i="5" s="1"/>
  <c r="D1082" i="71" s="1"/>
  <c r="R1361" i="5"/>
  <c r="F1361" i="5"/>
  <c r="E1304" i="41"/>
  <c r="G1304" i="41" s="1"/>
  <c r="I1304" i="41" s="1"/>
  <c r="C1301" i="5" s="1"/>
  <c r="C1290" i="71" s="1"/>
  <c r="F1304" i="41"/>
  <c r="H1304" i="41" s="1"/>
  <c r="J1304" i="41" s="1"/>
  <c r="D1301" i="5" s="1"/>
  <c r="D1290" i="71" s="1"/>
  <c r="F1219" i="41"/>
  <c r="H1219" i="41" s="1"/>
  <c r="J1219" i="41" s="1"/>
  <c r="D1216" i="5" s="1"/>
  <c r="D1205" i="71" s="1"/>
  <c r="E1219" i="41"/>
  <c r="G1219" i="41" s="1"/>
  <c r="I1219" i="41" s="1"/>
  <c r="C1216" i="5" s="1"/>
  <c r="C1205" i="71" s="1"/>
  <c r="E981" i="41"/>
  <c r="G981" i="41" s="1"/>
  <c r="I981" i="41" s="1"/>
  <c r="C978" i="5" s="1"/>
  <c r="C967" i="71" s="1"/>
  <c r="F981" i="41"/>
  <c r="H981" i="41" s="1"/>
  <c r="J981" i="41" s="1"/>
  <c r="D978" i="5" s="1"/>
  <c r="D967" i="71" s="1"/>
  <c r="E871" i="41"/>
  <c r="G871" i="41" s="1"/>
  <c r="I871" i="41" s="1"/>
  <c r="C868" i="5" s="1"/>
  <c r="C857" i="71" s="1"/>
  <c r="F871" i="41"/>
  <c r="H871" i="41" s="1"/>
  <c r="J871" i="41" s="1"/>
  <c r="D868" i="5" s="1"/>
  <c r="D857" i="71" s="1"/>
  <c r="R319" i="5"/>
  <c r="F319" i="5"/>
  <c r="F670" i="5"/>
  <c r="R686" i="5"/>
  <c r="F686" i="5"/>
  <c r="F766" i="5"/>
  <c r="R782" i="5"/>
  <c r="F782" i="5"/>
  <c r="E1650" i="41"/>
  <c r="G1650" i="41" s="1"/>
  <c r="I1650" i="41" s="1"/>
  <c r="C1647" i="5" s="1"/>
  <c r="C1636" i="71" s="1"/>
  <c r="F1650" i="41"/>
  <c r="H1650" i="41" s="1"/>
  <c r="J1650" i="41" s="1"/>
  <c r="D1647" i="5" s="1"/>
  <c r="D1636" i="71" s="1"/>
  <c r="E1648" i="41"/>
  <c r="G1648" i="41" s="1"/>
  <c r="I1648" i="41" s="1"/>
  <c r="C1645" i="5" s="1"/>
  <c r="C1634" i="71" s="1"/>
  <c r="F1648" i="41"/>
  <c r="H1648" i="41" s="1"/>
  <c r="J1648" i="41" s="1"/>
  <c r="D1645" i="5" s="1"/>
  <c r="D1634" i="71" s="1"/>
  <c r="E1646" i="41"/>
  <c r="G1646" i="41" s="1"/>
  <c r="I1646" i="41" s="1"/>
  <c r="C1643" i="5" s="1"/>
  <c r="C1632" i="71" s="1"/>
  <c r="F1646" i="41"/>
  <c r="H1646" i="41" s="1"/>
  <c r="J1646" i="41" s="1"/>
  <c r="D1643" i="5" s="1"/>
  <c r="D1632" i="71" s="1"/>
  <c r="E1622" i="41"/>
  <c r="G1622" i="41" s="1"/>
  <c r="I1622" i="41" s="1"/>
  <c r="C1619" i="5" s="1"/>
  <c r="C1608" i="71" s="1"/>
  <c r="F1622" i="41"/>
  <c r="H1622" i="41" s="1"/>
  <c r="J1622" i="41" s="1"/>
  <c r="D1619" i="5" s="1"/>
  <c r="D1608" i="71" s="1"/>
  <c r="E1620" i="41"/>
  <c r="G1620" i="41" s="1"/>
  <c r="I1620" i="41" s="1"/>
  <c r="C1617" i="5" s="1"/>
  <c r="C1606" i="71" s="1"/>
  <c r="F1620" i="41"/>
  <c r="H1620" i="41" s="1"/>
  <c r="J1620" i="41" s="1"/>
  <c r="D1617" i="5" s="1"/>
  <c r="D1606" i="71" s="1"/>
  <c r="E1618" i="41"/>
  <c r="G1618" i="41" s="1"/>
  <c r="I1618" i="41" s="1"/>
  <c r="C1615" i="5" s="1"/>
  <c r="C1604" i="71" s="1"/>
  <c r="F1618" i="41"/>
  <c r="H1618" i="41" s="1"/>
  <c r="J1618" i="41" s="1"/>
  <c r="D1615" i="5" s="1"/>
  <c r="D1604" i="71" s="1"/>
  <c r="E1616" i="41"/>
  <c r="G1616" i="41" s="1"/>
  <c r="I1616" i="41" s="1"/>
  <c r="C1613" i="5" s="1"/>
  <c r="C1602" i="71" s="1"/>
  <c r="F1616" i="41"/>
  <c r="H1616" i="41" s="1"/>
  <c r="J1616" i="41" s="1"/>
  <c r="D1613" i="5" s="1"/>
  <c r="D1602" i="71" s="1"/>
  <c r="E1614" i="41"/>
  <c r="G1614" i="41" s="1"/>
  <c r="I1614" i="41" s="1"/>
  <c r="C1611" i="5" s="1"/>
  <c r="C1600" i="71" s="1"/>
  <c r="F1614" i="41"/>
  <c r="H1614" i="41" s="1"/>
  <c r="J1614" i="41" s="1"/>
  <c r="D1611" i="5" s="1"/>
  <c r="D1600" i="71" s="1"/>
  <c r="E1612" i="41"/>
  <c r="G1612" i="41" s="1"/>
  <c r="I1612" i="41" s="1"/>
  <c r="C1609" i="5" s="1"/>
  <c r="C1598" i="71" s="1"/>
  <c r="F1612" i="41"/>
  <c r="H1612" i="41" s="1"/>
  <c r="J1612" i="41" s="1"/>
  <c r="D1609" i="5" s="1"/>
  <c r="D1598" i="71" s="1"/>
  <c r="E1610" i="41"/>
  <c r="G1610" i="41" s="1"/>
  <c r="I1610" i="41" s="1"/>
  <c r="C1607" i="5" s="1"/>
  <c r="C1596" i="71" s="1"/>
  <c r="F1610" i="41"/>
  <c r="H1610" i="41" s="1"/>
  <c r="J1610" i="41" s="1"/>
  <c r="D1607" i="5" s="1"/>
  <c r="D1596" i="71" s="1"/>
  <c r="E1608" i="41"/>
  <c r="G1608" i="41" s="1"/>
  <c r="I1608" i="41" s="1"/>
  <c r="C1605" i="5" s="1"/>
  <c r="C1594" i="71" s="1"/>
  <c r="F1608" i="41"/>
  <c r="H1608" i="41" s="1"/>
  <c r="J1608" i="41" s="1"/>
  <c r="D1605" i="5" s="1"/>
  <c r="D1594" i="71" s="1"/>
  <c r="E1606" i="41"/>
  <c r="G1606" i="41" s="1"/>
  <c r="I1606" i="41" s="1"/>
  <c r="C1603" i="5" s="1"/>
  <c r="C1592" i="71" s="1"/>
  <c r="F1606" i="41"/>
  <c r="H1606" i="41" s="1"/>
  <c r="J1606" i="41" s="1"/>
  <c r="D1603" i="5" s="1"/>
  <c r="D1592" i="71" s="1"/>
  <c r="E1604" i="41"/>
  <c r="G1604" i="41" s="1"/>
  <c r="I1604" i="41" s="1"/>
  <c r="C1601" i="5" s="1"/>
  <c r="C1590" i="71" s="1"/>
  <c r="F1604" i="41"/>
  <c r="H1604" i="41" s="1"/>
  <c r="J1604" i="41" s="1"/>
  <c r="D1601" i="5" s="1"/>
  <c r="D1590" i="71" s="1"/>
  <c r="F1055" i="41"/>
  <c r="H1055" i="41" s="1"/>
  <c r="J1055" i="41" s="1"/>
  <c r="D1052" i="5" s="1"/>
  <c r="D1041" i="71" s="1"/>
  <c r="E1055" i="41"/>
  <c r="G1055" i="41" s="1"/>
  <c r="I1055" i="41" s="1"/>
  <c r="C1052" i="5" s="1"/>
  <c r="C1041" i="71" s="1"/>
  <c r="F1031" i="41"/>
  <c r="H1031" i="41" s="1"/>
  <c r="J1031" i="41" s="1"/>
  <c r="D1028" i="5" s="1"/>
  <c r="D1017" i="71" s="1"/>
  <c r="E1031" i="41"/>
  <c r="G1031" i="41" s="1"/>
  <c r="I1031" i="41" s="1"/>
  <c r="C1028" i="5" s="1"/>
  <c r="C1017" i="71" s="1"/>
  <c r="F814" i="5"/>
  <c r="F2003" i="41"/>
  <c r="H2003" i="41" s="1"/>
  <c r="J2003" i="41" s="1"/>
  <c r="D2000" i="5" s="1"/>
  <c r="D1989" i="71" s="1"/>
  <c r="E2003" i="41"/>
  <c r="G2003" i="41" s="1"/>
  <c r="I2003" i="41" s="1"/>
  <c r="C2000" i="5" s="1"/>
  <c r="C1989" i="71" s="1"/>
  <c r="F1718" i="41"/>
  <c r="H1718" i="41" s="1"/>
  <c r="J1718" i="41" s="1"/>
  <c r="D1715" i="5" s="1"/>
  <c r="D1704" i="71" s="1"/>
  <c r="E1718" i="41"/>
  <c r="G1718" i="41" s="1"/>
  <c r="I1718" i="41" s="1"/>
  <c r="C1715" i="5" s="1"/>
  <c r="C1704" i="71" s="1"/>
  <c r="E1188" i="41"/>
  <c r="G1188" i="41" s="1"/>
  <c r="I1188" i="41" s="1"/>
  <c r="C1185" i="5" s="1"/>
  <c r="C1174" i="71" s="1"/>
  <c r="F1188" i="41"/>
  <c r="H1188" i="41" s="1"/>
  <c r="J1188" i="41" s="1"/>
  <c r="D1185" i="5" s="1"/>
  <c r="D1174" i="71" s="1"/>
  <c r="E1072" i="41"/>
  <c r="G1072" i="41" s="1"/>
  <c r="I1072" i="41" s="1"/>
  <c r="C1069" i="5" s="1"/>
  <c r="C1058" i="71" s="1"/>
  <c r="F1072" i="41"/>
  <c r="H1072" i="41" s="1"/>
  <c r="J1072" i="41" s="1"/>
  <c r="D1069" i="5" s="1"/>
  <c r="D1058" i="71" s="1"/>
  <c r="E884" i="41"/>
  <c r="G884" i="41" s="1"/>
  <c r="I884" i="41" s="1"/>
  <c r="C881" i="5" s="1"/>
  <c r="C870" i="71" s="1"/>
  <c r="F884" i="41"/>
  <c r="H884" i="41" s="1"/>
  <c r="J884" i="41" s="1"/>
  <c r="D881" i="5" s="1"/>
  <c r="D870" i="71" s="1"/>
  <c r="R718" i="5"/>
  <c r="F718" i="5"/>
  <c r="H1672" i="5"/>
  <c r="F2001" i="41"/>
  <c r="H2001" i="41" s="1"/>
  <c r="J2001" i="41" s="1"/>
  <c r="D1998" i="5" s="1"/>
  <c r="D1987" i="71" s="1"/>
  <c r="E2001" i="41"/>
  <c r="G2001" i="41" s="1"/>
  <c r="I2001" i="41" s="1"/>
  <c r="C1998" i="5" s="1"/>
  <c r="C1987" i="71" s="1"/>
  <c r="F1996" i="41"/>
  <c r="H1996" i="41" s="1"/>
  <c r="J1996" i="41" s="1"/>
  <c r="D1993" i="5" s="1"/>
  <c r="D1982" i="71" s="1"/>
  <c r="E1996" i="41"/>
  <c r="G1996" i="41" s="1"/>
  <c r="I1996" i="41" s="1"/>
  <c r="C1993" i="5" s="1"/>
  <c r="C1982" i="71" s="1"/>
  <c r="F1876" i="41"/>
  <c r="H1876" i="41" s="1"/>
  <c r="J1876" i="41" s="1"/>
  <c r="D1873" i="5" s="1"/>
  <c r="D1862" i="71" s="1"/>
  <c r="E1876" i="41"/>
  <c r="G1876" i="41" s="1"/>
  <c r="I1876" i="41" s="1"/>
  <c r="C1873" i="5" s="1"/>
  <c r="C1862" i="71" s="1"/>
  <c r="F1868" i="41"/>
  <c r="H1868" i="41" s="1"/>
  <c r="J1868" i="41" s="1"/>
  <c r="D1865" i="5" s="1"/>
  <c r="D1854" i="71" s="1"/>
  <c r="E1868" i="41"/>
  <c r="G1868" i="41" s="1"/>
  <c r="I1868" i="41" s="1"/>
  <c r="C1865" i="5" s="1"/>
  <c r="C1854" i="71" s="1"/>
  <c r="F1766" i="41"/>
  <c r="H1766" i="41" s="1"/>
  <c r="J1766" i="41" s="1"/>
  <c r="D1763" i="5" s="1"/>
  <c r="D1752" i="71" s="1"/>
  <c r="E1766" i="41"/>
  <c r="G1766" i="41" s="1"/>
  <c r="I1766" i="41" s="1"/>
  <c r="C1763" i="5" s="1"/>
  <c r="C1752" i="71" s="1"/>
  <c r="F1734" i="41"/>
  <c r="H1734" i="41" s="1"/>
  <c r="J1734" i="41" s="1"/>
  <c r="D1731" i="5" s="1"/>
  <c r="D1720" i="71" s="1"/>
  <c r="E1734" i="41"/>
  <c r="G1734" i="41" s="1"/>
  <c r="I1734" i="41" s="1"/>
  <c r="C1731" i="5" s="1"/>
  <c r="C1720" i="71" s="1"/>
  <c r="E1601" i="41"/>
  <c r="G1601" i="41" s="1"/>
  <c r="I1601" i="41" s="1"/>
  <c r="C1598" i="5" s="1"/>
  <c r="C1587" i="71" s="1"/>
  <c r="F1601" i="41"/>
  <c r="H1601" i="41" s="1"/>
  <c r="J1601" i="41" s="1"/>
  <c r="D1598" i="5" s="1"/>
  <c r="D1587" i="71" s="1"/>
  <c r="E1585" i="41"/>
  <c r="G1585" i="41" s="1"/>
  <c r="I1585" i="41" s="1"/>
  <c r="C1582" i="5" s="1"/>
  <c r="C1571" i="71" s="1"/>
  <c r="F1585" i="41"/>
  <c r="H1585" i="41" s="1"/>
  <c r="J1585" i="41" s="1"/>
  <c r="D1582" i="5" s="1"/>
  <c r="D1571" i="71" s="1"/>
  <c r="E1569" i="41"/>
  <c r="G1569" i="41" s="1"/>
  <c r="I1569" i="41" s="1"/>
  <c r="C1566" i="5" s="1"/>
  <c r="C1555" i="71" s="1"/>
  <c r="F1569" i="41"/>
  <c r="H1569" i="41" s="1"/>
  <c r="J1569" i="41" s="1"/>
  <c r="D1566" i="5" s="1"/>
  <c r="D1555" i="71" s="1"/>
  <c r="E1553" i="41"/>
  <c r="G1553" i="41" s="1"/>
  <c r="I1553" i="41" s="1"/>
  <c r="C1550" i="5" s="1"/>
  <c r="C1539" i="71" s="1"/>
  <c r="F1553" i="41"/>
  <c r="H1553" i="41" s="1"/>
  <c r="J1553" i="41" s="1"/>
  <c r="D1550" i="5" s="1"/>
  <c r="D1539" i="71" s="1"/>
  <c r="E1517" i="41"/>
  <c r="G1517" i="41" s="1"/>
  <c r="I1517" i="41" s="1"/>
  <c r="C1514" i="5" s="1"/>
  <c r="C1503" i="71" s="1"/>
  <c r="F1517" i="41"/>
  <c r="H1517" i="41" s="1"/>
  <c r="J1517" i="41" s="1"/>
  <c r="D1514" i="5" s="1"/>
  <c r="D1503" i="71" s="1"/>
  <c r="F1481" i="5"/>
  <c r="E1474" i="41"/>
  <c r="G1474" i="41" s="1"/>
  <c r="I1474" i="41" s="1"/>
  <c r="C1471" i="5" s="1"/>
  <c r="C1460" i="71" s="1"/>
  <c r="F1474" i="41"/>
  <c r="H1474" i="41" s="1"/>
  <c r="J1474" i="41" s="1"/>
  <c r="D1471" i="5" s="1"/>
  <c r="D1460" i="71" s="1"/>
  <c r="F1441" i="5"/>
  <c r="R1401" i="5"/>
  <c r="F1401" i="5"/>
  <c r="E1346" i="41"/>
  <c r="G1346" i="41" s="1"/>
  <c r="I1346" i="41" s="1"/>
  <c r="C1343" i="5" s="1"/>
  <c r="C1332" i="71" s="1"/>
  <c r="F1346" i="41"/>
  <c r="H1346" i="41" s="1"/>
  <c r="J1346" i="41" s="1"/>
  <c r="D1343" i="5" s="1"/>
  <c r="D1332" i="71" s="1"/>
  <c r="E1316" i="41"/>
  <c r="G1316" i="41" s="1"/>
  <c r="I1316" i="41" s="1"/>
  <c r="C1313" i="5" s="1"/>
  <c r="C1302" i="71" s="1"/>
  <c r="F1316" i="41"/>
  <c r="H1316" i="41" s="1"/>
  <c r="J1316" i="41" s="1"/>
  <c r="D1313" i="5" s="1"/>
  <c r="D1302" i="71" s="1"/>
  <c r="E1236" i="41"/>
  <c r="G1236" i="41" s="1"/>
  <c r="I1236" i="41" s="1"/>
  <c r="C1233" i="5" s="1"/>
  <c r="C1222" i="71" s="1"/>
  <c r="F1236" i="41"/>
  <c r="H1236" i="41" s="1"/>
  <c r="J1236" i="41" s="1"/>
  <c r="D1233" i="5" s="1"/>
  <c r="D1222" i="71" s="1"/>
  <c r="F1155" i="41"/>
  <c r="H1155" i="41" s="1"/>
  <c r="J1155" i="41" s="1"/>
  <c r="D1152" i="5" s="1"/>
  <c r="D1141" i="71" s="1"/>
  <c r="E1155" i="41"/>
  <c r="G1155" i="41" s="1"/>
  <c r="I1155" i="41" s="1"/>
  <c r="C1152" i="5" s="1"/>
  <c r="C1141" i="71" s="1"/>
  <c r="F1020" i="41"/>
  <c r="H1020" i="41" s="1"/>
  <c r="J1020" i="41" s="1"/>
  <c r="D1017" i="5" s="1"/>
  <c r="D1006" i="71" s="1"/>
  <c r="E1020" i="41"/>
  <c r="G1020" i="41" s="1"/>
  <c r="I1020" i="41" s="1"/>
  <c r="C1017" i="5" s="1"/>
  <c r="C1006" i="71" s="1"/>
  <c r="F581" i="41"/>
  <c r="H581" i="41" s="1"/>
  <c r="J581" i="41" s="1"/>
  <c r="D578" i="5" s="1"/>
  <c r="D567" i="71" s="1"/>
  <c r="E581" i="41"/>
  <c r="G581" i="41" s="1"/>
  <c r="I581" i="41" s="1"/>
  <c r="C578" i="5" s="1"/>
  <c r="C567" i="71" s="1"/>
  <c r="E323" i="41"/>
  <c r="G323" i="41" s="1"/>
  <c r="I323" i="41" s="1"/>
  <c r="C320" i="5" s="1"/>
  <c r="C309" i="71" s="1"/>
  <c r="F323" i="41"/>
  <c r="H323" i="41" s="1"/>
  <c r="J323" i="41" s="1"/>
  <c r="D320" i="5" s="1"/>
  <c r="D309" i="71" s="1"/>
  <c r="E287" i="41"/>
  <c r="G287" i="41" s="1"/>
  <c r="I287" i="41" s="1"/>
  <c r="C284" i="5" s="1"/>
  <c r="C273" i="71" s="1"/>
  <c r="F287" i="41"/>
  <c r="H287" i="41" s="1"/>
  <c r="J287" i="41" s="1"/>
  <c r="D284" i="5" s="1"/>
  <c r="D273" i="71" s="1"/>
  <c r="F1908" i="41"/>
  <c r="H1908" i="41" s="1"/>
  <c r="J1908" i="41" s="1"/>
  <c r="D1905" i="5" s="1"/>
  <c r="D1894" i="71" s="1"/>
  <c r="E1908" i="41"/>
  <c r="G1908" i="41" s="1"/>
  <c r="I1908" i="41" s="1"/>
  <c r="C1905" i="5" s="1"/>
  <c r="C1894" i="71" s="1"/>
  <c r="F1900" i="41"/>
  <c r="H1900" i="41" s="1"/>
  <c r="J1900" i="41" s="1"/>
  <c r="D1897" i="5" s="1"/>
  <c r="D1886" i="71" s="1"/>
  <c r="E1900" i="41"/>
  <c r="G1900" i="41" s="1"/>
  <c r="I1900" i="41" s="1"/>
  <c r="C1897" i="5" s="1"/>
  <c r="C1886" i="71" s="1"/>
  <c r="F1780" i="41"/>
  <c r="H1780" i="41" s="1"/>
  <c r="J1780" i="41" s="1"/>
  <c r="D1777" i="5" s="1"/>
  <c r="D1766" i="71" s="1"/>
  <c r="E1780" i="41"/>
  <c r="G1780" i="41" s="1"/>
  <c r="I1780" i="41" s="1"/>
  <c r="C1777" i="5" s="1"/>
  <c r="C1766" i="71" s="1"/>
  <c r="F1772" i="41"/>
  <c r="H1772" i="41" s="1"/>
  <c r="J1772" i="41" s="1"/>
  <c r="D1769" i="5" s="1"/>
  <c r="D1758" i="71" s="1"/>
  <c r="E1772" i="41"/>
  <c r="G1772" i="41" s="1"/>
  <c r="I1772" i="41" s="1"/>
  <c r="C1769" i="5" s="1"/>
  <c r="C1758" i="71" s="1"/>
  <c r="F1748" i="41"/>
  <c r="H1748" i="41" s="1"/>
  <c r="J1748" i="41" s="1"/>
  <c r="D1745" i="5" s="1"/>
  <c r="D1734" i="71" s="1"/>
  <c r="E1748" i="41"/>
  <c r="G1748" i="41" s="1"/>
  <c r="I1748" i="41" s="1"/>
  <c r="C1745" i="5" s="1"/>
  <c r="C1734" i="71" s="1"/>
  <c r="F1746" i="41"/>
  <c r="H1746" i="41" s="1"/>
  <c r="J1746" i="41" s="1"/>
  <c r="D1743" i="5" s="1"/>
  <c r="D1732" i="71" s="1"/>
  <c r="E1746" i="41"/>
  <c r="G1746" i="41" s="1"/>
  <c r="I1746" i="41" s="1"/>
  <c r="C1743" i="5" s="1"/>
  <c r="C1732" i="71" s="1"/>
  <c r="F1742" i="41"/>
  <c r="H1742" i="41" s="1"/>
  <c r="J1742" i="41" s="1"/>
  <c r="D1739" i="5" s="1"/>
  <c r="D1728" i="71" s="1"/>
  <c r="E1742" i="41"/>
  <c r="G1742" i="41" s="1"/>
  <c r="I1742" i="41" s="1"/>
  <c r="C1739" i="5" s="1"/>
  <c r="C1728" i="71" s="1"/>
  <c r="F1740" i="41"/>
  <c r="H1740" i="41" s="1"/>
  <c r="J1740" i="41" s="1"/>
  <c r="D1737" i="5" s="1"/>
  <c r="D1726" i="71" s="1"/>
  <c r="E1740" i="41"/>
  <c r="G1740" i="41" s="1"/>
  <c r="I1740" i="41" s="1"/>
  <c r="C1737" i="5" s="1"/>
  <c r="C1726" i="71" s="1"/>
  <c r="F1710" i="41"/>
  <c r="H1710" i="41" s="1"/>
  <c r="J1710" i="41" s="1"/>
  <c r="D1707" i="5" s="1"/>
  <c r="D1696" i="71" s="1"/>
  <c r="E1710" i="41"/>
  <c r="G1710" i="41" s="1"/>
  <c r="I1710" i="41" s="1"/>
  <c r="C1707" i="5" s="1"/>
  <c r="C1696" i="71" s="1"/>
  <c r="E1698" i="41"/>
  <c r="G1698" i="41" s="1"/>
  <c r="I1698" i="41" s="1"/>
  <c r="C1695" i="5" s="1"/>
  <c r="C1684" i="71" s="1"/>
  <c r="F1698" i="41"/>
  <c r="H1698" i="41" s="1"/>
  <c r="J1698" i="41" s="1"/>
  <c r="D1695" i="5" s="1"/>
  <c r="D1684" i="71" s="1"/>
  <c r="E1589" i="41"/>
  <c r="G1589" i="41" s="1"/>
  <c r="I1589" i="41" s="1"/>
  <c r="C1586" i="5" s="1"/>
  <c r="C1575" i="71" s="1"/>
  <c r="F1589" i="41"/>
  <c r="H1589" i="41" s="1"/>
  <c r="J1589" i="41" s="1"/>
  <c r="D1586" i="5" s="1"/>
  <c r="D1575" i="71" s="1"/>
  <c r="E1573" i="41"/>
  <c r="G1573" i="41" s="1"/>
  <c r="I1573" i="41" s="1"/>
  <c r="C1570" i="5" s="1"/>
  <c r="C1559" i="71" s="1"/>
  <c r="F1573" i="41"/>
  <c r="H1573" i="41" s="1"/>
  <c r="J1573" i="41" s="1"/>
  <c r="D1570" i="5" s="1"/>
  <c r="D1559" i="71" s="1"/>
  <c r="E1557" i="41"/>
  <c r="G1557" i="41" s="1"/>
  <c r="I1557" i="41" s="1"/>
  <c r="C1554" i="5" s="1"/>
  <c r="C1543" i="71" s="1"/>
  <c r="F1557" i="41"/>
  <c r="H1557" i="41" s="1"/>
  <c r="J1557" i="41" s="1"/>
  <c r="D1554" i="5" s="1"/>
  <c r="D1543" i="71" s="1"/>
  <c r="R1489" i="5"/>
  <c r="F1489" i="5"/>
  <c r="E1326" i="41"/>
  <c r="G1326" i="41" s="1"/>
  <c r="I1326" i="41" s="1"/>
  <c r="C1323" i="5" s="1"/>
  <c r="C1312" i="71" s="1"/>
  <c r="F1187" i="41"/>
  <c r="H1187" i="41" s="1"/>
  <c r="J1187" i="41" s="1"/>
  <c r="D1184" i="5" s="1"/>
  <c r="D1173" i="71" s="1"/>
  <c r="E1187" i="41"/>
  <c r="G1187" i="41" s="1"/>
  <c r="I1187" i="41" s="1"/>
  <c r="C1184" i="5" s="1"/>
  <c r="C1173" i="71" s="1"/>
  <c r="R1124" i="5"/>
  <c r="F1124" i="5"/>
  <c r="R1108" i="5"/>
  <c r="F1108" i="5"/>
  <c r="F1095" i="41"/>
  <c r="H1095" i="41" s="1"/>
  <c r="J1095" i="41" s="1"/>
  <c r="D1092" i="5" s="1"/>
  <c r="D1081" i="71" s="1"/>
  <c r="E1095" i="41"/>
  <c r="G1095" i="41" s="1"/>
  <c r="I1095" i="41" s="1"/>
  <c r="C1092" i="5" s="1"/>
  <c r="C1081" i="71" s="1"/>
  <c r="E1087" i="41"/>
  <c r="G1087" i="41" s="1"/>
  <c r="I1087" i="41" s="1"/>
  <c r="C1084" i="5" s="1"/>
  <c r="C1073" i="71" s="1"/>
  <c r="E927" i="41"/>
  <c r="G927" i="41" s="1"/>
  <c r="I927" i="41" s="1"/>
  <c r="C924" i="5" s="1"/>
  <c r="C913" i="71" s="1"/>
  <c r="F927" i="41"/>
  <c r="H927" i="41" s="1"/>
  <c r="J927" i="41" s="1"/>
  <c r="D924" i="5" s="1"/>
  <c r="D913" i="71" s="1"/>
  <c r="E924" i="41"/>
  <c r="G924" i="41" s="1"/>
  <c r="I924" i="41" s="1"/>
  <c r="C921" i="5" s="1"/>
  <c r="C910" i="71" s="1"/>
  <c r="F924" i="41"/>
  <c r="H924" i="41" s="1"/>
  <c r="J924" i="41" s="1"/>
  <c r="D921" i="5" s="1"/>
  <c r="D910" i="71" s="1"/>
  <c r="E912" i="41"/>
  <c r="G912" i="41" s="1"/>
  <c r="I912" i="41" s="1"/>
  <c r="C909" i="5" s="1"/>
  <c r="C898" i="71" s="1"/>
  <c r="F912" i="41"/>
  <c r="H912" i="41" s="1"/>
  <c r="J912" i="41" s="1"/>
  <c r="D909" i="5" s="1"/>
  <c r="D898" i="71" s="1"/>
  <c r="F629" i="41"/>
  <c r="H629" i="41" s="1"/>
  <c r="J629" i="41" s="1"/>
  <c r="D626" i="5" s="1"/>
  <c r="D615" i="71" s="1"/>
  <c r="E629" i="41"/>
  <c r="G629" i="41" s="1"/>
  <c r="I629" i="41" s="1"/>
  <c r="C626" i="5" s="1"/>
  <c r="C615" i="71" s="1"/>
  <c r="E522" i="41"/>
  <c r="G522" i="41" s="1"/>
  <c r="I522" i="41" s="1"/>
  <c r="C519" i="5" s="1"/>
  <c r="C508" i="71" s="1"/>
  <c r="F522" i="41"/>
  <c r="H522" i="41" s="1"/>
  <c r="J522" i="41" s="1"/>
  <c r="D519" i="5" s="1"/>
  <c r="D508" i="71" s="1"/>
  <c r="E186" i="41"/>
  <c r="G186" i="41" s="1"/>
  <c r="I186" i="41" s="1"/>
  <c r="C183" i="5" s="1"/>
  <c r="C172" i="71" s="1"/>
  <c r="F186" i="41"/>
  <c r="H186" i="41" s="1"/>
  <c r="J186" i="41" s="1"/>
  <c r="D183" i="5" s="1"/>
  <c r="D172" i="71" s="1"/>
  <c r="E2007" i="41"/>
  <c r="G2007" i="41" s="1"/>
  <c r="I2007" i="41" s="1"/>
  <c r="C2004" i="5" s="1"/>
  <c r="C1993" i="71" s="1"/>
  <c r="F2007" i="41"/>
  <c r="H2007" i="41" s="1"/>
  <c r="J2007" i="41" s="1"/>
  <c r="D2004" i="5" s="1"/>
  <c r="D1993" i="71" s="1"/>
  <c r="E2002" i="41"/>
  <c r="G2002" i="41" s="1"/>
  <c r="I2002" i="41" s="1"/>
  <c r="C1999" i="5" s="1"/>
  <c r="C1988" i="71" s="1"/>
  <c r="F2002" i="41"/>
  <c r="H2002" i="41" s="1"/>
  <c r="J2002" i="41" s="1"/>
  <c r="D1999" i="5" s="1"/>
  <c r="D1988" i="71" s="1"/>
  <c r="F1940" i="41"/>
  <c r="H1940" i="41" s="1"/>
  <c r="J1940" i="41" s="1"/>
  <c r="D1937" i="5" s="1"/>
  <c r="D1926" i="71" s="1"/>
  <c r="E1940" i="41"/>
  <c r="G1940" i="41" s="1"/>
  <c r="I1940" i="41" s="1"/>
  <c r="C1937" i="5" s="1"/>
  <c r="C1926" i="71" s="1"/>
  <c r="F1932" i="41"/>
  <c r="H1932" i="41" s="1"/>
  <c r="J1932" i="41" s="1"/>
  <c r="D1929" i="5" s="1"/>
  <c r="D1918" i="71" s="1"/>
  <c r="E1932" i="41"/>
  <c r="G1932" i="41" s="1"/>
  <c r="I1932" i="41" s="1"/>
  <c r="C1929" i="5" s="1"/>
  <c r="C1918" i="71" s="1"/>
  <c r="F1812" i="41"/>
  <c r="H1812" i="41" s="1"/>
  <c r="J1812" i="41" s="1"/>
  <c r="D1809" i="5" s="1"/>
  <c r="D1798" i="71" s="1"/>
  <c r="E1812" i="41"/>
  <c r="G1812" i="41" s="1"/>
  <c r="I1812" i="41" s="1"/>
  <c r="C1809" i="5" s="1"/>
  <c r="C1798" i="71" s="1"/>
  <c r="F1804" i="41"/>
  <c r="H1804" i="41" s="1"/>
  <c r="J1804" i="41" s="1"/>
  <c r="D1801" i="5" s="1"/>
  <c r="D1790" i="71" s="1"/>
  <c r="E1804" i="41"/>
  <c r="G1804" i="41" s="1"/>
  <c r="I1804" i="41" s="1"/>
  <c r="C1801" i="5" s="1"/>
  <c r="C1790" i="71" s="1"/>
  <c r="F1754" i="41"/>
  <c r="H1754" i="41" s="1"/>
  <c r="J1754" i="41" s="1"/>
  <c r="D1751" i="5" s="1"/>
  <c r="D1740" i="71" s="1"/>
  <c r="E1754" i="41"/>
  <c r="G1754" i="41" s="1"/>
  <c r="I1754" i="41" s="1"/>
  <c r="C1751" i="5" s="1"/>
  <c r="C1740" i="71" s="1"/>
  <c r="R1577" i="5"/>
  <c r="F1577" i="5"/>
  <c r="R1545" i="5"/>
  <c r="F1545" i="5"/>
  <c r="E1537" i="41"/>
  <c r="G1537" i="41" s="1"/>
  <c r="I1537" i="41" s="1"/>
  <c r="C1534" i="5" s="1"/>
  <c r="C1523" i="71" s="1"/>
  <c r="F1537" i="41"/>
  <c r="H1537" i="41" s="1"/>
  <c r="J1537" i="41" s="1"/>
  <c r="D1534" i="5" s="1"/>
  <c r="D1523" i="71" s="1"/>
  <c r="E1523" i="41"/>
  <c r="G1523" i="41" s="1"/>
  <c r="I1523" i="41" s="1"/>
  <c r="C1520" i="5" s="1"/>
  <c r="C1509" i="71" s="1"/>
  <c r="F1523" i="41"/>
  <c r="H1523" i="41" s="1"/>
  <c r="J1523" i="41" s="1"/>
  <c r="D1520" i="5" s="1"/>
  <c r="D1509" i="71" s="1"/>
  <c r="E1410" i="41"/>
  <c r="G1410" i="41" s="1"/>
  <c r="I1410" i="41" s="1"/>
  <c r="C1407" i="5" s="1"/>
  <c r="C1396" i="71" s="1"/>
  <c r="F1410" i="41"/>
  <c r="H1410" i="41" s="1"/>
  <c r="J1410" i="41" s="1"/>
  <c r="D1407" i="5" s="1"/>
  <c r="D1396" i="71" s="1"/>
  <c r="E1380" i="41"/>
  <c r="G1380" i="41" s="1"/>
  <c r="I1380" i="41" s="1"/>
  <c r="C1377" i="5" s="1"/>
  <c r="C1366" i="71" s="1"/>
  <c r="F1380" i="41"/>
  <c r="H1380" i="41" s="1"/>
  <c r="J1380" i="41" s="1"/>
  <c r="D1377" i="5" s="1"/>
  <c r="D1366" i="71" s="1"/>
  <c r="R1337" i="5"/>
  <c r="F1337" i="5"/>
  <c r="E1282" i="41"/>
  <c r="G1282" i="41" s="1"/>
  <c r="I1282" i="41" s="1"/>
  <c r="C1279" i="5" s="1"/>
  <c r="C1268" i="71" s="1"/>
  <c r="F1282" i="41"/>
  <c r="H1282" i="41" s="1"/>
  <c r="J1282" i="41" s="1"/>
  <c r="D1279" i="5" s="1"/>
  <c r="D1268" i="71" s="1"/>
  <c r="E1252" i="41"/>
  <c r="G1252" i="41" s="1"/>
  <c r="I1252" i="41" s="1"/>
  <c r="C1249" i="5" s="1"/>
  <c r="C1238" i="71" s="1"/>
  <c r="F1252" i="41"/>
  <c r="H1252" i="41" s="1"/>
  <c r="J1252" i="41" s="1"/>
  <c r="D1249" i="5" s="1"/>
  <c r="D1238" i="71" s="1"/>
  <c r="E1156" i="41"/>
  <c r="G1156" i="41" s="1"/>
  <c r="I1156" i="41" s="1"/>
  <c r="C1153" i="5" s="1"/>
  <c r="C1142" i="71" s="1"/>
  <c r="F1156" i="41"/>
  <c r="H1156" i="41" s="1"/>
  <c r="J1156" i="41" s="1"/>
  <c r="D1153" i="5" s="1"/>
  <c r="D1142" i="71" s="1"/>
  <c r="F1063" i="41"/>
  <c r="H1063" i="41" s="1"/>
  <c r="J1063" i="41" s="1"/>
  <c r="D1060" i="5" s="1"/>
  <c r="D1049" i="71" s="1"/>
  <c r="E1063" i="41"/>
  <c r="G1063" i="41" s="1"/>
  <c r="I1063" i="41" s="1"/>
  <c r="C1060" i="5" s="1"/>
  <c r="C1049" i="71" s="1"/>
  <c r="E1019" i="41"/>
  <c r="G1019" i="41" s="1"/>
  <c r="I1019" i="41" s="1"/>
  <c r="C1016" i="5" s="1"/>
  <c r="C1005" i="71" s="1"/>
  <c r="F1019" i="41"/>
  <c r="H1019" i="41" s="1"/>
  <c r="J1019" i="41" s="1"/>
  <c r="D1016" i="5" s="1"/>
  <c r="D1005" i="71" s="1"/>
  <c r="E932" i="41"/>
  <c r="G932" i="41" s="1"/>
  <c r="I932" i="41" s="1"/>
  <c r="C929" i="5" s="1"/>
  <c r="C918" i="71" s="1"/>
  <c r="F932" i="41"/>
  <c r="H932" i="41" s="1"/>
  <c r="J932" i="41" s="1"/>
  <c r="D929" i="5" s="1"/>
  <c r="D918" i="71" s="1"/>
  <c r="E687" i="41"/>
  <c r="G687" i="41" s="1"/>
  <c r="I687" i="41" s="1"/>
  <c r="C684" i="5" s="1"/>
  <c r="C673" i="71" s="1"/>
  <c r="F687" i="41"/>
  <c r="H687" i="41" s="1"/>
  <c r="J687" i="41" s="1"/>
  <c r="D684" i="5" s="1"/>
  <c r="D673" i="71" s="1"/>
  <c r="E552" i="41"/>
  <c r="G552" i="41" s="1"/>
  <c r="I552" i="41" s="1"/>
  <c r="C549" i="5" s="1"/>
  <c r="C538" i="71" s="1"/>
  <c r="F552" i="41"/>
  <c r="H552" i="41" s="1"/>
  <c r="J552" i="41" s="1"/>
  <c r="D549" i="5" s="1"/>
  <c r="D538" i="71" s="1"/>
  <c r="E454" i="41"/>
  <c r="G454" i="41" s="1"/>
  <c r="I454" i="41" s="1"/>
  <c r="C451" i="5" s="1"/>
  <c r="C440" i="71" s="1"/>
  <c r="F454" i="41"/>
  <c r="H454" i="41" s="1"/>
  <c r="J454" i="41" s="1"/>
  <c r="D451" i="5" s="1"/>
  <c r="D440" i="71" s="1"/>
  <c r="E987" i="41"/>
  <c r="G987" i="41" s="1"/>
  <c r="I987" i="41" s="1"/>
  <c r="C984" i="5" s="1"/>
  <c r="C973" i="71" s="1"/>
  <c r="F987" i="41"/>
  <c r="H987" i="41" s="1"/>
  <c r="J987" i="41" s="1"/>
  <c r="D984" i="5" s="1"/>
  <c r="D973" i="71" s="1"/>
  <c r="E964" i="41"/>
  <c r="G964" i="41" s="1"/>
  <c r="I964" i="41" s="1"/>
  <c r="C961" i="5" s="1"/>
  <c r="C950" i="71" s="1"/>
  <c r="F964" i="41"/>
  <c r="H964" i="41" s="1"/>
  <c r="J964" i="41" s="1"/>
  <c r="D961" i="5" s="1"/>
  <c r="D950" i="71" s="1"/>
  <c r="E956" i="41"/>
  <c r="G956" i="41" s="1"/>
  <c r="I956" i="41" s="1"/>
  <c r="C953" i="5" s="1"/>
  <c r="C942" i="71" s="1"/>
  <c r="F956" i="41"/>
  <c r="H956" i="41" s="1"/>
  <c r="J956" i="41" s="1"/>
  <c r="D953" i="5" s="1"/>
  <c r="D942" i="71" s="1"/>
  <c r="E944" i="41"/>
  <c r="G944" i="41" s="1"/>
  <c r="I944" i="41" s="1"/>
  <c r="C941" i="5" s="1"/>
  <c r="C930" i="71" s="1"/>
  <c r="F944" i="41"/>
  <c r="H944" i="41" s="1"/>
  <c r="J944" i="41" s="1"/>
  <c r="D941" i="5" s="1"/>
  <c r="D930" i="71" s="1"/>
  <c r="F922" i="41"/>
  <c r="H922" i="41" s="1"/>
  <c r="J922" i="41" s="1"/>
  <c r="D919" i="5" s="1"/>
  <c r="D908" i="71" s="1"/>
  <c r="E922" i="41"/>
  <c r="G922" i="41" s="1"/>
  <c r="I922" i="41" s="1"/>
  <c r="C919" i="5" s="1"/>
  <c r="C908" i="71" s="1"/>
  <c r="E895" i="41"/>
  <c r="G895" i="41" s="1"/>
  <c r="I895" i="41" s="1"/>
  <c r="C892" i="5" s="1"/>
  <c r="C881" i="71" s="1"/>
  <c r="F895" i="41"/>
  <c r="H895" i="41" s="1"/>
  <c r="J895" i="41" s="1"/>
  <c r="D892" i="5" s="1"/>
  <c r="D881" i="71" s="1"/>
  <c r="E872" i="41"/>
  <c r="G872" i="41" s="1"/>
  <c r="I872" i="41" s="1"/>
  <c r="C869" i="5" s="1"/>
  <c r="C858" i="71" s="1"/>
  <c r="F872" i="41"/>
  <c r="H872" i="41" s="1"/>
  <c r="J872" i="41" s="1"/>
  <c r="D869" i="5" s="1"/>
  <c r="D858" i="71" s="1"/>
  <c r="F825" i="41"/>
  <c r="H825" i="41" s="1"/>
  <c r="J825" i="41" s="1"/>
  <c r="D822" i="5" s="1"/>
  <c r="D811" i="71" s="1"/>
  <c r="E825" i="41"/>
  <c r="G825" i="41" s="1"/>
  <c r="I825" i="41" s="1"/>
  <c r="C822" i="5" s="1"/>
  <c r="C811" i="71" s="1"/>
  <c r="F713" i="41"/>
  <c r="H713" i="41" s="1"/>
  <c r="J713" i="41" s="1"/>
  <c r="D710" i="5" s="1"/>
  <c r="D699" i="71" s="1"/>
  <c r="E713" i="41"/>
  <c r="G713" i="41" s="1"/>
  <c r="I713" i="41" s="1"/>
  <c r="C710" i="5" s="1"/>
  <c r="C699" i="71" s="1"/>
  <c r="E234" i="41"/>
  <c r="G234" i="41" s="1"/>
  <c r="I234" i="41" s="1"/>
  <c r="C231" i="5" s="1"/>
  <c r="C220" i="71" s="1"/>
  <c r="F234" i="41"/>
  <c r="H234" i="41" s="1"/>
  <c r="J234" i="41" s="1"/>
  <c r="D231" i="5" s="1"/>
  <c r="D220" i="71" s="1"/>
  <c r="F120" i="41"/>
  <c r="H120" i="41" s="1"/>
  <c r="J120" i="41" s="1"/>
  <c r="D117" i="5" s="1"/>
  <c r="D106" i="71" s="1"/>
  <c r="E120" i="41"/>
  <c r="G120" i="41" s="1"/>
  <c r="I120" i="41" s="1"/>
  <c r="C117" i="5" s="1"/>
  <c r="C106" i="71" s="1"/>
  <c r="F112" i="41"/>
  <c r="H112" i="41" s="1"/>
  <c r="J112" i="41" s="1"/>
  <c r="D109" i="5" s="1"/>
  <c r="D98" i="71" s="1"/>
  <c r="E112" i="41"/>
  <c r="G112" i="41" s="1"/>
  <c r="I112" i="41" s="1"/>
  <c r="C109" i="5" s="1"/>
  <c r="C98" i="71" s="1"/>
  <c r="I12" i="45"/>
  <c r="I11" i="45"/>
  <c r="R435" i="5"/>
  <c r="F869" i="41"/>
  <c r="H869" i="41" s="1"/>
  <c r="J869" i="41" s="1"/>
  <c r="D866" i="5" s="1"/>
  <c r="D855" i="71" s="1"/>
  <c r="R658" i="5"/>
  <c r="R706" i="5"/>
  <c r="R738" i="5"/>
  <c r="R754" i="5"/>
  <c r="R802" i="5"/>
  <c r="R818" i="5"/>
  <c r="R834" i="5"/>
  <c r="R872" i="5"/>
  <c r="R1144" i="5"/>
  <c r="R1160" i="5"/>
  <c r="R950" i="5"/>
  <c r="R1409" i="5"/>
  <c r="R1497" i="5"/>
  <c r="R1537" i="5"/>
  <c r="R1569" i="5"/>
  <c r="F1988" i="41"/>
  <c r="H1988" i="41" s="1"/>
  <c r="J1988" i="41" s="1"/>
  <c r="D1985" i="5" s="1"/>
  <c r="D1974" i="71" s="1"/>
  <c r="E1988" i="41"/>
  <c r="G1988" i="41" s="1"/>
  <c r="I1988" i="41" s="1"/>
  <c r="C1985" i="5" s="1"/>
  <c r="C1974" i="71" s="1"/>
  <c r="F1956" i="41"/>
  <c r="H1956" i="41" s="1"/>
  <c r="J1956" i="41" s="1"/>
  <c r="D1953" i="5" s="1"/>
  <c r="D1942" i="71" s="1"/>
  <c r="E1956" i="41"/>
  <c r="G1956" i="41" s="1"/>
  <c r="I1956" i="41" s="1"/>
  <c r="C1953" i="5" s="1"/>
  <c r="C1942" i="71" s="1"/>
  <c r="F1924" i="41"/>
  <c r="H1924" i="41" s="1"/>
  <c r="J1924" i="41" s="1"/>
  <c r="D1921" i="5" s="1"/>
  <c r="D1910" i="71" s="1"/>
  <c r="E1924" i="41"/>
  <c r="G1924" i="41" s="1"/>
  <c r="I1924" i="41" s="1"/>
  <c r="C1921" i="5" s="1"/>
  <c r="C1910" i="71" s="1"/>
  <c r="F1892" i="41"/>
  <c r="H1892" i="41" s="1"/>
  <c r="J1892" i="41" s="1"/>
  <c r="D1889" i="5" s="1"/>
  <c r="D1878" i="71" s="1"/>
  <c r="E1892" i="41"/>
  <c r="G1892" i="41" s="1"/>
  <c r="I1892" i="41" s="1"/>
  <c r="C1889" i="5" s="1"/>
  <c r="C1878" i="71" s="1"/>
  <c r="F1860" i="41"/>
  <c r="H1860" i="41" s="1"/>
  <c r="J1860" i="41" s="1"/>
  <c r="D1857" i="5" s="1"/>
  <c r="D1846" i="71" s="1"/>
  <c r="E1860" i="41"/>
  <c r="G1860" i="41" s="1"/>
  <c r="I1860" i="41" s="1"/>
  <c r="C1857" i="5" s="1"/>
  <c r="C1846" i="71" s="1"/>
  <c r="F1828" i="41"/>
  <c r="H1828" i="41" s="1"/>
  <c r="J1828" i="41" s="1"/>
  <c r="D1825" i="5" s="1"/>
  <c r="D1814" i="71" s="1"/>
  <c r="E1828" i="41"/>
  <c r="G1828" i="41" s="1"/>
  <c r="I1828" i="41" s="1"/>
  <c r="C1825" i="5" s="1"/>
  <c r="C1814" i="71" s="1"/>
  <c r="F1796" i="41"/>
  <c r="H1796" i="41" s="1"/>
  <c r="J1796" i="41" s="1"/>
  <c r="D1793" i="5" s="1"/>
  <c r="D1782" i="71" s="1"/>
  <c r="E1796" i="41"/>
  <c r="G1796" i="41" s="1"/>
  <c r="I1796" i="41" s="1"/>
  <c r="C1793" i="5" s="1"/>
  <c r="C1782" i="71" s="1"/>
  <c r="F1770" i="41"/>
  <c r="H1770" i="41" s="1"/>
  <c r="J1770" i="41" s="1"/>
  <c r="D1767" i="5" s="1"/>
  <c r="D1756" i="71" s="1"/>
  <c r="E1770" i="41"/>
  <c r="G1770" i="41" s="1"/>
  <c r="I1770" i="41" s="1"/>
  <c r="C1767" i="5" s="1"/>
  <c r="C1756" i="71" s="1"/>
  <c r="F1764" i="41"/>
  <c r="H1764" i="41" s="1"/>
  <c r="J1764" i="41" s="1"/>
  <c r="D1761" i="5" s="1"/>
  <c r="D1750" i="71" s="1"/>
  <c r="E1764" i="41"/>
  <c r="G1764" i="41" s="1"/>
  <c r="I1764" i="41" s="1"/>
  <c r="C1761" i="5" s="1"/>
  <c r="C1750" i="71" s="1"/>
  <c r="F1758" i="41"/>
  <c r="H1758" i="41" s="1"/>
  <c r="J1758" i="41" s="1"/>
  <c r="D1755" i="5" s="1"/>
  <c r="D1744" i="71" s="1"/>
  <c r="E1758" i="41"/>
  <c r="G1758" i="41" s="1"/>
  <c r="I1758" i="41" s="1"/>
  <c r="C1755" i="5" s="1"/>
  <c r="C1744" i="71" s="1"/>
  <c r="F1738" i="41"/>
  <c r="H1738" i="41" s="1"/>
  <c r="J1738" i="41" s="1"/>
  <c r="D1735" i="5" s="1"/>
  <c r="D1724" i="71" s="1"/>
  <c r="E1738" i="41"/>
  <c r="G1738" i="41" s="1"/>
  <c r="I1738" i="41" s="1"/>
  <c r="C1735" i="5" s="1"/>
  <c r="C1724" i="71" s="1"/>
  <c r="F1726" i="41"/>
  <c r="H1726" i="41" s="1"/>
  <c r="J1726" i="41" s="1"/>
  <c r="D1723" i="5" s="1"/>
  <c r="D1712" i="71" s="1"/>
  <c r="E1726" i="41"/>
  <c r="G1726" i="41" s="1"/>
  <c r="I1726" i="41" s="1"/>
  <c r="C1723" i="5" s="1"/>
  <c r="C1712" i="71" s="1"/>
  <c r="E1700" i="41"/>
  <c r="G1700" i="41" s="1"/>
  <c r="I1700" i="41" s="1"/>
  <c r="C1697" i="5" s="1"/>
  <c r="C1686" i="71" s="1"/>
  <c r="F1700" i="41"/>
  <c r="H1700" i="41" s="1"/>
  <c r="J1700" i="41" s="1"/>
  <c r="D1697" i="5" s="1"/>
  <c r="D1686" i="71" s="1"/>
  <c r="E1696" i="41"/>
  <c r="G1696" i="41" s="1"/>
  <c r="I1696" i="41" s="1"/>
  <c r="C1693" i="5" s="1"/>
  <c r="C1682" i="71" s="1"/>
  <c r="F1696" i="41"/>
  <c r="H1696" i="41" s="1"/>
  <c r="J1696" i="41" s="1"/>
  <c r="D1693" i="5" s="1"/>
  <c r="D1682" i="71" s="1"/>
  <c r="E1693" i="41"/>
  <c r="G1693" i="41" s="1"/>
  <c r="I1693" i="41" s="1"/>
  <c r="C1690" i="5" s="1"/>
  <c r="C1679" i="71" s="1"/>
  <c r="F1693" i="41"/>
  <c r="H1693" i="41" s="1"/>
  <c r="J1693" i="41" s="1"/>
  <c r="D1690" i="5" s="1"/>
  <c r="E1672" i="41"/>
  <c r="G1672" i="41" s="1"/>
  <c r="I1672" i="41" s="1"/>
  <c r="C1669" i="5" s="1"/>
  <c r="C1658" i="71" s="1"/>
  <c r="F1672" i="41"/>
  <c r="H1672" i="41" s="1"/>
  <c r="J1672" i="41" s="1"/>
  <c r="D1669" i="5" s="1"/>
  <c r="D1658" i="71" s="1"/>
  <c r="E1669" i="41"/>
  <c r="G1669" i="41" s="1"/>
  <c r="I1669" i="41" s="1"/>
  <c r="C1666" i="5" s="1"/>
  <c r="C1655" i="71" s="1"/>
  <c r="F1669" i="41"/>
  <c r="H1669" i="41" s="1"/>
  <c r="J1669" i="41" s="1"/>
  <c r="D1666" i="5" s="1"/>
  <c r="D1655" i="71" s="1"/>
  <c r="E1658" i="41"/>
  <c r="G1658" i="41" s="1"/>
  <c r="I1658" i="41" s="1"/>
  <c r="C1655" i="5" s="1"/>
  <c r="C1644" i="71" s="1"/>
  <c r="F1658" i="41"/>
  <c r="H1658" i="41" s="1"/>
  <c r="J1658" i="41" s="1"/>
  <c r="D1655" i="5" s="1"/>
  <c r="D1644" i="71" s="1"/>
  <c r="E1656" i="41"/>
  <c r="G1656" i="41" s="1"/>
  <c r="I1656" i="41" s="1"/>
  <c r="C1653" i="5" s="1"/>
  <c r="C1642" i="71" s="1"/>
  <c r="F1656" i="41"/>
  <c r="H1656" i="41" s="1"/>
  <c r="J1656" i="41" s="1"/>
  <c r="D1653" i="5" s="1"/>
  <c r="D1642" i="71" s="1"/>
  <c r="E1654" i="41"/>
  <c r="G1654" i="41" s="1"/>
  <c r="I1654" i="41" s="1"/>
  <c r="C1651" i="5" s="1"/>
  <c r="C1640" i="71" s="1"/>
  <c r="F1654" i="41"/>
  <c r="H1654" i="41" s="1"/>
  <c r="J1654" i="41" s="1"/>
  <c r="D1651" i="5" s="1"/>
  <c r="D1640" i="71" s="1"/>
  <c r="E1642" i="41"/>
  <c r="G1642" i="41" s="1"/>
  <c r="I1642" i="41" s="1"/>
  <c r="C1639" i="5" s="1"/>
  <c r="C1628" i="71" s="1"/>
  <c r="F1642" i="41"/>
  <c r="H1642" i="41" s="1"/>
  <c r="J1642" i="41" s="1"/>
  <c r="D1639" i="5" s="1"/>
  <c r="D1628" i="71" s="1"/>
  <c r="E1640" i="41"/>
  <c r="G1640" i="41" s="1"/>
  <c r="I1640" i="41" s="1"/>
  <c r="C1637" i="5" s="1"/>
  <c r="C1626" i="71" s="1"/>
  <c r="F1640" i="41"/>
  <c r="H1640" i="41" s="1"/>
  <c r="J1640" i="41" s="1"/>
  <c r="D1637" i="5" s="1"/>
  <c r="D1626" i="71" s="1"/>
  <c r="E1638" i="41"/>
  <c r="G1638" i="41" s="1"/>
  <c r="I1638" i="41" s="1"/>
  <c r="C1635" i="5" s="1"/>
  <c r="C1624" i="71" s="1"/>
  <c r="F1638" i="41"/>
  <c r="H1638" i="41" s="1"/>
  <c r="J1638" i="41" s="1"/>
  <c r="D1635" i="5" s="1"/>
  <c r="D1624" i="71" s="1"/>
  <c r="E1636" i="41"/>
  <c r="G1636" i="41" s="1"/>
  <c r="I1636" i="41" s="1"/>
  <c r="C1633" i="5" s="1"/>
  <c r="C1622" i="71" s="1"/>
  <c r="F1636" i="41"/>
  <c r="H1636" i="41" s="1"/>
  <c r="J1636" i="41" s="1"/>
  <c r="D1633" i="5" s="1"/>
  <c r="D1622" i="71" s="1"/>
  <c r="E1539" i="41"/>
  <c r="G1539" i="41" s="1"/>
  <c r="I1539" i="41" s="1"/>
  <c r="C1536" i="5" s="1"/>
  <c r="C1525" i="71" s="1"/>
  <c r="F1539" i="41"/>
  <c r="H1539" i="41" s="1"/>
  <c r="J1539" i="41" s="1"/>
  <c r="D1536" i="5" s="1"/>
  <c r="D1525" i="71" s="1"/>
  <c r="E1533" i="41"/>
  <c r="G1533" i="41" s="1"/>
  <c r="I1533" i="41" s="1"/>
  <c r="C1530" i="5" s="1"/>
  <c r="C1519" i="71" s="1"/>
  <c r="F1533" i="41"/>
  <c r="H1533" i="41" s="1"/>
  <c r="J1533" i="41" s="1"/>
  <c r="D1530" i="5" s="1"/>
  <c r="D1519" i="71" s="1"/>
  <c r="E1527" i="41"/>
  <c r="G1527" i="41" s="1"/>
  <c r="I1527" i="41" s="1"/>
  <c r="C1524" i="5" s="1"/>
  <c r="C1513" i="71" s="1"/>
  <c r="F1527" i="41"/>
  <c r="H1527" i="41" s="1"/>
  <c r="J1527" i="41" s="1"/>
  <c r="D1524" i="5" s="1"/>
  <c r="D1513" i="71" s="1"/>
  <c r="R1433" i="5"/>
  <c r="E1213" i="41"/>
  <c r="G1213" i="41" s="1"/>
  <c r="I1213" i="41" s="1"/>
  <c r="C1210" i="5" s="1"/>
  <c r="C1199" i="71" s="1"/>
  <c r="F1213" i="41"/>
  <c r="H1213" i="41" s="1"/>
  <c r="J1213" i="41" s="1"/>
  <c r="D1210" i="5" s="1"/>
  <c r="D1199" i="71" s="1"/>
  <c r="E1117" i="41"/>
  <c r="G1117" i="41" s="1"/>
  <c r="I1117" i="41" s="1"/>
  <c r="C1114" i="5" s="1"/>
  <c r="C1103" i="71" s="1"/>
  <c r="F1117" i="41"/>
  <c r="H1117" i="41" s="1"/>
  <c r="J1117" i="41" s="1"/>
  <c r="D1114" i="5" s="1"/>
  <c r="D1103" i="71" s="1"/>
  <c r="E996" i="41"/>
  <c r="G996" i="41" s="1"/>
  <c r="I996" i="41" s="1"/>
  <c r="C993" i="5" s="1"/>
  <c r="C982" i="71" s="1"/>
  <c r="F996" i="41"/>
  <c r="H996" i="41" s="1"/>
  <c r="J996" i="41" s="1"/>
  <c r="D993" i="5" s="1"/>
  <c r="D982" i="71" s="1"/>
  <c r="E988" i="41"/>
  <c r="G988" i="41" s="1"/>
  <c r="I988" i="41" s="1"/>
  <c r="C985" i="5" s="1"/>
  <c r="C974" i="71" s="1"/>
  <c r="F988" i="41"/>
  <c r="H988" i="41" s="1"/>
  <c r="J988" i="41" s="1"/>
  <c r="D985" i="5" s="1"/>
  <c r="D974" i="71" s="1"/>
  <c r="E976" i="41"/>
  <c r="G976" i="41" s="1"/>
  <c r="I976" i="41" s="1"/>
  <c r="C973" i="5" s="1"/>
  <c r="C962" i="71" s="1"/>
  <c r="F976" i="41"/>
  <c r="H976" i="41" s="1"/>
  <c r="J976" i="41" s="1"/>
  <c r="D973" i="5" s="1"/>
  <c r="D962" i="71" s="1"/>
  <c r="F954" i="41"/>
  <c r="H954" i="41" s="1"/>
  <c r="J954" i="41" s="1"/>
  <c r="D951" i="5" s="1"/>
  <c r="D940" i="71" s="1"/>
  <c r="E954" i="41"/>
  <c r="G954" i="41" s="1"/>
  <c r="I954" i="41" s="1"/>
  <c r="C951" i="5" s="1"/>
  <c r="C940" i="71" s="1"/>
  <c r="E896" i="41"/>
  <c r="G896" i="41" s="1"/>
  <c r="I896" i="41" s="1"/>
  <c r="C893" i="5" s="1"/>
  <c r="C882" i="71" s="1"/>
  <c r="F896" i="41"/>
  <c r="H896" i="41" s="1"/>
  <c r="J896" i="41" s="1"/>
  <c r="D893" i="5" s="1"/>
  <c r="D882" i="71" s="1"/>
  <c r="E888" i="41"/>
  <c r="G888" i="41" s="1"/>
  <c r="I888" i="41" s="1"/>
  <c r="C885" i="5" s="1"/>
  <c r="C874" i="71" s="1"/>
  <c r="F888" i="41"/>
  <c r="H888" i="41" s="1"/>
  <c r="J888" i="41" s="1"/>
  <c r="D885" i="5" s="1"/>
  <c r="D874" i="71" s="1"/>
  <c r="F645" i="41"/>
  <c r="H645" i="41" s="1"/>
  <c r="J645" i="41" s="1"/>
  <c r="D642" i="5" s="1"/>
  <c r="D631" i="71" s="1"/>
  <c r="E645" i="41"/>
  <c r="G645" i="41" s="1"/>
  <c r="I645" i="41" s="1"/>
  <c r="C642" i="5" s="1"/>
  <c r="C631" i="71" s="1"/>
  <c r="F239" i="41"/>
  <c r="H239" i="41" s="1"/>
  <c r="J239" i="41" s="1"/>
  <c r="D236" i="5" s="1"/>
  <c r="D225" i="71" s="1"/>
  <c r="E239" i="41"/>
  <c r="G239" i="41" s="1"/>
  <c r="I239" i="41" s="1"/>
  <c r="C236" i="5" s="1"/>
  <c r="C225" i="71" s="1"/>
  <c r="F24" i="41"/>
  <c r="H24" i="41" s="1"/>
  <c r="J24" i="41" s="1"/>
  <c r="D21" i="5" s="1"/>
  <c r="D10" i="71" s="1"/>
  <c r="E24" i="41"/>
  <c r="G24" i="41" s="1"/>
  <c r="I24" i="41" s="1"/>
  <c r="C21" i="5" s="1"/>
  <c r="C10" i="71" s="1"/>
  <c r="R161" i="5"/>
  <c r="R205" i="5"/>
  <c r="R247" i="5"/>
  <c r="R263" i="5"/>
  <c r="R638" i="5"/>
  <c r="R654" i="5"/>
  <c r="R702" i="5"/>
  <c r="R734" i="5"/>
  <c r="R750" i="5"/>
  <c r="R798" i="5"/>
  <c r="R830" i="5"/>
  <c r="R1202" i="5"/>
  <c r="R1219" i="5"/>
  <c r="R1321" i="5"/>
  <c r="R1393" i="5"/>
  <c r="R1449" i="5"/>
  <c r="E2009" i="41"/>
  <c r="G2009" i="41" s="1"/>
  <c r="I2009" i="41" s="1"/>
  <c r="C2006" i="5" s="1"/>
  <c r="C1995" i="71" s="1"/>
  <c r="F2009" i="41"/>
  <c r="H2009" i="41" s="1"/>
  <c r="J2009" i="41" s="1"/>
  <c r="D2006" i="5" s="1"/>
  <c r="D1995" i="71" s="1"/>
  <c r="F1980" i="41"/>
  <c r="H1980" i="41" s="1"/>
  <c r="J1980" i="41" s="1"/>
  <c r="D1977" i="5" s="1"/>
  <c r="D1966" i="71" s="1"/>
  <c r="E1980" i="41"/>
  <c r="G1980" i="41" s="1"/>
  <c r="I1980" i="41" s="1"/>
  <c r="C1977" i="5" s="1"/>
  <c r="C1966" i="71" s="1"/>
  <c r="F1948" i="41"/>
  <c r="H1948" i="41" s="1"/>
  <c r="J1948" i="41" s="1"/>
  <c r="D1945" i="5" s="1"/>
  <c r="D1934" i="71" s="1"/>
  <c r="E1948" i="41"/>
  <c r="G1948" i="41" s="1"/>
  <c r="I1948" i="41" s="1"/>
  <c r="C1945" i="5" s="1"/>
  <c r="C1934" i="71" s="1"/>
  <c r="F1916" i="41"/>
  <c r="H1916" i="41" s="1"/>
  <c r="J1916" i="41" s="1"/>
  <c r="D1913" i="5" s="1"/>
  <c r="D1902" i="71" s="1"/>
  <c r="E1916" i="41"/>
  <c r="G1916" i="41" s="1"/>
  <c r="I1916" i="41" s="1"/>
  <c r="C1913" i="5" s="1"/>
  <c r="C1902" i="71" s="1"/>
  <c r="F1884" i="41"/>
  <c r="H1884" i="41" s="1"/>
  <c r="J1884" i="41" s="1"/>
  <c r="D1881" i="5" s="1"/>
  <c r="D1870" i="71" s="1"/>
  <c r="E1884" i="41"/>
  <c r="G1884" i="41" s="1"/>
  <c r="I1884" i="41" s="1"/>
  <c r="C1881" i="5" s="1"/>
  <c r="C1870" i="71" s="1"/>
  <c r="F1852" i="41"/>
  <c r="H1852" i="41" s="1"/>
  <c r="J1852" i="41" s="1"/>
  <c r="D1849" i="5" s="1"/>
  <c r="D1838" i="71" s="1"/>
  <c r="E1852" i="41"/>
  <c r="G1852" i="41" s="1"/>
  <c r="I1852" i="41" s="1"/>
  <c r="C1849" i="5" s="1"/>
  <c r="C1838" i="71" s="1"/>
  <c r="F1820" i="41"/>
  <c r="H1820" i="41" s="1"/>
  <c r="J1820" i="41" s="1"/>
  <c r="D1817" i="5" s="1"/>
  <c r="D1806" i="71" s="1"/>
  <c r="E1820" i="41"/>
  <c r="G1820" i="41" s="1"/>
  <c r="I1820" i="41" s="1"/>
  <c r="C1817" i="5" s="1"/>
  <c r="C1806" i="71" s="1"/>
  <c r="F1788" i="41"/>
  <c r="H1788" i="41" s="1"/>
  <c r="J1788" i="41" s="1"/>
  <c r="D1785" i="5" s="1"/>
  <c r="D1774" i="71" s="1"/>
  <c r="E1788" i="41"/>
  <c r="G1788" i="41" s="1"/>
  <c r="I1788" i="41" s="1"/>
  <c r="C1785" i="5" s="1"/>
  <c r="C1774" i="71" s="1"/>
  <c r="F1762" i="41"/>
  <c r="H1762" i="41" s="1"/>
  <c r="J1762" i="41" s="1"/>
  <c r="D1759" i="5" s="1"/>
  <c r="D1748" i="71" s="1"/>
  <c r="E1762" i="41"/>
  <c r="G1762" i="41" s="1"/>
  <c r="I1762" i="41" s="1"/>
  <c r="C1759" i="5" s="1"/>
  <c r="C1748" i="71" s="1"/>
  <c r="F1756" i="41"/>
  <c r="H1756" i="41" s="1"/>
  <c r="J1756" i="41" s="1"/>
  <c r="D1753" i="5" s="1"/>
  <c r="D1742" i="71" s="1"/>
  <c r="E1756" i="41"/>
  <c r="G1756" i="41" s="1"/>
  <c r="I1756" i="41" s="1"/>
  <c r="C1753" i="5" s="1"/>
  <c r="C1742" i="71" s="1"/>
  <c r="F1750" i="41"/>
  <c r="H1750" i="41" s="1"/>
  <c r="J1750" i="41" s="1"/>
  <c r="D1747" i="5" s="1"/>
  <c r="D1736" i="71" s="1"/>
  <c r="E1750" i="41"/>
  <c r="G1750" i="41" s="1"/>
  <c r="I1750" i="41" s="1"/>
  <c r="C1747" i="5" s="1"/>
  <c r="C1736" i="71" s="1"/>
  <c r="F1704" i="41"/>
  <c r="H1704" i="41" s="1"/>
  <c r="J1704" i="41" s="1"/>
  <c r="D1701" i="5" s="1"/>
  <c r="D1690" i="71" s="1"/>
  <c r="E1704" i="41"/>
  <c r="G1704" i="41" s="1"/>
  <c r="I1704" i="41" s="1"/>
  <c r="C1701" i="5" s="1"/>
  <c r="C1690" i="71" s="1"/>
  <c r="F1687" i="41"/>
  <c r="H1687" i="41" s="1"/>
  <c r="J1687" i="41" s="1"/>
  <c r="D1684" i="5" s="1"/>
  <c r="D1673" i="71" s="1"/>
  <c r="E1687" i="41"/>
  <c r="G1687" i="41" s="1"/>
  <c r="I1687" i="41" s="1"/>
  <c r="C1684" i="5" s="1"/>
  <c r="C1673" i="71" s="1"/>
  <c r="E1679" i="41"/>
  <c r="G1679" i="41" s="1"/>
  <c r="I1679" i="41" s="1"/>
  <c r="C1676" i="5" s="1"/>
  <c r="C1665" i="71" s="1"/>
  <c r="F1679" i="41"/>
  <c r="H1679" i="41" s="1"/>
  <c r="J1679" i="41" s="1"/>
  <c r="D1676" i="5" s="1"/>
  <c r="D1665" i="71" s="1"/>
  <c r="F1665" i="41"/>
  <c r="H1665" i="41" s="1"/>
  <c r="J1665" i="41" s="1"/>
  <c r="D1662" i="5" s="1"/>
  <c r="D1651" i="71" s="1"/>
  <c r="E1665" i="41"/>
  <c r="G1665" i="41" s="1"/>
  <c r="I1665" i="41" s="1"/>
  <c r="C1662" i="5" s="1"/>
  <c r="C1651" i="71" s="1"/>
  <c r="E1662" i="41"/>
  <c r="G1662" i="41" s="1"/>
  <c r="I1662" i="41" s="1"/>
  <c r="C1659" i="5" s="1"/>
  <c r="C1648" i="71" s="1"/>
  <c r="F1662" i="41"/>
  <c r="H1662" i="41" s="1"/>
  <c r="J1662" i="41" s="1"/>
  <c r="D1659" i="5" s="1"/>
  <c r="D1648" i="71" s="1"/>
  <c r="E1597" i="41"/>
  <c r="G1597" i="41" s="1"/>
  <c r="I1597" i="41" s="1"/>
  <c r="C1594" i="5" s="1"/>
  <c r="C1583" i="71" s="1"/>
  <c r="F1597" i="41"/>
  <c r="H1597" i="41" s="1"/>
  <c r="J1597" i="41" s="1"/>
  <c r="D1594" i="5" s="1"/>
  <c r="D1583" i="71" s="1"/>
  <c r="E1593" i="41"/>
  <c r="G1593" i="41" s="1"/>
  <c r="I1593" i="41" s="1"/>
  <c r="C1590" i="5" s="1"/>
  <c r="C1579" i="71" s="1"/>
  <c r="F1593" i="41"/>
  <c r="H1593" i="41" s="1"/>
  <c r="J1593" i="41" s="1"/>
  <c r="D1590" i="5" s="1"/>
  <c r="D1579" i="71" s="1"/>
  <c r="E1581" i="41"/>
  <c r="G1581" i="41" s="1"/>
  <c r="I1581" i="41" s="1"/>
  <c r="C1578" i="5" s="1"/>
  <c r="C1567" i="71" s="1"/>
  <c r="F1581" i="41"/>
  <c r="H1581" i="41" s="1"/>
  <c r="J1581" i="41" s="1"/>
  <c r="D1578" i="5" s="1"/>
  <c r="D1567" i="71" s="1"/>
  <c r="E1577" i="41"/>
  <c r="G1577" i="41" s="1"/>
  <c r="I1577" i="41" s="1"/>
  <c r="C1574" i="5" s="1"/>
  <c r="C1563" i="71" s="1"/>
  <c r="F1577" i="41"/>
  <c r="H1577" i="41" s="1"/>
  <c r="J1577" i="41" s="1"/>
  <c r="D1574" i="5" s="1"/>
  <c r="D1563" i="71" s="1"/>
  <c r="E1565" i="41"/>
  <c r="G1565" i="41" s="1"/>
  <c r="I1565" i="41" s="1"/>
  <c r="C1562" i="5" s="1"/>
  <c r="C1551" i="71" s="1"/>
  <c r="F1565" i="41"/>
  <c r="H1565" i="41" s="1"/>
  <c r="J1565" i="41" s="1"/>
  <c r="D1562" i="5" s="1"/>
  <c r="D1551" i="71" s="1"/>
  <c r="E1561" i="41"/>
  <c r="G1561" i="41" s="1"/>
  <c r="I1561" i="41" s="1"/>
  <c r="C1558" i="5" s="1"/>
  <c r="C1547" i="71" s="1"/>
  <c r="F1561" i="41"/>
  <c r="H1561" i="41" s="1"/>
  <c r="J1561" i="41" s="1"/>
  <c r="D1558" i="5" s="1"/>
  <c r="D1547" i="71" s="1"/>
  <c r="E1549" i="41"/>
  <c r="G1549" i="41" s="1"/>
  <c r="I1549" i="41" s="1"/>
  <c r="C1546" i="5" s="1"/>
  <c r="C1535" i="71" s="1"/>
  <c r="F1549" i="41"/>
  <c r="H1549" i="41" s="1"/>
  <c r="J1549" i="41" s="1"/>
  <c r="D1546" i="5" s="1"/>
  <c r="D1535" i="71" s="1"/>
  <c r="E1543" i="41"/>
  <c r="G1543" i="41" s="1"/>
  <c r="I1543" i="41" s="1"/>
  <c r="C1540" i="5" s="1"/>
  <c r="C1529" i="71" s="1"/>
  <c r="F1543" i="41"/>
  <c r="H1543" i="41" s="1"/>
  <c r="J1543" i="41" s="1"/>
  <c r="D1540" i="5" s="1"/>
  <c r="D1529" i="71" s="1"/>
  <c r="E1521" i="41"/>
  <c r="G1521" i="41" s="1"/>
  <c r="I1521" i="41" s="1"/>
  <c r="C1518" i="5" s="1"/>
  <c r="C1507" i="71" s="1"/>
  <c r="F1521" i="41"/>
  <c r="H1521" i="41" s="1"/>
  <c r="J1521" i="41" s="1"/>
  <c r="D1518" i="5" s="1"/>
  <c r="D1507" i="71" s="1"/>
  <c r="R1513" i="5"/>
  <c r="F1513" i="5"/>
  <c r="E1490" i="41"/>
  <c r="G1490" i="41" s="1"/>
  <c r="I1490" i="41" s="1"/>
  <c r="C1487" i="5" s="1"/>
  <c r="C1476" i="71" s="1"/>
  <c r="F1490" i="41"/>
  <c r="H1490" i="41" s="1"/>
  <c r="J1490" i="41" s="1"/>
  <c r="D1487" i="5" s="1"/>
  <c r="D1476" i="71" s="1"/>
  <c r="E1476" i="41"/>
  <c r="G1476" i="41" s="1"/>
  <c r="I1476" i="41" s="1"/>
  <c r="C1473" i="5" s="1"/>
  <c r="C1462" i="71" s="1"/>
  <c r="F1476" i="41"/>
  <c r="H1476" i="41" s="1"/>
  <c r="J1476" i="41" s="1"/>
  <c r="D1473" i="5" s="1"/>
  <c r="D1462" i="71" s="1"/>
  <c r="E1314" i="41"/>
  <c r="G1314" i="41" s="1"/>
  <c r="I1314" i="41" s="1"/>
  <c r="C1311" i="5" s="1"/>
  <c r="C1300" i="71" s="1"/>
  <c r="F1314" i="41"/>
  <c r="H1314" i="41" s="1"/>
  <c r="J1314" i="41" s="1"/>
  <c r="D1311" i="5" s="1"/>
  <c r="D1300" i="71" s="1"/>
  <c r="E1284" i="41"/>
  <c r="G1284" i="41" s="1"/>
  <c r="I1284" i="41" s="1"/>
  <c r="C1281" i="5" s="1"/>
  <c r="C1270" i="71" s="1"/>
  <c r="F1284" i="41"/>
  <c r="H1284" i="41" s="1"/>
  <c r="J1284" i="41" s="1"/>
  <c r="D1281" i="5" s="1"/>
  <c r="D1270" i="71" s="1"/>
  <c r="F1216" i="41"/>
  <c r="H1216" i="41" s="1"/>
  <c r="J1216" i="41" s="1"/>
  <c r="D1213" i="5" s="1"/>
  <c r="D1202" i="71" s="1"/>
  <c r="E1216" i="41"/>
  <c r="G1216" i="41" s="1"/>
  <c r="I1216" i="41" s="1"/>
  <c r="C1213" i="5" s="1"/>
  <c r="C1202" i="71" s="1"/>
  <c r="E1183" i="41"/>
  <c r="G1183" i="41" s="1"/>
  <c r="I1183" i="41" s="1"/>
  <c r="C1180" i="5" s="1"/>
  <c r="C1169" i="71" s="1"/>
  <c r="F1183" i="41"/>
  <c r="H1183" i="41" s="1"/>
  <c r="J1183" i="41" s="1"/>
  <c r="D1180" i="5" s="1"/>
  <c r="D1169" i="71" s="1"/>
  <c r="E1151" i="41"/>
  <c r="G1151" i="41" s="1"/>
  <c r="I1151" i="41" s="1"/>
  <c r="C1148" i="5" s="1"/>
  <c r="C1137" i="71" s="1"/>
  <c r="F1151" i="41"/>
  <c r="H1151" i="41" s="1"/>
  <c r="J1151" i="41" s="1"/>
  <c r="D1148" i="5" s="1"/>
  <c r="D1137" i="71" s="1"/>
  <c r="F986" i="41"/>
  <c r="H986" i="41" s="1"/>
  <c r="J986" i="41" s="1"/>
  <c r="D983" i="5" s="1"/>
  <c r="D972" i="71" s="1"/>
  <c r="E986" i="41"/>
  <c r="G986" i="41" s="1"/>
  <c r="I986" i="41" s="1"/>
  <c r="C983" i="5" s="1"/>
  <c r="C972" i="71" s="1"/>
  <c r="E923" i="41"/>
  <c r="G923" i="41" s="1"/>
  <c r="I923" i="41" s="1"/>
  <c r="C920" i="5" s="1"/>
  <c r="C909" i="71" s="1"/>
  <c r="F923" i="41"/>
  <c r="H923" i="41" s="1"/>
  <c r="J923" i="41" s="1"/>
  <c r="D920" i="5" s="1"/>
  <c r="D909" i="71" s="1"/>
  <c r="E900" i="41"/>
  <c r="G900" i="41" s="1"/>
  <c r="I900" i="41" s="1"/>
  <c r="C897" i="5" s="1"/>
  <c r="C886" i="71" s="1"/>
  <c r="F900" i="41"/>
  <c r="H900" i="41" s="1"/>
  <c r="J900" i="41" s="1"/>
  <c r="D897" i="5" s="1"/>
  <c r="D886" i="71" s="1"/>
  <c r="F887" i="41"/>
  <c r="H887" i="41" s="1"/>
  <c r="J887" i="41" s="1"/>
  <c r="D884" i="5" s="1"/>
  <c r="D873" i="71" s="1"/>
  <c r="E883" i="41"/>
  <c r="G883" i="41" s="1"/>
  <c r="I883" i="41" s="1"/>
  <c r="C880" i="5" s="1"/>
  <c r="C869" i="71" s="1"/>
  <c r="F883" i="41"/>
  <c r="H883" i="41" s="1"/>
  <c r="J883" i="41" s="1"/>
  <c r="D880" i="5" s="1"/>
  <c r="D869" i="71" s="1"/>
  <c r="F870" i="41"/>
  <c r="H870" i="41" s="1"/>
  <c r="J870" i="41" s="1"/>
  <c r="D867" i="5" s="1"/>
  <c r="D856" i="71" s="1"/>
  <c r="E870" i="41"/>
  <c r="G870" i="41" s="1"/>
  <c r="I870" i="41" s="1"/>
  <c r="C867" i="5" s="1"/>
  <c r="C856" i="71" s="1"/>
  <c r="E844" i="41"/>
  <c r="G844" i="41" s="1"/>
  <c r="I844" i="41" s="1"/>
  <c r="C841" i="5" s="1"/>
  <c r="C830" i="71" s="1"/>
  <c r="F844" i="41"/>
  <c r="H844" i="41" s="1"/>
  <c r="J844" i="41" s="1"/>
  <c r="D841" i="5" s="1"/>
  <c r="D830" i="71" s="1"/>
  <c r="E601" i="41"/>
  <c r="G601" i="41" s="1"/>
  <c r="I601" i="41" s="1"/>
  <c r="C598" i="5" s="1"/>
  <c r="C587" i="71" s="1"/>
  <c r="F601" i="41"/>
  <c r="H601" i="41" s="1"/>
  <c r="J601" i="41" s="1"/>
  <c r="D598" i="5" s="1"/>
  <c r="D587" i="71" s="1"/>
  <c r="E558" i="41"/>
  <c r="G558" i="41" s="1"/>
  <c r="I558" i="41" s="1"/>
  <c r="C555" i="5" s="1"/>
  <c r="C544" i="71" s="1"/>
  <c r="F558" i="41"/>
  <c r="H558" i="41" s="1"/>
  <c r="J558" i="41" s="1"/>
  <c r="D555" i="5" s="1"/>
  <c r="D544" i="71" s="1"/>
  <c r="F56" i="41"/>
  <c r="H56" i="41" s="1"/>
  <c r="J56" i="41" s="1"/>
  <c r="D53" i="5" s="1"/>
  <c r="D42" i="71" s="1"/>
  <c r="E56" i="41"/>
  <c r="G56" i="41" s="1"/>
  <c r="I56" i="41" s="1"/>
  <c r="C53" i="5" s="1"/>
  <c r="C42" i="71" s="1"/>
  <c r="F48" i="41"/>
  <c r="H48" i="41" s="1"/>
  <c r="J48" i="41" s="1"/>
  <c r="D45" i="5" s="1"/>
  <c r="D34" i="71" s="1"/>
  <c r="E48" i="41"/>
  <c r="G48" i="41" s="1"/>
  <c r="I48" i="41" s="1"/>
  <c r="C45" i="5" s="1"/>
  <c r="C34" i="71" s="1"/>
  <c r="E1691" i="41"/>
  <c r="G1691" i="41" s="1"/>
  <c r="I1691" i="41" s="1"/>
  <c r="C1688" i="5" s="1"/>
  <c r="C1677" i="71" s="1"/>
  <c r="F1691" i="41"/>
  <c r="H1691" i="41" s="1"/>
  <c r="J1691" i="41" s="1"/>
  <c r="D1688" i="5" s="1"/>
  <c r="D1677" i="71" s="1"/>
  <c r="E1229" i="41"/>
  <c r="G1229" i="41" s="1"/>
  <c r="I1229" i="41" s="1"/>
  <c r="C1226" i="5" s="1"/>
  <c r="C1215" i="71" s="1"/>
  <c r="F1229" i="41"/>
  <c r="H1229" i="41" s="1"/>
  <c r="J1229" i="41" s="1"/>
  <c r="D1226" i="5" s="1"/>
  <c r="D1215" i="71" s="1"/>
  <c r="E1199" i="41"/>
  <c r="G1199" i="41" s="1"/>
  <c r="I1199" i="41" s="1"/>
  <c r="C1196" i="5" s="1"/>
  <c r="C1185" i="71" s="1"/>
  <c r="F1199" i="41"/>
  <c r="H1199" i="41" s="1"/>
  <c r="J1199" i="41" s="1"/>
  <c r="D1196" i="5" s="1"/>
  <c r="D1185" i="71" s="1"/>
  <c r="E1167" i="41"/>
  <c r="G1167" i="41" s="1"/>
  <c r="I1167" i="41" s="1"/>
  <c r="C1164" i="5" s="1"/>
  <c r="C1153" i="71" s="1"/>
  <c r="F1167" i="41"/>
  <c r="H1167" i="41" s="1"/>
  <c r="J1167" i="41" s="1"/>
  <c r="D1164" i="5" s="1"/>
  <c r="D1153" i="71" s="1"/>
  <c r="E1135" i="41"/>
  <c r="G1135" i="41" s="1"/>
  <c r="I1135" i="41" s="1"/>
  <c r="C1132" i="5" s="1"/>
  <c r="C1121" i="71" s="1"/>
  <c r="F1135" i="41"/>
  <c r="H1135" i="41" s="1"/>
  <c r="J1135" i="41" s="1"/>
  <c r="D1132" i="5" s="1"/>
  <c r="D1121" i="71" s="1"/>
  <c r="F1124" i="41"/>
  <c r="H1124" i="41" s="1"/>
  <c r="J1124" i="41" s="1"/>
  <c r="D1121" i="5" s="1"/>
  <c r="D1110" i="71" s="1"/>
  <c r="E1124" i="41"/>
  <c r="G1124" i="41" s="1"/>
  <c r="I1124" i="41" s="1"/>
  <c r="C1121" i="5" s="1"/>
  <c r="C1110" i="71" s="1"/>
  <c r="E1003" i="41"/>
  <c r="G1003" i="41" s="1"/>
  <c r="I1003" i="41" s="1"/>
  <c r="C1000" i="5" s="1"/>
  <c r="C989" i="71" s="1"/>
  <c r="F1003" i="41"/>
  <c r="H1003" i="41" s="1"/>
  <c r="J1003" i="41" s="1"/>
  <c r="D1000" i="5" s="1"/>
  <c r="D989" i="71" s="1"/>
  <c r="F1002" i="41"/>
  <c r="H1002" i="41" s="1"/>
  <c r="J1002" i="41" s="1"/>
  <c r="D999" i="5" s="1"/>
  <c r="D988" i="71" s="1"/>
  <c r="E1002" i="41"/>
  <c r="G1002" i="41" s="1"/>
  <c r="I1002" i="41" s="1"/>
  <c r="C999" i="5" s="1"/>
  <c r="C988" i="71" s="1"/>
  <c r="E971" i="41"/>
  <c r="G971" i="41" s="1"/>
  <c r="I971" i="41" s="1"/>
  <c r="C968" i="5" s="1"/>
  <c r="C957" i="71" s="1"/>
  <c r="F971" i="41"/>
  <c r="H971" i="41" s="1"/>
  <c r="J971" i="41" s="1"/>
  <c r="D968" i="5" s="1"/>
  <c r="D957" i="71" s="1"/>
  <c r="F970" i="41"/>
  <c r="H970" i="41" s="1"/>
  <c r="J970" i="41" s="1"/>
  <c r="D967" i="5" s="1"/>
  <c r="D956" i="71" s="1"/>
  <c r="E970" i="41"/>
  <c r="G970" i="41" s="1"/>
  <c r="I970" i="41" s="1"/>
  <c r="C967" i="5" s="1"/>
  <c r="C956" i="71" s="1"/>
  <c r="E939" i="41"/>
  <c r="G939" i="41" s="1"/>
  <c r="I939" i="41" s="1"/>
  <c r="C936" i="5" s="1"/>
  <c r="C925" i="71" s="1"/>
  <c r="F939" i="41"/>
  <c r="H939" i="41" s="1"/>
  <c r="J939" i="41" s="1"/>
  <c r="D936" i="5" s="1"/>
  <c r="D925" i="71" s="1"/>
  <c r="F938" i="41"/>
  <c r="H938" i="41" s="1"/>
  <c r="J938" i="41" s="1"/>
  <c r="D935" i="5" s="1"/>
  <c r="D924" i="71" s="1"/>
  <c r="E938" i="41"/>
  <c r="G938" i="41" s="1"/>
  <c r="I938" i="41" s="1"/>
  <c r="C935" i="5" s="1"/>
  <c r="C924" i="71" s="1"/>
  <c r="E907" i="41"/>
  <c r="G907" i="41" s="1"/>
  <c r="I907" i="41" s="1"/>
  <c r="C904" i="5" s="1"/>
  <c r="C893" i="71" s="1"/>
  <c r="F907" i="41"/>
  <c r="H907" i="41" s="1"/>
  <c r="J907" i="41" s="1"/>
  <c r="D904" i="5" s="1"/>
  <c r="D893" i="71" s="1"/>
  <c r="F906" i="41"/>
  <c r="H906" i="41" s="1"/>
  <c r="J906" i="41" s="1"/>
  <c r="D903" i="5" s="1"/>
  <c r="D892" i="71" s="1"/>
  <c r="E906" i="41"/>
  <c r="G906" i="41" s="1"/>
  <c r="I906" i="41" s="1"/>
  <c r="C903" i="5" s="1"/>
  <c r="C892" i="71" s="1"/>
  <c r="F597" i="41"/>
  <c r="H597" i="41" s="1"/>
  <c r="J597" i="41" s="1"/>
  <c r="D594" i="5" s="1"/>
  <c r="D583" i="71" s="1"/>
  <c r="E597" i="41"/>
  <c r="G597" i="41" s="1"/>
  <c r="I597" i="41" s="1"/>
  <c r="C594" i="5" s="1"/>
  <c r="C583" i="71" s="1"/>
  <c r="E532" i="41"/>
  <c r="G532" i="41" s="1"/>
  <c r="I532" i="41" s="1"/>
  <c r="C529" i="5" s="1"/>
  <c r="C518" i="71" s="1"/>
  <c r="F532" i="41"/>
  <c r="H532" i="41" s="1"/>
  <c r="J532" i="41" s="1"/>
  <c r="D529" i="5" s="1"/>
  <c r="D518" i="71" s="1"/>
  <c r="F526" i="41"/>
  <c r="H526" i="41" s="1"/>
  <c r="J526" i="41" s="1"/>
  <c r="D523" i="5" s="1"/>
  <c r="D512" i="71" s="1"/>
  <c r="E478" i="41"/>
  <c r="G478" i="41" s="1"/>
  <c r="I478" i="41" s="1"/>
  <c r="C475" i="5" s="1"/>
  <c r="C464" i="71" s="1"/>
  <c r="F478" i="41"/>
  <c r="H478" i="41" s="1"/>
  <c r="J478" i="41" s="1"/>
  <c r="D475" i="5" s="1"/>
  <c r="D464" i="71" s="1"/>
  <c r="F1689" i="41"/>
  <c r="H1689" i="41" s="1"/>
  <c r="J1689" i="41" s="1"/>
  <c r="D1686" i="5" s="1"/>
  <c r="D1675" i="71" s="1"/>
  <c r="E1684" i="41"/>
  <c r="G1684" i="41" s="1"/>
  <c r="I1684" i="41" s="1"/>
  <c r="C1681" i="5" s="1"/>
  <c r="C1670" i="71" s="1"/>
  <c r="F1684" i="41"/>
  <c r="H1684" i="41" s="1"/>
  <c r="J1684" i="41" s="1"/>
  <c r="D1681" i="5" s="1"/>
  <c r="D1670" i="71" s="1"/>
  <c r="E1599" i="41"/>
  <c r="G1599" i="41" s="1"/>
  <c r="I1599" i="41" s="1"/>
  <c r="C1596" i="5" s="1"/>
  <c r="C1585" i="71" s="1"/>
  <c r="F1599" i="41"/>
  <c r="H1599" i="41" s="1"/>
  <c r="J1599" i="41" s="1"/>
  <c r="D1596" i="5" s="1"/>
  <c r="D1585" i="71" s="1"/>
  <c r="E1595" i="41"/>
  <c r="G1595" i="41" s="1"/>
  <c r="I1595" i="41" s="1"/>
  <c r="C1592" i="5" s="1"/>
  <c r="C1581" i="71" s="1"/>
  <c r="F1595" i="41"/>
  <c r="H1595" i="41" s="1"/>
  <c r="J1595" i="41" s="1"/>
  <c r="D1592" i="5" s="1"/>
  <c r="D1581" i="71" s="1"/>
  <c r="E1587" i="41"/>
  <c r="G1587" i="41" s="1"/>
  <c r="I1587" i="41" s="1"/>
  <c r="C1584" i="5" s="1"/>
  <c r="C1573" i="71" s="1"/>
  <c r="F1587" i="41"/>
  <c r="H1587" i="41" s="1"/>
  <c r="J1587" i="41" s="1"/>
  <c r="D1584" i="5" s="1"/>
  <c r="D1573" i="71" s="1"/>
  <c r="E1583" i="41"/>
  <c r="G1583" i="41" s="1"/>
  <c r="I1583" i="41" s="1"/>
  <c r="C1580" i="5" s="1"/>
  <c r="C1569" i="71" s="1"/>
  <c r="F1583" i="41"/>
  <c r="H1583" i="41" s="1"/>
  <c r="J1583" i="41" s="1"/>
  <c r="D1580" i="5" s="1"/>
  <c r="D1569" i="71" s="1"/>
  <c r="E1579" i="41"/>
  <c r="G1579" i="41" s="1"/>
  <c r="I1579" i="41" s="1"/>
  <c r="C1576" i="5" s="1"/>
  <c r="C1565" i="71" s="1"/>
  <c r="F1579" i="41"/>
  <c r="H1579" i="41" s="1"/>
  <c r="J1579" i="41" s="1"/>
  <c r="D1576" i="5" s="1"/>
  <c r="D1565" i="71" s="1"/>
  <c r="E1571" i="41"/>
  <c r="G1571" i="41" s="1"/>
  <c r="I1571" i="41" s="1"/>
  <c r="C1568" i="5" s="1"/>
  <c r="C1557" i="71" s="1"/>
  <c r="F1571" i="41"/>
  <c r="H1571" i="41" s="1"/>
  <c r="J1571" i="41" s="1"/>
  <c r="D1568" i="5" s="1"/>
  <c r="D1557" i="71" s="1"/>
  <c r="E1567" i="41"/>
  <c r="G1567" i="41" s="1"/>
  <c r="I1567" i="41" s="1"/>
  <c r="C1564" i="5" s="1"/>
  <c r="C1553" i="71" s="1"/>
  <c r="F1567" i="41"/>
  <c r="H1567" i="41" s="1"/>
  <c r="J1567" i="41" s="1"/>
  <c r="D1564" i="5" s="1"/>
  <c r="D1553" i="71" s="1"/>
  <c r="E1563" i="41"/>
  <c r="G1563" i="41" s="1"/>
  <c r="I1563" i="41" s="1"/>
  <c r="C1560" i="5" s="1"/>
  <c r="C1549" i="71" s="1"/>
  <c r="F1563" i="41"/>
  <c r="H1563" i="41" s="1"/>
  <c r="J1563" i="41" s="1"/>
  <c r="D1560" i="5" s="1"/>
  <c r="D1549" i="71" s="1"/>
  <c r="E1555" i="41"/>
  <c r="G1555" i="41" s="1"/>
  <c r="I1555" i="41" s="1"/>
  <c r="C1552" i="5" s="1"/>
  <c r="C1541" i="71" s="1"/>
  <c r="F1555" i="41"/>
  <c r="H1555" i="41" s="1"/>
  <c r="J1555" i="41" s="1"/>
  <c r="D1552" i="5" s="1"/>
  <c r="D1541" i="71" s="1"/>
  <c r="E1551" i="41"/>
  <c r="G1551" i="41" s="1"/>
  <c r="I1551" i="41" s="1"/>
  <c r="C1548" i="5" s="1"/>
  <c r="C1537" i="71" s="1"/>
  <c r="F1551" i="41"/>
  <c r="H1551" i="41" s="1"/>
  <c r="J1551" i="41" s="1"/>
  <c r="D1548" i="5" s="1"/>
  <c r="D1537" i="71" s="1"/>
  <c r="E1547" i="41"/>
  <c r="G1547" i="41" s="1"/>
  <c r="I1547" i="41" s="1"/>
  <c r="C1544" i="5" s="1"/>
  <c r="C1533" i="71" s="1"/>
  <c r="F1547" i="41"/>
  <c r="H1547" i="41" s="1"/>
  <c r="J1547" i="41" s="1"/>
  <c r="D1544" i="5" s="1"/>
  <c r="D1533" i="71" s="1"/>
  <c r="E1541" i="41"/>
  <c r="G1541" i="41" s="1"/>
  <c r="I1541" i="41" s="1"/>
  <c r="C1538" i="5" s="1"/>
  <c r="C1527" i="71" s="1"/>
  <c r="F1541" i="41"/>
  <c r="H1541" i="41" s="1"/>
  <c r="J1541" i="41" s="1"/>
  <c r="D1538" i="5" s="1"/>
  <c r="D1527" i="71" s="1"/>
  <c r="E1531" i="41"/>
  <c r="G1531" i="41" s="1"/>
  <c r="I1531" i="41" s="1"/>
  <c r="C1528" i="5" s="1"/>
  <c r="C1517" i="71" s="1"/>
  <c r="F1531" i="41"/>
  <c r="H1531" i="41" s="1"/>
  <c r="J1531" i="41" s="1"/>
  <c r="D1528" i="5" s="1"/>
  <c r="D1517" i="71" s="1"/>
  <c r="E1525" i="41"/>
  <c r="G1525" i="41" s="1"/>
  <c r="I1525" i="41" s="1"/>
  <c r="C1522" i="5" s="1"/>
  <c r="C1511" i="71" s="1"/>
  <c r="F1525" i="41"/>
  <c r="H1525" i="41" s="1"/>
  <c r="J1525" i="41" s="1"/>
  <c r="D1522" i="5" s="1"/>
  <c r="D1511" i="71" s="1"/>
  <c r="F864" i="41"/>
  <c r="H864" i="41" s="1"/>
  <c r="J864" i="41" s="1"/>
  <c r="D861" i="5" s="1"/>
  <c r="D850" i="71" s="1"/>
  <c r="F854" i="41"/>
  <c r="H854" i="41" s="1"/>
  <c r="J854" i="41" s="1"/>
  <c r="D851" i="5" s="1"/>
  <c r="D840" i="71" s="1"/>
  <c r="E854" i="41"/>
  <c r="G854" i="41" s="1"/>
  <c r="I854" i="41" s="1"/>
  <c r="C851" i="5" s="1"/>
  <c r="C840" i="71" s="1"/>
  <c r="F809" i="41"/>
  <c r="H809" i="41" s="1"/>
  <c r="J809" i="41" s="1"/>
  <c r="D806" i="5" s="1"/>
  <c r="D795" i="71" s="1"/>
  <c r="F789" i="41"/>
  <c r="H789" i="41" s="1"/>
  <c r="J789" i="41" s="1"/>
  <c r="D786" i="5" s="1"/>
  <c r="D775" i="71" s="1"/>
  <c r="F781" i="41"/>
  <c r="H781" i="41" s="1"/>
  <c r="J781" i="41" s="1"/>
  <c r="D778" i="5" s="1"/>
  <c r="D767" i="71" s="1"/>
  <c r="F773" i="41"/>
  <c r="H773" i="41" s="1"/>
  <c r="J773" i="41" s="1"/>
  <c r="D770" i="5" s="1"/>
  <c r="D759" i="71" s="1"/>
  <c r="F697" i="41"/>
  <c r="H697" i="41" s="1"/>
  <c r="J697" i="41" s="1"/>
  <c r="D694" i="5" s="1"/>
  <c r="D683" i="71" s="1"/>
  <c r="F613" i="41"/>
  <c r="H613" i="41" s="1"/>
  <c r="J613" i="41" s="1"/>
  <c r="D610" i="5" s="1"/>
  <c r="D599" i="71" s="1"/>
  <c r="E613" i="41"/>
  <c r="G613" i="41" s="1"/>
  <c r="I613" i="41" s="1"/>
  <c r="C610" i="5" s="1"/>
  <c r="C599" i="71" s="1"/>
  <c r="F557" i="41"/>
  <c r="H557" i="41" s="1"/>
  <c r="J557" i="41" s="1"/>
  <c r="D554" i="5" s="1"/>
  <c r="D543" i="71" s="1"/>
  <c r="E557" i="41"/>
  <c r="G557" i="41" s="1"/>
  <c r="I557" i="41" s="1"/>
  <c r="C554" i="5" s="1"/>
  <c r="C543" i="71" s="1"/>
  <c r="E516" i="41"/>
  <c r="G516" i="41" s="1"/>
  <c r="I516" i="41" s="1"/>
  <c r="C513" i="5" s="1"/>
  <c r="C502" i="71" s="1"/>
  <c r="F516" i="41"/>
  <c r="H516" i="41" s="1"/>
  <c r="J516" i="41" s="1"/>
  <c r="D513" i="5" s="1"/>
  <c r="D502" i="71" s="1"/>
  <c r="E462" i="41"/>
  <c r="G462" i="41" s="1"/>
  <c r="I462" i="41" s="1"/>
  <c r="C459" i="5" s="1"/>
  <c r="C448" i="71" s="1"/>
  <c r="F462" i="41"/>
  <c r="H462" i="41" s="1"/>
  <c r="J462" i="41" s="1"/>
  <c r="D459" i="5" s="1"/>
  <c r="D448" i="71" s="1"/>
  <c r="F160" i="41"/>
  <c r="H160" i="41" s="1"/>
  <c r="J160" i="41" s="1"/>
  <c r="D157" i="5" s="1"/>
  <c r="D146" i="71" s="1"/>
  <c r="E160" i="41"/>
  <c r="G160" i="41" s="1"/>
  <c r="I160" i="41" s="1"/>
  <c r="C157" i="5" s="1"/>
  <c r="C146" i="71" s="1"/>
  <c r="F106" i="48"/>
  <c r="G106" i="48"/>
  <c r="G86" i="48"/>
  <c r="F86" i="48"/>
  <c r="F132" i="69"/>
  <c r="G132" i="69"/>
  <c r="F1217" i="41"/>
  <c r="H1217" i="41" s="1"/>
  <c r="J1217" i="41" s="1"/>
  <c r="D1214" i="5" s="1"/>
  <c r="D1203" i="71" s="1"/>
  <c r="F1211" i="41"/>
  <c r="H1211" i="41" s="1"/>
  <c r="J1211" i="41" s="1"/>
  <c r="D1208" i="5" s="1"/>
  <c r="D1197" i="71" s="1"/>
  <c r="F1195" i="41"/>
  <c r="H1195" i="41" s="1"/>
  <c r="J1195" i="41" s="1"/>
  <c r="D1192" i="5" s="1"/>
  <c r="D1181" i="71" s="1"/>
  <c r="F1179" i="41"/>
  <c r="H1179" i="41" s="1"/>
  <c r="J1179" i="41" s="1"/>
  <c r="D1176" i="5" s="1"/>
  <c r="D1165" i="71" s="1"/>
  <c r="F1163" i="41"/>
  <c r="H1163" i="41" s="1"/>
  <c r="J1163" i="41" s="1"/>
  <c r="D1160" i="5" s="1"/>
  <c r="D1149" i="71" s="1"/>
  <c r="F1147" i="41"/>
  <c r="H1147" i="41" s="1"/>
  <c r="J1147" i="41" s="1"/>
  <c r="D1144" i="5" s="1"/>
  <c r="D1133" i="71" s="1"/>
  <c r="F1131" i="41"/>
  <c r="H1131" i="41" s="1"/>
  <c r="J1131" i="41" s="1"/>
  <c r="D1128" i="5" s="1"/>
  <c r="D1117" i="71" s="1"/>
  <c r="F1120" i="41"/>
  <c r="H1120" i="41" s="1"/>
  <c r="J1120" i="41" s="1"/>
  <c r="D1117" i="5" s="1"/>
  <c r="D1106" i="71" s="1"/>
  <c r="E1120" i="41"/>
  <c r="G1120" i="41" s="1"/>
  <c r="I1120" i="41" s="1"/>
  <c r="C1117" i="5" s="1"/>
  <c r="C1106" i="71" s="1"/>
  <c r="F1015" i="41"/>
  <c r="H1015" i="41" s="1"/>
  <c r="J1015" i="41" s="1"/>
  <c r="D1012" i="5" s="1"/>
  <c r="D1001" i="71" s="1"/>
  <c r="F993" i="41"/>
  <c r="H993" i="41" s="1"/>
  <c r="J993" i="41" s="1"/>
  <c r="D990" i="5" s="1"/>
  <c r="D979" i="71" s="1"/>
  <c r="F977" i="41"/>
  <c r="H977" i="41" s="1"/>
  <c r="J977" i="41" s="1"/>
  <c r="D974" i="5" s="1"/>
  <c r="D963" i="71" s="1"/>
  <c r="F961" i="41"/>
  <c r="H961" i="41" s="1"/>
  <c r="J961" i="41" s="1"/>
  <c r="D958" i="5" s="1"/>
  <c r="D947" i="71" s="1"/>
  <c r="F945" i="41"/>
  <c r="H945" i="41" s="1"/>
  <c r="J945" i="41" s="1"/>
  <c r="D942" i="5" s="1"/>
  <c r="D931" i="71" s="1"/>
  <c r="F929" i="41"/>
  <c r="H929" i="41" s="1"/>
  <c r="J929" i="41" s="1"/>
  <c r="D926" i="5" s="1"/>
  <c r="D915" i="71" s="1"/>
  <c r="F913" i="41"/>
  <c r="H913" i="41" s="1"/>
  <c r="J913" i="41" s="1"/>
  <c r="D910" i="5" s="1"/>
  <c r="D899" i="71" s="1"/>
  <c r="F891" i="41"/>
  <c r="H891" i="41" s="1"/>
  <c r="J891" i="41" s="1"/>
  <c r="D888" i="5" s="1"/>
  <c r="D877" i="71" s="1"/>
  <c r="F874" i="41"/>
  <c r="H874" i="41" s="1"/>
  <c r="J874" i="41" s="1"/>
  <c r="D871" i="5" s="1"/>
  <c r="D860" i="71" s="1"/>
  <c r="E874" i="41"/>
  <c r="G874" i="41" s="1"/>
  <c r="I874" i="41" s="1"/>
  <c r="C871" i="5" s="1"/>
  <c r="C860" i="71" s="1"/>
  <c r="F862" i="41"/>
  <c r="H862" i="41" s="1"/>
  <c r="J862" i="41" s="1"/>
  <c r="D859" i="5" s="1"/>
  <c r="D848" i="71" s="1"/>
  <c r="E862" i="41"/>
  <c r="G862" i="41" s="1"/>
  <c r="I862" i="41" s="1"/>
  <c r="C859" i="5" s="1"/>
  <c r="C848" i="71" s="1"/>
  <c r="F856" i="41"/>
  <c r="H856" i="41" s="1"/>
  <c r="J856" i="41" s="1"/>
  <c r="D853" i="5" s="1"/>
  <c r="D842" i="71" s="1"/>
  <c r="F850" i="41"/>
  <c r="H850" i="41" s="1"/>
  <c r="J850" i="41" s="1"/>
  <c r="D847" i="5" s="1"/>
  <c r="D836" i="71" s="1"/>
  <c r="F840" i="41"/>
  <c r="H840" i="41" s="1"/>
  <c r="J840" i="41" s="1"/>
  <c r="D837" i="5" s="1"/>
  <c r="D826" i="71" s="1"/>
  <c r="F741" i="41"/>
  <c r="H741" i="41" s="1"/>
  <c r="J741" i="41" s="1"/>
  <c r="D738" i="5" s="1"/>
  <c r="D727" i="71" s="1"/>
  <c r="F677" i="41"/>
  <c r="H677" i="41" s="1"/>
  <c r="J677" i="41" s="1"/>
  <c r="D674" i="5" s="1"/>
  <c r="D663" i="71" s="1"/>
  <c r="E548" i="41"/>
  <c r="G548" i="41" s="1"/>
  <c r="I548" i="41" s="1"/>
  <c r="C545" i="5" s="1"/>
  <c r="C534" i="71" s="1"/>
  <c r="F548" i="41"/>
  <c r="H548" i="41" s="1"/>
  <c r="J548" i="41" s="1"/>
  <c r="D545" i="5" s="1"/>
  <c r="D534" i="71" s="1"/>
  <c r="E538" i="41"/>
  <c r="G538" i="41" s="1"/>
  <c r="I538" i="41" s="1"/>
  <c r="C535" i="5" s="1"/>
  <c r="C524" i="71" s="1"/>
  <c r="F538" i="41"/>
  <c r="H538" i="41" s="1"/>
  <c r="J538" i="41" s="1"/>
  <c r="D535" i="5" s="1"/>
  <c r="F537" i="41"/>
  <c r="H537" i="41" s="1"/>
  <c r="J537" i="41" s="1"/>
  <c r="D534" i="5" s="1"/>
  <c r="E537" i="41"/>
  <c r="G537" i="41" s="1"/>
  <c r="I537" i="41" s="1"/>
  <c r="C534" i="5" s="1"/>
  <c r="C523" i="71" s="1"/>
  <c r="F525" i="41"/>
  <c r="H525" i="41" s="1"/>
  <c r="J525" i="41" s="1"/>
  <c r="D522" i="5" s="1"/>
  <c r="D511" i="71" s="1"/>
  <c r="E510" i="41"/>
  <c r="G510" i="41" s="1"/>
  <c r="I510" i="41" s="1"/>
  <c r="C507" i="5" s="1"/>
  <c r="C496" i="71" s="1"/>
  <c r="F510" i="41"/>
  <c r="H510" i="41" s="1"/>
  <c r="J510" i="41" s="1"/>
  <c r="D507" i="5" s="1"/>
  <c r="D496" i="71" s="1"/>
  <c r="E492" i="41"/>
  <c r="G492" i="41" s="1"/>
  <c r="I492" i="41" s="1"/>
  <c r="C489" i="5" s="1"/>
  <c r="C478" i="71" s="1"/>
  <c r="E484" i="41"/>
  <c r="G484" i="41" s="1"/>
  <c r="I484" i="41" s="1"/>
  <c r="C481" i="5" s="1"/>
  <c r="C470" i="71" s="1"/>
  <c r="F484" i="41"/>
  <c r="H484" i="41" s="1"/>
  <c r="J484" i="41" s="1"/>
  <c r="D481" i="5" s="1"/>
  <c r="D470" i="71" s="1"/>
  <c r="E166" i="41"/>
  <c r="G166" i="41" s="1"/>
  <c r="I166" i="41" s="1"/>
  <c r="C163" i="5" s="1"/>
  <c r="C152" i="71" s="1"/>
  <c r="F142" i="41"/>
  <c r="H142" i="41" s="1"/>
  <c r="J142" i="41" s="1"/>
  <c r="D139" i="5" s="1"/>
  <c r="D128" i="71" s="1"/>
  <c r="E142" i="41"/>
  <c r="G142" i="41" s="1"/>
  <c r="I142" i="41" s="1"/>
  <c r="C139" i="5" s="1"/>
  <c r="C128" i="71" s="1"/>
  <c r="F890" i="41"/>
  <c r="H890" i="41" s="1"/>
  <c r="J890" i="41" s="1"/>
  <c r="D887" i="5" s="1"/>
  <c r="D876" i="71" s="1"/>
  <c r="E890" i="41"/>
  <c r="G890" i="41" s="1"/>
  <c r="I890" i="41" s="1"/>
  <c r="C887" i="5" s="1"/>
  <c r="C876" i="71" s="1"/>
  <c r="F757" i="41"/>
  <c r="H757" i="41" s="1"/>
  <c r="J757" i="41" s="1"/>
  <c r="D754" i="5" s="1"/>
  <c r="D743" i="71" s="1"/>
  <c r="F693" i="41"/>
  <c r="H693" i="41" s="1"/>
  <c r="J693" i="41" s="1"/>
  <c r="D690" i="5" s="1"/>
  <c r="D679" i="71" s="1"/>
  <c r="E554" i="41"/>
  <c r="G554" i="41" s="1"/>
  <c r="I554" i="41" s="1"/>
  <c r="C551" i="5" s="1"/>
  <c r="C540" i="71" s="1"/>
  <c r="F554" i="41"/>
  <c r="H554" i="41" s="1"/>
  <c r="J554" i="41" s="1"/>
  <c r="D551" i="5" s="1"/>
  <c r="F553" i="41"/>
  <c r="H553" i="41" s="1"/>
  <c r="J553" i="41" s="1"/>
  <c r="D550" i="5" s="1"/>
  <c r="E553" i="41"/>
  <c r="G553" i="41" s="1"/>
  <c r="I553" i="41" s="1"/>
  <c r="C550" i="5" s="1"/>
  <c r="C539" i="71" s="1"/>
  <c r="F541" i="41"/>
  <c r="H541" i="41" s="1"/>
  <c r="J541" i="41" s="1"/>
  <c r="D538" i="5" s="1"/>
  <c r="D527" i="71" s="1"/>
  <c r="F490" i="41"/>
  <c r="H490" i="41" s="1"/>
  <c r="J490" i="41" s="1"/>
  <c r="D487" i="5" s="1"/>
  <c r="D476" i="71" s="1"/>
  <c r="E490" i="41"/>
  <c r="G490" i="41" s="1"/>
  <c r="I490" i="41" s="1"/>
  <c r="C487" i="5" s="1"/>
  <c r="C476" i="71" s="1"/>
  <c r="F486" i="41"/>
  <c r="H486" i="41" s="1"/>
  <c r="J486" i="41" s="1"/>
  <c r="D483" i="5" s="1"/>
  <c r="D472" i="71" s="1"/>
  <c r="F466" i="41"/>
  <c r="H466" i="41" s="1"/>
  <c r="J466" i="41" s="1"/>
  <c r="D463" i="5" s="1"/>
  <c r="D452" i="71" s="1"/>
  <c r="F168" i="41"/>
  <c r="H168" i="41" s="1"/>
  <c r="J168" i="41" s="1"/>
  <c r="D165" i="5" s="1"/>
  <c r="D154" i="71" s="1"/>
  <c r="E168" i="41"/>
  <c r="G168" i="41" s="1"/>
  <c r="I168" i="41" s="1"/>
  <c r="C165" i="5" s="1"/>
  <c r="C154" i="71" s="1"/>
  <c r="F92" i="69"/>
  <c r="G92" i="69"/>
  <c r="F69" i="69"/>
  <c r="G69" i="69"/>
  <c r="F561" i="41"/>
  <c r="H561" i="41" s="1"/>
  <c r="J561" i="41" s="1"/>
  <c r="D558" i="5" s="1"/>
  <c r="D547" i="71" s="1"/>
  <c r="F545" i="41"/>
  <c r="H545" i="41" s="1"/>
  <c r="J545" i="41" s="1"/>
  <c r="D542" i="5" s="1"/>
  <c r="D531" i="71" s="1"/>
  <c r="F529" i="41"/>
  <c r="H529" i="41" s="1"/>
  <c r="J529" i="41" s="1"/>
  <c r="D526" i="5" s="1"/>
  <c r="D515" i="71" s="1"/>
  <c r="F506" i="41"/>
  <c r="H506" i="41" s="1"/>
  <c r="J506" i="41" s="1"/>
  <c r="D503" i="5" s="1"/>
  <c r="D492" i="71" s="1"/>
  <c r="F474" i="41"/>
  <c r="H474" i="41" s="1"/>
  <c r="J474" i="41" s="1"/>
  <c r="D471" i="5" s="1"/>
  <c r="D460" i="71" s="1"/>
  <c r="E241" i="41"/>
  <c r="G241" i="41" s="1"/>
  <c r="I241" i="41" s="1"/>
  <c r="C238" i="5" s="1"/>
  <c r="C227" i="71" s="1"/>
  <c r="F241" i="41"/>
  <c r="H241" i="41" s="1"/>
  <c r="J241" i="41" s="1"/>
  <c r="D238" i="5" s="1"/>
  <c r="D227" i="71" s="1"/>
  <c r="F172" i="41"/>
  <c r="H172" i="41" s="1"/>
  <c r="J172" i="41" s="1"/>
  <c r="D169" i="5" s="1"/>
  <c r="D158" i="71" s="1"/>
  <c r="E172" i="41"/>
  <c r="G172" i="41" s="1"/>
  <c r="I172" i="41" s="1"/>
  <c r="C169" i="5" s="1"/>
  <c r="C158" i="71" s="1"/>
  <c r="F152" i="41"/>
  <c r="H152" i="41" s="1"/>
  <c r="J152" i="41" s="1"/>
  <c r="D149" i="5" s="1"/>
  <c r="D138" i="71" s="1"/>
  <c r="E152" i="41"/>
  <c r="G152" i="41" s="1"/>
  <c r="I152" i="41" s="1"/>
  <c r="C149" i="5" s="1"/>
  <c r="C138" i="71" s="1"/>
  <c r="F128" i="41"/>
  <c r="H128" i="41" s="1"/>
  <c r="J128" i="41" s="1"/>
  <c r="D125" i="5" s="1"/>
  <c r="D114" i="71" s="1"/>
  <c r="E128" i="41"/>
  <c r="G128" i="41" s="1"/>
  <c r="I128" i="41" s="1"/>
  <c r="C125" i="5" s="1"/>
  <c r="C114" i="71" s="1"/>
  <c r="F96" i="41"/>
  <c r="H96" i="41" s="1"/>
  <c r="J96" i="41" s="1"/>
  <c r="D93" i="5" s="1"/>
  <c r="D82" i="71" s="1"/>
  <c r="E96" i="41"/>
  <c r="G96" i="41" s="1"/>
  <c r="I96" i="41" s="1"/>
  <c r="C93" i="5" s="1"/>
  <c r="C82" i="71" s="1"/>
  <c r="F64" i="41"/>
  <c r="H64" i="41" s="1"/>
  <c r="J64" i="41" s="1"/>
  <c r="D61" i="5" s="1"/>
  <c r="D50" i="71" s="1"/>
  <c r="E64" i="41"/>
  <c r="G64" i="41" s="1"/>
  <c r="I64" i="41" s="1"/>
  <c r="C61" i="5" s="1"/>
  <c r="C50" i="71" s="1"/>
  <c r="F32" i="41"/>
  <c r="H32" i="41" s="1"/>
  <c r="J32" i="41" s="1"/>
  <c r="D29" i="5" s="1"/>
  <c r="D18" i="71" s="1"/>
  <c r="E32" i="41"/>
  <c r="G32" i="41" s="1"/>
  <c r="I32" i="41" s="1"/>
  <c r="C29" i="5" s="1"/>
  <c r="C18" i="71" s="1"/>
  <c r="F31" i="48"/>
  <c r="G31" i="48"/>
  <c r="I75" i="69"/>
  <c r="H75" i="69"/>
  <c r="G64" i="69"/>
  <c r="F64" i="69"/>
  <c r="Z111" i="69"/>
  <c r="AB111" i="69" s="1"/>
  <c r="Z135" i="69"/>
  <c r="AB135" i="69" s="1"/>
  <c r="F549" i="41"/>
  <c r="H549" i="41" s="1"/>
  <c r="J549" i="41" s="1"/>
  <c r="D546" i="5" s="1"/>
  <c r="D535" i="71" s="1"/>
  <c r="F533" i="41"/>
  <c r="H533" i="41" s="1"/>
  <c r="J533" i="41" s="1"/>
  <c r="D530" i="5" s="1"/>
  <c r="F514" i="41"/>
  <c r="H514" i="41" s="1"/>
  <c r="J514" i="41" s="1"/>
  <c r="D511" i="5" s="1"/>
  <c r="D500" i="71" s="1"/>
  <c r="F482" i="41"/>
  <c r="H482" i="41" s="1"/>
  <c r="J482" i="41" s="1"/>
  <c r="D479" i="5" s="1"/>
  <c r="D468" i="71" s="1"/>
  <c r="F144" i="41"/>
  <c r="H144" i="41" s="1"/>
  <c r="J144" i="41" s="1"/>
  <c r="D141" i="5" s="1"/>
  <c r="D130" i="71" s="1"/>
  <c r="E144" i="41"/>
  <c r="G144" i="41" s="1"/>
  <c r="I144" i="41" s="1"/>
  <c r="C141" i="5" s="1"/>
  <c r="C130" i="71" s="1"/>
  <c r="F136" i="41"/>
  <c r="H136" i="41" s="1"/>
  <c r="J136" i="41" s="1"/>
  <c r="D133" i="5" s="1"/>
  <c r="D122" i="71" s="1"/>
  <c r="E136" i="41"/>
  <c r="G136" i="41" s="1"/>
  <c r="I136" i="41" s="1"/>
  <c r="C133" i="5" s="1"/>
  <c r="C122" i="71" s="1"/>
  <c r="F104" i="41"/>
  <c r="H104" i="41" s="1"/>
  <c r="J104" i="41" s="1"/>
  <c r="D101" i="5" s="1"/>
  <c r="D90" i="71" s="1"/>
  <c r="E104" i="41"/>
  <c r="G104" i="41" s="1"/>
  <c r="I104" i="41" s="1"/>
  <c r="C101" i="5" s="1"/>
  <c r="C90" i="71" s="1"/>
  <c r="F72" i="41"/>
  <c r="H72" i="41" s="1"/>
  <c r="J72" i="41" s="1"/>
  <c r="D69" i="5" s="1"/>
  <c r="D58" i="71" s="1"/>
  <c r="E72" i="41"/>
  <c r="G72" i="41" s="1"/>
  <c r="I72" i="41" s="1"/>
  <c r="C69" i="5" s="1"/>
  <c r="C58" i="71" s="1"/>
  <c r="F40" i="41"/>
  <c r="H40" i="41" s="1"/>
  <c r="J40" i="41" s="1"/>
  <c r="D37" i="5" s="1"/>
  <c r="D26" i="71" s="1"/>
  <c r="E40" i="41"/>
  <c r="G40" i="41" s="1"/>
  <c r="I40" i="41" s="1"/>
  <c r="C37" i="5" s="1"/>
  <c r="C26" i="71" s="1"/>
  <c r="F138" i="48"/>
  <c r="G138" i="48"/>
  <c r="G118" i="48"/>
  <c r="F118" i="48"/>
  <c r="G102" i="48"/>
  <c r="F102" i="48"/>
  <c r="F65" i="48"/>
  <c r="G65" i="48"/>
  <c r="F39" i="48"/>
  <c r="G39" i="48"/>
  <c r="F33" i="48"/>
  <c r="G33" i="48"/>
  <c r="F25" i="48"/>
  <c r="G25" i="48"/>
  <c r="G115" i="69"/>
  <c r="F115" i="69"/>
  <c r="F96" i="69"/>
  <c r="G96" i="69"/>
  <c r="F87" i="69"/>
  <c r="G87" i="69"/>
  <c r="I83" i="69"/>
  <c r="H83" i="69"/>
  <c r="G114" i="48"/>
  <c r="F114" i="48"/>
  <c r="F35" i="48"/>
  <c r="G35" i="48"/>
  <c r="G27" i="48"/>
  <c r="F27" i="48"/>
  <c r="G15" i="48"/>
  <c r="F15" i="48"/>
  <c r="G123" i="69"/>
  <c r="F123" i="69"/>
  <c r="F117" i="69"/>
  <c r="G117" i="69"/>
  <c r="F68" i="69"/>
  <c r="G68" i="69"/>
  <c r="O8" i="5"/>
  <c r="G134" i="48"/>
  <c r="F134" i="48"/>
  <c r="G82" i="48"/>
  <c r="F82" i="48"/>
  <c r="G59" i="48"/>
  <c r="F59" i="48"/>
  <c r="G19" i="48"/>
  <c r="F19" i="48"/>
  <c r="G139" i="69"/>
  <c r="F139" i="69"/>
  <c r="G131" i="69"/>
  <c r="F131" i="69"/>
  <c r="Z127" i="69"/>
  <c r="AB127" i="69" s="1"/>
  <c r="F119" i="69"/>
  <c r="G119" i="69"/>
  <c r="F76" i="69"/>
  <c r="G76" i="69"/>
  <c r="L7" i="46"/>
  <c r="C15" i="46"/>
  <c r="C19" i="46"/>
  <c r="C23" i="46"/>
  <c r="C27" i="46"/>
  <c r="C31" i="46"/>
  <c r="C35" i="46"/>
  <c r="C39" i="46"/>
  <c r="C43" i="46"/>
  <c r="C47" i="46"/>
  <c r="C51" i="46"/>
  <c r="C55" i="46"/>
  <c r="C59" i="46"/>
  <c r="C63" i="46"/>
  <c r="C67" i="46"/>
  <c r="C71" i="46"/>
  <c r="C75" i="46"/>
  <c r="C79" i="46"/>
  <c r="C83" i="46"/>
  <c r="C87" i="46"/>
  <c r="C91" i="46"/>
  <c r="C95" i="46"/>
  <c r="C99" i="46"/>
  <c r="C103" i="46"/>
  <c r="C106" i="46"/>
  <c r="C108" i="46"/>
  <c r="C110" i="46"/>
  <c r="C112" i="46"/>
  <c r="C114" i="46"/>
  <c r="C116" i="46"/>
  <c r="C118" i="46"/>
  <c r="C120" i="46"/>
  <c r="C122" i="46"/>
  <c r="C124" i="46"/>
  <c r="C126" i="46"/>
  <c r="C128" i="46"/>
  <c r="C130" i="46"/>
  <c r="C132" i="46"/>
  <c r="C134" i="46"/>
  <c r="C136" i="46"/>
  <c r="C138" i="46"/>
  <c r="C140" i="46"/>
  <c r="C142" i="46"/>
  <c r="C144" i="46"/>
  <c r="C146" i="46"/>
  <c r="C148" i="46"/>
  <c r="C150" i="46"/>
  <c r="C152" i="46"/>
  <c r="C154" i="46"/>
  <c r="C158" i="46"/>
  <c r="C162" i="46"/>
  <c r="C166" i="46"/>
  <c r="C170" i="46"/>
  <c r="C174" i="46"/>
  <c r="C178" i="46"/>
  <c r="C182" i="46"/>
  <c r="C186" i="46"/>
  <c r="C190" i="46"/>
  <c r="C194" i="46"/>
  <c r="C198" i="46"/>
  <c r="C202" i="46"/>
  <c r="C206" i="46"/>
  <c r="C210" i="46"/>
  <c r="L6" i="46"/>
  <c r="C12" i="46"/>
  <c r="C16" i="46"/>
  <c r="C20" i="46"/>
  <c r="C24" i="46"/>
  <c r="C28" i="46"/>
  <c r="C32" i="46"/>
  <c r="C36" i="46"/>
  <c r="C40" i="46"/>
  <c r="C44" i="46"/>
  <c r="C48" i="46"/>
  <c r="C52" i="46"/>
  <c r="C56" i="46"/>
  <c r="C60" i="46"/>
  <c r="C64" i="46"/>
  <c r="C68" i="46"/>
  <c r="C72" i="46"/>
  <c r="C76" i="46"/>
  <c r="C80" i="46"/>
  <c r="C84" i="46"/>
  <c r="C88" i="46"/>
  <c r="C92" i="46"/>
  <c r="C96" i="46"/>
  <c r="C100" i="46"/>
  <c r="C104" i="46"/>
  <c r="C157" i="46"/>
  <c r="C161" i="46"/>
  <c r="C165" i="46"/>
  <c r="C169" i="46"/>
  <c r="C173" i="46"/>
  <c r="C177" i="46"/>
  <c r="C181" i="46"/>
  <c r="F155" i="46"/>
  <c r="F159" i="46"/>
  <c r="F163" i="46"/>
  <c r="F167" i="46"/>
  <c r="F171" i="46"/>
  <c r="F175" i="46"/>
  <c r="F179" i="46"/>
  <c r="F183" i="46"/>
  <c r="F187" i="46"/>
  <c r="F191" i="46"/>
  <c r="F195" i="46"/>
  <c r="F199" i="46"/>
  <c r="F203" i="46"/>
  <c r="F207" i="46"/>
  <c r="F211" i="46"/>
  <c r="F154" i="46"/>
  <c r="F158" i="46"/>
  <c r="F162" i="46"/>
  <c r="F166" i="46"/>
  <c r="F170" i="46"/>
  <c r="F174" i="46"/>
  <c r="F178" i="46"/>
  <c r="F182" i="46"/>
  <c r="J7" i="5"/>
  <c r="G122" i="48"/>
  <c r="I122" i="48" s="1"/>
  <c r="K122" i="48" s="1"/>
  <c r="M122" i="48" s="1"/>
  <c r="G90" i="48"/>
  <c r="I90" i="48" s="1"/>
  <c r="K90" i="48" s="1"/>
  <c r="M90" i="48" s="1"/>
  <c r="G141" i="69"/>
  <c r="I141" i="69" s="1"/>
  <c r="G124" i="69"/>
  <c r="I124" i="69" s="1"/>
  <c r="G111" i="69"/>
  <c r="I111" i="69" s="1"/>
  <c r="F88" i="69"/>
  <c r="G72" i="69"/>
  <c r="I72" i="69" s="1"/>
  <c r="Q10" i="49"/>
  <c r="F79" i="69"/>
  <c r="G79" i="69"/>
  <c r="L9" i="49"/>
  <c r="O18" i="49"/>
  <c r="O19" i="49"/>
  <c r="I15" i="49"/>
  <c r="M36" i="65"/>
  <c r="N36" i="65" s="1" a="1"/>
  <c r="M62" i="65"/>
  <c r="N62" i="65" s="1" a="1"/>
  <c r="M112" i="65"/>
  <c r="N112" i="65" s="1" a="1"/>
  <c r="M116" i="65"/>
  <c r="N116" i="65" s="1" a="1"/>
  <c r="M138" i="65"/>
  <c r="N138" i="65" s="1" a="1"/>
  <c r="M161" i="65"/>
  <c r="N161" i="65" s="1" a="1"/>
  <c r="M187" i="65"/>
  <c r="N187" i="65" s="1" a="1"/>
  <c r="M195" i="65"/>
  <c r="N195" i="65" s="1" a="1"/>
  <c r="M196" i="65"/>
  <c r="N196" i="65" s="1" a="1"/>
  <c r="M200" i="65"/>
  <c r="N200" i="65" s="1" a="1"/>
  <c r="M213" i="65"/>
  <c r="N213" i="65" s="1" a="1"/>
  <c r="M217" i="65"/>
  <c r="N217" i="65" s="1" a="1"/>
  <c r="M221" i="65"/>
  <c r="N221" i="65" s="1" a="1"/>
  <c r="M229" i="65"/>
  <c r="N229" i="65" s="1" a="1"/>
  <c r="M237" i="65"/>
  <c r="N237" i="65" s="1" a="1"/>
  <c r="M241" i="65"/>
  <c r="N241" i="65" s="1" a="1"/>
  <c r="M254" i="65"/>
  <c r="N254" i="65" s="1" a="1"/>
  <c r="M262" i="65"/>
  <c r="N262" i="65" s="1" a="1"/>
  <c r="M292" i="65"/>
  <c r="N292" i="65" s="1" a="1"/>
  <c r="M301" i="65"/>
  <c r="N301" i="65" s="1" a="1"/>
  <c r="M309" i="65"/>
  <c r="N309" i="65" s="1" a="1"/>
  <c r="M316" i="65"/>
  <c r="N316" i="65" s="1" a="1"/>
  <c r="M343" i="65"/>
  <c r="N343" i="65" s="1" a="1"/>
  <c r="M351" i="65"/>
  <c r="N351" i="65" s="1" a="1"/>
  <c r="M359" i="65"/>
  <c r="N359" i="65" s="1" a="1"/>
  <c r="M375" i="65"/>
  <c r="N375" i="65" s="1" a="1"/>
  <c r="M378" i="65"/>
  <c r="N378" i="65" s="1" a="1"/>
  <c r="M384" i="65"/>
  <c r="N384" i="65" s="1" a="1"/>
  <c r="M391" i="65"/>
  <c r="N391" i="65" s="1" a="1"/>
  <c r="M394" i="65"/>
  <c r="N394" i="65" s="1" a="1"/>
  <c r="M70" i="65"/>
  <c r="N70" i="65" s="1" a="1"/>
  <c r="M96" i="65"/>
  <c r="N96" i="65" s="1" a="1"/>
  <c r="M100" i="65"/>
  <c r="N100" i="65" s="1" a="1"/>
  <c r="M115" i="65"/>
  <c r="N115" i="65" s="1" a="1"/>
  <c r="M132" i="65"/>
  <c r="N132" i="65" s="1" a="1"/>
  <c r="M141" i="65"/>
  <c r="N141" i="65" s="1" a="1"/>
  <c r="M194" i="65"/>
  <c r="M216" i="65"/>
  <c r="N216" i="65" s="1" a="1"/>
  <c r="M222" i="65"/>
  <c r="N222" i="65" s="1" a="1"/>
  <c r="M224" i="65"/>
  <c r="N224" i="65" s="1" a="1"/>
  <c r="M238" i="65"/>
  <c r="N238" i="65" s="1" a="1"/>
  <c r="M240" i="65"/>
  <c r="N240" i="65" s="1" a="1"/>
  <c r="M252" i="65"/>
  <c r="N252" i="65" s="1" a="1"/>
  <c r="M267" i="65"/>
  <c r="N267" i="65" s="1" a="1"/>
  <c r="M268" i="65"/>
  <c r="N268" i="65" s="1" a="1"/>
  <c r="M277" i="65"/>
  <c r="N277" i="65" s="1" a="1"/>
  <c r="M297" i="65"/>
  <c r="N297" i="65" s="1" a="1"/>
  <c r="M306" i="65"/>
  <c r="N306" i="65" s="1" a="1"/>
  <c r="M308" i="65"/>
  <c r="N308" i="65" s="1" a="1"/>
  <c r="M312" i="65"/>
  <c r="N312" i="65" s="1" a="1"/>
  <c r="M314" i="65"/>
  <c r="N314" i="65" s="1" a="1"/>
  <c r="M318" i="65"/>
  <c r="N318" i="65" s="1" a="1"/>
  <c r="M35" i="65"/>
  <c r="N35" i="65" s="1" a="1"/>
  <c r="M39" i="65"/>
  <c r="N39" i="65" s="1" a="1"/>
  <c r="M61" i="65"/>
  <c r="N61" i="65" s="1" a="1"/>
  <c r="M65" i="65"/>
  <c r="N65" i="65" s="1" a="1"/>
  <c r="M79" i="65"/>
  <c r="M107" i="65"/>
  <c r="N107" i="65" s="1" a="1"/>
  <c r="M119" i="65"/>
  <c r="N119" i="65" s="1" a="1"/>
  <c r="M147" i="65"/>
  <c r="N147" i="65" s="1" a="1"/>
  <c r="M173" i="65"/>
  <c r="N173" i="65" s="1" a="1"/>
  <c r="M189" i="65"/>
  <c r="N189" i="65" s="1" a="1"/>
  <c r="N79" i="65" a="1"/>
  <c r="M13" i="65"/>
  <c r="D8" i="66"/>
  <c r="J15" i="65"/>
  <c r="M15" i="65" s="1"/>
  <c r="N15" i="65" s="1" a="1"/>
  <c r="J17" i="65"/>
  <c r="M17" i="65" s="1"/>
  <c r="N17" i="65" s="1" a="1"/>
  <c r="J23" i="65"/>
  <c r="M23" i="65" s="1"/>
  <c r="N23" i="65" s="1" a="1"/>
  <c r="J25" i="65"/>
  <c r="M25" i="65" s="1"/>
  <c r="N25" i="65" s="1" a="1"/>
  <c r="J19" i="65"/>
  <c r="M19" i="65" s="1"/>
  <c r="N19" i="65" s="1" a="1"/>
  <c r="J20" i="65"/>
  <c r="M20" i="65" s="1"/>
  <c r="N20" i="65" s="1" a="1"/>
  <c r="J31" i="65"/>
  <c r="M31" i="65" s="1"/>
  <c r="N31" i="65" s="1" a="1"/>
  <c r="J33" i="65"/>
  <c r="M33" i="65" s="1"/>
  <c r="N33" i="65" s="1" a="1"/>
  <c r="J37" i="65"/>
  <c r="M37" i="65" s="1"/>
  <c r="N37" i="65" s="1" a="1"/>
  <c r="J42" i="65"/>
  <c r="M42" i="65" s="1"/>
  <c r="N42" i="65" s="1" a="1"/>
  <c r="J46" i="65"/>
  <c r="J50" i="65"/>
  <c r="J54" i="65"/>
  <c r="M54" i="65" s="1"/>
  <c r="N54" i="65" s="1" a="1"/>
  <c r="J58" i="65"/>
  <c r="M58" i="65" s="1"/>
  <c r="N58" i="65" s="1" a="1"/>
  <c r="J59" i="65"/>
  <c r="M59" i="65" s="1"/>
  <c r="N59" i="65" s="1" a="1"/>
  <c r="J63" i="65"/>
  <c r="M63" i="65" s="1"/>
  <c r="N63" i="65" s="1" a="1"/>
  <c r="J68" i="65"/>
  <c r="M68" i="65" s="1"/>
  <c r="N68" i="65" s="1" a="1"/>
  <c r="J72" i="65"/>
  <c r="M72" i="65" s="1"/>
  <c r="N72" i="65" s="1" a="1"/>
  <c r="J77" i="65"/>
  <c r="M77" i="65" s="1"/>
  <c r="N77" i="65" s="1" a="1"/>
  <c r="J81" i="65"/>
  <c r="M81" i="65" s="1"/>
  <c r="N81" i="65" s="1" a="1"/>
  <c r="J86" i="65"/>
  <c r="J90" i="65"/>
  <c r="J95" i="65"/>
  <c r="M95" i="65" s="1"/>
  <c r="N95" i="65" s="1" a="1"/>
  <c r="J99" i="65"/>
  <c r="M99" i="65" s="1"/>
  <c r="N99" i="65" s="1" a="1"/>
  <c r="J104" i="65"/>
  <c r="M104" i="65" s="1"/>
  <c r="N104" i="65" s="1" a="1"/>
  <c r="J108" i="65"/>
  <c r="M108" i="65" s="1"/>
  <c r="N108" i="65" s="1" a="1"/>
  <c r="J109" i="65"/>
  <c r="M109" i="65" s="1"/>
  <c r="N109" i="65" s="1" a="1"/>
  <c r="J113" i="65"/>
  <c r="M113" i="65" s="1"/>
  <c r="N113" i="65" s="1" a="1"/>
  <c r="J118" i="65"/>
  <c r="M118" i="65" s="1"/>
  <c r="N118" i="65" s="1" a="1"/>
  <c r="J122" i="65"/>
  <c r="M122" i="65" s="1"/>
  <c r="N122" i="65" s="1" a="1"/>
  <c r="J126" i="65"/>
  <c r="J130" i="65"/>
  <c r="J134" i="65"/>
  <c r="M134" i="65" s="1"/>
  <c r="N134" i="65" s="1" a="1"/>
  <c r="J139" i="65"/>
  <c r="M139" i="65" s="1"/>
  <c r="N139" i="65" s="1" a="1"/>
  <c r="J144" i="65"/>
  <c r="M144" i="65" s="1"/>
  <c r="N144" i="65" s="1" a="1"/>
  <c r="J148" i="65"/>
  <c r="M148" i="65" s="1"/>
  <c r="N148" i="65" s="1" a="1"/>
  <c r="J152" i="65"/>
  <c r="M152" i="65" s="1"/>
  <c r="N152" i="65" s="1" a="1"/>
  <c r="J157" i="65"/>
  <c r="M157" i="65" s="1"/>
  <c r="N157" i="65" s="1" a="1"/>
  <c r="J162" i="65"/>
  <c r="M162" i="65" s="1"/>
  <c r="N162" i="65" s="1" a="1"/>
  <c r="J166" i="65"/>
  <c r="J170" i="65"/>
  <c r="J174" i="65"/>
  <c r="M174" i="65" s="1"/>
  <c r="N174" i="65" s="1" a="1"/>
  <c r="J178" i="65"/>
  <c r="M178" i="65" s="1"/>
  <c r="N178" i="65" s="1" a="1"/>
  <c r="J183" i="65"/>
  <c r="M183" i="65" s="1"/>
  <c r="N183" i="65" s="1" a="1"/>
  <c r="J188" i="65"/>
  <c r="M188" i="65" s="1"/>
  <c r="N188" i="65" s="1" a="1"/>
  <c r="J192" i="65"/>
  <c r="M192" i="65" s="1"/>
  <c r="N192" i="65" s="1" a="1"/>
  <c r="J197" i="65"/>
  <c r="M197" i="65" s="1"/>
  <c r="N197" i="65" s="1" a="1"/>
  <c r="J202" i="65"/>
  <c r="M202" i="65" s="1"/>
  <c r="N202" i="65" s="1" a="1"/>
  <c r="J206" i="65"/>
  <c r="J210" i="65"/>
  <c r="J214" i="65"/>
  <c r="M214" i="65" s="1"/>
  <c r="N214" i="65" s="1" a="1"/>
  <c r="J218" i="65"/>
  <c r="M218" i="65" s="1"/>
  <c r="N218" i="65" s="1" a="1"/>
  <c r="J246" i="65"/>
  <c r="J250" i="65"/>
  <c r="J255" i="65"/>
  <c r="M255" i="65" s="1"/>
  <c r="N255" i="65" s="1" a="1"/>
  <c r="J256" i="65"/>
  <c r="M256" i="65" s="1"/>
  <c r="N256" i="65" s="1" a="1"/>
  <c r="J257" i="65"/>
  <c r="M257" i="65" s="1"/>
  <c r="N257" i="65" s="1" a="1"/>
  <c r="J263" i="65"/>
  <c r="M263" i="65" s="1"/>
  <c r="N263" i="65" s="1" a="1"/>
  <c r="J264" i="65"/>
  <c r="M264" i="65" s="1"/>
  <c r="N264" i="65" s="1" a="1"/>
  <c r="J265" i="65"/>
  <c r="M265" i="65" s="1"/>
  <c r="N265" i="65" s="1" a="1"/>
  <c r="J271" i="65"/>
  <c r="M271" i="65" s="1"/>
  <c r="N271" i="65" s="1" a="1"/>
  <c r="J272" i="65"/>
  <c r="M272" i="65" s="1"/>
  <c r="N272" i="65" s="1" a="1"/>
  <c r="J273" i="65"/>
  <c r="M273" i="65" s="1"/>
  <c r="N273" i="65" s="1" a="1"/>
  <c r="J279" i="65"/>
  <c r="M279" i="65" s="1"/>
  <c r="N279" i="65" s="1" a="1"/>
  <c r="J280" i="65"/>
  <c r="M280" i="65" s="1"/>
  <c r="N280" i="65" s="1" a="1"/>
  <c r="J281" i="65"/>
  <c r="M281" i="65" s="1"/>
  <c r="N281" i="65" s="1" a="1"/>
  <c r="J285" i="65"/>
  <c r="J289" i="65"/>
  <c r="J293" i="65"/>
  <c r="M293" i="65" s="1"/>
  <c r="N293" i="65" s="1" a="1"/>
  <c r="J294" i="65"/>
  <c r="M294" i="65" s="1"/>
  <c r="N294" i="65" s="1" a="1"/>
  <c r="J295" i="65"/>
  <c r="M295" i="65" s="1"/>
  <c r="N295" i="65" s="1" a="1"/>
  <c r="J296" i="65"/>
  <c r="M296" i="65" s="1"/>
  <c r="N296" i="65" s="1" a="1"/>
  <c r="J302" i="65"/>
  <c r="M302" i="65" s="1"/>
  <c r="N302" i="65" s="1" a="1"/>
  <c r="J303" i="65"/>
  <c r="M303" i="65" s="1"/>
  <c r="N303" i="65" s="1" a="1"/>
  <c r="J304" i="65"/>
  <c r="M304" i="65" s="1"/>
  <c r="N304" i="65" s="1" a="1"/>
  <c r="J310" i="65"/>
  <c r="M310" i="65" s="1"/>
  <c r="N310" i="65" s="1" a="1"/>
  <c r="J311" i="65"/>
  <c r="M311" i="65" s="1"/>
  <c r="N311" i="65" s="1" a="1"/>
  <c r="J317" i="65"/>
  <c r="M317" i="65" s="1"/>
  <c r="N317" i="65" s="1" a="1"/>
  <c r="J322" i="65"/>
  <c r="M322" i="65" s="1"/>
  <c r="N322" i="65" s="1" a="1"/>
  <c r="J326" i="65"/>
  <c r="J330" i="65"/>
  <c r="J336" i="65"/>
  <c r="M336" i="65" s="1"/>
  <c r="N336" i="65" s="1" a="1"/>
  <c r="J338" i="65"/>
  <c r="M338" i="65" s="1"/>
  <c r="N338" i="65" s="1" a="1"/>
  <c r="J344" i="65"/>
  <c r="M344" i="65" s="1"/>
  <c r="N344" i="65" s="1" a="1"/>
  <c r="J346" i="65"/>
  <c r="M346" i="65" s="1"/>
  <c r="N346" i="65" s="1" a="1"/>
  <c r="J352" i="65"/>
  <c r="M352" i="65" s="1"/>
  <c r="N352" i="65" s="1" a="1"/>
  <c r="J354" i="65"/>
  <c r="M354" i="65" s="1"/>
  <c r="N354" i="65" s="1" a="1"/>
  <c r="J360" i="65"/>
  <c r="M360" i="65" s="1"/>
  <c r="N360" i="65" s="1" a="1"/>
  <c r="J362" i="65"/>
  <c r="M362" i="65" s="1"/>
  <c r="N362" i="65" s="1" a="1"/>
  <c r="J366" i="65"/>
  <c r="J370" i="65"/>
  <c r="J374" i="65"/>
  <c r="M374" i="65" s="1"/>
  <c r="N374" i="65" s="1" a="1"/>
  <c r="J379" i="65"/>
  <c r="M379" i="65" s="1"/>
  <c r="N379" i="65" s="1" a="1"/>
  <c r="J380" i="65"/>
  <c r="M380" i="65" s="1"/>
  <c r="N380" i="65" s="1" a="1"/>
  <c r="J385" i="65"/>
  <c r="M385" i="65" s="1"/>
  <c r="N385" i="65" s="1" a="1"/>
  <c r="J390" i="65"/>
  <c r="M390" i="65" s="1"/>
  <c r="N390" i="65" s="1" a="1"/>
  <c r="J395" i="65"/>
  <c r="M395" i="65" s="1"/>
  <c r="N395" i="65" s="1" a="1"/>
  <c r="N194" i="65" a="1"/>
  <c r="J88" i="65"/>
  <c r="J83" i="65"/>
  <c r="J82" i="65"/>
  <c r="M82" i="65" s="1"/>
  <c r="N82" i="65" s="1" a="1"/>
  <c r="J78" i="65"/>
  <c r="M78" i="65" s="1"/>
  <c r="N78" i="65" s="1" a="1"/>
  <c r="J73" i="65"/>
  <c r="M73" i="65" s="1"/>
  <c r="N73" i="65" s="1" a="1"/>
  <c r="J67" i="65"/>
  <c r="M67" i="65" s="1"/>
  <c r="N67" i="65" s="1" a="1"/>
  <c r="J64" i="65"/>
  <c r="M64" i="65" s="1"/>
  <c r="N64" i="65" s="1" a="1"/>
  <c r="J60" i="65"/>
  <c r="M60" i="65" s="1"/>
  <c r="N60" i="65" s="1" a="1"/>
  <c r="J55" i="65"/>
  <c r="M55" i="65" s="1"/>
  <c r="N55" i="65" s="1" a="1"/>
  <c r="J53" i="65"/>
  <c r="M53" i="65" s="1"/>
  <c r="N53" i="65" s="1" a="1"/>
  <c r="J52" i="65"/>
  <c r="M52" i="65" s="1"/>
  <c r="N52" i="65" s="1" a="1"/>
  <c r="J47" i="65"/>
  <c r="J41" i="65"/>
  <c r="M41" i="65" s="1"/>
  <c r="N41" i="65" s="1" a="1"/>
  <c r="J38" i="65"/>
  <c r="M38" i="65" s="1"/>
  <c r="N38" i="65" s="1" a="1"/>
  <c r="J34" i="65"/>
  <c r="M34" i="65" s="1"/>
  <c r="N34" i="65" s="1" a="1"/>
  <c r="J28" i="65"/>
  <c r="M28" i="65" s="1"/>
  <c r="N28" i="65" s="1" a="1"/>
  <c r="J27" i="65"/>
  <c r="M27" i="65" s="1"/>
  <c r="N27" i="65" s="1" a="1"/>
  <c r="J22" i="65"/>
  <c r="M22" i="65" s="1"/>
  <c r="N22" i="65" s="1" a="1"/>
  <c r="J21" i="65"/>
  <c r="M21" i="65" s="1"/>
  <c r="N21" i="65" s="1" a="1"/>
  <c r="J185" i="65"/>
  <c r="M185" i="65" s="1"/>
  <c r="N185" i="65" s="1" a="1"/>
  <c r="J184" i="65"/>
  <c r="M184" i="65" s="1"/>
  <c r="N184" i="65" s="1" a="1"/>
  <c r="J182" i="65"/>
  <c r="M182" i="65" s="1"/>
  <c r="N182" i="65" s="1" a="1"/>
  <c r="J181" i="65"/>
  <c r="M181" i="65" s="1"/>
  <c r="N181" i="65" s="1" a="1"/>
  <c r="J180" i="65"/>
  <c r="M180" i="65" s="1"/>
  <c r="N180" i="65" s="1" a="1"/>
  <c r="J179" i="65"/>
  <c r="M179" i="65" s="1"/>
  <c r="N179" i="65" s="1" a="1"/>
  <c r="J172" i="65"/>
  <c r="M172" i="65" s="1"/>
  <c r="N172" i="65" s="1" a="1"/>
  <c r="J167" i="65"/>
  <c r="J159" i="65"/>
  <c r="M159" i="65" s="1"/>
  <c r="N159" i="65" s="1" a="1"/>
  <c r="J158" i="65"/>
  <c r="M158" i="65" s="1"/>
  <c r="N158" i="65" s="1" a="1"/>
  <c r="J156" i="65"/>
  <c r="M156" i="65" s="1"/>
  <c r="N156" i="65" s="1" a="1"/>
  <c r="J155" i="65"/>
  <c r="M155" i="65" s="1"/>
  <c r="N155" i="65" s="1" a="1"/>
  <c r="J154" i="65"/>
  <c r="M154" i="65" s="1"/>
  <c r="N154" i="65" s="1" a="1"/>
  <c r="J153" i="65"/>
  <c r="M153" i="65" s="1"/>
  <c r="N153" i="65" s="1" a="1"/>
  <c r="J146" i="65"/>
  <c r="M146" i="65" s="1"/>
  <c r="N146" i="65" s="1" a="1"/>
  <c r="J145" i="65"/>
  <c r="M145" i="65" s="1"/>
  <c r="N145" i="65" s="1" a="1"/>
  <c r="J142" i="65"/>
  <c r="M142" i="65" s="1"/>
  <c r="N142" i="65" s="1" a="1"/>
  <c r="J137" i="65"/>
  <c r="M137" i="65" s="1"/>
  <c r="N137" i="65" s="1" a="1"/>
  <c r="J136" i="65"/>
  <c r="M136" i="65" s="1"/>
  <c r="N136" i="65" s="1" a="1"/>
  <c r="J128" i="65"/>
  <c r="J123" i="65"/>
  <c r="J117" i="65"/>
  <c r="M117" i="65" s="1"/>
  <c r="N117" i="65" s="1" a="1"/>
  <c r="J114" i="65"/>
  <c r="M114" i="65" s="1"/>
  <c r="N114" i="65" s="1" a="1"/>
  <c r="J110" i="65"/>
  <c r="M110" i="65" s="1"/>
  <c r="N110" i="65" s="1" a="1"/>
  <c r="J105" i="65"/>
  <c r="M105" i="65" s="1"/>
  <c r="N105" i="65" s="1" a="1"/>
  <c r="J103" i="65"/>
  <c r="M103" i="65" s="1"/>
  <c r="N103" i="65" s="1" a="1"/>
  <c r="J102" i="65"/>
  <c r="M102" i="65" s="1"/>
  <c r="N102" i="65" s="1" a="1"/>
  <c r="J98" i="65"/>
  <c r="M98" i="65" s="1"/>
  <c r="N98" i="65" s="1" a="1"/>
  <c r="J97" i="65"/>
  <c r="M97" i="65" s="1"/>
  <c r="N97" i="65" s="1" a="1"/>
  <c r="J94" i="65"/>
  <c r="M94" i="65" s="1"/>
  <c r="N94" i="65" s="1" a="1"/>
  <c r="J93" i="65"/>
  <c r="M93" i="65" s="1"/>
  <c r="N93" i="65" s="1" a="1"/>
  <c r="J92" i="65"/>
  <c r="M92" i="65" s="1"/>
  <c r="N92" i="65" s="1" a="1"/>
  <c r="J87" i="65"/>
  <c r="J71" i="65"/>
  <c r="M71" i="65" s="1"/>
  <c r="N71" i="65" s="1" a="1"/>
  <c r="J51" i="65"/>
  <c r="J45" i="65"/>
  <c r="J30" i="65"/>
  <c r="M30" i="65" s="1"/>
  <c r="N30" i="65" s="1" a="1"/>
  <c r="J29" i="65"/>
  <c r="M29" i="65" s="1"/>
  <c r="N29" i="65" s="1" a="1"/>
  <c r="J26" i="65"/>
  <c r="M26" i="65" s="1"/>
  <c r="N26" i="65" s="1" a="1"/>
  <c r="J18" i="65"/>
  <c r="M18" i="65" s="1"/>
  <c r="N18" i="65" s="1" a="1"/>
  <c r="N13" i="65" a="1"/>
  <c r="J93" i="66"/>
  <c r="J223" i="66"/>
  <c r="J349" i="66"/>
  <c r="J180" i="66"/>
  <c r="J340" i="66"/>
  <c r="J474" i="66"/>
  <c r="J600" i="66"/>
  <c r="J728" i="66"/>
  <c r="J810" i="66"/>
  <c r="J731" i="66"/>
  <c r="J651" i="66"/>
  <c r="J571" i="66"/>
  <c r="J491" i="66"/>
  <c r="J411" i="66"/>
  <c r="J309" i="66"/>
  <c r="J200" i="66"/>
  <c r="J95" i="66"/>
  <c r="M344" i="5" l="1"/>
  <c r="R882" i="5"/>
  <c r="C959" i="71"/>
  <c r="D657" i="71"/>
  <c r="F938" i="5"/>
  <c r="D187" i="71"/>
  <c r="H434" i="5"/>
  <c r="H577" i="5"/>
  <c r="O997" i="5"/>
  <c r="F568" i="5"/>
  <c r="H36" i="5"/>
  <c r="H340" i="5"/>
  <c r="M28" i="5"/>
  <c r="M1077" i="5"/>
  <c r="M282" i="5"/>
  <c r="M342" i="5"/>
  <c r="O1412" i="5"/>
  <c r="H572" i="5"/>
  <c r="M712" i="5"/>
  <c r="M340" i="5"/>
  <c r="H214" i="5"/>
  <c r="D17" i="71"/>
  <c r="D361" i="71"/>
  <c r="H98" i="5"/>
  <c r="H182" i="5"/>
  <c r="M450" i="5"/>
  <c r="H1077" i="5"/>
  <c r="H256" i="5"/>
  <c r="H372" i="5"/>
  <c r="H84" i="5"/>
  <c r="P1729" i="5"/>
  <c r="M146" i="5"/>
  <c r="H324" i="5"/>
  <c r="M324" i="5"/>
  <c r="M428" i="5"/>
  <c r="H82" i="5"/>
  <c r="R279" i="5"/>
  <c r="H1845" i="5"/>
  <c r="H1508" i="5"/>
  <c r="M96" i="5"/>
  <c r="M460" i="5"/>
  <c r="H580" i="5"/>
  <c r="H170" i="5"/>
  <c r="O636" i="5"/>
  <c r="D1016" i="71"/>
  <c r="F1484" i="5"/>
  <c r="D1220" i="71"/>
  <c r="H1356" i="5"/>
  <c r="O1856" i="5"/>
  <c r="H620" i="5"/>
  <c r="M596" i="5"/>
  <c r="H1429" i="5"/>
  <c r="M1198" i="5"/>
  <c r="C1059" i="71"/>
  <c r="H345" i="5"/>
  <c r="D9" i="71"/>
  <c r="D1070" i="71"/>
  <c r="F1324" i="5"/>
  <c r="H636" i="5"/>
  <c r="O604" i="5"/>
  <c r="H672" i="5"/>
  <c r="P596" i="5"/>
  <c r="M620" i="5"/>
  <c r="M668" i="5"/>
  <c r="P304" i="5"/>
  <c r="M488" i="5"/>
  <c r="H366" i="5"/>
  <c r="M104" i="5"/>
  <c r="M270" i="5"/>
  <c r="R870" i="5"/>
  <c r="M1089" i="5"/>
  <c r="H348" i="5"/>
  <c r="C871" i="71"/>
  <c r="D585" i="71"/>
  <c r="H200" i="5"/>
  <c r="D263" i="71"/>
  <c r="D689" i="71"/>
  <c r="M356" i="5"/>
  <c r="D359" i="71"/>
  <c r="C1227" i="71"/>
  <c r="C1235" i="71"/>
  <c r="C1331" i="71"/>
  <c r="C1443" i="71"/>
  <c r="C1491" i="71"/>
  <c r="D1607" i="71"/>
  <c r="D1719" i="71"/>
  <c r="O160" i="5"/>
  <c r="H1634" i="5"/>
  <c r="H688" i="5"/>
  <c r="M628" i="5"/>
  <c r="M672" i="5"/>
  <c r="M700" i="5"/>
  <c r="H70" i="5"/>
  <c r="P160" i="5"/>
  <c r="O516" i="5"/>
  <c r="H166" i="5"/>
  <c r="M44" i="5"/>
  <c r="M636" i="5"/>
  <c r="M258" i="5"/>
  <c r="M274" i="5"/>
  <c r="H338" i="5"/>
  <c r="M184" i="5"/>
  <c r="C859" i="71"/>
  <c r="D617" i="71"/>
  <c r="H470" i="5"/>
  <c r="H1618" i="5"/>
  <c r="M1730" i="5"/>
  <c r="R946" i="5"/>
  <c r="H1198" i="5"/>
  <c r="M1634" i="5"/>
  <c r="H982" i="5"/>
  <c r="M688" i="5"/>
  <c r="O620" i="5"/>
  <c r="H154" i="5"/>
  <c r="R1070" i="5"/>
  <c r="H216" i="5"/>
  <c r="M1356" i="5"/>
  <c r="M1508" i="5"/>
  <c r="M1231" i="5"/>
  <c r="C935" i="71"/>
  <c r="C1027" i="71"/>
  <c r="H102" i="5"/>
  <c r="D553" i="71"/>
  <c r="O1396" i="5"/>
  <c r="M338" i="5"/>
  <c r="M436" i="5"/>
  <c r="H356" i="5"/>
  <c r="D1078" i="71"/>
  <c r="D415" i="71"/>
  <c r="D123" i="71"/>
  <c r="H168" i="5"/>
  <c r="D33" i="71"/>
  <c r="H20" i="5"/>
  <c r="H370" i="5"/>
  <c r="D1685" i="71"/>
  <c r="H1130" i="5"/>
  <c r="H460" i="5"/>
  <c r="H436" i="5"/>
  <c r="H186" i="5"/>
  <c r="H32" i="5"/>
  <c r="P270" i="5"/>
  <c r="O70" i="5"/>
  <c r="H304" i="5"/>
  <c r="M134" i="5"/>
  <c r="H34" i="5"/>
  <c r="H516" i="5"/>
  <c r="M502" i="5"/>
  <c r="M470" i="5"/>
  <c r="M366" i="5"/>
  <c r="M166" i="5"/>
  <c r="M154" i="5"/>
  <c r="M982" i="5"/>
  <c r="P1696" i="5"/>
  <c r="P1089" i="5"/>
  <c r="M656" i="5"/>
  <c r="M640" i="5"/>
  <c r="H122" i="5"/>
  <c r="M32" i="5"/>
  <c r="H160" i="5"/>
  <c r="M34" i="5"/>
  <c r="M516" i="5"/>
  <c r="P502" i="5"/>
  <c r="P470" i="5"/>
  <c r="H402" i="5"/>
  <c r="H350" i="5"/>
  <c r="P166" i="5"/>
  <c r="M102" i="5"/>
  <c r="M114" i="5"/>
  <c r="H26" i="5"/>
  <c r="M222" i="5"/>
  <c r="H378" i="5"/>
  <c r="M168" i="5"/>
  <c r="M280" i="5"/>
  <c r="H316" i="5"/>
  <c r="H376" i="5"/>
  <c r="M434" i="5"/>
  <c r="M70" i="5"/>
  <c r="M420" i="5"/>
  <c r="M170" i="5"/>
  <c r="H426" i="5"/>
  <c r="D215" i="71"/>
  <c r="D247" i="71"/>
  <c r="D269" i="71"/>
  <c r="D491" i="71"/>
  <c r="M1696" i="5"/>
  <c r="D175" i="71"/>
  <c r="H309" i="5"/>
  <c r="H114" i="5"/>
  <c r="P104" i="5"/>
  <c r="M216" i="5"/>
  <c r="M122" i="5"/>
  <c r="H222" i="5"/>
  <c r="M160" i="5"/>
  <c r="M560" i="5"/>
  <c r="H488" i="5"/>
  <c r="M402" i="5"/>
  <c r="M350" i="5"/>
  <c r="O154" i="5"/>
  <c r="H96" i="5"/>
  <c r="H104" i="5"/>
  <c r="M26" i="5"/>
  <c r="H270" i="5"/>
  <c r="M200" i="5"/>
  <c r="M304" i="5"/>
  <c r="M316" i="5"/>
  <c r="H184" i="5"/>
  <c r="M376" i="5"/>
  <c r="M38" i="5"/>
  <c r="M510" i="5"/>
  <c r="M348" i="5"/>
  <c r="H226" i="5"/>
  <c r="H138" i="5"/>
  <c r="H112" i="5"/>
  <c r="H42" i="5"/>
  <c r="M98" i="5"/>
  <c r="O416" i="5"/>
  <c r="H250" i="5"/>
  <c r="M458" i="5"/>
  <c r="M182" i="5"/>
  <c r="M214" i="5"/>
  <c r="M256" i="5"/>
  <c r="D479" i="71"/>
  <c r="P1278" i="5"/>
  <c r="M138" i="5"/>
  <c r="M112" i="5"/>
  <c r="M42" i="5"/>
  <c r="H162" i="5"/>
  <c r="H50" i="5"/>
  <c r="H416" i="5"/>
  <c r="H120" i="5"/>
  <c r="M250" i="5"/>
  <c r="H617" i="5"/>
  <c r="D701" i="71"/>
  <c r="H490" i="5"/>
  <c r="H458" i="5"/>
  <c r="O1442" i="5"/>
  <c r="P112" i="5"/>
  <c r="M162" i="5"/>
  <c r="M50" i="5"/>
  <c r="M120" i="5"/>
  <c r="H282" i="5"/>
  <c r="M416" i="5"/>
  <c r="M36" i="5"/>
  <c r="H450" i="5"/>
  <c r="H342" i="5"/>
  <c r="M219" i="5"/>
  <c r="M82" i="5"/>
  <c r="P566" i="5"/>
  <c r="M484" i="5"/>
  <c r="H382" i="5"/>
  <c r="H1255" i="5"/>
  <c r="M210" i="5"/>
  <c r="H128" i="5"/>
  <c r="M64" i="5"/>
  <c r="M150" i="5"/>
  <c r="H566" i="5"/>
  <c r="D366" i="71"/>
  <c r="H428" i="5"/>
  <c r="P1165" i="5"/>
  <c r="M22" i="5"/>
  <c r="H146" i="5"/>
  <c r="M377" i="5"/>
  <c r="M566" i="5"/>
  <c r="D75" i="71"/>
  <c r="O203" i="5"/>
  <c r="M202" i="5"/>
  <c r="H414" i="5"/>
  <c r="H72" i="5"/>
  <c r="H118" i="5"/>
  <c r="M400" i="5"/>
  <c r="M171" i="5"/>
  <c r="H1661" i="5"/>
  <c r="H417" i="5"/>
  <c r="H136" i="5"/>
  <c r="M176" i="5"/>
  <c r="D573" i="71"/>
  <c r="C577" i="71"/>
  <c r="H175" i="5"/>
  <c r="M500" i="5"/>
  <c r="H241" i="5"/>
  <c r="M696" i="5"/>
  <c r="P358" i="5"/>
  <c r="M418" i="5"/>
  <c r="H633" i="5"/>
  <c r="O1704" i="5"/>
  <c r="H723" i="5"/>
  <c r="H159" i="5"/>
  <c r="M577" i="5"/>
  <c r="M584" i="5"/>
  <c r="M1429" i="5"/>
  <c r="M496" i="5"/>
  <c r="M382" i="5"/>
  <c r="M136" i="5"/>
  <c r="M1255" i="5"/>
  <c r="M345" i="5"/>
  <c r="M175" i="5"/>
  <c r="M260" i="5"/>
  <c r="M328" i="5"/>
  <c r="M92" i="5"/>
  <c r="H1027" i="5"/>
  <c r="D420" i="71"/>
  <c r="D582" i="71"/>
  <c r="D107" i="71"/>
  <c r="D668" i="71"/>
  <c r="D113" i="71"/>
  <c r="H474" i="5"/>
  <c r="H360" i="5"/>
  <c r="M243" i="5"/>
  <c r="H1245" i="5"/>
  <c r="M414" i="5"/>
  <c r="M1001" i="5"/>
  <c r="M446" i="5"/>
  <c r="M272" i="5"/>
  <c r="D990" i="71"/>
  <c r="H431" i="5"/>
  <c r="H593" i="5"/>
  <c r="D581" i="71"/>
  <c r="H696" i="5"/>
  <c r="D191" i="71"/>
  <c r="D435" i="71"/>
  <c r="C268" i="71"/>
  <c r="D165" i="71"/>
  <c r="C561" i="71"/>
  <c r="H248" i="5"/>
  <c r="M1395" i="5"/>
  <c r="H95" i="5"/>
  <c r="O439" i="5"/>
  <c r="H127" i="5"/>
  <c r="M625" i="5"/>
  <c r="M576" i="5"/>
  <c r="M128" i="5"/>
  <c r="H74" i="5"/>
  <c r="H328" i="5"/>
  <c r="H1469" i="5"/>
  <c r="M72" i="5"/>
  <c r="M48" i="5"/>
  <c r="M124" i="5"/>
  <c r="H266" i="5"/>
  <c r="M159" i="5"/>
  <c r="H294" i="5"/>
  <c r="H243" i="5"/>
  <c r="M1245" i="5"/>
  <c r="M52" i="5"/>
  <c r="H178" i="5"/>
  <c r="D243" i="71"/>
  <c r="H218" i="5"/>
  <c r="D669" i="71"/>
  <c r="H22" i="5"/>
  <c r="M1293" i="5"/>
  <c r="O1398" i="5"/>
  <c r="H751" i="5"/>
  <c r="H16" i="5"/>
  <c r="M241" i="5"/>
  <c r="H87" i="5"/>
  <c r="P1197" i="5"/>
  <c r="H1762" i="5"/>
  <c r="H1462" i="5"/>
  <c r="H752" i="5"/>
  <c r="H106" i="5"/>
  <c r="M1469" i="5"/>
  <c r="M57" i="5"/>
  <c r="M1533" i="5"/>
  <c r="O448" i="5"/>
  <c r="M353" i="5"/>
  <c r="H1201" i="5"/>
  <c r="H213" i="5"/>
  <c r="H195" i="5"/>
  <c r="H1316" i="5"/>
  <c r="M704" i="5"/>
  <c r="M87" i="5"/>
  <c r="M18" i="5"/>
  <c r="M949" i="5"/>
  <c r="M1201" i="5"/>
  <c r="M1457" i="5"/>
  <c r="M329" i="5"/>
  <c r="M111" i="5"/>
  <c r="F335" i="5"/>
  <c r="D315" i="71"/>
  <c r="P1976" i="5"/>
  <c r="M585" i="5"/>
  <c r="M940" i="5"/>
  <c r="H187" i="5"/>
  <c r="H63" i="5"/>
  <c r="H1787" i="5"/>
  <c r="M187" i="5"/>
  <c r="M633" i="5"/>
  <c r="H144" i="5"/>
  <c r="H565" i="5"/>
  <c r="M663" i="5"/>
  <c r="M1018" i="5"/>
  <c r="M63" i="5"/>
  <c r="H1289" i="5"/>
  <c r="H949" i="5"/>
  <c r="M795" i="5"/>
  <c r="H1334" i="5"/>
  <c r="P1023" i="5"/>
  <c r="H1604" i="5"/>
  <c r="H1106" i="5"/>
  <c r="O63" i="5"/>
  <c r="M90" i="5"/>
  <c r="R335" i="5"/>
  <c r="M634" i="5"/>
  <c r="H1224" i="5"/>
  <c r="H1572" i="5"/>
  <c r="H1111" i="5"/>
  <c r="H171" i="5"/>
  <c r="H908" i="5"/>
  <c r="P1190" i="5"/>
  <c r="H111" i="5"/>
  <c r="H832" i="5"/>
  <c r="H152" i="5"/>
  <c r="M334" i="5"/>
  <c r="M1289" i="5"/>
  <c r="M271" i="5"/>
  <c r="C617" i="71"/>
  <c r="H604" i="5"/>
  <c r="M604" i="5"/>
  <c r="M592" i="5"/>
  <c r="M144" i="5"/>
  <c r="M106" i="5"/>
  <c r="H314" i="5"/>
  <c r="H288" i="5"/>
  <c r="H150" i="5"/>
  <c r="H498" i="5"/>
  <c r="H492" i="5"/>
  <c r="H392" i="5"/>
  <c r="P22" i="5"/>
  <c r="H448" i="5"/>
  <c r="M152" i="5"/>
  <c r="H80" i="5"/>
  <c r="M254" i="5"/>
  <c r="M441" i="5"/>
  <c r="M442" i="5"/>
  <c r="M248" i="5"/>
  <c r="H398" i="5"/>
  <c r="M564" i="5"/>
  <c r="M86" i="5"/>
  <c r="M849" i="5"/>
  <c r="M354" i="5"/>
  <c r="M386" i="5"/>
  <c r="D681" i="71"/>
  <c r="D213" i="71"/>
  <c r="D431" i="71"/>
  <c r="H326" i="5"/>
  <c r="D597" i="71"/>
  <c r="D49" i="71"/>
  <c r="H192" i="5"/>
  <c r="M444" i="5"/>
  <c r="D569" i="71"/>
  <c r="M608" i="5"/>
  <c r="P144" i="5"/>
  <c r="H88" i="5"/>
  <c r="M314" i="5"/>
  <c r="O496" i="5"/>
  <c r="M492" i="5"/>
  <c r="H480" i="5"/>
  <c r="O462" i="5"/>
  <c r="M80" i="5"/>
  <c r="M430" i="5"/>
  <c r="M224" i="5"/>
  <c r="H208" i="5"/>
  <c r="M398" i="5"/>
  <c r="M156" i="5"/>
  <c r="H260" i="5"/>
  <c r="M392" i="5"/>
  <c r="H849" i="5"/>
  <c r="M735" i="5"/>
  <c r="M308" i="5"/>
  <c r="M322" i="5"/>
  <c r="M60" i="5"/>
  <c r="D833" i="71"/>
  <c r="D373" i="71"/>
  <c r="D311" i="71"/>
  <c r="D565" i="71"/>
  <c r="D219" i="71"/>
  <c r="D179" i="71"/>
  <c r="D419" i="71"/>
  <c r="D323" i="71"/>
  <c r="D281" i="71"/>
  <c r="D375" i="71"/>
  <c r="H219" i="5"/>
  <c r="D81" i="71"/>
  <c r="D407" i="71"/>
  <c r="D343" i="71"/>
  <c r="H444" i="5"/>
  <c r="H308" i="5"/>
  <c r="M88" i="5"/>
  <c r="M288" i="5"/>
  <c r="H500" i="5"/>
  <c r="H496" i="5"/>
  <c r="M480" i="5"/>
  <c r="H462" i="5"/>
  <c r="H90" i="5"/>
  <c r="H48" i="5"/>
  <c r="M498" i="5"/>
  <c r="H400" i="5"/>
  <c r="M192" i="5"/>
  <c r="M462" i="5"/>
  <c r="M384" i="5"/>
  <c r="M448" i="5"/>
  <c r="F808" i="5"/>
  <c r="M208" i="5"/>
  <c r="M294" i="5"/>
  <c r="H18" i="5"/>
  <c r="H156" i="5"/>
  <c r="M360" i="5"/>
  <c r="M292" i="5"/>
  <c r="M190" i="5"/>
  <c r="F592" i="5"/>
  <c r="H230" i="5"/>
  <c r="M474" i="5"/>
  <c r="H1395" i="5"/>
  <c r="C1433" i="71"/>
  <c r="M16" i="5"/>
  <c r="P1085" i="5"/>
  <c r="P277" i="5"/>
  <c r="M74" i="5"/>
  <c r="O484" i="5"/>
  <c r="H358" i="5"/>
  <c r="P136" i="5"/>
  <c r="M266" i="5"/>
  <c r="M845" i="5"/>
  <c r="M358" i="5"/>
  <c r="H306" i="5"/>
  <c r="H52" i="5"/>
  <c r="D167" i="71"/>
  <c r="D393" i="71"/>
  <c r="D279" i="71"/>
  <c r="D261" i="71"/>
  <c r="H1065" i="5"/>
  <c r="H203" i="5"/>
  <c r="H1252" i="5"/>
  <c r="M569" i="5"/>
  <c r="H64" i="5"/>
  <c r="H484" i="5"/>
  <c r="M194" i="5"/>
  <c r="M306" i="5"/>
  <c r="M290" i="5"/>
  <c r="M195" i="5"/>
  <c r="D558" i="71"/>
  <c r="H404" i="5"/>
  <c r="H194" i="5"/>
  <c r="M785" i="5"/>
  <c r="M751" i="5"/>
  <c r="M218" i="5"/>
  <c r="F1122" i="5"/>
  <c r="H1014" i="5"/>
  <c r="P279" i="5"/>
  <c r="P1950" i="5"/>
  <c r="M565" i="5"/>
  <c r="M1324" i="5"/>
  <c r="M1109" i="5"/>
  <c r="M212" i="5"/>
  <c r="D241" i="71"/>
  <c r="C1016" i="71"/>
  <c r="M279" i="5"/>
  <c r="C1062" i="71"/>
  <c r="C1607" i="71"/>
  <c r="P1716" i="5"/>
  <c r="R1122" i="5"/>
  <c r="P1406" i="5"/>
  <c r="P1364" i="5"/>
  <c r="H1244" i="5"/>
  <c r="P295" i="5"/>
  <c r="H1181" i="5"/>
  <c r="M235" i="5"/>
  <c r="M177" i="5"/>
  <c r="D397" i="71"/>
  <c r="D574" i="71"/>
  <c r="D224" i="71"/>
  <c r="D166" i="71"/>
  <c r="H279" i="5"/>
  <c r="M295" i="5"/>
  <c r="H1109" i="5"/>
  <c r="H1173" i="5"/>
  <c r="M1065" i="5"/>
  <c r="C1497" i="71"/>
  <c r="D350" i="71"/>
  <c r="H361" i="5"/>
  <c r="D38" i="71"/>
  <c r="M49" i="5"/>
  <c r="D598" i="71"/>
  <c r="H609" i="5"/>
  <c r="M609" i="5"/>
  <c r="M263" i="5"/>
  <c r="H263" i="5"/>
  <c r="D411" i="71"/>
  <c r="M422" i="5"/>
  <c r="D665" i="71"/>
  <c r="H676" i="5"/>
  <c r="M676" i="5"/>
  <c r="D605" i="71"/>
  <c r="H616" i="5"/>
  <c r="D641" i="71"/>
  <c r="P652" i="5"/>
  <c r="M652" i="5"/>
  <c r="M874" i="5"/>
  <c r="H874" i="5"/>
  <c r="D883" i="71"/>
  <c r="M894" i="5"/>
  <c r="D917" i="71"/>
  <c r="M928" i="5"/>
  <c r="H928" i="5"/>
  <c r="M970" i="5"/>
  <c r="H970" i="5"/>
  <c r="D995" i="71"/>
  <c r="M1006" i="5"/>
  <c r="H1022" i="5"/>
  <c r="D1011" i="71"/>
  <c r="M1022" i="5"/>
  <c r="D1039" i="71"/>
  <c r="H1050" i="5"/>
  <c r="D1047" i="71"/>
  <c r="H1058" i="5"/>
  <c r="M1058" i="5"/>
  <c r="H1110" i="5"/>
  <c r="M1110" i="5"/>
  <c r="D1099" i="71"/>
  <c r="D1123" i="71"/>
  <c r="M1134" i="5"/>
  <c r="H1170" i="5"/>
  <c r="D1159" i="71"/>
  <c r="M1170" i="5"/>
  <c r="D1183" i="71"/>
  <c r="M1194" i="5"/>
  <c r="D1207" i="71"/>
  <c r="H1218" i="5"/>
  <c r="D1297" i="71"/>
  <c r="M1308" i="5"/>
  <c r="D1369" i="71"/>
  <c r="M1380" i="5"/>
  <c r="D1425" i="71"/>
  <c r="M1436" i="5"/>
  <c r="M1454" i="5"/>
  <c r="H1454" i="5"/>
  <c r="D1443" i="71"/>
  <c r="M1484" i="5"/>
  <c r="H1484" i="5"/>
  <c r="F1730" i="5"/>
  <c r="C1719" i="71"/>
  <c r="H708" i="5"/>
  <c r="D697" i="71"/>
  <c r="H724" i="5"/>
  <c r="D713" i="71"/>
  <c r="M724" i="5"/>
  <c r="M740" i="5"/>
  <c r="H740" i="5"/>
  <c r="H748" i="5"/>
  <c r="D737" i="71"/>
  <c r="M748" i="5"/>
  <c r="D749" i="71"/>
  <c r="M760" i="5"/>
  <c r="D757" i="71"/>
  <c r="H768" i="5"/>
  <c r="H776" i="5"/>
  <c r="M776" i="5"/>
  <c r="D765" i="71"/>
  <c r="D773" i="71"/>
  <c r="M784" i="5"/>
  <c r="D781" i="71"/>
  <c r="M792" i="5"/>
  <c r="P792" i="5"/>
  <c r="D789" i="71"/>
  <c r="H800" i="5"/>
  <c r="D801" i="71"/>
  <c r="M812" i="5"/>
  <c r="H812" i="5"/>
  <c r="H828" i="5"/>
  <c r="D817" i="71"/>
  <c r="M836" i="5"/>
  <c r="H836" i="5"/>
  <c r="D825" i="71"/>
  <c r="H842" i="5"/>
  <c r="D831" i="71"/>
  <c r="M842" i="5"/>
  <c r="H854" i="5"/>
  <c r="D843" i="71"/>
  <c r="D847" i="71"/>
  <c r="M858" i="5"/>
  <c r="H858" i="5"/>
  <c r="D859" i="71"/>
  <c r="M870" i="5"/>
  <c r="O870" i="5"/>
  <c r="D871" i="71"/>
  <c r="H882" i="5"/>
  <c r="D907" i="71"/>
  <c r="M918" i="5"/>
  <c r="H918" i="5"/>
  <c r="H938" i="5"/>
  <c r="D927" i="71"/>
  <c r="H946" i="5"/>
  <c r="M946" i="5"/>
  <c r="D935" i="71"/>
  <c r="D951" i="71"/>
  <c r="M962" i="5"/>
  <c r="M976" i="5"/>
  <c r="H976" i="5"/>
  <c r="D965" i="71"/>
  <c r="D987" i="71"/>
  <c r="M998" i="5"/>
  <c r="H1030" i="5"/>
  <c r="M1030" i="5"/>
  <c r="D1019" i="71"/>
  <c r="H1038" i="5"/>
  <c r="D1027" i="71"/>
  <c r="M1070" i="5"/>
  <c r="H1070" i="5"/>
  <c r="D1071" i="71"/>
  <c r="M1082" i="5"/>
  <c r="H1116" i="5"/>
  <c r="M1116" i="5"/>
  <c r="D1105" i="71"/>
  <c r="D1135" i="71"/>
  <c r="M1146" i="5"/>
  <c r="D1147" i="71"/>
  <c r="M1158" i="5"/>
  <c r="D1167" i="71"/>
  <c r="M1178" i="5"/>
  <c r="P1178" i="5"/>
  <c r="M1246" i="5"/>
  <c r="H1246" i="5"/>
  <c r="D1281" i="71"/>
  <c r="M1292" i="5"/>
  <c r="H1302" i="5"/>
  <c r="M1302" i="5"/>
  <c r="D1385" i="71"/>
  <c r="H1396" i="5"/>
  <c r="M1396" i="5"/>
  <c r="H1502" i="5"/>
  <c r="M1502" i="5"/>
  <c r="D1491" i="71"/>
  <c r="M1470" i="5"/>
  <c r="D1459" i="71"/>
  <c r="H864" i="5"/>
  <c r="D853" i="71"/>
  <c r="D465" i="71"/>
  <c r="M476" i="5"/>
  <c r="H476" i="5"/>
  <c r="D421" i="71"/>
  <c r="M432" i="5"/>
  <c r="H432" i="5"/>
  <c r="H388" i="5"/>
  <c r="M388" i="5"/>
  <c r="H352" i="5"/>
  <c r="M352" i="5"/>
  <c r="H318" i="5"/>
  <c r="D307" i="71"/>
  <c r="D275" i="71"/>
  <c r="H286" i="5"/>
  <c r="D137" i="71"/>
  <c r="M148" i="5"/>
  <c r="D105" i="71"/>
  <c r="M116" i="5"/>
  <c r="D35" i="71"/>
  <c r="M46" i="5"/>
  <c r="H46" i="5"/>
  <c r="M506" i="5"/>
  <c r="H506" i="5"/>
  <c r="D495" i="71"/>
  <c r="M632" i="5"/>
  <c r="H632" i="5"/>
  <c r="D453" i="71"/>
  <c r="M464" i="5"/>
  <c r="H464" i="5"/>
  <c r="O464" i="5"/>
  <c r="D613" i="71"/>
  <c r="H624" i="5"/>
  <c r="M1826" i="5"/>
  <c r="H1826" i="5"/>
  <c r="D169" i="71"/>
  <c r="M180" i="5"/>
  <c r="H180" i="5"/>
  <c r="D185" i="71"/>
  <c r="M196" i="5"/>
  <c r="D217" i="71"/>
  <c r="M228" i="5"/>
  <c r="H228" i="5"/>
  <c r="D13" i="71"/>
  <c r="M24" i="5"/>
  <c r="H24" i="5"/>
  <c r="D51" i="71"/>
  <c r="M62" i="5"/>
  <c r="D83" i="71"/>
  <c r="M94" i="5"/>
  <c r="H94" i="5"/>
  <c r="D115" i="71"/>
  <c r="M126" i="5"/>
  <c r="M158" i="5"/>
  <c r="H158" i="5"/>
  <c r="D147" i="71"/>
  <c r="D251" i="71"/>
  <c r="O262" i="5"/>
  <c r="M262" i="5"/>
  <c r="D285" i="71"/>
  <c r="H296" i="5"/>
  <c r="D319" i="71"/>
  <c r="H330" i="5"/>
  <c r="D351" i="71"/>
  <c r="M362" i="5"/>
  <c r="H362" i="5"/>
  <c r="H396" i="5"/>
  <c r="D385" i="71"/>
  <c r="D413" i="71"/>
  <c r="M424" i="5"/>
  <c r="P424" i="5"/>
  <c r="D445" i="71"/>
  <c r="H456" i="5"/>
  <c r="M456" i="5"/>
  <c r="P456" i="5"/>
  <c r="D467" i="71"/>
  <c r="H478" i="5"/>
  <c r="D497" i="71"/>
  <c r="O508" i="5"/>
  <c r="M508" i="5"/>
  <c r="H264" i="5"/>
  <c r="M264" i="5"/>
  <c r="D253" i="71"/>
  <c r="D321" i="71"/>
  <c r="H332" i="5"/>
  <c r="M332" i="5"/>
  <c r="D195" i="71"/>
  <c r="H206" i="5"/>
  <c r="M206" i="5"/>
  <c r="D649" i="71"/>
  <c r="M660" i="5"/>
  <c r="D1299" i="71"/>
  <c r="M1310" i="5"/>
  <c r="H1310" i="5"/>
  <c r="H1470" i="5"/>
  <c r="H1308" i="5"/>
  <c r="P1342" i="5"/>
  <c r="P1146" i="5"/>
  <c r="H1364" i="5"/>
  <c r="H1006" i="5"/>
  <c r="M612" i="5"/>
  <c r="H1292" i="5"/>
  <c r="H894" i="5"/>
  <c r="H1178" i="5"/>
  <c r="H652" i="5"/>
  <c r="M732" i="5"/>
  <c r="O476" i="5"/>
  <c r="M616" i="5"/>
  <c r="M408" i="5"/>
  <c r="M1244" i="5"/>
  <c r="M1050" i="5"/>
  <c r="M1252" i="5"/>
  <c r="D983" i="71"/>
  <c r="M994" i="5"/>
  <c r="H998" i="5"/>
  <c r="D692" i="71"/>
  <c r="M703" i="5"/>
  <c r="H760" i="5"/>
  <c r="D601" i="71"/>
  <c r="D377" i="71"/>
  <c r="H116" i="5"/>
  <c r="D1473" i="71"/>
  <c r="D1235" i="71"/>
  <c r="D1251" i="71"/>
  <c r="H1194" i="5"/>
  <c r="H660" i="5"/>
  <c r="C1623" i="71"/>
  <c r="D1291" i="71"/>
  <c r="M318" i="5"/>
  <c r="M191" i="5"/>
  <c r="P191" i="5"/>
  <c r="D1390" i="71"/>
  <c r="M1401" i="5"/>
  <c r="D552" i="71"/>
  <c r="P563" i="5"/>
  <c r="M563" i="5"/>
  <c r="D1059" i="71"/>
  <c r="D201" i="71"/>
  <c r="D890" i="71"/>
  <c r="H901" i="5"/>
  <c r="D192" i="71"/>
  <c r="M203" i="5"/>
  <c r="D356" i="71"/>
  <c r="H367" i="5"/>
  <c r="D258" i="71"/>
  <c r="M269" i="5"/>
  <c r="H269" i="5"/>
  <c r="D1815" i="71"/>
  <c r="H1436" i="5"/>
  <c r="M1218" i="5"/>
  <c r="M1014" i="5"/>
  <c r="M252" i="5"/>
  <c r="O1246" i="5"/>
  <c r="H1262" i="5"/>
  <c r="O1634" i="5"/>
  <c r="H1158" i="5"/>
  <c r="P1244" i="5"/>
  <c r="M800" i="5"/>
  <c r="P918" i="5"/>
  <c r="P928" i="5"/>
  <c r="H784" i="5"/>
  <c r="M828" i="5"/>
  <c r="M708" i="5"/>
  <c r="M624" i="5"/>
  <c r="O46" i="5"/>
  <c r="H262" i="5"/>
  <c r="H508" i="5"/>
  <c r="H424" i="5"/>
  <c r="M1038" i="5"/>
  <c r="M1364" i="5"/>
  <c r="M296" i="5"/>
  <c r="M854" i="5"/>
  <c r="M84" i="5"/>
  <c r="P1087" i="5"/>
  <c r="M1087" i="5"/>
  <c r="D621" i="71"/>
  <c r="D341" i="71"/>
  <c r="D664" i="71"/>
  <c r="M675" i="5"/>
  <c r="D863" i="71"/>
  <c r="H1082" i="5"/>
  <c r="H732" i="5"/>
  <c r="D959" i="71"/>
  <c r="D252" i="71"/>
  <c r="H1324" i="5"/>
  <c r="D986" i="71"/>
  <c r="M997" i="5"/>
  <c r="D276" i="71"/>
  <c r="H287" i="5"/>
  <c r="D102" i="71"/>
  <c r="H113" i="5"/>
  <c r="M113" i="5"/>
  <c r="H409" i="5"/>
  <c r="D398" i="71"/>
  <c r="M409" i="5"/>
  <c r="H406" i="5"/>
  <c r="M406" i="5"/>
  <c r="F632" i="5"/>
  <c r="C621" i="71"/>
  <c r="D1031" i="71"/>
  <c r="M1042" i="5"/>
  <c r="D977" i="71"/>
  <c r="M988" i="5"/>
  <c r="H1010" i="5"/>
  <c r="D999" i="71"/>
  <c r="M1010" i="5"/>
  <c r="D1155" i="71"/>
  <c r="M1166" i="5"/>
  <c r="H1212" i="5"/>
  <c r="D1201" i="71"/>
  <c r="M1212" i="5"/>
  <c r="M1294" i="5"/>
  <c r="H1294" i="5"/>
  <c r="D1283" i="71"/>
  <c r="M1374" i="5"/>
  <c r="D1363" i="71"/>
  <c r="H1430" i="5"/>
  <c r="D1419" i="71"/>
  <c r="M1460" i="5"/>
  <c r="H1460" i="5"/>
  <c r="D1449" i="71"/>
  <c r="D769" i="71"/>
  <c r="H780" i="5"/>
  <c r="H808" i="5"/>
  <c r="D797" i="71"/>
  <c r="H862" i="5"/>
  <c r="D851" i="71"/>
  <c r="M862" i="5"/>
  <c r="D1063" i="71"/>
  <c r="M1074" i="5"/>
  <c r="D1139" i="71"/>
  <c r="M1150" i="5"/>
  <c r="D1321" i="71"/>
  <c r="M1332" i="5"/>
  <c r="D325" i="71"/>
  <c r="H336" i="5"/>
  <c r="M172" i="5"/>
  <c r="H172" i="5"/>
  <c r="D161" i="71"/>
  <c r="D209" i="71"/>
  <c r="P220" i="5"/>
  <c r="D67" i="71"/>
  <c r="M78" i="5"/>
  <c r="D131" i="71"/>
  <c r="M142" i="5"/>
  <c r="D301" i="71"/>
  <c r="M312" i="5"/>
  <c r="M412" i="5"/>
  <c r="H412" i="5"/>
  <c r="D401" i="71"/>
  <c r="D353" i="71"/>
  <c r="M364" i="5"/>
  <c r="H364" i="5"/>
  <c r="H1150" i="5"/>
  <c r="H997" i="5"/>
  <c r="M832" i="5"/>
  <c r="M246" i="5"/>
  <c r="C732" i="71"/>
  <c r="F743" i="5"/>
  <c r="M100" i="5"/>
  <c r="D1480" i="71"/>
  <c r="H1491" i="5"/>
  <c r="D1068" i="71"/>
  <c r="M1079" i="5"/>
  <c r="M1430" i="5"/>
  <c r="H1602" i="5"/>
  <c r="H1120" i="5"/>
  <c r="D914" i="71"/>
  <c r="H925" i="5"/>
  <c r="D716" i="71"/>
  <c r="H727" i="5"/>
  <c r="M727" i="5"/>
  <c r="D1052" i="71"/>
  <c r="M1063" i="5"/>
  <c r="M715" i="5"/>
  <c r="H715" i="5"/>
  <c r="D1482" i="71"/>
  <c r="H1493" i="5"/>
  <c r="H438" i="5"/>
  <c r="M438" i="5"/>
  <c r="H644" i="5"/>
  <c r="D633" i="71"/>
  <c r="M848" i="5"/>
  <c r="D837" i="71"/>
  <c r="D887" i="71"/>
  <c r="M898" i="5"/>
  <c r="H1054" i="5"/>
  <c r="D1043" i="71"/>
  <c r="M1054" i="5"/>
  <c r="D1127" i="71"/>
  <c r="M1138" i="5"/>
  <c r="D1401" i="71"/>
  <c r="M1412" i="5"/>
  <c r="D1433" i="71"/>
  <c r="H1444" i="5"/>
  <c r="D1545" i="71"/>
  <c r="M1556" i="5"/>
  <c r="D753" i="71"/>
  <c r="M764" i="5"/>
  <c r="H788" i="5"/>
  <c r="M788" i="5"/>
  <c r="D845" i="71"/>
  <c r="M856" i="5"/>
  <c r="D949" i="71"/>
  <c r="H960" i="5"/>
  <c r="D1023" i="71"/>
  <c r="M1034" i="5"/>
  <c r="H1086" i="5"/>
  <c r="D1075" i="71"/>
  <c r="M1174" i="5"/>
  <c r="H1174" i="5"/>
  <c r="D1163" i="71"/>
  <c r="M1366" i="5"/>
  <c r="D1355" i="71"/>
  <c r="D1505" i="71"/>
  <c r="M1516" i="5"/>
  <c r="H906" i="5"/>
  <c r="M906" i="5"/>
  <c r="D895" i="71"/>
  <c r="F514" i="5"/>
  <c r="C503" i="71"/>
  <c r="D399" i="71"/>
  <c r="M410" i="5"/>
  <c r="H410" i="5"/>
  <c r="D291" i="71"/>
  <c r="M302" i="5"/>
  <c r="H302" i="5"/>
  <c r="H164" i="5"/>
  <c r="M164" i="5"/>
  <c r="H68" i="5"/>
  <c r="D57" i="71"/>
  <c r="M68" i="5"/>
  <c r="H514" i="5"/>
  <c r="D503" i="71"/>
  <c r="M514" i="5"/>
  <c r="D193" i="71"/>
  <c r="M204" i="5"/>
  <c r="D471" i="71"/>
  <c r="M482" i="5"/>
  <c r="D99" i="71"/>
  <c r="H110" i="5"/>
  <c r="M110" i="5"/>
  <c r="D267" i="71"/>
  <c r="M278" i="5"/>
  <c r="D369" i="71"/>
  <c r="M380" i="5"/>
  <c r="D455" i="71"/>
  <c r="M466" i="5"/>
  <c r="H466" i="5"/>
  <c r="D483" i="71"/>
  <c r="M494" i="5"/>
  <c r="H494" i="5"/>
  <c r="O494" i="5"/>
  <c r="H486" i="5"/>
  <c r="D475" i="71"/>
  <c r="H1270" i="5"/>
  <c r="M588" i="5"/>
  <c r="M617" i="5"/>
  <c r="P374" i="5"/>
  <c r="O1284" i="5"/>
  <c r="H1366" i="5"/>
  <c r="M1120" i="5"/>
  <c r="O1010" i="5"/>
  <c r="H917" i="5"/>
  <c r="P808" i="5"/>
  <c r="O1332" i="5"/>
  <c r="H1018" i="5"/>
  <c r="H736" i="5"/>
  <c r="H588" i="5"/>
  <c r="O1034" i="5"/>
  <c r="P783" i="5"/>
  <c r="O1074" i="5"/>
  <c r="P886" i="5"/>
  <c r="H720" i="5"/>
  <c r="M572" i="5"/>
  <c r="M486" i="5"/>
  <c r="O482" i="5"/>
  <c r="H78" i="5"/>
  <c r="M1493" i="5"/>
  <c r="M886" i="5"/>
  <c r="M1444" i="5"/>
  <c r="M917" i="5"/>
  <c r="F624" i="5"/>
  <c r="M225" i="5"/>
  <c r="D395" i="71"/>
  <c r="H220" i="5"/>
  <c r="D1258" i="71"/>
  <c r="M1269" i="5"/>
  <c r="H1269" i="5"/>
  <c r="D89" i="71"/>
  <c r="H562" i="5"/>
  <c r="H1033" i="5"/>
  <c r="M1033" i="5"/>
  <c r="D776" i="71"/>
  <c r="M787" i="5"/>
  <c r="H145" i="5"/>
  <c r="M145" i="5"/>
  <c r="H641" i="5"/>
  <c r="D630" i="71"/>
  <c r="D1062" i="71"/>
  <c r="M1073" i="5"/>
  <c r="M374" i="5"/>
  <c r="D363" i="71"/>
  <c r="M860" i="5"/>
  <c r="H860" i="5"/>
  <c r="D849" i="71"/>
  <c r="M912" i="5"/>
  <c r="D901" i="71"/>
  <c r="D991" i="71"/>
  <c r="M1002" i="5"/>
  <c r="H1046" i="5"/>
  <c r="M1046" i="5"/>
  <c r="D1035" i="71"/>
  <c r="D1115" i="71"/>
  <c r="M1126" i="5"/>
  <c r="D1179" i="71"/>
  <c r="M1190" i="5"/>
  <c r="D1249" i="71"/>
  <c r="M1260" i="5"/>
  <c r="H1398" i="5"/>
  <c r="D1387" i="71"/>
  <c r="D1427" i="71"/>
  <c r="M1438" i="5"/>
  <c r="H1626" i="5"/>
  <c r="D1615" i="71"/>
  <c r="H728" i="5"/>
  <c r="D717" i="71"/>
  <c r="M744" i="5"/>
  <c r="H744" i="5"/>
  <c r="H772" i="5"/>
  <c r="D761" i="71"/>
  <c r="D839" i="71"/>
  <c r="M850" i="5"/>
  <c r="D867" i="71"/>
  <c r="M878" i="5"/>
  <c r="D911" i="71"/>
  <c r="H922" i="5"/>
  <c r="M922" i="5"/>
  <c r="M986" i="5"/>
  <c r="H986" i="5"/>
  <c r="D1051" i="71"/>
  <c r="M1062" i="5"/>
  <c r="M1220" i="5"/>
  <c r="D1209" i="71"/>
  <c r="H1220" i="5"/>
  <c r="D1289" i="71"/>
  <c r="M1300" i="5"/>
  <c r="D1441" i="71"/>
  <c r="M1452" i="5"/>
  <c r="D1521" i="71"/>
  <c r="M1532" i="5"/>
  <c r="D785" i="71"/>
  <c r="H796" i="5"/>
  <c r="H368" i="5"/>
  <c r="M368" i="5"/>
  <c r="H268" i="5"/>
  <c r="D257" i="71"/>
  <c r="H132" i="5"/>
  <c r="D121" i="71"/>
  <c r="D19" i="71"/>
  <c r="M30" i="5"/>
  <c r="H30" i="5"/>
  <c r="D507" i="71"/>
  <c r="H518" i="5"/>
  <c r="M518" i="5"/>
  <c r="D177" i="71"/>
  <c r="M188" i="5"/>
  <c r="H188" i="5"/>
  <c r="D29" i="71"/>
  <c r="M40" i="5"/>
  <c r="H40" i="5"/>
  <c r="D335" i="71"/>
  <c r="M346" i="5"/>
  <c r="D429" i="71"/>
  <c r="M440" i="5"/>
  <c r="D287" i="71"/>
  <c r="M298" i="5"/>
  <c r="H298" i="5"/>
  <c r="D163" i="71"/>
  <c r="M174" i="5"/>
  <c r="O1126" i="5"/>
  <c r="M908" i="5"/>
  <c r="O1018" i="5"/>
  <c r="O1604" i="5"/>
  <c r="O744" i="5"/>
  <c r="H1074" i="5"/>
  <c r="M752" i="5"/>
  <c r="M728" i="5"/>
  <c r="M808" i="5"/>
  <c r="P78" i="5"/>
  <c r="M1602" i="5"/>
  <c r="H1260" i="5"/>
  <c r="P1884" i="5"/>
  <c r="H1516" i="5"/>
  <c r="H1532" i="5"/>
  <c r="H940" i="5"/>
  <c r="M960" i="5"/>
  <c r="H704" i="5"/>
  <c r="M644" i="5"/>
  <c r="H1332" i="5"/>
  <c r="M736" i="5"/>
  <c r="H1034" i="5"/>
  <c r="P878" i="5"/>
  <c r="H898" i="5"/>
  <c r="H1042" i="5"/>
  <c r="H886" i="5"/>
  <c r="M720" i="5"/>
  <c r="O572" i="5"/>
  <c r="M780" i="5"/>
  <c r="H278" i="5"/>
  <c r="H246" i="5"/>
  <c r="M562" i="5"/>
  <c r="H482" i="5"/>
  <c r="M220" i="5"/>
  <c r="M336" i="5"/>
  <c r="M1604" i="5"/>
  <c r="M1106" i="5"/>
  <c r="H380" i="5"/>
  <c r="D975" i="71"/>
  <c r="H49" i="5"/>
  <c r="H312" i="5"/>
  <c r="D427" i="71"/>
  <c r="H848" i="5"/>
  <c r="C585" i="71"/>
  <c r="H856" i="5"/>
  <c r="H225" i="5"/>
  <c r="M1398" i="5"/>
  <c r="M1270" i="5"/>
  <c r="H1374" i="5"/>
  <c r="M367" i="5"/>
  <c r="J159" i="66"/>
  <c r="R455" i="5"/>
  <c r="R159" i="5"/>
  <c r="M313" i="65"/>
  <c r="N313" i="65" s="1" a="1"/>
  <c r="M66" i="65"/>
  <c r="N66" i="65" s="1" a="1"/>
  <c r="M225" i="65"/>
  <c r="N225" i="65" s="1" a="1"/>
  <c r="M14" i="65"/>
  <c r="N14" i="65" s="1" a="1"/>
  <c r="M278" i="65"/>
  <c r="N278" i="65" s="1" a="1"/>
  <c r="R31" i="5"/>
  <c r="R1265" i="5"/>
  <c r="R49" i="5"/>
  <c r="R998" i="5"/>
  <c r="R1166" i="5"/>
  <c r="R982" i="5"/>
  <c r="H179" i="5"/>
  <c r="P1642" i="5"/>
  <c r="P763" i="5"/>
  <c r="O1991" i="5"/>
  <c r="P1661" i="5"/>
  <c r="P687" i="5"/>
  <c r="M692" i="5"/>
  <c r="M756" i="5"/>
  <c r="M108" i="5"/>
  <c r="H38" i="5"/>
  <c r="H510" i="5"/>
  <c r="H468" i="5"/>
  <c r="H1577" i="5"/>
  <c r="M378" i="5"/>
  <c r="H663" i="5"/>
  <c r="M679" i="5"/>
  <c r="M127" i="5"/>
  <c r="M76" i="5"/>
  <c r="H344" i="5"/>
  <c r="M244" i="5"/>
  <c r="M1485" i="5"/>
  <c r="H1373" i="5"/>
  <c r="M1111" i="5"/>
  <c r="M143" i="5"/>
  <c r="H844" i="5"/>
  <c r="D660" i="71"/>
  <c r="D260" i="71"/>
  <c r="H454" i="5"/>
  <c r="D629" i="71"/>
  <c r="D284" i="71"/>
  <c r="H1081" i="5"/>
  <c r="C1273" i="71"/>
  <c r="C1427" i="71"/>
  <c r="C1505" i="71"/>
  <c r="M1090" i="5"/>
  <c r="D441" i="71"/>
  <c r="H452" i="5"/>
  <c r="H143" i="5"/>
  <c r="O1488" i="5"/>
  <c r="O675" i="5"/>
  <c r="H1090" i="5"/>
  <c r="M140" i="5"/>
  <c r="M468" i="5"/>
  <c r="H1573" i="5"/>
  <c r="M390" i="5"/>
  <c r="M1083" i="5"/>
  <c r="M95" i="5"/>
  <c r="M680" i="5"/>
  <c r="M1130" i="5"/>
  <c r="H1599" i="5"/>
  <c r="H76" i="5"/>
  <c r="M310" i="5"/>
  <c r="M1025" i="5"/>
  <c r="H1485" i="5"/>
  <c r="M1491" i="5"/>
  <c r="M1373" i="5"/>
  <c r="M1577" i="5"/>
  <c r="M1345" i="5"/>
  <c r="C991" i="71"/>
  <c r="C709" i="71"/>
  <c r="D233" i="71"/>
  <c r="H671" i="5"/>
  <c r="D182" i="71"/>
  <c r="D129" i="71"/>
  <c r="D97" i="71"/>
  <c r="F464" i="5"/>
  <c r="D614" i="71"/>
  <c r="F295" i="5"/>
  <c r="C1201" i="71"/>
  <c r="C1355" i="71"/>
  <c r="C1615" i="71"/>
  <c r="D1079" i="71"/>
  <c r="O95" i="5"/>
  <c r="P1025" i="5"/>
  <c r="H675" i="5"/>
  <c r="H656" i="5"/>
  <c r="M664" i="5"/>
  <c r="M601" i="5"/>
  <c r="H560" i="5"/>
  <c r="O108" i="5"/>
  <c r="M1573" i="5"/>
  <c r="R1018" i="5"/>
  <c r="H422" i="5"/>
  <c r="M179" i="5"/>
  <c r="M723" i="5"/>
  <c r="M193" i="5"/>
  <c r="M1599" i="5"/>
  <c r="H310" i="5"/>
  <c r="H1025" i="5"/>
  <c r="M276" i="5"/>
  <c r="M361" i="5"/>
  <c r="M213" i="5"/>
  <c r="H1457" i="5"/>
  <c r="M687" i="5"/>
  <c r="M1173" i="5"/>
  <c r="H1345" i="5"/>
  <c r="C867" i="71"/>
  <c r="F640" i="5"/>
  <c r="H1083" i="5"/>
  <c r="M319" i="5"/>
  <c r="D878" i="71"/>
  <c r="C1042" i="71"/>
  <c r="H399" i="5"/>
  <c r="H420" i="5"/>
  <c r="H1293" i="5"/>
  <c r="H276" i="5"/>
  <c r="C999" i="71"/>
  <c r="F1010" i="5"/>
  <c r="C1155" i="71"/>
  <c r="F1166" i="5"/>
  <c r="C1259" i="71"/>
  <c r="F1270" i="5"/>
  <c r="C1283" i="71"/>
  <c r="F1294" i="5"/>
  <c r="C1401" i="71"/>
  <c r="F1412" i="5"/>
  <c r="C1419" i="71"/>
  <c r="F1430" i="5"/>
  <c r="C1449" i="71"/>
  <c r="F1460" i="5"/>
  <c r="C1545" i="71"/>
  <c r="F1556" i="5"/>
  <c r="C693" i="71"/>
  <c r="F704" i="5"/>
  <c r="C733" i="71"/>
  <c r="F744" i="5"/>
  <c r="C827" i="71"/>
  <c r="F838" i="5"/>
  <c r="C839" i="71"/>
  <c r="F850" i="5"/>
  <c r="C897" i="71"/>
  <c r="F908" i="5"/>
  <c r="C929" i="71"/>
  <c r="F940" i="5"/>
  <c r="C1163" i="71"/>
  <c r="F1174" i="5"/>
  <c r="C1289" i="71"/>
  <c r="F1300" i="5"/>
  <c r="M1329" i="5"/>
  <c r="C1007" i="71"/>
  <c r="C605" i="71"/>
  <c r="M889" i="5"/>
  <c r="D379" i="71"/>
  <c r="D1022" i="71"/>
  <c r="H1053" i="5"/>
  <c r="F580" i="5"/>
  <c r="D981" i="71"/>
  <c r="H992" i="5"/>
  <c r="D1227" i="71"/>
  <c r="M1238" i="5"/>
  <c r="D1331" i="71"/>
  <c r="M1342" i="5"/>
  <c r="D1395" i="71"/>
  <c r="M1406" i="5"/>
  <c r="D1267" i="71"/>
  <c r="M1278" i="5"/>
  <c r="H805" i="5"/>
  <c r="R1076" i="5"/>
  <c r="M805" i="5"/>
  <c r="P89" i="5"/>
  <c r="H1063" i="5"/>
  <c r="H79" i="5"/>
  <c r="R940" i="5"/>
  <c r="R1120" i="5"/>
  <c r="M1661" i="5"/>
  <c r="M454" i="5"/>
  <c r="M890" i="5"/>
  <c r="M309" i="5"/>
  <c r="H1401" i="5"/>
  <c r="H703" i="5"/>
  <c r="H763" i="5"/>
  <c r="D134" i="71"/>
  <c r="D879" i="71"/>
  <c r="D745" i="71"/>
  <c r="D308" i="71"/>
  <c r="D653" i="71"/>
  <c r="C641" i="71"/>
  <c r="C645" i="71"/>
  <c r="D292" i="71"/>
  <c r="C1109" i="71"/>
  <c r="C1305" i="71"/>
  <c r="C1363" i="71"/>
  <c r="C1387" i="71"/>
  <c r="C1441" i="71"/>
  <c r="C1521" i="71"/>
  <c r="C1123" i="71"/>
  <c r="F1134" i="5"/>
  <c r="C1159" i="71"/>
  <c r="F1170" i="5"/>
  <c r="C1297" i="71"/>
  <c r="F1308" i="5"/>
  <c r="C1369" i="71"/>
  <c r="F1380" i="5"/>
  <c r="C1395" i="71"/>
  <c r="F1406" i="5"/>
  <c r="F1436" i="5"/>
  <c r="C1425" i="71"/>
  <c r="C713" i="71"/>
  <c r="F724" i="5"/>
  <c r="C825" i="71"/>
  <c r="F836" i="5"/>
  <c r="C1105" i="71"/>
  <c r="F1116" i="5"/>
  <c r="C1147" i="71"/>
  <c r="F1158" i="5"/>
  <c r="C1267" i="71"/>
  <c r="F1278" i="5"/>
  <c r="C1281" i="71"/>
  <c r="F1292" i="5"/>
  <c r="C1353" i="71"/>
  <c r="F1364" i="5"/>
  <c r="C1385" i="71"/>
  <c r="F1396" i="5"/>
  <c r="H735" i="5"/>
  <c r="H1329" i="5"/>
  <c r="M763" i="5"/>
  <c r="C260" i="71"/>
  <c r="D1213" i="71"/>
  <c r="M1224" i="5"/>
  <c r="D1323" i="71"/>
  <c r="M1334" i="5"/>
  <c r="D827" i="71"/>
  <c r="M838" i="5"/>
  <c r="D1273" i="71"/>
  <c r="H1284" i="5"/>
  <c r="D1305" i="71"/>
  <c r="M1316" i="5"/>
  <c r="P1690" i="5"/>
  <c r="D1679" i="71"/>
  <c r="M1328" i="5"/>
  <c r="D1317" i="71"/>
  <c r="M1122" i="5"/>
  <c r="D1111" i="71"/>
  <c r="R1204" i="5"/>
  <c r="C1193" i="71"/>
  <c r="P1222" i="5"/>
  <c r="D1211" i="71"/>
  <c r="M1624" i="5"/>
  <c r="D1613" i="71"/>
  <c r="M1668" i="5"/>
  <c r="D1657" i="71"/>
  <c r="M1344" i="5"/>
  <c r="D1333" i="71"/>
  <c r="P1414" i="5"/>
  <c r="D1403" i="71"/>
  <c r="M1496" i="5"/>
  <c r="D1485" i="71"/>
  <c r="P1750" i="5"/>
  <c r="D1739" i="71"/>
  <c r="M1408" i="5"/>
  <c r="D1397" i="71"/>
  <c r="M1474" i="5"/>
  <c r="D1463" i="71"/>
  <c r="M1827" i="5"/>
  <c r="D1816" i="71"/>
  <c r="M1847" i="5"/>
  <c r="D1836" i="71"/>
  <c r="M1800" i="5"/>
  <c r="D1789" i="71"/>
  <c r="M1879" i="5"/>
  <c r="D1868" i="71"/>
  <c r="M1912" i="5"/>
  <c r="D1901" i="71"/>
  <c r="M1683" i="5"/>
  <c r="D1672" i="71"/>
  <c r="M1848" i="5"/>
  <c r="D1837" i="71"/>
  <c r="M1721" i="5"/>
  <c r="D1710" i="71"/>
  <c r="M1811" i="5"/>
  <c r="D1800" i="71"/>
  <c r="M1907" i="5"/>
  <c r="D1896" i="71"/>
  <c r="H2008" i="5"/>
  <c r="D1997" i="71"/>
  <c r="M1095" i="5"/>
  <c r="D1084" i="71"/>
  <c r="M1614" i="5"/>
  <c r="D1603" i="71"/>
  <c r="M1821" i="5"/>
  <c r="D1810" i="71"/>
  <c r="M2002" i="5"/>
  <c r="D1991" i="71"/>
  <c r="M1494" i="5"/>
  <c r="D1483" i="71"/>
  <c r="M1175" i="5"/>
  <c r="D1164" i="71"/>
  <c r="M1928" i="5"/>
  <c r="D1917" i="71"/>
  <c r="O1956" i="5"/>
  <c r="D1945" i="71"/>
  <c r="H1984" i="5"/>
  <c r="D1973" i="71"/>
  <c r="M1744" i="5"/>
  <c r="D1733" i="71"/>
  <c r="O1836" i="5"/>
  <c r="D1825" i="71"/>
  <c r="M2001" i="5"/>
  <c r="D1990" i="71"/>
  <c r="M1778" i="5"/>
  <c r="D1767" i="71"/>
  <c r="M1974" i="5"/>
  <c r="D1963" i="71"/>
  <c r="M1142" i="5"/>
  <c r="D1131" i="71"/>
  <c r="F1257" i="5"/>
  <c r="C1246" i="71"/>
  <c r="M1274" i="5"/>
  <c r="D1263" i="71"/>
  <c r="M1426" i="5"/>
  <c r="D1415" i="71"/>
  <c r="F1156" i="5"/>
  <c r="C1145" i="71"/>
  <c r="H1248" i="5"/>
  <c r="D1237" i="71"/>
  <c r="F1345" i="5"/>
  <c r="C1334" i="71"/>
  <c r="F1096" i="5"/>
  <c r="C1085" i="71"/>
  <c r="F1138" i="5"/>
  <c r="C1127" i="71"/>
  <c r="M1853" i="5"/>
  <c r="D1842" i="71"/>
  <c r="P1736" i="5"/>
  <c r="D1725" i="71"/>
  <c r="H1663" i="5"/>
  <c r="D1652" i="71"/>
  <c r="M1947" i="5"/>
  <c r="D1936" i="71"/>
  <c r="M1861" i="5"/>
  <c r="D1850" i="71"/>
  <c r="M1606" i="5"/>
  <c r="D1595" i="71"/>
  <c r="H1372" i="5"/>
  <c r="D1361" i="71"/>
  <c r="H1689" i="5"/>
  <c r="D1678" i="71"/>
  <c r="M1880" i="5"/>
  <c r="D1869" i="71"/>
  <c r="M1979" i="5"/>
  <c r="D1968" i="71"/>
  <c r="H1094" i="5"/>
  <c r="D1083" i="71"/>
  <c r="M1795" i="5"/>
  <c r="D1784" i="71"/>
  <c r="O1898" i="5"/>
  <c r="D1887" i="71"/>
  <c r="M1867" i="5"/>
  <c r="D1856" i="71"/>
  <c r="M1901" i="5"/>
  <c r="D1890" i="71"/>
  <c r="H1687" i="5"/>
  <c r="D1676" i="71"/>
  <c r="H1679" i="5"/>
  <c r="D1668" i="71"/>
  <c r="H1677" i="5"/>
  <c r="D1666" i="71"/>
  <c r="M1768" i="5"/>
  <c r="D1757" i="71"/>
  <c r="M1810" i="5"/>
  <c r="D1799" i="71"/>
  <c r="H1828" i="5"/>
  <c r="D1817" i="71"/>
  <c r="H1890" i="5"/>
  <c r="D1879" i="71"/>
  <c r="M1555" i="5"/>
  <c r="D1544" i="71"/>
  <c r="M1141" i="5"/>
  <c r="D1130" i="71"/>
  <c r="M1217" i="5"/>
  <c r="D1206" i="71"/>
  <c r="M1685" i="5"/>
  <c r="D1674" i="71"/>
  <c r="H1581" i="5"/>
  <c r="D1570" i="71"/>
  <c r="H1523" i="5"/>
  <c r="D1512" i="71"/>
  <c r="H1463" i="5"/>
  <c r="D1452" i="71"/>
  <c r="H1411" i="5"/>
  <c r="D1400" i="71"/>
  <c r="H1157" i="5"/>
  <c r="D1146" i="71"/>
  <c r="H1207" i="5"/>
  <c r="D1196" i="71"/>
  <c r="H1517" i="5"/>
  <c r="D1506" i="71"/>
  <c r="O1461" i="5"/>
  <c r="D1450" i="71"/>
  <c r="M1409" i="5"/>
  <c r="D1398" i="71"/>
  <c r="H1369" i="5"/>
  <c r="D1358" i="71"/>
  <c r="M1261" i="5"/>
  <c r="D1250" i="71"/>
  <c r="M1712" i="5"/>
  <c r="D1701" i="71"/>
  <c r="M1725" i="5"/>
  <c r="D1714" i="71"/>
  <c r="M1125" i="5"/>
  <c r="D1114" i="71"/>
  <c r="H1495" i="5"/>
  <c r="D1484" i="71"/>
  <c r="H1353" i="5"/>
  <c r="D1342" i="71"/>
  <c r="H1247" i="5"/>
  <c r="D1236" i="71"/>
  <c r="H1235" i="5"/>
  <c r="D1224" i="71"/>
  <c r="D590" i="71"/>
  <c r="M1476" i="5"/>
  <c r="D1465" i="71"/>
  <c r="H1145" i="5"/>
  <c r="D1134" i="71"/>
  <c r="F1826" i="5"/>
  <c r="C1815" i="71"/>
  <c r="H1351" i="5"/>
  <c r="D1340" i="71"/>
  <c r="F1339" i="5"/>
  <c r="C1328" i="71"/>
  <c r="F1573" i="5"/>
  <c r="C1562" i="71"/>
  <c r="F1642" i="5"/>
  <c r="C1631" i="71"/>
  <c r="F1702" i="5"/>
  <c r="C1691" i="71"/>
  <c r="H1441" i="5"/>
  <c r="D1430" i="71"/>
  <c r="F1457" i="5"/>
  <c r="C1446" i="71"/>
  <c r="F1511" i="5"/>
  <c r="C1500" i="71"/>
  <c r="F1599" i="5"/>
  <c r="C1588" i="71"/>
  <c r="H1327" i="5"/>
  <c r="D1316" i="71"/>
  <c r="F1169" i="5"/>
  <c r="C1158" i="71"/>
  <c r="F1277" i="5"/>
  <c r="C1266" i="71"/>
  <c r="F1383" i="5"/>
  <c r="C1372" i="71"/>
  <c r="H1097" i="5"/>
  <c r="D1086" i="71"/>
  <c r="M1254" i="5"/>
  <c r="D1243" i="71"/>
  <c r="P1096" i="5"/>
  <c r="D1085" i="71"/>
  <c r="M1154" i="5"/>
  <c r="D1143" i="71"/>
  <c r="R1172" i="5"/>
  <c r="C1161" i="71"/>
  <c r="M1691" i="5"/>
  <c r="D1680" i="71"/>
  <c r="H1172" i="5"/>
  <c r="D1161" i="71"/>
  <c r="M1756" i="5"/>
  <c r="D1745" i="71"/>
  <c r="M1456" i="5"/>
  <c r="D1445" i="71"/>
  <c r="M1608" i="5"/>
  <c r="D1597" i="71"/>
  <c r="M1765" i="5"/>
  <c r="D1754" i="71"/>
  <c r="P1670" i="5"/>
  <c r="D1659" i="71"/>
  <c r="M1749" i="5"/>
  <c r="D1738" i="71"/>
  <c r="M1782" i="5"/>
  <c r="D1771" i="71"/>
  <c r="M1870" i="5"/>
  <c r="D1859" i="71"/>
  <c r="M1894" i="5"/>
  <c r="D1883" i="71"/>
  <c r="M1919" i="5"/>
  <c r="D1908" i="71"/>
  <c r="M1943" i="5"/>
  <c r="D1932" i="71"/>
  <c r="P1992" i="5"/>
  <c r="D1981" i="71"/>
  <c r="M1719" i="5"/>
  <c r="D1708" i="71"/>
  <c r="M1432" i="5"/>
  <c r="D1421" i="71"/>
  <c r="M1671" i="5"/>
  <c r="D1660" i="71"/>
  <c r="P1805" i="5"/>
  <c r="D1794" i="71"/>
  <c r="M1899" i="5"/>
  <c r="D1888" i="71"/>
  <c r="M1917" i="5"/>
  <c r="D1906" i="71"/>
  <c r="M1911" i="5"/>
  <c r="D1900" i="71"/>
  <c r="M1814" i="5"/>
  <c r="D1803" i="71"/>
  <c r="M1705" i="5"/>
  <c r="D1694" i="71"/>
  <c r="M1829" i="5"/>
  <c r="D1818" i="71"/>
  <c r="O1948" i="5"/>
  <c r="D1937" i="71"/>
  <c r="H1918" i="5"/>
  <c r="D1907" i="71"/>
  <c r="O1143" i="5"/>
  <c r="D1132" i="71"/>
  <c r="P1983" i="5"/>
  <c r="D1972" i="71"/>
  <c r="M1622" i="5"/>
  <c r="D1611" i="71"/>
  <c r="P1850" i="5"/>
  <c r="D1839" i="71"/>
  <c r="F1136" i="5"/>
  <c r="C1125" i="71"/>
  <c r="F1142" i="5"/>
  <c r="C1131" i="71"/>
  <c r="R1385" i="5"/>
  <c r="C1374" i="71"/>
  <c r="F1505" i="5"/>
  <c r="C1494" i="71"/>
  <c r="M1348" i="5"/>
  <c r="D1337" i="71"/>
  <c r="H1428" i="5"/>
  <c r="D1417" i="71"/>
  <c r="M1585" i="5"/>
  <c r="D1574" i="71"/>
  <c r="F1118" i="5"/>
  <c r="C1107" i="71"/>
  <c r="F1178" i="5"/>
  <c r="C1167" i="71"/>
  <c r="F1208" i="5"/>
  <c r="C1197" i="71"/>
  <c r="O1682" i="5"/>
  <c r="D1671" i="71"/>
  <c r="O1652" i="5"/>
  <c r="D1641" i="71"/>
  <c r="M1738" i="5"/>
  <c r="D1727" i="71"/>
  <c r="H1303" i="5"/>
  <c r="D1292" i="71"/>
  <c r="M1446" i="5"/>
  <c r="D1435" i="71"/>
  <c r="H1542" i="5"/>
  <c r="D1531" i="71"/>
  <c r="M1665" i="5"/>
  <c r="D1654" i="71"/>
  <c r="M1988" i="5"/>
  <c r="D1977" i="71"/>
  <c r="M1402" i="5"/>
  <c r="D1391" i="71"/>
  <c r="O1882" i="5"/>
  <c r="D1871" i="71"/>
  <c r="M1458" i="5"/>
  <c r="D1447" i="71"/>
  <c r="M1098" i="5"/>
  <c r="D1087" i="71"/>
  <c r="M1926" i="5"/>
  <c r="D1915" i="71"/>
  <c r="P1298" i="5"/>
  <c r="D1287" i="71"/>
  <c r="M1189" i="5"/>
  <c r="D1178" i="71"/>
  <c r="M1851" i="5"/>
  <c r="D1840" i="71"/>
  <c r="H1230" i="5"/>
  <c r="D1219" i="71"/>
  <c r="M1843" i="5"/>
  <c r="D1832" i="71"/>
  <c r="M1728" i="5"/>
  <c r="D1717" i="71"/>
  <c r="M1770" i="5"/>
  <c r="D1759" i="71"/>
  <c r="H1812" i="5"/>
  <c r="D1801" i="71"/>
  <c r="M1842" i="5"/>
  <c r="D1831" i="71"/>
  <c r="P1916" i="5"/>
  <c r="D1905" i="71"/>
  <c r="H1583" i="5"/>
  <c r="D1572" i="71"/>
  <c r="H1537" i="5"/>
  <c r="D1526" i="71"/>
  <c r="H1533" i="5"/>
  <c r="H1161" i="5"/>
  <c r="D1150" i="71"/>
  <c r="H1197" i="5"/>
  <c r="D1186" i="71"/>
  <c r="H1103" i="5"/>
  <c r="D1092" i="71"/>
  <c r="H1569" i="5"/>
  <c r="D1558" i="71"/>
  <c r="H1453" i="5"/>
  <c r="D1442" i="71"/>
  <c r="H1363" i="5"/>
  <c r="D1352" i="71"/>
  <c r="H1309" i="5"/>
  <c r="D1298" i="71"/>
  <c r="H1119" i="5"/>
  <c r="D1108" i="71"/>
  <c r="H1567" i="5"/>
  <c r="D1556" i="71"/>
  <c r="M1497" i="5"/>
  <c r="D1486" i="71"/>
  <c r="H1399" i="5"/>
  <c r="D1388" i="71"/>
  <c r="H1305" i="5"/>
  <c r="D1294" i="71"/>
  <c r="H329" i="5"/>
  <c r="M1720" i="5"/>
  <c r="D1709" i="71"/>
  <c r="H1545" i="5"/>
  <c r="D1534" i="71"/>
  <c r="H1481" i="5"/>
  <c r="D1470" i="71"/>
  <c r="H1431" i="5"/>
  <c r="D1420" i="71"/>
  <c r="H1341" i="5"/>
  <c r="D1330" i="71"/>
  <c r="M1239" i="5"/>
  <c r="D1228" i="71"/>
  <c r="D676" i="71"/>
  <c r="M1640" i="5"/>
  <c r="D1629" i="71"/>
  <c r="M1704" i="5"/>
  <c r="D1693" i="71"/>
  <c r="H1105" i="5"/>
  <c r="D1094" i="71"/>
  <c r="H1479" i="5"/>
  <c r="D1468" i="71"/>
  <c r="H1237" i="5"/>
  <c r="D1226" i="71"/>
  <c r="M1315" i="5"/>
  <c r="D1304" i="71"/>
  <c r="H1620" i="5"/>
  <c r="D1609" i="71"/>
  <c r="H1632" i="5"/>
  <c r="D1621" i="71"/>
  <c r="H1104" i="5"/>
  <c r="D1093" i="71"/>
  <c r="H1206" i="5"/>
  <c r="D1195" i="71"/>
  <c r="M1280" i="5"/>
  <c r="D1269" i="71"/>
  <c r="M1186" i="5"/>
  <c r="D1175" i="71"/>
  <c r="P1187" i="5"/>
  <c r="D1176" i="71"/>
  <c r="M1692" i="5"/>
  <c r="D1681" i="71"/>
  <c r="P1376" i="5"/>
  <c r="D1365" i="71"/>
  <c r="M1466" i="5"/>
  <c r="D1455" i="71"/>
  <c r="O1732" i="5"/>
  <c r="D1721" i="71"/>
  <c r="M1757" i="5"/>
  <c r="D1746" i="71"/>
  <c r="H1204" i="5"/>
  <c r="D1193" i="71"/>
  <c r="M1646" i="5"/>
  <c r="D1635" i="71"/>
  <c r="M1790" i="5"/>
  <c r="D1779" i="71"/>
  <c r="M1839" i="5"/>
  <c r="D1828" i="71"/>
  <c r="M1855" i="5"/>
  <c r="D1844" i="71"/>
  <c r="M1991" i="5"/>
  <c r="D1980" i="71"/>
  <c r="M1816" i="5"/>
  <c r="D1805" i="71"/>
  <c r="M1934" i="5"/>
  <c r="D1923" i="71"/>
  <c r="M1950" i="5"/>
  <c r="D1939" i="71"/>
  <c r="M1628" i="5"/>
  <c r="D1617" i="71"/>
  <c r="M1920" i="5"/>
  <c r="D1909" i="71"/>
  <c r="M1358" i="5"/>
  <c r="D1347" i="71"/>
  <c r="M1813" i="5"/>
  <c r="D1802" i="71"/>
  <c r="M1909" i="5"/>
  <c r="D1898" i="71"/>
  <c r="M1819" i="5"/>
  <c r="D1808" i="71"/>
  <c r="M1464" i="5"/>
  <c r="D1453" i="71"/>
  <c r="P1139" i="5"/>
  <c r="D1128" i="71"/>
  <c r="M1227" i="5"/>
  <c r="D1216" i="71"/>
  <c r="M1455" i="5"/>
  <c r="D1444" i="71"/>
  <c r="M1492" i="5"/>
  <c r="D1481" i="71"/>
  <c r="H1636" i="5"/>
  <c r="D1625" i="71"/>
  <c r="M1822" i="5"/>
  <c r="D1811" i="71"/>
  <c r="M1922" i="5"/>
  <c r="D1911" i="71"/>
  <c r="M1940" i="5"/>
  <c r="D1929" i="71"/>
  <c r="M1952" i="5"/>
  <c r="D1941" i="71"/>
  <c r="M1973" i="5"/>
  <c r="D1962" i="71"/>
  <c r="H1156" i="5"/>
  <c r="D1145" i="71"/>
  <c r="M1286" i="5"/>
  <c r="D1275" i="71"/>
  <c r="M1362" i="5"/>
  <c r="D1351" i="71"/>
  <c r="M1410" i="5"/>
  <c r="D1399" i="71"/>
  <c r="H1512" i="5"/>
  <c r="D1501" i="71"/>
  <c r="M1927" i="5"/>
  <c r="D1916" i="71"/>
  <c r="P1171" i="5"/>
  <c r="D1160" i="71"/>
  <c r="M1638" i="5"/>
  <c r="D1627" i="71"/>
  <c r="M1306" i="5"/>
  <c r="D1295" i="71"/>
  <c r="H1200" i="5"/>
  <c r="D1189" i="71"/>
  <c r="M1955" i="5"/>
  <c r="D1944" i="71"/>
  <c r="M2005" i="5"/>
  <c r="D1994" i="71"/>
  <c r="M1780" i="5"/>
  <c r="D1769" i="71"/>
  <c r="H1229" i="5"/>
  <c r="D1218" i="71"/>
  <c r="H1102" i="5"/>
  <c r="D1091" i="71"/>
  <c r="H1162" i="5"/>
  <c r="D1151" i="71"/>
  <c r="H1268" i="5"/>
  <c r="D1257" i="71"/>
  <c r="H1335" i="5"/>
  <c r="D1324" i="71"/>
  <c r="H1447" i="5"/>
  <c r="D1436" i="71"/>
  <c r="F1126" i="5"/>
  <c r="C1115" i="71"/>
  <c r="H1168" i="5"/>
  <c r="D1157" i="71"/>
  <c r="F1190" i="5"/>
  <c r="C1179" i="71"/>
  <c r="F1265" i="5"/>
  <c r="C1254" i="71"/>
  <c r="M1295" i="5"/>
  <c r="D1284" i="71"/>
  <c r="O1478" i="5"/>
  <c r="D1467" i="71"/>
  <c r="F1104" i="5"/>
  <c r="C1093" i="71"/>
  <c r="O1130" i="5"/>
  <c r="C1119" i="71"/>
  <c r="F1192" i="5"/>
  <c r="C1181" i="71"/>
  <c r="F1215" i="5"/>
  <c r="C1204" i="71"/>
  <c r="H1276" i="5"/>
  <c r="D1265" i="71"/>
  <c r="H1320" i="5"/>
  <c r="D1309" i="71"/>
  <c r="M1350" i="5"/>
  <c r="D1339" i="71"/>
  <c r="M1382" i="5"/>
  <c r="D1371" i="71"/>
  <c r="R1090" i="5"/>
  <c r="C1079" i="71"/>
  <c r="F1110" i="5"/>
  <c r="C1099" i="71"/>
  <c r="M1630" i="5"/>
  <c r="D1619" i="71"/>
  <c r="M1837" i="5"/>
  <c r="D1826" i="71"/>
  <c r="M2015" i="5"/>
  <c r="D2004" i="71"/>
  <c r="M1885" i="5"/>
  <c r="D1874" i="71"/>
  <c r="M1752" i="5"/>
  <c r="D1741" i="71"/>
  <c r="M1976" i="5"/>
  <c r="D1965" i="71"/>
  <c r="M1326" i="5"/>
  <c r="D1315" i="71"/>
  <c r="M1729" i="5"/>
  <c r="D1718" i="71"/>
  <c r="H1256" i="5"/>
  <c r="D1245" i="71"/>
  <c r="H1448" i="5"/>
  <c r="D1437" i="71"/>
  <c r="H1543" i="5"/>
  <c r="D1532" i="71"/>
  <c r="M1774" i="5"/>
  <c r="D1763" i="71"/>
  <c r="M1949" i="5"/>
  <c r="D1938" i="71"/>
  <c r="H1288" i="5"/>
  <c r="D1277" i="71"/>
  <c r="M1228" i="5"/>
  <c r="D1217" i="71"/>
  <c r="H1404" i="5"/>
  <c r="D1393" i="71"/>
  <c r="M1717" i="5"/>
  <c r="D1706" i="71"/>
  <c r="M1962" i="5"/>
  <c r="D1951" i="71"/>
  <c r="M1931" i="5"/>
  <c r="D1920" i="71"/>
  <c r="M1893" i="5"/>
  <c r="D1882" i="71"/>
  <c r="O1923" i="5"/>
  <c r="D1912" i="71"/>
  <c r="H1978" i="5"/>
  <c r="D1967" i="71"/>
  <c r="M1779" i="5"/>
  <c r="D1768" i="71"/>
  <c r="M1181" i="5"/>
  <c r="M1434" i="5"/>
  <c r="D1423" i="71"/>
  <c r="P1694" i="5"/>
  <c r="D1683" i="71"/>
  <c r="M1760" i="5"/>
  <c r="D1749" i="71"/>
  <c r="M1772" i="5"/>
  <c r="D1761" i="71"/>
  <c r="H1818" i="5"/>
  <c r="D1807" i="71"/>
  <c r="M1860" i="5"/>
  <c r="D1849" i="71"/>
  <c r="M1787" i="5"/>
  <c r="D1776" i="71"/>
  <c r="H1575" i="5"/>
  <c r="D1564" i="71"/>
  <c r="H1529" i="5"/>
  <c r="D1518" i="71"/>
  <c r="H1177" i="5"/>
  <c r="D1166" i="71"/>
  <c r="H1165" i="5"/>
  <c r="D1154" i="71"/>
  <c r="H1557" i="5"/>
  <c r="D1546" i="71"/>
  <c r="H1489" i="5"/>
  <c r="D1478" i="71"/>
  <c r="H1439" i="5"/>
  <c r="D1428" i="71"/>
  <c r="H1393" i="5"/>
  <c r="D1382" i="71"/>
  <c r="M1215" i="5"/>
  <c r="D1204" i="71"/>
  <c r="F1109" i="5"/>
  <c r="C1098" i="71"/>
  <c r="H1099" i="5"/>
  <c r="D1088" i="71"/>
  <c r="H1549" i="5"/>
  <c r="D1538" i="71"/>
  <c r="H1389" i="5"/>
  <c r="D1378" i="71"/>
  <c r="H1287" i="5"/>
  <c r="D1276" i="71"/>
  <c r="M1804" i="5"/>
  <c r="D1793" i="71"/>
  <c r="F1097" i="5"/>
  <c r="C1086" i="71"/>
  <c r="H1115" i="5"/>
  <c r="D1104" i="71"/>
  <c r="H1591" i="5"/>
  <c r="D1580" i="71"/>
  <c r="H1415" i="5"/>
  <c r="D1404" i="71"/>
  <c r="H1375" i="5"/>
  <c r="D1364" i="71"/>
  <c r="H795" i="5"/>
  <c r="M1462" i="5"/>
  <c r="D1451" i="71"/>
  <c r="H1465" i="5"/>
  <c r="D1454" i="71"/>
  <c r="F1255" i="5"/>
  <c r="C1244" i="71"/>
  <c r="F1403" i="5"/>
  <c r="C1392" i="71"/>
  <c r="F1640" i="5"/>
  <c r="C1629" i="71"/>
  <c r="F1680" i="5"/>
  <c r="C1669" i="71"/>
  <c r="F1704" i="5"/>
  <c r="C1693" i="71"/>
  <c r="F1105" i="5"/>
  <c r="C1094" i="71"/>
  <c r="F1429" i="5"/>
  <c r="C1418" i="71"/>
  <c r="F1479" i="5"/>
  <c r="C1468" i="71"/>
  <c r="F1539" i="5"/>
  <c r="C1528" i="71"/>
  <c r="H1525" i="5"/>
  <c r="D1514" i="71"/>
  <c r="F1315" i="5"/>
  <c r="C1304" i="71"/>
  <c r="M1572" i="5"/>
  <c r="D1561" i="71"/>
  <c r="H1588" i="5"/>
  <c r="D1577" i="71"/>
  <c r="H1108" i="5"/>
  <c r="D1097" i="71"/>
  <c r="M1221" i="5"/>
  <c r="D1210" i="71"/>
  <c r="F1112" i="5"/>
  <c r="C1101" i="71"/>
  <c r="M1304" i="5"/>
  <c r="D1293" i="71"/>
  <c r="P1667" i="5"/>
  <c r="D1656" i="71"/>
  <c r="M1700" i="5"/>
  <c r="D1689" i="71"/>
  <c r="M1338" i="5"/>
  <c r="D1327" i="71"/>
  <c r="M1392" i="5"/>
  <c r="D1381" i="71"/>
  <c r="M1722" i="5"/>
  <c r="D1711" i="71"/>
  <c r="M1799" i="5"/>
  <c r="D1788" i="71"/>
  <c r="M1764" i="5"/>
  <c r="D1753" i="71"/>
  <c r="M1798" i="5"/>
  <c r="D1787" i="71"/>
  <c r="M1824" i="5"/>
  <c r="D1813" i="71"/>
  <c r="M1878" i="5"/>
  <c r="D1867" i="71"/>
  <c r="P1935" i="5"/>
  <c r="D1924" i="71"/>
  <c r="M1951" i="5"/>
  <c r="D1940" i="71"/>
  <c r="P1703" i="5"/>
  <c r="D1692" i="71"/>
  <c r="M1840" i="5"/>
  <c r="D1829" i="71"/>
  <c r="P1673" i="5"/>
  <c r="D1662" i="71"/>
  <c r="M1791" i="5"/>
  <c r="D1780" i="71"/>
  <c r="M1887" i="5"/>
  <c r="D1876" i="71"/>
  <c r="M1959" i="5"/>
  <c r="D1948" i="71"/>
  <c r="O1930" i="5"/>
  <c r="D1919" i="71"/>
  <c r="P1995" i="5"/>
  <c r="D1984" i="71"/>
  <c r="M2011" i="5"/>
  <c r="D2000" i="71"/>
  <c r="H1263" i="5"/>
  <c r="D1252" i="71"/>
  <c r="H1468" i="5"/>
  <c r="D1457" i="71"/>
  <c r="M1830" i="5"/>
  <c r="D1819" i="71"/>
  <c r="M1924" i="5"/>
  <c r="D1913" i="71"/>
  <c r="H1112" i="5"/>
  <c r="D1101" i="71"/>
  <c r="M1318" i="5"/>
  <c r="D1307" i="71"/>
  <c r="M1370" i="5"/>
  <c r="D1359" i="71"/>
  <c r="P1472" i="5"/>
  <c r="D1461" i="71"/>
  <c r="M1654" i="5"/>
  <c r="D1643" i="71"/>
  <c r="M1742" i="5"/>
  <c r="D1731" i="71"/>
  <c r="M1902" i="5"/>
  <c r="D1891" i="71"/>
  <c r="M1960" i="5"/>
  <c r="D1949" i="71"/>
  <c r="H1225" i="5"/>
  <c r="D1214" i="71"/>
  <c r="M1388" i="5"/>
  <c r="D1377" i="71"/>
  <c r="H1352" i="5"/>
  <c r="D1341" i="71"/>
  <c r="M1891" i="5"/>
  <c r="D1880" i="71"/>
  <c r="F1200" i="5"/>
  <c r="C1189" i="71"/>
  <c r="M1784" i="5"/>
  <c r="D1773" i="71"/>
  <c r="M1968" i="5"/>
  <c r="D1957" i="71"/>
  <c r="M1874" i="5"/>
  <c r="D1863" i="71"/>
  <c r="F1417" i="5"/>
  <c r="C1406" i="71"/>
  <c r="M1368" i="5"/>
  <c r="D1357" i="71"/>
  <c r="H1416" i="5"/>
  <c r="D1405" i="71"/>
  <c r="H1480" i="5"/>
  <c r="D1469" i="71"/>
  <c r="F1106" i="5"/>
  <c r="C1095" i="71"/>
  <c r="R1154" i="5"/>
  <c r="C1143" i="71"/>
  <c r="F1168" i="5"/>
  <c r="C1157" i="71"/>
  <c r="R1194" i="5"/>
  <c r="C1183" i="71"/>
  <c r="F1329" i="5"/>
  <c r="C1318" i="71"/>
  <c r="M1845" i="5"/>
  <c r="D1834" i="71"/>
  <c r="M1989" i="5"/>
  <c r="D1978" i="71"/>
  <c r="O1400" i="5"/>
  <c r="D1389" i="71"/>
  <c r="M1718" i="5"/>
  <c r="D1707" i="71"/>
  <c r="P1754" i="5"/>
  <c r="D1743" i="71"/>
  <c r="M1981" i="5"/>
  <c r="D1970" i="71"/>
  <c r="M1202" i="5"/>
  <c r="D1191" i="71"/>
  <c r="M1500" i="5"/>
  <c r="D1489" i="71"/>
  <c r="P1776" i="5"/>
  <c r="D1765" i="71"/>
  <c r="M1925" i="5"/>
  <c r="D1914" i="71"/>
  <c r="M1420" i="5"/>
  <c r="D1409" i="71"/>
  <c r="M1876" i="5"/>
  <c r="D1865" i="71"/>
  <c r="H1223" i="5"/>
  <c r="D1212" i="71"/>
  <c r="M1908" i="5"/>
  <c r="D1897" i="71"/>
  <c r="M1964" i="5"/>
  <c r="D1953" i="71"/>
  <c r="M1965" i="5"/>
  <c r="D1954" i="71"/>
  <c r="M1781" i="5"/>
  <c r="D1770" i="71"/>
  <c r="M1875" i="5"/>
  <c r="D1864" i="71"/>
  <c r="M1182" i="5"/>
  <c r="D1171" i="71"/>
  <c r="M1980" i="5"/>
  <c r="D1969" i="71"/>
  <c r="M1709" i="5"/>
  <c r="D1698" i="71"/>
  <c r="M1762" i="5"/>
  <c r="D1751" i="71"/>
  <c r="H1802" i="5"/>
  <c r="D1791" i="71"/>
  <c r="M1820" i="5"/>
  <c r="D1809" i="71"/>
  <c r="H1868" i="5"/>
  <c r="D1857" i="71"/>
  <c r="H1565" i="5"/>
  <c r="D1554" i="71"/>
  <c r="H1107" i="5"/>
  <c r="D1096" i="71"/>
  <c r="M1205" i="5"/>
  <c r="D1194" i="71"/>
  <c r="M1650" i="5"/>
  <c r="D1639" i="71"/>
  <c r="H1137" i="5"/>
  <c r="D1126" i="71"/>
  <c r="H1535" i="5"/>
  <c r="D1524" i="71"/>
  <c r="H1337" i="5"/>
  <c r="D1326" i="71"/>
  <c r="H1273" i="5"/>
  <c r="D1262" i="71"/>
  <c r="H1593" i="5"/>
  <c r="D1582" i="71"/>
  <c r="H1331" i="5"/>
  <c r="D1320" i="71"/>
  <c r="H1271" i="5"/>
  <c r="D1260" i="71"/>
  <c r="M1672" i="5"/>
  <c r="D1661" i="71"/>
  <c r="H1091" i="5"/>
  <c r="D1080" i="71"/>
  <c r="H1513" i="5"/>
  <c r="D1502" i="71"/>
  <c r="H1405" i="5"/>
  <c r="D1394" i="71"/>
  <c r="H1367" i="5"/>
  <c r="D1356" i="71"/>
  <c r="H1319" i="5"/>
  <c r="D1308" i="71"/>
  <c r="H1257" i="5"/>
  <c r="D1246" i="71"/>
  <c r="M1486" i="5"/>
  <c r="D1475" i="71"/>
  <c r="M1656" i="5"/>
  <c r="D1645" i="71"/>
  <c r="H1642" i="5"/>
  <c r="D1631" i="71"/>
  <c r="H1702" i="5"/>
  <c r="D1691" i="71"/>
  <c r="H1559" i="5"/>
  <c r="D1548" i="71"/>
  <c r="H1365" i="5"/>
  <c r="D1354" i="71"/>
  <c r="H1511" i="5"/>
  <c r="D1500" i="71"/>
  <c r="M1664" i="5"/>
  <c r="D1653" i="71"/>
  <c r="H1169" i="5"/>
  <c r="D1158" i="71"/>
  <c r="H1277" i="5"/>
  <c r="D1266" i="71"/>
  <c r="H1383" i="5"/>
  <c r="D1372" i="71"/>
  <c r="F1604" i="5"/>
  <c r="C1593" i="71"/>
  <c r="F1602" i="5"/>
  <c r="C1591" i="71"/>
  <c r="R1457" i="5"/>
  <c r="O1687" i="5"/>
  <c r="H1810" i="5"/>
  <c r="H1182" i="5"/>
  <c r="H1432" i="5"/>
  <c r="H1031" i="5"/>
  <c r="P1908" i="5"/>
  <c r="H771" i="5"/>
  <c r="P1875" i="5"/>
  <c r="O1581" i="5"/>
  <c r="M1327" i="5"/>
  <c r="M211" i="5"/>
  <c r="M401" i="5"/>
  <c r="M1687" i="5"/>
  <c r="F990" i="5"/>
  <c r="M1305" i="5"/>
  <c r="M1341" i="5"/>
  <c r="H1555" i="5"/>
  <c r="C292" i="71"/>
  <c r="D638" i="71"/>
  <c r="H303" i="5"/>
  <c r="D1042" i="71"/>
  <c r="H1928" i="5"/>
  <c r="R303" i="5"/>
  <c r="P1248" i="5"/>
  <c r="H1980" i="5"/>
  <c r="M718" i="5"/>
  <c r="O1175" i="5"/>
  <c r="O47" i="5"/>
  <c r="H1476" i="5"/>
  <c r="H227" i="5"/>
  <c r="P341" i="5"/>
  <c r="H253" i="5"/>
  <c r="M1463" i="5"/>
  <c r="M683" i="5"/>
  <c r="M1481" i="5"/>
  <c r="M1031" i="5"/>
  <c r="D430" i="71"/>
  <c r="M287" i="5"/>
  <c r="H649" i="5"/>
  <c r="D324" i="71"/>
  <c r="C1014" i="71"/>
  <c r="R1345" i="5"/>
  <c r="R1156" i="5"/>
  <c r="O1744" i="5"/>
  <c r="M221" i="5"/>
  <c r="H1781" i="5"/>
  <c r="M1223" i="5"/>
  <c r="O1063" i="5"/>
  <c r="H211" i="5"/>
  <c r="H401" i="5"/>
  <c r="M417" i="5"/>
  <c r="M1428" i="5"/>
  <c r="M335" i="5"/>
  <c r="M1441" i="5"/>
  <c r="M1145" i="5"/>
  <c r="M129" i="5"/>
  <c r="M47" i="5"/>
  <c r="M1802" i="5"/>
  <c r="M1868" i="5"/>
  <c r="H1526" i="5"/>
  <c r="M1526" i="5"/>
  <c r="H1589" i="5"/>
  <c r="M1589" i="5"/>
  <c r="H1403" i="5"/>
  <c r="M1403" i="5"/>
  <c r="H1680" i="5"/>
  <c r="M1680" i="5"/>
  <c r="M1539" i="5"/>
  <c r="H1539" i="5"/>
  <c r="D198" i="71"/>
  <c r="H209" i="5"/>
  <c r="M1339" i="5"/>
  <c r="H1339" i="5"/>
  <c r="H1413" i="5"/>
  <c r="M1413" i="5"/>
  <c r="D12" i="71"/>
  <c r="H23" i="5"/>
  <c r="M1267" i="5"/>
  <c r="H1267" i="5"/>
  <c r="C1072" i="71"/>
  <c r="F1083" i="5"/>
  <c r="C668" i="71"/>
  <c r="F679" i="5"/>
  <c r="H602" i="5"/>
  <c r="D591" i="71"/>
  <c r="M31" i="5"/>
  <c r="D20" i="71"/>
  <c r="H31" i="5"/>
  <c r="H575" i="5"/>
  <c r="D564" i="71"/>
  <c r="M614" i="5"/>
  <c r="D603" i="71"/>
  <c r="P815" i="5"/>
  <c r="D804" i="71"/>
  <c r="M1004" i="5"/>
  <c r="D993" i="71"/>
  <c r="M801" i="5"/>
  <c r="D790" i="71"/>
  <c r="H789" i="5"/>
  <c r="D778" i="71"/>
  <c r="R954" i="5"/>
  <c r="C943" i="71"/>
  <c r="F22" i="5"/>
  <c r="C11" i="71"/>
  <c r="F46" i="5"/>
  <c r="C35" i="71"/>
  <c r="H477" i="5"/>
  <c r="D466" i="71"/>
  <c r="H682" i="5"/>
  <c r="D671" i="71"/>
  <c r="H900" i="5"/>
  <c r="D889" i="71"/>
  <c r="F982" i="5"/>
  <c r="C971" i="71"/>
  <c r="F1040" i="5"/>
  <c r="C1029" i="71"/>
  <c r="F153" i="5"/>
  <c r="C142" i="71"/>
  <c r="H638" i="5"/>
  <c r="D627" i="71"/>
  <c r="P975" i="5"/>
  <c r="D964" i="71"/>
  <c r="O246" i="5"/>
  <c r="C235" i="71"/>
  <c r="F415" i="5"/>
  <c r="C404" i="71"/>
  <c r="F888" i="5"/>
  <c r="C877" i="71"/>
  <c r="H932" i="5"/>
  <c r="D921" i="71"/>
  <c r="F48" i="5"/>
  <c r="C37" i="71"/>
  <c r="F102" i="5"/>
  <c r="C91" i="71"/>
  <c r="F156" i="5"/>
  <c r="C145" i="71"/>
  <c r="F310" i="5"/>
  <c r="C299" i="71"/>
  <c r="F398" i="5"/>
  <c r="C387" i="71"/>
  <c r="F569" i="5"/>
  <c r="C558" i="71"/>
  <c r="F689" i="5"/>
  <c r="C678" i="71"/>
  <c r="F725" i="5"/>
  <c r="C714" i="71"/>
  <c r="F113" i="5"/>
  <c r="C102" i="71"/>
  <c r="F357" i="5"/>
  <c r="C346" i="71"/>
  <c r="F485" i="5"/>
  <c r="C474" i="71"/>
  <c r="M981" i="5"/>
  <c r="D970" i="71"/>
  <c r="H1041" i="5"/>
  <c r="D1030" i="71"/>
  <c r="H1003" i="5"/>
  <c r="D992" i="71"/>
  <c r="M1061" i="5"/>
  <c r="D1050" i="71"/>
  <c r="D1048" i="71"/>
  <c r="H1059" i="5"/>
  <c r="H863" i="5"/>
  <c r="D852" i="71"/>
  <c r="M863" i="5"/>
  <c r="H945" i="5"/>
  <c r="D934" i="71"/>
  <c r="D728" i="71"/>
  <c r="H739" i="5"/>
  <c r="H359" i="5"/>
  <c r="D348" i="71"/>
  <c r="M359" i="5"/>
  <c r="H433" i="5"/>
  <c r="D422" i="71"/>
  <c r="D222" i="71"/>
  <c r="H233" i="5"/>
  <c r="H137" i="5"/>
  <c r="D126" i="71"/>
  <c r="M137" i="5"/>
  <c r="H55" i="5"/>
  <c r="D44" i="71"/>
  <c r="H1597" i="5"/>
  <c r="M1597" i="5"/>
  <c r="M1475" i="5"/>
  <c r="H1475" i="5"/>
  <c r="M1381" i="5"/>
  <c r="H1381" i="5"/>
  <c r="H905" i="5"/>
  <c r="D894" i="71"/>
  <c r="H719" i="5"/>
  <c r="D708" i="71"/>
  <c r="H321" i="5"/>
  <c r="D310" i="71"/>
  <c r="H621" i="5"/>
  <c r="D610" i="71"/>
  <c r="D414" i="71"/>
  <c r="H425" i="5"/>
  <c r="H167" i="5"/>
  <c r="D156" i="71"/>
  <c r="M167" i="5"/>
  <c r="H25" i="5"/>
  <c r="D14" i="71"/>
  <c r="M25" i="5"/>
  <c r="H217" i="5"/>
  <c r="D206" i="71"/>
  <c r="M217" i="5"/>
  <c r="H1321" i="5"/>
  <c r="M1321" i="5"/>
  <c r="F1065" i="5"/>
  <c r="C1054" i="71"/>
  <c r="H807" i="5"/>
  <c r="D796" i="71"/>
  <c r="H707" i="5"/>
  <c r="D696" i="71"/>
  <c r="H449" i="5"/>
  <c r="D438" i="71"/>
  <c r="H153" i="5"/>
  <c r="D142" i="71"/>
  <c r="M153" i="5"/>
  <c r="H197" i="5"/>
  <c r="D186" i="71"/>
  <c r="H1443" i="5"/>
  <c r="M1443" i="5"/>
  <c r="H1299" i="5"/>
  <c r="M1299" i="5"/>
  <c r="P551" i="5"/>
  <c r="D540" i="71"/>
  <c r="H1712" i="5"/>
  <c r="R22" i="5"/>
  <c r="H1614" i="5"/>
  <c r="P2015" i="5"/>
  <c r="H1768" i="5"/>
  <c r="H1004" i="5"/>
  <c r="H981" i="5"/>
  <c r="F291" i="5"/>
  <c r="C280" i="71"/>
  <c r="H774" i="5"/>
  <c r="D763" i="71"/>
  <c r="M586" i="5"/>
  <c r="D575" i="71"/>
  <c r="O931" i="5"/>
  <c r="D920" i="71"/>
  <c r="F1064" i="5"/>
  <c r="C1053" i="71"/>
  <c r="H567" i="5"/>
  <c r="H1295" i="5"/>
  <c r="M477" i="5"/>
  <c r="M1663" i="5"/>
  <c r="F630" i="5"/>
  <c r="C619" i="71"/>
  <c r="F964" i="5"/>
  <c r="C953" i="71"/>
  <c r="F392" i="5"/>
  <c r="C381" i="71"/>
  <c r="F440" i="5"/>
  <c r="C429" i="71"/>
  <c r="H547" i="5"/>
  <c r="D536" i="71"/>
  <c r="F1046" i="5"/>
  <c r="C1035" i="71"/>
  <c r="F65" i="5"/>
  <c r="C54" i="71"/>
  <c r="F900" i="5"/>
  <c r="C889" i="71"/>
  <c r="F1014" i="5"/>
  <c r="C1003" i="71"/>
  <c r="H714" i="5"/>
  <c r="D703" i="71"/>
  <c r="F104" i="5"/>
  <c r="C93" i="71"/>
  <c r="F150" i="5"/>
  <c r="C139" i="71"/>
  <c r="F268" i="5"/>
  <c r="C257" i="71"/>
  <c r="F376" i="5"/>
  <c r="C365" i="71"/>
  <c r="F672" i="5"/>
  <c r="C661" i="71"/>
  <c r="F558" i="5"/>
  <c r="C547" i="71"/>
  <c r="F697" i="5"/>
  <c r="C686" i="71"/>
  <c r="F79" i="5"/>
  <c r="C68" i="71"/>
  <c r="F115" i="5"/>
  <c r="C104" i="71"/>
  <c r="F359" i="5"/>
  <c r="C348" i="71"/>
  <c r="F511" i="5"/>
  <c r="C500" i="71"/>
  <c r="M239" i="5"/>
  <c r="M1890" i="5"/>
  <c r="H1071" i="5"/>
  <c r="D1060" i="71"/>
  <c r="D707" i="71"/>
  <c r="H718" i="5"/>
  <c r="D1018" i="71"/>
  <c r="M1029" i="5"/>
  <c r="D902" i="71"/>
  <c r="H913" i="5"/>
  <c r="H105" i="5"/>
  <c r="D94" i="71"/>
  <c r="H1371" i="5"/>
  <c r="M1371" i="5"/>
  <c r="H1011" i="5"/>
  <c r="D1000" i="71"/>
  <c r="D300" i="71"/>
  <c r="M311" i="5"/>
  <c r="H311" i="5"/>
  <c r="D570" i="71"/>
  <c r="H581" i="5"/>
  <c r="M1251" i="5"/>
  <c r="H1251" i="5"/>
  <c r="H1209" i="5"/>
  <c r="M1209" i="5"/>
  <c r="M1101" i="5"/>
  <c r="H1101" i="5"/>
  <c r="F1033" i="5"/>
  <c r="C1022" i="71"/>
  <c r="H743" i="5"/>
  <c r="D732" i="71"/>
  <c r="H699" i="5"/>
  <c r="D688" i="71"/>
  <c r="D282" i="71"/>
  <c r="M293" i="5"/>
  <c r="D212" i="71"/>
  <c r="H223" i="5"/>
  <c r="H121" i="5"/>
  <c r="D110" i="71"/>
  <c r="M121" i="5"/>
  <c r="H245" i="5"/>
  <c r="D234" i="71"/>
  <c r="H39" i="5"/>
  <c r="D28" i="71"/>
  <c r="H181" i="5"/>
  <c r="D170" i="71"/>
  <c r="H1387" i="5"/>
  <c r="M1387" i="5"/>
  <c r="M1283" i="5"/>
  <c r="H1283" i="5"/>
  <c r="H559" i="5"/>
  <c r="D548" i="71"/>
  <c r="P550" i="5"/>
  <c r="D539" i="71"/>
  <c r="P537" i="5"/>
  <c r="D526" i="71"/>
  <c r="M757" i="5"/>
  <c r="D746" i="71"/>
  <c r="M833" i="5"/>
  <c r="D822" i="71"/>
  <c r="H543" i="5"/>
  <c r="D532" i="71"/>
  <c r="H1048" i="5"/>
  <c r="D1037" i="71"/>
  <c r="H793" i="5"/>
  <c r="D782" i="71"/>
  <c r="M1064" i="5"/>
  <c r="D1053" i="71"/>
  <c r="H843" i="5"/>
  <c r="D832" i="71"/>
  <c r="H54" i="5"/>
  <c r="D43" i="71"/>
  <c r="F794" i="5"/>
  <c r="C783" i="71"/>
  <c r="H333" i="5"/>
  <c r="D322" i="71"/>
  <c r="H257" i="5"/>
  <c r="D246" i="71"/>
  <c r="H373" i="5"/>
  <c r="D362" i="71"/>
  <c r="M579" i="5"/>
  <c r="D568" i="71"/>
  <c r="H702" i="5"/>
  <c r="D691" i="71"/>
  <c r="M1045" i="5"/>
  <c r="D1034" i="71"/>
  <c r="F38" i="5"/>
  <c r="C27" i="71"/>
  <c r="F121" i="5"/>
  <c r="C110" i="71"/>
  <c r="F447" i="5"/>
  <c r="C436" i="71"/>
  <c r="H536" i="5"/>
  <c r="D525" i="71"/>
  <c r="H701" i="5"/>
  <c r="D690" i="71"/>
  <c r="F726" i="5"/>
  <c r="C715" i="71"/>
  <c r="F874" i="5"/>
  <c r="C863" i="71"/>
  <c r="H472" i="5"/>
  <c r="D461" i="71"/>
  <c r="F1044" i="5"/>
  <c r="C1033" i="71"/>
  <c r="F1082" i="5"/>
  <c r="C1071" i="71"/>
  <c r="F63" i="5"/>
  <c r="C52" i="71"/>
  <c r="F456" i="5"/>
  <c r="C445" i="71"/>
  <c r="F898" i="5"/>
  <c r="C887" i="71"/>
  <c r="R1012" i="5"/>
  <c r="C1001" i="71"/>
  <c r="F1062" i="5"/>
  <c r="C1051" i="71"/>
  <c r="H317" i="5"/>
  <c r="D306" i="71"/>
  <c r="H681" i="5"/>
  <c r="D670" i="71"/>
  <c r="F86" i="5"/>
  <c r="C75" i="71"/>
  <c r="F126" i="5"/>
  <c r="C115" i="71"/>
  <c r="F258" i="5"/>
  <c r="C247" i="71"/>
  <c r="F334" i="5"/>
  <c r="C323" i="71"/>
  <c r="H670" i="5"/>
  <c r="D659" i="71"/>
  <c r="F245" i="5"/>
  <c r="C234" i="71"/>
  <c r="F556" i="5"/>
  <c r="C545" i="71"/>
  <c r="F641" i="5"/>
  <c r="C630" i="71"/>
  <c r="F103" i="5"/>
  <c r="C92" i="71"/>
  <c r="F137" i="5"/>
  <c r="C126" i="71"/>
  <c r="F385" i="5"/>
  <c r="C374" i="71"/>
  <c r="F591" i="5"/>
  <c r="C580" i="71"/>
  <c r="D1056" i="71"/>
  <c r="H1067" i="5"/>
  <c r="H779" i="5"/>
  <c r="D768" i="71"/>
  <c r="H375" i="5"/>
  <c r="D364" i="71"/>
  <c r="M375" i="5"/>
  <c r="H313" i="5"/>
  <c r="D302" i="71"/>
  <c r="H71" i="5"/>
  <c r="D60" i="71"/>
  <c r="M1563" i="5"/>
  <c r="H1563" i="5"/>
  <c r="R898" i="5"/>
  <c r="P1778" i="5"/>
  <c r="F962" i="5"/>
  <c r="P722" i="5"/>
  <c r="H1408" i="5"/>
  <c r="H1725" i="5"/>
  <c r="H1811" i="5"/>
  <c r="M621" i="5"/>
  <c r="M638" i="5"/>
  <c r="M1461" i="5"/>
  <c r="M161" i="5"/>
  <c r="D150" i="71"/>
  <c r="H673" i="5"/>
  <c r="D662" i="71"/>
  <c r="H980" i="5"/>
  <c r="D969" i="71"/>
  <c r="F1078" i="5"/>
  <c r="C1067" i="71"/>
  <c r="M1677" i="5"/>
  <c r="M317" i="5"/>
  <c r="H58" i="5"/>
  <c r="D47" i="71"/>
  <c r="F916" i="5"/>
  <c r="C905" i="71"/>
  <c r="F23" i="5"/>
  <c r="C12" i="71"/>
  <c r="F181" i="5"/>
  <c r="C170" i="71"/>
  <c r="F307" i="5"/>
  <c r="C296" i="71"/>
  <c r="F399" i="5"/>
  <c r="C388" i="71"/>
  <c r="F477" i="5"/>
  <c r="C466" i="71"/>
  <c r="F646" i="5"/>
  <c r="C635" i="71"/>
  <c r="F229" i="5"/>
  <c r="C218" i="71"/>
  <c r="F448" i="5"/>
  <c r="C437" i="71"/>
  <c r="F574" i="5"/>
  <c r="C563" i="71"/>
  <c r="H717" i="5"/>
  <c r="D706" i="71"/>
  <c r="F890" i="5"/>
  <c r="C879" i="71"/>
  <c r="F996" i="5"/>
  <c r="C985" i="71"/>
  <c r="H758" i="5"/>
  <c r="D747" i="71"/>
  <c r="F96" i="5"/>
  <c r="C85" i="71"/>
  <c r="F158" i="5"/>
  <c r="C147" i="71"/>
  <c r="F312" i="5"/>
  <c r="C301" i="71"/>
  <c r="F571" i="5"/>
  <c r="C560" i="71"/>
  <c r="F760" i="5"/>
  <c r="C749" i="71"/>
  <c r="F530" i="5"/>
  <c r="C519" i="71"/>
  <c r="F643" i="5"/>
  <c r="C632" i="71"/>
  <c r="F143" i="5"/>
  <c r="C132" i="71"/>
  <c r="F387" i="5"/>
  <c r="C376" i="71"/>
  <c r="F680" i="5"/>
  <c r="C669" i="71"/>
  <c r="M425" i="5"/>
  <c r="H1043" i="5"/>
  <c r="D1032" i="71"/>
  <c r="M1828" i="5"/>
  <c r="H1021" i="5"/>
  <c r="D1010" i="71"/>
  <c r="D720" i="71"/>
  <c r="H731" i="5"/>
  <c r="H455" i="5"/>
  <c r="D444" i="71"/>
  <c r="M455" i="5"/>
  <c r="H151" i="5"/>
  <c r="D140" i="71"/>
  <c r="H1265" i="5"/>
  <c r="M1265" i="5"/>
  <c r="H645" i="5"/>
  <c r="D634" i="71"/>
  <c r="H201" i="5"/>
  <c r="D190" i="71"/>
  <c r="M201" i="5"/>
  <c r="D550" i="71"/>
  <c r="H561" i="5"/>
  <c r="P535" i="5"/>
  <c r="D524" i="71"/>
  <c r="H1630" i="5"/>
  <c r="R1329" i="5"/>
  <c r="P1911" i="5"/>
  <c r="H1943" i="5"/>
  <c r="H1778" i="5"/>
  <c r="R1046" i="5"/>
  <c r="H634" i="5"/>
  <c r="R229" i="5"/>
  <c r="P1821" i="5"/>
  <c r="F400" i="5"/>
  <c r="H1650" i="5"/>
  <c r="O1141" i="5"/>
  <c r="H47" i="5"/>
  <c r="H1901" i="5"/>
  <c r="P1885" i="5"/>
  <c r="P1752" i="5"/>
  <c r="H237" i="5"/>
  <c r="H129" i="5"/>
  <c r="H691" i="5"/>
  <c r="H845" i="5"/>
  <c r="H657" i="5"/>
  <c r="H1965" i="5"/>
  <c r="P1931" i="5"/>
  <c r="H1907" i="5"/>
  <c r="H1779" i="5"/>
  <c r="H1446" i="5"/>
  <c r="M1096" i="5"/>
  <c r="O1988" i="5"/>
  <c r="H1029" i="5"/>
  <c r="H341" i="5"/>
  <c r="H293" i="5"/>
  <c r="M657" i="5"/>
  <c r="M758" i="5"/>
  <c r="M900" i="5"/>
  <c r="M1168" i="5"/>
  <c r="H1239" i="5"/>
  <c r="P1585" i="5"/>
  <c r="F339" i="5"/>
  <c r="C328" i="71"/>
  <c r="H556" i="5"/>
  <c r="D545" i="71"/>
  <c r="F259" i="5"/>
  <c r="C248" i="71"/>
  <c r="F232" i="5"/>
  <c r="C221" i="71"/>
  <c r="P234" i="5"/>
  <c r="D223" i="71"/>
  <c r="H622" i="5"/>
  <c r="D611" i="71"/>
  <c r="H677" i="5"/>
  <c r="D666" i="71"/>
  <c r="H741" i="5"/>
  <c r="D730" i="71"/>
  <c r="H782" i="5"/>
  <c r="D771" i="71"/>
  <c r="H896" i="5"/>
  <c r="D885" i="71"/>
  <c r="H1088" i="5"/>
  <c r="D1077" i="71"/>
  <c r="H809" i="5"/>
  <c r="D798" i="71"/>
  <c r="H685" i="5"/>
  <c r="D674" i="71"/>
  <c r="H820" i="5"/>
  <c r="D809" i="71"/>
  <c r="H1024" i="5"/>
  <c r="D1013" i="71"/>
  <c r="M1032" i="5"/>
  <c r="D1021" i="71"/>
  <c r="H1080" i="5"/>
  <c r="D1069" i="71"/>
  <c r="F826" i="5"/>
  <c r="R46" i="5"/>
  <c r="M567" i="5"/>
  <c r="M775" i="5"/>
  <c r="M807" i="5"/>
  <c r="M197" i="5"/>
  <c r="M1399" i="5"/>
  <c r="M1003" i="5"/>
  <c r="M771" i="5"/>
  <c r="M707" i="5"/>
  <c r="M313" i="5"/>
  <c r="M245" i="5"/>
  <c r="M233" i="5"/>
  <c r="M536" i="5"/>
  <c r="M1583" i="5"/>
  <c r="M1431" i="5"/>
  <c r="M56" i="5"/>
  <c r="D45" i="71"/>
  <c r="H746" i="5"/>
  <c r="D735" i="71"/>
  <c r="M930" i="5"/>
  <c r="D919" i="71"/>
  <c r="H491" i="5"/>
  <c r="D480" i="71"/>
  <c r="H465" i="5"/>
  <c r="D454" i="71"/>
  <c r="H532" i="5"/>
  <c r="D521" i="71"/>
  <c r="H639" i="5"/>
  <c r="D628" i="71"/>
  <c r="H695" i="5"/>
  <c r="D684" i="71"/>
  <c r="M816" i="5"/>
  <c r="D805" i="71"/>
  <c r="H643" i="5"/>
  <c r="D632" i="71"/>
  <c r="H713" i="5"/>
  <c r="D702" i="71"/>
  <c r="H798" i="5"/>
  <c r="D787" i="71"/>
  <c r="H591" i="5"/>
  <c r="D580" i="71"/>
  <c r="H762" i="5"/>
  <c r="D751" i="71"/>
  <c r="H777" i="5"/>
  <c r="D766" i="71"/>
  <c r="H1008" i="5"/>
  <c r="D997" i="71"/>
  <c r="H1044" i="5"/>
  <c r="D1033" i="71"/>
  <c r="H570" i="5"/>
  <c r="D559" i="71"/>
  <c r="H1084" i="5"/>
  <c r="D1073" i="71"/>
  <c r="H963" i="5"/>
  <c r="D952" i="71"/>
  <c r="H829" i="5"/>
  <c r="D818" i="71"/>
  <c r="H813" i="5"/>
  <c r="D802" i="71"/>
  <c r="F944" i="5"/>
  <c r="C933" i="71"/>
  <c r="O34" i="5"/>
  <c r="C23" i="71"/>
  <c r="F134" i="5"/>
  <c r="C123" i="71"/>
  <c r="R272" i="5"/>
  <c r="C261" i="71"/>
  <c r="F328" i="5"/>
  <c r="C317" i="71"/>
  <c r="H381" i="5"/>
  <c r="D370" i="71"/>
  <c r="F408" i="5"/>
  <c r="C397" i="71"/>
  <c r="F416" i="5"/>
  <c r="C405" i="71"/>
  <c r="F424" i="5"/>
  <c r="C413" i="71"/>
  <c r="F432" i="5"/>
  <c r="C421" i="71"/>
  <c r="F455" i="5"/>
  <c r="C444" i="71"/>
  <c r="H521" i="5"/>
  <c r="D510" i="71"/>
  <c r="H654" i="5"/>
  <c r="D643" i="71"/>
  <c r="M693" i="5"/>
  <c r="D682" i="71"/>
  <c r="F914" i="5"/>
  <c r="C903" i="71"/>
  <c r="F958" i="5"/>
  <c r="C947" i="71"/>
  <c r="R1026" i="5"/>
  <c r="C1015" i="71"/>
  <c r="F95" i="5"/>
  <c r="C84" i="71"/>
  <c r="F127" i="5"/>
  <c r="C116" i="71"/>
  <c r="F315" i="5"/>
  <c r="C304" i="71"/>
  <c r="O657" i="5"/>
  <c r="C646" i="71"/>
  <c r="F837" i="5"/>
  <c r="C826" i="71"/>
  <c r="H879" i="5"/>
  <c r="D868" i="71"/>
  <c r="F926" i="5"/>
  <c r="C915" i="71"/>
  <c r="F992" i="5"/>
  <c r="C981" i="71"/>
  <c r="F1030" i="5"/>
  <c r="C1019" i="71"/>
  <c r="F1050" i="5"/>
  <c r="C1039" i="71"/>
  <c r="F1072" i="5"/>
  <c r="C1061" i="71"/>
  <c r="F55" i="5"/>
  <c r="C44" i="71"/>
  <c r="F166" i="5"/>
  <c r="C155" i="71"/>
  <c r="F407" i="5"/>
  <c r="C396" i="71"/>
  <c r="F419" i="5"/>
  <c r="C408" i="71"/>
  <c r="F622" i="5"/>
  <c r="C611" i="71"/>
  <c r="H648" i="5"/>
  <c r="D637" i="71"/>
  <c r="H810" i="5"/>
  <c r="D799" i="71"/>
  <c r="F884" i="5"/>
  <c r="C873" i="71"/>
  <c r="F894" i="5"/>
  <c r="C883" i="71"/>
  <c r="F977" i="5"/>
  <c r="C966" i="71"/>
  <c r="F998" i="5"/>
  <c r="C987" i="71"/>
  <c r="F1020" i="5"/>
  <c r="C1009" i="71"/>
  <c r="H365" i="5"/>
  <c r="D354" i="71"/>
  <c r="H765" i="5"/>
  <c r="D754" i="71"/>
  <c r="H473" i="5"/>
  <c r="D462" i="71"/>
  <c r="H658" i="5"/>
  <c r="D647" i="71"/>
  <c r="M699" i="5"/>
  <c r="H683" i="5"/>
  <c r="F90" i="5"/>
  <c r="C79" i="71"/>
  <c r="F98" i="5"/>
  <c r="C87" i="71"/>
  <c r="F106" i="5"/>
  <c r="C95" i="71"/>
  <c r="F130" i="5"/>
  <c r="C119" i="71"/>
  <c r="F152" i="5"/>
  <c r="C141" i="71"/>
  <c r="F254" i="5"/>
  <c r="C243" i="71"/>
  <c r="F262" i="5"/>
  <c r="C251" i="71"/>
  <c r="F270" i="5"/>
  <c r="C259" i="71"/>
  <c r="F314" i="5"/>
  <c r="C303" i="71"/>
  <c r="F370" i="5"/>
  <c r="C359" i="71"/>
  <c r="F378" i="5"/>
  <c r="C367" i="71"/>
  <c r="F402" i="5"/>
  <c r="C391" i="71"/>
  <c r="F565" i="5"/>
  <c r="C554" i="71"/>
  <c r="F573" i="5"/>
  <c r="C562" i="71"/>
  <c r="H646" i="5"/>
  <c r="D635" i="71"/>
  <c r="F681" i="5"/>
  <c r="C670" i="71"/>
  <c r="F799" i="5"/>
  <c r="C788" i="71"/>
  <c r="F540" i="5"/>
  <c r="C529" i="71"/>
  <c r="F579" i="5"/>
  <c r="C568" i="71"/>
  <c r="F637" i="5"/>
  <c r="C626" i="71"/>
  <c r="F645" i="5"/>
  <c r="C634" i="71"/>
  <c r="F701" i="5"/>
  <c r="C690" i="71"/>
  <c r="F737" i="5"/>
  <c r="C726" i="71"/>
  <c r="F772" i="5"/>
  <c r="C761" i="71"/>
  <c r="F81" i="5"/>
  <c r="C70" i="71"/>
  <c r="F107" i="5"/>
  <c r="C96" i="71"/>
  <c r="F119" i="5"/>
  <c r="C108" i="71"/>
  <c r="F240" i="5"/>
  <c r="C229" i="71"/>
  <c r="F351" i="5"/>
  <c r="C340" i="71"/>
  <c r="F361" i="5"/>
  <c r="C350" i="71"/>
  <c r="F389" i="5"/>
  <c r="C378" i="71"/>
  <c r="F403" i="5"/>
  <c r="C392" i="71"/>
  <c r="F587" i="5"/>
  <c r="C576" i="71"/>
  <c r="M1411" i="5"/>
  <c r="M1537" i="5"/>
  <c r="M1369" i="5"/>
  <c r="M1273" i="5"/>
  <c r="M1041" i="5"/>
  <c r="M1107" i="5"/>
  <c r="M1157" i="5"/>
  <c r="M905" i="5"/>
  <c r="M1523" i="5"/>
  <c r="H937" i="5"/>
  <c r="D926" i="71"/>
  <c r="H1023" i="5"/>
  <c r="D1012" i="71"/>
  <c r="H1085" i="5"/>
  <c r="D1074" i="71"/>
  <c r="D866" i="71"/>
  <c r="H877" i="5"/>
  <c r="H791" i="5"/>
  <c r="D780" i="71"/>
  <c r="D412" i="71"/>
  <c r="H423" i="5"/>
  <c r="M423" i="5"/>
  <c r="H369" i="5"/>
  <c r="D358" i="71"/>
  <c r="H191" i="5"/>
  <c r="D180" i="71"/>
  <c r="H73" i="5"/>
  <c r="D62" i="71"/>
  <c r="M73" i="5"/>
  <c r="H119" i="5"/>
  <c r="D108" i="71"/>
  <c r="H205" i="5"/>
  <c r="D194" i="71"/>
  <c r="M1509" i="5"/>
  <c r="H1509" i="5"/>
  <c r="M1253" i="5"/>
  <c r="H1253" i="5"/>
  <c r="H989" i="5"/>
  <c r="D978" i="71"/>
  <c r="H823" i="5"/>
  <c r="D812" i="71"/>
  <c r="D744" i="71"/>
  <c r="H755" i="5"/>
  <c r="H383" i="5"/>
  <c r="D372" i="71"/>
  <c r="M383" i="5"/>
  <c r="H285" i="5"/>
  <c r="D274" i="71"/>
  <c r="H637" i="5"/>
  <c r="D626" i="71"/>
  <c r="H605" i="5"/>
  <c r="D594" i="71"/>
  <c r="H573" i="5"/>
  <c r="D562" i="71"/>
  <c r="D196" i="71"/>
  <c r="H207" i="5"/>
  <c r="D86" i="71"/>
  <c r="M97" i="5"/>
  <c r="H185" i="5"/>
  <c r="D174" i="71"/>
  <c r="M185" i="5"/>
  <c r="H1435" i="5"/>
  <c r="M1435" i="5"/>
  <c r="M1241" i="5"/>
  <c r="H1241" i="5"/>
  <c r="D996" i="71"/>
  <c r="H1007" i="5"/>
  <c r="D958" i="71"/>
  <c r="H969" i="5"/>
  <c r="D428" i="71"/>
  <c r="M439" i="5"/>
  <c r="H385" i="5"/>
  <c r="D374" i="71"/>
  <c r="H277" i="5"/>
  <c r="D266" i="71"/>
  <c r="H89" i="5"/>
  <c r="D78" i="71"/>
  <c r="H135" i="5"/>
  <c r="D124" i="71"/>
  <c r="H229" i="5"/>
  <c r="D218" i="71"/>
  <c r="M1531" i="5"/>
  <c r="H1531" i="5"/>
  <c r="M1467" i="5"/>
  <c r="H1467" i="5"/>
  <c r="F323" i="5"/>
  <c r="C312" i="71"/>
  <c r="P199" i="5"/>
  <c r="D188" i="71"/>
  <c r="M726" i="5"/>
  <c r="D715" i="71"/>
  <c r="H821" i="5"/>
  <c r="D810" i="71"/>
  <c r="F980" i="5"/>
  <c r="C969" i="71"/>
  <c r="H737" i="5"/>
  <c r="D726" i="71"/>
  <c r="H948" i="5"/>
  <c r="D937" i="71"/>
  <c r="F17" i="5"/>
  <c r="C6" i="71"/>
  <c r="F31" i="5"/>
  <c r="C20" i="71"/>
  <c r="H761" i="5"/>
  <c r="D750" i="71"/>
  <c r="F142" i="5"/>
  <c r="C131" i="71"/>
  <c r="H242" i="5"/>
  <c r="D231" i="71"/>
  <c r="H665" i="5"/>
  <c r="D654" i="71"/>
  <c r="F1058" i="5"/>
  <c r="C1047" i="71"/>
  <c r="F47" i="5"/>
  <c r="C36" i="71"/>
  <c r="F283" i="5"/>
  <c r="C272" i="71"/>
  <c r="H840" i="5"/>
  <c r="D829" i="71"/>
  <c r="H631" i="5"/>
  <c r="D620" i="71"/>
  <c r="F634" i="5"/>
  <c r="C623" i="71"/>
  <c r="H531" i="5"/>
  <c r="D520" i="71"/>
  <c r="F94" i="5"/>
  <c r="C83" i="71"/>
  <c r="F148" i="5"/>
  <c r="C137" i="71"/>
  <c r="F266" i="5"/>
  <c r="C255" i="71"/>
  <c r="F374" i="5"/>
  <c r="C363" i="71"/>
  <c r="H678" i="5"/>
  <c r="D667" i="71"/>
  <c r="F741" i="5"/>
  <c r="C730" i="71"/>
  <c r="F345" i="5"/>
  <c r="C334" i="71"/>
  <c r="F393" i="5"/>
  <c r="C382" i="71"/>
  <c r="F675" i="5"/>
  <c r="C664" i="71"/>
  <c r="H261" i="5"/>
  <c r="D250" i="71"/>
  <c r="H1427" i="5"/>
  <c r="M1427" i="5"/>
  <c r="H1035" i="5"/>
  <c r="D1024" i="71"/>
  <c r="H447" i="5"/>
  <c r="D436" i="71"/>
  <c r="M447" i="5"/>
  <c r="H653" i="5"/>
  <c r="D642" i="71"/>
  <c r="D578" i="71"/>
  <c r="H589" i="5"/>
  <c r="D228" i="71"/>
  <c r="H239" i="5"/>
  <c r="H1579" i="5"/>
  <c r="M1579" i="5"/>
  <c r="H17" i="5"/>
  <c r="D6" i="71"/>
  <c r="H1397" i="5"/>
  <c r="M1397" i="5"/>
  <c r="P534" i="5"/>
  <c r="D523" i="71"/>
  <c r="H1744" i="5"/>
  <c r="H1931" i="5"/>
  <c r="H1979" i="5"/>
  <c r="M17" i="5"/>
  <c r="M653" i="5"/>
  <c r="M54" i="5"/>
  <c r="P493" i="5"/>
  <c r="D482" i="71"/>
  <c r="F363" i="5"/>
  <c r="C352" i="71"/>
  <c r="H804" i="5"/>
  <c r="D793" i="71"/>
  <c r="F1048" i="5"/>
  <c r="C1037" i="71"/>
  <c r="M956" i="5"/>
  <c r="D945" i="71"/>
  <c r="F1022" i="5"/>
  <c r="C1011" i="71"/>
  <c r="F91" i="5"/>
  <c r="C80" i="71"/>
  <c r="F189" i="5"/>
  <c r="C178" i="71"/>
  <c r="F384" i="5"/>
  <c r="C373" i="71"/>
  <c r="F49" i="5"/>
  <c r="C38" i="71"/>
  <c r="F159" i="5"/>
  <c r="C148" i="71"/>
  <c r="F431" i="5"/>
  <c r="C420" i="71"/>
  <c r="H553" i="5"/>
  <c r="D542" i="71"/>
  <c r="F861" i="5"/>
  <c r="C850" i="71"/>
  <c r="H964" i="5"/>
  <c r="D953" i="71"/>
  <c r="F1066" i="5"/>
  <c r="C1055" i="71"/>
  <c r="M79" i="5"/>
  <c r="H630" i="5"/>
  <c r="D619" i="71"/>
  <c r="F88" i="5"/>
  <c r="C77" i="71"/>
  <c r="F128" i="5"/>
  <c r="C117" i="71"/>
  <c r="F260" i="5"/>
  <c r="C249" i="71"/>
  <c r="F368" i="5"/>
  <c r="C357" i="71"/>
  <c r="H607" i="5"/>
  <c r="D596" i="71"/>
  <c r="F452" i="5"/>
  <c r="C441" i="71"/>
  <c r="F633" i="5"/>
  <c r="C622" i="71"/>
  <c r="F735" i="5"/>
  <c r="C724" i="71"/>
  <c r="F105" i="5"/>
  <c r="C94" i="71"/>
  <c r="F349" i="5"/>
  <c r="C338" i="71"/>
  <c r="F395" i="5"/>
  <c r="C384" i="71"/>
  <c r="F593" i="5"/>
  <c r="C582" i="71"/>
  <c r="M1337" i="5"/>
  <c r="D1008" i="71"/>
  <c r="H1019" i="5"/>
  <c r="H767" i="5"/>
  <c r="D756" i="71"/>
  <c r="M1325" i="5"/>
  <c r="H1325" i="5"/>
  <c r="M1133" i="5"/>
  <c r="H1133" i="5"/>
  <c r="H835" i="5"/>
  <c r="D824" i="71"/>
  <c r="H711" i="5"/>
  <c r="D700" i="71"/>
  <c r="H415" i="5"/>
  <c r="D404" i="71"/>
  <c r="M415" i="5"/>
  <c r="H613" i="5"/>
  <c r="D602" i="71"/>
  <c r="D382" i="71"/>
  <c r="H393" i="5"/>
  <c r="M393" i="5"/>
  <c r="H1451" i="5"/>
  <c r="M1451" i="5"/>
  <c r="H1357" i="5"/>
  <c r="M1357" i="5"/>
  <c r="P530" i="5"/>
  <c r="D519" i="71"/>
  <c r="P242" i="5"/>
  <c r="H1665" i="5"/>
  <c r="R996" i="5"/>
  <c r="R440" i="5"/>
  <c r="R17" i="5"/>
  <c r="H1861" i="5"/>
  <c r="H1720" i="5"/>
  <c r="R143" i="5"/>
  <c r="M702" i="5"/>
  <c r="F1076" i="5"/>
  <c r="H1821" i="5"/>
  <c r="R400" i="5"/>
  <c r="H1222" i="5"/>
  <c r="H1974" i="5"/>
  <c r="H1125" i="5"/>
  <c r="O1045" i="5"/>
  <c r="P253" i="5"/>
  <c r="H221" i="5"/>
  <c r="H785" i="5"/>
  <c r="H1402" i="5"/>
  <c r="P1893" i="5"/>
  <c r="O1781" i="5"/>
  <c r="H1752" i="5"/>
  <c r="H994" i="5"/>
  <c r="P1795" i="5"/>
  <c r="H1721" i="5"/>
  <c r="O1965" i="5"/>
  <c r="H1867" i="5"/>
  <c r="H1685" i="5"/>
  <c r="P137" i="5"/>
  <c r="H1875" i="5"/>
  <c r="P1446" i="5"/>
  <c r="H1098" i="5"/>
  <c r="P1061" i="5"/>
  <c r="P293" i="5"/>
  <c r="M543" i="5"/>
  <c r="M701" i="5"/>
  <c r="M717" i="5"/>
  <c r="M964" i="5"/>
  <c r="M665" i="5"/>
  <c r="M2008" i="5"/>
  <c r="H1585" i="5"/>
  <c r="F89" i="5"/>
  <c r="F275" i="5"/>
  <c r="C264" i="71"/>
  <c r="H661" i="5"/>
  <c r="D650" i="71"/>
  <c r="M716" i="5"/>
  <c r="D705" i="71"/>
  <c r="H749" i="5"/>
  <c r="D738" i="71"/>
  <c r="M790" i="5"/>
  <c r="D779" i="71"/>
  <c r="R962" i="5"/>
  <c r="H1056" i="5"/>
  <c r="D1045" i="71"/>
  <c r="H872" i="5"/>
  <c r="D861" i="71"/>
  <c r="O1628" i="5"/>
  <c r="F1032" i="5"/>
  <c r="C1021" i="71"/>
  <c r="H1068" i="5"/>
  <c r="D1057" i="71"/>
  <c r="F1080" i="5"/>
  <c r="C1069" i="71"/>
  <c r="M561" i="5"/>
  <c r="M1372" i="5"/>
  <c r="H775" i="5"/>
  <c r="M253" i="5"/>
  <c r="M1119" i="5"/>
  <c r="M631" i="5"/>
  <c r="M449" i="5"/>
  <c r="M321" i="5"/>
  <c r="M1247" i="5"/>
  <c r="M71" i="5"/>
  <c r="M1067" i="5"/>
  <c r="M691" i="5"/>
  <c r="M227" i="5"/>
  <c r="M237" i="5"/>
  <c r="M341" i="5"/>
  <c r="M547" i="5"/>
  <c r="M1567" i="5"/>
  <c r="H794" i="5"/>
  <c r="D783" i="71"/>
  <c r="H405" i="5"/>
  <c r="D394" i="71"/>
  <c r="H650" i="5"/>
  <c r="D639" i="71"/>
  <c r="H709" i="5"/>
  <c r="D698" i="71"/>
  <c r="H824" i="5"/>
  <c r="D813" i="71"/>
  <c r="H599" i="5"/>
  <c r="D588" i="71"/>
  <c r="H655" i="5"/>
  <c r="D644" i="71"/>
  <c r="H721" i="5"/>
  <c r="D710" i="71"/>
  <c r="M698" i="5"/>
  <c r="D687" i="71"/>
  <c r="H802" i="5"/>
  <c r="D791" i="71"/>
  <c r="M1015" i="5"/>
  <c r="D1004" i="71"/>
  <c r="F570" i="5"/>
  <c r="C559" i="71"/>
  <c r="H769" i="5"/>
  <c r="D758" i="71"/>
  <c r="H979" i="5"/>
  <c r="D968" i="71"/>
  <c r="H954" i="5"/>
  <c r="D943" i="71"/>
  <c r="F41" i="5"/>
  <c r="C30" i="71"/>
  <c r="F70" i="5"/>
  <c r="C59" i="71"/>
  <c r="F233" i="5"/>
  <c r="C222" i="71"/>
  <c r="P552" i="5"/>
  <c r="D541" i="71"/>
  <c r="H734" i="5"/>
  <c r="D723" i="71"/>
  <c r="F918" i="5"/>
  <c r="C907" i="71"/>
  <c r="F960" i="5"/>
  <c r="C949" i="71"/>
  <c r="F976" i="5"/>
  <c r="C965" i="71"/>
  <c r="F97" i="5"/>
  <c r="C86" i="71"/>
  <c r="F129" i="5"/>
  <c r="C118" i="71"/>
  <c r="H240" i="5"/>
  <c r="D229" i="71"/>
  <c r="H305" i="5"/>
  <c r="D294" i="71"/>
  <c r="F336" i="5"/>
  <c r="C325" i="71"/>
  <c r="F344" i="5"/>
  <c r="C333" i="71"/>
  <c r="F352" i="5"/>
  <c r="C341" i="71"/>
  <c r="F360" i="5"/>
  <c r="C349" i="71"/>
  <c r="F371" i="5"/>
  <c r="C360" i="71"/>
  <c r="F379" i="5"/>
  <c r="C368" i="71"/>
  <c r="F928" i="5"/>
  <c r="C917" i="71"/>
  <c r="F994" i="5"/>
  <c r="C983" i="71"/>
  <c r="F71" i="5"/>
  <c r="C60" i="71"/>
  <c r="F304" i="5"/>
  <c r="C293" i="71"/>
  <c r="H548" i="5"/>
  <c r="D537" i="71"/>
  <c r="F602" i="5"/>
  <c r="C591" i="71"/>
  <c r="F853" i="5"/>
  <c r="C842" i="71"/>
  <c r="F1086" i="5"/>
  <c r="C1075" i="71"/>
  <c r="M1020" i="5"/>
  <c r="D1009" i="71"/>
  <c r="H520" i="5"/>
  <c r="D509" i="71"/>
  <c r="H826" i="5"/>
  <c r="D815" i="71"/>
  <c r="M1978" i="5"/>
  <c r="M901" i="5"/>
  <c r="F84" i="5"/>
  <c r="C73" i="71"/>
  <c r="R92" i="5"/>
  <c r="C81" i="71"/>
  <c r="F100" i="5"/>
  <c r="C89" i="71"/>
  <c r="F124" i="5"/>
  <c r="C113" i="71"/>
  <c r="F146" i="5"/>
  <c r="C135" i="71"/>
  <c r="F154" i="5"/>
  <c r="C143" i="71"/>
  <c r="F302" i="5"/>
  <c r="C291" i="71"/>
  <c r="F316" i="5"/>
  <c r="C305" i="71"/>
  <c r="F372" i="5"/>
  <c r="C361" i="71"/>
  <c r="F380" i="5"/>
  <c r="C369" i="71"/>
  <c r="F467" i="5"/>
  <c r="C456" i="71"/>
  <c r="F567" i="5"/>
  <c r="C556" i="71"/>
  <c r="H574" i="5"/>
  <c r="D563" i="71"/>
  <c r="F687" i="5"/>
  <c r="C676" i="71"/>
  <c r="F801" i="5"/>
  <c r="C790" i="71"/>
  <c r="F542" i="5"/>
  <c r="C531" i="71"/>
  <c r="F606" i="5"/>
  <c r="C595" i="71"/>
  <c r="F639" i="5"/>
  <c r="C628" i="71"/>
  <c r="F659" i="5"/>
  <c r="C648" i="71"/>
  <c r="F703" i="5"/>
  <c r="C692" i="71"/>
  <c r="F739" i="5"/>
  <c r="C728" i="71"/>
  <c r="F776" i="5"/>
  <c r="C765" i="71"/>
  <c r="F83" i="5"/>
  <c r="C72" i="71"/>
  <c r="F111" i="5"/>
  <c r="C100" i="71"/>
  <c r="F341" i="5"/>
  <c r="C330" i="71"/>
  <c r="F353" i="5"/>
  <c r="C342" i="71"/>
  <c r="F383" i="5"/>
  <c r="C372" i="71"/>
  <c r="F483" i="5"/>
  <c r="C472" i="71"/>
  <c r="F589" i="5"/>
  <c r="C578" i="71"/>
  <c r="F665" i="5"/>
  <c r="C654" i="71"/>
  <c r="M817" i="5"/>
  <c r="D806" i="71"/>
  <c r="F249" i="5"/>
  <c r="C238" i="71"/>
  <c r="M1059" i="5"/>
  <c r="M1545" i="5"/>
  <c r="M1137" i="5"/>
  <c r="M767" i="5"/>
  <c r="M223" i="5"/>
  <c r="H527" i="5"/>
  <c r="D516" i="71"/>
  <c r="H1039" i="5"/>
  <c r="D1028" i="71"/>
  <c r="H1087" i="5"/>
  <c r="D1076" i="71"/>
  <c r="H827" i="5"/>
  <c r="D816" i="71"/>
  <c r="D772" i="71"/>
  <c r="H783" i="5"/>
  <c r="H659" i="5"/>
  <c r="D648" i="71"/>
  <c r="H391" i="5"/>
  <c r="D380" i="71"/>
  <c r="M391" i="5"/>
  <c r="H41" i="5"/>
  <c r="D30" i="71"/>
  <c r="M41" i="5"/>
  <c r="H189" i="5"/>
  <c r="D178" i="71"/>
  <c r="M1347" i="5"/>
  <c r="H1347" i="5"/>
  <c r="M1243" i="5"/>
  <c r="H1243" i="5"/>
  <c r="F1077" i="5"/>
  <c r="C1066" i="71"/>
  <c r="H1075" i="5"/>
  <c r="D1064" i="71"/>
  <c r="M1075" i="5"/>
  <c r="D922" i="71"/>
  <c r="M933" i="5"/>
  <c r="H799" i="5"/>
  <c r="D788" i="71"/>
  <c r="H747" i="5"/>
  <c r="D736" i="71"/>
  <c r="H667" i="5"/>
  <c r="D656" i="71"/>
  <c r="H351" i="5"/>
  <c r="D340" i="71"/>
  <c r="M351" i="5"/>
  <c r="H255" i="5"/>
  <c r="D244" i="71"/>
  <c r="M255" i="5"/>
  <c r="H629" i="5"/>
  <c r="D618" i="71"/>
  <c r="H597" i="5"/>
  <c r="D586" i="71"/>
  <c r="H457" i="5"/>
  <c r="D446" i="71"/>
  <c r="H327" i="5"/>
  <c r="D316" i="71"/>
  <c r="M327" i="5"/>
  <c r="D54" i="71"/>
  <c r="M65" i="5"/>
  <c r="H1421" i="5"/>
  <c r="M1421" i="5"/>
  <c r="M1379" i="5"/>
  <c r="H1379" i="5"/>
  <c r="H1852" i="5"/>
  <c r="M1852" i="5"/>
  <c r="H1149" i="5"/>
  <c r="M1149" i="5"/>
  <c r="F1081" i="5"/>
  <c r="C1070" i="71"/>
  <c r="D844" i="71"/>
  <c r="M855" i="5"/>
  <c r="H819" i="5"/>
  <c r="D808" i="71"/>
  <c r="D396" i="71"/>
  <c r="M407" i="5"/>
  <c r="D332" i="71"/>
  <c r="M343" i="5"/>
  <c r="H353" i="5"/>
  <c r="D342" i="71"/>
  <c r="D236" i="71"/>
  <c r="M247" i="5"/>
  <c r="D46" i="71"/>
  <c r="H57" i="5"/>
  <c r="H103" i="5"/>
  <c r="D92" i="71"/>
  <c r="M1459" i="5"/>
  <c r="H1459" i="5"/>
  <c r="M1812" i="5"/>
  <c r="H1842" i="5"/>
  <c r="P963" i="5"/>
  <c r="O1878" i="5"/>
  <c r="O790" i="5"/>
  <c r="H1141" i="5"/>
  <c r="P1951" i="5"/>
  <c r="H1217" i="5"/>
  <c r="O1717" i="5"/>
  <c r="M872" i="5"/>
  <c r="M654" i="5"/>
  <c r="M532" i="5"/>
  <c r="M741" i="5"/>
  <c r="H56" i="5"/>
  <c r="M1021" i="5"/>
  <c r="H1770" i="5"/>
  <c r="M1084" i="5"/>
  <c r="M777" i="5"/>
  <c r="P1790" i="5"/>
  <c r="H1694" i="5"/>
  <c r="M813" i="5"/>
  <c r="M1156" i="5"/>
  <c r="M1008" i="5"/>
  <c r="M1448" i="5"/>
  <c r="H977" i="5"/>
  <c r="M977" i="5"/>
  <c r="H1507" i="5"/>
  <c r="M1507" i="5"/>
  <c r="R1138" i="5"/>
  <c r="R351" i="5"/>
  <c r="H1728" i="5"/>
  <c r="R1112" i="5"/>
  <c r="H1981" i="5"/>
  <c r="H1799" i="5"/>
  <c r="O31" i="5"/>
  <c r="H1791" i="5"/>
  <c r="M1071" i="5"/>
  <c r="M879" i="5"/>
  <c r="M1404" i="5"/>
  <c r="M1248" i="5"/>
  <c r="O1234" i="5"/>
  <c r="M1515" i="5"/>
  <c r="H1515" i="5"/>
  <c r="O1811" i="5"/>
  <c r="O1907" i="5"/>
  <c r="M1595" i="5"/>
  <c r="H1595" i="5"/>
  <c r="H1916" i="5"/>
  <c r="M1916" i="5"/>
  <c r="H249" i="5"/>
  <c r="M249" i="5"/>
  <c r="R129" i="5"/>
  <c r="H1870" i="5"/>
  <c r="P1943" i="5"/>
  <c r="R1064" i="5"/>
  <c r="R63" i="5"/>
  <c r="H1426" i="5"/>
  <c r="H1949" i="5"/>
  <c r="H586" i="5"/>
  <c r="H1348" i="5"/>
  <c r="O1434" i="5"/>
  <c r="H1719" i="5"/>
  <c r="O1756" i="5"/>
  <c r="P1814" i="5"/>
  <c r="H1718" i="5"/>
  <c r="P1891" i="5"/>
  <c r="H1154" i="5"/>
  <c r="H1096" i="5"/>
  <c r="H1717" i="5"/>
  <c r="M646" i="5"/>
  <c r="M1172" i="5"/>
  <c r="M765" i="5"/>
  <c r="M658" i="5"/>
  <c r="M240" i="5"/>
  <c r="M734" i="5"/>
  <c r="M810" i="5"/>
  <c r="M1288" i="5"/>
  <c r="M1472" i="5"/>
  <c r="M1400" i="5"/>
  <c r="M365" i="5"/>
  <c r="H1724" i="5"/>
  <c r="M1724" i="5"/>
  <c r="H1716" i="5"/>
  <c r="M1716" i="5"/>
  <c r="H1749" i="5"/>
  <c r="H1960" i="5"/>
  <c r="R233" i="5"/>
  <c r="R97" i="5"/>
  <c r="O1691" i="5"/>
  <c r="H1774" i="5"/>
  <c r="R1078" i="5"/>
  <c r="H1894" i="5"/>
  <c r="H1853" i="5"/>
  <c r="P1228" i="5"/>
  <c r="H1456" i="5"/>
  <c r="P1348" i="5"/>
  <c r="H1434" i="5"/>
  <c r="P1719" i="5"/>
  <c r="H1756" i="5"/>
  <c r="P1782" i="5"/>
  <c r="H1671" i="5"/>
  <c r="H1472" i="5"/>
  <c r="P1919" i="5"/>
  <c r="H1400" i="5"/>
  <c r="H1843" i="5"/>
  <c r="M648" i="5"/>
  <c r="O254" i="5"/>
  <c r="R315" i="5"/>
  <c r="R960" i="5"/>
  <c r="M1276" i="5"/>
  <c r="M1256" i="5"/>
  <c r="M473" i="5"/>
  <c r="H1654" i="5"/>
  <c r="P1749" i="5"/>
  <c r="H1691" i="5"/>
  <c r="H1989" i="5"/>
  <c r="R70" i="5"/>
  <c r="P804" i="5"/>
  <c r="H1228" i="5"/>
  <c r="P1276" i="5"/>
  <c r="P1432" i="5"/>
  <c r="H1830" i="5"/>
  <c r="H1917" i="5"/>
  <c r="H1782" i="5"/>
  <c r="P1671" i="5"/>
  <c r="H1919" i="5"/>
  <c r="H1899" i="5"/>
  <c r="H1202" i="5"/>
  <c r="M673" i="5"/>
  <c r="F1194" i="5"/>
  <c r="M954" i="5"/>
  <c r="H540" i="5"/>
  <c r="M540" i="5"/>
  <c r="H875" i="5"/>
  <c r="M875" i="5"/>
  <c r="H582" i="5"/>
  <c r="M582" i="5"/>
  <c r="H623" i="5"/>
  <c r="M623" i="5"/>
  <c r="R1257" i="5"/>
  <c r="O1636" i="5"/>
  <c r="H1458" i="5"/>
  <c r="H1738" i="5"/>
  <c r="R416" i="5"/>
  <c r="R134" i="5"/>
  <c r="R127" i="5"/>
  <c r="R47" i="5"/>
  <c r="H693" i="5"/>
  <c r="F1090" i="5"/>
  <c r="H1368" i="5"/>
  <c r="H1880" i="5"/>
  <c r="H1959" i="5"/>
  <c r="F272" i="5"/>
  <c r="O948" i="5"/>
  <c r="H1927" i="5"/>
  <c r="O1230" i="5"/>
  <c r="H1189" i="5"/>
  <c r="P777" i="5"/>
  <c r="F1026" i="5"/>
  <c r="H1306" i="5"/>
  <c r="P1940" i="5"/>
  <c r="H816" i="5"/>
  <c r="H817" i="5"/>
  <c r="H1908" i="5"/>
  <c r="H1492" i="5"/>
  <c r="P1791" i="5"/>
  <c r="H1952" i="5"/>
  <c r="H1837" i="5"/>
  <c r="M948" i="5"/>
  <c r="M670" i="5"/>
  <c r="M789" i="5"/>
  <c r="H1410" i="5"/>
  <c r="H1227" i="5"/>
  <c r="O102" i="5"/>
  <c r="P1947" i="5"/>
  <c r="M1416" i="5"/>
  <c r="M1229" i="5"/>
  <c r="M1636" i="5"/>
  <c r="M639" i="5"/>
  <c r="M575" i="5"/>
  <c r="H1986" i="5"/>
  <c r="M1986" i="5"/>
  <c r="P531" i="5"/>
  <c r="F1385" i="5"/>
  <c r="H1638" i="5"/>
  <c r="H2005" i="5"/>
  <c r="R323" i="5"/>
  <c r="R1142" i="5"/>
  <c r="R102" i="5"/>
  <c r="R95" i="5"/>
  <c r="M681" i="5"/>
  <c r="F1154" i="5"/>
  <c r="H1887" i="5"/>
  <c r="H614" i="5"/>
  <c r="F1204" i="5"/>
  <c r="O1927" i="5"/>
  <c r="O1663" i="5"/>
  <c r="H1350" i="5"/>
  <c r="H1606" i="5"/>
  <c r="H1940" i="5"/>
  <c r="H1964" i="5"/>
  <c r="O1215" i="5"/>
  <c r="O1683" i="5"/>
  <c r="H1780" i="5"/>
  <c r="H1955" i="5"/>
  <c r="H1822" i="5"/>
  <c r="M843" i="5"/>
  <c r="M829" i="5"/>
  <c r="M932" i="5"/>
  <c r="M840" i="5"/>
  <c r="M1200" i="5"/>
  <c r="M762" i="5"/>
  <c r="H1455" i="5"/>
  <c r="H1947" i="5"/>
  <c r="R408" i="5"/>
  <c r="M695" i="5"/>
  <c r="M531" i="5"/>
  <c r="M1512" i="5"/>
  <c r="M1320" i="5"/>
  <c r="M1303" i="5"/>
  <c r="M643" i="5"/>
  <c r="M521" i="5"/>
  <c r="M1230" i="5"/>
  <c r="H1771" i="5"/>
  <c r="M1771" i="5"/>
  <c r="O1800" i="5"/>
  <c r="P2005" i="5"/>
  <c r="R914" i="5"/>
  <c r="R980" i="5"/>
  <c r="R399" i="5"/>
  <c r="R456" i="5"/>
  <c r="O1861" i="5"/>
  <c r="H1922" i="5"/>
  <c r="R1110" i="5"/>
  <c r="M713" i="5"/>
  <c r="H1973" i="5"/>
  <c r="H1382" i="5"/>
  <c r="O543" i="5"/>
  <c r="H1848" i="5"/>
  <c r="H1274" i="5"/>
  <c r="H1362" i="5"/>
  <c r="H2015" i="5"/>
  <c r="H1254" i="5"/>
  <c r="H1286" i="5"/>
  <c r="H1683" i="5"/>
  <c r="H1344" i="5"/>
  <c r="H1827" i="5"/>
  <c r="P1979" i="5"/>
  <c r="M737" i="5"/>
  <c r="M1044" i="5"/>
  <c r="M798" i="5"/>
  <c r="M570" i="5"/>
  <c r="M794" i="5"/>
  <c r="H1851" i="5"/>
  <c r="M963" i="5"/>
  <c r="M1480" i="5"/>
  <c r="M381" i="5"/>
  <c r="M1689" i="5"/>
  <c r="M1043" i="5"/>
  <c r="M914" i="5"/>
  <c r="H914" i="5"/>
  <c r="M730" i="5"/>
  <c r="H730" i="5"/>
  <c r="M1510" i="5"/>
  <c r="H1510" i="5"/>
  <c r="H1051" i="5"/>
  <c r="M1051" i="5"/>
  <c r="F33" i="5"/>
  <c r="R33" i="5"/>
  <c r="H876" i="5"/>
  <c r="M876" i="5"/>
  <c r="R1042" i="5"/>
  <c r="F1042" i="5"/>
  <c r="F1176" i="5"/>
  <c r="R1176" i="5"/>
  <c r="F110" i="5"/>
  <c r="R110" i="5"/>
  <c r="F197" i="5"/>
  <c r="R197" i="5"/>
  <c r="H742" i="5"/>
  <c r="M742" i="5"/>
  <c r="H830" i="5"/>
  <c r="M830" i="5"/>
  <c r="M2012" i="5"/>
  <c r="H2012" i="5"/>
  <c r="F256" i="5"/>
  <c r="R256" i="5"/>
  <c r="M1844" i="5"/>
  <c r="H1844" i="5"/>
  <c r="M1883" i="5"/>
  <c r="P1883" i="5"/>
  <c r="H1883" i="5"/>
  <c r="M1915" i="5"/>
  <c r="H1915" i="5"/>
  <c r="P1915" i="5"/>
  <c r="J120" i="66"/>
  <c r="J435" i="66"/>
  <c r="J595" i="66"/>
  <c r="J755" i="66"/>
  <c r="J698" i="66"/>
  <c r="J440" i="66"/>
  <c r="J134" i="66"/>
  <c r="J189" i="66"/>
  <c r="H1622" i="5"/>
  <c r="H590" i="5"/>
  <c r="M590" i="5"/>
  <c r="M1734" i="5"/>
  <c r="H1734" i="5"/>
  <c r="H959" i="5"/>
  <c r="M959" i="5"/>
  <c r="H1610" i="5"/>
  <c r="M1610" i="5"/>
  <c r="P1610" i="5"/>
  <c r="M1047" i="5"/>
  <c r="H1047" i="5"/>
  <c r="F288" i="5"/>
  <c r="R288" i="5"/>
  <c r="F1128" i="5"/>
  <c r="R1128" i="5"/>
  <c r="F145" i="5"/>
  <c r="R145" i="5"/>
  <c r="M1219" i="5"/>
  <c r="H1219" i="5"/>
  <c r="H1191" i="5"/>
  <c r="M1191" i="5"/>
  <c r="H163" i="5"/>
  <c r="M163" i="5"/>
  <c r="J229" i="66"/>
  <c r="J515" i="66"/>
  <c r="J675" i="66"/>
  <c r="J826" i="66"/>
  <c r="J568" i="66"/>
  <c r="J294" i="66"/>
  <c r="J319" i="66"/>
  <c r="J35" i="66"/>
  <c r="J149" i="66"/>
  <c r="J255" i="66"/>
  <c r="J360" i="66"/>
  <c r="J451" i="66"/>
  <c r="J531" i="66"/>
  <c r="J611" i="66"/>
  <c r="J691" i="66"/>
  <c r="J771" i="66"/>
  <c r="J794" i="66"/>
  <c r="J664" i="66"/>
  <c r="J538" i="66"/>
  <c r="J408" i="66"/>
  <c r="J260" i="66"/>
  <c r="J100" i="66"/>
  <c r="J285" i="66"/>
  <c r="H627" i="5"/>
  <c r="M627" i="5"/>
  <c r="O627" i="5"/>
  <c r="M1888" i="5"/>
  <c r="P1888" i="5"/>
  <c r="H1888" i="5"/>
  <c r="M1957" i="5"/>
  <c r="H1957" i="5"/>
  <c r="O1957" i="5"/>
  <c r="M1333" i="5"/>
  <c r="H1333" i="5"/>
  <c r="M10" i="66"/>
  <c r="J57" i="66"/>
  <c r="J87" i="66"/>
  <c r="J101" i="66"/>
  <c r="J117" i="66"/>
  <c r="J135" i="66"/>
  <c r="J151" i="66"/>
  <c r="J167" i="66"/>
  <c r="J181" i="66"/>
  <c r="J197" i="66"/>
  <c r="J215" i="66"/>
  <c r="J231" i="66"/>
  <c r="J247" i="66"/>
  <c r="J261" i="66"/>
  <c r="J277" i="66"/>
  <c r="J295" i="66"/>
  <c r="J311" i="66"/>
  <c r="J327" i="66"/>
  <c r="J341" i="66"/>
  <c r="J357" i="66"/>
  <c r="J375" i="66"/>
  <c r="J20" i="66"/>
  <c r="J84" i="66"/>
  <c r="J106" i="66"/>
  <c r="J124" i="66"/>
  <c r="J140" i="66"/>
  <c r="J164" i="66"/>
  <c r="J186" i="66"/>
  <c r="J204" i="66"/>
  <c r="J220" i="66"/>
  <c r="J244" i="66"/>
  <c r="J266" i="66"/>
  <c r="J284" i="66"/>
  <c r="J300" i="66"/>
  <c r="J324" i="66"/>
  <c r="J346" i="66"/>
  <c r="J364" i="66"/>
  <c r="J380" i="66"/>
  <c r="J402" i="66"/>
  <c r="J416" i="66"/>
  <c r="J432" i="66"/>
  <c r="J450" i="66"/>
  <c r="J466" i="66"/>
  <c r="J482" i="66"/>
  <c r="J496" i="66"/>
  <c r="J512" i="66"/>
  <c r="J530" i="66"/>
  <c r="J546" i="66"/>
  <c r="J562" i="66"/>
  <c r="J576" i="66"/>
  <c r="J592" i="66"/>
  <c r="J610" i="66"/>
  <c r="J626" i="66"/>
  <c r="J642" i="66"/>
  <c r="J656" i="66"/>
  <c r="J672" i="66"/>
  <c r="J690" i="66"/>
  <c r="J706" i="66"/>
  <c r="J722" i="66"/>
  <c r="J736" i="66"/>
  <c r="J752" i="66"/>
  <c r="J770" i="66"/>
  <c r="J786" i="66"/>
  <c r="J802" i="66"/>
  <c r="J13" i="66"/>
  <c r="J69" i="66"/>
  <c r="J91" i="66"/>
  <c r="J105" i="66"/>
  <c r="J121" i="66"/>
  <c r="J139" i="66"/>
  <c r="J155" i="66"/>
  <c r="J171" i="66"/>
  <c r="J185" i="66"/>
  <c r="J201" i="66"/>
  <c r="J219" i="66"/>
  <c r="J235" i="66"/>
  <c r="J251" i="66"/>
  <c r="J265" i="66"/>
  <c r="J281" i="66"/>
  <c r="J299" i="66"/>
  <c r="J315" i="66"/>
  <c r="J331" i="66"/>
  <c r="J345" i="66"/>
  <c r="J361" i="66"/>
  <c r="J379" i="66"/>
  <c r="J31" i="66"/>
  <c r="J89" i="66"/>
  <c r="J116" i="66"/>
  <c r="J130" i="66"/>
  <c r="J150" i="66"/>
  <c r="J169" i="66"/>
  <c r="J196" i="66"/>
  <c r="J210" i="66"/>
  <c r="J230" i="66"/>
  <c r="J249" i="66"/>
  <c r="J276" i="66"/>
  <c r="J290" i="66"/>
  <c r="J310" i="66"/>
  <c r="J329" i="66"/>
  <c r="J356" i="66"/>
  <c r="J370" i="66"/>
  <c r="J390" i="66"/>
  <c r="J404" i="66"/>
  <c r="J420" i="66"/>
  <c r="J436" i="66"/>
  <c r="J454" i="66"/>
  <c r="J470" i="66"/>
  <c r="J484" i="66"/>
  <c r="J500" i="66"/>
  <c r="J516" i="66"/>
  <c r="J534" i="66"/>
  <c r="J550" i="66"/>
  <c r="J564" i="66"/>
  <c r="J580" i="66"/>
  <c r="J596" i="66"/>
  <c r="J614" i="66"/>
  <c r="J630" i="66"/>
  <c r="J644" i="66"/>
  <c r="J660" i="66"/>
  <c r="J676" i="66"/>
  <c r="J694" i="66"/>
  <c r="J710" i="66"/>
  <c r="J724" i="66"/>
  <c r="J740" i="66"/>
  <c r="J756" i="66"/>
  <c r="J774" i="66"/>
  <c r="J790" i="66"/>
  <c r="J51" i="66"/>
  <c r="J97" i="66"/>
  <c r="J129" i="66"/>
  <c r="J163" i="66"/>
  <c r="J193" i="66"/>
  <c r="J227" i="66"/>
  <c r="J257" i="66"/>
  <c r="J289" i="66"/>
  <c r="J323" i="66"/>
  <c r="J353" i="66"/>
  <c r="J387" i="66"/>
  <c r="J103" i="66"/>
  <c r="J137" i="66"/>
  <c r="J183" i="66"/>
  <c r="J217" i="66"/>
  <c r="J263" i="66"/>
  <c r="J297" i="66"/>
  <c r="J343" i="66"/>
  <c r="J377" i="66"/>
  <c r="J412" i="66"/>
  <c r="J446" i="66"/>
  <c r="J478" i="66"/>
  <c r="J508" i="66"/>
  <c r="J542" i="66"/>
  <c r="J572" i="66"/>
  <c r="J606" i="66"/>
  <c r="J638" i="66"/>
  <c r="J668" i="66"/>
  <c r="J702" i="66"/>
  <c r="J732" i="66"/>
  <c r="J766" i="66"/>
  <c r="J798" i="66"/>
  <c r="J822" i="66"/>
  <c r="J806" i="66"/>
  <c r="J779" i="66"/>
  <c r="J765" i="66"/>
  <c r="J745" i="66"/>
  <c r="J726" i="66"/>
  <c r="J699" i="66"/>
  <c r="J685" i="66"/>
  <c r="J665" i="66"/>
  <c r="J646" i="66"/>
  <c r="J619" i="66"/>
  <c r="J605" i="66"/>
  <c r="J585" i="66"/>
  <c r="J566" i="66"/>
  <c r="J539" i="66"/>
  <c r="J525" i="66"/>
  <c r="J505" i="66"/>
  <c r="J486" i="66"/>
  <c r="J459" i="66"/>
  <c r="J445" i="66"/>
  <c r="J425" i="66"/>
  <c r="J406" i="66"/>
  <c r="J386" i="66"/>
  <c r="J355" i="66"/>
  <c r="J332" i="66"/>
  <c r="J306" i="66"/>
  <c r="J275" i="66"/>
  <c r="J252" i="66"/>
  <c r="J226" i="66"/>
  <c r="J195" i="66"/>
  <c r="J172" i="66"/>
  <c r="J146" i="66"/>
  <c r="J115" i="66"/>
  <c r="J92" i="66"/>
  <c r="J43" i="66"/>
  <c r="J77" i="66"/>
  <c r="J109" i="66"/>
  <c r="J143" i="66"/>
  <c r="J173" i="66"/>
  <c r="J205" i="66"/>
  <c r="J239" i="66"/>
  <c r="J269" i="66"/>
  <c r="J303" i="66"/>
  <c r="J333" i="66"/>
  <c r="J365" i="66"/>
  <c r="J65" i="66"/>
  <c r="J119" i="66"/>
  <c r="J153" i="66"/>
  <c r="J199" i="66"/>
  <c r="J233" i="66"/>
  <c r="J279" i="66"/>
  <c r="J313" i="66"/>
  <c r="J359" i="66"/>
  <c r="J394" i="66"/>
  <c r="J424" i="66"/>
  <c r="J458" i="66"/>
  <c r="J488" i="66"/>
  <c r="J520" i="66"/>
  <c r="J554" i="66"/>
  <c r="J584" i="66"/>
  <c r="J618" i="66"/>
  <c r="J648" i="66"/>
  <c r="J680" i="66"/>
  <c r="J714" i="66"/>
  <c r="J744" i="66"/>
  <c r="J778" i="66"/>
  <c r="J804" i="66"/>
  <c r="J818" i="66"/>
  <c r="J795" i="66"/>
  <c r="J776" i="66"/>
  <c r="J761" i="66"/>
  <c r="J742" i="66"/>
  <c r="J715" i="66"/>
  <c r="J696" i="66"/>
  <c r="J681" i="66"/>
  <c r="J662" i="66"/>
  <c r="J635" i="66"/>
  <c r="J616" i="66"/>
  <c r="J601" i="66"/>
  <c r="J582" i="66"/>
  <c r="J555" i="66"/>
  <c r="J536" i="66"/>
  <c r="J521" i="66"/>
  <c r="J502" i="66"/>
  <c r="J475" i="66"/>
  <c r="J456" i="66"/>
  <c r="J441" i="66"/>
  <c r="J422" i="66"/>
  <c r="J395" i="66"/>
  <c r="J372" i="66"/>
  <c r="J352" i="66"/>
  <c r="J325" i="66"/>
  <c r="J292" i="66"/>
  <c r="J272" i="66"/>
  <c r="J245" i="66"/>
  <c r="J212" i="66"/>
  <c r="J192" i="66"/>
  <c r="J165" i="66"/>
  <c r="J132" i="66"/>
  <c r="J112" i="66"/>
  <c r="J85" i="66"/>
  <c r="J83" i="66"/>
  <c r="J177" i="66"/>
  <c r="J209" i="66"/>
  <c r="J273" i="66"/>
  <c r="J337" i="66"/>
  <c r="J122" i="66"/>
  <c r="J202" i="66"/>
  <c r="J282" i="66"/>
  <c r="J398" i="66"/>
  <c r="J462" i="66"/>
  <c r="J526" i="66"/>
  <c r="J588" i="66"/>
  <c r="J686" i="66"/>
  <c r="J748" i="66"/>
  <c r="J830" i="66"/>
  <c r="J773" i="66"/>
  <c r="J739" i="66"/>
  <c r="J693" i="66"/>
  <c r="J632" i="66"/>
  <c r="J579" i="66"/>
  <c r="J518" i="66"/>
  <c r="J472" i="66"/>
  <c r="J419" i="66"/>
  <c r="J338" i="66"/>
  <c r="J258" i="66"/>
  <c r="J206" i="66"/>
  <c r="J126" i="66"/>
  <c r="J72" i="66"/>
  <c r="J622" i="66"/>
  <c r="J814" i="66"/>
  <c r="J758" i="66"/>
  <c r="J678" i="66"/>
  <c r="J598" i="66"/>
  <c r="J533" i="66"/>
  <c r="J453" i="66"/>
  <c r="J392" i="66"/>
  <c r="J286" i="66"/>
  <c r="J178" i="66"/>
  <c r="J68" i="66"/>
  <c r="J113" i="66"/>
  <c r="J147" i="66"/>
  <c r="J243" i="66"/>
  <c r="J307" i="66"/>
  <c r="J369" i="66"/>
  <c r="J156" i="66"/>
  <c r="J236" i="66"/>
  <c r="J316" i="66"/>
  <c r="J362" i="66"/>
  <c r="J428" i="66"/>
  <c r="J492" i="66"/>
  <c r="J558" i="66"/>
  <c r="J652" i="66"/>
  <c r="J718" i="66"/>
  <c r="J782" i="66"/>
  <c r="J792" i="66"/>
  <c r="J712" i="66"/>
  <c r="J659" i="66"/>
  <c r="J613" i="66"/>
  <c r="J552" i="66"/>
  <c r="J499" i="66"/>
  <c r="J438" i="66"/>
  <c r="J366" i="66"/>
  <c r="J314" i="66"/>
  <c r="J234" i="66"/>
  <c r="J154" i="66"/>
  <c r="J98" i="66"/>
  <c r="F367" i="5"/>
  <c r="R367" i="5"/>
  <c r="F590" i="5"/>
  <c r="R590" i="5"/>
  <c r="M666" i="5"/>
  <c r="H666" i="5"/>
  <c r="M1971" i="5"/>
  <c r="H1971" i="5"/>
  <c r="H1970" i="5"/>
  <c r="M1970" i="5"/>
  <c r="J335" i="66"/>
  <c r="J53" i="66"/>
  <c r="J175" i="66"/>
  <c r="J280" i="66"/>
  <c r="J389" i="66"/>
  <c r="J469" i="66"/>
  <c r="J549" i="66"/>
  <c r="J629" i="66"/>
  <c r="J709" i="66"/>
  <c r="J789" i="66"/>
  <c r="J760" i="66"/>
  <c r="J634" i="66"/>
  <c r="J504" i="66"/>
  <c r="J374" i="66"/>
  <c r="J214" i="66"/>
  <c r="J383" i="66"/>
  <c r="J253" i="66"/>
  <c r="J125" i="66"/>
  <c r="H1142" i="5"/>
  <c r="R930" i="5"/>
  <c r="F930" i="5"/>
  <c r="F173" i="5"/>
  <c r="R173" i="5"/>
  <c r="H1036" i="5"/>
  <c r="M1036" i="5"/>
  <c r="M1675" i="5"/>
  <c r="P1675" i="5"/>
  <c r="H1675" i="5"/>
  <c r="M1886" i="5"/>
  <c r="H1886" i="5"/>
  <c r="H1658" i="5"/>
  <c r="M1658" i="5"/>
  <c r="M465" i="5"/>
  <c r="F54" i="5"/>
  <c r="R54" i="5"/>
  <c r="H1298" i="5"/>
  <c r="M1298" i="5"/>
  <c r="H1975" i="5"/>
  <c r="M1975" i="5"/>
  <c r="H1972" i="5"/>
  <c r="M1972" i="5"/>
  <c r="H1923" i="5"/>
  <c r="M1923" i="5"/>
  <c r="H524" i="5"/>
  <c r="M524" i="5"/>
  <c r="F855" i="5"/>
  <c r="R855" i="5"/>
  <c r="F264" i="5"/>
  <c r="R264" i="5"/>
  <c r="H662" i="5"/>
  <c r="M662" i="5"/>
  <c r="H467" i="5"/>
  <c r="M467" i="5"/>
  <c r="F135" i="5"/>
  <c r="R135" i="5"/>
  <c r="F391" i="5"/>
  <c r="R391" i="5"/>
  <c r="H943" i="5"/>
  <c r="M943" i="5"/>
  <c r="H1906" i="5"/>
  <c r="M1906" i="5"/>
  <c r="H403" i="5"/>
  <c r="M403" i="5"/>
  <c r="M1264" i="5"/>
  <c r="H1264" i="5"/>
  <c r="R606" i="5"/>
  <c r="R363" i="5"/>
  <c r="R383" i="5"/>
  <c r="H1840" i="5"/>
  <c r="H1962" i="5"/>
  <c r="H579" i="5"/>
  <c r="H790" i="5"/>
  <c r="H1175" i="5"/>
  <c r="H1280" i="5"/>
  <c r="M574" i="5"/>
  <c r="H2001" i="5"/>
  <c r="R208" i="5"/>
  <c r="R477" i="5"/>
  <c r="R113" i="5"/>
  <c r="R150" i="5"/>
  <c r="R826" i="5"/>
  <c r="R392" i="5"/>
  <c r="R678" i="5"/>
  <c r="R271" i="5"/>
  <c r="R906" i="5"/>
  <c r="R790" i="5"/>
  <c r="R1178" i="5"/>
  <c r="R142" i="5"/>
  <c r="R192" i="5"/>
  <c r="G17" i="62"/>
  <c r="H697" i="5"/>
  <c r="M697" i="5"/>
  <c r="R994" i="5"/>
  <c r="H716" i="5"/>
  <c r="P943" i="5"/>
  <c r="P574" i="5"/>
  <c r="M602" i="5"/>
  <c r="H493" i="5"/>
  <c r="M493" i="5"/>
  <c r="O1206" i="5"/>
  <c r="M1206" i="5"/>
  <c r="H485" i="5"/>
  <c r="M485" i="5"/>
  <c r="H397" i="5"/>
  <c r="M397" i="5"/>
  <c r="H173" i="5"/>
  <c r="M173" i="5"/>
  <c r="H686" i="5"/>
  <c r="M686" i="5"/>
  <c r="H725" i="5"/>
  <c r="M725" i="5"/>
  <c r="H831" i="5"/>
  <c r="M831" i="5"/>
  <c r="H745" i="5"/>
  <c r="M745" i="5"/>
  <c r="H722" i="5"/>
  <c r="M722" i="5"/>
  <c r="H729" i="5"/>
  <c r="M729" i="5"/>
  <c r="M1026" i="5"/>
  <c r="H1026" i="5"/>
  <c r="H1066" i="5"/>
  <c r="M1066" i="5"/>
  <c r="M1863" i="5"/>
  <c r="H1863" i="5"/>
  <c r="M1984" i="5"/>
  <c r="P1984" i="5"/>
  <c r="H939" i="5"/>
  <c r="M939" i="5"/>
  <c r="H1118" i="5"/>
  <c r="M1118" i="5"/>
  <c r="M1340" i="5"/>
  <c r="H1340" i="5"/>
  <c r="H1384" i="5"/>
  <c r="M1384" i="5"/>
  <c r="M1910" i="5"/>
  <c r="O1910" i="5"/>
  <c r="H1910" i="5"/>
  <c r="H839" i="5"/>
  <c r="M839" i="5"/>
  <c r="H1140" i="5"/>
  <c r="M1140" i="5"/>
  <c r="M1390" i="5"/>
  <c r="H1390" i="5"/>
  <c r="H916" i="5"/>
  <c r="M916" i="5"/>
  <c r="M1836" i="5"/>
  <c r="H1836" i="5"/>
  <c r="H1136" i="5"/>
  <c r="M1136" i="5"/>
  <c r="M972" i="5"/>
  <c r="H972" i="5"/>
  <c r="F1102" i="5"/>
  <c r="R1102" i="5"/>
  <c r="H1131" i="5"/>
  <c r="M1131" i="5"/>
  <c r="F1162" i="5"/>
  <c r="R1162" i="5"/>
  <c r="F1553" i="5"/>
  <c r="R1553" i="5"/>
  <c r="M1796" i="5"/>
  <c r="H1796" i="5"/>
  <c r="P1796" i="5"/>
  <c r="R498" i="5"/>
  <c r="R190" i="5"/>
  <c r="R196" i="5"/>
  <c r="R2015" i="5"/>
  <c r="R184" i="5"/>
  <c r="R210" i="5"/>
  <c r="R808" i="5"/>
  <c r="R23" i="5"/>
  <c r="R181" i="5"/>
  <c r="R698" i="5"/>
  <c r="R1241" i="5"/>
  <c r="R1118" i="5"/>
  <c r="R1050" i="5"/>
  <c r="R910" i="5"/>
  <c r="R1004" i="5"/>
  <c r="R403" i="5"/>
  <c r="R360" i="5"/>
  <c r="R1002" i="5"/>
  <c r="R1072" i="5"/>
  <c r="R806" i="5"/>
  <c r="R630" i="5"/>
  <c r="R376" i="5"/>
  <c r="R1022" i="5"/>
  <c r="R1116" i="5"/>
  <c r="R908" i="5"/>
  <c r="R666" i="5"/>
  <c r="R283" i="5"/>
  <c r="R105" i="5"/>
  <c r="R371" i="5"/>
  <c r="R55" i="5"/>
  <c r="R158" i="5"/>
  <c r="R448" i="5"/>
  <c r="R634" i="5"/>
  <c r="R1198" i="5"/>
  <c r="R722" i="5"/>
  <c r="R622" i="5"/>
  <c r="R888" i="5"/>
  <c r="R1062" i="5"/>
  <c r="R1126" i="5"/>
  <c r="R884" i="5"/>
  <c r="R424" i="5"/>
  <c r="R419" i="5"/>
  <c r="R384" i="5"/>
  <c r="R1188" i="5"/>
  <c r="R89" i="5"/>
  <c r="R224" i="5"/>
  <c r="R220" i="5"/>
  <c r="R1904" i="5"/>
  <c r="R958" i="5"/>
  <c r="R1760" i="5"/>
  <c r="R1623" i="5"/>
  <c r="R174" i="5"/>
  <c r="R178" i="5"/>
  <c r="R861" i="5"/>
  <c r="R1038" i="5"/>
  <c r="R878" i="5"/>
  <c r="R944" i="5"/>
  <c r="R311" i="5"/>
  <c r="R1134" i="5"/>
  <c r="R970" i="5"/>
  <c r="R992" i="5"/>
  <c r="R774" i="5"/>
  <c r="R602" i="5"/>
  <c r="R359" i="5"/>
  <c r="R1465" i="5"/>
  <c r="R894" i="5"/>
  <c r="R1100" i="5"/>
  <c r="R714" i="5"/>
  <c r="R650" i="5"/>
  <c r="R240" i="5"/>
  <c r="R121" i="5"/>
  <c r="R189" i="5"/>
  <c r="R312" i="5"/>
  <c r="R863" i="5"/>
  <c r="R730" i="5"/>
  <c r="R213" i="5"/>
  <c r="R327" i="5"/>
  <c r="R1040" i="5"/>
  <c r="R810" i="5"/>
  <c r="R1030" i="5"/>
  <c r="R1593" i="5"/>
  <c r="R1353" i="5"/>
  <c r="R1158" i="5"/>
  <c r="R1273" i="5"/>
  <c r="R447" i="5"/>
  <c r="R415" i="5"/>
  <c r="R1208" i="5"/>
  <c r="R91" i="5"/>
  <c r="R88" i="5"/>
  <c r="R214" i="5"/>
  <c r="R1190" i="5"/>
  <c r="R1207" i="5"/>
  <c r="R670" i="5"/>
  <c r="R766" i="5"/>
  <c r="R814" i="5"/>
  <c r="R742" i="5"/>
  <c r="R990" i="5"/>
  <c r="R938" i="5"/>
  <c r="R928" i="5"/>
  <c r="R823" i="5"/>
  <c r="R807" i="5"/>
  <c r="R743" i="5"/>
  <c r="R815" i="5"/>
  <c r="R212" i="5"/>
  <c r="R94" i="5"/>
  <c r="R344" i="5"/>
  <c r="R1521" i="5"/>
  <c r="R1505" i="5"/>
  <c r="R853" i="5"/>
  <c r="R1082" i="5"/>
  <c r="R974" i="5"/>
  <c r="R1168" i="5"/>
  <c r="R876" i="5"/>
  <c r="R432" i="5"/>
  <c r="R1305" i="5"/>
  <c r="R1066" i="5"/>
  <c r="R926" i="5"/>
  <c r="R972" i="5"/>
  <c r="R726" i="5"/>
  <c r="R287" i="5"/>
  <c r="R1425" i="5"/>
  <c r="R874" i="5"/>
  <c r="R1020" i="5"/>
  <c r="R694" i="5"/>
  <c r="R387" i="5"/>
  <c r="R103" i="5"/>
  <c r="R137" i="5"/>
  <c r="R328" i="5"/>
  <c r="R1369" i="5"/>
  <c r="R153" i="5"/>
  <c r="R248" i="5"/>
  <c r="R407" i="5"/>
  <c r="R1215" i="5"/>
  <c r="R786" i="5"/>
  <c r="R1529" i="5"/>
  <c r="R966" i="5"/>
  <c r="R1186" i="5"/>
  <c r="R275" i="5"/>
  <c r="R90" i="5"/>
  <c r="R86" i="5"/>
  <c r="R81" i="5"/>
  <c r="R216" i="5"/>
  <c r="R682" i="5"/>
  <c r="R762" i="5"/>
  <c r="R778" i="5"/>
  <c r="R1094" i="5"/>
  <c r="R1106" i="5"/>
  <c r="R1044" i="5"/>
  <c r="R1058" i="5"/>
  <c r="R1481" i="5"/>
  <c r="R1441" i="5"/>
  <c r="F78" i="5"/>
  <c r="R78" i="5"/>
  <c r="F495" i="5"/>
  <c r="R495" i="5"/>
  <c r="H552" i="5"/>
  <c r="M552" i="5"/>
  <c r="F582" i="5"/>
  <c r="R582" i="5"/>
  <c r="H797" i="5"/>
  <c r="M797" i="5"/>
  <c r="H895" i="5"/>
  <c r="M895" i="5"/>
  <c r="M1013" i="5"/>
  <c r="H1013" i="5"/>
  <c r="H1124" i="5"/>
  <c r="M1124" i="5"/>
  <c r="H1188" i="5"/>
  <c r="M1188" i="5"/>
  <c r="F151" i="5"/>
  <c r="R151" i="5"/>
  <c r="M504" i="5"/>
  <c r="H504" i="5"/>
  <c r="O504" i="5"/>
  <c r="H818" i="5"/>
  <c r="M818" i="5"/>
  <c r="R291" i="5"/>
  <c r="R111" i="5"/>
  <c r="M1104" i="5"/>
  <c r="H1829" i="5"/>
  <c r="H1765" i="5"/>
  <c r="H1304" i="5"/>
  <c r="M749" i="5"/>
  <c r="F92" i="5"/>
  <c r="H1100" i="5"/>
  <c r="M1100" i="5"/>
  <c r="H606" i="5"/>
  <c r="M606" i="5"/>
  <c r="H766" i="5"/>
  <c r="M766" i="5"/>
  <c r="R228" i="5"/>
  <c r="R890" i="5"/>
  <c r="R295" i="5"/>
  <c r="R41" i="5"/>
  <c r="R1136" i="5"/>
  <c r="R646" i="5"/>
  <c r="R1297" i="5"/>
  <c r="R942" i="5"/>
  <c r="R255" i="5"/>
  <c r="R168" i="5"/>
  <c r="R758" i="5"/>
  <c r="R977" i="5"/>
  <c r="R226" i="5"/>
  <c r="R948" i="5"/>
  <c r="R1140" i="5"/>
  <c r="R916" i="5"/>
  <c r="H1892" i="5"/>
  <c r="M1892" i="5"/>
  <c r="M1499" i="5"/>
  <c r="H1499" i="5"/>
  <c r="H1898" i="5"/>
  <c r="M1898" i="5"/>
  <c r="H1914" i="5"/>
  <c r="M1914" i="5"/>
  <c r="H1900" i="5"/>
  <c r="M1900" i="5"/>
  <c r="H1877" i="5"/>
  <c r="M1877" i="5"/>
  <c r="R512" i="5"/>
  <c r="R172" i="5"/>
  <c r="R307" i="5"/>
  <c r="R964" i="5"/>
  <c r="M910" i="65"/>
  <c r="N910" i="65" s="1" a="1"/>
  <c r="O910" i="65" s="1"/>
  <c r="M988" i="65"/>
  <c r="N988" i="65" s="1" a="1"/>
  <c r="N988" i="65" s="1"/>
  <c r="M1054" i="65"/>
  <c r="N1054" i="65" s="1" a="1"/>
  <c r="H1994" i="5"/>
  <c r="M1994" i="5"/>
  <c r="Q18" i="49"/>
  <c r="Q21" i="49"/>
  <c r="H873" i="5"/>
  <c r="M873" i="5"/>
  <c r="H2010" i="5"/>
  <c r="M2010" i="5"/>
  <c r="H1938" i="5"/>
  <c r="M1938" i="5"/>
  <c r="M903" i="65"/>
  <c r="N903" i="65" s="1" a="1"/>
  <c r="N903" i="65" s="1"/>
  <c r="M958" i="65"/>
  <c r="N958" i="65" s="1" a="1"/>
  <c r="M878" i="65"/>
  <c r="N878" i="65" s="1" a="1"/>
  <c r="M552" i="65"/>
  <c r="N552" i="65" s="1" a="1"/>
  <c r="O552" i="65" s="1"/>
  <c r="M1235" i="65"/>
  <c r="N1235" i="65" s="1" a="1"/>
  <c r="N1235" i="65" s="1"/>
  <c r="M1194" i="65"/>
  <c r="N1194" i="65" s="1" a="1"/>
  <c r="M1186" i="65"/>
  <c r="N1186" i="65" s="1" a="1"/>
  <c r="M1061" i="65"/>
  <c r="N1061" i="65" s="1" a="1"/>
  <c r="O1061" i="65" s="1"/>
  <c r="M996" i="65"/>
  <c r="N996" i="65" s="1" a="1"/>
  <c r="O996" i="65" s="1"/>
  <c r="M1220" i="65"/>
  <c r="N1220" i="65" s="1" a="1"/>
  <c r="M1149" i="65"/>
  <c r="N1149" i="65" s="1" a="1"/>
  <c r="M1066" i="65"/>
  <c r="N1066" i="65" s="1" a="1"/>
  <c r="N1066" i="65" s="1"/>
  <c r="M1032" i="65"/>
  <c r="N1032" i="65" s="1" a="1"/>
  <c r="N1032" i="65" s="1"/>
  <c r="M920" i="65"/>
  <c r="N920" i="65" s="1" a="1"/>
  <c r="M842" i="65"/>
  <c r="N842" i="65" s="1" a="1"/>
  <c r="M715" i="65"/>
  <c r="N715" i="65" s="1" a="1"/>
  <c r="N715" i="65" s="1"/>
  <c r="M519" i="65"/>
  <c r="N519" i="65" s="1" a="1"/>
  <c r="N519" i="65" s="1"/>
  <c r="M482" i="65"/>
  <c r="N482" i="65" s="1" a="1"/>
  <c r="M982" i="65"/>
  <c r="N982" i="65" s="1" a="1"/>
  <c r="M793" i="65"/>
  <c r="N793" i="65" s="1" a="1"/>
  <c r="O793" i="65" s="1"/>
  <c r="M440" i="65"/>
  <c r="N440" i="65" s="1" a="1"/>
  <c r="N440" i="65" s="1"/>
  <c r="M426" i="65"/>
  <c r="N426" i="65" s="1" a="1"/>
  <c r="M899" i="65"/>
  <c r="N899" i="65" s="1" a="1"/>
  <c r="M831" i="65"/>
  <c r="N831" i="65" s="1" a="1"/>
  <c r="O831" i="65" s="1"/>
  <c r="M739" i="65"/>
  <c r="N739" i="65" s="1" a="1"/>
  <c r="N739" i="65" s="1"/>
  <c r="M661" i="65"/>
  <c r="N661" i="65" s="1" a="1"/>
  <c r="M585" i="65"/>
  <c r="N585" i="65" s="1" a="1"/>
  <c r="M938" i="65"/>
  <c r="N938" i="65" s="1" a="1"/>
  <c r="N938" i="65" s="1"/>
  <c r="M733" i="65"/>
  <c r="N733" i="65" s="1" a="1"/>
  <c r="O733" i="65" s="1"/>
  <c r="M716" i="65"/>
  <c r="N716" i="65" s="1" a="1"/>
  <c r="M694" i="65"/>
  <c r="N694" i="65" s="1" a="1"/>
  <c r="M640" i="65"/>
  <c r="N640" i="65" s="1" a="1"/>
  <c r="N640" i="65" s="1"/>
  <c r="M558" i="65"/>
  <c r="N558" i="65" s="1" a="1"/>
  <c r="N558" i="65" s="1"/>
  <c r="M471" i="65"/>
  <c r="N471" i="65" s="1" a="1"/>
  <c r="M417" i="65"/>
  <c r="N417" i="65" s="1" a="1"/>
  <c r="M235" i="65"/>
  <c r="N235" i="65" s="1" a="1"/>
  <c r="N235" i="65" s="1"/>
  <c r="M76" i="65"/>
  <c r="N76" i="65" s="1" a="1"/>
  <c r="N76" i="65" s="1"/>
  <c r="M961" i="65"/>
  <c r="N961" i="65" s="1" a="1"/>
  <c r="M881" i="65"/>
  <c r="N881" i="65" s="1" a="1"/>
  <c r="M813" i="65"/>
  <c r="N813" i="65" s="1" a="1"/>
  <c r="N813" i="65" s="1"/>
  <c r="M796" i="65"/>
  <c r="N796" i="65" s="1" a="1"/>
  <c r="N796" i="65" s="1"/>
  <c r="M748" i="65"/>
  <c r="N748" i="65" s="1" a="1"/>
  <c r="M717" i="65"/>
  <c r="N717" i="65" s="1" a="1"/>
  <c r="M675" i="65"/>
  <c r="N675" i="65" s="1" a="1"/>
  <c r="O675" i="65" s="1"/>
  <c r="M600" i="65"/>
  <c r="N600" i="65" s="1" a="1"/>
  <c r="N600" i="65" s="1"/>
  <c r="M593" i="65"/>
  <c r="N593" i="65" s="1" a="1"/>
  <c r="M337" i="65"/>
  <c r="N337" i="65" s="1" a="1"/>
  <c r="M870" i="65"/>
  <c r="N870" i="65" s="1" a="1"/>
  <c r="O870" i="65" s="1"/>
  <c r="M835" i="65"/>
  <c r="N835" i="65" s="1" a="1"/>
  <c r="N835" i="65" s="1"/>
  <c r="M825" i="65"/>
  <c r="N825" i="65" s="1" a="1"/>
  <c r="M772" i="65"/>
  <c r="N772" i="65" s="1" a="1"/>
  <c r="M761" i="65"/>
  <c r="N761" i="65" s="1" a="1"/>
  <c r="O761" i="65" s="1"/>
  <c r="M747" i="65"/>
  <c r="N747" i="65" s="1" a="1"/>
  <c r="O747" i="65" s="1"/>
  <c r="M580" i="65"/>
  <c r="N580" i="65" s="1" a="1"/>
  <c r="M477" i="65"/>
  <c r="N477" i="65" s="1" a="1"/>
  <c r="M456" i="65"/>
  <c r="N456" i="65" s="1" a="1"/>
  <c r="O456" i="65" s="1"/>
  <c r="M415" i="65"/>
  <c r="N415" i="65" s="1" a="1"/>
  <c r="O415" i="65" s="1"/>
  <c r="M231" i="65"/>
  <c r="N231" i="65" s="1" a="1"/>
  <c r="M193" i="65"/>
  <c r="N193" i="65" s="1" a="1"/>
  <c r="M191" i="65"/>
  <c r="N191" i="65" s="1" a="1"/>
  <c r="N191" i="65" s="1"/>
  <c r="M40" i="65"/>
  <c r="N40" i="65" s="1" a="1"/>
  <c r="O40" i="65" s="1"/>
  <c r="M373" i="65"/>
  <c r="N373" i="65" s="1" a="1"/>
  <c r="M335" i="65"/>
  <c r="N335" i="65" s="1" a="1"/>
  <c r="M321" i="65"/>
  <c r="N321" i="65" s="1" a="1"/>
  <c r="N321" i="65" s="1"/>
  <c r="M307" i="65"/>
  <c r="N307" i="65" s="1" a="1"/>
  <c r="O307" i="65" s="1"/>
  <c r="M270" i="65"/>
  <c r="N270" i="65" s="1" a="1"/>
  <c r="M143" i="65"/>
  <c r="N143" i="65" s="1" a="1"/>
  <c r="M80" i="65"/>
  <c r="N80" i="65" s="1" a="1"/>
  <c r="N80" i="65" s="1"/>
  <c r="M56" i="65"/>
  <c r="N56" i="65" s="1" a="1"/>
  <c r="O56" i="65" s="1"/>
  <c r="M12" i="65"/>
  <c r="N12" i="65" s="1" a="1"/>
  <c r="M357" i="65"/>
  <c r="N357" i="65" s="1" a="1"/>
  <c r="M315" i="65"/>
  <c r="N315" i="65" s="1" a="1"/>
  <c r="O315" i="65" s="1"/>
  <c r="M261" i="65"/>
  <c r="N261" i="65" s="1" a="1"/>
  <c r="N261" i="65" s="1"/>
  <c r="M233" i="65"/>
  <c r="N233" i="65" s="1" a="1"/>
  <c r="M219" i="65"/>
  <c r="N219" i="65" s="1" a="1"/>
  <c r="M133" i="65"/>
  <c r="N133" i="65" s="1" a="1"/>
  <c r="N133" i="65" s="1"/>
  <c r="M111" i="65"/>
  <c r="N111" i="65" s="1" a="1"/>
  <c r="N111" i="65" s="1"/>
  <c r="M75" i="65"/>
  <c r="N75" i="65" s="1" a="1"/>
  <c r="H669" i="5"/>
  <c r="M669" i="5"/>
  <c r="M1561" i="5"/>
  <c r="P1561" i="5"/>
  <c r="F57" i="5"/>
  <c r="R57" i="5"/>
  <c r="H461" i="5"/>
  <c r="M461" i="5"/>
  <c r="F618" i="5"/>
  <c r="R618" i="5"/>
  <c r="F1098" i="5"/>
  <c r="R1098" i="5"/>
  <c r="H1240" i="5"/>
  <c r="M1240" i="5"/>
  <c r="M1282" i="5"/>
  <c r="H1282" i="5"/>
  <c r="M1657" i="5"/>
  <c r="H1657" i="5"/>
  <c r="H1285" i="5"/>
  <c r="M1285" i="5"/>
  <c r="H1660" i="5"/>
  <c r="M1660" i="5"/>
  <c r="M1859" i="5"/>
  <c r="H1859" i="5"/>
  <c r="P524" i="5"/>
  <c r="H1668" i="5"/>
  <c r="R574" i="5"/>
  <c r="H1925" i="5"/>
  <c r="F948" i="5"/>
  <c r="P1876" i="5"/>
  <c r="M553" i="5"/>
  <c r="M491" i="5"/>
  <c r="H505" i="5"/>
  <c r="M505" i="5"/>
  <c r="H753" i="5"/>
  <c r="M753" i="5"/>
  <c r="F986" i="5"/>
  <c r="R986" i="5"/>
  <c r="F1006" i="5"/>
  <c r="R1006" i="5"/>
  <c r="M1272" i="5"/>
  <c r="H1272" i="5"/>
  <c r="O1272" i="5"/>
  <c r="M1478" i="5"/>
  <c r="H1478" i="5"/>
  <c r="F118" i="5"/>
  <c r="R118" i="5"/>
  <c r="O472" i="5"/>
  <c r="M472" i="5"/>
  <c r="H618" i="5"/>
  <c r="M618" i="5"/>
  <c r="H705" i="5"/>
  <c r="M705" i="5"/>
  <c r="H814" i="5"/>
  <c r="M814" i="5"/>
  <c r="F1054" i="5"/>
  <c r="R1054" i="5"/>
  <c r="F1130" i="5"/>
  <c r="R1130" i="5"/>
  <c r="M33" i="5"/>
  <c r="H33" i="5"/>
  <c r="F896" i="5"/>
  <c r="R896" i="5"/>
  <c r="H301" i="5"/>
  <c r="M301" i="5"/>
  <c r="H825" i="5"/>
  <c r="M825" i="5"/>
  <c r="H1776" i="5"/>
  <c r="M1776" i="5"/>
  <c r="H1966" i="5"/>
  <c r="M1966" i="5"/>
  <c r="R304" i="5"/>
  <c r="H1876" i="5"/>
  <c r="H1420" i="5"/>
  <c r="H1020" i="5"/>
  <c r="H1561" i="5"/>
  <c r="R1104" i="5"/>
  <c r="R71" i="5"/>
  <c r="M520" i="5"/>
  <c r="H289" i="5"/>
  <c r="M289" i="5"/>
  <c r="H349" i="5"/>
  <c r="M349" i="5"/>
  <c r="H611" i="5"/>
  <c r="M611" i="5"/>
  <c r="H689" i="5"/>
  <c r="M689" i="5"/>
  <c r="H759" i="5"/>
  <c r="M759" i="5"/>
  <c r="H706" i="5"/>
  <c r="M706" i="5"/>
  <c r="H750" i="5"/>
  <c r="M750" i="5"/>
  <c r="H899" i="5"/>
  <c r="M899" i="5"/>
  <c r="H996" i="5"/>
  <c r="M996" i="5"/>
  <c r="H1072" i="5"/>
  <c r="M1072" i="5"/>
  <c r="M1346" i="5"/>
  <c r="H1346" i="5"/>
  <c r="M1948" i="5"/>
  <c r="H1948" i="5"/>
  <c r="H1040" i="5"/>
  <c r="M1040" i="5"/>
  <c r="M1391" i="5"/>
  <c r="H1391" i="5"/>
  <c r="M1746" i="5"/>
  <c r="H1746" i="5"/>
  <c r="M1918" i="5"/>
  <c r="O1918" i="5"/>
  <c r="H497" i="5"/>
  <c r="M497" i="5"/>
  <c r="H781" i="5"/>
  <c r="M781" i="5"/>
  <c r="M1143" i="5"/>
  <c r="H1143" i="5"/>
  <c r="H1336" i="5"/>
  <c r="M1336" i="5"/>
  <c r="M1983" i="5"/>
  <c r="H1983" i="5"/>
  <c r="H1076" i="5"/>
  <c r="M1076" i="5"/>
  <c r="M2003" i="5"/>
  <c r="P2003" i="5"/>
  <c r="H2003" i="5"/>
  <c r="M1644" i="5"/>
  <c r="O1644" i="5"/>
  <c r="H1644" i="5"/>
  <c r="H950" i="5"/>
  <c r="M950" i="5"/>
  <c r="H944" i="5"/>
  <c r="M944" i="5"/>
  <c r="M1234" i="5"/>
  <c r="H1234" i="5"/>
  <c r="M1939" i="5"/>
  <c r="H1939" i="5"/>
  <c r="P1939" i="5"/>
  <c r="F25" i="5"/>
  <c r="R25" i="5"/>
  <c r="F280" i="5"/>
  <c r="R280" i="5"/>
  <c r="H773" i="5"/>
  <c r="M773" i="5"/>
  <c r="R932" i="5"/>
  <c r="F932" i="5"/>
  <c r="F1034" i="5"/>
  <c r="R1034" i="5"/>
  <c r="R1074" i="5"/>
  <c r="F1074" i="5"/>
  <c r="F1150" i="5"/>
  <c r="R1150" i="5"/>
  <c r="H1211" i="5"/>
  <c r="M1211" i="5"/>
  <c r="F423" i="5"/>
  <c r="R423" i="5"/>
  <c r="H600" i="5"/>
  <c r="M600" i="5"/>
  <c r="F792" i="5"/>
  <c r="R792" i="5"/>
  <c r="F886" i="5"/>
  <c r="R886" i="5"/>
  <c r="M1803" i="5"/>
  <c r="P1803" i="5"/>
  <c r="H1803" i="5"/>
  <c r="M1987" i="5"/>
  <c r="H1987" i="5"/>
  <c r="H1500" i="5"/>
  <c r="R1192" i="5"/>
  <c r="O1240" i="5"/>
  <c r="H1494" i="5"/>
  <c r="M826" i="5"/>
  <c r="M1958" i="5"/>
  <c r="H1958" i="5"/>
  <c r="M1942" i="5"/>
  <c r="H1942" i="5"/>
  <c r="M934" i="5"/>
  <c r="H934" i="5"/>
  <c r="M1773" i="5"/>
  <c r="P1773" i="5"/>
  <c r="M1612" i="5"/>
  <c r="H1612" i="5"/>
  <c r="R1086" i="5"/>
  <c r="M1134" i="65"/>
  <c r="N1134" i="65" s="1" a="1"/>
  <c r="N1134" i="65" s="1"/>
  <c r="M987" i="65"/>
  <c r="N987" i="65" s="1" a="1"/>
  <c r="M1155" i="65"/>
  <c r="N1155" i="65" s="1" a="1"/>
  <c r="O1155" i="65" s="1"/>
  <c r="M1097" i="65"/>
  <c r="N1097" i="65" s="1" a="1"/>
  <c r="N1097" i="65" s="1"/>
  <c r="M1021" i="65"/>
  <c r="N1021" i="65" s="1" a="1"/>
  <c r="O1021" i="65" s="1"/>
  <c r="M1017" i="65"/>
  <c r="N1017" i="65" s="1" a="1"/>
  <c r="M543" i="65"/>
  <c r="N543" i="65" s="1" a="1"/>
  <c r="N543" i="65" s="1"/>
  <c r="M1074" i="65"/>
  <c r="N1074" i="65" s="1" a="1"/>
  <c r="N1074" i="65" s="1"/>
  <c r="M995" i="65"/>
  <c r="N995" i="65" s="1" a="1"/>
  <c r="M1108" i="65"/>
  <c r="N1108" i="65" s="1" a="1"/>
  <c r="M1076" i="65"/>
  <c r="N1076" i="65" s="1" a="1"/>
  <c r="O1076" i="65" s="1"/>
  <c r="M706" i="65"/>
  <c r="N706" i="65" s="1" a="1"/>
  <c r="N706" i="65" s="1"/>
  <c r="M841" i="65"/>
  <c r="N841" i="65" s="1" a="1"/>
  <c r="M815" i="65"/>
  <c r="N815" i="65" s="1" a="1"/>
  <c r="M789" i="65"/>
  <c r="N789" i="65" s="1" a="1"/>
  <c r="O789" i="65" s="1"/>
  <c r="M707" i="65"/>
  <c r="N707" i="65" s="1" a="1"/>
  <c r="O707" i="65" s="1"/>
  <c r="M505" i="65"/>
  <c r="N505" i="65" s="1" a="1"/>
  <c r="O505" i="65" s="1"/>
  <c r="M424" i="65"/>
  <c r="N424" i="65" s="1" a="1"/>
  <c r="M722" i="65"/>
  <c r="N722" i="65" s="1" a="1"/>
  <c r="N722" i="65" s="1"/>
  <c r="M460" i="65"/>
  <c r="N460" i="65" s="1" a="1"/>
  <c r="N460" i="65" s="1"/>
  <c r="M425" i="65"/>
  <c r="N425" i="65" s="1" a="1"/>
  <c r="M800" i="65"/>
  <c r="N800" i="65" s="1" a="1"/>
  <c r="M744" i="65"/>
  <c r="N744" i="65" s="1" a="1"/>
  <c r="N744" i="65" s="1"/>
  <c r="M872" i="65"/>
  <c r="N872" i="65" s="1" a="1"/>
  <c r="N872" i="65" s="1"/>
  <c r="M639" i="65"/>
  <c r="N639" i="65" s="1" a="1"/>
  <c r="N639" i="65" s="1"/>
  <c r="M587" i="65"/>
  <c r="N587" i="65" s="1" a="1"/>
  <c r="M470" i="65"/>
  <c r="N470" i="65" s="1" a="1"/>
  <c r="O470" i="65" s="1"/>
  <c r="M942" i="65"/>
  <c r="N942" i="65" s="1" a="1"/>
  <c r="N942" i="65" s="1"/>
  <c r="M916" i="65"/>
  <c r="N916" i="65" s="1" a="1"/>
  <c r="N916" i="65" s="1"/>
  <c r="M880" i="65"/>
  <c r="N880" i="65" s="1" a="1"/>
  <c r="M862" i="65"/>
  <c r="N862" i="65" s="1" a="1"/>
  <c r="N862" i="65" s="1"/>
  <c r="M795" i="65"/>
  <c r="N795" i="65" s="1" a="1"/>
  <c r="N795" i="65" s="1"/>
  <c r="M753" i="65"/>
  <c r="N753" i="65" s="1" a="1"/>
  <c r="M625" i="65"/>
  <c r="N625" i="65" s="1" a="1"/>
  <c r="M201" i="65"/>
  <c r="N201" i="65" s="1" a="1"/>
  <c r="N201" i="65" s="1"/>
  <c r="M869" i="65"/>
  <c r="N869" i="65" s="1" a="1"/>
  <c r="O869" i="65" s="1"/>
  <c r="M839" i="65"/>
  <c r="N839" i="65" s="1" a="1"/>
  <c r="N839" i="65" s="1"/>
  <c r="M619" i="65"/>
  <c r="N619" i="65" s="1" a="1"/>
  <c r="M509" i="65"/>
  <c r="N509" i="65" s="1" a="1"/>
  <c r="O509" i="65" s="1"/>
  <c r="M466" i="65"/>
  <c r="N466" i="65" s="1" a="1"/>
  <c r="O466" i="65" s="1"/>
  <c r="M494" i="65"/>
  <c r="N494" i="65" s="1" a="1"/>
  <c r="M464" i="65"/>
  <c r="N464" i="65" s="1" a="1"/>
  <c r="M455" i="65"/>
  <c r="N455" i="65" s="1" a="1"/>
  <c r="O455" i="65" s="1"/>
  <c r="M442" i="65"/>
  <c r="N442" i="65" s="1" a="1"/>
  <c r="N442" i="65" s="1"/>
  <c r="M414" i="65"/>
  <c r="N414" i="65" s="1" a="1"/>
  <c r="M120" i="65"/>
  <c r="N120" i="65" s="1" a="1"/>
  <c r="M372" i="65"/>
  <c r="N372" i="65" s="1" a="1"/>
  <c r="O372" i="65" s="1"/>
  <c r="M334" i="65"/>
  <c r="N334" i="65" s="1" a="1"/>
  <c r="N334" i="65" s="1"/>
  <c r="M227" i="65"/>
  <c r="N227" i="65" s="1" a="1"/>
  <c r="M400" i="65"/>
  <c r="N400" i="65" s="1" a="1"/>
  <c r="M353" i="65"/>
  <c r="N353" i="65" s="1" a="1"/>
  <c r="N353" i="65" s="1"/>
  <c r="M320" i="65"/>
  <c r="N320" i="65" s="1" a="1"/>
  <c r="N320" i="65" s="1"/>
  <c r="M260" i="65"/>
  <c r="N260" i="65" s="1" a="1"/>
  <c r="O260" i="65" s="1"/>
  <c r="H957" i="5"/>
  <c r="M957" i="5"/>
  <c r="M1425" i="5"/>
  <c r="H1425" i="5"/>
  <c r="H1541" i="5"/>
  <c r="M1541" i="5"/>
  <c r="M1114" i="65"/>
  <c r="N1114" i="65" s="1" a="1"/>
  <c r="N1114" i="65" s="1"/>
  <c r="M1020" i="65"/>
  <c r="N1020" i="65" s="1" a="1"/>
  <c r="N1020" i="65" s="1"/>
  <c r="M1016" i="65"/>
  <c r="N1016" i="65" s="1" a="1"/>
  <c r="M819" i="65"/>
  <c r="N819" i="65" s="1" a="1"/>
  <c r="N819" i="65" s="1"/>
  <c r="M1230" i="65"/>
  <c r="N1230" i="65" s="1" a="1"/>
  <c r="O1230" i="65" s="1"/>
  <c r="M1188" i="65"/>
  <c r="N1188" i="65" s="1" a="1"/>
  <c r="O1188" i="65" s="1"/>
  <c r="M1104" i="65"/>
  <c r="N1104" i="65" s="1" a="1"/>
  <c r="M1026" i="65"/>
  <c r="N1026" i="65" s="1" a="1"/>
  <c r="O1026" i="65" s="1"/>
  <c r="M994" i="65"/>
  <c r="N994" i="65" s="1" a="1"/>
  <c r="O994" i="65" s="1"/>
  <c r="M980" i="65"/>
  <c r="N980" i="65" s="1" a="1"/>
  <c r="M893" i="65"/>
  <c r="N893" i="65" s="1" a="1"/>
  <c r="M555" i="65"/>
  <c r="N555" i="65" s="1" a="1"/>
  <c r="N555" i="65" s="1"/>
  <c r="M1224" i="65"/>
  <c r="N1224" i="65" s="1" a="1"/>
  <c r="O1224" i="65" s="1"/>
  <c r="M1182" i="65"/>
  <c r="N1182" i="65" s="1" a="1"/>
  <c r="M1158" i="65"/>
  <c r="N1158" i="65" s="1" a="1"/>
  <c r="M1002" i="65"/>
  <c r="N1002" i="65" s="1" a="1"/>
  <c r="O1002" i="65" s="1"/>
  <c r="M677" i="65"/>
  <c r="N677" i="65" s="1" a="1"/>
  <c r="N677" i="65" s="1"/>
  <c r="M911" i="65"/>
  <c r="N911" i="65" s="1" a="1"/>
  <c r="N911" i="65" s="1"/>
  <c r="M735" i="65"/>
  <c r="N735" i="65" s="1" a="1"/>
  <c r="M637" i="65"/>
  <c r="N637" i="65" s="1" a="1"/>
  <c r="O637" i="65" s="1"/>
  <c r="M533" i="65"/>
  <c r="N533" i="65" s="1" a="1"/>
  <c r="N533" i="65" s="1"/>
  <c r="M941" i="65"/>
  <c r="N941" i="65" s="1" a="1"/>
  <c r="N941" i="65" s="1"/>
  <c r="M778" i="65"/>
  <c r="N778" i="65" s="1" a="1"/>
  <c r="M638" i="65"/>
  <c r="N638" i="65" s="1" a="1"/>
  <c r="N638" i="65" s="1"/>
  <c r="M459" i="65"/>
  <c r="N459" i="65" s="1" a="1"/>
  <c r="N459" i="65" s="1"/>
  <c r="M953" i="65"/>
  <c r="N953" i="65" s="1" a="1"/>
  <c r="N953" i="65" s="1"/>
  <c r="M743" i="65"/>
  <c r="N743" i="65" s="1" a="1"/>
  <c r="M946" i="65"/>
  <c r="N946" i="65" s="1" a="1"/>
  <c r="N946" i="65" s="1"/>
  <c r="M549" i="65"/>
  <c r="N549" i="65" s="1" a="1"/>
  <c r="N549" i="65" s="1"/>
  <c r="M468" i="65"/>
  <c r="N468" i="65" s="1" a="1"/>
  <c r="O468" i="65" s="1"/>
  <c r="M975" i="65"/>
  <c r="N975" i="65" s="1" a="1"/>
  <c r="M915" i="65"/>
  <c r="N915" i="65" s="1" a="1"/>
  <c r="O915" i="65" s="1"/>
  <c r="M861" i="65"/>
  <c r="N861" i="65" s="1" a="1"/>
  <c r="O861" i="65" s="1"/>
  <c r="M752" i="65"/>
  <c r="N752" i="65" s="1" a="1"/>
  <c r="O752" i="65" s="1"/>
  <c r="M736" i="65"/>
  <c r="N736" i="65" s="1" a="1"/>
  <c r="M671" i="65"/>
  <c r="N671" i="65" s="1" a="1"/>
  <c r="O671" i="65" s="1"/>
  <c r="M596" i="65"/>
  <c r="N596" i="65" s="1" a="1"/>
  <c r="N596" i="65" s="1"/>
  <c r="M551" i="65"/>
  <c r="N551" i="65" s="1" a="1"/>
  <c r="O551" i="65" s="1"/>
  <c r="M837" i="65"/>
  <c r="N837" i="65" s="1" a="1"/>
  <c r="M786" i="65"/>
  <c r="N786" i="65" s="1" a="1"/>
  <c r="N786" i="65" s="1"/>
  <c r="M774" i="65"/>
  <c r="N774" i="65" s="1" a="1"/>
  <c r="N774" i="65" s="1"/>
  <c r="M756" i="65"/>
  <c r="N756" i="65" s="1" a="1"/>
  <c r="M577" i="65"/>
  <c r="N577" i="65" s="1" a="1"/>
  <c r="M522" i="65"/>
  <c r="N522" i="65" s="1" a="1"/>
  <c r="O522" i="65" s="1"/>
  <c r="M508" i="65"/>
  <c r="N508" i="65" s="1" a="1"/>
  <c r="N508" i="65" s="1"/>
  <c r="M435" i="65"/>
  <c r="N435" i="65" s="1" a="1"/>
  <c r="N435" i="65" s="1"/>
  <c r="M536" i="65"/>
  <c r="N536" i="65" s="1" a="1"/>
  <c r="M503" i="65"/>
  <c r="N503" i="65" s="1" a="1"/>
  <c r="N503" i="65" s="1"/>
  <c r="M479" i="65"/>
  <c r="N479" i="65" s="1" a="1"/>
  <c r="N479" i="65" s="1"/>
  <c r="M454" i="65"/>
  <c r="N454" i="65" s="1" a="1"/>
  <c r="M438" i="65"/>
  <c r="N438" i="65" s="1" a="1"/>
  <c r="M421" i="65"/>
  <c r="N421" i="65" s="1" a="1"/>
  <c r="O421" i="65" s="1"/>
  <c r="M413" i="65"/>
  <c r="N413" i="65" s="1" a="1"/>
  <c r="N413" i="65" s="1"/>
  <c r="M332" i="65"/>
  <c r="N332" i="65" s="1" a="1"/>
  <c r="M106" i="65"/>
  <c r="N106" i="65" s="1" a="1"/>
  <c r="M298" i="65"/>
  <c r="N298" i="65" s="1" a="1"/>
  <c r="N298" i="65" s="1"/>
  <c r="M397" i="65"/>
  <c r="N397" i="65" s="1" a="1"/>
  <c r="O397" i="65" s="1"/>
  <c r="M382" i="65"/>
  <c r="N382" i="65" s="1" a="1"/>
  <c r="N382" i="65" s="1"/>
  <c r="M341" i="65"/>
  <c r="N341" i="65" s="1" a="1"/>
  <c r="M399" i="65"/>
  <c r="N399" i="65" s="1" a="1"/>
  <c r="N399" i="65" s="1"/>
  <c r="M381" i="65"/>
  <c r="N381" i="65" s="1" a="1"/>
  <c r="O381" i="65" s="1"/>
  <c r="M361" i="65"/>
  <c r="N361" i="65" s="1" a="1"/>
  <c r="N361" i="65" s="1"/>
  <c r="M319" i="65"/>
  <c r="N319" i="65" s="1" a="1"/>
  <c r="M259" i="65"/>
  <c r="N259" i="65" s="1" a="1"/>
  <c r="O259" i="65" s="1"/>
  <c r="H1179" i="5"/>
  <c r="M1179" i="5"/>
  <c r="H966" i="5"/>
  <c r="M966" i="5"/>
  <c r="H1713" i="5"/>
  <c r="M1713" i="5"/>
  <c r="H1882" i="5"/>
  <c r="M1882" i="5"/>
  <c r="H1933" i="5"/>
  <c r="M1933" i="5"/>
  <c r="M1222" i="65"/>
  <c r="N1222" i="65" s="1" a="1"/>
  <c r="M1202" i="65"/>
  <c r="N1202" i="65" s="1" a="1"/>
  <c r="O1202" i="65" s="1"/>
  <c r="M492" i="65"/>
  <c r="N492" i="65" s="1" a="1"/>
  <c r="N492" i="65" s="1"/>
  <c r="M1153" i="65"/>
  <c r="N1153" i="65" s="1" a="1"/>
  <c r="N1153" i="65" s="1"/>
  <c r="M1023" i="65"/>
  <c r="N1023" i="65" s="1" a="1"/>
  <c r="M1019" i="65"/>
  <c r="N1019" i="65" s="1" a="1"/>
  <c r="N1019" i="65" s="1"/>
  <c r="M1015" i="65"/>
  <c r="N1015" i="65" s="1" a="1"/>
  <c r="O1015" i="65" s="1"/>
  <c r="M892" i="65"/>
  <c r="N892" i="65" s="1" a="1"/>
  <c r="O892" i="65" s="1"/>
  <c r="M802" i="65"/>
  <c r="N802" i="65" s="1" a="1"/>
  <c r="M1187" i="65"/>
  <c r="N1187" i="65" s="1" a="1"/>
  <c r="N1187" i="65" s="1"/>
  <c r="M1117" i="65"/>
  <c r="N1117" i="65" s="1" a="1"/>
  <c r="N1117" i="65" s="1"/>
  <c r="M1033" i="65"/>
  <c r="N1033" i="65" s="1" a="1"/>
  <c r="N1033" i="65" s="1"/>
  <c r="M993" i="65"/>
  <c r="N993" i="65" s="1" a="1"/>
  <c r="M909" i="65"/>
  <c r="N909" i="65" s="1" a="1"/>
  <c r="O909" i="65" s="1"/>
  <c r="M515" i="65"/>
  <c r="N515" i="65" s="1" a="1"/>
  <c r="O515" i="65" s="1"/>
  <c r="M904" i="65"/>
  <c r="N904" i="65" s="1" a="1"/>
  <c r="O904" i="65" s="1"/>
  <c r="M829" i="65"/>
  <c r="N829" i="65" s="1" a="1"/>
  <c r="M798" i="65"/>
  <c r="N798" i="65" s="1" a="1"/>
  <c r="N798" i="65" s="1"/>
  <c r="M799" i="65"/>
  <c r="N799" i="65" s="1" a="1"/>
  <c r="N799" i="65" s="1"/>
  <c r="M777" i="65"/>
  <c r="N777" i="65" s="1" a="1"/>
  <c r="M738" i="65"/>
  <c r="N738" i="65" s="1" a="1"/>
  <c r="M584" i="65"/>
  <c r="N584" i="65" s="1" a="1"/>
  <c r="O584" i="65" s="1"/>
  <c r="M300" i="65"/>
  <c r="N300" i="65" s="1" a="1"/>
  <c r="O300" i="65" s="1"/>
  <c r="M877" i="65"/>
  <c r="N877" i="65" s="1" a="1"/>
  <c r="M388" i="65"/>
  <c r="N388" i="65" s="1" a="1"/>
  <c r="M972" i="65"/>
  <c r="N972" i="65" s="1" a="1"/>
  <c r="N972" i="65" s="1"/>
  <c r="M957" i="65"/>
  <c r="N957" i="65" s="1" a="1"/>
  <c r="O957" i="65" s="1"/>
  <c r="M641" i="65"/>
  <c r="N641" i="65" s="1" a="1"/>
  <c r="M591" i="65"/>
  <c r="N591" i="65" s="1" a="1"/>
  <c r="M559" i="65"/>
  <c r="N559" i="65" s="1" a="1"/>
  <c r="O559" i="65" s="1"/>
  <c r="M974" i="65"/>
  <c r="N974" i="65" s="1" a="1"/>
  <c r="N974" i="65" s="1"/>
  <c r="M962" i="65"/>
  <c r="N962" i="65" s="1" a="1"/>
  <c r="N962" i="65" s="1"/>
  <c r="M937" i="65"/>
  <c r="N937" i="65" s="1" a="1"/>
  <c r="M853" i="65"/>
  <c r="N853" i="65" s="1" a="1"/>
  <c r="O853" i="65" s="1"/>
  <c r="M734" i="65"/>
  <c r="N734" i="65" s="1" a="1"/>
  <c r="O734" i="65" s="1"/>
  <c r="M629" i="65"/>
  <c r="N629" i="65" s="1" a="1"/>
  <c r="N629" i="65" s="1"/>
  <c r="M617" i="65"/>
  <c r="N617" i="65" s="1" a="1"/>
  <c r="O617" i="65" s="1"/>
  <c r="M601" i="65"/>
  <c r="N601" i="65" s="1" a="1"/>
  <c r="N601" i="65" s="1"/>
  <c r="M575" i="65"/>
  <c r="N575" i="65" s="1" a="1"/>
  <c r="O575" i="65" s="1"/>
  <c r="M542" i="65"/>
  <c r="N542" i="65" s="1" a="1"/>
  <c r="M864" i="65"/>
  <c r="N864" i="65" s="1" a="1"/>
  <c r="O864" i="65" s="1"/>
  <c r="M827" i="65"/>
  <c r="N827" i="65" s="1" a="1"/>
  <c r="O827" i="65" s="1"/>
  <c r="M659" i="65"/>
  <c r="N659" i="65" s="1" a="1"/>
  <c r="N659" i="65" s="1"/>
  <c r="M621" i="65"/>
  <c r="N621" i="65" s="1" a="1"/>
  <c r="M539" i="65"/>
  <c r="N539" i="65" s="1" a="1"/>
  <c r="N539" i="65" s="1"/>
  <c r="M521" i="65"/>
  <c r="N521" i="65" s="1" a="1"/>
  <c r="N521" i="65" s="1"/>
  <c r="M512" i="65"/>
  <c r="N512" i="65" s="1" a="1"/>
  <c r="N512" i="65" s="1"/>
  <c r="M457" i="65"/>
  <c r="N457" i="65" s="1" a="1"/>
  <c r="O457" i="65" s="1"/>
  <c r="M412" i="65"/>
  <c r="N412" i="65" s="1" a="1"/>
  <c r="O412" i="65" s="1"/>
  <c r="M340" i="65"/>
  <c r="N340" i="65" s="1" a="1"/>
  <c r="O340" i="65" s="1"/>
  <c r="M160" i="65"/>
  <c r="N160" i="65" s="1" a="1"/>
  <c r="N160" i="65" s="1"/>
  <c r="M266" i="65"/>
  <c r="N266" i="65" s="1" a="1"/>
  <c r="M212" i="65"/>
  <c r="N212" i="65" s="1" a="1"/>
  <c r="H1884" i="5"/>
  <c r="M1884" i="5"/>
  <c r="H1869" i="5"/>
  <c r="M1869" i="5"/>
  <c r="O1114" i="65"/>
  <c r="N1188" i="65"/>
  <c r="N994" i="65"/>
  <c r="O893" i="65"/>
  <c r="N893" i="65"/>
  <c r="O555" i="65"/>
  <c r="N1158" i="65"/>
  <c r="O1158" i="65"/>
  <c r="O735" i="65"/>
  <c r="N735" i="65"/>
  <c r="O533" i="65"/>
  <c r="O638" i="65"/>
  <c r="O549" i="65"/>
  <c r="N468" i="65"/>
  <c r="O975" i="65"/>
  <c r="N975" i="65"/>
  <c r="N837" i="65"/>
  <c r="O837" i="65"/>
  <c r="O786" i="65"/>
  <c r="O577" i="65"/>
  <c r="N577" i="65"/>
  <c r="O479" i="65"/>
  <c r="N438" i="65"/>
  <c r="O438" i="65"/>
  <c r="N421" i="65"/>
  <c r="N381" i="65"/>
  <c r="O319" i="65"/>
  <c r="N319" i="65"/>
  <c r="N1222" i="65"/>
  <c r="O1222" i="65"/>
  <c r="O492" i="65"/>
  <c r="O1153" i="65"/>
  <c r="N1023" i="65"/>
  <c r="O1023" i="65"/>
  <c r="O1117" i="65"/>
  <c r="O993" i="65"/>
  <c r="N993" i="65"/>
  <c r="N829" i="65"/>
  <c r="O829" i="65"/>
  <c r="N584" i="65"/>
  <c r="O974" i="65"/>
  <c r="O937" i="65"/>
  <c r="N937" i="65"/>
  <c r="N617" i="65"/>
  <c r="N864" i="65"/>
  <c r="O539" i="65"/>
  <c r="O512" i="65"/>
  <c r="O1054" i="65"/>
  <c r="N1054" i="65"/>
  <c r="O878" i="65"/>
  <c r="N878" i="65"/>
  <c r="N1194" i="65"/>
  <c r="O1194" i="65"/>
  <c r="N1186" i="65"/>
  <c r="O1186" i="65"/>
  <c r="N1061" i="65"/>
  <c r="N1220" i="65"/>
  <c r="O1220" i="65"/>
  <c r="O1149" i="65"/>
  <c r="N1149" i="65"/>
  <c r="N920" i="65"/>
  <c r="O920" i="65"/>
  <c r="O842" i="65"/>
  <c r="N842" i="65"/>
  <c r="O482" i="65"/>
  <c r="N482" i="65"/>
  <c r="N793" i="65"/>
  <c r="O440" i="65"/>
  <c r="N733" i="65"/>
  <c r="O235" i="65"/>
  <c r="O961" i="65"/>
  <c r="N961" i="65"/>
  <c r="O813" i="65"/>
  <c r="O748" i="65"/>
  <c r="N748" i="65"/>
  <c r="O717" i="65"/>
  <c r="N717" i="65"/>
  <c r="O593" i="65"/>
  <c r="N593" i="65"/>
  <c r="N337" i="65"/>
  <c r="O337" i="65"/>
  <c r="N870" i="65"/>
  <c r="N825" i="65"/>
  <c r="O825" i="65"/>
  <c r="O772" i="65"/>
  <c r="N772" i="65"/>
  <c r="N580" i="65"/>
  <c r="O580" i="65"/>
  <c r="N477" i="65"/>
  <c r="O477" i="65"/>
  <c r="N415" i="65"/>
  <c r="O373" i="65"/>
  <c r="N373" i="65"/>
  <c r="O321" i="65"/>
  <c r="O357" i="65"/>
  <c r="N357" i="65"/>
  <c r="N315" i="65"/>
  <c r="O219" i="65"/>
  <c r="N219" i="65"/>
  <c r="O1134" i="65"/>
  <c r="O1097" i="65"/>
  <c r="N1017" i="65"/>
  <c r="O1017" i="65"/>
  <c r="O1074" i="65"/>
  <c r="O1108" i="65"/>
  <c r="N1108" i="65"/>
  <c r="N789" i="65"/>
  <c r="N424" i="65"/>
  <c r="O424" i="65"/>
  <c r="O722" i="65"/>
  <c r="N800" i="65"/>
  <c r="O800" i="65"/>
  <c r="O587" i="65"/>
  <c r="N587" i="65"/>
  <c r="O916" i="65"/>
  <c r="N880" i="65"/>
  <c r="O880" i="65"/>
  <c r="N509" i="65"/>
  <c r="N464" i="65"/>
  <c r="O464" i="65"/>
  <c r="N120" i="65"/>
  <c r="O120" i="65"/>
  <c r="O320" i="65"/>
  <c r="R30" i="5"/>
  <c r="F30" i="5"/>
  <c r="F19" i="5"/>
  <c r="R19" i="5"/>
  <c r="F43" i="5"/>
  <c r="R43" i="5"/>
  <c r="M817" i="65"/>
  <c r="N817" i="65" s="1" a="1"/>
  <c r="M989" i="65"/>
  <c r="N989" i="65" s="1" a="1"/>
  <c r="M1039" i="65"/>
  <c r="N1039" i="65" s="1" a="1"/>
  <c r="M1063" i="65"/>
  <c r="N1063" i="65" s="1" a="1"/>
  <c r="M1120" i="65"/>
  <c r="N1120" i="65" s="1" a="1"/>
  <c r="M1184" i="65"/>
  <c r="N1184" i="65" s="1" a="1"/>
  <c r="R58" i="5"/>
  <c r="F58" i="5"/>
  <c r="F66" i="5"/>
  <c r="R66" i="5"/>
  <c r="F74" i="5"/>
  <c r="R74" i="5"/>
  <c r="F132" i="5"/>
  <c r="R132" i="5"/>
  <c r="F171" i="5"/>
  <c r="R171" i="5"/>
  <c r="F237" i="5"/>
  <c r="R237" i="5"/>
  <c r="F278" i="5"/>
  <c r="R278" i="5"/>
  <c r="R296" i="5"/>
  <c r="F296" i="5"/>
  <c r="F305" i="5"/>
  <c r="R305" i="5"/>
  <c r="F324" i="5"/>
  <c r="R324" i="5"/>
  <c r="F332" i="5"/>
  <c r="R332" i="5"/>
  <c r="F404" i="5"/>
  <c r="R404" i="5"/>
  <c r="F412" i="5"/>
  <c r="R412" i="5"/>
  <c r="F420" i="5"/>
  <c r="R420" i="5"/>
  <c r="F428" i="5"/>
  <c r="R428" i="5"/>
  <c r="F499" i="5"/>
  <c r="R499" i="5"/>
  <c r="F560" i="5"/>
  <c r="R560" i="5"/>
  <c r="H587" i="5"/>
  <c r="M587" i="5"/>
  <c r="F621" i="5"/>
  <c r="R621" i="5"/>
  <c r="F662" i="5"/>
  <c r="R662" i="5"/>
  <c r="F711" i="5"/>
  <c r="R711" i="5"/>
  <c r="F748" i="5"/>
  <c r="R748" i="5"/>
  <c r="F854" i="5"/>
  <c r="R854" i="5"/>
  <c r="F933" i="5"/>
  <c r="R933" i="5"/>
  <c r="F1001" i="5"/>
  <c r="R1001" i="5"/>
  <c r="F1015" i="5"/>
  <c r="R1015" i="5"/>
  <c r="F1087" i="5"/>
  <c r="R1087" i="5"/>
  <c r="F1224" i="5"/>
  <c r="R1224" i="5"/>
  <c r="F1250" i="5"/>
  <c r="R1250" i="5"/>
  <c r="F1319" i="5"/>
  <c r="R1319" i="5"/>
  <c r="F1360" i="5"/>
  <c r="R1360" i="5"/>
  <c r="F1373" i="5"/>
  <c r="R1373" i="5"/>
  <c r="M401" i="65"/>
  <c r="N401" i="65" s="1" a="1"/>
  <c r="M1024" i="65"/>
  <c r="N1024" i="65" s="1" a="1"/>
  <c r="M1078" i="65"/>
  <c r="N1078" i="65" s="1" a="1"/>
  <c r="M1110" i="65"/>
  <c r="N1110" i="65" s="1" a="1"/>
  <c r="N1110" i="65" s="1"/>
  <c r="M1197" i="65"/>
  <c r="N1197" i="65" s="1" a="1"/>
  <c r="M1217" i="65"/>
  <c r="N1217" i="65" s="1" a="1"/>
  <c r="F136" i="5"/>
  <c r="R136" i="5"/>
  <c r="F155" i="5"/>
  <c r="R155" i="5"/>
  <c r="F219" i="5"/>
  <c r="R219" i="5"/>
  <c r="F230" i="5"/>
  <c r="R230" i="5"/>
  <c r="F244" i="5"/>
  <c r="R244" i="5"/>
  <c r="F261" i="5"/>
  <c r="R261" i="5"/>
  <c r="F309" i="5"/>
  <c r="R309" i="5"/>
  <c r="F338" i="5"/>
  <c r="R338" i="5"/>
  <c r="F346" i="5"/>
  <c r="R346" i="5"/>
  <c r="R354" i="5"/>
  <c r="F354" i="5"/>
  <c r="F362" i="5"/>
  <c r="R362" i="5"/>
  <c r="F373" i="5"/>
  <c r="R373" i="5"/>
  <c r="F382" i="5"/>
  <c r="R382" i="5"/>
  <c r="F390" i="5"/>
  <c r="R390" i="5"/>
  <c r="F397" i="5"/>
  <c r="R397" i="5"/>
  <c r="F438" i="5"/>
  <c r="R438" i="5"/>
  <c r="H453" i="5"/>
  <c r="M453" i="5"/>
  <c r="F524" i="5"/>
  <c r="R524" i="5"/>
  <c r="F538" i="5"/>
  <c r="R538" i="5"/>
  <c r="F564" i="5"/>
  <c r="R564" i="5"/>
  <c r="F649" i="5"/>
  <c r="R649" i="5"/>
  <c r="F657" i="5"/>
  <c r="R657" i="5"/>
  <c r="F688" i="5"/>
  <c r="R688" i="5"/>
  <c r="F736" i="5"/>
  <c r="R736" i="5"/>
  <c r="F764" i="5"/>
  <c r="R764" i="5"/>
  <c r="F795" i="5"/>
  <c r="R795" i="5"/>
  <c r="F833" i="5"/>
  <c r="R833" i="5"/>
  <c r="F846" i="5"/>
  <c r="R846" i="5"/>
  <c r="F866" i="5"/>
  <c r="R866" i="5"/>
  <c r="F905" i="5"/>
  <c r="R905" i="5"/>
  <c r="F957" i="5"/>
  <c r="R957" i="5"/>
  <c r="F1165" i="5"/>
  <c r="R1165" i="5"/>
  <c r="F1237" i="5"/>
  <c r="R1237" i="5"/>
  <c r="F1254" i="5"/>
  <c r="R1254" i="5"/>
  <c r="F1275" i="5"/>
  <c r="R1275" i="5"/>
  <c r="F1287" i="5"/>
  <c r="R1287" i="5"/>
  <c r="F1299" i="5"/>
  <c r="R1299" i="5"/>
  <c r="F1314" i="5"/>
  <c r="R1314" i="5"/>
  <c r="F1332" i="5"/>
  <c r="R1332" i="5"/>
  <c r="F1349" i="5"/>
  <c r="R1349" i="5"/>
  <c r="F1367" i="5"/>
  <c r="R1367" i="5"/>
  <c r="F1381" i="5"/>
  <c r="R1381" i="5"/>
  <c r="F1389" i="5"/>
  <c r="R1389" i="5"/>
  <c r="M785" i="65"/>
  <c r="N785" i="65" s="1" a="1"/>
  <c r="M991" i="65"/>
  <c r="N991" i="65" s="1" a="1"/>
  <c r="M1177" i="65"/>
  <c r="N1177" i="65" s="1" a="1"/>
  <c r="M1223" i="65"/>
  <c r="N1223" i="65" s="1" a="1"/>
  <c r="F122" i="5"/>
  <c r="R122" i="5"/>
  <c r="F203" i="5"/>
  <c r="R203" i="5"/>
  <c r="F243" i="5"/>
  <c r="R243" i="5"/>
  <c r="H265" i="5"/>
  <c r="M265" i="5"/>
  <c r="F321" i="5"/>
  <c r="R321" i="5"/>
  <c r="F381" i="5"/>
  <c r="R381" i="5"/>
  <c r="F409" i="5"/>
  <c r="R409" i="5"/>
  <c r="F444" i="5"/>
  <c r="R444" i="5"/>
  <c r="F454" i="5"/>
  <c r="R454" i="5"/>
  <c r="H499" i="5"/>
  <c r="M499" i="5"/>
  <c r="F627" i="5"/>
  <c r="R627" i="5"/>
  <c r="F663" i="5"/>
  <c r="R663" i="5"/>
  <c r="F692" i="5"/>
  <c r="R692" i="5"/>
  <c r="F716" i="5"/>
  <c r="R716" i="5"/>
  <c r="F733" i="5"/>
  <c r="R733" i="5"/>
  <c r="F768" i="5"/>
  <c r="R768" i="5"/>
  <c r="F827" i="5"/>
  <c r="R827" i="5"/>
  <c r="F917" i="5"/>
  <c r="R917" i="5"/>
  <c r="F981" i="5"/>
  <c r="R981" i="5"/>
  <c r="F1007" i="5"/>
  <c r="R1007" i="5"/>
  <c r="F1043" i="5"/>
  <c r="R1043" i="5"/>
  <c r="M1234" i="65"/>
  <c r="N1234" i="65" s="1" a="1"/>
  <c r="M1193" i="65"/>
  <c r="N1193" i="65" s="1" a="1"/>
  <c r="M1175" i="65"/>
  <c r="N1175" i="65" s="1" a="1"/>
  <c r="M1156" i="65"/>
  <c r="N1156" i="65" s="1" a="1"/>
  <c r="M1147" i="65"/>
  <c r="N1147" i="65" s="1" a="1"/>
  <c r="M1116" i="65"/>
  <c r="N1116" i="65" s="1" a="1"/>
  <c r="M1098" i="65"/>
  <c r="N1098" i="65" s="1" a="1"/>
  <c r="M1069" i="65"/>
  <c r="N1069" i="65" s="1" a="1"/>
  <c r="M1018" i="65"/>
  <c r="N1018" i="65" s="1" a="1"/>
  <c r="M788" i="65"/>
  <c r="N788" i="65" s="1" a="1"/>
  <c r="M1150" i="65"/>
  <c r="N1150" i="65" s="1" a="1"/>
  <c r="M1112" i="65"/>
  <c r="N1112" i="65" s="1" a="1"/>
  <c r="M1094" i="65"/>
  <c r="N1094" i="65" s="1" a="1"/>
  <c r="M1075" i="65"/>
  <c r="N1075" i="65" s="1" a="1"/>
  <c r="M1031" i="65"/>
  <c r="N1031" i="65" s="1" a="1"/>
  <c r="M985" i="65"/>
  <c r="N985" i="65" s="1" a="1"/>
  <c r="M949" i="65"/>
  <c r="N949" i="65" s="1" a="1"/>
  <c r="M820" i="65"/>
  <c r="N820" i="65" s="1" a="1"/>
  <c r="M467" i="65"/>
  <c r="N467" i="65" s="1" a="1"/>
  <c r="M1232" i="65"/>
  <c r="N1232" i="65" s="1" a="1"/>
  <c r="M1190" i="65"/>
  <c r="N1190" i="65" s="1" a="1"/>
  <c r="N1190" i="65" s="1"/>
  <c r="M1109" i="65"/>
  <c r="N1109" i="65" s="1" a="1"/>
  <c r="M1095" i="65"/>
  <c r="N1095" i="65" s="1" a="1"/>
  <c r="M1077" i="65"/>
  <c r="N1077" i="65" s="1" a="1"/>
  <c r="M986" i="65"/>
  <c r="N986" i="65" s="1" a="1"/>
  <c r="M894" i="65"/>
  <c r="N894" i="65" s="1" a="1"/>
  <c r="O894" i="65" s="1"/>
  <c r="M732" i="65"/>
  <c r="N732" i="65" s="1" a="1"/>
  <c r="M502" i="65"/>
  <c r="N502" i="65" s="1" a="1"/>
  <c r="M895" i="65"/>
  <c r="N895" i="65" s="1" a="1"/>
  <c r="M826" i="65"/>
  <c r="N826" i="65" s="1" a="1"/>
  <c r="N826" i="65" s="1"/>
  <c r="M790" i="65"/>
  <c r="N790" i="65" s="1" a="1"/>
  <c r="M758" i="65"/>
  <c r="N758" i="65" s="1" a="1"/>
  <c r="M666" i="65"/>
  <c r="N666" i="65" s="1" a="1"/>
  <c r="M623" i="65"/>
  <c r="N623" i="65" s="1" a="1"/>
  <c r="N623" i="65" s="1"/>
  <c r="M545" i="65"/>
  <c r="N545" i="65" s="1" a="1"/>
  <c r="M305" i="65"/>
  <c r="N305" i="65" s="1" a="1"/>
  <c r="M950" i="65"/>
  <c r="N950" i="65" s="1" a="1"/>
  <c r="M912" i="65"/>
  <c r="N912" i="65" s="1" a="1"/>
  <c r="M854" i="65"/>
  <c r="N854" i="65" s="1" a="1"/>
  <c r="M673" i="65"/>
  <c r="N673" i="65" s="1" a="1"/>
  <c r="M615" i="65"/>
  <c r="N615" i="65" s="1" a="1"/>
  <c r="M573" i="65"/>
  <c r="N573" i="65" s="1" a="1"/>
  <c r="M461" i="65"/>
  <c r="N461" i="65" s="1" a="1"/>
  <c r="M230" i="65"/>
  <c r="N230" i="65" s="1" a="1"/>
  <c r="M973" i="65"/>
  <c r="N973" i="65" s="1" a="1"/>
  <c r="M874" i="65"/>
  <c r="N874" i="65" s="1" a="1"/>
  <c r="M745" i="65"/>
  <c r="N745" i="65" s="1" a="1"/>
  <c r="M693" i="65"/>
  <c r="N693" i="65" s="1" a="1"/>
  <c r="M469" i="65"/>
  <c r="N469" i="65" s="1" a="1"/>
  <c r="M428" i="65"/>
  <c r="N428" i="65" s="1" a="1"/>
  <c r="M377" i="65"/>
  <c r="N377" i="65" s="1" a="1"/>
  <c r="M951" i="65"/>
  <c r="N951" i="65" s="1" a="1"/>
  <c r="M901" i="65"/>
  <c r="N901" i="65" s="1" a="1"/>
  <c r="N901" i="65" s="1"/>
  <c r="M879" i="65"/>
  <c r="N879" i="65" s="1" a="1"/>
  <c r="M812" i="65"/>
  <c r="N812" i="65" s="1" a="1"/>
  <c r="M791" i="65"/>
  <c r="N791" i="65" s="1" a="1"/>
  <c r="M670" i="65"/>
  <c r="N670" i="65" s="1" a="1"/>
  <c r="M653" i="65"/>
  <c r="N653" i="65" s="1" a="1"/>
  <c r="N653" i="65" s="1"/>
  <c r="M616" i="65"/>
  <c r="N616" i="65" s="1" a="1"/>
  <c r="M599" i="65"/>
  <c r="N599" i="65" s="1" a="1"/>
  <c r="M588" i="65"/>
  <c r="N588" i="65" s="1" a="1"/>
  <c r="M538" i="65"/>
  <c r="N538" i="65" s="1" a="1"/>
  <c r="M517" i="65"/>
  <c r="N517" i="65" s="1" a="1"/>
  <c r="M943" i="65"/>
  <c r="N943" i="65" s="1" a="1"/>
  <c r="M933" i="65"/>
  <c r="N933" i="65" s="1" a="1"/>
  <c r="M917" i="65"/>
  <c r="N917" i="65" s="1" a="1"/>
  <c r="M902" i="65"/>
  <c r="N902" i="65" s="1" a="1"/>
  <c r="M863" i="65"/>
  <c r="N863" i="65" s="1" a="1"/>
  <c r="M754" i="65"/>
  <c r="N754" i="65" s="1" a="1"/>
  <c r="N754" i="65" s="1"/>
  <c r="M699" i="65"/>
  <c r="N699" i="65" s="1" a="1"/>
  <c r="M657" i="65"/>
  <c r="N657" i="65" s="1" a="1"/>
  <c r="M642" i="65"/>
  <c r="N642" i="65" s="1" a="1"/>
  <c r="M626" i="65"/>
  <c r="N626" i="65" s="1" a="1"/>
  <c r="M476" i="65"/>
  <c r="N476" i="65" s="1" a="1"/>
  <c r="O476" i="65" s="1"/>
  <c r="M236" i="65"/>
  <c r="N236" i="65" s="1" a="1"/>
  <c r="M32" i="65"/>
  <c r="N32" i="65" s="1" a="1"/>
  <c r="M858" i="65"/>
  <c r="N858" i="65" s="1" a="1"/>
  <c r="M840" i="65"/>
  <c r="N840" i="65" s="1" a="1"/>
  <c r="M792" i="65"/>
  <c r="N792" i="65" s="1" a="1"/>
  <c r="M781" i="65"/>
  <c r="N781" i="65" s="1" a="1"/>
  <c r="M719" i="65"/>
  <c r="N719" i="65" s="1" a="1"/>
  <c r="O719" i="65" s="1"/>
  <c r="M701" i="65"/>
  <c r="N701" i="65" s="1" a="1"/>
  <c r="M669" i="65"/>
  <c r="N669" i="65" s="1" a="1"/>
  <c r="M655" i="65"/>
  <c r="N655" i="65" s="1" a="1"/>
  <c r="M632" i="65"/>
  <c r="N632" i="65" s="1" a="1"/>
  <c r="M620" i="65"/>
  <c r="N620" i="65" s="1" a="1"/>
  <c r="M554" i="65"/>
  <c r="N554" i="65" s="1" a="1"/>
  <c r="M510" i="65"/>
  <c r="N510" i="65" s="1" a="1"/>
  <c r="M497" i="65"/>
  <c r="N497" i="65" s="1" a="1"/>
  <c r="M419" i="65"/>
  <c r="N419" i="65" s="1" a="1"/>
  <c r="N419" i="65" s="1"/>
  <c r="M506" i="65"/>
  <c r="N506" i="65" s="1" a="1"/>
  <c r="M495" i="65"/>
  <c r="N495" i="65" s="1" a="1"/>
  <c r="M465" i="65"/>
  <c r="N465" i="65" s="1" a="1"/>
  <c r="M429" i="65"/>
  <c r="N429" i="65" s="1" a="1"/>
  <c r="O429" i="65" s="1"/>
  <c r="M392" i="65"/>
  <c r="N392" i="65" s="1" a="1"/>
  <c r="M339" i="65"/>
  <c r="N339" i="65" s="1" a="1"/>
  <c r="M282" i="65"/>
  <c r="N282" i="65" s="1" a="1"/>
  <c r="O282" i="65" s="1"/>
  <c r="M234" i="65"/>
  <c r="N234" i="65" s="1" a="1"/>
  <c r="M121" i="65"/>
  <c r="N121" i="65" s="1" a="1"/>
  <c r="M386" i="65"/>
  <c r="N386" i="65" s="1" a="1"/>
  <c r="M349" i="65"/>
  <c r="N349" i="65" s="1" a="1"/>
  <c r="M228" i="65"/>
  <c r="N228" i="65" s="1" a="1"/>
  <c r="N228" i="65" s="1"/>
  <c r="M177" i="65"/>
  <c r="N177" i="65" s="1" a="1"/>
  <c r="M387" i="65"/>
  <c r="N387" i="65" s="1" a="1"/>
  <c r="M5" i="66"/>
  <c r="M115" i="66" s="1"/>
  <c r="N115" i="66" s="1" a="1"/>
  <c r="M1140" i="65"/>
  <c r="N1140" i="65" s="1" a="1"/>
  <c r="N1140" i="65" s="1"/>
  <c r="M875" i="65"/>
  <c r="N875" i="65" s="1" a="1"/>
  <c r="M1068" i="65"/>
  <c r="N1068" i="65" s="1" a="1"/>
  <c r="M1191" i="65"/>
  <c r="N1191" i="65" s="1" a="1"/>
  <c r="N1191" i="65" s="1"/>
  <c r="F365" i="5"/>
  <c r="R365" i="5"/>
  <c r="F1600" i="5"/>
  <c r="R1600" i="5"/>
  <c r="R1992" i="5"/>
  <c r="F1400" i="5"/>
  <c r="R1400" i="5"/>
  <c r="H1714" i="5"/>
  <c r="M1714" i="5"/>
  <c r="R222" i="5"/>
  <c r="R188" i="5"/>
  <c r="R186" i="5"/>
  <c r="R462" i="5"/>
  <c r="F24" i="5"/>
  <c r="R24" i="5"/>
  <c r="F32" i="5"/>
  <c r="R32" i="5"/>
  <c r="F40" i="5"/>
  <c r="R40" i="5"/>
  <c r="K18" i="49"/>
  <c r="K21" i="49"/>
  <c r="L22" i="49"/>
  <c r="R21" i="49"/>
  <c r="R18" i="49"/>
  <c r="R22" i="49"/>
  <c r="R19" i="49"/>
  <c r="F50" i="5"/>
  <c r="R50" i="5"/>
  <c r="M856" i="65"/>
  <c r="N856" i="65" s="1" a="1"/>
  <c r="N856" i="65" s="1"/>
  <c r="M1040" i="65"/>
  <c r="N1040" i="65" s="1" a="1"/>
  <c r="M1072" i="65"/>
  <c r="N1072" i="65" s="1" a="1"/>
  <c r="M1198" i="65"/>
  <c r="N1198" i="65" s="1" a="1"/>
  <c r="O1198" i="65" s="1"/>
  <c r="M1233" i="65"/>
  <c r="N1233" i="65" s="1" a="1"/>
  <c r="O1233" i="65" s="1"/>
  <c r="F60" i="5"/>
  <c r="R60" i="5"/>
  <c r="F68" i="5"/>
  <c r="R68" i="5"/>
  <c r="F76" i="5"/>
  <c r="R76" i="5"/>
  <c r="F175" i="5"/>
  <c r="R175" i="5"/>
  <c r="F185" i="5"/>
  <c r="R185" i="5"/>
  <c r="R290" i="5"/>
  <c r="F290" i="5"/>
  <c r="F298" i="5"/>
  <c r="R298" i="5"/>
  <c r="F326" i="5"/>
  <c r="R326" i="5"/>
  <c r="F406" i="5"/>
  <c r="R406" i="5"/>
  <c r="F414" i="5"/>
  <c r="R414" i="5"/>
  <c r="F422" i="5"/>
  <c r="R422" i="5"/>
  <c r="R430" i="5"/>
  <c r="F430" i="5"/>
  <c r="F449" i="5"/>
  <c r="R449" i="5"/>
  <c r="F491" i="5"/>
  <c r="R491" i="5"/>
  <c r="F544" i="5"/>
  <c r="R544" i="5"/>
  <c r="F562" i="5"/>
  <c r="R562" i="5"/>
  <c r="F595" i="5"/>
  <c r="R595" i="5"/>
  <c r="F667" i="5"/>
  <c r="R667" i="5"/>
  <c r="F691" i="5"/>
  <c r="R691" i="5"/>
  <c r="F705" i="5"/>
  <c r="R705" i="5"/>
  <c r="F713" i="5"/>
  <c r="R713" i="5"/>
  <c r="F728" i="5"/>
  <c r="R728" i="5"/>
  <c r="F767" i="5"/>
  <c r="R767" i="5"/>
  <c r="F789" i="5"/>
  <c r="R789" i="5"/>
  <c r="F828" i="5"/>
  <c r="R828" i="5"/>
  <c r="F856" i="5"/>
  <c r="R856" i="5"/>
  <c r="R912" i="5"/>
  <c r="F912" i="5"/>
  <c r="F937" i="5"/>
  <c r="R937" i="5"/>
  <c r="F1091" i="5"/>
  <c r="R1091" i="5"/>
  <c r="F1201" i="5"/>
  <c r="R1201" i="5"/>
  <c r="F1231" i="5"/>
  <c r="R1231" i="5"/>
  <c r="F1252" i="5"/>
  <c r="R1252" i="5"/>
  <c r="M1297" i="5"/>
  <c r="H1297" i="5"/>
  <c r="F1325" i="5"/>
  <c r="R1325" i="5"/>
  <c r="F1365" i="5"/>
  <c r="R1365" i="5"/>
  <c r="H1394" i="5"/>
  <c r="M1394" i="5"/>
  <c r="M1625" i="5"/>
  <c r="H1625" i="5"/>
  <c r="M834" i="65"/>
  <c r="N834" i="65" s="1" a="1"/>
  <c r="M983" i="65"/>
  <c r="N983" i="65" s="1" a="1"/>
  <c r="M1038" i="65"/>
  <c r="N1038" i="65" s="1" a="1"/>
  <c r="M1115" i="65"/>
  <c r="N1115" i="65" s="1" a="1"/>
  <c r="M1142" i="65"/>
  <c r="N1142" i="65" s="1" a="1"/>
  <c r="N1142" i="65" s="1"/>
  <c r="M1228" i="65"/>
  <c r="N1228" i="65" s="1" a="1"/>
  <c r="N1228" i="65" s="1"/>
  <c r="F80" i="5"/>
  <c r="R80" i="5"/>
  <c r="F112" i="5"/>
  <c r="R112" i="5"/>
  <c r="F138" i="5"/>
  <c r="R138" i="5"/>
  <c r="F147" i="5"/>
  <c r="R147" i="5"/>
  <c r="F162" i="5"/>
  <c r="R162" i="5"/>
  <c r="R191" i="5"/>
  <c r="F191" i="5"/>
  <c r="F201" i="5"/>
  <c r="R201" i="5"/>
  <c r="F221" i="5"/>
  <c r="R221" i="5"/>
  <c r="F239" i="5"/>
  <c r="R239" i="5"/>
  <c r="F265" i="5"/>
  <c r="R265" i="5"/>
  <c r="F313" i="5"/>
  <c r="R313" i="5"/>
  <c r="F340" i="5"/>
  <c r="R340" i="5"/>
  <c r="F348" i="5"/>
  <c r="R348" i="5"/>
  <c r="F356" i="5"/>
  <c r="R356" i="5"/>
  <c r="F364" i="5"/>
  <c r="R364" i="5"/>
  <c r="F375" i="5"/>
  <c r="R375" i="5"/>
  <c r="F461" i="5"/>
  <c r="R461" i="5"/>
  <c r="F526" i="5"/>
  <c r="R526" i="5"/>
  <c r="F541" i="5"/>
  <c r="R541" i="5"/>
  <c r="F566" i="5"/>
  <c r="R566" i="5"/>
  <c r="F603" i="5"/>
  <c r="R603" i="5"/>
  <c r="F623" i="5"/>
  <c r="R623" i="5"/>
  <c r="F651" i="5"/>
  <c r="R651" i="5"/>
  <c r="F671" i="5"/>
  <c r="R671" i="5"/>
  <c r="F693" i="5"/>
  <c r="R693" i="5"/>
  <c r="F719" i="5"/>
  <c r="R719" i="5"/>
  <c r="F740" i="5"/>
  <c r="R740" i="5"/>
  <c r="F771" i="5"/>
  <c r="R771" i="5"/>
  <c r="F800" i="5"/>
  <c r="R800" i="5"/>
  <c r="F816" i="5"/>
  <c r="R816" i="5"/>
  <c r="F835" i="5"/>
  <c r="R835" i="5"/>
  <c r="F849" i="5"/>
  <c r="R849" i="5"/>
  <c r="F877" i="5"/>
  <c r="R877" i="5"/>
  <c r="R922" i="5"/>
  <c r="F922" i="5"/>
  <c r="H975" i="5"/>
  <c r="M975" i="5"/>
  <c r="F1003" i="5"/>
  <c r="R1003" i="5"/>
  <c r="F1141" i="5"/>
  <c r="R1141" i="5"/>
  <c r="F1239" i="5"/>
  <c r="R1239" i="5"/>
  <c r="F1256" i="5"/>
  <c r="R1256" i="5"/>
  <c r="F1288" i="5"/>
  <c r="R1288" i="5"/>
  <c r="F1307" i="5"/>
  <c r="R1307" i="5"/>
  <c r="F1334" i="5"/>
  <c r="R1334" i="5"/>
  <c r="F1372" i="5"/>
  <c r="R1372" i="5"/>
  <c r="F1391" i="5"/>
  <c r="R1391" i="5"/>
  <c r="M1014" i="65"/>
  <c r="N1014" i="65" s="1" a="1"/>
  <c r="M1102" i="65"/>
  <c r="N1102" i="65" s="1" a="1"/>
  <c r="M1136" i="65"/>
  <c r="N1136" i="65" s="1" a="1"/>
  <c r="M1192" i="65"/>
  <c r="N1192" i="65" s="1" a="1"/>
  <c r="N1192" i="65" s="1"/>
  <c r="M1227" i="65"/>
  <c r="N1227" i="65" s="1" a="1"/>
  <c r="F73" i="5"/>
  <c r="R73" i="5"/>
  <c r="F144" i="5"/>
  <c r="R144" i="5"/>
  <c r="F227" i="5"/>
  <c r="R227" i="5"/>
  <c r="F246" i="5"/>
  <c r="R246" i="5"/>
  <c r="F306" i="5"/>
  <c r="R306" i="5"/>
  <c r="F329" i="5"/>
  <c r="R329" i="5"/>
  <c r="F396" i="5"/>
  <c r="R396" i="5"/>
  <c r="F425" i="5"/>
  <c r="R425" i="5"/>
  <c r="F446" i="5"/>
  <c r="R446" i="5"/>
  <c r="F469" i="5"/>
  <c r="R469" i="5"/>
  <c r="F501" i="5"/>
  <c r="R501" i="5"/>
  <c r="H541" i="5"/>
  <c r="M541" i="5"/>
  <c r="F559" i="5"/>
  <c r="R559" i="5"/>
  <c r="F601" i="5"/>
  <c r="R601" i="5"/>
  <c r="F629" i="5"/>
  <c r="R629" i="5"/>
  <c r="F668" i="5"/>
  <c r="R668" i="5"/>
  <c r="F700" i="5"/>
  <c r="R700" i="5"/>
  <c r="F747" i="5"/>
  <c r="R747" i="5"/>
  <c r="F783" i="5"/>
  <c r="R783" i="5"/>
  <c r="F797" i="5"/>
  <c r="R797" i="5"/>
  <c r="F832" i="5"/>
  <c r="R832" i="5"/>
  <c r="F989" i="5"/>
  <c r="R989" i="5"/>
  <c r="M1229" i="65"/>
  <c r="N1229" i="65" s="1" a="1"/>
  <c r="M1143" i="65"/>
  <c r="N1143" i="65" s="1" a="1"/>
  <c r="M1111" i="65"/>
  <c r="N1111" i="65" s="1" a="1"/>
  <c r="M1064" i="65"/>
  <c r="N1064" i="65" s="1" a="1"/>
  <c r="M1030" i="65"/>
  <c r="N1030" i="65" s="1" a="1"/>
  <c r="M990" i="65"/>
  <c r="N990" i="65" s="1" a="1"/>
  <c r="M935" i="65"/>
  <c r="N935" i="65" s="1" a="1"/>
  <c r="M652" i="65"/>
  <c r="N652" i="65" s="1" a="1"/>
  <c r="M1231" i="65"/>
  <c r="N1231" i="65" s="1" a="1"/>
  <c r="M1189" i="65"/>
  <c r="N1189" i="65" s="1" a="1"/>
  <c r="M1181" i="65"/>
  <c r="N1181" i="65" s="1" a="1"/>
  <c r="M1148" i="65"/>
  <c r="N1148" i="65" s="1" a="1"/>
  <c r="M1105" i="65"/>
  <c r="N1105" i="65" s="1" a="1"/>
  <c r="M1057" i="65"/>
  <c r="N1057" i="65" s="1" a="1"/>
  <c r="M1042" i="65"/>
  <c r="N1042" i="65" s="1" a="1"/>
  <c r="M1027" i="65"/>
  <c r="N1027" i="65" s="1" a="1"/>
  <c r="M981" i="65"/>
  <c r="N981" i="65" s="1" a="1"/>
  <c r="M631" i="65"/>
  <c r="N631" i="65" s="1" a="1"/>
  <c r="O631" i="65" s="1"/>
  <c r="M389" i="65"/>
  <c r="N389" i="65" s="1" a="1"/>
  <c r="O389" i="65" s="1"/>
  <c r="M1225" i="65"/>
  <c r="N1225" i="65" s="1" a="1"/>
  <c r="M1218" i="65"/>
  <c r="N1218" i="65" s="1" a="1"/>
  <c r="M1183" i="65"/>
  <c r="N1183" i="65" s="1" a="1"/>
  <c r="N1183" i="65" s="1"/>
  <c r="M1173" i="65"/>
  <c r="N1173" i="65" s="1" a="1"/>
  <c r="M1159" i="65"/>
  <c r="N1159" i="65" s="1" a="1"/>
  <c r="M1145" i="65"/>
  <c r="N1145" i="65" s="1" a="1"/>
  <c r="M1062" i="65"/>
  <c r="N1062" i="65" s="1" a="1"/>
  <c r="O1062" i="65" s="1"/>
  <c r="M1028" i="65"/>
  <c r="N1028" i="65" s="1" a="1"/>
  <c r="M868" i="65"/>
  <c r="N868" i="65" s="1" a="1"/>
  <c r="M396" i="65"/>
  <c r="N396" i="65" s="1" a="1"/>
  <c r="M755" i="65"/>
  <c r="N755" i="65" s="1" a="1"/>
  <c r="M612" i="65"/>
  <c r="N612" i="65" s="1" a="1"/>
  <c r="M534" i="65"/>
  <c r="N534" i="65" s="1" a="1"/>
  <c r="M299" i="65"/>
  <c r="N299" i="65" s="1" a="1"/>
  <c r="M976" i="65"/>
  <c r="N976" i="65" s="1" a="1"/>
  <c r="M944" i="65"/>
  <c r="N944" i="65" s="1" a="1"/>
  <c r="N944" i="65" s="1"/>
  <c r="M905" i="65"/>
  <c r="N905" i="65" s="1" a="1"/>
  <c r="M816" i="65"/>
  <c r="N816" i="65" s="1" a="1"/>
  <c r="M779" i="65"/>
  <c r="N779" i="65" s="1" a="1"/>
  <c r="M759" i="65"/>
  <c r="N759" i="65" s="1" a="1"/>
  <c r="O759" i="65" s="1"/>
  <c r="M496" i="65"/>
  <c r="N496" i="65" s="1" a="1"/>
  <c r="M439" i="65"/>
  <c r="N439" i="65" s="1" a="1"/>
  <c r="M151" i="65"/>
  <c r="N151" i="65" s="1" a="1"/>
  <c r="N151" i="65" s="1"/>
  <c r="M913" i="65"/>
  <c r="N913" i="65" s="1" a="1"/>
  <c r="N913" i="65" s="1"/>
  <c r="M867" i="65"/>
  <c r="N867" i="65" s="1" a="1"/>
  <c r="M822" i="65"/>
  <c r="N822" i="65" s="1" a="1"/>
  <c r="M658" i="65"/>
  <c r="N658" i="65" s="1" a="1"/>
  <c r="N658" i="65" s="1"/>
  <c r="M578" i="65"/>
  <c r="N578" i="65" s="1" a="1"/>
  <c r="O578" i="65" s="1"/>
  <c r="M514" i="65"/>
  <c r="N514" i="65" s="1" a="1"/>
  <c r="M462" i="65"/>
  <c r="N462" i="65" s="1" a="1"/>
  <c r="M947" i="65"/>
  <c r="N947" i="65" s="1" a="1"/>
  <c r="M936" i="65"/>
  <c r="N936" i="65" s="1" a="1"/>
  <c r="M922" i="65"/>
  <c r="N922" i="65" s="1" a="1"/>
  <c r="M896" i="65"/>
  <c r="N896" i="65" s="1" a="1"/>
  <c r="M783" i="65"/>
  <c r="N783" i="65" s="1" a="1"/>
  <c r="M760" i="65"/>
  <c r="N760" i="65" s="1" a="1"/>
  <c r="M709" i="65"/>
  <c r="N709" i="65" s="1" a="1"/>
  <c r="M667" i="65"/>
  <c r="N667" i="65" s="1" a="1"/>
  <c r="M613" i="65"/>
  <c r="N613" i="65" s="1" a="1"/>
  <c r="O613" i="65" s="1"/>
  <c r="M594" i="65"/>
  <c r="N594" i="65" s="1" a="1"/>
  <c r="M550" i="65"/>
  <c r="N550" i="65" s="1" a="1"/>
  <c r="M535" i="65"/>
  <c r="N535" i="65" s="1" a="1"/>
  <c r="M437" i="65"/>
  <c r="N437" i="65" s="1" a="1"/>
  <c r="M954" i="65"/>
  <c r="N954" i="65" s="1" a="1"/>
  <c r="O954" i="65" s="1"/>
  <c r="M897" i="65"/>
  <c r="N897" i="65" s="1" a="1"/>
  <c r="M737" i="65"/>
  <c r="N737" i="65" s="1" a="1"/>
  <c r="M713" i="65"/>
  <c r="N713" i="65" s="1" a="1"/>
  <c r="M696" i="65"/>
  <c r="N696" i="65" s="1" a="1"/>
  <c r="M672" i="65"/>
  <c r="N672" i="65" s="1" a="1"/>
  <c r="M654" i="65"/>
  <c r="N654" i="65" s="1" a="1"/>
  <c r="M633" i="65"/>
  <c r="N633" i="65" s="1" a="1"/>
  <c r="M597" i="65"/>
  <c r="N597" i="65" s="1" a="1"/>
  <c r="M583" i="65"/>
  <c r="N583" i="65" s="1" a="1"/>
  <c r="M561" i="65"/>
  <c r="N561" i="65" s="1" a="1"/>
  <c r="M507" i="65"/>
  <c r="N507" i="65" s="1" a="1"/>
  <c r="O507" i="65" s="1"/>
  <c r="M473" i="65"/>
  <c r="N473" i="65" s="1" a="1"/>
  <c r="N473" i="65" s="1"/>
  <c r="M423" i="65"/>
  <c r="N423" i="65" s="1" a="1"/>
  <c r="M376" i="65"/>
  <c r="N376" i="65" s="1" a="1"/>
  <c r="M852" i="65"/>
  <c r="N852" i="65" s="1" a="1"/>
  <c r="M830" i="65"/>
  <c r="N830" i="65" s="1" a="1"/>
  <c r="N830" i="65" s="1"/>
  <c r="M821" i="65"/>
  <c r="N821" i="65" s="1" a="1"/>
  <c r="M787" i="65"/>
  <c r="N787" i="65" s="1" a="1"/>
  <c r="M775" i="65"/>
  <c r="N775" i="65" s="1" a="1"/>
  <c r="M757" i="65"/>
  <c r="N757" i="65" s="1" a="1"/>
  <c r="M741" i="65"/>
  <c r="N741" i="65" s="1" a="1"/>
  <c r="M712" i="65"/>
  <c r="N712" i="65" s="1" a="1"/>
  <c r="M697" i="65"/>
  <c r="N697" i="65" s="1" a="1"/>
  <c r="O697" i="65" s="1"/>
  <c r="M682" i="65"/>
  <c r="N682" i="65" s="1" a="1"/>
  <c r="M665" i="65"/>
  <c r="N665" i="65" s="1" a="1"/>
  <c r="M627" i="65"/>
  <c r="N627" i="65" s="1" a="1"/>
  <c r="M598" i="65"/>
  <c r="N598" i="65" s="1" a="1"/>
  <c r="M579" i="65"/>
  <c r="N579" i="65" s="1" a="1"/>
  <c r="M547" i="65"/>
  <c r="N547" i="65" s="1" a="1"/>
  <c r="M436" i="65"/>
  <c r="N436" i="65" s="1" a="1"/>
  <c r="M176" i="65"/>
  <c r="N176" i="65" s="1" a="1"/>
  <c r="M537" i="65"/>
  <c r="N537" i="65" s="1" a="1"/>
  <c r="O537" i="65" s="1"/>
  <c r="M518" i="65"/>
  <c r="N518" i="65" s="1" a="1"/>
  <c r="M504" i="65"/>
  <c r="N504" i="65" s="1" a="1"/>
  <c r="M481" i="65"/>
  <c r="N481" i="65" s="1" a="1"/>
  <c r="M422" i="65"/>
  <c r="N422" i="65" s="1" a="1"/>
  <c r="N422" i="65" s="1"/>
  <c r="M333" i="65"/>
  <c r="N333" i="65" s="1" a="1"/>
  <c r="M226" i="65"/>
  <c r="N226" i="65" s="1" a="1"/>
  <c r="M190" i="65"/>
  <c r="N190" i="65" s="1" a="1"/>
  <c r="O190" i="65" s="1"/>
  <c r="M175" i="65"/>
  <c r="N175" i="65" s="1" a="1"/>
  <c r="O175" i="65" s="1"/>
  <c r="M398" i="65"/>
  <c r="N398" i="65" s="1" a="1"/>
  <c r="M383" i="65"/>
  <c r="N383" i="65" s="1" a="1"/>
  <c r="M258" i="65"/>
  <c r="N258" i="65" s="1" a="1"/>
  <c r="M140" i="65"/>
  <c r="N140" i="65" s="1" a="1"/>
  <c r="N140" i="65" s="1"/>
  <c r="M74" i="65"/>
  <c r="N74" i="65" s="1" a="1"/>
  <c r="M276" i="65"/>
  <c r="N276" i="65" s="1" a="1"/>
  <c r="M149" i="65"/>
  <c r="N149" i="65" s="1" a="1"/>
  <c r="M101" i="65"/>
  <c r="N101" i="65" s="1" a="1"/>
  <c r="M1121" i="65"/>
  <c r="N1121" i="65" s="1" a="1"/>
  <c r="M1092" i="65"/>
  <c r="N1092" i="65" s="1" a="1"/>
  <c r="H1682" i="5"/>
  <c r="M1682" i="5"/>
  <c r="R1858" i="5"/>
  <c r="H1754" i="5"/>
  <c r="M1754" i="5"/>
  <c r="H1789" i="5"/>
  <c r="M1789" i="5"/>
  <c r="R1800" i="5"/>
  <c r="R976" i="5"/>
  <c r="R182" i="5"/>
  <c r="F26" i="5"/>
  <c r="R26" i="5"/>
  <c r="F34" i="5"/>
  <c r="R34" i="5"/>
  <c r="F42" i="5"/>
  <c r="R42" i="5"/>
  <c r="R39" i="5"/>
  <c r="F39" i="5"/>
  <c r="M586" i="65"/>
  <c r="N586" i="65" s="1" a="1"/>
  <c r="M919" i="65"/>
  <c r="N919" i="65" s="1" a="1"/>
  <c r="M1022" i="65"/>
  <c r="N1022" i="65" s="1" a="1"/>
  <c r="M1096" i="65"/>
  <c r="N1096" i="65" s="1" a="1"/>
  <c r="M1160" i="65"/>
  <c r="N1160" i="65" s="1" a="1"/>
  <c r="F62" i="5"/>
  <c r="R62" i="5"/>
  <c r="F160" i="5"/>
  <c r="R160" i="5"/>
  <c r="F177" i="5"/>
  <c r="R177" i="5"/>
  <c r="F274" i="5"/>
  <c r="R274" i="5"/>
  <c r="F282" i="5"/>
  <c r="R282" i="5"/>
  <c r="F292" i="5"/>
  <c r="R292" i="5"/>
  <c r="F300" i="5"/>
  <c r="R300" i="5"/>
  <c r="F318" i="5"/>
  <c r="R318" i="5"/>
  <c r="F493" i="5"/>
  <c r="R493" i="5"/>
  <c r="F546" i="5"/>
  <c r="R546" i="5"/>
  <c r="F575" i="5"/>
  <c r="R575" i="5"/>
  <c r="F597" i="5"/>
  <c r="R597" i="5"/>
  <c r="F669" i="5"/>
  <c r="R669" i="5"/>
  <c r="F707" i="5"/>
  <c r="R707" i="5"/>
  <c r="F715" i="5"/>
  <c r="R715" i="5"/>
  <c r="F732" i="5"/>
  <c r="R732" i="5"/>
  <c r="F757" i="5"/>
  <c r="R757" i="5"/>
  <c r="F780" i="5"/>
  <c r="R780" i="5"/>
  <c r="F791" i="5"/>
  <c r="R791" i="5"/>
  <c r="F842" i="5"/>
  <c r="R842" i="5"/>
  <c r="F858" i="5"/>
  <c r="R858" i="5"/>
  <c r="F889" i="5"/>
  <c r="R889" i="5"/>
  <c r="F969" i="5"/>
  <c r="R969" i="5"/>
  <c r="F988" i="5"/>
  <c r="R988" i="5"/>
  <c r="F1011" i="5"/>
  <c r="R1011" i="5"/>
  <c r="F1061" i="5"/>
  <c r="R1061" i="5"/>
  <c r="F1111" i="5"/>
  <c r="R1111" i="5"/>
  <c r="F1137" i="5"/>
  <c r="R1137" i="5"/>
  <c r="F1181" i="5"/>
  <c r="R1181" i="5"/>
  <c r="F1218" i="5"/>
  <c r="R1218" i="5"/>
  <c r="F1243" i="5"/>
  <c r="R1243" i="5"/>
  <c r="F1302" i="5"/>
  <c r="R1302" i="5"/>
  <c r="F1341" i="5"/>
  <c r="R1341" i="5"/>
  <c r="M1627" i="5"/>
  <c r="H1627" i="5"/>
  <c r="M1099" i="65"/>
  <c r="N1099" i="65" s="1" a="1"/>
  <c r="M1174" i="65"/>
  <c r="N1174" i="65" s="1" a="1"/>
  <c r="F87" i="5"/>
  <c r="R87" i="5"/>
  <c r="F114" i="5"/>
  <c r="R114" i="5"/>
  <c r="F140" i="5"/>
  <c r="R140" i="5"/>
  <c r="F164" i="5"/>
  <c r="R164" i="5"/>
  <c r="F193" i="5"/>
  <c r="R193" i="5"/>
  <c r="R215" i="5"/>
  <c r="F215" i="5"/>
  <c r="F223" i="5"/>
  <c r="R223" i="5"/>
  <c r="F253" i="5"/>
  <c r="R253" i="5"/>
  <c r="F269" i="5"/>
  <c r="R269" i="5"/>
  <c r="F342" i="5"/>
  <c r="R342" i="5"/>
  <c r="R350" i="5"/>
  <c r="F350" i="5"/>
  <c r="F358" i="5"/>
  <c r="R358" i="5"/>
  <c r="F369" i="5"/>
  <c r="R369" i="5"/>
  <c r="F377" i="5"/>
  <c r="R377" i="5"/>
  <c r="F386" i="5"/>
  <c r="R386" i="5"/>
  <c r="F394" i="5"/>
  <c r="R394" i="5"/>
  <c r="F401" i="5"/>
  <c r="R401" i="5"/>
  <c r="F442" i="5"/>
  <c r="R442" i="5"/>
  <c r="F463" i="5"/>
  <c r="R463" i="5"/>
  <c r="F528" i="5"/>
  <c r="R528" i="5"/>
  <c r="F577" i="5"/>
  <c r="R577" i="5"/>
  <c r="F605" i="5"/>
  <c r="R605" i="5"/>
  <c r="F653" i="5"/>
  <c r="R653" i="5"/>
  <c r="F664" i="5"/>
  <c r="R664" i="5"/>
  <c r="F673" i="5"/>
  <c r="R673" i="5"/>
  <c r="F695" i="5"/>
  <c r="R695" i="5"/>
  <c r="F721" i="5"/>
  <c r="R721" i="5"/>
  <c r="F773" i="5"/>
  <c r="R773" i="5"/>
  <c r="F804" i="5"/>
  <c r="R804" i="5"/>
  <c r="F862" i="5"/>
  <c r="R862" i="5"/>
  <c r="F945" i="5"/>
  <c r="R945" i="5"/>
  <c r="F1019" i="5"/>
  <c r="R1019" i="5"/>
  <c r="F1067" i="5"/>
  <c r="R1067" i="5"/>
  <c r="F1099" i="5"/>
  <c r="R1099" i="5"/>
  <c r="F1115" i="5"/>
  <c r="R1115" i="5"/>
  <c r="F1145" i="5"/>
  <c r="R1145" i="5"/>
  <c r="F1173" i="5"/>
  <c r="R1173" i="5"/>
  <c r="F1205" i="5"/>
  <c r="R1205" i="5"/>
  <c r="F1228" i="5"/>
  <c r="R1228" i="5"/>
  <c r="F1247" i="5"/>
  <c r="R1247" i="5"/>
  <c r="F1267" i="5"/>
  <c r="R1267" i="5"/>
  <c r="F1280" i="5"/>
  <c r="R1280" i="5"/>
  <c r="F1293" i="5"/>
  <c r="R1293" i="5"/>
  <c r="F1310" i="5"/>
  <c r="R1310" i="5"/>
  <c r="F1338" i="5"/>
  <c r="R1338" i="5"/>
  <c r="F1357" i="5"/>
  <c r="R1357" i="5"/>
  <c r="F1375" i="5"/>
  <c r="R1375" i="5"/>
  <c r="F1384" i="5"/>
  <c r="R1384" i="5"/>
  <c r="H1442" i="5"/>
  <c r="M1442" i="5"/>
  <c r="M977" i="65"/>
  <c r="N977" i="65" s="1" a="1"/>
  <c r="M1037" i="65"/>
  <c r="N1037" i="65" s="1" a="1"/>
  <c r="M1141" i="65"/>
  <c r="N1141" i="65" s="1" a="1"/>
  <c r="O1141" i="65" s="1"/>
  <c r="M1239" i="65"/>
  <c r="N1239" i="65" s="1" a="1"/>
  <c r="F82" i="5"/>
  <c r="R82" i="5"/>
  <c r="F250" i="5"/>
  <c r="R250" i="5"/>
  <c r="F289" i="5"/>
  <c r="R289" i="5"/>
  <c r="F308" i="5"/>
  <c r="R308" i="5"/>
  <c r="F333" i="5"/>
  <c r="R333" i="5"/>
  <c r="F405" i="5"/>
  <c r="R405" i="5"/>
  <c r="F417" i="5"/>
  <c r="R417" i="5"/>
  <c r="F458" i="5"/>
  <c r="R458" i="5"/>
  <c r="F471" i="5"/>
  <c r="R471" i="5"/>
  <c r="F503" i="5"/>
  <c r="R503" i="5"/>
  <c r="F561" i="5"/>
  <c r="R561" i="5"/>
  <c r="F581" i="5"/>
  <c r="R581" i="5"/>
  <c r="F683" i="5"/>
  <c r="R683" i="5"/>
  <c r="F708" i="5"/>
  <c r="R708" i="5"/>
  <c r="F727" i="5"/>
  <c r="R727" i="5"/>
  <c r="F749" i="5"/>
  <c r="R749" i="5"/>
  <c r="F785" i="5"/>
  <c r="R785" i="5"/>
  <c r="F848" i="5"/>
  <c r="R848" i="5"/>
  <c r="M1240" i="65"/>
  <c r="N1240" i="65" s="1" a="1"/>
  <c r="M1199" i="65"/>
  <c r="N1199" i="65" s="1" a="1"/>
  <c r="O1199" i="65" s="1"/>
  <c r="M1185" i="65"/>
  <c r="N1185" i="65" s="1" a="1"/>
  <c r="M1154" i="65"/>
  <c r="N1154" i="65" s="1" a="1"/>
  <c r="M1103" i="65"/>
  <c r="N1103" i="65" s="1" a="1"/>
  <c r="M1093" i="65"/>
  <c r="N1093" i="65" s="1" a="1"/>
  <c r="M1079" i="65"/>
  <c r="N1079" i="65" s="1" a="1"/>
  <c r="M1060" i="65"/>
  <c r="N1060" i="65" s="1" a="1"/>
  <c r="M1041" i="65"/>
  <c r="N1041" i="65" s="1" a="1"/>
  <c r="M1025" i="65"/>
  <c r="N1025" i="65" s="1" a="1"/>
  <c r="M1000" i="65"/>
  <c r="N1000" i="65" s="1" a="1"/>
  <c r="M984" i="65"/>
  <c r="N984" i="65" s="1" a="1"/>
  <c r="M532" i="65"/>
  <c r="N532" i="65" s="1" a="1"/>
  <c r="M1241" i="65"/>
  <c r="N1241" i="65" s="1" a="1"/>
  <c r="N1241" i="65" s="1"/>
  <c r="M1200" i="65"/>
  <c r="N1200" i="65" s="1" a="1"/>
  <c r="M1176" i="65"/>
  <c r="N1176" i="65" s="1" a="1"/>
  <c r="M1162" i="65"/>
  <c r="N1162" i="65" s="1" a="1"/>
  <c r="M1144" i="65"/>
  <c r="N1144" i="65" s="1" a="1"/>
  <c r="N1144" i="65" s="1"/>
  <c r="M1118" i="65"/>
  <c r="N1118" i="65" s="1" a="1"/>
  <c r="M1070" i="65"/>
  <c r="N1070" i="65" s="1" a="1"/>
  <c r="M1052" i="65"/>
  <c r="N1052" i="65" s="1" a="1"/>
  <c r="M1034" i="65"/>
  <c r="N1034" i="65" s="1" a="1"/>
  <c r="M1001" i="65"/>
  <c r="N1001" i="65" s="1" a="1"/>
  <c r="M714" i="65"/>
  <c r="N714" i="65" s="1" a="1"/>
  <c r="M269" i="65"/>
  <c r="N269" i="65" s="1" a="1"/>
  <c r="M1242" i="65"/>
  <c r="N1242" i="65" s="1" a="1"/>
  <c r="M1216" i="65"/>
  <c r="N1216" i="65" s="1" a="1"/>
  <c r="M1201" i="65"/>
  <c r="N1201" i="65" s="1" a="1"/>
  <c r="M1139" i="65"/>
  <c r="N1139" i="65" s="1" a="1"/>
  <c r="M1119" i="65"/>
  <c r="N1119" i="65" s="1" a="1"/>
  <c r="M1106" i="65"/>
  <c r="N1106" i="65" s="1" a="1"/>
  <c r="O1106" i="65" s="1"/>
  <c r="M1071" i="65"/>
  <c r="N1071" i="65" s="1" a="1"/>
  <c r="M1058" i="65"/>
  <c r="N1058" i="65" s="1" a="1"/>
  <c r="M1013" i="65"/>
  <c r="N1013" i="65" s="1" a="1"/>
  <c r="M918" i="65"/>
  <c r="N918" i="65" s="1" a="1"/>
  <c r="N918" i="65" s="1"/>
  <c r="M823" i="65"/>
  <c r="N823" i="65" s="1" a="1"/>
  <c r="M859" i="65"/>
  <c r="N859" i="65" s="1" a="1"/>
  <c r="M838" i="65"/>
  <c r="N838" i="65" s="1" a="1"/>
  <c r="O838" i="65" s="1"/>
  <c r="M776" i="65"/>
  <c r="N776" i="65" s="1" a="1"/>
  <c r="M704" i="65"/>
  <c r="N704" i="65" s="1" a="1"/>
  <c r="M493" i="65"/>
  <c r="N493" i="65" s="1" a="1"/>
  <c r="M355" i="65"/>
  <c r="N355" i="65" s="1" a="1"/>
  <c r="M898" i="65"/>
  <c r="N898" i="65" s="1" a="1"/>
  <c r="M742" i="65"/>
  <c r="N742" i="65" s="1" a="1"/>
  <c r="M590" i="65"/>
  <c r="N590" i="65" s="1" a="1"/>
  <c r="M557" i="65"/>
  <c r="N557" i="65" s="1" a="1"/>
  <c r="M430" i="65"/>
  <c r="N430" i="65" s="1" a="1"/>
  <c r="O430" i="65" s="1"/>
  <c r="M978" i="65"/>
  <c r="N978" i="65" s="1" a="1"/>
  <c r="M906" i="65"/>
  <c r="N906" i="65" s="1" a="1"/>
  <c r="M882" i="65"/>
  <c r="N882" i="65" s="1" a="1"/>
  <c r="M855" i="65"/>
  <c r="N855" i="65" s="1" a="1"/>
  <c r="M818" i="65"/>
  <c r="N818" i="65" s="1" a="1"/>
  <c r="M782" i="65"/>
  <c r="N782" i="65" s="1" a="1"/>
  <c r="M711" i="65"/>
  <c r="N711" i="65" s="1" a="1"/>
  <c r="M676" i="65"/>
  <c r="N676" i="65" s="1" a="1"/>
  <c r="M511" i="65"/>
  <c r="N511" i="65" s="1" a="1"/>
  <c r="M393" i="65"/>
  <c r="N393" i="65" s="1" a="1"/>
  <c r="M960" i="65"/>
  <c r="N960" i="65" s="1" a="1"/>
  <c r="N960" i="65" s="1"/>
  <c r="M932" i="65"/>
  <c r="N932" i="65" s="1" a="1"/>
  <c r="O932" i="65" s="1"/>
  <c r="M914" i="65"/>
  <c r="N914" i="65" s="1" a="1"/>
  <c r="M860" i="65"/>
  <c r="N860" i="65" s="1" a="1"/>
  <c r="M832" i="65"/>
  <c r="N832" i="65" s="1" a="1"/>
  <c r="M801" i="65"/>
  <c r="N801" i="65" s="1" a="1"/>
  <c r="M780" i="65"/>
  <c r="N780" i="65" s="1" a="1"/>
  <c r="M751" i="65"/>
  <c r="N751" i="65" s="1" a="1"/>
  <c r="M698" i="65"/>
  <c r="N698" i="65" s="1" a="1"/>
  <c r="M664" i="65"/>
  <c r="N664" i="65" s="1" a="1"/>
  <c r="O664" i="65" s="1"/>
  <c r="M628" i="65"/>
  <c r="N628" i="65" s="1" a="1"/>
  <c r="M592" i="65"/>
  <c r="N592" i="65" s="1" a="1"/>
  <c r="M582" i="65"/>
  <c r="N582" i="65" s="1" a="1"/>
  <c r="N582" i="65" s="1"/>
  <c r="M560" i="65"/>
  <c r="N560" i="65" s="1" a="1"/>
  <c r="M475" i="65"/>
  <c r="N475" i="65" s="1" a="1"/>
  <c r="M434" i="65"/>
  <c r="N434" i="65" s="1" a="1"/>
  <c r="M952" i="65"/>
  <c r="N952" i="65" s="1" a="1"/>
  <c r="M940" i="65"/>
  <c r="N940" i="65" s="1" a="1"/>
  <c r="M873" i="65"/>
  <c r="N873" i="65" s="1" a="1"/>
  <c r="M833" i="65"/>
  <c r="N833" i="65" s="1" a="1"/>
  <c r="M784" i="65"/>
  <c r="N784" i="65" s="1" a="1"/>
  <c r="M721" i="65"/>
  <c r="N721" i="65" s="1" a="1"/>
  <c r="M710" i="65"/>
  <c r="N710" i="65" s="1" a="1"/>
  <c r="M630" i="65"/>
  <c r="N630" i="65" s="1" a="1"/>
  <c r="M618" i="65"/>
  <c r="N618" i="65" s="1" a="1"/>
  <c r="O618" i="65" s="1"/>
  <c r="M602" i="65"/>
  <c r="N602" i="65" s="1" a="1"/>
  <c r="M576" i="65"/>
  <c r="N576" i="65" s="1" a="1"/>
  <c r="M498" i="65"/>
  <c r="N498" i="65" s="1" a="1"/>
  <c r="M453" i="65"/>
  <c r="N453" i="65" s="1" a="1"/>
  <c r="O453" i="65" s="1"/>
  <c r="M418" i="65"/>
  <c r="N418" i="65" s="1" a="1"/>
  <c r="O418" i="65" s="1"/>
  <c r="M876" i="65"/>
  <c r="N876" i="65" s="1" a="1"/>
  <c r="M865" i="65"/>
  <c r="N865" i="65" s="1" a="1"/>
  <c r="M828" i="65"/>
  <c r="N828" i="65" s="1" a="1"/>
  <c r="M708" i="65"/>
  <c r="N708" i="65" s="1" a="1"/>
  <c r="M692" i="65"/>
  <c r="N692" i="65" s="1" a="1"/>
  <c r="M678" i="65"/>
  <c r="N678" i="65" s="1" a="1"/>
  <c r="M660" i="65"/>
  <c r="N660" i="65" s="1" a="1"/>
  <c r="M622" i="65"/>
  <c r="N622" i="65" s="1" a="1"/>
  <c r="N622" i="65" s="1"/>
  <c r="M614" i="65"/>
  <c r="N614" i="65" s="1" a="1"/>
  <c r="M589" i="65"/>
  <c r="N589" i="65" s="1" a="1"/>
  <c r="M562" i="65"/>
  <c r="N562" i="65" s="1" a="1"/>
  <c r="M541" i="65"/>
  <c r="N541" i="65" s="1" a="1"/>
  <c r="O541" i="65" s="1"/>
  <c r="M463" i="65"/>
  <c r="N463" i="65" s="1" a="1"/>
  <c r="M274" i="65"/>
  <c r="N274" i="65" s="1" a="1"/>
  <c r="M513" i="65"/>
  <c r="N513" i="65" s="1" a="1"/>
  <c r="O513" i="65" s="1"/>
  <c r="M458" i="65"/>
  <c r="N458" i="65" s="1" a="1"/>
  <c r="O458" i="65" s="1"/>
  <c r="M402" i="65"/>
  <c r="N402" i="65" s="1" a="1"/>
  <c r="M348" i="65"/>
  <c r="N348" i="65" s="1" a="1"/>
  <c r="M253" i="65"/>
  <c r="N253" i="65" s="1" a="1"/>
  <c r="M223" i="65"/>
  <c r="N223" i="65" s="1" a="1"/>
  <c r="M199" i="65"/>
  <c r="N199" i="65" s="1" a="1"/>
  <c r="M135" i="65"/>
  <c r="N135" i="65" s="1" a="1"/>
  <c r="M69" i="65"/>
  <c r="N69" i="65" s="1" a="1"/>
  <c r="M350" i="65"/>
  <c r="N350" i="65" s="1" a="1"/>
  <c r="O350" i="65" s="1"/>
  <c r="M242" i="65"/>
  <c r="N242" i="65" s="1" a="1"/>
  <c r="M16" i="65"/>
  <c r="N16" i="65" s="1" a="1"/>
  <c r="M1132" i="65"/>
  <c r="N1132" i="65" s="1" a="1"/>
  <c r="M516" i="65"/>
  <c r="N516" i="65" s="1" a="1"/>
  <c r="N516" i="65" s="1"/>
  <c r="M999" i="65"/>
  <c r="N999" i="65" s="1" a="1"/>
  <c r="M1135" i="65"/>
  <c r="N1135" i="65" s="1" a="1"/>
  <c r="F840" i="5"/>
  <c r="R840" i="5"/>
  <c r="H1794" i="5"/>
  <c r="M1794" i="5"/>
  <c r="F631" i="5"/>
  <c r="R631" i="5"/>
  <c r="F765" i="5"/>
  <c r="R765" i="5"/>
  <c r="M1641" i="5"/>
  <c r="H1641" i="5"/>
  <c r="H1736" i="5"/>
  <c r="M1736" i="5"/>
  <c r="H1864" i="5"/>
  <c r="M1864" i="5"/>
  <c r="M1547" i="5"/>
  <c r="H1547" i="5"/>
  <c r="R518" i="5"/>
  <c r="F20" i="5"/>
  <c r="R20" i="5"/>
  <c r="F28" i="5"/>
  <c r="R28" i="5"/>
  <c r="F36" i="5"/>
  <c r="R36" i="5"/>
  <c r="F44" i="5"/>
  <c r="R44" i="5"/>
  <c r="R1182" i="5"/>
  <c r="R126" i="5"/>
  <c r="R1214" i="5"/>
  <c r="R258" i="5"/>
  <c r="R494" i="5"/>
  <c r="R270" i="5"/>
  <c r="R302" i="5"/>
  <c r="R334" i="5"/>
  <c r="R398" i="5"/>
  <c r="R531" i="5"/>
  <c r="R547" i="5"/>
  <c r="R1631" i="5"/>
  <c r="R1277" i="5"/>
  <c r="R343" i="5"/>
  <c r="R443" i="5"/>
  <c r="R119" i="5"/>
  <c r="R370" i="5"/>
  <c r="R402" i="5"/>
  <c r="R490" i="5"/>
  <c r="R254" i="5"/>
  <c r="R523" i="5"/>
  <c r="R539" i="5"/>
  <c r="R1225" i="5"/>
  <c r="R1627" i="5"/>
  <c r="R1209" i="5"/>
  <c r="R1261" i="5"/>
  <c r="R1212" i="5"/>
  <c r="R510" i="5"/>
  <c r="R310" i="5"/>
  <c r="R374" i="5"/>
  <c r="R1405" i="5"/>
  <c r="R1445" i="5"/>
  <c r="R1477" i="5"/>
  <c r="R1509" i="5"/>
  <c r="R1541" i="5"/>
  <c r="R1573" i="5"/>
  <c r="R1728" i="5"/>
  <c r="R1744" i="5"/>
  <c r="R1768" i="5"/>
  <c r="R1784" i="5"/>
  <c r="R2008" i="5"/>
  <c r="R1714" i="5"/>
  <c r="R1965" i="5"/>
  <c r="R1716" i="5"/>
  <c r="R106" i="5"/>
  <c r="R148" i="5"/>
  <c r="R107" i="5"/>
  <c r="R209" i="5"/>
  <c r="R152" i="5"/>
  <c r="R353" i="5"/>
  <c r="R385" i="5"/>
  <c r="R572" i="5"/>
  <c r="R588" i="5"/>
  <c r="R604" i="5"/>
  <c r="R620" i="5"/>
  <c r="R636" i="5"/>
  <c r="R652" i="5"/>
  <c r="R704" i="5"/>
  <c r="R720" i="5"/>
  <c r="R615" i="5"/>
  <c r="R687" i="5"/>
  <c r="R703" i="5"/>
  <c r="R735" i="5"/>
  <c r="R755" i="5"/>
  <c r="R787" i="5"/>
  <c r="R811" i="5"/>
  <c r="R613" i="5"/>
  <c r="R645" i="5"/>
  <c r="R725" i="5"/>
  <c r="R745" i="5"/>
  <c r="R761" i="5"/>
  <c r="R809" i="5"/>
  <c r="R875" i="5"/>
  <c r="R895" i="5"/>
  <c r="R927" i="5"/>
  <c r="R947" i="5"/>
  <c r="R971" i="5"/>
  <c r="R995" i="5"/>
  <c r="R1031" i="5"/>
  <c r="R1059" i="5"/>
  <c r="R1075" i="5"/>
  <c r="R1127" i="5"/>
  <c r="R1147" i="5"/>
  <c r="R1163" i="5"/>
  <c r="R1179" i="5"/>
  <c r="R1199" i="5"/>
  <c r="R1232" i="5"/>
  <c r="R1276" i="5"/>
  <c r="R1308" i="5"/>
  <c r="R1340" i="5"/>
  <c r="R1404" i="5"/>
  <c r="R1436" i="5"/>
  <c r="R1468" i="5"/>
  <c r="R1500" i="5"/>
  <c r="R1556" i="5"/>
  <c r="R1240" i="5"/>
  <c r="R1272" i="5"/>
  <c r="R1392" i="5"/>
  <c r="R1424" i="5"/>
  <c r="R1472" i="5"/>
  <c r="R1504" i="5"/>
  <c r="R1730" i="5"/>
  <c r="R1746" i="5"/>
  <c r="R1762" i="5"/>
  <c r="R1786" i="5"/>
  <c r="R1802" i="5"/>
  <c r="R1818" i="5"/>
  <c r="R1834" i="5"/>
  <c r="R1850" i="5"/>
  <c r="R1618" i="5"/>
  <c r="R1650" i="5"/>
  <c r="R1781" i="5"/>
  <c r="R1845" i="5"/>
  <c r="R1877" i="5"/>
  <c r="R1917" i="5"/>
  <c r="R1957" i="5"/>
  <c r="R2005" i="5"/>
  <c r="R1652" i="5"/>
  <c r="R1799" i="5"/>
  <c r="R1855" i="5"/>
  <c r="R1895" i="5"/>
  <c r="R1943" i="5"/>
  <c r="R1606" i="5"/>
  <c r="R1654" i="5"/>
  <c r="R1608" i="5"/>
  <c r="R1640" i="5"/>
  <c r="R1717" i="5"/>
  <c r="R1787" i="5"/>
  <c r="R1843" i="5"/>
  <c r="R1875" i="5"/>
  <c r="R1923" i="5"/>
  <c r="R1971" i="5"/>
  <c r="R218" i="5"/>
  <c r="R285" i="5"/>
  <c r="R357" i="5"/>
  <c r="R389" i="5"/>
  <c r="R453" i="5"/>
  <c r="R467" i="5"/>
  <c r="R468" i="5"/>
  <c r="R476" i="5"/>
  <c r="R484" i="5"/>
  <c r="R492" i="5"/>
  <c r="R500" i="5"/>
  <c r="R508" i="5"/>
  <c r="R260" i="5"/>
  <c r="R530" i="5"/>
  <c r="R540" i="5"/>
  <c r="R965" i="5"/>
  <c r="R1206" i="5"/>
  <c r="R207" i="5"/>
  <c r="R314" i="5"/>
  <c r="R378" i="5"/>
  <c r="R470" i="5"/>
  <c r="R478" i="5"/>
  <c r="R262" i="5"/>
  <c r="R521" i="5"/>
  <c r="R1413" i="5"/>
  <c r="R1453" i="5"/>
  <c r="R1485" i="5"/>
  <c r="R1517" i="5"/>
  <c r="R1549" i="5"/>
  <c r="R1581" i="5"/>
  <c r="R1816" i="5"/>
  <c r="R1832" i="5"/>
  <c r="R1848" i="5"/>
  <c r="R1864" i="5"/>
  <c r="R1888" i="5"/>
  <c r="R1912" i="5"/>
  <c r="R1928" i="5"/>
  <c r="R1944" i="5"/>
  <c r="R1960" i="5"/>
  <c r="R1976" i="5"/>
  <c r="R1702" i="5"/>
  <c r="R1718" i="5"/>
  <c r="R2013" i="5"/>
  <c r="R1704" i="5"/>
  <c r="R1720" i="5"/>
  <c r="R146" i="5"/>
  <c r="R84" i="5"/>
  <c r="R124" i="5"/>
  <c r="R156" i="5"/>
  <c r="R115" i="5"/>
  <c r="R48" i="5"/>
  <c r="R96" i="5"/>
  <c r="R128" i="5"/>
  <c r="R361" i="5"/>
  <c r="R393" i="5"/>
  <c r="R576" i="5"/>
  <c r="R592" i="5"/>
  <c r="R608" i="5"/>
  <c r="R624" i="5"/>
  <c r="R640" i="5"/>
  <c r="R656" i="5"/>
  <c r="R672" i="5"/>
  <c r="R724" i="5"/>
  <c r="R772" i="5"/>
  <c r="R579" i="5"/>
  <c r="R639" i="5"/>
  <c r="R659" i="5"/>
  <c r="R675" i="5"/>
  <c r="R739" i="5"/>
  <c r="R569" i="5"/>
  <c r="R617" i="5"/>
  <c r="R633" i="5"/>
  <c r="R665" i="5"/>
  <c r="R681" i="5"/>
  <c r="R697" i="5"/>
  <c r="R817" i="5"/>
  <c r="R850" i="5"/>
  <c r="R879" i="5"/>
  <c r="R899" i="5"/>
  <c r="R931" i="5"/>
  <c r="R955" i="5"/>
  <c r="R975" i="5"/>
  <c r="R1035" i="5"/>
  <c r="R1079" i="5"/>
  <c r="R1135" i="5"/>
  <c r="R1151" i="5"/>
  <c r="R1167" i="5"/>
  <c r="R1183" i="5"/>
  <c r="R1203" i="5"/>
  <c r="R1244" i="5"/>
  <c r="R1284" i="5"/>
  <c r="R1316" i="5"/>
  <c r="R1348" i="5"/>
  <c r="R1380" i="5"/>
  <c r="R1412" i="5"/>
  <c r="R1444" i="5"/>
  <c r="R1476" i="5"/>
  <c r="R1508" i="5"/>
  <c r="R1572" i="5"/>
  <c r="R1248" i="5"/>
  <c r="R1320" i="5"/>
  <c r="R1368" i="5"/>
  <c r="R1440" i="5"/>
  <c r="R1480" i="5"/>
  <c r="R1512" i="5"/>
  <c r="R1882" i="5"/>
  <c r="R1898" i="5"/>
  <c r="R1914" i="5"/>
  <c r="R1938" i="5"/>
  <c r="R1954" i="5"/>
  <c r="R1970" i="5"/>
  <c r="R1986" i="5"/>
  <c r="R2010" i="5"/>
  <c r="R1626" i="5"/>
  <c r="R1733" i="5"/>
  <c r="R1789" i="5"/>
  <c r="R1853" i="5"/>
  <c r="R1885" i="5"/>
  <c r="R1925" i="5"/>
  <c r="R1973" i="5"/>
  <c r="R1604" i="5"/>
  <c r="R1727" i="5"/>
  <c r="R1831" i="5"/>
  <c r="R1863" i="5"/>
  <c r="R1919" i="5"/>
  <c r="R1951" i="5"/>
  <c r="R1630" i="5"/>
  <c r="R1729" i="5"/>
  <c r="R1616" i="5"/>
  <c r="R1656" i="5"/>
  <c r="R1725" i="5"/>
  <c r="R1795" i="5"/>
  <c r="R1851" i="5"/>
  <c r="R1883" i="5"/>
  <c r="R1931" i="5"/>
  <c r="R1979" i="5"/>
  <c r="R293" i="5"/>
  <c r="R483" i="5"/>
  <c r="R511" i="5"/>
  <c r="R268" i="5"/>
  <c r="R372" i="5"/>
  <c r="R542" i="5"/>
  <c r="R556" i="5"/>
  <c r="R206" i="5"/>
  <c r="R836" i="5"/>
  <c r="R266" i="5"/>
  <c r="R506" i="5"/>
  <c r="R514" i="5"/>
  <c r="R525" i="5"/>
  <c r="R1309" i="5"/>
  <c r="R1421" i="5"/>
  <c r="R1461" i="5"/>
  <c r="R1493" i="5"/>
  <c r="R1525" i="5"/>
  <c r="R1557" i="5"/>
  <c r="R1589" i="5"/>
  <c r="R1736" i="5"/>
  <c r="R1752" i="5"/>
  <c r="R1776" i="5"/>
  <c r="R1706" i="5"/>
  <c r="R1722" i="5"/>
  <c r="R1708" i="5"/>
  <c r="R1724" i="5"/>
  <c r="R154" i="5"/>
  <c r="R100" i="5"/>
  <c r="R104" i="5"/>
  <c r="R180" i="5"/>
  <c r="R580" i="5"/>
  <c r="R596" i="5"/>
  <c r="R612" i="5"/>
  <c r="R628" i="5"/>
  <c r="R644" i="5"/>
  <c r="R696" i="5"/>
  <c r="R744" i="5"/>
  <c r="R760" i="5"/>
  <c r="R776" i="5"/>
  <c r="R796" i="5"/>
  <c r="R567" i="5"/>
  <c r="R587" i="5"/>
  <c r="R643" i="5"/>
  <c r="R679" i="5"/>
  <c r="R763" i="5"/>
  <c r="R779" i="5"/>
  <c r="R573" i="5"/>
  <c r="R589" i="5"/>
  <c r="R637" i="5"/>
  <c r="R701" i="5"/>
  <c r="R737" i="5"/>
  <c r="R753" i="5"/>
  <c r="R801" i="5"/>
  <c r="R821" i="5"/>
  <c r="R883" i="5"/>
  <c r="R911" i="5"/>
  <c r="R939" i="5"/>
  <c r="R959" i="5"/>
  <c r="R979" i="5"/>
  <c r="R1039" i="5"/>
  <c r="R1083" i="5"/>
  <c r="R1103" i="5"/>
  <c r="R1119" i="5"/>
  <c r="R1139" i="5"/>
  <c r="R1155" i="5"/>
  <c r="R1171" i="5"/>
  <c r="R1187" i="5"/>
  <c r="R845" i="5"/>
  <c r="R1217" i="5"/>
  <c r="R1292" i="5"/>
  <c r="R1324" i="5"/>
  <c r="R1356" i="5"/>
  <c r="R1388" i="5"/>
  <c r="R1420" i="5"/>
  <c r="R1452" i="5"/>
  <c r="R1484" i="5"/>
  <c r="R1516" i="5"/>
  <c r="R1588" i="5"/>
  <c r="R1328" i="5"/>
  <c r="R1376" i="5"/>
  <c r="R1408" i="5"/>
  <c r="R1448" i="5"/>
  <c r="R1488" i="5"/>
  <c r="R1738" i="5"/>
  <c r="R1754" i="5"/>
  <c r="R1770" i="5"/>
  <c r="R1794" i="5"/>
  <c r="R1810" i="5"/>
  <c r="R1826" i="5"/>
  <c r="R1842" i="5"/>
  <c r="R474" i="5"/>
  <c r="R1397" i="5"/>
  <c r="R1533" i="5"/>
  <c r="R1856" i="5"/>
  <c r="R1936" i="5"/>
  <c r="R98" i="5"/>
  <c r="R83" i="5"/>
  <c r="R249" i="5"/>
  <c r="R584" i="5"/>
  <c r="R648" i="5"/>
  <c r="R591" i="5"/>
  <c r="R799" i="5"/>
  <c r="R741" i="5"/>
  <c r="R825" i="5"/>
  <c r="R891" i="5"/>
  <c r="R987" i="5"/>
  <c r="R1143" i="5"/>
  <c r="R1364" i="5"/>
  <c r="R1492" i="5"/>
  <c r="R1344" i="5"/>
  <c r="R1496" i="5"/>
  <c r="R1922" i="5"/>
  <c r="R1994" i="5"/>
  <c r="R1634" i="5"/>
  <c r="R1797" i="5"/>
  <c r="R1893" i="5"/>
  <c r="R1981" i="5"/>
  <c r="R1775" i="5"/>
  <c r="R1871" i="5"/>
  <c r="R1991" i="5"/>
  <c r="R2001" i="5"/>
  <c r="R1709" i="5"/>
  <c r="R1803" i="5"/>
  <c r="R1891" i="5"/>
  <c r="R1987" i="5"/>
  <c r="R245" i="5"/>
  <c r="R472" i="5"/>
  <c r="R504" i="5"/>
  <c r="R452" i="5"/>
  <c r="R857" i="5"/>
  <c r="R925" i="5"/>
  <c r="R1021" i="5"/>
  <c r="R1081" i="5"/>
  <c r="R1125" i="5"/>
  <c r="R1271" i="5"/>
  <c r="R1399" i="5"/>
  <c r="R1439" i="5"/>
  <c r="R1495" i="5"/>
  <c r="R1543" i="5"/>
  <c r="R1575" i="5"/>
  <c r="R1238" i="5"/>
  <c r="R1270" i="5"/>
  <c r="R1374" i="5"/>
  <c r="R1406" i="5"/>
  <c r="R1446" i="5"/>
  <c r="R1478" i="5"/>
  <c r="R1526" i="5"/>
  <c r="R1315" i="5"/>
  <c r="R1363" i="5"/>
  <c r="R1395" i="5"/>
  <c r="R1435" i="5"/>
  <c r="R1467" i="5"/>
  <c r="R1499" i="5"/>
  <c r="R1531" i="5"/>
  <c r="R1563" i="5"/>
  <c r="R1595" i="5"/>
  <c r="R1663" i="5"/>
  <c r="R1680" i="5"/>
  <c r="R1665" i="5"/>
  <c r="R1668" i="5"/>
  <c r="R1685" i="5"/>
  <c r="R1266" i="5"/>
  <c r="R1306" i="5"/>
  <c r="R1346" i="5"/>
  <c r="R1378" i="5"/>
  <c r="R1410" i="5"/>
  <c r="R1450" i="5"/>
  <c r="R1482" i="5"/>
  <c r="R632" i="5"/>
  <c r="R1191" i="5"/>
  <c r="R1460" i="5"/>
  <c r="R1456" i="5"/>
  <c r="R1866" i="5"/>
  <c r="R1946" i="5"/>
  <c r="R1869" i="5"/>
  <c r="R1636" i="5"/>
  <c r="R1935" i="5"/>
  <c r="R1632" i="5"/>
  <c r="R1867" i="5"/>
  <c r="R1955" i="5"/>
  <c r="R380" i="5"/>
  <c r="R1013" i="5"/>
  <c r="R1097" i="5"/>
  <c r="R1177" i="5"/>
  <c r="R1263" i="5"/>
  <c r="R1359" i="5"/>
  <c r="R1431" i="5"/>
  <c r="R1535" i="5"/>
  <c r="R1599" i="5"/>
  <c r="R1294" i="5"/>
  <c r="R1366" i="5"/>
  <c r="R1438" i="5"/>
  <c r="R1510" i="5"/>
  <c r="R1347" i="5"/>
  <c r="R1427" i="5"/>
  <c r="R1491" i="5"/>
  <c r="R1555" i="5"/>
  <c r="R1625" i="5"/>
  <c r="R1657" i="5"/>
  <c r="R1732" i="5"/>
  <c r="R1764" i="5"/>
  <c r="R1812" i="5"/>
  <c r="R1844" i="5"/>
  <c r="R1884" i="5"/>
  <c r="R1916" i="5"/>
  <c r="R1956" i="5"/>
  <c r="R1988" i="5"/>
  <c r="R2012" i="5"/>
  <c r="R1667" i="5"/>
  <c r="R1677" i="5"/>
  <c r="R198" i="5"/>
  <c r="R1442" i="5"/>
  <c r="R1506" i="5"/>
  <c r="R1758" i="5"/>
  <c r="R1790" i="5"/>
  <c r="R1830" i="5"/>
  <c r="R1870" i="5"/>
  <c r="R1902" i="5"/>
  <c r="R1934" i="5"/>
  <c r="R1966" i="5"/>
  <c r="R466" i="5"/>
  <c r="R537" i="5"/>
  <c r="R1429" i="5"/>
  <c r="R1565" i="5"/>
  <c r="R1840" i="5"/>
  <c r="R1920" i="5"/>
  <c r="R1967" i="5"/>
  <c r="R130" i="5"/>
  <c r="R441" i="5"/>
  <c r="R600" i="5"/>
  <c r="R611" i="5"/>
  <c r="R751" i="5"/>
  <c r="R831" i="5"/>
  <c r="R689" i="5"/>
  <c r="R915" i="5"/>
  <c r="R1159" i="5"/>
  <c r="R1396" i="5"/>
  <c r="R1532" i="5"/>
  <c r="R1230" i="5"/>
  <c r="R1906" i="5"/>
  <c r="R1978" i="5"/>
  <c r="R1642" i="5"/>
  <c r="R1837" i="5"/>
  <c r="R1901" i="5"/>
  <c r="R1989" i="5"/>
  <c r="R1783" i="5"/>
  <c r="R1879" i="5"/>
  <c r="R2009" i="5"/>
  <c r="R1713" i="5"/>
  <c r="R1827" i="5"/>
  <c r="R1915" i="5"/>
  <c r="R2003" i="5"/>
  <c r="R341" i="5"/>
  <c r="R464" i="5"/>
  <c r="R496" i="5"/>
  <c r="R852" i="5"/>
  <c r="R865" i="5"/>
  <c r="R873" i="5"/>
  <c r="R1005" i="5"/>
  <c r="R1025" i="5"/>
  <c r="R1041" i="5"/>
  <c r="R1065" i="5"/>
  <c r="R1085" i="5"/>
  <c r="R1105" i="5"/>
  <c r="R1133" i="5"/>
  <c r="R1149" i="5"/>
  <c r="R1169" i="5"/>
  <c r="R1189" i="5"/>
  <c r="R1227" i="5"/>
  <c r="R1327" i="5"/>
  <c r="R1415" i="5"/>
  <c r="R1455" i="5"/>
  <c r="R1511" i="5"/>
  <c r="R1551" i="5"/>
  <c r="R1583" i="5"/>
  <c r="R1246" i="5"/>
  <c r="R1278" i="5"/>
  <c r="R1342" i="5"/>
  <c r="R1382" i="5"/>
  <c r="R1414" i="5"/>
  <c r="R1454" i="5"/>
  <c r="R1486" i="5"/>
  <c r="R1542" i="5"/>
  <c r="R1251" i="5"/>
  <c r="R1331" i="5"/>
  <c r="R1371" i="5"/>
  <c r="R1403" i="5"/>
  <c r="R1443" i="5"/>
  <c r="R1475" i="5"/>
  <c r="R1507" i="5"/>
  <c r="R1539" i="5"/>
  <c r="R1571" i="5"/>
  <c r="R1621" i="5"/>
  <c r="R1629" i="5"/>
  <c r="R1649" i="5"/>
  <c r="R1700" i="5"/>
  <c r="R1740" i="5"/>
  <c r="R1756" i="5"/>
  <c r="R1772" i="5"/>
  <c r="R1804" i="5"/>
  <c r="R1820" i="5"/>
  <c r="R1836" i="5"/>
  <c r="R1860" i="5"/>
  <c r="R1876" i="5"/>
  <c r="R1892" i="5"/>
  <c r="R1908" i="5"/>
  <c r="R1924" i="5"/>
  <c r="R1948" i="5"/>
  <c r="R1964" i="5"/>
  <c r="R1980" i="5"/>
  <c r="R1996" i="5"/>
  <c r="R1664" i="5"/>
  <c r="R1687" i="5"/>
  <c r="R1682" i="5"/>
  <c r="R1691" i="5"/>
  <c r="R1686" i="5"/>
  <c r="R1274" i="5"/>
  <c r="R1354" i="5"/>
  <c r="R1386" i="5"/>
  <c r="R1426" i="5"/>
  <c r="R1458" i="5"/>
  <c r="R1490" i="5"/>
  <c r="R1734" i="5"/>
  <c r="R1750" i="5"/>
  <c r="R1766" i="5"/>
  <c r="R1782" i="5"/>
  <c r="R1798" i="5"/>
  <c r="R1822" i="5"/>
  <c r="R1838" i="5"/>
  <c r="R1854" i="5"/>
  <c r="R1878" i="5"/>
  <c r="R1894" i="5"/>
  <c r="R1910" i="5"/>
  <c r="R1926" i="5"/>
  <c r="R1942" i="5"/>
  <c r="R1958" i="5"/>
  <c r="R1982" i="5"/>
  <c r="R1033" i="5"/>
  <c r="R1253" i="5"/>
  <c r="R1469" i="5"/>
  <c r="R1597" i="5"/>
  <c r="R1824" i="5"/>
  <c r="R1896" i="5"/>
  <c r="R1968" i="5"/>
  <c r="R1710" i="5"/>
  <c r="R18" i="5"/>
  <c r="R345" i="5"/>
  <c r="R616" i="5"/>
  <c r="R680" i="5"/>
  <c r="R824" i="5"/>
  <c r="R641" i="5"/>
  <c r="R943" i="5"/>
  <c r="R1027" i="5"/>
  <c r="R1107" i="5"/>
  <c r="R1175" i="5"/>
  <c r="R1300" i="5"/>
  <c r="R1428" i="5"/>
  <c r="R1264" i="5"/>
  <c r="R1416" i="5"/>
  <c r="R1890" i="5"/>
  <c r="R1962" i="5"/>
  <c r="R1602" i="5"/>
  <c r="R1757" i="5"/>
  <c r="R1861" i="5"/>
  <c r="R1933" i="5"/>
  <c r="R1620" i="5"/>
  <c r="R1839" i="5"/>
  <c r="R1927" i="5"/>
  <c r="R1638" i="5"/>
  <c r="R1624" i="5"/>
  <c r="R1771" i="5"/>
  <c r="R1859" i="5"/>
  <c r="R1947" i="5"/>
  <c r="R211" i="5"/>
  <c r="R277" i="5"/>
  <c r="R349" i="5"/>
  <c r="R437" i="5"/>
  <c r="R473" i="5"/>
  <c r="R488" i="5"/>
  <c r="R242" i="5"/>
  <c r="R558" i="5"/>
  <c r="R1211" i="5"/>
  <c r="R1009" i="5"/>
  <c r="R1029" i="5"/>
  <c r="R1053" i="5"/>
  <c r="R1073" i="5"/>
  <c r="R1089" i="5"/>
  <c r="R1109" i="5"/>
  <c r="R1157" i="5"/>
  <c r="R1197" i="5"/>
  <c r="R1255" i="5"/>
  <c r="R1295" i="5"/>
  <c r="R1351" i="5"/>
  <c r="R1383" i="5"/>
  <c r="R1423" i="5"/>
  <c r="R1463" i="5"/>
  <c r="R1527" i="5"/>
  <c r="R1559" i="5"/>
  <c r="R1591" i="5"/>
  <c r="R1286" i="5"/>
  <c r="R1318" i="5"/>
  <c r="R1350" i="5"/>
  <c r="R1390" i="5"/>
  <c r="R1430" i="5"/>
  <c r="R1462" i="5"/>
  <c r="R1502" i="5"/>
  <c r="R1221" i="5"/>
  <c r="R1259" i="5"/>
  <c r="R1339" i="5"/>
  <c r="R1411" i="5"/>
  <c r="R1451" i="5"/>
  <c r="R1483" i="5"/>
  <c r="R1515" i="5"/>
  <c r="R1547" i="5"/>
  <c r="R1579" i="5"/>
  <c r="R1672" i="5"/>
  <c r="R1696" i="5"/>
  <c r="R1689" i="5"/>
  <c r="R1660" i="5"/>
  <c r="R1692" i="5"/>
  <c r="R1661" i="5"/>
  <c r="R1694" i="5"/>
  <c r="R1282" i="5"/>
  <c r="R1330" i="5"/>
  <c r="R1394" i="5"/>
  <c r="R1434" i="5"/>
  <c r="R1466" i="5"/>
  <c r="R1498" i="5"/>
  <c r="R1077" i="5"/>
  <c r="R838" i="5"/>
  <c r="R482" i="5"/>
  <c r="R565" i="5"/>
  <c r="R1223" i="5"/>
  <c r="R1501" i="5"/>
  <c r="R1808" i="5"/>
  <c r="R1880" i="5"/>
  <c r="R1952" i="5"/>
  <c r="R1726" i="5"/>
  <c r="R1712" i="5"/>
  <c r="R568" i="5"/>
  <c r="R571" i="5"/>
  <c r="R593" i="5"/>
  <c r="R805" i="5"/>
  <c r="R963" i="5"/>
  <c r="R1123" i="5"/>
  <c r="R1610" i="5"/>
  <c r="R1765" i="5"/>
  <c r="R1949" i="5"/>
  <c r="R1847" i="5"/>
  <c r="R1646" i="5"/>
  <c r="R1779" i="5"/>
  <c r="R202" i="5"/>
  <c r="R485" i="5"/>
  <c r="R480" i="5"/>
  <c r="R516" i="5"/>
  <c r="R316" i="5"/>
  <c r="R520" i="5"/>
  <c r="R1057" i="5"/>
  <c r="R1113" i="5"/>
  <c r="R1303" i="5"/>
  <c r="R1479" i="5"/>
  <c r="R1567" i="5"/>
  <c r="R1262" i="5"/>
  <c r="R1326" i="5"/>
  <c r="R1398" i="5"/>
  <c r="R1470" i="5"/>
  <c r="R1229" i="5"/>
  <c r="R1459" i="5"/>
  <c r="R1523" i="5"/>
  <c r="R1587" i="5"/>
  <c r="R1641" i="5"/>
  <c r="R1748" i="5"/>
  <c r="R1788" i="5"/>
  <c r="R1828" i="5"/>
  <c r="R1868" i="5"/>
  <c r="R1900" i="5"/>
  <c r="R1940" i="5"/>
  <c r="R1972" i="5"/>
  <c r="R1679" i="5"/>
  <c r="R1698" i="5"/>
  <c r="R1699" i="5"/>
  <c r="R1258" i="5"/>
  <c r="R1298" i="5"/>
  <c r="R1402" i="5"/>
  <c r="R1474" i="5"/>
  <c r="R1742" i="5"/>
  <c r="R1774" i="5"/>
  <c r="R1806" i="5"/>
  <c r="R1846" i="5"/>
  <c r="R1886" i="5"/>
  <c r="R1918" i="5"/>
  <c r="R1950" i="5"/>
  <c r="R1990" i="5"/>
  <c r="F16" i="5"/>
  <c r="R16" i="5"/>
  <c r="F27" i="5"/>
  <c r="R27" i="5"/>
  <c r="M955" i="65"/>
  <c r="N955" i="65" s="1" a="1"/>
  <c r="M1029" i="65"/>
  <c r="N1029" i="65" s="1" a="1"/>
  <c r="M1055" i="65"/>
  <c r="N1055" i="65" s="1" a="1"/>
  <c r="M1107" i="65"/>
  <c r="N1107" i="65" s="1" a="1"/>
  <c r="M1219" i="65"/>
  <c r="N1219" i="65" s="1" a="1"/>
  <c r="I15" i="46"/>
  <c r="I23" i="46"/>
  <c r="I31" i="46"/>
  <c r="I39" i="46"/>
  <c r="I47" i="46"/>
  <c r="I55" i="46"/>
  <c r="I63" i="46"/>
  <c r="I71" i="46"/>
  <c r="I79" i="46"/>
  <c r="I87" i="46"/>
  <c r="I95" i="46"/>
  <c r="I103" i="46"/>
  <c r="I117" i="46"/>
  <c r="I133" i="46"/>
  <c r="I149" i="46"/>
  <c r="I156" i="46"/>
  <c r="I160" i="46"/>
  <c r="I164" i="46"/>
  <c r="I168" i="46"/>
  <c r="I172" i="46"/>
  <c r="I176" i="46"/>
  <c r="I180" i="46"/>
  <c r="I184" i="46"/>
  <c r="I188" i="46"/>
  <c r="I192" i="46"/>
  <c r="I196" i="46"/>
  <c r="I200" i="46"/>
  <c r="I204" i="46"/>
  <c r="I208" i="46"/>
  <c r="I212" i="46"/>
  <c r="I120" i="46"/>
  <c r="I136" i="46"/>
  <c r="I152" i="46"/>
  <c r="I18" i="46"/>
  <c r="I26" i="46"/>
  <c r="I34" i="46"/>
  <c r="I42" i="46"/>
  <c r="I50" i="46"/>
  <c r="I58" i="46"/>
  <c r="I66" i="46"/>
  <c r="I74" i="46"/>
  <c r="I82" i="46"/>
  <c r="I90" i="46"/>
  <c r="I98" i="46"/>
  <c r="I107" i="46"/>
  <c r="I123" i="46"/>
  <c r="I139" i="46"/>
  <c r="I106" i="46"/>
  <c r="I122" i="46"/>
  <c r="I138" i="46"/>
  <c r="I17" i="46"/>
  <c r="I25" i="46"/>
  <c r="I33" i="46"/>
  <c r="I41" i="46"/>
  <c r="I49" i="46"/>
  <c r="I57" i="46"/>
  <c r="I65" i="46"/>
  <c r="I73" i="46"/>
  <c r="I81" i="46"/>
  <c r="I89" i="46"/>
  <c r="I97" i="46"/>
  <c r="I105" i="46"/>
  <c r="I121" i="46"/>
  <c r="I137" i="46"/>
  <c r="I153" i="46"/>
  <c r="I157" i="46"/>
  <c r="I161" i="46"/>
  <c r="I165" i="46"/>
  <c r="I169" i="46"/>
  <c r="I173" i="46"/>
  <c r="I177" i="46"/>
  <c r="I181" i="46"/>
  <c r="I185" i="46"/>
  <c r="I189" i="46"/>
  <c r="I193" i="46"/>
  <c r="I197" i="46"/>
  <c r="I201" i="46"/>
  <c r="I205" i="46"/>
  <c r="I209" i="46"/>
  <c r="I108" i="46"/>
  <c r="I124" i="46"/>
  <c r="I140" i="46"/>
  <c r="I12" i="46"/>
  <c r="I20" i="46"/>
  <c r="I28" i="46"/>
  <c r="I36" i="46"/>
  <c r="I44" i="46"/>
  <c r="I52" i="46"/>
  <c r="I60" i="46"/>
  <c r="I68" i="46"/>
  <c r="I76" i="46"/>
  <c r="I84" i="46"/>
  <c r="I92" i="46"/>
  <c r="I100" i="46"/>
  <c r="I111" i="46"/>
  <c r="I127" i="46"/>
  <c r="I143" i="46"/>
  <c r="I110" i="46"/>
  <c r="I126" i="46"/>
  <c r="I142" i="46"/>
  <c r="I27" i="46"/>
  <c r="I43" i="46"/>
  <c r="I59" i="46"/>
  <c r="I75" i="46"/>
  <c r="I91" i="46"/>
  <c r="I109" i="46"/>
  <c r="I141" i="46"/>
  <c r="I158" i="46"/>
  <c r="I166" i="46"/>
  <c r="I174" i="46"/>
  <c r="I182" i="46"/>
  <c r="I190" i="46"/>
  <c r="I198" i="46"/>
  <c r="I206" i="46"/>
  <c r="I112" i="46"/>
  <c r="I144" i="46"/>
  <c r="I22" i="46"/>
  <c r="I38" i="46"/>
  <c r="I54" i="46"/>
  <c r="I70" i="46"/>
  <c r="I86" i="46"/>
  <c r="I102" i="46"/>
  <c r="I131" i="46"/>
  <c r="I114" i="46"/>
  <c r="I146" i="46"/>
  <c r="I37" i="46"/>
  <c r="I69" i="46"/>
  <c r="I101" i="46"/>
  <c r="I155" i="46"/>
  <c r="I171" i="46"/>
  <c r="I187" i="46"/>
  <c r="I203" i="46"/>
  <c r="I132" i="46"/>
  <c r="I16" i="46"/>
  <c r="I48" i="46"/>
  <c r="I80" i="46"/>
  <c r="I119" i="46"/>
  <c r="I134" i="46"/>
  <c r="I13" i="46"/>
  <c r="I29" i="46"/>
  <c r="I45" i="46"/>
  <c r="I61" i="46"/>
  <c r="I77" i="46"/>
  <c r="I93" i="46"/>
  <c r="I113" i="46"/>
  <c r="I145" i="46"/>
  <c r="I159" i="46"/>
  <c r="I167" i="46"/>
  <c r="I175" i="46"/>
  <c r="I183" i="46"/>
  <c r="I191" i="46"/>
  <c r="I199" i="46"/>
  <c r="I207" i="46"/>
  <c r="I116" i="46"/>
  <c r="I148" i="46"/>
  <c r="I24" i="46"/>
  <c r="I40" i="46"/>
  <c r="I56" i="46"/>
  <c r="I72" i="46"/>
  <c r="I88" i="46"/>
  <c r="I104" i="46"/>
  <c r="I135" i="46"/>
  <c r="I118" i="46"/>
  <c r="I150" i="46"/>
  <c r="I19" i="46"/>
  <c r="I35" i="46"/>
  <c r="I51" i="46"/>
  <c r="I67" i="46"/>
  <c r="I83" i="46"/>
  <c r="I99" i="46"/>
  <c r="I125" i="46"/>
  <c r="I154" i="46"/>
  <c r="I162" i="46"/>
  <c r="I170" i="46"/>
  <c r="I178" i="46"/>
  <c r="I186" i="46"/>
  <c r="I194" i="46"/>
  <c r="I202" i="46"/>
  <c r="I210" i="46"/>
  <c r="I128" i="46"/>
  <c r="I14" i="46"/>
  <c r="I30" i="46"/>
  <c r="I46" i="46"/>
  <c r="I62" i="46"/>
  <c r="I78" i="46"/>
  <c r="I94" i="46"/>
  <c r="I115" i="46"/>
  <c r="I147" i="46"/>
  <c r="I130" i="46"/>
  <c r="I21" i="46"/>
  <c r="I53" i="46"/>
  <c r="I85" i="46"/>
  <c r="I129" i="46"/>
  <c r="I163" i="46"/>
  <c r="I179" i="46"/>
  <c r="I195" i="46"/>
  <c r="I211" i="46"/>
  <c r="I32" i="46"/>
  <c r="I64" i="46"/>
  <c r="I96" i="46"/>
  <c r="I151" i="46"/>
  <c r="F52" i="5"/>
  <c r="R52" i="5"/>
  <c r="F64" i="5"/>
  <c r="R64" i="5"/>
  <c r="F72" i="5"/>
  <c r="R72" i="5"/>
  <c r="F167" i="5"/>
  <c r="R167" i="5"/>
  <c r="F179" i="5"/>
  <c r="R179" i="5"/>
  <c r="F235" i="5"/>
  <c r="R235" i="5"/>
  <c r="F276" i="5"/>
  <c r="R276" i="5"/>
  <c r="R286" i="5"/>
  <c r="F286" i="5"/>
  <c r="F294" i="5"/>
  <c r="R294" i="5"/>
  <c r="R322" i="5"/>
  <c r="F322" i="5"/>
  <c r="F330" i="5"/>
  <c r="R330" i="5"/>
  <c r="H387" i="5"/>
  <c r="M387" i="5"/>
  <c r="F410" i="5"/>
  <c r="R410" i="5"/>
  <c r="F418" i="5"/>
  <c r="R418" i="5"/>
  <c r="F426" i="5"/>
  <c r="R426" i="5"/>
  <c r="F434" i="5"/>
  <c r="R434" i="5"/>
  <c r="F457" i="5"/>
  <c r="R457" i="5"/>
  <c r="F532" i="5"/>
  <c r="R532" i="5"/>
  <c r="F619" i="5"/>
  <c r="R619" i="5"/>
  <c r="F660" i="5"/>
  <c r="R660" i="5"/>
  <c r="F677" i="5"/>
  <c r="R677" i="5"/>
  <c r="F699" i="5"/>
  <c r="R699" i="5"/>
  <c r="F709" i="5"/>
  <c r="R709" i="5"/>
  <c r="F717" i="5"/>
  <c r="R717" i="5"/>
  <c r="F759" i="5"/>
  <c r="R759" i="5"/>
  <c r="F784" i="5"/>
  <c r="R784" i="5"/>
  <c r="F847" i="5"/>
  <c r="R847" i="5"/>
  <c r="F860" i="5"/>
  <c r="R860" i="5"/>
  <c r="F997" i="5"/>
  <c r="R997" i="5"/>
  <c r="F1037" i="5"/>
  <c r="R1037" i="5"/>
  <c r="F1063" i="5"/>
  <c r="R1063" i="5"/>
  <c r="H1159" i="5"/>
  <c r="M1159" i="5"/>
  <c r="F1220" i="5"/>
  <c r="R1220" i="5"/>
  <c r="F1245" i="5"/>
  <c r="R1245" i="5"/>
  <c r="F1260" i="5"/>
  <c r="R1260" i="5"/>
  <c r="F1283" i="5"/>
  <c r="R1283" i="5"/>
  <c r="F1317" i="5"/>
  <c r="R1317" i="5"/>
  <c r="F1370" i="5"/>
  <c r="R1370" i="5"/>
  <c r="H1490" i="5"/>
  <c r="M1490" i="5"/>
  <c r="M1629" i="5"/>
  <c r="H1629" i="5"/>
  <c r="M934" i="65"/>
  <c r="N934" i="65" s="1" a="1"/>
  <c r="M1059" i="65"/>
  <c r="N1059" i="65" s="1" a="1"/>
  <c r="M1179" i="65"/>
  <c r="N1179" i="65" s="1" a="1"/>
  <c r="M1213" i="65"/>
  <c r="N1213" i="65" s="1" a="1"/>
  <c r="F108" i="5"/>
  <c r="R108" i="5"/>
  <c r="F116" i="5"/>
  <c r="R116" i="5"/>
  <c r="H131" i="5"/>
  <c r="M131" i="5"/>
  <c r="F187" i="5"/>
  <c r="R187" i="5"/>
  <c r="F195" i="5"/>
  <c r="R195" i="5"/>
  <c r="F217" i="5"/>
  <c r="R217" i="5"/>
  <c r="F225" i="5"/>
  <c r="R225" i="5"/>
  <c r="F257" i="5"/>
  <c r="R257" i="5"/>
  <c r="F388" i="5"/>
  <c r="R388" i="5"/>
  <c r="H395" i="5"/>
  <c r="M395" i="5"/>
  <c r="F436" i="5"/>
  <c r="R436" i="5"/>
  <c r="H443" i="5"/>
  <c r="M443" i="5"/>
  <c r="F465" i="5"/>
  <c r="R465" i="5"/>
  <c r="F522" i="5"/>
  <c r="R522" i="5"/>
  <c r="F536" i="5"/>
  <c r="R536" i="5"/>
  <c r="F553" i="5"/>
  <c r="R553" i="5"/>
  <c r="F607" i="5"/>
  <c r="R607" i="5"/>
  <c r="F655" i="5"/>
  <c r="R655" i="5"/>
  <c r="F676" i="5"/>
  <c r="R676" i="5"/>
  <c r="F723" i="5"/>
  <c r="R723" i="5"/>
  <c r="F752" i="5"/>
  <c r="R752" i="5"/>
  <c r="F775" i="5"/>
  <c r="R775" i="5"/>
  <c r="F812" i="5"/>
  <c r="R812" i="5"/>
  <c r="F844" i="5"/>
  <c r="R844" i="5"/>
  <c r="F864" i="5"/>
  <c r="R864" i="5"/>
  <c r="F901" i="5"/>
  <c r="R901" i="5"/>
  <c r="F949" i="5"/>
  <c r="R949" i="5"/>
  <c r="F1101" i="5"/>
  <c r="R1101" i="5"/>
  <c r="R1146" i="5"/>
  <c r="F1146" i="5"/>
  <c r="F1161" i="5"/>
  <c r="R1161" i="5"/>
  <c r="F1235" i="5"/>
  <c r="R1235" i="5"/>
  <c r="F1269" i="5"/>
  <c r="R1269" i="5"/>
  <c r="F1285" i="5"/>
  <c r="R1285" i="5"/>
  <c r="F1296" i="5"/>
  <c r="R1296" i="5"/>
  <c r="F1312" i="5"/>
  <c r="R1312" i="5"/>
  <c r="H1330" i="5"/>
  <c r="M1330" i="5"/>
  <c r="F1362" i="5"/>
  <c r="R1362" i="5"/>
  <c r="F1379" i="5"/>
  <c r="R1379" i="5"/>
  <c r="F1387" i="5"/>
  <c r="R1387" i="5"/>
  <c r="M1082" i="65"/>
  <c r="N1082" i="65" s="1" a="1"/>
  <c r="M1122" i="65"/>
  <c r="N1122" i="65" s="1" a="1"/>
  <c r="M1146" i="65"/>
  <c r="N1146" i="65" s="1" a="1"/>
  <c r="F67" i="5"/>
  <c r="R67" i="5"/>
  <c r="F120" i="5"/>
  <c r="R120" i="5"/>
  <c r="R241" i="5"/>
  <c r="F241" i="5"/>
  <c r="F252" i="5"/>
  <c r="R252" i="5"/>
  <c r="F301" i="5"/>
  <c r="R301" i="5"/>
  <c r="F317" i="5"/>
  <c r="R317" i="5"/>
  <c r="F366" i="5"/>
  <c r="R366" i="5"/>
  <c r="F433" i="5"/>
  <c r="R433" i="5"/>
  <c r="F450" i="5"/>
  <c r="R450" i="5"/>
  <c r="F460" i="5"/>
  <c r="R460" i="5"/>
  <c r="F479" i="5"/>
  <c r="R479" i="5"/>
  <c r="F505" i="5"/>
  <c r="R505" i="5"/>
  <c r="F552" i="5"/>
  <c r="R552" i="5"/>
  <c r="F563" i="5"/>
  <c r="R563" i="5"/>
  <c r="F585" i="5"/>
  <c r="R585" i="5"/>
  <c r="F609" i="5"/>
  <c r="R609" i="5"/>
  <c r="F625" i="5"/>
  <c r="R625" i="5"/>
  <c r="F661" i="5"/>
  <c r="R661" i="5"/>
  <c r="F685" i="5"/>
  <c r="R685" i="5"/>
  <c r="F712" i="5"/>
  <c r="R712" i="5"/>
  <c r="F731" i="5"/>
  <c r="R731" i="5"/>
  <c r="F756" i="5"/>
  <c r="R756" i="5"/>
  <c r="F788" i="5"/>
  <c r="R788" i="5"/>
  <c r="F819" i="5"/>
  <c r="R819" i="5"/>
  <c r="F913" i="5"/>
  <c r="R913" i="5"/>
  <c r="F1023" i="5"/>
  <c r="R1023" i="5"/>
  <c r="F1071" i="5"/>
  <c r="R1071" i="5"/>
  <c r="M1236" i="65"/>
  <c r="N1236" i="65" s="1" a="1"/>
  <c r="M1214" i="65"/>
  <c r="N1214" i="65" s="1" a="1"/>
  <c r="M1180" i="65"/>
  <c r="N1180" i="65" s="1" a="1"/>
  <c r="M1161" i="65"/>
  <c r="N1161" i="65" s="1" a="1"/>
  <c r="M1137" i="65"/>
  <c r="N1137" i="65" s="1" a="1"/>
  <c r="M1073" i="65"/>
  <c r="N1073" i="65" s="1" a="1"/>
  <c r="N1073" i="65" s="1"/>
  <c r="M1056" i="65"/>
  <c r="N1056" i="65" s="1" a="1"/>
  <c r="M992" i="65"/>
  <c r="N992" i="65" s="1" a="1"/>
  <c r="M979" i="65"/>
  <c r="N979" i="65" s="1" a="1"/>
  <c r="M1237" i="65"/>
  <c r="N1237" i="65" s="1" a="1"/>
  <c r="N1237" i="65" s="1"/>
  <c r="M1215" i="65"/>
  <c r="N1215" i="65" s="1" a="1"/>
  <c r="M1195" i="65"/>
  <c r="N1195" i="65" s="1" a="1"/>
  <c r="M1172" i="65"/>
  <c r="N1172" i="65" s="1" a="1"/>
  <c r="M1157" i="65"/>
  <c r="N1157" i="65" s="1" a="1"/>
  <c r="M1138" i="65"/>
  <c r="N1138" i="65" s="1" a="1"/>
  <c r="M1100" i="65"/>
  <c r="N1100" i="65" s="1" a="1"/>
  <c r="M1080" i="65"/>
  <c r="N1080" i="65" s="1" a="1"/>
  <c r="M1065" i="65"/>
  <c r="N1065" i="65" s="1" a="1"/>
  <c r="O1065" i="65" s="1"/>
  <c r="M1012" i="65"/>
  <c r="N1012" i="65" s="1" a="1"/>
  <c r="M997" i="65"/>
  <c r="N997" i="65" s="1" a="1"/>
  <c r="M959" i="65"/>
  <c r="N959" i="65" s="1" a="1"/>
  <c r="M703" i="65"/>
  <c r="N703" i="65" s="1" a="1"/>
  <c r="M544" i="65"/>
  <c r="N544" i="65" s="1" a="1"/>
  <c r="M198" i="65"/>
  <c r="N198" i="65" s="1" a="1"/>
  <c r="M1238" i="65"/>
  <c r="N1238" i="65" s="1" a="1"/>
  <c r="M1221" i="65"/>
  <c r="N1221" i="65" s="1" a="1"/>
  <c r="O1221" i="65" s="1"/>
  <c r="M1212" i="65"/>
  <c r="N1212" i="65" s="1" a="1"/>
  <c r="M1196" i="65"/>
  <c r="N1196" i="65" s="1" a="1"/>
  <c r="M1178" i="65"/>
  <c r="N1178" i="65" s="1" a="1"/>
  <c r="M1151" i="65"/>
  <c r="N1151" i="65" s="1" a="1"/>
  <c r="M1133" i="65"/>
  <c r="N1133" i="65" s="1" a="1"/>
  <c r="M1113" i="65"/>
  <c r="N1113" i="65" s="1" a="1"/>
  <c r="M1101" i="65"/>
  <c r="N1101" i="65" s="1" a="1"/>
  <c r="M1081" i="65"/>
  <c r="N1081" i="65" s="1" a="1"/>
  <c r="M1067" i="65"/>
  <c r="N1067" i="65" s="1" a="1"/>
  <c r="M1053" i="65"/>
  <c r="N1053" i="65" s="1" a="1"/>
  <c r="M1035" i="65"/>
  <c r="N1035" i="65" s="1" a="1"/>
  <c r="M998" i="65"/>
  <c r="N998" i="65" s="1" a="1"/>
  <c r="M921" i="65"/>
  <c r="N921" i="65" s="1" a="1"/>
  <c r="M634" i="65"/>
  <c r="N634" i="65" s="1" a="1"/>
  <c r="M553" i="65"/>
  <c r="N553" i="65" s="1" a="1"/>
  <c r="M956" i="65"/>
  <c r="N956" i="65" s="1" a="1"/>
  <c r="M679" i="65"/>
  <c r="N679" i="65" s="1" a="1"/>
  <c r="M635" i="65"/>
  <c r="N635" i="65" s="1" a="1"/>
  <c r="M548" i="65"/>
  <c r="N548" i="65" s="1" a="1"/>
  <c r="O548" i="65" s="1"/>
  <c r="M480" i="65"/>
  <c r="N480" i="65" s="1" a="1"/>
  <c r="N480" i="65" s="1"/>
  <c r="M441" i="65"/>
  <c r="N441" i="65" s="1" a="1"/>
  <c r="M427" i="65"/>
  <c r="N427" i="65" s="1" a="1"/>
  <c r="M945" i="65"/>
  <c r="N945" i="65" s="1" a="1"/>
  <c r="M900" i="65"/>
  <c r="N900" i="65" s="1" a="1"/>
  <c r="M740" i="65"/>
  <c r="N740" i="65" s="1" a="1"/>
  <c r="M700" i="65"/>
  <c r="N700" i="65" s="1" a="1"/>
  <c r="M662" i="65"/>
  <c r="N662" i="65" s="1" a="1"/>
  <c r="N662" i="65" s="1"/>
  <c r="M540" i="65"/>
  <c r="N540" i="65" s="1" a="1"/>
  <c r="N540" i="65" s="1"/>
  <c r="M501" i="65"/>
  <c r="N501" i="65" s="1" a="1"/>
  <c r="M431" i="65"/>
  <c r="N431" i="65" s="1" a="1"/>
  <c r="M939" i="65"/>
  <c r="N939" i="65" s="1" a="1"/>
  <c r="M907" i="65"/>
  <c r="N907" i="65" s="1" a="1"/>
  <c r="M857" i="65"/>
  <c r="N857" i="65" s="1" a="1"/>
  <c r="M824" i="65"/>
  <c r="N824" i="65" s="1" a="1"/>
  <c r="M794" i="65"/>
  <c r="N794" i="65" s="1" a="1"/>
  <c r="O794" i="65" s="1"/>
  <c r="M746" i="65"/>
  <c r="N746" i="65" s="1" a="1"/>
  <c r="M720" i="65"/>
  <c r="N720" i="65" s="1" a="1"/>
  <c r="M695" i="65"/>
  <c r="N695" i="65" s="1" a="1"/>
  <c r="M680" i="65"/>
  <c r="N680" i="65" s="1" a="1"/>
  <c r="M656" i="65"/>
  <c r="N656" i="65" s="1" a="1"/>
  <c r="N656" i="65" s="1"/>
  <c r="M624" i="65"/>
  <c r="N624" i="65" s="1" a="1"/>
  <c r="M574" i="65"/>
  <c r="N574" i="65" s="1" a="1"/>
  <c r="M546" i="65"/>
  <c r="N546" i="65" s="1" a="1"/>
  <c r="M520" i="65"/>
  <c r="N520" i="65" s="1" a="1"/>
  <c r="N520" i="65" s="1"/>
  <c r="M472" i="65"/>
  <c r="N472" i="65" s="1" a="1"/>
  <c r="M452" i="65"/>
  <c r="N452" i="65" s="1" a="1"/>
  <c r="M420" i="65"/>
  <c r="N420" i="65" s="1" a="1"/>
  <c r="M342" i="65"/>
  <c r="N342" i="65" s="1" a="1"/>
  <c r="M948" i="65"/>
  <c r="N948" i="65" s="1" a="1"/>
  <c r="O948" i="65" s="1"/>
  <c r="M908" i="65"/>
  <c r="N908" i="65" s="1" a="1"/>
  <c r="M866" i="65"/>
  <c r="N866" i="65" s="1" a="1"/>
  <c r="M814" i="65"/>
  <c r="N814" i="65" s="1" a="1"/>
  <c r="N814" i="65" s="1"/>
  <c r="M797" i="65"/>
  <c r="N797" i="65" s="1" a="1"/>
  <c r="M749" i="65"/>
  <c r="N749" i="65" s="1" a="1"/>
  <c r="M718" i="65"/>
  <c r="N718" i="65" s="1" a="1"/>
  <c r="M702" i="65"/>
  <c r="N702" i="65" s="1" a="1"/>
  <c r="M681" i="65"/>
  <c r="N681" i="65" s="1" a="1"/>
  <c r="M668" i="65"/>
  <c r="N668" i="65" s="1" a="1"/>
  <c r="M595" i="65"/>
  <c r="N595" i="65" s="1" a="1"/>
  <c r="M347" i="65"/>
  <c r="N347" i="65" s="1" a="1"/>
  <c r="M871" i="65"/>
  <c r="N871" i="65" s="1" a="1"/>
  <c r="M836" i="65"/>
  <c r="N836" i="65" s="1" a="1"/>
  <c r="M773" i="65"/>
  <c r="N773" i="65" s="1" a="1"/>
  <c r="M762" i="65"/>
  <c r="N762" i="65" s="1" a="1"/>
  <c r="O762" i="65" s="1"/>
  <c r="M750" i="65"/>
  <c r="N750" i="65" s="1" a="1"/>
  <c r="M705" i="65"/>
  <c r="N705" i="65" s="1" a="1"/>
  <c r="M674" i="65"/>
  <c r="N674" i="65" s="1" a="1"/>
  <c r="M636" i="65"/>
  <c r="N636" i="65" s="1" a="1"/>
  <c r="M581" i="65"/>
  <c r="N581" i="65" s="1" a="1"/>
  <c r="M572" i="65"/>
  <c r="N572" i="65" s="1" a="1"/>
  <c r="M556" i="65"/>
  <c r="N556" i="65" s="1" a="1"/>
  <c r="N556" i="65" s="1"/>
  <c r="M500" i="65"/>
  <c r="N500" i="65" s="1" a="1"/>
  <c r="N500" i="65" s="1"/>
  <c r="M478" i="65"/>
  <c r="N478" i="65" s="1" a="1"/>
  <c r="M432" i="65"/>
  <c r="N432" i="65" s="1" a="1"/>
  <c r="M499" i="65"/>
  <c r="N499" i="65" s="1" a="1"/>
  <c r="O499" i="65" s="1"/>
  <c r="M474" i="65"/>
  <c r="N474" i="65" s="1" a="1"/>
  <c r="O474" i="65" s="1"/>
  <c r="M433" i="65"/>
  <c r="N433" i="65" s="1" a="1"/>
  <c r="M416" i="65"/>
  <c r="N416" i="65" s="1" a="1"/>
  <c r="M345" i="65"/>
  <c r="N345" i="65" s="1" a="1"/>
  <c r="M239" i="65"/>
  <c r="N239" i="65" s="1" a="1"/>
  <c r="M150" i="65"/>
  <c r="N150" i="65" s="1" a="1"/>
  <c r="M356" i="65"/>
  <c r="N356" i="65" s="1" a="1"/>
  <c r="M275" i="65"/>
  <c r="N275" i="65" s="1" a="1"/>
  <c r="M232" i="65"/>
  <c r="N232" i="65" s="1" a="1"/>
  <c r="M215" i="65"/>
  <c r="N215" i="65" s="1" a="1"/>
  <c r="M24" i="65"/>
  <c r="N24" i="65" s="1" a="1"/>
  <c r="M358" i="65"/>
  <c r="N358" i="65" s="1" a="1"/>
  <c r="M220" i="65"/>
  <c r="N220" i="65" s="1" a="1"/>
  <c r="O220" i="65" s="1"/>
  <c r="M186" i="65"/>
  <c r="N186" i="65" s="1" a="1"/>
  <c r="N186" i="65" s="1"/>
  <c r="M57" i="65"/>
  <c r="N57" i="65" s="1" a="1"/>
  <c r="M1226" i="65"/>
  <c r="N1226" i="65" s="1" a="1"/>
  <c r="M663" i="65"/>
  <c r="N663" i="65" s="1" a="1"/>
  <c r="O663" i="65" s="1"/>
  <c r="M1036" i="65"/>
  <c r="N1036" i="65" s="1" a="1"/>
  <c r="O1036" i="65" s="1"/>
  <c r="H1797" i="5"/>
  <c r="M1797" i="5"/>
  <c r="H1600" i="5"/>
  <c r="M1600" i="5"/>
  <c r="H1652" i="5"/>
  <c r="M1652" i="5"/>
  <c r="H1866" i="5"/>
  <c r="M1866" i="5"/>
  <c r="H1708" i="5"/>
  <c r="M1708" i="5"/>
  <c r="R502" i="5"/>
  <c r="R194" i="5"/>
  <c r="R486" i="5"/>
  <c r="H539" i="5"/>
  <c r="M539" i="5"/>
  <c r="M1057" i="5"/>
  <c r="H1057" i="5"/>
  <c r="M1433" i="5"/>
  <c r="H1433" i="5"/>
  <c r="H1954" i="5"/>
  <c r="M1954" i="5"/>
  <c r="H1982" i="5"/>
  <c r="M1982" i="5"/>
  <c r="H1163" i="5"/>
  <c r="M1163" i="5"/>
  <c r="F813" i="5"/>
  <c r="R813" i="5"/>
  <c r="F1195" i="5"/>
  <c r="R1195" i="5"/>
  <c r="O1902" i="5"/>
  <c r="H698" i="5"/>
  <c r="O1370" i="5"/>
  <c r="H1920" i="5"/>
  <c r="H801" i="5"/>
  <c r="O1032" i="5"/>
  <c r="H1814" i="5"/>
  <c r="H1388" i="5"/>
  <c r="H1015" i="5"/>
  <c r="O1798" i="5"/>
  <c r="O1474" i="5"/>
  <c r="M685" i="5"/>
  <c r="M1108" i="5"/>
  <c r="M1080" i="5"/>
  <c r="M556" i="5"/>
  <c r="M1225" i="5"/>
  <c r="M821" i="5"/>
  <c r="M746" i="5"/>
  <c r="M1468" i="5"/>
  <c r="M1102" i="5"/>
  <c r="M979" i="5"/>
  <c r="M1268" i="5"/>
  <c r="H107" i="5"/>
  <c r="M107" i="5"/>
  <c r="M371" i="5"/>
  <c r="H371" i="5"/>
  <c r="H283" i="5"/>
  <c r="M283" i="5"/>
  <c r="H603" i="5"/>
  <c r="M603" i="5"/>
  <c r="H883" i="5"/>
  <c r="M883" i="5"/>
  <c r="H525" i="5"/>
  <c r="M525" i="5"/>
  <c r="H995" i="5"/>
  <c r="M995" i="5"/>
  <c r="H1266" i="5"/>
  <c r="M1266" i="5"/>
  <c r="H1445" i="5"/>
  <c r="M1445" i="5"/>
  <c r="M1477" i="5"/>
  <c r="H1477" i="5"/>
  <c r="M1521" i="5"/>
  <c r="H1521" i="5"/>
  <c r="H1711" i="5"/>
  <c r="M1711" i="5"/>
  <c r="M1946" i="5"/>
  <c r="H1946" i="5"/>
  <c r="H1956" i="5"/>
  <c r="M1956" i="5"/>
  <c r="H1250" i="5"/>
  <c r="M1250" i="5"/>
  <c r="H1506" i="5"/>
  <c r="M1506" i="5"/>
  <c r="H1698" i="5"/>
  <c r="M1698" i="5"/>
  <c r="H1967" i="5"/>
  <c r="M1967" i="5"/>
  <c r="F769" i="5"/>
  <c r="R769" i="5"/>
  <c r="M1323" i="5"/>
  <c r="H1323" i="5"/>
  <c r="F1983" i="5"/>
  <c r="R1983" i="5"/>
  <c r="F1352" i="5"/>
  <c r="R1352" i="5"/>
  <c r="M1258" i="5"/>
  <c r="H1258" i="5"/>
  <c r="H1786" i="5"/>
  <c r="M1786" i="5"/>
  <c r="F1975" i="5"/>
  <c r="R1975" i="5"/>
  <c r="F1874" i="5"/>
  <c r="R1874" i="5"/>
  <c r="F1049" i="5"/>
  <c r="R1049" i="5"/>
  <c r="H1195" i="5"/>
  <c r="M1195" i="5"/>
  <c r="F1268" i="5"/>
  <c r="R1268" i="5"/>
  <c r="F1335" i="5"/>
  <c r="R1335" i="5"/>
  <c r="F1447" i="5"/>
  <c r="R1447" i="5"/>
  <c r="F1941" i="5"/>
  <c r="R1941" i="5"/>
  <c r="H435" i="5"/>
  <c r="M435" i="5"/>
  <c r="F131" i="5"/>
  <c r="R131" i="5"/>
  <c r="H927" i="5"/>
  <c r="M927" i="5"/>
  <c r="H1147" i="5"/>
  <c r="M1147" i="5"/>
  <c r="H1699" i="5"/>
  <c r="M1699" i="5"/>
  <c r="H1944" i="5"/>
  <c r="M1944" i="5"/>
  <c r="F839" i="5"/>
  <c r="R839" i="5"/>
  <c r="F1678" i="5"/>
  <c r="R1678" i="5"/>
  <c r="F1974" i="5"/>
  <c r="R1974" i="5"/>
  <c r="F1045" i="5"/>
  <c r="R1045" i="5"/>
  <c r="M1417" i="5"/>
  <c r="H1417" i="5"/>
  <c r="M1553" i="5"/>
  <c r="H1553" i="5"/>
  <c r="F1796" i="5"/>
  <c r="R1796" i="5"/>
  <c r="R259" i="5"/>
  <c r="O1699" i="5"/>
  <c r="O1757" i="5"/>
  <c r="H1902" i="5"/>
  <c r="O2002" i="5"/>
  <c r="H1874" i="5"/>
  <c r="H757" i="5"/>
  <c r="H1370" i="5"/>
  <c r="O1466" i="5"/>
  <c r="H1221" i="5"/>
  <c r="O1162" i="5"/>
  <c r="M820" i="5"/>
  <c r="H1032" i="5"/>
  <c r="F1172" i="5"/>
  <c r="P1982" i="5"/>
  <c r="P1057" i="5"/>
  <c r="O655" i="5"/>
  <c r="M1056" i="5"/>
  <c r="H1798" i="5"/>
  <c r="H1474" i="5"/>
  <c r="H1824" i="5"/>
  <c r="H1819" i="5"/>
  <c r="R794" i="5"/>
  <c r="M1112" i="5"/>
  <c r="M1222" i="5"/>
  <c r="M650" i="5"/>
  <c r="M1352" i="5"/>
  <c r="M1263" i="5"/>
  <c r="M373" i="5"/>
  <c r="M655" i="5"/>
  <c r="H379" i="5"/>
  <c r="M379" i="5"/>
  <c r="F729" i="5"/>
  <c r="R729" i="5"/>
  <c r="H1037" i="5"/>
  <c r="M1037" i="5"/>
  <c r="H1203" i="5"/>
  <c r="M1203" i="5"/>
  <c r="H1450" i="5"/>
  <c r="M1450" i="5"/>
  <c r="H1482" i="5"/>
  <c r="M1482" i="5"/>
  <c r="H1616" i="5"/>
  <c r="M1616" i="5"/>
  <c r="H1806" i="5"/>
  <c r="M1806" i="5"/>
  <c r="H1936" i="5"/>
  <c r="M1936" i="5"/>
  <c r="H2009" i="5"/>
  <c r="M2009" i="5"/>
  <c r="H1127" i="5"/>
  <c r="M1127" i="5"/>
  <c r="H1259" i="5"/>
  <c r="M1259" i="5"/>
  <c r="M1361" i="5"/>
  <c r="H1361" i="5"/>
  <c r="H1850" i="5"/>
  <c r="M1850" i="5"/>
  <c r="H1788" i="5"/>
  <c r="M1788" i="5"/>
  <c r="H1996" i="5"/>
  <c r="M1996" i="5"/>
  <c r="F1780" i="5"/>
  <c r="R1780" i="5"/>
  <c r="R1872" i="5"/>
  <c r="F1872" i="5"/>
  <c r="M1449" i="5"/>
  <c r="H1449" i="5"/>
  <c r="F991" i="5"/>
  <c r="R991" i="5"/>
  <c r="H1129" i="5"/>
  <c r="M1129" i="5"/>
  <c r="H1193" i="5"/>
  <c r="M1193" i="5"/>
  <c r="M1385" i="5"/>
  <c r="H1385" i="5"/>
  <c r="H1422" i="5"/>
  <c r="M1422" i="5"/>
  <c r="M1505" i="5"/>
  <c r="H1505" i="5"/>
  <c r="R1792" i="5"/>
  <c r="F1792" i="5"/>
  <c r="H865" i="5"/>
  <c r="M865" i="5"/>
  <c r="F777" i="5"/>
  <c r="R777" i="5"/>
  <c r="H1498" i="5"/>
  <c r="M1498" i="5"/>
  <c r="H1710" i="5"/>
  <c r="M1710" i="5"/>
  <c r="F829" i="5"/>
  <c r="R829" i="5"/>
  <c r="H1834" i="5"/>
  <c r="M1834" i="5"/>
  <c r="F1778" i="5"/>
  <c r="R1778" i="5"/>
  <c r="H1049" i="5"/>
  <c r="M1049" i="5"/>
  <c r="F1131" i="5"/>
  <c r="R1131" i="5"/>
  <c r="H1941" i="5"/>
  <c r="M1941" i="5"/>
  <c r="P1700" i="5"/>
  <c r="H1742" i="5"/>
  <c r="H1757" i="5"/>
  <c r="H1847" i="5"/>
  <c r="H1911" i="5"/>
  <c r="H2002" i="5"/>
  <c r="R1048" i="5"/>
  <c r="O769" i="5"/>
  <c r="H726" i="5"/>
  <c r="H1466" i="5"/>
  <c r="H1878" i="5"/>
  <c r="M622" i="5"/>
  <c r="H1700" i="5"/>
  <c r="H1318" i="5"/>
  <c r="P820" i="5"/>
  <c r="P1304" i="5"/>
  <c r="H1764" i="5"/>
  <c r="O1830" i="5"/>
  <c r="H1951" i="5"/>
  <c r="H1891" i="5"/>
  <c r="P927" i="5"/>
  <c r="H1628" i="5"/>
  <c r="O824" i="5"/>
  <c r="P1827" i="5"/>
  <c r="M769" i="5"/>
  <c r="M824" i="5"/>
  <c r="R1200" i="5"/>
  <c r="R570" i="5"/>
  <c r="M257" i="5"/>
  <c r="M1447" i="5"/>
  <c r="M1335" i="5"/>
  <c r="M333" i="5"/>
  <c r="H307" i="5"/>
  <c r="M307" i="5"/>
  <c r="H215" i="5"/>
  <c r="M215" i="5"/>
  <c r="H357" i="5"/>
  <c r="M357" i="5"/>
  <c r="H947" i="5"/>
  <c r="M947" i="5"/>
  <c r="M911" i="5"/>
  <c r="H911" i="5"/>
  <c r="H1139" i="5"/>
  <c r="M1139" i="5"/>
  <c r="H1424" i="5"/>
  <c r="M1424" i="5"/>
  <c r="H1740" i="5"/>
  <c r="M1740" i="5"/>
  <c r="H1748" i="5"/>
  <c r="M1748" i="5"/>
  <c r="F497" i="5"/>
  <c r="R497" i="5"/>
  <c r="R781" i="5"/>
  <c r="F781" i="5"/>
  <c r="H1171" i="5"/>
  <c r="M1171" i="5"/>
  <c r="H1378" i="5"/>
  <c r="M1378" i="5"/>
  <c r="H1678" i="5"/>
  <c r="M1678" i="5"/>
  <c r="R1622" i="5"/>
  <c r="F1622" i="5"/>
  <c r="H1858" i="5"/>
  <c r="M1858" i="5"/>
  <c r="F1644" i="5"/>
  <c r="R1644" i="5"/>
  <c r="H1872" i="5"/>
  <c r="M1872" i="5"/>
  <c r="H965" i="5"/>
  <c r="M965" i="5"/>
  <c r="H991" i="5"/>
  <c r="M991" i="5"/>
  <c r="F1047" i="5"/>
  <c r="R1047" i="5"/>
  <c r="F1051" i="5"/>
  <c r="R1051" i="5"/>
  <c r="R1129" i="5"/>
  <c r="F1129" i="5"/>
  <c r="F1193" i="5"/>
  <c r="R1193" i="5"/>
  <c r="F1234" i="5"/>
  <c r="R1234" i="5"/>
  <c r="F1333" i="5"/>
  <c r="R1333" i="5"/>
  <c r="F1422" i="5"/>
  <c r="R1422" i="5"/>
  <c r="H1792" i="5"/>
  <c r="M1792" i="5"/>
  <c r="F1939" i="5"/>
  <c r="R1939" i="5"/>
  <c r="O459" i="65"/>
  <c r="N616" i="65"/>
  <c r="O616" i="65"/>
  <c r="N559" i="65"/>
  <c r="O640" i="65"/>
  <c r="N475" i="65"/>
  <c r="O475" i="65"/>
  <c r="H27" i="5"/>
  <c r="M27" i="5"/>
  <c r="N1016" i="65"/>
  <c r="O1016" i="65"/>
  <c r="H489" i="5"/>
  <c r="M489" i="5"/>
  <c r="H331" i="5"/>
  <c r="M331" i="5"/>
  <c r="H528" i="5"/>
  <c r="M528" i="5"/>
  <c r="F281" i="5"/>
  <c r="R281" i="5"/>
  <c r="F429" i="5"/>
  <c r="R429" i="5"/>
  <c r="H852" i="5"/>
  <c r="M852" i="5"/>
  <c r="F586" i="5"/>
  <c r="R586" i="5"/>
  <c r="F1242" i="5"/>
  <c r="R1242" i="5"/>
  <c r="R1036" i="5"/>
  <c r="F1036" i="5"/>
  <c r="F1222" i="5"/>
  <c r="R1222" i="5"/>
  <c r="H1766" i="5"/>
  <c r="M1766" i="5"/>
  <c r="H1322" i="5"/>
  <c r="M1322" i="5"/>
  <c r="F1807" i="5"/>
  <c r="R1807" i="5"/>
  <c r="F1791" i="5"/>
  <c r="R1791" i="5"/>
  <c r="F1887" i="5"/>
  <c r="R1887" i="5"/>
  <c r="F1930" i="5"/>
  <c r="R1930" i="5"/>
  <c r="H1997" i="5"/>
  <c r="M1997" i="5"/>
  <c r="H803" i="5"/>
  <c r="M803" i="5"/>
  <c r="H1800" i="5"/>
  <c r="H1879" i="5"/>
  <c r="R1032" i="5"/>
  <c r="H1338" i="5"/>
  <c r="O1624" i="5"/>
  <c r="O1942" i="5"/>
  <c r="H1122" i="5"/>
  <c r="H1064" i="5"/>
  <c r="F1140" i="5"/>
  <c r="H1722" i="5"/>
  <c r="H1705" i="5"/>
  <c r="P980" i="5"/>
  <c r="M774" i="5"/>
  <c r="M1187" i="5"/>
  <c r="O54" i="5"/>
  <c r="O186" i="65"/>
  <c r="N510" i="65"/>
  <c r="O510" i="65"/>
  <c r="N574" i="65"/>
  <c r="O574" i="65"/>
  <c r="O623" i="65"/>
  <c r="O413" i="65"/>
  <c r="O498" i="65"/>
  <c r="N498" i="65"/>
  <c r="N522" i="65"/>
  <c r="N668" i="65"/>
  <c r="O668" i="65"/>
  <c r="N738" i="65"/>
  <c r="O738" i="65"/>
  <c r="N236" i="65"/>
  <c r="O236" i="65"/>
  <c r="N452" i="65"/>
  <c r="O452" i="65"/>
  <c r="N665" i="65"/>
  <c r="O665" i="65"/>
  <c r="O743" i="65"/>
  <c r="N743" i="65"/>
  <c r="O1056" i="65"/>
  <c r="N1056" i="65"/>
  <c r="H19" i="5"/>
  <c r="M19" i="5"/>
  <c r="H43" i="5"/>
  <c r="M43" i="5"/>
  <c r="N876" i="65"/>
  <c r="O876" i="65"/>
  <c r="H115" i="5"/>
  <c r="M115" i="5"/>
  <c r="H315" i="5"/>
  <c r="M315" i="5"/>
  <c r="H544" i="5"/>
  <c r="M544" i="5"/>
  <c r="M99" i="5"/>
  <c r="H99" i="5"/>
  <c r="H299" i="5"/>
  <c r="M299" i="5"/>
  <c r="O1020" i="65"/>
  <c r="H297" i="5"/>
  <c r="M297" i="5"/>
  <c r="H421" i="5"/>
  <c r="M421" i="5"/>
  <c r="H533" i="5"/>
  <c r="M533" i="5"/>
  <c r="M595" i="5"/>
  <c r="H595" i="5"/>
  <c r="H199" i="5"/>
  <c r="M199" i="5"/>
  <c r="F331" i="5"/>
  <c r="R331" i="5"/>
  <c r="H75" i="5"/>
  <c r="M75" i="5"/>
  <c r="H537" i="5"/>
  <c r="M537" i="5"/>
  <c r="F599" i="5"/>
  <c r="R599" i="5"/>
  <c r="H267" i="5"/>
  <c r="M267" i="5"/>
  <c r="H291" i="5"/>
  <c r="M291" i="5"/>
  <c r="H363" i="5"/>
  <c r="M363" i="5"/>
  <c r="H515" i="5"/>
  <c r="M515" i="5"/>
  <c r="H815" i="5"/>
  <c r="M815" i="5"/>
  <c r="H857" i="5"/>
  <c r="M857" i="5"/>
  <c r="H1183" i="5"/>
  <c r="M1183" i="5"/>
  <c r="M1359" i="5"/>
  <c r="H1359" i="5"/>
  <c r="F325" i="5"/>
  <c r="R325" i="5"/>
  <c r="F635" i="5"/>
  <c r="R635" i="5"/>
  <c r="H971" i="5"/>
  <c r="M971" i="5"/>
  <c r="H1155" i="5"/>
  <c r="M1155" i="5"/>
  <c r="H1199" i="5"/>
  <c r="M1199" i="5"/>
  <c r="H1296" i="5"/>
  <c r="M1296" i="5"/>
  <c r="F427" i="5"/>
  <c r="R427" i="5"/>
  <c r="H583" i="5"/>
  <c r="M583" i="5"/>
  <c r="F1088" i="5"/>
  <c r="R1088" i="5"/>
  <c r="H1317" i="5"/>
  <c r="M1317" i="5"/>
  <c r="H1631" i="5"/>
  <c r="M1631" i="5"/>
  <c r="R793" i="5"/>
  <c r="F793" i="5"/>
  <c r="H1291" i="5"/>
  <c r="M1291" i="5"/>
  <c r="H1414" i="5"/>
  <c r="M1414" i="5"/>
  <c r="H1587" i="5"/>
  <c r="M1587" i="5"/>
  <c r="H1726" i="5"/>
  <c r="M1726" i="5"/>
  <c r="H1750" i="5"/>
  <c r="M1750" i="5"/>
  <c r="H273" i="5"/>
  <c r="M273" i="5"/>
  <c r="F1322" i="5"/>
  <c r="R1322" i="5"/>
  <c r="F1355" i="5"/>
  <c r="R1355" i="5"/>
  <c r="M1419" i="5"/>
  <c r="H1419" i="5"/>
  <c r="H1670" i="5"/>
  <c r="M1670" i="5"/>
  <c r="H1808" i="5"/>
  <c r="M1808" i="5"/>
  <c r="H1992" i="5"/>
  <c r="M1992" i="5"/>
  <c r="R956" i="5"/>
  <c r="F956" i="5"/>
  <c r="F1719" i="5"/>
  <c r="R1719" i="5"/>
  <c r="F1418" i="5"/>
  <c r="R1418" i="5"/>
  <c r="F1648" i="5"/>
  <c r="R1648" i="5"/>
  <c r="F1673" i="5"/>
  <c r="R1673" i="5"/>
  <c r="F1773" i="5"/>
  <c r="R1773" i="5"/>
  <c r="H1807" i="5"/>
  <c r="M1807" i="5"/>
  <c r="H1903" i="5"/>
  <c r="M1903" i="5"/>
  <c r="F1358" i="5"/>
  <c r="R1358" i="5"/>
  <c r="F1813" i="5"/>
  <c r="R1813" i="5"/>
  <c r="F1909" i="5"/>
  <c r="R1909" i="5"/>
  <c r="H1055" i="5"/>
  <c r="M1055" i="5"/>
  <c r="H1078" i="5"/>
  <c r="M1078" i="5"/>
  <c r="H1930" i="5"/>
  <c r="M1930" i="5"/>
  <c r="F1997" i="5"/>
  <c r="R1997" i="5"/>
  <c r="F2007" i="5"/>
  <c r="R2007" i="5"/>
  <c r="F1464" i="5"/>
  <c r="R1464" i="5"/>
  <c r="F1503" i="5"/>
  <c r="R1503" i="5"/>
  <c r="F1705" i="5"/>
  <c r="R1705" i="5"/>
  <c r="H1862" i="5"/>
  <c r="M1862" i="5"/>
  <c r="F803" i="5"/>
  <c r="R803" i="5"/>
  <c r="H907" i="5"/>
  <c r="M907" i="5"/>
  <c r="H923" i="5"/>
  <c r="M923" i="5"/>
  <c r="N417" i="65"/>
  <c r="O417" i="65"/>
  <c r="O521" i="65"/>
  <c r="N518" i="65"/>
  <c r="O518" i="65"/>
  <c r="N758" i="65"/>
  <c r="O758" i="65"/>
  <c r="N1104" i="65"/>
  <c r="O1104" i="65"/>
  <c r="N1052" i="65"/>
  <c r="O1052" i="65"/>
  <c r="N749" i="65"/>
  <c r="O749" i="65"/>
  <c r="M501" i="5"/>
  <c r="H501" i="5"/>
  <c r="F251" i="5"/>
  <c r="R251" i="5"/>
  <c r="H571" i="5"/>
  <c r="M571" i="5"/>
  <c r="R75" i="5"/>
  <c r="F75" i="5"/>
  <c r="F234" i="5"/>
  <c r="R234" i="5"/>
  <c r="H1151" i="5"/>
  <c r="M1151" i="5"/>
  <c r="R411" i="5"/>
  <c r="F411" i="5"/>
  <c r="H325" i="5"/>
  <c r="M325" i="5"/>
  <c r="H651" i="5"/>
  <c r="M651" i="5"/>
  <c r="H1009" i="5"/>
  <c r="M1009" i="5"/>
  <c r="H427" i="5"/>
  <c r="M427" i="5"/>
  <c r="R1056" i="5"/>
  <c r="F1056" i="5"/>
  <c r="F1291" i="5"/>
  <c r="R1291" i="5"/>
  <c r="H1571" i="5"/>
  <c r="M1571" i="5"/>
  <c r="M1527" i="5"/>
  <c r="H1527" i="5"/>
  <c r="H1838" i="5"/>
  <c r="M1838" i="5"/>
  <c r="F1658" i="5"/>
  <c r="R1658" i="5"/>
  <c r="H1775" i="5"/>
  <c r="M1775" i="5"/>
  <c r="H1990" i="5"/>
  <c r="M1990" i="5"/>
  <c r="H1703" i="5"/>
  <c r="M1703" i="5"/>
  <c r="H1648" i="5"/>
  <c r="M1648" i="5"/>
  <c r="H1823" i="5"/>
  <c r="M1823" i="5"/>
  <c r="H2007" i="5"/>
  <c r="M2007" i="5"/>
  <c r="F907" i="5"/>
  <c r="R907" i="5"/>
  <c r="F923" i="5"/>
  <c r="R923" i="5"/>
  <c r="P2007" i="5"/>
  <c r="R1080" i="5"/>
  <c r="M1088" i="5"/>
  <c r="P1464" i="5"/>
  <c r="H1608" i="5"/>
  <c r="H1624" i="5"/>
  <c r="H1909" i="5"/>
  <c r="H1912" i="5"/>
  <c r="H161" i="5"/>
  <c r="P1392" i="5"/>
  <c r="M793" i="5"/>
  <c r="M1068" i="5"/>
  <c r="H1187" i="5"/>
  <c r="N426" i="65"/>
  <c r="O426" i="65"/>
  <c r="N589" i="65"/>
  <c r="O589" i="65"/>
  <c r="N657" i="65"/>
  <c r="O657" i="65"/>
  <c r="O348" i="65"/>
  <c r="N348" i="65"/>
  <c r="O427" i="65"/>
  <c r="N427" i="65"/>
  <c r="N536" i="65"/>
  <c r="O536" i="65"/>
  <c r="O692" i="65"/>
  <c r="N692" i="65"/>
  <c r="N377" i="65"/>
  <c r="O377" i="65"/>
  <c r="N106" i="65"/>
  <c r="O106" i="65"/>
  <c r="N861" i="65"/>
  <c r="N948" i="65"/>
  <c r="N1064" i="65"/>
  <c r="O1064" i="65"/>
  <c r="O1145" i="65"/>
  <c r="N1145" i="65"/>
  <c r="H83" i="5"/>
  <c r="M83" i="5"/>
  <c r="N1121" i="65"/>
  <c r="O1121" i="65"/>
  <c r="N1240" i="65"/>
  <c r="O1240" i="65"/>
  <c r="H67" i="5"/>
  <c r="M67" i="5"/>
  <c r="F123" i="5"/>
  <c r="R123" i="5"/>
  <c r="H323" i="5"/>
  <c r="M323" i="5"/>
  <c r="H469" i="5"/>
  <c r="M469" i="5"/>
  <c r="N761" i="65"/>
  <c r="F59" i="5"/>
  <c r="R59" i="5"/>
  <c r="H155" i="5"/>
  <c r="M155" i="5"/>
  <c r="F299" i="5"/>
  <c r="R299" i="5"/>
  <c r="R35" i="5"/>
  <c r="F35" i="5"/>
  <c r="F297" i="5"/>
  <c r="R297" i="5"/>
  <c r="F421" i="5"/>
  <c r="R421" i="5"/>
  <c r="F533" i="5"/>
  <c r="R533" i="5"/>
  <c r="F51" i="5"/>
  <c r="R51" i="5"/>
  <c r="H259" i="5"/>
  <c r="M259" i="5"/>
  <c r="H347" i="5"/>
  <c r="M347" i="5"/>
  <c r="H413" i="5"/>
  <c r="M413" i="5"/>
  <c r="F548" i="5"/>
  <c r="R548" i="5"/>
  <c r="H615" i="5"/>
  <c r="M615" i="5"/>
  <c r="R267" i="5"/>
  <c r="F267" i="5"/>
  <c r="F515" i="5"/>
  <c r="R515" i="5"/>
  <c r="F614" i="5"/>
  <c r="R614" i="5"/>
  <c r="H834" i="5"/>
  <c r="M834" i="5"/>
  <c r="H915" i="5"/>
  <c r="M915" i="5"/>
  <c r="H1360" i="5"/>
  <c r="M1360" i="5"/>
  <c r="H445" i="5"/>
  <c r="M445" i="5"/>
  <c r="H509" i="5"/>
  <c r="M509" i="5"/>
  <c r="H647" i="5"/>
  <c r="M647" i="5"/>
  <c r="H1123" i="5"/>
  <c r="M1123" i="5"/>
  <c r="H1167" i="5"/>
  <c r="M1167" i="5"/>
  <c r="H355" i="5"/>
  <c r="M355" i="5"/>
  <c r="F1304" i="5"/>
  <c r="R1304" i="5"/>
  <c r="M1423" i="5"/>
  <c r="H1423" i="5"/>
  <c r="H1649" i="5"/>
  <c r="M1649" i="5"/>
  <c r="H1314" i="5"/>
  <c r="M1314" i="5"/>
  <c r="M1349" i="5"/>
  <c r="H1349" i="5"/>
  <c r="H1440" i="5"/>
  <c r="M1440" i="5"/>
  <c r="H1501" i="5"/>
  <c r="M1501" i="5"/>
  <c r="H1623" i="5"/>
  <c r="M1623" i="5"/>
  <c r="H1727" i="5"/>
  <c r="M1727" i="5"/>
  <c r="F273" i="5"/>
  <c r="R273" i="5"/>
  <c r="F820" i="5"/>
  <c r="R820" i="5"/>
  <c r="F1024" i="5"/>
  <c r="R1024" i="5"/>
  <c r="M1551" i="5"/>
  <c r="H1551" i="5"/>
  <c r="M1355" i="5"/>
  <c r="H1355" i="5"/>
  <c r="M1846" i="5"/>
  <c r="H1846" i="5"/>
  <c r="F1290" i="5"/>
  <c r="R1290" i="5"/>
  <c r="F1670" i="5"/>
  <c r="R1670" i="5"/>
  <c r="H1758" i="5"/>
  <c r="M1758" i="5"/>
  <c r="H1783" i="5"/>
  <c r="M1783" i="5"/>
  <c r="H1871" i="5"/>
  <c r="M1871" i="5"/>
  <c r="H1896" i="5"/>
  <c r="M1896" i="5"/>
  <c r="H2013" i="5"/>
  <c r="M2013" i="5"/>
  <c r="F843" i="5"/>
  <c r="R843" i="5"/>
  <c r="F1683" i="5"/>
  <c r="R1683" i="5"/>
  <c r="H1856" i="5"/>
  <c r="M1856" i="5"/>
  <c r="F1741" i="5"/>
  <c r="R1741" i="5"/>
  <c r="H1805" i="5"/>
  <c r="M1805" i="5"/>
  <c r="F1815" i="5"/>
  <c r="R1815" i="5"/>
  <c r="F1911" i="5"/>
  <c r="R1911" i="5"/>
  <c r="F1055" i="5"/>
  <c r="R1055" i="5"/>
  <c r="F1095" i="5"/>
  <c r="R1095" i="5"/>
  <c r="F1614" i="5"/>
  <c r="R1614" i="5"/>
  <c r="F1821" i="5"/>
  <c r="R1821" i="5"/>
  <c r="R1814" i="5"/>
  <c r="F1814" i="5"/>
  <c r="F1932" i="5"/>
  <c r="R1932" i="5"/>
  <c r="H1995" i="5"/>
  <c r="M1995" i="5"/>
  <c r="R2002" i="5"/>
  <c r="F2002" i="5"/>
  <c r="M1437" i="5"/>
  <c r="H1437" i="5"/>
  <c r="M1519" i="5"/>
  <c r="H1519" i="5"/>
  <c r="R746" i="5"/>
  <c r="F746" i="5"/>
  <c r="O503" i="65"/>
  <c r="N672" i="65"/>
  <c r="O672" i="65"/>
  <c r="O473" i="65"/>
  <c r="N661" i="65"/>
  <c r="O661" i="65"/>
  <c r="N434" i="65"/>
  <c r="O434" i="65"/>
  <c r="O1241" i="65"/>
  <c r="N1036" i="65"/>
  <c r="H339" i="5"/>
  <c r="M339" i="5"/>
  <c r="F99" i="5"/>
  <c r="R99" i="5"/>
  <c r="H419" i="5"/>
  <c r="M419" i="5"/>
  <c r="F199" i="5"/>
  <c r="R199" i="5"/>
  <c r="F557" i="5"/>
  <c r="R557" i="5"/>
  <c r="F337" i="5"/>
  <c r="R337" i="5"/>
  <c r="F517" i="5"/>
  <c r="R517" i="5"/>
  <c r="H987" i="5"/>
  <c r="M987" i="5"/>
  <c r="H1232" i="5"/>
  <c r="M1232" i="5"/>
  <c r="M733" i="5"/>
  <c r="H733" i="5"/>
  <c r="H891" i="5"/>
  <c r="M891" i="5"/>
  <c r="H1005" i="5"/>
  <c r="M1005" i="5"/>
  <c r="H635" i="5"/>
  <c r="M635" i="5"/>
  <c r="F583" i="5"/>
  <c r="R583" i="5"/>
  <c r="H1312" i="5"/>
  <c r="M1312" i="5"/>
  <c r="M1483" i="5"/>
  <c r="H1483" i="5"/>
  <c r="H1733" i="5"/>
  <c r="M1733" i="5"/>
  <c r="H1386" i="5"/>
  <c r="M1386" i="5"/>
  <c r="H1854" i="5"/>
  <c r="M1854" i="5"/>
  <c r="F1419" i="5"/>
  <c r="R1419" i="5"/>
  <c r="F1749" i="5"/>
  <c r="R1749" i="5"/>
  <c r="H1831" i="5"/>
  <c r="M1831" i="5"/>
  <c r="F1628" i="5"/>
  <c r="R1628" i="5"/>
  <c r="H1418" i="5"/>
  <c r="M1418" i="5"/>
  <c r="H1673" i="5"/>
  <c r="M1673" i="5"/>
  <c r="F1903" i="5"/>
  <c r="R1903" i="5"/>
  <c r="F1959" i="5"/>
  <c r="R1959" i="5"/>
  <c r="F1819" i="5"/>
  <c r="R1819" i="5"/>
  <c r="M1503" i="5"/>
  <c r="H1503" i="5"/>
  <c r="R1862" i="5"/>
  <c r="F1862" i="5"/>
  <c r="H1813" i="5"/>
  <c r="R232" i="5"/>
  <c r="O1840" i="5"/>
  <c r="M804" i="5"/>
  <c r="H1328" i="5"/>
  <c r="H1464" i="5"/>
  <c r="P1765" i="5"/>
  <c r="P1909" i="5"/>
  <c r="H1773" i="5"/>
  <c r="H833" i="5"/>
  <c r="H1392" i="5"/>
  <c r="H1358" i="5"/>
  <c r="M980" i="5"/>
  <c r="M661" i="5"/>
  <c r="N396" i="65"/>
  <c r="O396" i="65"/>
  <c r="O431" i="65"/>
  <c r="N431" i="65"/>
  <c r="N614" i="65"/>
  <c r="O614" i="65"/>
  <c r="N669" i="65"/>
  <c r="O669" i="65"/>
  <c r="N778" i="65"/>
  <c r="O778" i="65"/>
  <c r="O356" i="65"/>
  <c r="N356" i="65"/>
  <c r="N471" i="65"/>
  <c r="O471" i="65"/>
  <c r="O511" i="65"/>
  <c r="N511" i="65"/>
  <c r="O140" i="65"/>
  <c r="N433" i="65"/>
  <c r="O433" i="65"/>
  <c r="N517" i="65"/>
  <c r="O517" i="65"/>
  <c r="O919" i="65"/>
  <c r="N919" i="65"/>
  <c r="N1002" i="65"/>
  <c r="O1069" i="65"/>
  <c r="N1069" i="65"/>
  <c r="N1201" i="65"/>
  <c r="O1201" i="65"/>
  <c r="H147" i="5"/>
  <c r="M147" i="5"/>
  <c r="N1040" i="65"/>
  <c r="O1040" i="65"/>
  <c r="N1152" i="65"/>
  <c r="O1152" i="65"/>
  <c r="H91" i="5"/>
  <c r="M91" i="5"/>
  <c r="H123" i="5"/>
  <c r="M123" i="5"/>
  <c r="H495" i="5"/>
  <c r="M495" i="5"/>
  <c r="H59" i="5"/>
  <c r="M59" i="5"/>
  <c r="H251" i="5"/>
  <c r="M251" i="5"/>
  <c r="N1015" i="65"/>
  <c r="H35" i="5"/>
  <c r="M35" i="5"/>
  <c r="H275" i="5"/>
  <c r="M275" i="5"/>
  <c r="H389" i="5"/>
  <c r="M389" i="5"/>
  <c r="H437" i="5"/>
  <c r="M437" i="5"/>
  <c r="H51" i="5"/>
  <c r="M51" i="5"/>
  <c r="F347" i="5"/>
  <c r="R347" i="5"/>
  <c r="M232" i="5"/>
  <c r="H232" i="5"/>
  <c r="F413" i="5"/>
  <c r="R413" i="5"/>
  <c r="F527" i="5"/>
  <c r="R527" i="5"/>
  <c r="H557" i="5"/>
  <c r="M557" i="5"/>
  <c r="H234" i="5"/>
  <c r="M234" i="5"/>
  <c r="H281" i="5"/>
  <c r="M281" i="5"/>
  <c r="M337" i="5"/>
  <c r="H337" i="5"/>
  <c r="H429" i="5"/>
  <c r="M429" i="5"/>
  <c r="M517" i="5"/>
  <c r="H517" i="5"/>
  <c r="M846" i="5"/>
  <c r="H846" i="5"/>
  <c r="H955" i="5"/>
  <c r="M955" i="5"/>
  <c r="M1307" i="5"/>
  <c r="H1307" i="5"/>
  <c r="H411" i="5"/>
  <c r="M411" i="5"/>
  <c r="F445" i="5"/>
  <c r="R445" i="5"/>
  <c r="H1113" i="5"/>
  <c r="M1113" i="5"/>
  <c r="M1275" i="5"/>
  <c r="H1275" i="5"/>
  <c r="F509" i="5"/>
  <c r="R509" i="5"/>
  <c r="H619" i="5"/>
  <c r="M619" i="5"/>
  <c r="F647" i="5"/>
  <c r="R647" i="5"/>
  <c r="H811" i="5"/>
  <c r="M811" i="5"/>
  <c r="H931" i="5"/>
  <c r="M931" i="5"/>
  <c r="F1008" i="5"/>
  <c r="R1008" i="5"/>
  <c r="H1135" i="5"/>
  <c r="M1135" i="5"/>
  <c r="F1236" i="5"/>
  <c r="R1236" i="5"/>
  <c r="F355" i="5"/>
  <c r="R355" i="5"/>
  <c r="F543" i="5"/>
  <c r="R543" i="5"/>
  <c r="H1621" i="5"/>
  <c r="M1621" i="5"/>
  <c r="H1667" i="5"/>
  <c r="M1667" i="5"/>
  <c r="M1242" i="5"/>
  <c r="H1242" i="5"/>
  <c r="F1336" i="5"/>
  <c r="R1336" i="5"/>
  <c r="H1376" i="5"/>
  <c r="M1376" i="5"/>
  <c r="H1504" i="5"/>
  <c r="M1504" i="5"/>
  <c r="H1706" i="5"/>
  <c r="M1706" i="5"/>
  <c r="H1732" i="5"/>
  <c r="M1732" i="5"/>
  <c r="H1236" i="5"/>
  <c r="M1236" i="5"/>
  <c r="H1354" i="5"/>
  <c r="M1354" i="5"/>
  <c r="H1488" i="5"/>
  <c r="M1488" i="5"/>
  <c r="F1675" i="5"/>
  <c r="R1675" i="5"/>
  <c r="H1895" i="5"/>
  <c r="M1895" i="5"/>
  <c r="H1290" i="5"/>
  <c r="M1290" i="5"/>
  <c r="F1711" i="5"/>
  <c r="R1711" i="5"/>
  <c r="H1904" i="5"/>
  <c r="M1904" i="5"/>
  <c r="H1935" i="5"/>
  <c r="M1935" i="5"/>
  <c r="R934" i="5"/>
  <c r="F934" i="5"/>
  <c r="F1703" i="5"/>
  <c r="R1703" i="5"/>
  <c r="H1832" i="5"/>
  <c r="M1832" i="5"/>
  <c r="F1432" i="5"/>
  <c r="R1432" i="5"/>
  <c r="F1671" i="5"/>
  <c r="R1671" i="5"/>
  <c r="H1741" i="5"/>
  <c r="M1741" i="5"/>
  <c r="F1805" i="5"/>
  <c r="R1805" i="5"/>
  <c r="F1899" i="5"/>
  <c r="R1899" i="5"/>
  <c r="F1721" i="5"/>
  <c r="R1721" i="5"/>
  <c r="F1811" i="5"/>
  <c r="R1811" i="5"/>
  <c r="H1815" i="5"/>
  <c r="M1815" i="5"/>
  <c r="F1907" i="5"/>
  <c r="R1907" i="5"/>
  <c r="R1068" i="5"/>
  <c r="F1068" i="5"/>
  <c r="F1612" i="5"/>
  <c r="R1612" i="5"/>
  <c r="F1823" i="5"/>
  <c r="R1823" i="5"/>
  <c r="H1932" i="5"/>
  <c r="M1932" i="5"/>
  <c r="F1995" i="5"/>
  <c r="R1995" i="5"/>
  <c r="F2011" i="5"/>
  <c r="R2011" i="5"/>
  <c r="F1437" i="5"/>
  <c r="R1437" i="5"/>
  <c r="F1494" i="5"/>
  <c r="R1494" i="5"/>
  <c r="F1519" i="5"/>
  <c r="R1519" i="5"/>
  <c r="R1561" i="5"/>
  <c r="F1561" i="5"/>
  <c r="F1829" i="5"/>
  <c r="R1829" i="5"/>
  <c r="F56" i="5"/>
  <c r="R56" i="5"/>
  <c r="N142" i="65"/>
  <c r="O142" i="65"/>
  <c r="O182" i="65"/>
  <c r="N182" i="65"/>
  <c r="O336" i="65"/>
  <c r="N336" i="65"/>
  <c r="O139" i="65"/>
  <c r="N139" i="65"/>
  <c r="N115" i="65"/>
  <c r="O115" i="65"/>
  <c r="N270" i="65"/>
  <c r="O270" i="65"/>
  <c r="O225" i="65"/>
  <c r="N225" i="65"/>
  <c r="N26" i="65"/>
  <c r="O26" i="65"/>
  <c r="N92" i="65"/>
  <c r="O92" i="65"/>
  <c r="N98" i="65"/>
  <c r="O98" i="65"/>
  <c r="O110" i="65"/>
  <c r="N110" i="65"/>
  <c r="N145" i="65"/>
  <c r="O145" i="65"/>
  <c r="O154" i="65"/>
  <c r="N154" i="65"/>
  <c r="N159" i="65"/>
  <c r="O159" i="65"/>
  <c r="O179" i="65"/>
  <c r="N179" i="65"/>
  <c r="O184" i="65"/>
  <c r="N184" i="65"/>
  <c r="N22" i="65"/>
  <c r="O22" i="65"/>
  <c r="O53" i="65"/>
  <c r="N53" i="65"/>
  <c r="N67" i="65"/>
  <c r="O67" i="65"/>
  <c r="N362" i="65"/>
  <c r="O362" i="65"/>
  <c r="N346" i="65"/>
  <c r="O346" i="65"/>
  <c r="N311" i="65"/>
  <c r="O311" i="65"/>
  <c r="N302" i="65"/>
  <c r="O302" i="65"/>
  <c r="N280" i="65"/>
  <c r="O280" i="65"/>
  <c r="N257" i="65"/>
  <c r="O257" i="65"/>
  <c r="N188" i="65"/>
  <c r="O188" i="65"/>
  <c r="N118" i="65"/>
  <c r="O118" i="65"/>
  <c r="O104" i="65"/>
  <c r="N104" i="65"/>
  <c r="O54" i="65"/>
  <c r="N54" i="65"/>
  <c r="N37" i="65"/>
  <c r="O37" i="65"/>
  <c r="O19" i="65"/>
  <c r="N19" i="65"/>
  <c r="N15" i="65"/>
  <c r="O15" i="65"/>
  <c r="O189" i="65"/>
  <c r="N189" i="65"/>
  <c r="N141" i="65"/>
  <c r="O141" i="65"/>
  <c r="O111" i="65"/>
  <c r="N71" i="65"/>
  <c r="O71" i="65"/>
  <c r="O359" i="65"/>
  <c r="N359" i="65"/>
  <c r="O292" i="65"/>
  <c r="N292" i="65"/>
  <c r="N265" i="65"/>
  <c r="O265" i="65"/>
  <c r="N161" i="65"/>
  <c r="O161" i="65"/>
  <c r="O36" i="65"/>
  <c r="N36" i="65"/>
  <c r="N18" i="65"/>
  <c r="O18" i="65"/>
  <c r="N158" i="65"/>
  <c r="O158" i="65"/>
  <c r="O52" i="65"/>
  <c r="N52" i="65"/>
  <c r="O352" i="65"/>
  <c r="N352" i="65"/>
  <c r="N157" i="65"/>
  <c r="O157" i="65"/>
  <c r="O35" i="65"/>
  <c r="N35" i="65"/>
  <c r="O394" i="65"/>
  <c r="N394" i="65"/>
  <c r="O301" i="65"/>
  <c r="N301" i="65"/>
  <c r="N14" i="65"/>
  <c r="O14" i="65"/>
  <c r="N29" i="65"/>
  <c r="O29" i="65"/>
  <c r="N102" i="65"/>
  <c r="O102" i="65"/>
  <c r="N114" i="65"/>
  <c r="O114" i="65"/>
  <c r="N146" i="65"/>
  <c r="O146" i="65"/>
  <c r="O180" i="65"/>
  <c r="N180" i="65"/>
  <c r="N185" i="65"/>
  <c r="O185" i="65"/>
  <c r="N27" i="65"/>
  <c r="O27" i="65"/>
  <c r="N41" i="65"/>
  <c r="O41" i="65"/>
  <c r="N73" i="65"/>
  <c r="O73" i="65"/>
  <c r="N390" i="65"/>
  <c r="O390" i="65"/>
  <c r="O360" i="65"/>
  <c r="N360" i="65"/>
  <c r="O296" i="65"/>
  <c r="N296" i="65"/>
  <c r="N202" i="65"/>
  <c r="O202" i="65"/>
  <c r="N113" i="65"/>
  <c r="O113" i="65"/>
  <c r="N99" i="65"/>
  <c r="O99" i="65"/>
  <c r="N81" i="65"/>
  <c r="O81" i="65"/>
  <c r="N63" i="65"/>
  <c r="O63" i="65"/>
  <c r="N33" i="65"/>
  <c r="O33" i="65"/>
  <c r="O136" i="65"/>
  <c r="N136" i="65"/>
  <c r="N75" i="65"/>
  <c r="O75" i="65"/>
  <c r="O297" i="65"/>
  <c r="N297" i="65"/>
  <c r="O233" i="65"/>
  <c r="N233" i="65"/>
  <c r="O217" i="65"/>
  <c r="N217" i="65"/>
  <c r="N156" i="65"/>
  <c r="O156" i="65"/>
  <c r="O21" i="65"/>
  <c r="N21" i="65"/>
  <c r="N152" i="65"/>
  <c r="O152" i="65"/>
  <c r="N30" i="65"/>
  <c r="O30" i="65"/>
  <c r="O94" i="65"/>
  <c r="N94" i="65"/>
  <c r="O103" i="65"/>
  <c r="N103" i="65"/>
  <c r="N117" i="65"/>
  <c r="O117" i="65"/>
  <c r="O181" i="65"/>
  <c r="N181" i="65"/>
  <c r="O78" i="65"/>
  <c r="N78" i="65"/>
  <c r="N385" i="65"/>
  <c r="O385" i="65"/>
  <c r="N354" i="65"/>
  <c r="O354" i="65"/>
  <c r="N338" i="65"/>
  <c r="O338" i="65"/>
  <c r="N273" i="65"/>
  <c r="O273" i="65"/>
  <c r="N264" i="65"/>
  <c r="O264" i="65"/>
  <c r="N214" i="65"/>
  <c r="O214" i="65"/>
  <c r="O197" i="65"/>
  <c r="N197" i="65"/>
  <c r="O178" i="65"/>
  <c r="N178" i="65"/>
  <c r="N162" i="65"/>
  <c r="O162" i="65"/>
  <c r="N144" i="65"/>
  <c r="O144" i="65"/>
  <c r="N109" i="65"/>
  <c r="O109" i="65"/>
  <c r="O95" i="65"/>
  <c r="N95" i="65"/>
  <c r="O77" i="65"/>
  <c r="N77" i="65"/>
  <c r="N59" i="65"/>
  <c r="O59" i="65"/>
  <c r="N31" i="65"/>
  <c r="O31" i="65"/>
  <c r="N23" i="65"/>
  <c r="O23" i="65"/>
  <c r="N72" i="65"/>
  <c r="O72" i="65"/>
  <c r="N39" i="65"/>
  <c r="O39" i="65"/>
  <c r="O312" i="65"/>
  <c r="N312" i="65"/>
  <c r="N122" i="65"/>
  <c r="O122" i="65"/>
  <c r="O343" i="65"/>
  <c r="N343" i="65"/>
  <c r="O254" i="65"/>
  <c r="N254" i="65"/>
  <c r="O191" i="65"/>
  <c r="O112" i="65"/>
  <c r="N112" i="65"/>
  <c r="O62" i="65"/>
  <c r="N62" i="65"/>
  <c r="N17" i="65"/>
  <c r="O17" i="65"/>
  <c r="N34" i="65"/>
  <c r="O34" i="65"/>
  <c r="N82" i="65"/>
  <c r="O82" i="65"/>
  <c r="N295" i="65"/>
  <c r="O295" i="65"/>
  <c r="N143" i="65"/>
  <c r="O143" i="65"/>
  <c r="O305" i="65"/>
  <c r="N305" i="65"/>
  <c r="N172" i="65"/>
  <c r="O172" i="65"/>
  <c r="O55" i="65"/>
  <c r="N55" i="65"/>
  <c r="N222" i="65"/>
  <c r="O222" i="65"/>
  <c r="N12" i="65"/>
  <c r="O12" i="65"/>
  <c r="N241" i="65"/>
  <c r="O241" i="65"/>
  <c r="N514" i="65"/>
  <c r="O514" i="65"/>
  <c r="N585" i="65"/>
  <c r="O585" i="65"/>
  <c r="O221" i="65"/>
  <c r="N221" i="65"/>
  <c r="N547" i="65"/>
  <c r="O547" i="65"/>
  <c r="O133" i="65"/>
  <c r="O881" i="65"/>
  <c r="N881" i="65"/>
  <c r="O991" i="65"/>
  <c r="N991" i="65"/>
  <c r="N1229" i="65"/>
  <c r="O1229" i="65"/>
  <c r="N400" i="65"/>
  <c r="O400" i="65"/>
  <c r="O736" i="65"/>
  <c r="N736" i="65"/>
  <c r="Q19" i="49"/>
  <c r="Q22" i="49"/>
  <c r="F149" i="5"/>
  <c r="R149" i="5"/>
  <c r="O526" i="5"/>
  <c r="H526" i="5"/>
  <c r="M526" i="5"/>
  <c r="P526" i="5"/>
  <c r="H887" i="5"/>
  <c r="O887" i="5"/>
  <c r="P887" i="5"/>
  <c r="M887" i="5"/>
  <c r="R21" i="5"/>
  <c r="F21" i="5"/>
  <c r="P973" i="5"/>
  <c r="O973" i="5"/>
  <c r="M973" i="5"/>
  <c r="H973" i="5"/>
  <c r="P1524" i="5"/>
  <c r="O1524" i="5"/>
  <c r="H1524" i="5"/>
  <c r="M1524" i="5"/>
  <c r="P1751" i="5"/>
  <c r="H1751" i="5"/>
  <c r="O1751" i="5"/>
  <c r="M1751" i="5"/>
  <c r="F2004" i="5"/>
  <c r="R2004" i="5"/>
  <c r="F1905" i="5"/>
  <c r="R1905" i="5"/>
  <c r="F284" i="5"/>
  <c r="R284" i="5"/>
  <c r="P1763" i="5"/>
  <c r="H1763" i="5"/>
  <c r="O1763" i="5"/>
  <c r="M1763" i="5"/>
  <c r="H1093" i="5"/>
  <c r="O1093" i="5"/>
  <c r="P1093" i="5"/>
  <c r="M1093" i="5"/>
  <c r="N56" i="65"/>
  <c r="N269" i="65"/>
  <c r="O269" i="65"/>
  <c r="N38" i="65"/>
  <c r="O38" i="65"/>
  <c r="O132" i="65"/>
  <c r="N132" i="65"/>
  <c r="O216" i="65"/>
  <c r="N216" i="65"/>
  <c r="N303" i="65"/>
  <c r="O303" i="65"/>
  <c r="O294" i="65"/>
  <c r="N294" i="65"/>
  <c r="N272" i="65"/>
  <c r="O272" i="65"/>
  <c r="O263" i="65"/>
  <c r="N263" i="65"/>
  <c r="O174" i="65"/>
  <c r="N174" i="65"/>
  <c r="N108" i="65"/>
  <c r="O108" i="65"/>
  <c r="N58" i="65"/>
  <c r="O58" i="65"/>
  <c r="N42" i="65"/>
  <c r="O42" i="65"/>
  <c r="N20" i="65"/>
  <c r="O20" i="65"/>
  <c r="O199" i="65"/>
  <c r="N199" i="65"/>
  <c r="O309" i="65"/>
  <c r="N309" i="65"/>
  <c r="N393" i="65"/>
  <c r="O393" i="65"/>
  <c r="N121" i="65"/>
  <c r="O121" i="65"/>
  <c r="O147" i="65"/>
  <c r="N147" i="65"/>
  <c r="O119" i="65"/>
  <c r="N119" i="65"/>
  <c r="N107" i="65"/>
  <c r="O107" i="65"/>
  <c r="N238" i="65"/>
  <c r="O238" i="65"/>
  <c r="O378" i="65"/>
  <c r="N378" i="65"/>
  <c r="N278" i="65"/>
  <c r="O278" i="65"/>
  <c r="N262" i="65"/>
  <c r="O262" i="65"/>
  <c r="O237" i="65"/>
  <c r="N237" i="65"/>
  <c r="N187" i="65"/>
  <c r="O187" i="65"/>
  <c r="N57" i="65"/>
  <c r="O57" i="65"/>
  <c r="N476" i="65"/>
  <c r="O544" i="65"/>
  <c r="N544" i="65"/>
  <c r="O625" i="65"/>
  <c r="N625" i="65"/>
  <c r="O679" i="65"/>
  <c r="N679" i="65"/>
  <c r="O502" i="65"/>
  <c r="N502" i="65"/>
  <c r="N822" i="65"/>
  <c r="O822" i="65"/>
  <c r="O938" i="65"/>
  <c r="L18" i="49"/>
  <c r="L21" i="49"/>
  <c r="O658" i="65"/>
  <c r="N704" i="65"/>
  <c r="O704" i="65"/>
  <c r="O751" i="65"/>
  <c r="N751" i="65"/>
  <c r="O922" i="65"/>
  <c r="N922" i="65"/>
  <c r="N1138" i="65"/>
  <c r="O1138" i="65"/>
  <c r="N1148" i="65"/>
  <c r="O1148" i="65"/>
  <c r="N1225" i="65"/>
  <c r="O1225" i="65"/>
  <c r="AA72" i="69"/>
  <c r="AC72" i="69" s="1"/>
  <c r="S72" i="69"/>
  <c r="U72" i="69" s="1"/>
  <c r="K72" i="69"/>
  <c r="M72" i="69" s="1"/>
  <c r="AE72" i="69"/>
  <c r="AG72" i="69" s="1"/>
  <c r="W72" i="69"/>
  <c r="Y72" i="69" s="1"/>
  <c r="O72" i="69"/>
  <c r="Q72" i="69" s="1"/>
  <c r="W141" i="69"/>
  <c r="Y141" i="69" s="1"/>
  <c r="AE141" i="69"/>
  <c r="AG141" i="69" s="1"/>
  <c r="O141" i="69"/>
  <c r="Q141" i="69" s="1"/>
  <c r="K141" i="69"/>
  <c r="M141" i="69" s="1"/>
  <c r="S141" i="69"/>
  <c r="U141" i="69" s="1"/>
  <c r="AA141" i="69"/>
  <c r="AC141" i="69" s="1"/>
  <c r="F1281" i="5"/>
  <c r="R1281" i="5"/>
  <c r="F1487" i="5"/>
  <c r="R1487" i="5"/>
  <c r="F1518" i="5"/>
  <c r="R1518" i="5"/>
  <c r="F1546" i="5"/>
  <c r="R1546" i="5"/>
  <c r="F1562" i="5"/>
  <c r="R1562" i="5"/>
  <c r="F1578" i="5"/>
  <c r="R1578" i="5"/>
  <c r="F1594" i="5"/>
  <c r="R1594" i="5"/>
  <c r="P1759" i="5"/>
  <c r="H1759" i="5"/>
  <c r="O1759" i="5"/>
  <c r="M1759" i="5"/>
  <c r="F1913" i="5"/>
  <c r="R1913" i="5"/>
  <c r="H1697" i="5"/>
  <c r="O1697" i="5"/>
  <c r="P1697" i="5"/>
  <c r="M1697" i="5"/>
  <c r="H1723" i="5"/>
  <c r="O1723" i="5"/>
  <c r="P1723" i="5"/>
  <c r="M1723" i="5"/>
  <c r="F1825" i="5"/>
  <c r="R1825" i="5"/>
  <c r="P1929" i="5"/>
  <c r="H1929" i="5"/>
  <c r="O1929" i="5"/>
  <c r="M1929" i="5"/>
  <c r="O1833" i="5"/>
  <c r="H1833" i="5"/>
  <c r="P1833" i="5"/>
  <c r="M1833" i="5"/>
  <c r="O1841" i="5"/>
  <c r="P1841" i="5"/>
  <c r="H1841" i="5"/>
  <c r="M1841" i="5"/>
  <c r="W89" i="69"/>
  <c r="Y89" i="69" s="1"/>
  <c r="AE89" i="69"/>
  <c r="AG89" i="69" s="1"/>
  <c r="K89" i="69"/>
  <c r="M89" i="69" s="1"/>
  <c r="O89" i="69"/>
  <c r="Q89" i="69" s="1"/>
  <c r="AA89" i="69"/>
  <c r="AC89" i="69" s="1"/>
  <c r="S89" i="69"/>
  <c r="U89" i="69" s="1"/>
  <c r="N13" i="65"/>
  <c r="O13" i="65"/>
  <c r="N97" i="65"/>
  <c r="O97" i="65"/>
  <c r="O322" i="65"/>
  <c r="N322" i="65"/>
  <c r="N388" i="65"/>
  <c r="O388" i="65"/>
  <c r="N215" i="65"/>
  <c r="O215" i="65"/>
  <c r="O153" i="65"/>
  <c r="N153" i="65"/>
  <c r="N240" i="65"/>
  <c r="O240" i="65"/>
  <c r="O105" i="65"/>
  <c r="N105" i="65"/>
  <c r="O313" i="65"/>
  <c r="N313" i="65"/>
  <c r="N200" i="65"/>
  <c r="O200" i="65"/>
  <c r="N192" i="65"/>
  <c r="O192" i="65"/>
  <c r="N380" i="65"/>
  <c r="O380" i="65"/>
  <c r="N635" i="65"/>
  <c r="O635" i="65"/>
  <c r="O819" i="65"/>
  <c r="O70" i="65"/>
  <c r="N70" i="65"/>
  <c r="O903" i="65"/>
  <c r="AA124" i="69"/>
  <c r="AC124" i="69" s="1"/>
  <c r="K124" i="69"/>
  <c r="M124" i="69" s="1"/>
  <c r="AE124" i="69"/>
  <c r="AG124" i="69" s="1"/>
  <c r="S124" i="69"/>
  <c r="U124" i="69" s="1"/>
  <c r="W124" i="69"/>
  <c r="Y124" i="69" s="1"/>
  <c r="O124" i="69"/>
  <c r="Q124" i="69" s="1"/>
  <c r="N910" i="65"/>
  <c r="R29" i="5"/>
  <c r="F29" i="5"/>
  <c r="O538" i="5"/>
  <c r="H538" i="5"/>
  <c r="M538" i="5"/>
  <c r="P538" i="5"/>
  <c r="P1881" i="5"/>
  <c r="H1881" i="5"/>
  <c r="O1881" i="5"/>
  <c r="M1881" i="5"/>
  <c r="R642" i="5"/>
  <c r="F642" i="5"/>
  <c r="O993" i="5"/>
  <c r="P993" i="5"/>
  <c r="H993" i="5"/>
  <c r="M993" i="5"/>
  <c r="O1536" i="5"/>
  <c r="P1536" i="5"/>
  <c r="H1536" i="5"/>
  <c r="M1536" i="5"/>
  <c r="F549" i="5"/>
  <c r="R549" i="5"/>
  <c r="R1060" i="5"/>
  <c r="F1060" i="5"/>
  <c r="P1809" i="5"/>
  <c r="H1809" i="5"/>
  <c r="O1809" i="5"/>
  <c r="M1809" i="5"/>
  <c r="P183" i="5"/>
  <c r="M183" i="5"/>
  <c r="H183" i="5"/>
  <c r="O183" i="5"/>
  <c r="R320" i="5"/>
  <c r="F320" i="5"/>
  <c r="P1471" i="5"/>
  <c r="M1471" i="5"/>
  <c r="H1471" i="5"/>
  <c r="O1471" i="5"/>
  <c r="O881" i="5"/>
  <c r="P881" i="5"/>
  <c r="M881" i="5"/>
  <c r="H881" i="5"/>
  <c r="O2014" i="5"/>
  <c r="P2014" i="5"/>
  <c r="H2014" i="5"/>
  <c r="M2014" i="5"/>
  <c r="O317" i="65"/>
  <c r="N317" i="65"/>
  <c r="N28" i="65"/>
  <c r="O28" i="65"/>
  <c r="O155" i="65"/>
  <c r="N155" i="65"/>
  <c r="N395" i="65"/>
  <c r="O395" i="65"/>
  <c r="N379" i="65"/>
  <c r="O379" i="65"/>
  <c r="O293" i="65"/>
  <c r="N293" i="65"/>
  <c r="O271" i="65"/>
  <c r="N271" i="65"/>
  <c r="N134" i="65"/>
  <c r="O134" i="65"/>
  <c r="O68" i="65"/>
  <c r="N68" i="65"/>
  <c r="N150" i="65"/>
  <c r="O150" i="65"/>
  <c r="N277" i="65"/>
  <c r="O277" i="65"/>
  <c r="N318" i="65"/>
  <c r="O318" i="65"/>
  <c r="N65" i="65"/>
  <c r="O65" i="65"/>
  <c r="O138" i="65"/>
  <c r="N138" i="65"/>
  <c r="N193" i="65"/>
  <c r="O193" i="65"/>
  <c r="N306" i="65"/>
  <c r="O306" i="65"/>
  <c r="N231" i="65"/>
  <c r="O231" i="65"/>
  <c r="O100" i="65"/>
  <c r="N100" i="65"/>
  <c r="N391" i="65"/>
  <c r="O391" i="65"/>
  <c r="N375" i="65"/>
  <c r="O375" i="65"/>
  <c r="O351" i="65"/>
  <c r="N351" i="65"/>
  <c r="O335" i="65"/>
  <c r="N335" i="65"/>
  <c r="O196" i="65"/>
  <c r="N196" i="65"/>
  <c r="N116" i="65"/>
  <c r="O116" i="65"/>
  <c r="N66" i="65"/>
  <c r="O66" i="65"/>
  <c r="N40" i="65"/>
  <c r="N300" i="65"/>
  <c r="O242" i="65"/>
  <c r="N242" i="65"/>
  <c r="N432" i="65"/>
  <c r="O432" i="65"/>
  <c r="O519" i="65"/>
  <c r="O561" i="65"/>
  <c r="N561" i="65"/>
  <c r="O591" i="65"/>
  <c r="N591" i="65"/>
  <c r="O634" i="65"/>
  <c r="N634" i="65"/>
  <c r="N694" i="65"/>
  <c r="O694" i="65"/>
  <c r="O716" i="65"/>
  <c r="N716" i="65"/>
  <c r="N815" i="65"/>
  <c r="O815" i="65"/>
  <c r="N823" i="65"/>
  <c r="O823" i="65"/>
  <c r="N831" i="65"/>
  <c r="N897" i="65"/>
  <c r="O897" i="65"/>
  <c r="N958" i="65"/>
  <c r="O958" i="65"/>
  <c r="N1012" i="65"/>
  <c r="O1012" i="65"/>
  <c r="N627" i="65"/>
  <c r="O627" i="65"/>
  <c r="O659" i="65"/>
  <c r="O715" i="65"/>
  <c r="O774" i="65"/>
  <c r="O873" i="65"/>
  <c r="N873" i="65"/>
  <c r="N982" i="65"/>
  <c r="O982" i="65"/>
  <c r="O1027" i="65"/>
  <c r="N1027" i="65"/>
  <c r="N1077" i="65"/>
  <c r="O1077" i="65"/>
  <c r="O1228" i="65"/>
  <c r="H88" i="69"/>
  <c r="I88" i="69"/>
  <c r="O139" i="5"/>
  <c r="P139" i="5"/>
  <c r="M139" i="5"/>
  <c r="H139" i="5"/>
  <c r="F489" i="5"/>
  <c r="R489" i="5"/>
  <c r="F534" i="5"/>
  <c r="R534" i="5"/>
  <c r="H545" i="5"/>
  <c r="O545" i="5"/>
  <c r="M545" i="5"/>
  <c r="P545" i="5"/>
  <c r="O837" i="5"/>
  <c r="M837" i="5"/>
  <c r="P837" i="5"/>
  <c r="H837" i="5"/>
  <c r="P859" i="5"/>
  <c r="H859" i="5"/>
  <c r="O859" i="5"/>
  <c r="M859" i="5"/>
  <c r="H910" i="5"/>
  <c r="O910" i="5"/>
  <c r="P910" i="5"/>
  <c r="M910" i="5"/>
  <c r="H974" i="5"/>
  <c r="O974" i="5"/>
  <c r="P974" i="5"/>
  <c r="M974" i="5"/>
  <c r="P1117" i="5"/>
  <c r="H1117" i="5"/>
  <c r="O1117" i="5"/>
  <c r="M1117" i="5"/>
  <c r="H1176" i="5"/>
  <c r="O1176" i="5"/>
  <c r="P1176" i="5"/>
  <c r="M1176" i="5"/>
  <c r="P459" i="5"/>
  <c r="H459" i="5"/>
  <c r="O459" i="5"/>
  <c r="M459" i="5"/>
  <c r="F554" i="5"/>
  <c r="R554" i="5"/>
  <c r="H694" i="5"/>
  <c r="O694" i="5"/>
  <c r="P694" i="5"/>
  <c r="M694" i="5"/>
  <c r="H806" i="5"/>
  <c r="O806" i="5"/>
  <c r="M806" i="5"/>
  <c r="P806" i="5"/>
  <c r="P1522" i="5"/>
  <c r="H1522" i="5"/>
  <c r="O1522" i="5"/>
  <c r="M1522" i="5"/>
  <c r="P1538" i="5"/>
  <c r="H1538" i="5"/>
  <c r="M1538" i="5"/>
  <c r="O1538" i="5"/>
  <c r="O1548" i="5"/>
  <c r="P1548" i="5"/>
  <c r="H1548" i="5"/>
  <c r="M1548" i="5"/>
  <c r="H1560" i="5"/>
  <c r="P1560" i="5"/>
  <c r="O1560" i="5"/>
  <c r="M1560" i="5"/>
  <c r="H1568" i="5"/>
  <c r="O1568" i="5"/>
  <c r="M1568" i="5"/>
  <c r="P1568" i="5"/>
  <c r="O1580" i="5"/>
  <c r="P1580" i="5"/>
  <c r="H1580" i="5"/>
  <c r="M1580" i="5"/>
  <c r="P1592" i="5"/>
  <c r="H1592" i="5"/>
  <c r="O1592" i="5"/>
  <c r="M1592" i="5"/>
  <c r="P1681" i="5"/>
  <c r="H1681" i="5"/>
  <c r="O1681" i="5"/>
  <c r="M1681" i="5"/>
  <c r="F475" i="5"/>
  <c r="R475" i="5"/>
  <c r="R594" i="5"/>
  <c r="F594" i="5"/>
  <c r="H904" i="5"/>
  <c r="O904" i="5"/>
  <c r="M904" i="5"/>
  <c r="P904" i="5"/>
  <c r="H936" i="5"/>
  <c r="O936" i="5"/>
  <c r="M936" i="5"/>
  <c r="P936" i="5"/>
  <c r="H968" i="5"/>
  <c r="O968" i="5"/>
  <c r="M968" i="5"/>
  <c r="P968" i="5"/>
  <c r="H1000" i="5"/>
  <c r="O1000" i="5"/>
  <c r="M1000" i="5"/>
  <c r="P1000" i="5"/>
  <c r="M1132" i="5"/>
  <c r="H1132" i="5"/>
  <c r="O1132" i="5"/>
  <c r="P1132" i="5"/>
  <c r="M1196" i="5"/>
  <c r="H1196" i="5"/>
  <c r="O1196" i="5"/>
  <c r="P1196" i="5"/>
  <c r="H1688" i="5"/>
  <c r="O1688" i="5"/>
  <c r="M1688" i="5"/>
  <c r="P1688" i="5"/>
  <c r="R53" i="5"/>
  <c r="F53" i="5"/>
  <c r="H598" i="5"/>
  <c r="O598" i="5"/>
  <c r="M598" i="5"/>
  <c r="P598" i="5"/>
  <c r="F867" i="5"/>
  <c r="R867" i="5"/>
  <c r="O884" i="5"/>
  <c r="P884" i="5"/>
  <c r="M884" i="5"/>
  <c r="H884" i="5"/>
  <c r="R920" i="5"/>
  <c r="F920" i="5"/>
  <c r="R1148" i="5"/>
  <c r="F1148" i="5"/>
  <c r="H1213" i="5"/>
  <c r="P1213" i="5"/>
  <c r="M1213" i="5"/>
  <c r="O1213" i="5"/>
  <c r="F1676" i="5"/>
  <c r="R1676" i="5"/>
  <c r="P1849" i="5"/>
  <c r="O1849" i="5"/>
  <c r="H1849" i="5"/>
  <c r="M1849" i="5"/>
  <c r="F1857" i="5"/>
  <c r="R1857" i="5"/>
  <c r="R451" i="5"/>
  <c r="F451" i="5"/>
  <c r="R1377" i="5"/>
  <c r="F1377" i="5"/>
  <c r="R1092" i="5"/>
  <c r="F1092" i="5"/>
  <c r="P1554" i="5"/>
  <c r="H1554" i="5"/>
  <c r="O1554" i="5"/>
  <c r="M1554" i="5"/>
  <c r="P1586" i="5"/>
  <c r="H1586" i="5"/>
  <c r="O1586" i="5"/>
  <c r="M1586" i="5"/>
  <c r="P1769" i="5"/>
  <c r="H1769" i="5"/>
  <c r="O1769" i="5"/>
  <c r="M1769" i="5"/>
  <c r="O1233" i="5"/>
  <c r="H1233" i="5"/>
  <c r="P1233" i="5"/>
  <c r="M1233" i="5"/>
  <c r="F1550" i="5"/>
  <c r="R1550" i="5"/>
  <c r="F1582" i="5"/>
  <c r="R1582" i="5"/>
  <c r="P1069" i="5"/>
  <c r="H1069" i="5"/>
  <c r="O1069" i="5"/>
  <c r="M1069" i="5"/>
  <c r="F1645" i="5"/>
  <c r="R1645" i="5"/>
  <c r="R868" i="5"/>
  <c r="F868" i="5"/>
  <c r="P1961" i="5"/>
  <c r="H1961" i="5"/>
  <c r="O1961" i="5"/>
  <c r="M1961" i="5"/>
  <c r="P1969" i="5"/>
  <c r="H1969" i="5"/>
  <c r="O1969" i="5"/>
  <c r="M1969" i="5"/>
  <c r="N64" i="65"/>
  <c r="O64" i="65"/>
  <c r="N194" i="65"/>
  <c r="O194" i="65"/>
  <c r="N304" i="65"/>
  <c r="O304" i="65"/>
  <c r="O255" i="65"/>
  <c r="N255" i="65"/>
  <c r="N79" i="65"/>
  <c r="O79" i="65"/>
  <c r="O344" i="65"/>
  <c r="N344" i="65"/>
  <c r="O267" i="65"/>
  <c r="N267" i="65"/>
  <c r="O183" i="65"/>
  <c r="N183" i="65"/>
  <c r="N384" i="65"/>
  <c r="O384" i="65"/>
  <c r="N281" i="65"/>
  <c r="O281" i="65"/>
  <c r="O137" i="65"/>
  <c r="N137" i="65"/>
  <c r="O25" i="65"/>
  <c r="N25" i="65"/>
  <c r="N455" i="65"/>
  <c r="N472" i="65"/>
  <c r="O472" i="65"/>
  <c r="N667" i="65"/>
  <c r="O667" i="65"/>
  <c r="N741" i="65"/>
  <c r="O741" i="65"/>
  <c r="N827" i="65"/>
  <c r="O655" i="65"/>
  <c r="N655" i="65"/>
  <c r="N790" i="65"/>
  <c r="O790" i="65"/>
  <c r="N1067" i="65"/>
  <c r="O1067" i="65"/>
  <c r="O1192" i="65"/>
  <c r="K1212" i="5"/>
  <c r="K1226" i="5"/>
  <c r="K1214" i="5"/>
  <c r="K1224" i="5"/>
  <c r="K838" i="5"/>
  <c r="K1222" i="5"/>
  <c r="K2003" i="5"/>
  <c r="J1995" i="5"/>
  <c r="K1971" i="5"/>
  <c r="J1963" i="5"/>
  <c r="K1931" i="5"/>
  <c r="J1923" i="5"/>
  <c r="K1899" i="5"/>
  <c r="J1891" i="5"/>
  <c r="K1867" i="5"/>
  <c r="J1859" i="5"/>
  <c r="J1851" i="5"/>
  <c r="K1827" i="5"/>
  <c r="K1819" i="5"/>
  <c r="K1811" i="5"/>
  <c r="J1803" i="5"/>
  <c r="K1771" i="5"/>
  <c r="K1759" i="5"/>
  <c r="J1751" i="5"/>
  <c r="J1725" i="5"/>
  <c r="J1717" i="5"/>
  <c r="J1709" i="5"/>
  <c r="J1694" i="5"/>
  <c r="J1693" i="5"/>
  <c r="K1686" i="5"/>
  <c r="K1677" i="5"/>
  <c r="J1662" i="5"/>
  <c r="J1661" i="5"/>
  <c r="J1648" i="5"/>
  <c r="K1640" i="5"/>
  <c r="J1616" i="5"/>
  <c r="K1608" i="5"/>
  <c r="K2001" i="5"/>
  <c r="K1985" i="5"/>
  <c r="K1977" i="5"/>
  <c r="J1961" i="5"/>
  <c r="K1937" i="5"/>
  <c r="J1929" i="5"/>
  <c r="K1905" i="5"/>
  <c r="J1897" i="5"/>
  <c r="K1873" i="5"/>
  <c r="J1865" i="5"/>
  <c r="K1833" i="5"/>
  <c r="J1825" i="5"/>
  <c r="K1801" i="5"/>
  <c r="K1793" i="5"/>
  <c r="J1785" i="5"/>
  <c r="K1745" i="5"/>
  <c r="J1737" i="5"/>
  <c r="J1724" i="5"/>
  <c r="J1716" i="5"/>
  <c r="J1708" i="5"/>
  <c r="K1699" i="5"/>
  <c r="J1684" i="5"/>
  <c r="J1683" i="5"/>
  <c r="K1676" i="5"/>
  <c r="K1667" i="5"/>
  <c r="J1654" i="5"/>
  <c r="K1646" i="5"/>
  <c r="J1622" i="5"/>
  <c r="K1614" i="5"/>
  <c r="J2009" i="5"/>
  <c r="J1991" i="5"/>
  <c r="J1983" i="5"/>
  <c r="K1967" i="5"/>
  <c r="J1951" i="5"/>
  <c r="J1943" i="5"/>
  <c r="K1919" i="5"/>
  <c r="J1911" i="5"/>
  <c r="K1871" i="5"/>
  <c r="J1863" i="5"/>
  <c r="K1839" i="5"/>
  <c r="J1831" i="5"/>
  <c r="K1807" i="5"/>
  <c r="J1799" i="5"/>
  <c r="K1755" i="5"/>
  <c r="J1747" i="5"/>
  <c r="K1727" i="5"/>
  <c r="K1719" i="5"/>
  <c r="K1711" i="5"/>
  <c r="K1703" i="5"/>
  <c r="J1701" i="5"/>
  <c r="K1697" i="5"/>
  <c r="J1682" i="5"/>
  <c r="J1681" i="5"/>
  <c r="K1674" i="5"/>
  <c r="K1665" i="5"/>
  <c r="J1644" i="5"/>
  <c r="K1636" i="5"/>
  <c r="J1612" i="5"/>
  <c r="K1604" i="5"/>
  <c r="K2013" i="5"/>
  <c r="J2005" i="5"/>
  <c r="J1989" i="5"/>
  <c r="K1965" i="5"/>
  <c r="K1957" i="5"/>
  <c r="J1949" i="5"/>
  <c r="K1925" i="5"/>
  <c r="J1917" i="5"/>
  <c r="J1909" i="5"/>
  <c r="K1877" i="5"/>
  <c r="J1869" i="5"/>
  <c r="K1845" i="5"/>
  <c r="K1837" i="5"/>
  <c r="J1829" i="5"/>
  <c r="J1821" i="5"/>
  <c r="K1797" i="5"/>
  <c r="J1789" i="5"/>
  <c r="J1765" i="5"/>
  <c r="K1741" i="5"/>
  <c r="J1733" i="5"/>
  <c r="K1722" i="5"/>
  <c r="K1714" i="5"/>
  <c r="K1706" i="5"/>
  <c r="J1688" i="5"/>
  <c r="J1687" i="5"/>
  <c r="K1680" i="5"/>
  <c r="K1671" i="5"/>
  <c r="K1650" i="5"/>
  <c r="J1626" i="5"/>
  <c r="K1618" i="5"/>
  <c r="K1700" i="5"/>
  <c r="K1597" i="5"/>
  <c r="K1594" i="5"/>
  <c r="J1589" i="5"/>
  <c r="J1586" i="5"/>
  <c r="K1557" i="5"/>
  <c r="K1554" i="5"/>
  <c r="J1549" i="5"/>
  <c r="K1546" i="5"/>
  <c r="J1541" i="5"/>
  <c r="J1538" i="5"/>
  <c r="K1517" i="5"/>
  <c r="K1514" i="5"/>
  <c r="J1509" i="5"/>
  <c r="J1506" i="5"/>
  <c r="K1469" i="5"/>
  <c r="K1466" i="5"/>
  <c r="J1461" i="5"/>
  <c r="J1458" i="5"/>
  <c r="K1437" i="5"/>
  <c r="K1434" i="5"/>
  <c r="J1429" i="5"/>
  <c r="K1426" i="5"/>
  <c r="J1421" i="5"/>
  <c r="J1418" i="5"/>
  <c r="J1410" i="5"/>
  <c r="K1381" i="5"/>
  <c r="K1378" i="5"/>
  <c r="J1373" i="5"/>
  <c r="K1370" i="5"/>
  <c r="J1365" i="5"/>
  <c r="K1362" i="5"/>
  <c r="J1357" i="5"/>
  <c r="J1354" i="5"/>
  <c r="K1333" i="5"/>
  <c r="K1330" i="5"/>
  <c r="J1325" i="5"/>
  <c r="J1322" i="5"/>
  <c r="K1301" i="5"/>
  <c r="K1298" i="5"/>
  <c r="J1293" i="5"/>
  <c r="J1290" i="5"/>
  <c r="K1269" i="5"/>
  <c r="K1266" i="5"/>
  <c r="J1261" i="5"/>
  <c r="J1258" i="5"/>
  <c r="K1237" i="5"/>
  <c r="K1209" i="5"/>
  <c r="J1595" i="5"/>
  <c r="J1592" i="5"/>
  <c r="K1571" i="5"/>
  <c r="K1568" i="5"/>
  <c r="J1563" i="5"/>
  <c r="J1560" i="5"/>
  <c r="K1539" i="5"/>
  <c r="K1536" i="5"/>
  <c r="J1531" i="5"/>
  <c r="J1528" i="5"/>
  <c r="K1499" i="5"/>
  <c r="K1496" i="5"/>
  <c r="J1491" i="5"/>
  <c r="J1488" i="5"/>
  <c r="K1467" i="5"/>
  <c r="K1464" i="5"/>
  <c r="J1459" i="5"/>
  <c r="J1456" i="5"/>
  <c r="J1448" i="5"/>
  <c r="K1419" i="5"/>
  <c r="K1416" i="5"/>
  <c r="J1411" i="5"/>
  <c r="J1408" i="5"/>
  <c r="K1371" i="5"/>
  <c r="K1368" i="5"/>
  <c r="J1363" i="5"/>
  <c r="J1360" i="5"/>
  <c r="K1339" i="5"/>
  <c r="K1336" i="5"/>
  <c r="J1331" i="5"/>
  <c r="J1328" i="5"/>
  <c r="K1307" i="5"/>
  <c r="K1304" i="5"/>
  <c r="J1299" i="5"/>
  <c r="J1296" i="5"/>
  <c r="K1267" i="5"/>
  <c r="K1264" i="5"/>
  <c r="J1259" i="5"/>
  <c r="K1256" i="5"/>
  <c r="J1251" i="5"/>
  <c r="J1248" i="5"/>
  <c r="J1230" i="5"/>
  <c r="J1229" i="5"/>
  <c r="J1213" i="5"/>
  <c r="K1593" i="5"/>
  <c r="J1590" i="5"/>
  <c r="K1577" i="5"/>
  <c r="J1574" i="5"/>
  <c r="K1561" i="5"/>
  <c r="J1558" i="5"/>
  <c r="K1545" i="5"/>
  <c r="J1542" i="5"/>
  <c r="K1529" i="5"/>
  <c r="J1526" i="5"/>
  <c r="K1510" i="5"/>
  <c r="J1505" i="5"/>
  <c r="K1489" i="5"/>
  <c r="J1486" i="5"/>
  <c r="K1473" i="5"/>
  <c r="J1470" i="5"/>
  <c r="K1457" i="5"/>
  <c r="J1454" i="5"/>
  <c r="K1438" i="5"/>
  <c r="J1433" i="5"/>
  <c r="J1430" i="5"/>
  <c r="K1414" i="5"/>
  <c r="J1409" i="5"/>
  <c r="K1398" i="5"/>
  <c r="J1393" i="5"/>
  <c r="K1382" i="5"/>
  <c r="J1377" i="5"/>
  <c r="J1374" i="5"/>
  <c r="K1358" i="5"/>
  <c r="J1353" i="5"/>
  <c r="J1350" i="5"/>
  <c r="K1337" i="5"/>
  <c r="J1334" i="5"/>
  <c r="K1321" i="5"/>
  <c r="J1318" i="5"/>
  <c r="K1305" i="5"/>
  <c r="J1302" i="5"/>
  <c r="K1289" i="5"/>
  <c r="J1286" i="5"/>
  <c r="K1270" i="5"/>
  <c r="J1265" i="5"/>
  <c r="K1254" i="5"/>
  <c r="J1249" i="5"/>
  <c r="J1246" i="5"/>
  <c r="J1700" i="5"/>
  <c r="J1596" i="5"/>
  <c r="J1588" i="5"/>
  <c r="K1559" i="5"/>
  <c r="K1556" i="5"/>
  <c r="J1551" i="5"/>
  <c r="J1548" i="5"/>
  <c r="K1527" i="5"/>
  <c r="K1524" i="5"/>
  <c r="J1519" i="5"/>
  <c r="J1516" i="5"/>
  <c r="K1495" i="5"/>
  <c r="K1492" i="5"/>
  <c r="J1487" i="5"/>
  <c r="J1484" i="5"/>
  <c r="K1455" i="5"/>
  <c r="K1452" i="5"/>
  <c r="J1447" i="5"/>
  <c r="J1444" i="5"/>
  <c r="K1423" i="5"/>
  <c r="K1420" i="5"/>
  <c r="J1415" i="5"/>
  <c r="J1412" i="5"/>
  <c r="K1391" i="5"/>
  <c r="K1388" i="5"/>
  <c r="J1383" i="5"/>
  <c r="J1380" i="5"/>
  <c r="K1359" i="5"/>
  <c r="K1356" i="5"/>
  <c r="J1351" i="5"/>
  <c r="K1348" i="5"/>
  <c r="J1343" i="5"/>
  <c r="J1340" i="5"/>
  <c r="J1332" i="5"/>
  <c r="K1303" i="5"/>
  <c r="K1300" i="5"/>
  <c r="J1295" i="5"/>
  <c r="J1292" i="5"/>
  <c r="K1271" i="5"/>
  <c r="K1268" i="5"/>
  <c r="J1263" i="5"/>
  <c r="K1260" i="5"/>
  <c r="J1255" i="5"/>
  <c r="J1252" i="5"/>
  <c r="J1228" i="5"/>
  <c r="J1227" i="5"/>
  <c r="K1205" i="5"/>
  <c r="K1197" i="5"/>
  <c r="K1189" i="5"/>
  <c r="K1181" i="5"/>
  <c r="K1173" i="5"/>
  <c r="K1165" i="5"/>
  <c r="K1157" i="5"/>
  <c r="K1149" i="5"/>
  <c r="K1141" i="5"/>
  <c r="K1133" i="5"/>
  <c r="K1125" i="5"/>
  <c r="K1117" i="5"/>
  <c r="K1109" i="5"/>
  <c r="K1101" i="5"/>
  <c r="K1093" i="5"/>
  <c r="K1085" i="5"/>
  <c r="K1077" i="5"/>
  <c r="K1069" i="5"/>
  <c r="K1061" i="5"/>
  <c r="K1053" i="5"/>
  <c r="K1045" i="5"/>
  <c r="K1037" i="5"/>
  <c r="K1029" i="5"/>
  <c r="K1021" i="5"/>
  <c r="K1013" i="5"/>
  <c r="K1005" i="5"/>
  <c r="K997" i="5"/>
  <c r="K989" i="5"/>
  <c r="K981" i="5"/>
  <c r="K973" i="5"/>
  <c r="K965" i="5"/>
  <c r="K957" i="5"/>
  <c r="K949" i="5"/>
  <c r="K941" i="5"/>
  <c r="K933" i="5"/>
  <c r="K925" i="5"/>
  <c r="K917" i="5"/>
  <c r="K909" i="5"/>
  <c r="K901" i="5"/>
  <c r="K893" i="5"/>
  <c r="K885" i="5"/>
  <c r="K877" i="5"/>
  <c r="K869" i="5"/>
  <c r="J861" i="5"/>
  <c r="J854" i="5"/>
  <c r="K853" i="5"/>
  <c r="K1565" i="5"/>
  <c r="K1471" i="5"/>
  <c r="K1417" i="5"/>
  <c r="K1377" i="5"/>
  <c r="K1353" i="5"/>
  <c r="K1275" i="5"/>
  <c r="K842" i="5"/>
  <c r="K1220" i="5"/>
  <c r="K1210" i="5"/>
  <c r="J1987" i="5"/>
  <c r="J1955" i="5"/>
  <c r="J1947" i="5"/>
  <c r="K1923" i="5"/>
  <c r="J1915" i="5"/>
  <c r="K1891" i="5"/>
  <c r="J1883" i="5"/>
  <c r="K1859" i="5"/>
  <c r="K1851" i="5"/>
  <c r="J1843" i="5"/>
  <c r="K1803" i="5"/>
  <c r="J1795" i="5"/>
  <c r="K1751" i="5"/>
  <c r="J1743" i="5"/>
  <c r="J1735" i="5"/>
  <c r="K1725" i="5"/>
  <c r="K1717" i="5"/>
  <c r="K1709" i="5"/>
  <c r="J1686" i="5"/>
  <c r="J1685" i="5"/>
  <c r="K1678" i="5"/>
  <c r="K1669" i="5"/>
  <c r="J1656" i="5"/>
  <c r="K1648" i="5"/>
  <c r="J1624" i="5"/>
  <c r="K1616" i="5"/>
  <c r="J1993" i="5"/>
  <c r="K1969" i="5"/>
  <c r="J1953" i="5"/>
  <c r="K1929" i="5"/>
  <c r="J1921" i="5"/>
  <c r="K1897" i="5"/>
  <c r="J1889" i="5"/>
  <c r="K1865" i="5"/>
  <c r="J1857" i="5"/>
  <c r="K1825" i="5"/>
  <c r="J1817" i="5"/>
  <c r="K1785" i="5"/>
  <c r="J1777" i="5"/>
  <c r="J1769" i="5"/>
  <c r="K1737" i="5"/>
  <c r="J1729" i="5"/>
  <c r="K1724" i="5"/>
  <c r="K1716" i="5"/>
  <c r="K1708" i="5"/>
  <c r="K1691" i="5"/>
  <c r="J1676" i="5"/>
  <c r="J1675" i="5"/>
  <c r="K1668" i="5"/>
  <c r="K1659" i="5"/>
  <c r="K1654" i="5"/>
  <c r="J1630" i="5"/>
  <c r="K1622" i="5"/>
  <c r="K2009" i="5"/>
  <c r="J2015" i="5"/>
  <c r="K1999" i="5"/>
  <c r="K1991" i="5"/>
  <c r="J1975" i="5"/>
  <c r="K1959" i="5"/>
  <c r="K1951" i="5"/>
  <c r="K1943" i="5"/>
  <c r="J1935" i="5"/>
  <c r="K1911" i="5"/>
  <c r="J1903" i="5"/>
  <c r="J1895" i="5"/>
  <c r="J1887" i="5"/>
  <c r="K1863" i="5"/>
  <c r="J1855" i="5"/>
  <c r="K1831" i="5"/>
  <c r="J1823" i="5"/>
  <c r="K1799" i="5"/>
  <c r="J1791" i="5"/>
  <c r="K1747" i="5"/>
  <c r="J1739" i="5"/>
  <c r="J1723" i="5"/>
  <c r="J1715" i="5"/>
  <c r="J1707" i="5"/>
  <c r="K1698" i="5"/>
  <c r="K1689" i="5"/>
  <c r="J1674" i="5"/>
  <c r="J1673" i="5"/>
  <c r="K1666" i="5"/>
  <c r="J1652" i="5"/>
  <c r="K1644" i="5"/>
  <c r="J1620" i="5"/>
  <c r="K1612" i="5"/>
  <c r="K2005" i="5"/>
  <c r="K1989" i="5"/>
  <c r="J1981" i="5"/>
  <c r="J1973" i="5"/>
  <c r="K1949" i="5"/>
  <c r="J1941" i="5"/>
  <c r="K1917" i="5"/>
  <c r="K1909" i="5"/>
  <c r="J1901" i="5"/>
  <c r="K1869" i="5"/>
  <c r="J1861" i="5"/>
  <c r="K1829" i="5"/>
  <c r="K1821" i="5"/>
  <c r="J1813" i="5"/>
  <c r="K1789" i="5"/>
  <c r="J1781" i="5"/>
  <c r="K1765" i="5"/>
  <c r="J1757" i="5"/>
  <c r="K1733" i="5"/>
  <c r="J1726" i="5"/>
  <c r="J1718" i="5"/>
  <c r="J1710" i="5"/>
  <c r="J1702" i="5"/>
  <c r="K1695" i="5"/>
  <c r="J1680" i="5"/>
  <c r="J1679" i="5"/>
  <c r="K1672" i="5"/>
  <c r="K1663" i="5"/>
  <c r="J1634" i="5"/>
  <c r="K1626" i="5"/>
  <c r="J1602" i="5"/>
  <c r="K1589" i="5"/>
  <c r="K1586" i="5"/>
  <c r="J1581" i="5"/>
  <c r="J1578" i="5"/>
  <c r="K1541" i="5"/>
  <c r="K1538" i="5"/>
  <c r="J1533" i="5"/>
  <c r="J1530" i="5"/>
  <c r="K1509" i="5"/>
  <c r="K1506" i="5"/>
  <c r="J1501" i="5"/>
  <c r="J1498" i="5"/>
  <c r="J1490" i="5"/>
  <c r="J1482" i="5"/>
  <c r="K1461" i="5"/>
  <c r="K1458" i="5"/>
  <c r="J1453" i="5"/>
  <c r="J1450" i="5"/>
  <c r="K1421" i="5"/>
  <c r="K1418" i="5"/>
  <c r="J1413" i="5"/>
  <c r="K1410" i="5"/>
  <c r="J1405" i="5"/>
  <c r="J1402" i="5"/>
  <c r="J1394" i="5"/>
  <c r="K1357" i="5"/>
  <c r="K1354" i="5"/>
  <c r="J1349" i="5"/>
  <c r="J1346" i="5"/>
  <c r="K1325" i="5"/>
  <c r="K1322" i="5"/>
  <c r="J1317" i="5"/>
  <c r="J1314" i="5"/>
  <c r="K1293" i="5"/>
  <c r="K1290" i="5"/>
  <c r="J1285" i="5"/>
  <c r="J1282" i="5"/>
  <c r="K1261" i="5"/>
  <c r="K1258" i="5"/>
  <c r="J1253" i="5"/>
  <c r="J1250" i="5"/>
  <c r="K1595" i="5"/>
  <c r="K1592" i="5"/>
  <c r="J1587" i="5"/>
  <c r="J1584" i="5"/>
  <c r="K1563" i="5"/>
  <c r="K1560" i="5"/>
  <c r="J1555" i="5"/>
  <c r="J1552" i="5"/>
  <c r="K1531" i="5"/>
  <c r="K1528" i="5"/>
  <c r="J1523" i="5"/>
  <c r="J1520" i="5"/>
  <c r="K1491" i="5"/>
  <c r="K1488" i="5"/>
  <c r="J1483" i="5"/>
  <c r="J1480" i="5"/>
  <c r="K1459" i="5"/>
  <c r="K1456" i="5"/>
  <c r="J1451" i="5"/>
  <c r="K1448" i="5"/>
  <c r="J1443" i="5"/>
  <c r="J1440" i="5"/>
  <c r="K1411" i="5"/>
  <c r="K1408" i="5"/>
  <c r="J1403" i="5"/>
  <c r="J1400" i="5"/>
  <c r="K1363" i="5"/>
  <c r="K1360" i="5"/>
  <c r="J1355" i="5"/>
  <c r="J1352" i="5"/>
  <c r="K1331" i="5"/>
  <c r="K1328" i="5"/>
  <c r="J1323" i="5"/>
  <c r="J1320" i="5"/>
  <c r="K1299" i="5"/>
  <c r="K1296" i="5"/>
  <c r="J1291" i="5"/>
  <c r="J1288" i="5"/>
  <c r="K1251" i="5"/>
  <c r="K1248" i="5"/>
  <c r="J1243" i="5"/>
  <c r="J1240" i="5"/>
  <c r="K1230" i="5"/>
  <c r="K1229" i="5"/>
  <c r="K1213" i="5"/>
  <c r="K1590" i="5"/>
  <c r="J1585" i="5"/>
  <c r="K1574" i="5"/>
  <c r="J1569" i="5"/>
  <c r="K1558" i="5"/>
  <c r="J1553" i="5"/>
  <c r="K1542" i="5"/>
  <c r="J1537" i="5"/>
  <c r="K1526" i="5"/>
  <c r="J1521" i="5"/>
  <c r="J1518" i="5"/>
  <c r="K1505" i="5"/>
  <c r="J1502" i="5"/>
  <c r="K1486" i="5"/>
  <c r="J1481" i="5"/>
  <c r="K1470" i="5"/>
  <c r="J1465" i="5"/>
  <c r="K1454" i="5"/>
  <c r="J1449" i="5"/>
  <c r="J1446" i="5"/>
  <c r="K1430" i="5"/>
  <c r="J1425" i="5"/>
  <c r="K1409" i="5"/>
  <c r="J1406" i="5"/>
  <c r="K1393" i="5"/>
  <c r="J1390" i="5"/>
  <c r="K1374" i="5"/>
  <c r="J1369" i="5"/>
  <c r="J1366" i="5"/>
  <c r="K1225" i="5"/>
  <c r="K1995" i="5"/>
  <c r="K1987" i="5"/>
  <c r="J1979" i="5"/>
  <c r="K1915" i="5"/>
  <c r="J1907" i="5"/>
  <c r="K1843" i="5"/>
  <c r="J1835" i="5"/>
  <c r="J1767" i="5"/>
  <c r="J1713" i="5"/>
  <c r="K1693" i="5"/>
  <c r="J1678" i="5"/>
  <c r="K1670" i="5"/>
  <c r="K1656" i="5"/>
  <c r="J1632" i="5"/>
  <c r="K1961" i="5"/>
  <c r="K1953" i="5"/>
  <c r="J1945" i="5"/>
  <c r="K1889" i="5"/>
  <c r="J1881" i="5"/>
  <c r="K1817" i="5"/>
  <c r="J1809" i="5"/>
  <c r="K1729" i="5"/>
  <c r="J1712" i="5"/>
  <c r="J1699" i="5"/>
  <c r="K1683" i="5"/>
  <c r="J1668" i="5"/>
  <c r="K1660" i="5"/>
  <c r="K1630" i="5"/>
  <c r="J1606" i="5"/>
  <c r="K2015" i="5"/>
  <c r="J2007" i="5"/>
  <c r="K1935" i="5"/>
  <c r="J1927" i="5"/>
  <c r="K1855" i="5"/>
  <c r="J1847" i="5"/>
  <c r="K1791" i="5"/>
  <c r="J1783" i="5"/>
  <c r="J1775" i="5"/>
  <c r="K1739" i="5"/>
  <c r="J1731" i="5"/>
  <c r="K1723" i="5"/>
  <c r="K1707" i="5"/>
  <c r="K1701" i="5"/>
  <c r="J1697" i="5"/>
  <c r="K1681" i="5"/>
  <c r="J1666" i="5"/>
  <c r="K1658" i="5"/>
  <c r="K1620" i="5"/>
  <c r="J2013" i="5"/>
  <c r="K1941" i="5"/>
  <c r="J1933" i="5"/>
  <c r="K1861" i="5"/>
  <c r="J1853" i="5"/>
  <c r="K1781" i="5"/>
  <c r="J1773" i="5"/>
  <c r="K1757" i="5"/>
  <c r="J1749" i="5"/>
  <c r="K1726" i="5"/>
  <c r="K1710" i="5"/>
  <c r="K1696" i="5"/>
  <c r="J1671" i="5"/>
  <c r="J1642" i="5"/>
  <c r="K1602" i="5"/>
  <c r="K1578" i="5"/>
  <c r="J1570" i="5"/>
  <c r="J1562" i="5"/>
  <c r="K1533" i="5"/>
  <c r="J1525" i="5"/>
  <c r="K1498" i="5"/>
  <c r="K1490" i="5"/>
  <c r="K1482" i="5"/>
  <c r="J1469" i="5"/>
  <c r="J1442" i="5"/>
  <c r="K1405" i="5"/>
  <c r="K1386" i="5"/>
  <c r="J1378" i="5"/>
  <c r="J1370" i="5"/>
  <c r="J1362" i="5"/>
  <c r="J1341" i="5"/>
  <c r="K1338" i="5"/>
  <c r="J1330" i="5"/>
  <c r="J1309" i="5"/>
  <c r="K1306" i="5"/>
  <c r="J1298" i="5"/>
  <c r="J1277" i="5"/>
  <c r="K1274" i="5"/>
  <c r="J1266" i="5"/>
  <c r="J1245" i="5"/>
  <c r="K1242" i="5"/>
  <c r="J1209" i="5"/>
  <c r="K1576" i="5"/>
  <c r="J1568" i="5"/>
  <c r="K1547" i="5"/>
  <c r="J1539" i="5"/>
  <c r="K1512" i="5"/>
  <c r="J1499" i="5"/>
  <c r="K1472" i="5"/>
  <c r="K1443" i="5"/>
  <c r="J1435" i="5"/>
  <c r="K1432" i="5"/>
  <c r="K1424" i="5"/>
  <c r="J1416" i="5"/>
  <c r="K1395" i="5"/>
  <c r="J1387" i="5"/>
  <c r="J1379" i="5"/>
  <c r="J1371" i="5"/>
  <c r="K1352" i="5"/>
  <c r="J1344" i="5"/>
  <c r="K1312" i="5"/>
  <c r="K1291" i="5"/>
  <c r="J1283" i="5"/>
  <c r="K1272" i="5"/>
  <c r="J1264" i="5"/>
  <c r="J1256" i="5"/>
  <c r="K1234" i="5"/>
  <c r="J1582" i="5"/>
  <c r="K1569" i="5"/>
  <c r="J1550" i="5"/>
  <c r="K1537" i="5"/>
  <c r="K1518" i="5"/>
  <c r="J1497" i="5"/>
  <c r="K1494" i="5"/>
  <c r="K1481" i="5"/>
  <c r="J1462" i="5"/>
  <c r="J1441" i="5"/>
  <c r="J1422" i="5"/>
  <c r="J1417" i="5"/>
  <c r="K1406" i="5"/>
  <c r="J1385" i="5"/>
  <c r="K1366" i="5"/>
  <c r="K1350" i="5"/>
  <c r="K1345" i="5"/>
  <c r="K1342" i="5"/>
  <c r="J1270" i="5"/>
  <c r="K1265" i="5"/>
  <c r="K1262" i="5"/>
  <c r="K1257" i="5"/>
  <c r="J1238" i="5"/>
  <c r="K1596" i="5"/>
  <c r="J1580" i="5"/>
  <c r="J1575" i="5"/>
  <c r="K1572" i="5"/>
  <c r="J1556" i="5"/>
  <c r="K1551" i="5"/>
  <c r="J1532" i="5"/>
  <c r="J1527" i="5"/>
  <c r="J1508" i="5"/>
  <c r="J1503" i="5"/>
  <c r="K1500" i="5"/>
  <c r="J1479" i="5"/>
  <c r="K1476" i="5"/>
  <c r="J1452" i="5"/>
  <c r="K1447" i="5"/>
  <c r="J1420" i="5"/>
  <c r="K1415" i="5"/>
  <c r="J1388" i="5"/>
  <c r="K1383" i="5"/>
  <c r="J1356" i="5"/>
  <c r="J1335" i="5"/>
  <c r="K1316" i="5"/>
  <c r="K1311" i="5"/>
  <c r="K1292" i="5"/>
  <c r="K1287" i="5"/>
  <c r="J1268" i="5"/>
  <c r="J1247" i="5"/>
  <c r="J1244" i="5"/>
  <c r="J1239" i="5"/>
  <c r="K1236" i="5"/>
  <c r="K1232" i="5"/>
  <c r="K1228" i="5"/>
  <c r="J1218" i="5"/>
  <c r="J1205" i="5"/>
  <c r="J1201" i="5"/>
  <c r="K1177" i="5"/>
  <c r="J1173" i="5"/>
  <c r="J1169" i="5"/>
  <c r="K1145" i="5"/>
  <c r="J1141" i="5"/>
  <c r="J1137" i="5"/>
  <c r="J1117" i="5"/>
  <c r="J1113" i="5"/>
  <c r="K1089" i="5"/>
  <c r="J1085" i="5"/>
  <c r="J1081" i="5"/>
  <c r="K1057" i="5"/>
  <c r="J1053" i="5"/>
  <c r="J1049" i="5"/>
  <c r="K1025" i="5"/>
  <c r="J1021" i="5"/>
  <c r="J1017" i="5"/>
  <c r="K993" i="5"/>
  <c r="J989" i="5"/>
  <c r="J985" i="5"/>
  <c r="K961" i="5"/>
  <c r="J957" i="5"/>
  <c r="J953" i="5"/>
  <c r="K929" i="5"/>
  <c r="J925" i="5"/>
  <c r="J921" i="5"/>
  <c r="K897" i="5"/>
  <c r="J893" i="5"/>
  <c r="J889" i="5"/>
  <c r="J862" i="5"/>
  <c r="K854" i="5"/>
  <c r="K848" i="5"/>
  <c r="K844" i="5"/>
  <c r="K1591" i="5"/>
  <c r="K1521" i="5"/>
  <c r="K1493" i="5"/>
  <c r="K1373" i="5"/>
  <c r="K1335" i="5"/>
  <c r="K1249" i="5"/>
  <c r="J1194" i="5"/>
  <c r="K1190" i="5"/>
  <c r="J1178" i="5"/>
  <c r="K1174" i="5"/>
  <c r="J1162" i="5"/>
  <c r="K1158" i="5"/>
  <c r="J1146" i="5"/>
  <c r="K1142" i="5"/>
  <c r="J1130" i="5"/>
  <c r="K1126" i="5"/>
  <c r="J1114" i="5"/>
  <c r="K1110" i="5"/>
  <c r="J1098" i="5"/>
  <c r="K1094" i="5"/>
  <c r="J1082" i="5"/>
  <c r="K1078" i="5"/>
  <c r="J1066" i="5"/>
  <c r="K1062" i="5"/>
  <c r="J1050" i="5"/>
  <c r="K1046" i="5"/>
  <c r="J1034" i="5"/>
  <c r="K1030" i="5"/>
  <c r="J1018" i="5"/>
  <c r="K1014" i="5"/>
  <c r="J1002" i="5"/>
  <c r="K998" i="5"/>
  <c r="J986" i="5"/>
  <c r="K982" i="5"/>
  <c r="J970" i="5"/>
  <c r="K966" i="5"/>
  <c r="J954" i="5"/>
  <c r="K950" i="5"/>
  <c r="J938" i="5"/>
  <c r="K934" i="5"/>
  <c r="J922" i="5"/>
  <c r="K918" i="5"/>
  <c r="J906" i="5"/>
  <c r="K902" i="5"/>
  <c r="J890" i="5"/>
  <c r="K886" i="5"/>
  <c r="J874" i="5"/>
  <c r="K870" i="5"/>
  <c r="K864" i="5"/>
  <c r="K849" i="5"/>
  <c r="J1222" i="5"/>
  <c r="J1214" i="5"/>
  <c r="J1195" i="5"/>
  <c r="K1191" i="5"/>
  <c r="J1179" i="5"/>
  <c r="K1175" i="5"/>
  <c r="J1163" i="5"/>
  <c r="K1159" i="5"/>
  <c r="J1147" i="5"/>
  <c r="K1143" i="5"/>
  <c r="J1131" i="5"/>
  <c r="K1127" i="5"/>
  <c r="J1115" i="5"/>
  <c r="K1111" i="5"/>
  <c r="J1099" i="5"/>
  <c r="K1095" i="5"/>
  <c r="J1083" i="5"/>
  <c r="K1079" i="5"/>
  <c r="J1067" i="5"/>
  <c r="K1063" i="5"/>
  <c r="J1051" i="5"/>
  <c r="K1047" i="5"/>
  <c r="J1035" i="5"/>
  <c r="K1031" i="5"/>
  <c r="J1019" i="5"/>
  <c r="K1015" i="5"/>
  <c r="J1003" i="5"/>
  <c r="K999" i="5"/>
  <c r="J987" i="5"/>
  <c r="K983" i="5"/>
  <c r="J971" i="5"/>
  <c r="K967" i="5"/>
  <c r="J955" i="5"/>
  <c r="K951" i="5"/>
  <c r="J939" i="5"/>
  <c r="K935" i="5"/>
  <c r="J923" i="5"/>
  <c r="K919" i="5"/>
  <c r="J907" i="5"/>
  <c r="K903" i="5"/>
  <c r="J891" i="5"/>
  <c r="K887" i="5"/>
  <c r="J875" i="5"/>
  <c r="K871" i="5"/>
  <c r="K866" i="5"/>
  <c r="J858" i="5"/>
  <c r="J841" i="5"/>
  <c r="J1224" i="5"/>
  <c r="J1207" i="5"/>
  <c r="J1196" i="5"/>
  <c r="K1192" i="5"/>
  <c r="J1180" i="5"/>
  <c r="K1176" i="5"/>
  <c r="J1164" i="5"/>
  <c r="K1160" i="5"/>
  <c r="J1148" i="5"/>
  <c r="K1144" i="5"/>
  <c r="J1132" i="5"/>
  <c r="K1128" i="5"/>
  <c r="J1116" i="5"/>
  <c r="K1112" i="5"/>
  <c r="J1100" i="5"/>
  <c r="K1096" i="5"/>
  <c r="J1084" i="5"/>
  <c r="K1080" i="5"/>
  <c r="J1068" i="5"/>
  <c r="K1064" i="5"/>
  <c r="J1052" i="5"/>
  <c r="K1048" i="5"/>
  <c r="J1036" i="5"/>
  <c r="K1032" i="5"/>
  <c r="J1020" i="5"/>
  <c r="K1016" i="5"/>
  <c r="J1004" i="5"/>
  <c r="K1000" i="5"/>
  <c r="J988" i="5"/>
  <c r="K984" i="5"/>
  <c r="J972" i="5"/>
  <c r="K968" i="5"/>
  <c r="J956" i="5"/>
  <c r="K952" i="5"/>
  <c r="J940" i="5"/>
  <c r="K936" i="5"/>
  <c r="J924" i="5"/>
  <c r="K920" i="5"/>
  <c r="J908" i="5"/>
  <c r="K904" i="5"/>
  <c r="J892" i="5"/>
  <c r="K888" i="5"/>
  <c r="J876" i="5"/>
  <c r="K872" i="5"/>
  <c r="K867" i="5"/>
  <c r="J859" i="5"/>
  <c r="J852" i="5"/>
  <c r="K851" i="5"/>
  <c r="K847" i="5"/>
  <c r="K837" i="5"/>
  <c r="J842" i="5"/>
  <c r="J833" i="5"/>
  <c r="K825" i="5"/>
  <c r="J817" i="5"/>
  <c r="K809" i="5"/>
  <c r="J801" i="5"/>
  <c r="K793" i="5"/>
  <c r="J785" i="5"/>
  <c r="K777" i="5"/>
  <c r="J769" i="5"/>
  <c r="K761" i="5"/>
  <c r="J753" i="5"/>
  <c r="K745" i="5"/>
  <c r="J737" i="5"/>
  <c r="K729" i="5"/>
  <c r="J721" i="5"/>
  <c r="K713" i="5"/>
  <c r="J705" i="5"/>
  <c r="K697" i="5"/>
  <c r="J689" i="5"/>
  <c r="K681" i="5"/>
  <c r="J673" i="5"/>
  <c r="K665" i="5"/>
  <c r="J657" i="5"/>
  <c r="K649" i="5"/>
  <c r="J641" i="5"/>
  <c r="K633" i="5"/>
  <c r="J625" i="5"/>
  <c r="K617" i="5"/>
  <c r="J609" i="5"/>
  <c r="K601" i="5"/>
  <c r="J593" i="5"/>
  <c r="K585" i="5"/>
  <c r="J577" i="5"/>
  <c r="K569" i="5"/>
  <c r="K562" i="5"/>
  <c r="K834" i="5"/>
  <c r="J822" i="5"/>
  <c r="K818" i="5"/>
  <c r="J806" i="5"/>
  <c r="K802" i="5"/>
  <c r="J790" i="5"/>
  <c r="K786" i="5"/>
  <c r="J774" i="5"/>
  <c r="K770" i="5"/>
  <c r="J758" i="5"/>
  <c r="K754" i="5"/>
  <c r="J742" i="5"/>
  <c r="K738" i="5"/>
  <c r="J726" i="5"/>
  <c r="K722" i="5"/>
  <c r="J710" i="5"/>
  <c r="K706" i="5"/>
  <c r="J694" i="5"/>
  <c r="K690" i="5"/>
  <c r="J678" i="5"/>
  <c r="K674" i="5"/>
  <c r="J662" i="5"/>
  <c r="K658" i="5"/>
  <c r="J646" i="5"/>
  <c r="K642" i="5"/>
  <c r="J630" i="5"/>
  <c r="K626" i="5"/>
  <c r="J614" i="5"/>
  <c r="K610" i="5"/>
  <c r="J598" i="5"/>
  <c r="K594" i="5"/>
  <c r="J582" i="5"/>
  <c r="K578" i="5"/>
  <c r="K555" i="5"/>
  <c r="J551" i="5"/>
  <c r="K547" i="5"/>
  <c r="J543" i="5"/>
  <c r="K539" i="5"/>
  <c r="J535" i="5"/>
  <c r="K531" i="5"/>
  <c r="J527" i="5"/>
  <c r="K523" i="5"/>
  <c r="J519" i="5"/>
  <c r="K835" i="5"/>
  <c r="J827" i="5"/>
  <c r="K819" i="5"/>
  <c r="J811" i="5"/>
  <c r="K803" i="5"/>
  <c r="J795" i="5"/>
  <c r="K787" i="5"/>
  <c r="J779" i="5"/>
  <c r="K771" i="5"/>
  <c r="J763" i="5"/>
  <c r="K755" i="5"/>
  <c r="J747" i="5"/>
  <c r="K739" i="5"/>
  <c r="J731" i="5"/>
  <c r="K723" i="5"/>
  <c r="J715" i="5"/>
  <c r="K707" i="5"/>
  <c r="J699" i="5"/>
  <c r="K691" i="5"/>
  <c r="J683" i="5"/>
  <c r="K675" i="5"/>
  <c r="J667" i="5"/>
  <c r="K659" i="5"/>
  <c r="J651" i="5"/>
  <c r="K643" i="5"/>
  <c r="J635" i="5"/>
  <c r="K627" i="5"/>
  <c r="J619" i="5"/>
  <c r="K611" i="5"/>
  <c r="J603" i="5"/>
  <c r="K595" i="5"/>
  <c r="J587" i="5"/>
  <c r="K579" i="5"/>
  <c r="J571" i="5"/>
  <c r="J565" i="5"/>
  <c r="J561" i="5"/>
  <c r="K559" i="5"/>
  <c r="J839" i="5"/>
  <c r="K832" i="5"/>
  <c r="J820" i="5"/>
  <c r="K816" i="5"/>
  <c r="J804" i="5"/>
  <c r="K800" i="5"/>
  <c r="J788" i="5"/>
  <c r="K784" i="5"/>
  <c r="J772" i="5"/>
  <c r="K768" i="5"/>
  <c r="J756" i="5"/>
  <c r="K752" i="5"/>
  <c r="J740" i="5"/>
  <c r="K736" i="5"/>
  <c r="J724" i="5"/>
  <c r="K720" i="5"/>
  <c r="J708" i="5"/>
  <c r="K704" i="5"/>
  <c r="J692" i="5"/>
  <c r="K688" i="5"/>
  <c r="J676" i="5"/>
  <c r="K672" i="5"/>
  <c r="J660" i="5"/>
  <c r="K656" i="5"/>
  <c r="J644" i="5"/>
  <c r="K640" i="5"/>
  <c r="J628" i="5"/>
  <c r="K624" i="5"/>
  <c r="J612" i="5"/>
  <c r="K608" i="5"/>
  <c r="J596" i="5"/>
  <c r="K592" i="5"/>
  <c r="J580" i="5"/>
  <c r="K576" i="5"/>
  <c r="K558" i="5"/>
  <c r="J556" i="5"/>
  <c r="K550" i="5"/>
  <c r="J548" i="5"/>
  <c r="K542" i="5"/>
  <c r="J540" i="5"/>
  <c r="K534" i="5"/>
  <c r="J532" i="5"/>
  <c r="K526" i="5"/>
  <c r="J524" i="5"/>
  <c r="J454" i="5"/>
  <c r="K451" i="5"/>
  <c r="K438" i="5"/>
  <c r="K435" i="5"/>
  <c r="J427" i="5"/>
  <c r="J414" i="5"/>
  <c r="K411" i="5"/>
  <c r="J390" i="5"/>
  <c r="J387" i="5"/>
  <c r="J374" i="5"/>
  <c r="J371" i="5"/>
  <c r="J358" i="5"/>
  <c r="J355" i="5"/>
  <c r="K342" i="5"/>
  <c r="K339" i="5"/>
  <c r="J331" i="5"/>
  <c r="J318" i="5"/>
  <c r="J315" i="5"/>
  <c r="J302" i="5"/>
  <c r="J299" i="5"/>
  <c r="J286" i="5"/>
  <c r="J283" i="5"/>
  <c r="J270" i="5"/>
  <c r="J267" i="5"/>
  <c r="J254" i="5"/>
  <c r="J251" i="5"/>
  <c r="J230" i="5"/>
  <c r="K452" i="5"/>
  <c r="K449" i="5"/>
  <c r="J444" i="5"/>
  <c r="J441" i="5"/>
  <c r="K420" i="5"/>
  <c r="K417" i="5"/>
  <c r="J412" i="5"/>
  <c r="J409" i="5"/>
  <c r="K380" i="5"/>
  <c r="K377" i="5"/>
  <c r="J372" i="5"/>
  <c r="J369" i="5"/>
  <c r="K348" i="5"/>
  <c r="K345" i="5"/>
  <c r="J340" i="5"/>
  <c r="J337" i="5"/>
  <c r="J329" i="5"/>
  <c r="K308" i="5"/>
  <c r="K305" i="5"/>
  <c r="J300" i="5"/>
  <c r="J297" i="5"/>
  <c r="K268" i="5"/>
  <c r="K265" i="5"/>
  <c r="J260" i="5"/>
  <c r="J257" i="5"/>
  <c r="K563" i="5"/>
  <c r="K450" i="5"/>
  <c r="K447" i="5"/>
  <c r="K434" i="5"/>
  <c r="K431" i="5"/>
  <c r="K418" i="5"/>
  <c r="K415" i="5"/>
  <c r="J407" i="5"/>
  <c r="J394" i="5"/>
  <c r="J391" i="5"/>
  <c r="J378" i="5"/>
  <c r="J375" i="5"/>
  <c r="J362" i="5"/>
  <c r="J359" i="5"/>
  <c r="J346" i="5"/>
  <c r="J343" i="5"/>
  <c r="J330" i="5"/>
  <c r="J327" i="5"/>
  <c r="J314" i="5"/>
  <c r="J311" i="5"/>
  <c r="J298" i="5"/>
  <c r="J295" i="5"/>
  <c r="J274" i="5"/>
  <c r="J271" i="5"/>
  <c r="J258" i="5"/>
  <c r="J255" i="5"/>
  <c r="J241" i="5"/>
  <c r="J237" i="5"/>
  <c r="K515" i="5"/>
  <c r="K511" i="5"/>
  <c r="K507" i="5"/>
  <c r="K503" i="5"/>
  <c r="K499" i="5"/>
  <c r="K495" i="5"/>
  <c r="K491" i="5"/>
  <c r="K487" i="5"/>
  <c r="K483" i="5"/>
  <c r="K479" i="5"/>
  <c r="K475" i="5"/>
  <c r="K471" i="5"/>
  <c r="K467" i="5"/>
  <c r="K463" i="5"/>
  <c r="K453" i="5"/>
  <c r="J448" i="5"/>
  <c r="K437" i="5"/>
  <c r="J432" i="5"/>
  <c r="K421" i="5"/>
  <c r="J416" i="5"/>
  <c r="J413" i="5"/>
  <c r="K397" i="5"/>
  <c r="J392" i="5"/>
  <c r="K381" i="5"/>
  <c r="J376" i="5"/>
  <c r="K365" i="5"/>
  <c r="J360" i="5"/>
  <c r="K349" i="5"/>
  <c r="J344" i="5"/>
  <c r="K333" i="5"/>
  <c r="J328" i="5"/>
  <c r="K317" i="5"/>
  <c r="J312" i="5"/>
  <c r="K301" i="5"/>
  <c r="J296" i="5"/>
  <c r="K285" i="5"/>
  <c r="J280" i="5"/>
  <c r="K269" i="5"/>
  <c r="J264" i="5"/>
  <c r="K253" i="5"/>
  <c r="J248" i="5"/>
  <c r="K198" i="5"/>
  <c r="K400" i="5"/>
  <c r="K332" i="5"/>
  <c r="K16" i="5"/>
  <c r="K26" i="5"/>
  <c r="K34" i="5"/>
  <c r="K42" i="5"/>
  <c r="K52" i="5"/>
  <c r="K60" i="5"/>
  <c r="K74" i="5"/>
  <c r="K84" i="5"/>
  <c r="K94" i="5"/>
  <c r="K102" i="5"/>
  <c r="K112" i="5"/>
  <c r="K120" i="5"/>
  <c r="K128" i="5"/>
  <c r="K136" i="5"/>
  <c r="K144" i="5"/>
  <c r="K154" i="5"/>
  <c r="K164" i="5"/>
  <c r="K176" i="5"/>
  <c r="K192" i="5"/>
  <c r="K208" i="5"/>
  <c r="K224" i="5"/>
  <c r="K234" i="5"/>
  <c r="K242" i="5"/>
  <c r="J23" i="5"/>
  <c r="J31" i="5"/>
  <c r="J39" i="5"/>
  <c r="J47" i="5"/>
  <c r="J55" i="5"/>
  <c r="J63" i="5"/>
  <c r="J71" i="5"/>
  <c r="J79" i="5"/>
  <c r="J87" i="5"/>
  <c r="J95" i="5"/>
  <c r="J103" i="5"/>
  <c r="J111" i="5"/>
  <c r="J119" i="5"/>
  <c r="J127" i="5"/>
  <c r="J135" i="5"/>
  <c r="J143" i="5"/>
  <c r="J151" i="5"/>
  <c r="J159" i="5"/>
  <c r="J167" i="5"/>
  <c r="J175" i="5"/>
  <c r="J183" i="5"/>
  <c r="J191" i="5"/>
  <c r="J199" i="5"/>
  <c r="J207" i="5"/>
  <c r="J215" i="5"/>
  <c r="J223" i="5"/>
  <c r="K17" i="5"/>
  <c r="K25" i="5"/>
  <c r="K33" i="5"/>
  <c r="K41" i="5"/>
  <c r="K49" i="5"/>
  <c r="K57" i="5"/>
  <c r="K65" i="5"/>
  <c r="K73" i="5"/>
  <c r="K81" i="5"/>
  <c r="K89" i="5"/>
  <c r="K97" i="5"/>
  <c r="K105" i="5"/>
  <c r="K113" i="5"/>
  <c r="K121" i="5"/>
  <c r="K129" i="5"/>
  <c r="K137" i="5"/>
  <c r="K145" i="5"/>
  <c r="K153" i="5"/>
  <c r="K161" i="5"/>
  <c r="K169" i="5"/>
  <c r="K177" i="5"/>
  <c r="K185" i="5"/>
  <c r="K193" i="5"/>
  <c r="K201" i="5"/>
  <c r="K209" i="5"/>
  <c r="K217" i="5"/>
  <c r="K225" i="5"/>
  <c r="K233" i="5"/>
  <c r="K241" i="5"/>
  <c r="J20" i="5"/>
  <c r="J28" i="5"/>
  <c r="J36" i="5"/>
  <c r="J44" i="5"/>
  <c r="J52" i="5"/>
  <c r="J60" i="5"/>
  <c r="J68" i="5"/>
  <c r="J76" i="5"/>
  <c r="J84" i="5"/>
  <c r="J92" i="5"/>
  <c r="J100" i="5"/>
  <c r="J108" i="5"/>
  <c r="J116" i="5"/>
  <c r="J124" i="5"/>
  <c r="J132" i="5"/>
  <c r="J140" i="5"/>
  <c r="J148" i="5"/>
  <c r="J156" i="5"/>
  <c r="J164" i="5"/>
  <c r="K86" i="5"/>
  <c r="K22" i="5"/>
  <c r="K1206" i="5"/>
  <c r="K1979" i="5"/>
  <c r="J1971" i="5"/>
  <c r="K1907" i="5"/>
  <c r="J1899" i="5"/>
  <c r="K1835" i="5"/>
  <c r="J1827" i="5"/>
  <c r="J1819" i="5"/>
  <c r="J1811" i="5"/>
  <c r="K1767" i="5"/>
  <c r="J1759" i="5"/>
  <c r="K1713" i="5"/>
  <c r="K1685" i="5"/>
  <c r="J1670" i="5"/>
  <c r="K1662" i="5"/>
  <c r="K1632" i="5"/>
  <c r="J1608" i="5"/>
  <c r="K1945" i="5"/>
  <c r="J1937" i="5"/>
  <c r="K1881" i="5"/>
  <c r="J1873" i="5"/>
  <c r="K1809" i="5"/>
  <c r="J1801" i="5"/>
  <c r="J1793" i="5"/>
  <c r="K1712" i="5"/>
  <c r="J1691" i="5"/>
  <c r="K1675" i="5"/>
  <c r="J1660" i="5"/>
  <c r="J1646" i="5"/>
  <c r="K1606" i="5"/>
  <c r="K2007" i="5"/>
  <c r="J1999" i="5"/>
  <c r="K1927" i="5"/>
  <c r="J1919" i="5"/>
  <c r="K1847" i="5"/>
  <c r="J1839" i="5"/>
  <c r="K1783" i="5"/>
  <c r="K1775" i="5"/>
  <c r="K1731" i="5"/>
  <c r="J1727" i="5"/>
  <c r="J1711" i="5"/>
  <c r="J1689" i="5"/>
  <c r="K1673" i="5"/>
  <c r="J1658" i="5"/>
  <c r="J1636" i="5"/>
  <c r="K1933" i="5"/>
  <c r="J1925" i="5"/>
  <c r="K1853" i="5"/>
  <c r="J1845" i="5"/>
  <c r="J1837" i="5"/>
  <c r="K1773" i="5"/>
  <c r="K1749" i="5"/>
  <c r="J1741" i="5"/>
  <c r="J1714" i="5"/>
  <c r="J1696" i="5"/>
  <c r="K1688" i="5"/>
  <c r="J1663" i="5"/>
  <c r="K1642" i="5"/>
  <c r="J1618" i="5"/>
  <c r="J1597" i="5"/>
  <c r="K1570" i="5"/>
  <c r="K1562" i="5"/>
  <c r="J1554" i="5"/>
  <c r="J1546" i="5"/>
  <c r="K1525" i="5"/>
  <c r="J1517" i="5"/>
  <c r="J1474" i="5"/>
  <c r="K1453" i="5"/>
  <c r="J1445" i="5"/>
  <c r="K1442" i="5"/>
  <c r="J1434" i="5"/>
  <c r="J1426" i="5"/>
  <c r="J1397" i="5"/>
  <c r="J1389" i="5"/>
  <c r="K1341" i="5"/>
  <c r="K1309" i="5"/>
  <c r="K1277" i="5"/>
  <c r="K1245" i="5"/>
  <c r="K1587" i="5"/>
  <c r="J1579" i="5"/>
  <c r="K1552" i="5"/>
  <c r="J1544" i="5"/>
  <c r="K1523" i="5"/>
  <c r="J1515" i="5"/>
  <c r="J1504" i="5"/>
  <c r="K1483" i="5"/>
  <c r="J1475" i="5"/>
  <c r="J1464" i="5"/>
  <c r="K1435" i="5"/>
  <c r="K1400" i="5"/>
  <c r="J1392" i="5"/>
  <c r="J1384" i="5"/>
  <c r="J1376" i="5"/>
  <c r="K1344" i="5"/>
  <c r="K1323" i="5"/>
  <c r="J1315" i="5"/>
  <c r="J1304" i="5"/>
  <c r="K1283" i="5"/>
  <c r="J1275" i="5"/>
  <c r="K1240" i="5"/>
  <c r="J1593" i="5"/>
  <c r="K1582" i="5"/>
  <c r="J1561" i="5"/>
  <c r="K1550" i="5"/>
  <c r="J1529" i="5"/>
  <c r="J1510" i="5"/>
  <c r="J1473" i="5"/>
  <c r="K1462" i="5"/>
  <c r="K1441" i="5"/>
  <c r="K1422" i="5"/>
  <c r="J1398" i="5"/>
  <c r="K1385" i="5"/>
  <c r="J1358" i="5"/>
  <c r="J1297" i="5"/>
  <c r="J1294" i="5"/>
  <c r="J1281" i="5"/>
  <c r="J1278" i="5"/>
  <c r="J1273" i="5"/>
  <c r="J1241" i="5"/>
  <c r="K1238" i="5"/>
  <c r="K1599" i="5"/>
  <c r="J1583" i="5"/>
  <c r="K1580" i="5"/>
  <c r="K1575" i="5"/>
  <c r="J1564" i="5"/>
  <c r="J1559" i="5"/>
  <c r="J1540" i="5"/>
  <c r="J1535" i="5"/>
  <c r="K1532" i="5"/>
  <c r="J1511" i="5"/>
  <c r="K1508" i="5"/>
  <c r="K1503" i="5"/>
  <c r="K1484" i="5"/>
  <c r="K1479" i="5"/>
  <c r="J1460" i="5"/>
  <c r="J1455" i="5"/>
  <c r="J1428" i="5"/>
  <c r="J1423" i="5"/>
  <c r="J1396" i="5"/>
  <c r="J1391" i="5"/>
  <c r="J1364" i="5"/>
  <c r="J1359" i="5"/>
  <c r="K1340" i="5"/>
  <c r="J1324" i="5"/>
  <c r="J1319" i="5"/>
  <c r="J1300" i="5"/>
  <c r="K1295" i="5"/>
  <c r="J1276" i="5"/>
  <c r="J1271" i="5"/>
  <c r="K1252" i="5"/>
  <c r="K1247" i="5"/>
  <c r="K1244" i="5"/>
  <c r="K1239" i="5"/>
  <c r="K1201" i="5"/>
  <c r="J1197" i="5"/>
  <c r="J1193" i="5"/>
  <c r="K1169" i="5"/>
  <c r="J1165" i="5"/>
  <c r="J1161" i="5"/>
  <c r="K1137" i="5"/>
  <c r="J1133" i="5"/>
  <c r="J1129" i="5"/>
  <c r="K1113" i="5"/>
  <c r="J1109" i="5"/>
  <c r="J1105" i="5"/>
  <c r="K1081" i="5"/>
  <c r="J1077" i="5"/>
  <c r="J1073" i="5"/>
  <c r="K1049" i="5"/>
  <c r="J1045" i="5"/>
  <c r="J1041" i="5"/>
  <c r="K1017" i="5"/>
  <c r="J1013" i="5"/>
  <c r="J1009" i="5"/>
  <c r="K985" i="5"/>
  <c r="J981" i="5"/>
  <c r="J977" i="5"/>
  <c r="K953" i="5"/>
  <c r="J949" i="5"/>
  <c r="J945" i="5"/>
  <c r="K921" i="5"/>
  <c r="J917" i="5"/>
  <c r="J913" i="5"/>
  <c r="K889" i="5"/>
  <c r="J885" i="5"/>
  <c r="J881" i="5"/>
  <c r="K862" i="5"/>
  <c r="J853" i="5"/>
  <c r="K1567" i="5"/>
  <c r="K1497" i="5"/>
  <c r="K1449" i="5"/>
  <c r="K1429" i="5"/>
  <c r="K1413" i="5"/>
  <c r="K1319" i="5"/>
  <c r="K1241" i="5"/>
  <c r="J1211" i="5"/>
  <c r="J1208" i="5"/>
  <c r="J1198" i="5"/>
  <c r="K1194" i="5"/>
  <c r="J1182" i="5"/>
  <c r="K1178" i="5"/>
  <c r="J1166" i="5"/>
  <c r="K1162" i="5"/>
  <c r="J1150" i="5"/>
  <c r="K1146" i="5"/>
  <c r="J1134" i="5"/>
  <c r="K1130" i="5"/>
  <c r="J1118" i="5"/>
  <c r="K1114" i="5"/>
  <c r="J1102" i="5"/>
  <c r="K1098" i="5"/>
  <c r="J1086" i="5"/>
  <c r="K1082" i="5"/>
  <c r="J1070" i="5"/>
  <c r="K1066" i="5"/>
  <c r="J1054" i="5"/>
  <c r="K1050" i="5"/>
  <c r="J1038" i="5"/>
  <c r="K1034" i="5"/>
  <c r="J1022" i="5"/>
  <c r="K1018" i="5"/>
  <c r="J1006" i="5"/>
  <c r="K1002" i="5"/>
  <c r="J990" i="5"/>
  <c r="K986" i="5"/>
  <c r="J974" i="5"/>
  <c r="K970" i="5"/>
  <c r="J958" i="5"/>
  <c r="K954" i="5"/>
  <c r="J942" i="5"/>
  <c r="K938" i="5"/>
  <c r="J926" i="5"/>
  <c r="K922" i="5"/>
  <c r="J910" i="5"/>
  <c r="K906" i="5"/>
  <c r="J894" i="5"/>
  <c r="K890" i="5"/>
  <c r="J878" i="5"/>
  <c r="K874" i="5"/>
  <c r="J863" i="5"/>
  <c r="J856" i="5"/>
  <c r="K855" i="5"/>
  <c r="J1206" i="5"/>
  <c r="J1199" i="5"/>
  <c r="K1195" i="5"/>
  <c r="J1183" i="5"/>
  <c r="K1179" i="5"/>
  <c r="J1167" i="5"/>
  <c r="K1163" i="5"/>
  <c r="J1151" i="5"/>
  <c r="K1147" i="5"/>
  <c r="J1135" i="5"/>
  <c r="K1131" i="5"/>
  <c r="J1119" i="5"/>
  <c r="K1115" i="5"/>
  <c r="J1103" i="5"/>
  <c r="K1099" i="5"/>
  <c r="J1087" i="5"/>
  <c r="K1083" i="5"/>
  <c r="J1071" i="5"/>
  <c r="K1067" i="5"/>
  <c r="J1055" i="5"/>
  <c r="K1051" i="5"/>
  <c r="J1039" i="5"/>
  <c r="K1035" i="5"/>
  <c r="J1023" i="5"/>
  <c r="K1019" i="5"/>
  <c r="J1007" i="5"/>
  <c r="K1003" i="5"/>
  <c r="J991" i="5"/>
  <c r="K987" i="5"/>
  <c r="J975" i="5"/>
  <c r="K971" i="5"/>
  <c r="J959" i="5"/>
  <c r="K955" i="5"/>
  <c r="J943" i="5"/>
  <c r="K939" i="5"/>
  <c r="J927" i="5"/>
  <c r="K923" i="5"/>
  <c r="J911" i="5"/>
  <c r="K907" i="5"/>
  <c r="J895" i="5"/>
  <c r="K891" i="5"/>
  <c r="J879" i="5"/>
  <c r="K875" i="5"/>
  <c r="J865" i="5"/>
  <c r="K858" i="5"/>
  <c r="J850" i="5"/>
  <c r="K846" i="5"/>
  <c r="J1215" i="5"/>
  <c r="K1207" i="5"/>
  <c r="J1200" i="5"/>
  <c r="K1196" i="5"/>
  <c r="J1184" i="5"/>
  <c r="K1180" i="5"/>
  <c r="J1168" i="5"/>
  <c r="K1164" i="5"/>
  <c r="J1152" i="5"/>
  <c r="K1148" i="5"/>
  <c r="J1136" i="5"/>
  <c r="K1132" i="5"/>
  <c r="J1120" i="5"/>
  <c r="K1116" i="5"/>
  <c r="J1104" i="5"/>
  <c r="K1100" i="5"/>
  <c r="J1088" i="5"/>
  <c r="K1084" i="5"/>
  <c r="J1072" i="5"/>
  <c r="K1068" i="5"/>
  <c r="J1056" i="5"/>
  <c r="K1052" i="5"/>
  <c r="J1040" i="5"/>
  <c r="K1036" i="5"/>
  <c r="J1024" i="5"/>
  <c r="K1020" i="5"/>
  <c r="J1008" i="5"/>
  <c r="K1004" i="5"/>
  <c r="J992" i="5"/>
  <c r="K988" i="5"/>
  <c r="J976" i="5"/>
  <c r="K972" i="5"/>
  <c r="J960" i="5"/>
  <c r="K956" i="5"/>
  <c r="J944" i="5"/>
  <c r="K940" i="5"/>
  <c r="J928" i="5"/>
  <c r="K924" i="5"/>
  <c r="J912" i="5"/>
  <c r="K908" i="5"/>
  <c r="J896" i="5"/>
  <c r="K892" i="5"/>
  <c r="J880" i="5"/>
  <c r="K876" i="5"/>
  <c r="K852" i="5"/>
  <c r="K829" i="5"/>
  <c r="J821" i="5"/>
  <c r="K813" i="5"/>
  <c r="J805" i="5"/>
  <c r="K797" i="5"/>
  <c r="J789" i="5"/>
  <c r="K781" i="5"/>
  <c r="J773" i="5"/>
  <c r="K765" i="5"/>
  <c r="J757" i="5"/>
  <c r="K749" i="5"/>
  <c r="J741" i="5"/>
  <c r="K733" i="5"/>
  <c r="J725" i="5"/>
  <c r="K717" i="5"/>
  <c r="J709" i="5"/>
  <c r="K701" i="5"/>
  <c r="J693" i="5"/>
  <c r="K685" i="5"/>
  <c r="J677" i="5"/>
  <c r="K669" i="5"/>
  <c r="J661" i="5"/>
  <c r="K653" i="5"/>
  <c r="J645" i="5"/>
  <c r="K637" i="5"/>
  <c r="J629" i="5"/>
  <c r="K621" i="5"/>
  <c r="J613" i="5"/>
  <c r="K605" i="5"/>
  <c r="J597" i="5"/>
  <c r="K589" i="5"/>
  <c r="J581" i="5"/>
  <c r="K573" i="5"/>
  <c r="K564" i="5"/>
  <c r="J562" i="5"/>
  <c r="J840" i="5"/>
  <c r="J826" i="5"/>
  <c r="K822" i="5"/>
  <c r="J810" i="5"/>
  <c r="K806" i="5"/>
  <c r="J794" i="5"/>
  <c r="K790" i="5"/>
  <c r="J778" i="5"/>
  <c r="K774" i="5"/>
  <c r="J762" i="5"/>
  <c r="K758" i="5"/>
  <c r="J746" i="5"/>
  <c r="K742" i="5"/>
  <c r="J730" i="5"/>
  <c r="K726" i="5"/>
  <c r="J714" i="5"/>
  <c r="K710" i="5"/>
  <c r="J698" i="5"/>
  <c r="K694" i="5"/>
  <c r="J682" i="5"/>
  <c r="K678" i="5"/>
  <c r="J666" i="5"/>
  <c r="K662" i="5"/>
  <c r="J650" i="5"/>
  <c r="K646" i="5"/>
  <c r="J634" i="5"/>
  <c r="K630" i="5"/>
  <c r="J618" i="5"/>
  <c r="K614" i="5"/>
  <c r="J602" i="5"/>
  <c r="K598" i="5"/>
  <c r="J586" i="5"/>
  <c r="K582" i="5"/>
  <c r="J570" i="5"/>
  <c r="K557" i="5"/>
  <c r="J553" i="5"/>
  <c r="K549" i="5"/>
  <c r="J545" i="5"/>
  <c r="K541" i="5"/>
  <c r="J537" i="5"/>
  <c r="K533" i="5"/>
  <c r="J529" i="5"/>
  <c r="K525" i="5"/>
  <c r="J521" i="5"/>
  <c r="K840" i="5"/>
  <c r="J831" i="5"/>
  <c r="K823" i="5"/>
  <c r="J815" i="5"/>
  <c r="K807" i="5"/>
  <c r="J799" i="5"/>
  <c r="K791" i="5"/>
  <c r="J783" i="5"/>
  <c r="K775" i="5"/>
  <c r="J767" i="5"/>
  <c r="K759" i="5"/>
  <c r="J751" i="5"/>
  <c r="K743" i="5"/>
  <c r="J735" i="5"/>
  <c r="K727" i="5"/>
  <c r="J719" i="5"/>
  <c r="K711" i="5"/>
  <c r="J703" i="5"/>
  <c r="K695" i="5"/>
  <c r="J687" i="5"/>
  <c r="K679" i="5"/>
  <c r="J671" i="5"/>
  <c r="K663" i="5"/>
  <c r="J655" i="5"/>
  <c r="K647" i="5"/>
  <c r="J639" i="5"/>
  <c r="K631" i="5"/>
  <c r="J623" i="5"/>
  <c r="K615" i="5"/>
  <c r="J607" i="5"/>
  <c r="K599" i="5"/>
  <c r="J591" i="5"/>
  <c r="K583" i="5"/>
  <c r="J575" i="5"/>
  <c r="K561" i="5"/>
  <c r="J836" i="5"/>
  <c r="J824" i="5"/>
  <c r="K820" i="5"/>
  <c r="J808" i="5"/>
  <c r="K804" i="5"/>
  <c r="J792" i="5"/>
  <c r="K788" i="5"/>
  <c r="J776" i="5"/>
  <c r="K772" i="5"/>
  <c r="J760" i="5"/>
  <c r="K756" i="5"/>
  <c r="J744" i="5"/>
  <c r="K740" i="5"/>
  <c r="J728" i="5"/>
  <c r="K724" i="5"/>
  <c r="J712" i="5"/>
  <c r="K708" i="5"/>
  <c r="J696" i="5"/>
  <c r="K692" i="5"/>
  <c r="J680" i="5"/>
  <c r="K676" i="5"/>
  <c r="J664" i="5"/>
  <c r="K660" i="5"/>
  <c r="J648" i="5"/>
  <c r="K644" i="5"/>
  <c r="J632" i="5"/>
  <c r="K628" i="5"/>
  <c r="J616" i="5"/>
  <c r="K612" i="5"/>
  <c r="J600" i="5"/>
  <c r="K596" i="5"/>
  <c r="J584" i="5"/>
  <c r="K580" i="5"/>
  <c r="J568" i="5"/>
  <c r="J558" i="5"/>
  <c r="K552" i="5"/>
  <c r="J550" i="5"/>
  <c r="K544" i="5"/>
  <c r="J542" i="5"/>
  <c r="K536" i="5"/>
  <c r="J534" i="5"/>
  <c r="K528" i="5"/>
  <c r="J526" i="5"/>
  <c r="K520" i="5"/>
  <c r="J446" i="5"/>
  <c r="J443" i="5"/>
  <c r="J430" i="5"/>
  <c r="K427" i="5"/>
  <c r="J406" i="5"/>
  <c r="J403" i="5"/>
  <c r="K390" i="5"/>
  <c r="K387" i="5"/>
  <c r="K374" i="5"/>
  <c r="K371" i="5"/>
  <c r="K358" i="5"/>
  <c r="K355" i="5"/>
  <c r="J347" i="5"/>
  <c r="J334" i="5"/>
  <c r="K331" i="5"/>
  <c r="K318" i="5"/>
  <c r="K315" i="5"/>
  <c r="K302" i="5"/>
  <c r="K299" i="5"/>
  <c r="K286" i="5"/>
  <c r="K283" i="5"/>
  <c r="K270" i="5"/>
  <c r="K267" i="5"/>
  <c r="K254" i="5"/>
  <c r="K251" i="5"/>
  <c r="J240" i="5"/>
  <c r="J236" i="5"/>
  <c r="K444" i="5"/>
  <c r="K441" i="5"/>
  <c r="J436" i="5"/>
  <c r="J433" i="5"/>
  <c r="K412" i="5"/>
  <c r="K409" i="5"/>
  <c r="J404" i="5"/>
  <c r="J401" i="5"/>
  <c r="K372" i="5"/>
  <c r="K369" i="5"/>
  <c r="J364" i="5"/>
  <c r="J361" i="5"/>
  <c r="K340" i="5"/>
  <c r="K337" i="5"/>
  <c r="J332" i="5"/>
  <c r="K329" i="5"/>
  <c r="J324" i="5"/>
  <c r="J321" i="5"/>
  <c r="K300" i="5"/>
  <c r="K297" i="5"/>
  <c r="J292" i="5"/>
  <c r="J289" i="5"/>
  <c r="J281" i="5"/>
  <c r="K260" i="5"/>
  <c r="K257" i="5"/>
  <c r="J252" i="5"/>
  <c r="J249" i="5"/>
  <c r="J458" i="5"/>
  <c r="J455" i="5"/>
  <c r="J442" i="5"/>
  <c r="J439" i="5"/>
  <c r="J426" i="5"/>
  <c r="J423" i="5"/>
  <c r="J410" i="5"/>
  <c r="K407" i="5"/>
  <c r="K394" i="5"/>
  <c r="K391" i="5"/>
  <c r="K378" i="5"/>
  <c r="K375" i="5"/>
  <c r="K362" i="5"/>
  <c r="K359" i="5"/>
  <c r="K346" i="5"/>
  <c r="K343" i="5"/>
  <c r="K330" i="5"/>
  <c r="K327" i="5"/>
  <c r="K314" i="5"/>
  <c r="K311" i="5"/>
  <c r="K298" i="5"/>
  <c r="K295" i="5"/>
  <c r="J287" i="5"/>
  <c r="K274" i="5"/>
  <c r="K271" i="5"/>
  <c r="K258" i="5"/>
  <c r="K255" i="5"/>
  <c r="J243" i="5"/>
  <c r="J233" i="5"/>
  <c r="J517" i="5"/>
  <c r="J513" i="5"/>
  <c r="J509" i="5"/>
  <c r="J505" i="5"/>
  <c r="J501" i="5"/>
  <c r="J497" i="5"/>
  <c r="J493" i="5"/>
  <c r="J489" i="5"/>
  <c r="J485" i="5"/>
  <c r="J481" i="5"/>
  <c r="J477" i="5"/>
  <c r="J473" i="5"/>
  <c r="J469" i="5"/>
  <c r="J465" i="5"/>
  <c r="J461" i="5"/>
  <c r="K448" i="5"/>
  <c r="J445" i="5"/>
  <c r="K432" i="5"/>
  <c r="J429" i="5"/>
  <c r="K413" i="5"/>
  <c r="J408" i="5"/>
  <c r="K392" i="5"/>
  <c r="J389" i="5"/>
  <c r="K376" i="5"/>
  <c r="J373" i="5"/>
  <c r="K360" i="5"/>
  <c r="J357" i="5"/>
  <c r="K344" i="5"/>
  <c r="J341" i="5"/>
  <c r="K328" i="5"/>
  <c r="J325" i="5"/>
  <c r="K312" i="5"/>
  <c r="J309" i="5"/>
  <c r="K296" i="5"/>
  <c r="J293" i="5"/>
  <c r="K280" i="5"/>
  <c r="J277" i="5"/>
  <c r="K264" i="5"/>
  <c r="J261" i="5"/>
  <c r="K248" i="5"/>
  <c r="J245" i="5"/>
  <c r="K182" i="5"/>
  <c r="K388" i="5"/>
  <c r="K284" i="5"/>
  <c r="K18" i="5"/>
  <c r="K28" i="5"/>
  <c r="K36" i="5"/>
  <c r="K44" i="5"/>
  <c r="K54" i="5"/>
  <c r="K64" i="5"/>
  <c r="K76" i="5"/>
  <c r="K88" i="5"/>
  <c r="K96" i="5"/>
  <c r="K106" i="5"/>
  <c r="K114" i="5"/>
  <c r="K122" i="5"/>
  <c r="K130" i="5"/>
  <c r="K138" i="5"/>
  <c r="K146" i="5"/>
  <c r="K158" i="5"/>
  <c r="K166" i="5"/>
  <c r="K180" i="5"/>
  <c r="K196" i="5"/>
  <c r="K212" i="5"/>
  <c r="K228" i="5"/>
  <c r="K236" i="5"/>
  <c r="J17" i="5"/>
  <c r="J25" i="5"/>
  <c r="J33" i="5"/>
  <c r="J41" i="5"/>
  <c r="J49" i="5"/>
  <c r="J57" i="5"/>
  <c r="J65" i="5"/>
  <c r="J73" i="5"/>
  <c r="J81" i="5"/>
  <c r="J89" i="5"/>
  <c r="J97" i="5"/>
  <c r="J105" i="5"/>
  <c r="J113" i="5"/>
  <c r="J121" i="5"/>
  <c r="J129" i="5"/>
  <c r="J137" i="5"/>
  <c r="J145" i="5"/>
  <c r="J153" i="5"/>
  <c r="J161" i="5"/>
  <c r="J169" i="5"/>
  <c r="J177" i="5"/>
  <c r="J185" i="5"/>
  <c r="J193" i="5"/>
  <c r="J201" i="5"/>
  <c r="J209" i="5"/>
  <c r="J217" i="5"/>
  <c r="J225" i="5"/>
  <c r="K19" i="5"/>
  <c r="K27" i="5"/>
  <c r="K35" i="5"/>
  <c r="K43" i="5"/>
  <c r="K51" i="5"/>
  <c r="K59" i="5"/>
  <c r="K67" i="5"/>
  <c r="K75" i="5"/>
  <c r="K83" i="5"/>
  <c r="K91" i="5"/>
  <c r="K99" i="5"/>
  <c r="K107" i="5"/>
  <c r="K115" i="5"/>
  <c r="K123" i="5"/>
  <c r="K131" i="5"/>
  <c r="K139" i="5"/>
  <c r="K147" i="5"/>
  <c r="K155" i="5"/>
  <c r="K163" i="5"/>
  <c r="K171" i="5"/>
  <c r="K179" i="5"/>
  <c r="K187" i="5"/>
  <c r="K195" i="5"/>
  <c r="K203" i="5"/>
  <c r="K211" i="5"/>
  <c r="K219" i="5"/>
  <c r="K227" i="5"/>
  <c r="K235" i="5"/>
  <c r="K243" i="5"/>
  <c r="J22" i="5"/>
  <c r="J30" i="5"/>
  <c r="J38" i="5"/>
  <c r="J46" i="5"/>
  <c r="J54" i="5"/>
  <c r="J62" i="5"/>
  <c r="J70" i="5"/>
  <c r="J78" i="5"/>
  <c r="J86" i="5"/>
  <c r="J94" i="5"/>
  <c r="J102" i="5"/>
  <c r="J110" i="5"/>
  <c r="J118" i="5"/>
  <c r="J126" i="5"/>
  <c r="J134" i="5"/>
  <c r="J142" i="5"/>
  <c r="J150" i="5"/>
  <c r="J158" i="5"/>
  <c r="J166" i="5"/>
  <c r="K156" i="5"/>
  <c r="K78" i="5"/>
  <c r="J2011" i="5"/>
  <c r="J2003" i="5"/>
  <c r="J1787" i="5"/>
  <c r="K1779" i="5"/>
  <c r="K1735" i="5"/>
  <c r="J1721" i="5"/>
  <c r="K1705" i="5"/>
  <c r="J1669" i="5"/>
  <c r="J1600" i="5"/>
  <c r="J1969" i="5"/>
  <c r="J1913" i="5"/>
  <c r="K1857" i="5"/>
  <c r="K1849" i="5"/>
  <c r="J1833" i="5"/>
  <c r="K1761" i="5"/>
  <c r="J1745" i="5"/>
  <c r="J1720" i="5"/>
  <c r="K1692" i="5"/>
  <c r="J1667" i="5"/>
  <c r="J1614" i="5"/>
  <c r="K1983" i="5"/>
  <c r="K1887" i="5"/>
  <c r="K1879" i="5"/>
  <c r="K1823" i="5"/>
  <c r="K1815" i="5"/>
  <c r="J1755" i="5"/>
  <c r="J1703" i="5"/>
  <c r="J1690" i="5"/>
  <c r="J1665" i="5"/>
  <c r="J1628" i="5"/>
  <c r="K1997" i="5"/>
  <c r="K1981" i="5"/>
  <c r="J1965" i="5"/>
  <c r="J1885" i="5"/>
  <c r="J1805" i="5"/>
  <c r="J1695" i="5"/>
  <c r="K1679" i="5"/>
  <c r="K1664" i="5"/>
  <c r="J1650" i="5"/>
  <c r="K1610" i="5"/>
  <c r="J1573" i="5"/>
  <c r="J1522" i="5"/>
  <c r="K1474" i="5"/>
  <c r="K1394" i="5"/>
  <c r="K1346" i="5"/>
  <c r="J1333" i="5"/>
  <c r="K1282" i="5"/>
  <c r="J1269" i="5"/>
  <c r="J1571" i="5"/>
  <c r="J1547" i="5"/>
  <c r="J1507" i="5"/>
  <c r="K1480" i="5"/>
  <c r="K1440" i="5"/>
  <c r="J1427" i="5"/>
  <c r="K1403" i="5"/>
  <c r="K1392" i="5"/>
  <c r="K1376" i="5"/>
  <c r="J1368" i="5"/>
  <c r="J1339" i="5"/>
  <c r="K1320" i="5"/>
  <c r="K1288" i="5"/>
  <c r="J1234" i="5"/>
  <c r="K1598" i="5"/>
  <c r="J1545" i="5"/>
  <c r="J1534" i="5"/>
  <c r="J1457" i="5"/>
  <c r="J1438" i="5"/>
  <c r="J1414" i="5"/>
  <c r="J1401" i="5"/>
  <c r="J1382" i="5"/>
  <c r="K1326" i="5"/>
  <c r="J1313" i="5"/>
  <c r="K1310" i="5"/>
  <c r="J1289" i="5"/>
  <c r="K1278" i="5"/>
  <c r="J1262" i="5"/>
  <c r="J1567" i="5"/>
  <c r="K1548" i="5"/>
  <c r="K1540" i="5"/>
  <c r="J1524" i="5"/>
  <c r="J1500" i="5"/>
  <c r="J1492" i="5"/>
  <c r="J1476" i="5"/>
  <c r="J1468" i="5"/>
  <c r="K1439" i="5"/>
  <c r="K1436" i="5"/>
  <c r="K1428" i="5"/>
  <c r="K1399" i="5"/>
  <c r="J1375" i="5"/>
  <c r="J1372" i="5"/>
  <c r="K1324" i="5"/>
  <c r="J1308" i="5"/>
  <c r="K1279" i="5"/>
  <c r="J1260" i="5"/>
  <c r="J1231" i="5"/>
  <c r="K1185" i="5"/>
  <c r="J1177" i="5"/>
  <c r="J1157" i="5"/>
  <c r="K1105" i="5"/>
  <c r="J1097" i="5"/>
  <c r="J1093" i="5"/>
  <c r="J1037" i="5"/>
  <c r="J1025" i="5"/>
  <c r="K1001" i="5"/>
  <c r="J993" i="5"/>
  <c r="J973" i="5"/>
  <c r="K969" i="5"/>
  <c r="J941" i="5"/>
  <c r="K937" i="5"/>
  <c r="J905" i="5"/>
  <c r="J873" i="5"/>
  <c r="K1351" i="5"/>
  <c r="K1273" i="5"/>
  <c r="J1225" i="5"/>
  <c r="J1219" i="5"/>
  <c r="J1216" i="5"/>
  <c r="J1202" i="5"/>
  <c r="J1186" i="5"/>
  <c r="J1174" i="5"/>
  <c r="J1170" i="5"/>
  <c r="J1154" i="5"/>
  <c r="J1142" i="5"/>
  <c r="J1138" i="5"/>
  <c r="J1122" i="5"/>
  <c r="J1110" i="5"/>
  <c r="K1090" i="5"/>
  <c r="J1074" i="5"/>
  <c r="K1054" i="5"/>
  <c r="K2011" i="5"/>
  <c r="K1955" i="5"/>
  <c r="J1939" i="5"/>
  <c r="J1931" i="5"/>
  <c r="J1875" i="5"/>
  <c r="J1867" i="5"/>
  <c r="K1787" i="5"/>
  <c r="K1721" i="5"/>
  <c r="J1677" i="5"/>
  <c r="K1661" i="5"/>
  <c r="J1640" i="5"/>
  <c r="K1600" i="5"/>
  <c r="K1921" i="5"/>
  <c r="K1913" i="5"/>
  <c r="J1841" i="5"/>
  <c r="K1769" i="5"/>
  <c r="J1753" i="5"/>
  <c r="K1720" i="5"/>
  <c r="J1692" i="5"/>
  <c r="J1638" i="5"/>
  <c r="J1959" i="5"/>
  <c r="K1895" i="5"/>
  <c r="J1763" i="5"/>
  <c r="J1719" i="5"/>
  <c r="J1698" i="5"/>
  <c r="K1628" i="5"/>
  <c r="K1885" i="5"/>
  <c r="K1813" i="5"/>
  <c r="K1805" i="5"/>
  <c r="J1722" i="5"/>
  <c r="K1702" i="5"/>
  <c r="K1687" i="5"/>
  <c r="J1672" i="5"/>
  <c r="J1664" i="5"/>
  <c r="K1634" i="5"/>
  <c r="K1573" i="5"/>
  <c r="J1557" i="5"/>
  <c r="K1522" i="5"/>
  <c r="J1493" i="5"/>
  <c r="J1477" i="5"/>
  <c r="K1450" i="5"/>
  <c r="J1437" i="5"/>
  <c r="K1402" i="5"/>
  <c r="K1389" i="5"/>
  <c r="K1349" i="5"/>
  <c r="K1317" i="5"/>
  <c r="K1285" i="5"/>
  <c r="K1253" i="5"/>
  <c r="K1584" i="5"/>
  <c r="K1555" i="5"/>
  <c r="K1544" i="5"/>
  <c r="K1520" i="5"/>
  <c r="K1475" i="5"/>
  <c r="J1424" i="5"/>
  <c r="J1347" i="5"/>
  <c r="K1315" i="5"/>
  <c r="J1272" i="5"/>
  <c r="K1243" i="5"/>
  <c r="J1221" i="5"/>
  <c r="J1566" i="5"/>
  <c r="K1553" i="5"/>
  <c r="K1534" i="5"/>
  <c r="J1489" i="5"/>
  <c r="J1478" i="5"/>
  <c r="K1465" i="5"/>
  <c r="K1446" i="5"/>
  <c r="K1401" i="5"/>
  <c r="K1390" i="5"/>
  <c r="J1361" i="5"/>
  <c r="J1345" i="5"/>
  <c r="J1337" i="5"/>
  <c r="J1329" i="5"/>
  <c r="K1313" i="5"/>
  <c r="J1305" i="5"/>
  <c r="K1302" i="5"/>
  <c r="K1281" i="5"/>
  <c r="J1591" i="5"/>
  <c r="K1583" i="5"/>
  <c r="K1564" i="5"/>
  <c r="J1543" i="5"/>
  <c r="K1516" i="5"/>
  <c r="K1468" i="5"/>
  <c r="K1460" i="5"/>
  <c r="K1444" i="5"/>
  <c r="J1431" i="5"/>
  <c r="K1412" i="5"/>
  <c r="J1404" i="5"/>
  <c r="K1375" i="5"/>
  <c r="K1372" i="5"/>
  <c r="K1364" i="5"/>
  <c r="J1348" i="5"/>
  <c r="K1332" i="5"/>
  <c r="K1308" i="5"/>
  <c r="J1284" i="5"/>
  <c r="J1235" i="5"/>
  <c r="K1231" i="5"/>
  <c r="J1189" i="5"/>
  <c r="J1149" i="5"/>
  <c r="K1129" i="5"/>
  <c r="J1121" i="5"/>
  <c r="K1097" i="5"/>
  <c r="K1073" i="5"/>
  <c r="J1065" i="5"/>
  <c r="J1061" i="5"/>
  <c r="J1005" i="5"/>
  <c r="J961" i="5"/>
  <c r="J909" i="5"/>
  <c r="K905" i="5"/>
  <c r="J877" i="5"/>
  <c r="K873" i="5"/>
  <c r="J844" i="5"/>
  <c r="K1433" i="5"/>
  <c r="K1379" i="5"/>
  <c r="K836" i="5"/>
  <c r="K1218" i="5"/>
  <c r="K1939" i="5"/>
  <c r="K1875" i="5"/>
  <c r="K1795" i="5"/>
  <c r="K1743" i="5"/>
  <c r="K1694" i="5"/>
  <c r="K1624" i="5"/>
  <c r="K1993" i="5"/>
  <c r="J1977" i="5"/>
  <c r="K1841" i="5"/>
  <c r="K1753" i="5"/>
  <c r="J1704" i="5"/>
  <c r="K1638" i="5"/>
  <c r="J1967" i="5"/>
  <c r="K1903" i="5"/>
  <c r="J1871" i="5"/>
  <c r="J1807" i="5"/>
  <c r="K1763" i="5"/>
  <c r="K1652" i="5"/>
  <c r="K1973" i="5"/>
  <c r="J1893" i="5"/>
  <c r="K1718" i="5"/>
  <c r="K1581" i="5"/>
  <c r="K1530" i="5"/>
  <c r="K1477" i="5"/>
  <c r="K1445" i="5"/>
  <c r="J1386" i="5"/>
  <c r="J1306" i="5"/>
  <c r="J1242" i="5"/>
  <c r="K1579" i="5"/>
  <c r="K1515" i="5"/>
  <c r="J1496" i="5"/>
  <c r="J1472" i="5"/>
  <c r="J1419" i="5"/>
  <c r="K1384" i="5"/>
  <c r="K1347" i="5"/>
  <c r="J1312" i="5"/>
  <c r="J1280" i="5"/>
  <c r="J1267" i="5"/>
  <c r="J1233" i="5"/>
  <c r="K1221" i="5"/>
  <c r="J1577" i="5"/>
  <c r="K1566" i="5"/>
  <c r="J1513" i="5"/>
  <c r="J1494" i="5"/>
  <c r="K1478" i="5"/>
  <c r="K1361" i="5"/>
  <c r="K1329" i="5"/>
  <c r="K1318" i="5"/>
  <c r="K1294" i="5"/>
  <c r="J1254" i="5"/>
  <c r="J1572" i="5"/>
  <c r="K1543" i="5"/>
  <c r="K1535" i="5"/>
  <c r="K1519" i="5"/>
  <c r="J1495" i="5"/>
  <c r="K1487" i="5"/>
  <c r="J1471" i="5"/>
  <c r="J1463" i="5"/>
  <c r="K1431" i="5"/>
  <c r="J1407" i="5"/>
  <c r="K1404" i="5"/>
  <c r="K1396" i="5"/>
  <c r="K1380" i="5"/>
  <c r="J1367" i="5"/>
  <c r="J1327" i="5"/>
  <c r="J1311" i="5"/>
  <c r="J1303" i="5"/>
  <c r="K1284" i="5"/>
  <c r="K1276" i="5"/>
  <c r="K1255" i="5"/>
  <c r="J1232" i="5"/>
  <c r="J1217" i="5"/>
  <c r="J1210" i="5"/>
  <c r="J1181" i="5"/>
  <c r="K1161" i="5"/>
  <c r="J1153" i="5"/>
  <c r="K1121" i="5"/>
  <c r="J1101" i="5"/>
  <c r="J1089" i="5"/>
  <c r="K1065" i="5"/>
  <c r="K1041" i="5"/>
  <c r="J1033" i="5"/>
  <c r="J1029" i="5"/>
  <c r="K1963" i="5"/>
  <c r="K1883" i="5"/>
  <c r="J1779" i="5"/>
  <c r="K1684" i="5"/>
  <c r="J1879" i="5"/>
  <c r="K1682" i="5"/>
  <c r="K1901" i="5"/>
  <c r="J1877" i="5"/>
  <c r="J1610" i="5"/>
  <c r="J1514" i="5"/>
  <c r="J1467" i="5"/>
  <c r="J1432" i="5"/>
  <c r="K1280" i="5"/>
  <c r="K1585" i="5"/>
  <c r="K1513" i="5"/>
  <c r="K1425" i="5"/>
  <c r="K1334" i="5"/>
  <c r="J1321" i="5"/>
  <c r="K1286" i="5"/>
  <c r="K1463" i="5"/>
  <c r="K1343" i="5"/>
  <c r="J1316" i="5"/>
  <c r="J1236" i="5"/>
  <c r="K1227" i="5"/>
  <c r="J1185" i="5"/>
  <c r="J965" i="5"/>
  <c r="K945" i="5"/>
  <c r="J929" i="5"/>
  <c r="J901" i="5"/>
  <c r="K881" i="5"/>
  <c r="J869" i="5"/>
  <c r="K861" i="5"/>
  <c r="K1397" i="5"/>
  <c r="K1202" i="5"/>
  <c r="J1190" i="5"/>
  <c r="K1182" i="5"/>
  <c r="J1158" i="5"/>
  <c r="K1150" i="5"/>
  <c r="J1106" i="5"/>
  <c r="J1058" i="5"/>
  <c r="K1038" i="5"/>
  <c r="J1026" i="5"/>
  <c r="J1014" i="5"/>
  <c r="J1010" i="5"/>
  <c r="J998" i="5"/>
  <c r="J994" i="5"/>
  <c r="J982" i="5"/>
  <c r="K926" i="5"/>
  <c r="K898" i="5"/>
  <c r="K894" i="5"/>
  <c r="K882" i="5"/>
  <c r="K878" i="5"/>
  <c r="K863" i="5"/>
  <c r="K845" i="5"/>
  <c r="J1171" i="5"/>
  <c r="J1159" i="5"/>
  <c r="K1155" i="5"/>
  <c r="K1151" i="5"/>
  <c r="K1107" i="5"/>
  <c r="K1075" i="5"/>
  <c r="K1043" i="5"/>
  <c r="J979" i="5"/>
  <c r="K975" i="5"/>
  <c r="J947" i="5"/>
  <c r="K943" i="5"/>
  <c r="J915" i="5"/>
  <c r="K911" i="5"/>
  <c r="J883" i="5"/>
  <c r="K850" i="5"/>
  <c r="K841" i="5"/>
  <c r="K1223" i="5"/>
  <c r="J1204" i="5"/>
  <c r="J1192" i="5"/>
  <c r="J1188" i="5"/>
  <c r="J1176" i="5"/>
  <c r="K1136" i="5"/>
  <c r="K1120" i="5"/>
  <c r="K1108" i="5"/>
  <c r="K1092" i="5"/>
  <c r="K1076" i="5"/>
  <c r="K1060" i="5"/>
  <c r="K1044" i="5"/>
  <c r="K1028" i="5"/>
  <c r="K1012" i="5"/>
  <c r="J984" i="5"/>
  <c r="J980" i="5"/>
  <c r="J968" i="5"/>
  <c r="J952" i="5"/>
  <c r="K928" i="5"/>
  <c r="K912" i="5"/>
  <c r="K900" i="5"/>
  <c r="K896" i="5"/>
  <c r="K884" i="5"/>
  <c r="J868" i="5"/>
  <c r="J860" i="5"/>
  <c r="K843" i="5"/>
  <c r="J793" i="5"/>
  <c r="J777" i="5"/>
  <c r="J765" i="5"/>
  <c r="J761" i="5"/>
  <c r="J749" i="5"/>
  <c r="K741" i="5"/>
  <c r="K737" i="5"/>
  <c r="K725" i="5"/>
  <c r="K721" i="5"/>
  <c r="K709" i="5"/>
  <c r="K705" i="5"/>
  <c r="K693" i="5"/>
  <c r="K689" i="5"/>
  <c r="K677" i="5"/>
  <c r="K673" i="5"/>
  <c r="K661" i="5"/>
  <c r="K657" i="5"/>
  <c r="J649" i="5"/>
  <c r="K629" i="5"/>
  <c r="K613" i="5"/>
  <c r="K609" i="5"/>
  <c r="K597" i="5"/>
  <c r="K593" i="5"/>
  <c r="K577" i="5"/>
  <c r="J770" i="5"/>
  <c r="K766" i="5"/>
  <c r="J734" i="5"/>
  <c r="J702" i="5"/>
  <c r="J686" i="5"/>
  <c r="K682" i="5"/>
  <c r="J642" i="5"/>
  <c r="K638" i="5"/>
  <c r="K634" i="5"/>
  <c r="J626" i="5"/>
  <c r="K622" i="5"/>
  <c r="J610" i="5"/>
  <c r="K606" i="5"/>
  <c r="K602" i="5"/>
  <c r="J590" i="5"/>
  <c r="J574" i="5"/>
  <c r="J557" i="5"/>
  <c r="K551" i="5"/>
  <c r="K537" i="5"/>
  <c r="K529" i="5"/>
  <c r="J525" i="5"/>
  <c r="K831" i="5"/>
  <c r="K827" i="5"/>
  <c r="K811" i="5"/>
  <c r="K799" i="5"/>
  <c r="K795" i="5"/>
  <c r="K783" i="5"/>
  <c r="J775" i="5"/>
  <c r="J771" i="5"/>
  <c r="K751" i="5"/>
  <c r="K747" i="5"/>
  <c r="K715" i="5"/>
  <c r="K699" i="5"/>
  <c r="J691" i="5"/>
  <c r="J643" i="5"/>
  <c r="J631" i="5"/>
  <c r="K623" i="5"/>
  <c r="K607" i="5"/>
  <c r="K603" i="5"/>
  <c r="K812" i="5"/>
  <c r="K780" i="5"/>
  <c r="K776" i="5"/>
  <c r="J768" i="5"/>
  <c r="K764" i="5"/>
  <c r="K748" i="5"/>
  <c r="K744" i="5"/>
  <c r="K700" i="5"/>
  <c r="K696" i="5"/>
  <c r="J688" i="5"/>
  <c r="J684" i="5"/>
  <c r="K680" i="5"/>
  <c r="J552" i="5"/>
  <c r="K546" i="5"/>
  <c r="K538" i="5"/>
  <c r="K530" i="5"/>
  <c r="K522" i="5"/>
  <c r="J459" i="5"/>
  <c r="J422" i="5"/>
  <c r="K406" i="5"/>
  <c r="K347" i="5"/>
  <c r="K246" i="5"/>
  <c r="J460" i="5"/>
  <c r="J449" i="5"/>
  <c r="K436" i="5"/>
  <c r="J428" i="5"/>
  <c r="J417" i="5"/>
  <c r="K404" i="5"/>
  <c r="J396" i="5"/>
  <c r="J393" i="5"/>
  <c r="J388" i="5"/>
  <c r="K385" i="5"/>
  <c r="K356" i="5"/>
  <c r="K353" i="5"/>
  <c r="K321" i="5"/>
  <c r="J308" i="5"/>
  <c r="J276" i="5"/>
  <c r="K273" i="5"/>
  <c r="J265" i="5"/>
  <c r="J244" i="5"/>
  <c r="K565" i="5"/>
  <c r="J450" i="5"/>
  <c r="J431" i="5"/>
  <c r="J415" i="5"/>
  <c r="K402" i="5"/>
  <c r="K399" i="5"/>
  <c r="J386" i="5"/>
  <c r="K383" i="5"/>
  <c r="K370" i="5"/>
  <c r="K367" i="5"/>
  <c r="J354" i="5"/>
  <c r="J351" i="5"/>
  <c r="J338" i="5"/>
  <c r="J335" i="5"/>
  <c r="J319" i="5"/>
  <c r="J263" i="5"/>
  <c r="J250" i="5"/>
  <c r="J247" i="5"/>
  <c r="J235" i="5"/>
  <c r="J515" i="5"/>
  <c r="J507" i="5"/>
  <c r="J499" i="5"/>
  <c r="J491" i="5"/>
  <c r="J483" i="5"/>
  <c r="J475" i="5"/>
  <c r="J467" i="5"/>
  <c r="J421" i="5"/>
  <c r="J400" i="5"/>
  <c r="K384" i="5"/>
  <c r="K368" i="5"/>
  <c r="J352" i="5"/>
  <c r="J349" i="5"/>
  <c r="K325" i="5"/>
  <c r="K293" i="5"/>
  <c r="K272" i="5"/>
  <c r="K256" i="5"/>
  <c r="K334" i="5"/>
  <c r="K282" i="5"/>
  <c r="K20" i="5"/>
  <c r="K38" i="5"/>
  <c r="K56" i="5"/>
  <c r="K80" i="5"/>
  <c r="K98" i="5"/>
  <c r="K116" i="5"/>
  <c r="K132" i="5"/>
  <c r="K150" i="5"/>
  <c r="K168" i="5"/>
  <c r="K200" i="5"/>
  <c r="K230" i="5"/>
  <c r="J19" i="5"/>
  <c r="J35" i="5"/>
  <c r="J51" i="5"/>
  <c r="J67" i="5"/>
  <c r="J83" i="5"/>
  <c r="J99" i="5"/>
  <c r="J115" i="5"/>
  <c r="J131" i="5"/>
  <c r="J147" i="5"/>
  <c r="J163" i="5"/>
  <c r="J179" i="5"/>
  <c r="J195" i="5"/>
  <c r="J211" i="5"/>
  <c r="J227" i="5"/>
  <c r="K29" i="5"/>
  <c r="K45" i="5"/>
  <c r="K61" i="5"/>
  <c r="K77" i="5"/>
  <c r="K93" i="5"/>
  <c r="K109" i="5"/>
  <c r="K125" i="5"/>
  <c r="K141" i="5"/>
  <c r="K157" i="5"/>
  <c r="K173" i="5"/>
  <c r="K189" i="5"/>
  <c r="K205" i="5"/>
  <c r="K221" i="5"/>
  <c r="K237" i="5"/>
  <c r="J24" i="5"/>
  <c r="J40" i="5"/>
  <c r="J56" i="5"/>
  <c r="J72" i="5"/>
  <c r="J88" i="5"/>
  <c r="J104" i="5"/>
  <c r="J120" i="5"/>
  <c r="J136" i="5"/>
  <c r="J152" i="5"/>
  <c r="J1599" i="5"/>
  <c r="J1985" i="5"/>
  <c r="J1905" i="5"/>
  <c r="J1815" i="5"/>
  <c r="J1957" i="5"/>
  <c r="J1797" i="5"/>
  <c r="J1338" i="5"/>
  <c r="K1314" i="5"/>
  <c r="J1237" i="5"/>
  <c r="K1504" i="5"/>
  <c r="K1355" i="5"/>
  <c r="J1310" i="5"/>
  <c r="K1407" i="5"/>
  <c r="K1367" i="5"/>
  <c r="K1327" i="5"/>
  <c r="J1287" i="5"/>
  <c r="K1193" i="5"/>
  <c r="J1057" i="5"/>
  <c r="K1033" i="5"/>
  <c r="J1001" i="5"/>
  <c r="J969" i="5"/>
  <c r="K1369" i="5"/>
  <c r="K1219" i="5"/>
  <c r="K1166" i="5"/>
  <c r="J1126" i="5"/>
  <c r="K1118" i="5"/>
  <c r="J1094" i="5"/>
  <c r="K1086" i="5"/>
  <c r="K1074" i="5"/>
  <c r="K1042" i="5"/>
  <c r="J1030" i="5"/>
  <c r="K974" i="5"/>
  <c r="K958" i="5"/>
  <c r="K946" i="5"/>
  <c r="K942" i="5"/>
  <c r="K930" i="5"/>
  <c r="J918" i="5"/>
  <c r="J914" i="5"/>
  <c r="J902" i="5"/>
  <c r="K856" i="5"/>
  <c r="J1187" i="5"/>
  <c r="J1175" i="5"/>
  <c r="K1171" i="5"/>
  <c r="K1167" i="5"/>
  <c r="J1123" i="5"/>
  <c r="J995" i="5"/>
  <c r="K991" i="5"/>
  <c r="J983" i="5"/>
  <c r="K979" i="5"/>
  <c r="J951" i="5"/>
  <c r="K947" i="5"/>
  <c r="J919" i="5"/>
  <c r="K915" i="5"/>
  <c r="J887" i="5"/>
  <c r="K883" i="5"/>
  <c r="K879" i="5"/>
  <c r="J871" i="5"/>
  <c r="J866" i="5"/>
  <c r="J1226" i="5"/>
  <c r="K1168" i="5"/>
  <c r="K1152" i="5"/>
  <c r="K1140" i="5"/>
  <c r="K1124" i="5"/>
  <c r="J1108" i="5"/>
  <c r="J1092" i="5"/>
  <c r="J1076" i="5"/>
  <c r="J1060" i="5"/>
  <c r="J1044" i="5"/>
  <c r="J1028" i="5"/>
  <c r="J1012" i="5"/>
  <c r="J1000" i="5"/>
  <c r="J996" i="5"/>
  <c r="K960" i="5"/>
  <c r="K944" i="5"/>
  <c r="K932" i="5"/>
  <c r="K916" i="5"/>
  <c r="J884" i="5"/>
  <c r="J872" i="5"/>
  <c r="J867" i="5"/>
  <c r="K860" i="5"/>
  <c r="J847" i="5"/>
  <c r="K833" i="5"/>
  <c r="K817" i="5"/>
  <c r="J745" i="5"/>
  <c r="J733" i="5"/>
  <c r="J729" i="5"/>
  <c r="J717" i="5"/>
  <c r="J713" i="5"/>
  <c r="J701" i="5"/>
  <c r="J697" i="5"/>
  <c r="J685" i="5"/>
  <c r="J681" i="5"/>
  <c r="J669" i="5"/>
  <c r="J665" i="5"/>
  <c r="J653" i="5"/>
  <c r="J637" i="5"/>
  <c r="J633" i="5"/>
  <c r="J621" i="5"/>
  <c r="J617" i="5"/>
  <c r="J601" i="5"/>
  <c r="K581" i="5"/>
  <c r="J566" i="5"/>
  <c r="J830" i="5"/>
  <c r="J814" i="5"/>
  <c r="K810" i="5"/>
  <c r="J782" i="5"/>
  <c r="K778" i="5"/>
  <c r="J738" i="5"/>
  <c r="K734" i="5"/>
  <c r="K730" i="5"/>
  <c r="J718" i="5"/>
  <c r="K714" i="5"/>
  <c r="J706" i="5"/>
  <c r="K702" i="5"/>
  <c r="K698" i="5"/>
  <c r="J690" i="5"/>
  <c r="K686" i="5"/>
  <c r="J654" i="5"/>
  <c r="J594" i="5"/>
  <c r="K590" i="5"/>
  <c r="K586" i="5"/>
  <c r="J578" i="5"/>
  <c r="K574" i="5"/>
  <c r="K570" i="5"/>
  <c r="J555" i="5"/>
  <c r="J547" i="5"/>
  <c r="J533" i="5"/>
  <c r="K527" i="5"/>
  <c r="J523" i="5"/>
  <c r="J835" i="5"/>
  <c r="K815" i="5"/>
  <c r="J803" i="5"/>
  <c r="J787" i="5"/>
  <c r="J759" i="5"/>
  <c r="J755" i="5"/>
  <c r="K719" i="5"/>
  <c r="K703" i="5"/>
  <c r="J695" i="5"/>
  <c r="J679" i="5"/>
  <c r="K671" i="5"/>
  <c r="K667" i="5"/>
  <c r="K655" i="5"/>
  <c r="K651" i="5"/>
  <c r="J627" i="5"/>
  <c r="J615" i="5"/>
  <c r="J611" i="5"/>
  <c r="K591" i="5"/>
  <c r="K587" i="5"/>
  <c r="J559" i="5"/>
  <c r="J736" i="5"/>
  <c r="J732" i="5"/>
  <c r="K684" i="5"/>
  <c r="J672" i="5"/>
  <c r="J668" i="5"/>
  <c r="K556" i="5"/>
  <c r="J546" i="5"/>
  <c r="J538" i="5"/>
  <c r="J530" i="5"/>
  <c r="J522" i="5"/>
  <c r="K459" i="5"/>
  <c r="K446" i="5"/>
  <c r="J435" i="5"/>
  <c r="K422" i="5"/>
  <c r="J411" i="5"/>
  <c r="J379" i="5"/>
  <c r="J366" i="5"/>
  <c r="J363" i="5"/>
  <c r="J350" i="5"/>
  <c r="J326" i="5"/>
  <c r="J323" i="5"/>
  <c r="J307" i="5"/>
  <c r="J294" i="5"/>
  <c r="J291" i="5"/>
  <c r="J275" i="5"/>
  <c r="J234" i="5"/>
  <c r="K460" i="5"/>
  <c r="K428" i="5"/>
  <c r="K396" i="5"/>
  <c r="K393" i="5"/>
  <c r="K361" i="5"/>
  <c r="K324" i="5"/>
  <c r="J313" i="5"/>
  <c r="K289" i="5"/>
  <c r="K276" i="5"/>
  <c r="K244" i="5"/>
  <c r="K455" i="5"/>
  <c r="K439" i="5"/>
  <c r="J434" i="5"/>
  <c r="K423" i="5"/>
  <c r="J418" i="5"/>
  <c r="K386" i="5"/>
  <c r="K354" i="5"/>
  <c r="K351" i="5"/>
  <c r="K338" i="5"/>
  <c r="K335" i="5"/>
  <c r="J322" i="5"/>
  <c r="K319" i="5"/>
  <c r="J306" i="5"/>
  <c r="J303" i="5"/>
  <c r="J290" i="5"/>
  <c r="J279" i="5"/>
  <c r="J266" i="5"/>
  <c r="K263" i="5"/>
  <c r="K250" i="5"/>
  <c r="K247" i="5"/>
  <c r="J239" i="5"/>
  <c r="K513" i="5"/>
  <c r="K505" i="5"/>
  <c r="K497" i="5"/>
  <c r="K489" i="5"/>
  <c r="K481" i="5"/>
  <c r="K473" i="5"/>
  <c r="K465" i="5"/>
  <c r="J456" i="5"/>
  <c r="J453" i="5"/>
  <c r="J440" i="5"/>
  <c r="J437" i="5"/>
  <c r="J424" i="5"/>
  <c r="J405" i="5"/>
  <c r="K389" i="5"/>
  <c r="K373" i="5"/>
  <c r="K352" i="5"/>
  <c r="J336" i="5"/>
  <c r="J333" i="5"/>
  <c r="J317" i="5"/>
  <c r="J304" i="5"/>
  <c r="J301" i="5"/>
  <c r="K277" i="5"/>
  <c r="K261" i="5"/>
  <c r="K222" i="5"/>
  <c r="K414" i="5"/>
  <c r="K1947" i="5"/>
  <c r="J1771" i="5"/>
  <c r="J1705" i="5"/>
  <c r="J1849" i="5"/>
  <c r="K1777" i="5"/>
  <c r="K1715" i="5"/>
  <c r="K1690" i="5"/>
  <c r="J1997" i="5"/>
  <c r="J1565" i="5"/>
  <c r="J1485" i="5"/>
  <c r="J1466" i="5"/>
  <c r="J1274" i="5"/>
  <c r="K1250" i="5"/>
  <c r="J1512" i="5"/>
  <c r="J1336" i="5"/>
  <c r="J1307" i="5"/>
  <c r="J1598" i="5"/>
  <c r="K1502" i="5"/>
  <c r="J1342" i="5"/>
  <c r="J1326" i="5"/>
  <c r="K1297" i="5"/>
  <c r="K1511" i="5"/>
  <c r="J1436" i="5"/>
  <c r="K1217" i="5"/>
  <c r="K1153" i="5"/>
  <c r="J1125" i="5"/>
  <c r="K1009" i="5"/>
  <c r="J997" i="5"/>
  <c r="K977" i="5"/>
  <c r="J933" i="5"/>
  <c r="J897" i="5"/>
  <c r="K1365" i="5"/>
  <c r="K1263" i="5"/>
  <c r="K1211" i="5"/>
  <c r="K1186" i="5"/>
  <c r="K1170" i="5"/>
  <c r="K1154" i="5"/>
  <c r="K1134" i="5"/>
  <c r="K1102" i="5"/>
  <c r="J1062" i="5"/>
  <c r="J1042" i="5"/>
  <c r="K1022" i="5"/>
  <c r="K1010" i="5"/>
  <c r="K1006" i="5"/>
  <c r="K994" i="5"/>
  <c r="K990" i="5"/>
  <c r="K978" i="5"/>
  <c r="K962" i="5"/>
  <c r="J950" i="5"/>
  <c r="J930" i="5"/>
  <c r="J898" i="5"/>
  <c r="J886" i="5"/>
  <c r="J882" i="5"/>
  <c r="J870" i="5"/>
  <c r="J864" i="5"/>
  <c r="J855" i="5"/>
  <c r="J849" i="5"/>
  <c r="K1208" i="5"/>
  <c r="J1203" i="5"/>
  <c r="J1191" i="5"/>
  <c r="K1187" i="5"/>
  <c r="K1183" i="5"/>
  <c r="J1139" i="5"/>
  <c r="J1127" i="5"/>
  <c r="K1123" i="5"/>
  <c r="K1119" i="5"/>
  <c r="J1091" i="5"/>
  <c r="J1059" i="5"/>
  <c r="J1027" i="5"/>
  <c r="J1015" i="5"/>
  <c r="J1011" i="5"/>
  <c r="J999" i="5"/>
  <c r="K995" i="5"/>
  <c r="J963" i="5"/>
  <c r="K959" i="5"/>
  <c r="J931" i="5"/>
  <c r="K927" i="5"/>
  <c r="J899" i="5"/>
  <c r="K895" i="5"/>
  <c r="K865" i="5"/>
  <c r="J857" i="5"/>
  <c r="J1220" i="5"/>
  <c r="K1215" i="5"/>
  <c r="J1212" i="5"/>
  <c r="K1200" i="5"/>
  <c r="K1184" i="5"/>
  <c r="K1172" i="5"/>
  <c r="K1156" i="5"/>
  <c r="J1140" i="5"/>
  <c r="J1128" i="5"/>
  <c r="J1124" i="5"/>
  <c r="J1112" i="5"/>
  <c r="J1096" i="5"/>
  <c r="J1080" i="5"/>
  <c r="J1064" i="5"/>
  <c r="J1048" i="5"/>
  <c r="J1032" i="5"/>
  <c r="J1016" i="5"/>
  <c r="K980" i="5"/>
  <c r="K976" i="5"/>
  <c r="K964" i="5"/>
  <c r="K948" i="5"/>
  <c r="J932" i="5"/>
  <c r="J916" i="5"/>
  <c r="J904" i="5"/>
  <c r="J900" i="5"/>
  <c r="J888" i="5"/>
  <c r="K859" i="5"/>
  <c r="J851" i="5"/>
  <c r="J837" i="5"/>
  <c r="J829" i="5"/>
  <c r="K821" i="5"/>
  <c r="J813" i="5"/>
  <c r="K805" i="5"/>
  <c r="K801" i="5"/>
  <c r="K785" i="5"/>
  <c r="J605" i="5"/>
  <c r="J589" i="5"/>
  <c r="J585" i="5"/>
  <c r="J573" i="5"/>
  <c r="J569" i="5"/>
  <c r="J560" i="5"/>
  <c r="J834" i="5"/>
  <c r="K830" i="5"/>
  <c r="K826" i="5"/>
  <c r="J818" i="5"/>
  <c r="K814" i="5"/>
  <c r="J798" i="5"/>
  <c r="J786" i="5"/>
  <c r="K782" i="5"/>
  <c r="J750" i="5"/>
  <c r="J722" i="5"/>
  <c r="K718" i="5"/>
  <c r="J670" i="5"/>
  <c r="K666" i="5"/>
  <c r="J658" i="5"/>
  <c r="K654" i="5"/>
  <c r="K650" i="5"/>
  <c r="K553" i="5"/>
  <c r="K545" i="5"/>
  <c r="J541" i="5"/>
  <c r="K535" i="5"/>
  <c r="K521" i="5"/>
  <c r="J823" i="5"/>
  <c r="J819" i="5"/>
  <c r="J807" i="5"/>
  <c r="J791" i="5"/>
  <c r="J743" i="5"/>
  <c r="K735" i="5"/>
  <c r="K731" i="5"/>
  <c r="J723" i="5"/>
  <c r="J711" i="5"/>
  <c r="J707" i="5"/>
  <c r="J675" i="5"/>
  <c r="J663" i="5"/>
  <c r="J659" i="5"/>
  <c r="J599" i="5"/>
  <c r="J595" i="5"/>
  <c r="J583" i="5"/>
  <c r="K575" i="5"/>
  <c r="K571" i="5"/>
  <c r="J563" i="5"/>
  <c r="K839" i="5"/>
  <c r="J832" i="5"/>
  <c r="J828" i="5"/>
  <c r="J800" i="5"/>
  <c r="J796" i="5"/>
  <c r="K732" i="5"/>
  <c r="K728" i="5"/>
  <c r="J716" i="5"/>
  <c r="K712" i="5"/>
  <c r="K668" i="5"/>
  <c r="K664" i="5"/>
  <c r="J656" i="5"/>
  <c r="J652" i="5"/>
  <c r="K648" i="5"/>
  <c r="J636" i="5"/>
  <c r="K632" i="5"/>
  <c r="J620" i="5"/>
  <c r="K616" i="5"/>
  <c r="J604" i="5"/>
  <c r="K600" i="5"/>
  <c r="J588" i="5"/>
  <c r="K584" i="5"/>
  <c r="J572" i="5"/>
  <c r="K568" i="5"/>
  <c r="K554" i="5"/>
  <c r="K540" i="5"/>
  <c r="K532" i="5"/>
  <c r="K524" i="5"/>
  <c r="J520" i="5"/>
  <c r="J451" i="5"/>
  <c r="J438" i="5"/>
  <c r="J419" i="5"/>
  <c r="J395" i="5"/>
  <c r="J382" i="5"/>
  <c r="K379" i="5"/>
  <c r="K366" i="5"/>
  <c r="K363" i="5"/>
  <c r="J339" i="5"/>
  <c r="K326" i="5"/>
  <c r="K323" i="5"/>
  <c r="J310" i="5"/>
  <c r="K307" i="5"/>
  <c r="K294" i="5"/>
  <c r="K291" i="5"/>
  <c r="J278" i="5"/>
  <c r="K275" i="5"/>
  <c r="J262" i="5"/>
  <c r="J259" i="5"/>
  <c r="J457" i="5"/>
  <c r="J452" i="5"/>
  <c r="K433" i="5"/>
  <c r="J425" i="5"/>
  <c r="J420" i="5"/>
  <c r="K401" i="5"/>
  <c r="J377" i="5"/>
  <c r="K364" i="5"/>
  <c r="J345" i="5"/>
  <c r="J316" i="5"/>
  <c r="K313" i="5"/>
  <c r="J305" i="5"/>
  <c r="K292" i="5"/>
  <c r="K281" i="5"/>
  <c r="J268" i="5"/>
  <c r="K249" i="5"/>
  <c r="K458" i="5"/>
  <c r="K442" i="5"/>
  <c r="K322" i="5"/>
  <c r="K306" i="5"/>
  <c r="K303" i="5"/>
  <c r="K279" i="5"/>
  <c r="K266" i="5"/>
  <c r="J511" i="5"/>
  <c r="J503" i="5"/>
  <c r="J495" i="5"/>
  <c r="J487" i="5"/>
  <c r="J479" i="5"/>
  <c r="J471" i="5"/>
  <c r="J463" i="5"/>
  <c r="K456" i="5"/>
  <c r="K440" i="5"/>
  <c r="K424" i="5"/>
  <c r="K405" i="5"/>
  <c r="J397" i="5"/>
  <c r="J381" i="5"/>
  <c r="K357" i="5"/>
  <c r="K336" i="5"/>
  <c r="J320" i="5"/>
  <c r="K304" i="5"/>
  <c r="J288" i="5"/>
  <c r="J285" i="5"/>
  <c r="J269" i="5"/>
  <c r="K245" i="5"/>
  <c r="K30" i="5"/>
  <c r="K46" i="5"/>
  <c r="K66" i="5"/>
  <c r="K90" i="5"/>
  <c r="K108" i="5"/>
  <c r="K124" i="5"/>
  <c r="K140" i="5"/>
  <c r="K160" i="5"/>
  <c r="K184" i="5"/>
  <c r="K216" i="5"/>
  <c r="K238" i="5"/>
  <c r="J27" i="5"/>
  <c r="J43" i="5"/>
  <c r="J59" i="5"/>
  <c r="J75" i="5"/>
  <c r="J91" i="5"/>
  <c r="J107" i="5"/>
  <c r="J123" i="5"/>
  <c r="J139" i="5"/>
  <c r="J155" i="5"/>
  <c r="J1761" i="5"/>
  <c r="K1893" i="5"/>
  <c r="K1501" i="5"/>
  <c r="J1536" i="5"/>
  <c r="K1588" i="5"/>
  <c r="J1399" i="5"/>
  <c r="J1279" i="5"/>
  <c r="J1145" i="5"/>
  <c r="J1069" i="5"/>
  <c r="K1122" i="5"/>
  <c r="K1058" i="5"/>
  <c r="J1046" i="5"/>
  <c r="J978" i="5"/>
  <c r="J966" i="5"/>
  <c r="J934" i="5"/>
  <c r="K910" i="5"/>
  <c r="J845" i="5"/>
  <c r="J1143" i="5"/>
  <c r="J1111" i="5"/>
  <c r="J1063" i="5"/>
  <c r="K1055" i="5"/>
  <c r="J1047" i="5"/>
  <c r="K931" i="5"/>
  <c r="K899" i="5"/>
  <c r="K857" i="5"/>
  <c r="K1204" i="5"/>
  <c r="K1188" i="5"/>
  <c r="J1144" i="5"/>
  <c r="K992" i="5"/>
  <c r="J920" i="5"/>
  <c r="J797" i="5"/>
  <c r="K789" i="5"/>
  <c r="J781" i="5"/>
  <c r="K773" i="5"/>
  <c r="K753" i="5"/>
  <c r="J802" i="5"/>
  <c r="K670" i="5"/>
  <c r="K618" i="5"/>
  <c r="K543" i="5"/>
  <c r="J531" i="5"/>
  <c r="J838" i="5"/>
  <c r="K763" i="5"/>
  <c r="J647" i="5"/>
  <c r="J567" i="5"/>
  <c r="K824" i="5"/>
  <c r="J812" i="5"/>
  <c r="J764" i="5"/>
  <c r="J640" i="5"/>
  <c r="J624" i="5"/>
  <c r="J608" i="5"/>
  <c r="J592" i="5"/>
  <c r="J576" i="5"/>
  <c r="K548" i="5"/>
  <c r="K443" i="5"/>
  <c r="J398" i="5"/>
  <c r="K382" i="5"/>
  <c r="K310" i="5"/>
  <c r="K259" i="5"/>
  <c r="J242" i="5"/>
  <c r="K425" i="5"/>
  <c r="J353" i="5"/>
  <c r="K493" i="5"/>
  <c r="K461" i="5"/>
  <c r="K445" i="5"/>
  <c r="K429" i="5"/>
  <c r="K320" i="5"/>
  <c r="K288" i="5"/>
  <c r="J272" i="5"/>
  <c r="K350" i="5"/>
  <c r="K32" i="5"/>
  <c r="K72" i="5"/>
  <c r="K110" i="5"/>
  <c r="K142" i="5"/>
  <c r="K188" i="5"/>
  <c r="K240" i="5"/>
  <c r="J45" i="5"/>
  <c r="J77" i="5"/>
  <c r="J109" i="5"/>
  <c r="J141" i="5"/>
  <c r="J171" i="5"/>
  <c r="J189" i="5"/>
  <c r="J213" i="5"/>
  <c r="K21" i="5"/>
  <c r="K39" i="5"/>
  <c r="K63" i="5"/>
  <c r="K85" i="5"/>
  <c r="K103" i="5"/>
  <c r="K127" i="5"/>
  <c r="K149" i="5"/>
  <c r="K167" i="5"/>
  <c r="K191" i="5"/>
  <c r="K213" i="5"/>
  <c r="K231" i="5"/>
  <c r="J26" i="5"/>
  <c r="J48" i="5"/>
  <c r="J66" i="5"/>
  <c r="J90" i="5"/>
  <c r="J112" i="5"/>
  <c r="J130" i="5"/>
  <c r="J154" i="5"/>
  <c r="K104" i="5"/>
  <c r="K70" i="5"/>
  <c r="J190" i="5"/>
  <c r="K206" i="5"/>
  <c r="J462" i="5"/>
  <c r="J466" i="5"/>
  <c r="J470" i="5"/>
  <c r="J474" i="5"/>
  <c r="J478" i="5"/>
  <c r="J482" i="5"/>
  <c r="J486" i="5"/>
  <c r="J490" i="5"/>
  <c r="J494" i="5"/>
  <c r="J498" i="5"/>
  <c r="J502" i="5"/>
  <c r="J506" i="5"/>
  <c r="J510" i="5"/>
  <c r="J514" i="5"/>
  <c r="J518" i="5"/>
  <c r="K1728" i="5"/>
  <c r="K1736" i="5"/>
  <c r="K1744" i="5"/>
  <c r="K1752" i="5"/>
  <c r="K1760" i="5"/>
  <c r="K1768" i="5"/>
  <c r="K1776" i="5"/>
  <c r="K1784" i="5"/>
  <c r="K1792" i="5"/>
  <c r="K1800" i="5"/>
  <c r="K1808" i="5"/>
  <c r="K1816" i="5"/>
  <c r="K1824" i="5"/>
  <c r="K1832" i="5"/>
  <c r="K1840" i="5"/>
  <c r="K1848" i="5"/>
  <c r="K1856" i="5"/>
  <c r="K1864" i="5"/>
  <c r="K1872" i="5"/>
  <c r="K1880" i="5"/>
  <c r="K1888" i="5"/>
  <c r="K1896" i="5"/>
  <c r="K1904" i="5"/>
  <c r="K1912" i="5"/>
  <c r="K1920" i="5"/>
  <c r="K1928" i="5"/>
  <c r="K1936" i="5"/>
  <c r="K1944" i="5"/>
  <c r="K1952" i="5"/>
  <c r="K1960" i="5"/>
  <c r="K1968" i="5"/>
  <c r="K1976" i="5"/>
  <c r="K1984" i="5"/>
  <c r="K2000" i="5"/>
  <c r="K2008" i="5"/>
  <c r="J178" i="5"/>
  <c r="J180" i="5"/>
  <c r="J196" i="5"/>
  <c r="J212" i="5"/>
  <c r="J228" i="5"/>
  <c r="K454" i="5"/>
  <c r="K1235" i="5"/>
  <c r="J186" i="5"/>
  <c r="J1659" i="5"/>
  <c r="K1975" i="5"/>
  <c r="J1381" i="5"/>
  <c r="J1576" i="5"/>
  <c r="J1395" i="5"/>
  <c r="J1257" i="5"/>
  <c r="K1246" i="5"/>
  <c r="K1198" i="5"/>
  <c r="K1138" i="5"/>
  <c r="J1090" i="5"/>
  <c r="J1078" i="5"/>
  <c r="K1026" i="5"/>
  <c r="J946" i="5"/>
  <c r="K914" i="5"/>
  <c r="K1199" i="5"/>
  <c r="K1135" i="5"/>
  <c r="K1103" i="5"/>
  <c r="J1075" i="5"/>
  <c r="K1059" i="5"/>
  <c r="K1039" i="5"/>
  <c r="K1007" i="5"/>
  <c r="J967" i="5"/>
  <c r="J1223" i="5"/>
  <c r="J1160" i="5"/>
  <c r="K1072" i="5"/>
  <c r="K1056" i="5"/>
  <c r="K996" i="5"/>
  <c r="J843" i="5"/>
  <c r="K757" i="5"/>
  <c r="K641" i="5"/>
  <c r="J766" i="5"/>
  <c r="K746" i="5"/>
  <c r="J606" i="5"/>
  <c r="K779" i="5"/>
  <c r="K767" i="5"/>
  <c r="J739" i="5"/>
  <c r="K828" i="5"/>
  <c r="J816" i="5"/>
  <c r="J748" i="5"/>
  <c r="K716" i="5"/>
  <c r="K403" i="5"/>
  <c r="J342" i="5"/>
  <c r="K262" i="5"/>
  <c r="J246" i="5"/>
  <c r="K457" i="5"/>
  <c r="J385" i="5"/>
  <c r="J356" i="5"/>
  <c r="J284" i="5"/>
  <c r="J273" i="5"/>
  <c r="J399" i="5"/>
  <c r="J383" i="5"/>
  <c r="J367" i="5"/>
  <c r="J282" i="5"/>
  <c r="K517" i="5"/>
  <c r="K485" i="5"/>
  <c r="J365" i="5"/>
  <c r="K40" i="5"/>
  <c r="K82" i="5"/>
  <c r="K118" i="5"/>
  <c r="K152" i="5"/>
  <c r="K204" i="5"/>
  <c r="J21" i="5"/>
  <c r="J53" i="5"/>
  <c r="J85" i="5"/>
  <c r="J117" i="5"/>
  <c r="J149" i="5"/>
  <c r="J173" i="5"/>
  <c r="J197" i="5"/>
  <c r="J219" i="5"/>
  <c r="K23" i="5"/>
  <c r="K47" i="5"/>
  <c r="K69" i="5"/>
  <c r="K87" i="5"/>
  <c r="K111" i="5"/>
  <c r="K133" i="5"/>
  <c r="K151" i="5"/>
  <c r="K175" i="5"/>
  <c r="K197" i="5"/>
  <c r="K215" i="5"/>
  <c r="K239" i="5"/>
  <c r="J32" i="5"/>
  <c r="J50" i="5"/>
  <c r="J74" i="5"/>
  <c r="J96" i="5"/>
  <c r="J114" i="5"/>
  <c r="J138" i="5"/>
  <c r="J160" i="5"/>
  <c r="J174" i="5"/>
  <c r="K190" i="5"/>
  <c r="K462" i="5"/>
  <c r="K466" i="5"/>
  <c r="K470" i="5"/>
  <c r="K474" i="5"/>
  <c r="K478" i="5"/>
  <c r="K482" i="5"/>
  <c r="K486" i="5"/>
  <c r="K490" i="5"/>
  <c r="K494" i="5"/>
  <c r="K498" i="5"/>
  <c r="K502" i="5"/>
  <c r="K506" i="5"/>
  <c r="K510" i="5"/>
  <c r="K514" i="5"/>
  <c r="K518" i="5"/>
  <c r="J1992" i="5"/>
  <c r="J226" i="5"/>
  <c r="J176" i="5"/>
  <c r="J192" i="5"/>
  <c r="J208" i="5"/>
  <c r="J224" i="5"/>
  <c r="J1730" i="5"/>
  <c r="J1738" i="5"/>
  <c r="J1746" i="5"/>
  <c r="J1754" i="5"/>
  <c r="J1762" i="5"/>
  <c r="J1770" i="5"/>
  <c r="J1778" i="5"/>
  <c r="J1786" i="5"/>
  <c r="J1794" i="5"/>
  <c r="J1802" i="5"/>
  <c r="J1810" i="5"/>
  <c r="J1818" i="5"/>
  <c r="J1826" i="5"/>
  <c r="J1834" i="5"/>
  <c r="J1842" i="5"/>
  <c r="J1850" i="5"/>
  <c r="J1858" i="5"/>
  <c r="J1866" i="5"/>
  <c r="J1874" i="5"/>
  <c r="J1882" i="5"/>
  <c r="J1890" i="5"/>
  <c r="J1898" i="5"/>
  <c r="J1906" i="5"/>
  <c r="J1914" i="5"/>
  <c r="J1922" i="5"/>
  <c r="J1930" i="5"/>
  <c r="J1938" i="5"/>
  <c r="J1946" i="5"/>
  <c r="J1954" i="5"/>
  <c r="J1962" i="5"/>
  <c r="J1970" i="5"/>
  <c r="J1978" i="5"/>
  <c r="J1986" i="5"/>
  <c r="K1994" i="5"/>
  <c r="J2002" i="5"/>
  <c r="J2010" i="5"/>
  <c r="J170" i="5"/>
  <c r="K202" i="5"/>
  <c r="K170" i="5"/>
  <c r="K464" i="5"/>
  <c r="K468" i="5"/>
  <c r="K472" i="5"/>
  <c r="K476" i="5"/>
  <c r="K480" i="5"/>
  <c r="K484" i="5"/>
  <c r="K488" i="5"/>
  <c r="K492" i="5"/>
  <c r="K496" i="5"/>
  <c r="K500" i="5"/>
  <c r="K504" i="5"/>
  <c r="K508" i="5"/>
  <c r="K512" i="5"/>
  <c r="K516" i="5"/>
  <c r="K566" i="5"/>
  <c r="J1601" i="5"/>
  <c r="J1605" i="5"/>
  <c r="J1609" i="5"/>
  <c r="J1613" i="5"/>
  <c r="J1617" i="5"/>
  <c r="J1621" i="5"/>
  <c r="J1625" i="5"/>
  <c r="J1629" i="5"/>
  <c r="J1633" i="5"/>
  <c r="J1637" i="5"/>
  <c r="J1641" i="5"/>
  <c r="J1645" i="5"/>
  <c r="J1649" i="5"/>
  <c r="J1653" i="5"/>
  <c r="J1657" i="5"/>
  <c r="K1732" i="5"/>
  <c r="K1740" i="5"/>
  <c r="K1748" i="5"/>
  <c r="K1756" i="5"/>
  <c r="K1764" i="5"/>
  <c r="K1772" i="5"/>
  <c r="K1780" i="5"/>
  <c r="K1788" i="5"/>
  <c r="K1796" i="5"/>
  <c r="K1804" i="5"/>
  <c r="K1812" i="5"/>
  <c r="K1820" i="5"/>
  <c r="K1828" i="5"/>
  <c r="K1836" i="5"/>
  <c r="K1844" i="5"/>
  <c r="K1852" i="5"/>
  <c r="K1860" i="5"/>
  <c r="K1868" i="5"/>
  <c r="K1876" i="5"/>
  <c r="K1884" i="5"/>
  <c r="K1892" i="5"/>
  <c r="K1900" i="5"/>
  <c r="K1908" i="5"/>
  <c r="K1916" i="5"/>
  <c r="K1924" i="5"/>
  <c r="K1932" i="5"/>
  <c r="K1940" i="5"/>
  <c r="K1948" i="5"/>
  <c r="K1956" i="5"/>
  <c r="K1964" i="5"/>
  <c r="K1972" i="5"/>
  <c r="K1980" i="5"/>
  <c r="K1988" i="5"/>
  <c r="K1996" i="5"/>
  <c r="K2004" i="5"/>
  <c r="K2012" i="5"/>
  <c r="J222" i="5"/>
  <c r="K1387" i="5"/>
  <c r="J1604" i="5"/>
  <c r="J1301" i="5"/>
  <c r="J1439" i="5"/>
  <c r="K913" i="5"/>
  <c r="K1106" i="5"/>
  <c r="J962" i="5"/>
  <c r="K1216" i="5"/>
  <c r="K1203" i="5"/>
  <c r="J1155" i="5"/>
  <c r="K1139" i="5"/>
  <c r="J1095" i="5"/>
  <c r="K1087" i="5"/>
  <c r="J1079" i="5"/>
  <c r="J1031" i="5"/>
  <c r="K1023" i="5"/>
  <c r="K1011" i="5"/>
  <c r="J935" i="5"/>
  <c r="J903" i="5"/>
  <c r="J1172" i="5"/>
  <c r="K1008" i="5"/>
  <c r="J964" i="5"/>
  <c r="J936" i="5"/>
  <c r="K868" i="5"/>
  <c r="J825" i="5"/>
  <c r="J809" i="5"/>
  <c r="K645" i="5"/>
  <c r="J564" i="5"/>
  <c r="K794" i="5"/>
  <c r="K750" i="5"/>
  <c r="J674" i="5"/>
  <c r="J622" i="5"/>
  <c r="J549" i="5"/>
  <c r="J727" i="5"/>
  <c r="K683" i="5"/>
  <c r="K635" i="5"/>
  <c r="K619" i="5"/>
  <c r="K808" i="5"/>
  <c r="K792" i="5"/>
  <c r="J780" i="5"/>
  <c r="K760" i="5"/>
  <c r="J752" i="5"/>
  <c r="J700" i="5"/>
  <c r="K652" i="5"/>
  <c r="K636" i="5"/>
  <c r="K620" i="5"/>
  <c r="K604" i="5"/>
  <c r="K588" i="5"/>
  <c r="K572" i="5"/>
  <c r="J554" i="5"/>
  <c r="J544" i="5"/>
  <c r="K419" i="5"/>
  <c r="K278" i="5"/>
  <c r="J232" i="5"/>
  <c r="J348" i="5"/>
  <c r="K252" i="5"/>
  <c r="J447" i="5"/>
  <c r="J402" i="5"/>
  <c r="J370" i="5"/>
  <c r="K287" i="5"/>
  <c r="J231" i="5"/>
  <c r="K509" i="5"/>
  <c r="K477" i="5"/>
  <c r="K408" i="5"/>
  <c r="J368" i="5"/>
  <c r="K341" i="5"/>
  <c r="K309" i="5"/>
  <c r="J253" i="5"/>
  <c r="K48" i="5"/>
  <c r="K92" i="5"/>
  <c r="K126" i="5"/>
  <c r="K162" i="5"/>
  <c r="K220" i="5"/>
  <c r="J29" i="5"/>
  <c r="J61" i="5"/>
  <c r="J93" i="5"/>
  <c r="J125" i="5"/>
  <c r="J157" i="5"/>
  <c r="J181" i="5"/>
  <c r="J203" i="5"/>
  <c r="J221" i="5"/>
  <c r="K31" i="5"/>
  <c r="K53" i="5"/>
  <c r="K71" i="5"/>
  <c r="K95" i="5"/>
  <c r="K117" i="5"/>
  <c r="K135" i="5"/>
  <c r="K159" i="5"/>
  <c r="K181" i="5"/>
  <c r="K199" i="5"/>
  <c r="K223" i="5"/>
  <c r="J16" i="5"/>
  <c r="J34" i="5"/>
  <c r="J58" i="5"/>
  <c r="J80" i="5"/>
  <c r="J98" i="5"/>
  <c r="J122" i="5"/>
  <c r="J144" i="5"/>
  <c r="J162" i="5"/>
  <c r="J214" i="5"/>
  <c r="K174" i="5"/>
  <c r="K416" i="5"/>
  <c r="J1603" i="5"/>
  <c r="J1607" i="5"/>
  <c r="J1611" i="5"/>
  <c r="J1615" i="5"/>
  <c r="J1619" i="5"/>
  <c r="J1623" i="5"/>
  <c r="J1627" i="5"/>
  <c r="J1631" i="5"/>
  <c r="J1635" i="5"/>
  <c r="J1639" i="5"/>
  <c r="J1643" i="5"/>
  <c r="J1647" i="5"/>
  <c r="J1651" i="5"/>
  <c r="J1655" i="5"/>
  <c r="J210" i="5"/>
  <c r="J172" i="5"/>
  <c r="J188" i="5"/>
  <c r="J204" i="5"/>
  <c r="J220" i="5"/>
  <c r="K290" i="5"/>
  <c r="K398" i="5"/>
  <c r="K1485" i="5"/>
  <c r="K1730" i="5"/>
  <c r="K1738" i="5"/>
  <c r="K1746" i="5"/>
  <c r="K1754" i="5"/>
  <c r="K1762" i="5"/>
  <c r="K1770" i="5"/>
  <c r="K1778" i="5"/>
  <c r="K1786" i="5"/>
  <c r="K1794" i="5"/>
  <c r="K1802" i="5"/>
  <c r="K1810" i="5"/>
  <c r="K1818" i="5"/>
  <c r="K1826" i="5"/>
  <c r="K1834" i="5"/>
  <c r="K1842" i="5"/>
  <c r="K1850" i="5"/>
  <c r="K1858" i="5"/>
  <c r="K1866" i="5"/>
  <c r="K1874" i="5"/>
  <c r="K1882" i="5"/>
  <c r="K1890" i="5"/>
  <c r="K1898" i="5"/>
  <c r="K1906" i="5"/>
  <c r="K1914" i="5"/>
  <c r="K1922" i="5"/>
  <c r="K1930" i="5"/>
  <c r="K1938" i="5"/>
  <c r="K1946" i="5"/>
  <c r="K1954" i="5"/>
  <c r="K1962" i="5"/>
  <c r="K1970" i="5"/>
  <c r="K1978" i="5"/>
  <c r="K1986" i="5"/>
  <c r="K2002" i="5"/>
  <c r="K2010" i="5"/>
  <c r="J218" i="5"/>
  <c r="J2001" i="5"/>
  <c r="K1070" i="5"/>
  <c r="K1091" i="5"/>
  <c r="J1043" i="5"/>
  <c r="J1156" i="5"/>
  <c r="K1088" i="5"/>
  <c r="K1024" i="5"/>
  <c r="J539" i="5"/>
  <c r="K639" i="5"/>
  <c r="J579" i="5"/>
  <c r="K426" i="5"/>
  <c r="K469" i="5"/>
  <c r="J256" i="5"/>
  <c r="K134" i="5"/>
  <c r="J69" i="5"/>
  <c r="J187" i="5"/>
  <c r="K55" i="5"/>
  <c r="K143" i="5"/>
  <c r="K229" i="5"/>
  <c r="J82" i="5"/>
  <c r="J206" i="5"/>
  <c r="K62" i="5"/>
  <c r="K1615" i="5"/>
  <c r="K1631" i="5"/>
  <c r="K1639" i="5"/>
  <c r="K1655" i="5"/>
  <c r="J1728" i="5"/>
  <c r="J1760" i="5"/>
  <c r="J1792" i="5"/>
  <c r="J1824" i="5"/>
  <c r="J1856" i="5"/>
  <c r="J1888" i="5"/>
  <c r="J1920" i="5"/>
  <c r="J1952" i="5"/>
  <c r="J1984" i="5"/>
  <c r="J216" i="5"/>
  <c r="K430" i="5"/>
  <c r="J1994" i="5"/>
  <c r="K226" i="5"/>
  <c r="K186" i="5"/>
  <c r="J472" i="5"/>
  <c r="J488" i="5"/>
  <c r="J504" i="5"/>
  <c r="K560" i="5"/>
  <c r="K1601" i="5"/>
  <c r="K1617" i="5"/>
  <c r="K1633" i="5"/>
  <c r="K1649" i="5"/>
  <c r="J1732" i="5"/>
  <c r="J1764" i="5"/>
  <c r="J1796" i="5"/>
  <c r="J1828" i="5"/>
  <c r="J1860" i="5"/>
  <c r="J1892" i="5"/>
  <c r="J1924" i="5"/>
  <c r="J1956" i="5"/>
  <c r="J1988" i="5"/>
  <c r="K1259" i="5"/>
  <c r="J1734" i="5"/>
  <c r="J1742" i="5"/>
  <c r="J1750" i="5"/>
  <c r="J1758" i="5"/>
  <c r="J1766" i="5"/>
  <c r="J1774" i="5"/>
  <c r="J1782" i="5"/>
  <c r="J1790" i="5"/>
  <c r="J1798" i="5"/>
  <c r="J1806" i="5"/>
  <c r="J1814" i="5"/>
  <c r="J1822" i="5"/>
  <c r="J1830" i="5"/>
  <c r="J1838" i="5"/>
  <c r="J1846" i="5"/>
  <c r="J1854" i="5"/>
  <c r="J1862" i="5"/>
  <c r="J1870" i="5"/>
  <c r="J1878" i="5"/>
  <c r="J1886" i="5"/>
  <c r="J1894" i="5"/>
  <c r="J1902" i="5"/>
  <c r="J1910" i="5"/>
  <c r="J1918" i="5"/>
  <c r="J1926" i="5"/>
  <c r="J1934" i="5"/>
  <c r="J1942" i="5"/>
  <c r="J1950" i="5"/>
  <c r="J1958" i="5"/>
  <c r="J1966" i="5"/>
  <c r="J1974" i="5"/>
  <c r="J1982" i="5"/>
  <c r="J1990" i="5"/>
  <c r="J1998" i="5"/>
  <c r="J2006" i="5"/>
  <c r="J2014" i="5"/>
  <c r="K567" i="5"/>
  <c r="K1613" i="5"/>
  <c r="K1629" i="5"/>
  <c r="K1645" i="5"/>
  <c r="J1756" i="5"/>
  <c r="J1788" i="5"/>
  <c r="J1820" i="5"/>
  <c r="J1852" i="5"/>
  <c r="J1884" i="5"/>
  <c r="J1916" i="5"/>
  <c r="J1948" i="5"/>
  <c r="J1980" i="5"/>
  <c r="J2012" i="5"/>
  <c r="J182" i="5"/>
  <c r="K1427" i="5"/>
  <c r="K1734" i="5"/>
  <c r="K1742" i="5"/>
  <c r="K1750" i="5"/>
  <c r="K1758" i="5"/>
  <c r="K1766" i="5"/>
  <c r="K1774" i="5"/>
  <c r="K1782" i="5"/>
  <c r="K1790" i="5"/>
  <c r="K1798" i="5"/>
  <c r="K1806" i="5"/>
  <c r="K1814" i="5"/>
  <c r="K1822" i="5"/>
  <c r="K1830" i="5"/>
  <c r="K1838" i="5"/>
  <c r="K1846" i="5"/>
  <c r="K1854" i="5"/>
  <c r="K1862" i="5"/>
  <c r="K1870" i="5"/>
  <c r="K1878" i="5"/>
  <c r="K1886" i="5"/>
  <c r="K1894" i="5"/>
  <c r="K1902" i="5"/>
  <c r="K1910" i="5"/>
  <c r="K1918" i="5"/>
  <c r="K1926" i="5"/>
  <c r="K1934" i="5"/>
  <c r="K1942" i="5"/>
  <c r="K1950" i="5"/>
  <c r="K1958" i="5"/>
  <c r="K1966" i="5"/>
  <c r="K1974" i="5"/>
  <c r="K1982" i="5"/>
  <c r="K1990" i="5"/>
  <c r="K1998" i="5"/>
  <c r="K2006" i="5"/>
  <c r="K2014" i="5"/>
  <c r="K1704" i="5"/>
  <c r="J1594" i="5"/>
  <c r="J1107" i="5"/>
  <c r="J948" i="5"/>
  <c r="K625" i="5"/>
  <c r="K687" i="5"/>
  <c r="J784" i="5"/>
  <c r="J238" i="5"/>
  <c r="K501" i="5"/>
  <c r="K100" i="5"/>
  <c r="J165" i="5"/>
  <c r="K119" i="5"/>
  <c r="J64" i="5"/>
  <c r="K214" i="5"/>
  <c r="K1611" i="5"/>
  <c r="K1651" i="5"/>
  <c r="J1800" i="5"/>
  <c r="J1864" i="5"/>
  <c r="J1928" i="5"/>
  <c r="K1992" i="5"/>
  <c r="J194" i="5"/>
  <c r="K410" i="5"/>
  <c r="K1549" i="5"/>
  <c r="J476" i="5"/>
  <c r="J492" i="5"/>
  <c r="J508" i="5"/>
  <c r="K1621" i="5"/>
  <c r="K1653" i="5"/>
  <c r="J1740" i="5"/>
  <c r="J1772" i="5"/>
  <c r="J1804" i="5"/>
  <c r="J1868" i="5"/>
  <c r="J1900" i="5"/>
  <c r="K1507" i="5"/>
  <c r="K1233" i="5"/>
  <c r="J937" i="5"/>
  <c r="K1071" i="5"/>
  <c r="K1027" i="5"/>
  <c r="J846" i="5"/>
  <c r="K1104" i="5"/>
  <c r="K1040" i="5"/>
  <c r="K769" i="5"/>
  <c r="K798" i="5"/>
  <c r="J638" i="5"/>
  <c r="K796" i="5"/>
  <c r="J704" i="5"/>
  <c r="J536" i="5"/>
  <c r="J528" i="5"/>
  <c r="J384" i="5"/>
  <c r="K24" i="5"/>
  <c r="K172" i="5"/>
  <c r="J101" i="5"/>
  <c r="J205" i="5"/>
  <c r="K79" i="5"/>
  <c r="K165" i="5"/>
  <c r="J18" i="5"/>
  <c r="J106" i="5"/>
  <c r="K148" i="5"/>
  <c r="K1603" i="5"/>
  <c r="K1619" i="5"/>
  <c r="K1627" i="5"/>
  <c r="K1643" i="5"/>
  <c r="J1752" i="5"/>
  <c r="J1784" i="5"/>
  <c r="J1816" i="5"/>
  <c r="J1848" i="5"/>
  <c r="J1880" i="5"/>
  <c r="J1912" i="5"/>
  <c r="J1944" i="5"/>
  <c r="J1976" i="5"/>
  <c r="J2000" i="5"/>
  <c r="J168" i="5"/>
  <c r="J200" i="5"/>
  <c r="J202" i="5"/>
  <c r="K218" i="5"/>
  <c r="K178" i="5"/>
  <c r="J468" i="5"/>
  <c r="J484" i="5"/>
  <c r="J500" i="5"/>
  <c r="J516" i="5"/>
  <c r="J1706" i="5"/>
  <c r="J848" i="5"/>
  <c r="K963" i="5"/>
  <c r="K880" i="5"/>
  <c r="K762" i="5"/>
  <c r="J754" i="5"/>
  <c r="K519" i="5"/>
  <c r="J720" i="5"/>
  <c r="K395" i="5"/>
  <c r="J380" i="5"/>
  <c r="K316" i="5"/>
  <c r="K58" i="5"/>
  <c r="K232" i="5"/>
  <c r="J133" i="5"/>
  <c r="J229" i="5"/>
  <c r="K101" i="5"/>
  <c r="K183" i="5"/>
  <c r="J42" i="5"/>
  <c r="J128" i="5"/>
  <c r="K68" i="5"/>
  <c r="K1607" i="5"/>
  <c r="K1623" i="5"/>
  <c r="K1647" i="5"/>
  <c r="J1744" i="5"/>
  <c r="J1776" i="5"/>
  <c r="J1808" i="5"/>
  <c r="J1840" i="5"/>
  <c r="J1872" i="5"/>
  <c r="J1904" i="5"/>
  <c r="J1936" i="5"/>
  <c r="J1968" i="5"/>
  <c r="J184" i="5"/>
  <c r="K210" i="5"/>
  <c r="K50" i="5"/>
  <c r="J464" i="5"/>
  <c r="J480" i="5"/>
  <c r="J496" i="5"/>
  <c r="J512" i="5"/>
  <c r="K1609" i="5"/>
  <c r="K1625" i="5"/>
  <c r="K1641" i="5"/>
  <c r="K1657" i="5"/>
  <c r="J1748" i="5"/>
  <c r="J1780" i="5"/>
  <c r="J1812" i="5"/>
  <c r="J1844" i="5"/>
  <c r="J1876" i="5"/>
  <c r="J1908" i="5"/>
  <c r="J1940" i="5"/>
  <c r="J1972" i="5"/>
  <c r="J2004" i="5"/>
  <c r="K1451" i="5"/>
  <c r="J37" i="5"/>
  <c r="K37" i="5"/>
  <c r="K207" i="5"/>
  <c r="J146" i="5"/>
  <c r="K1635" i="5"/>
  <c r="J1736" i="5"/>
  <c r="J1768" i="5"/>
  <c r="J1832" i="5"/>
  <c r="J1896" i="5"/>
  <c r="J1960" i="5"/>
  <c r="J2008" i="5"/>
  <c r="K194" i="5"/>
  <c r="K1605" i="5"/>
  <c r="K1637" i="5"/>
  <c r="J1836" i="5"/>
  <c r="J1932" i="5"/>
  <c r="J1964" i="5"/>
  <c r="J1996" i="5"/>
  <c r="J198" i="5"/>
  <c r="J75" i="69"/>
  <c r="L75" i="69" s="1"/>
  <c r="R75" i="69"/>
  <c r="T75" i="69" s="1"/>
  <c r="Z75" i="69"/>
  <c r="AB75" i="69" s="1"/>
  <c r="N75" i="69"/>
  <c r="P75" i="69" s="1"/>
  <c r="AD75" i="69"/>
  <c r="AF75" i="69" s="1"/>
  <c r="V75" i="69"/>
  <c r="X75" i="69" s="1"/>
  <c r="R93" i="5"/>
  <c r="F93" i="5"/>
  <c r="O238" i="5"/>
  <c r="H238" i="5"/>
  <c r="M238" i="5"/>
  <c r="P238" i="5"/>
  <c r="H463" i="5"/>
  <c r="O463" i="5"/>
  <c r="P463" i="5"/>
  <c r="M463" i="5"/>
  <c r="F551" i="5"/>
  <c r="R551" i="5"/>
  <c r="F1659" i="5"/>
  <c r="R1659" i="5"/>
  <c r="P893" i="5"/>
  <c r="H893" i="5"/>
  <c r="M893" i="5"/>
  <c r="O893" i="5"/>
  <c r="O1210" i="5"/>
  <c r="P1210" i="5"/>
  <c r="H1210" i="5"/>
  <c r="M1210" i="5"/>
  <c r="O1793" i="5"/>
  <c r="P1793" i="5"/>
  <c r="H1793" i="5"/>
  <c r="M1793" i="5"/>
  <c r="F684" i="5"/>
  <c r="R684" i="5"/>
  <c r="P909" i="5"/>
  <c r="H909" i="5"/>
  <c r="O909" i="5"/>
  <c r="M909" i="5"/>
  <c r="F1017" i="5"/>
  <c r="R1017" i="5"/>
  <c r="AD16" i="69"/>
  <c r="AF16" i="69" s="1"/>
  <c r="R16" i="69"/>
  <c r="T16" i="69" s="1"/>
  <c r="V16" i="69"/>
  <c r="X16" i="69" s="1"/>
  <c r="Z16" i="69"/>
  <c r="AB16" i="69" s="1"/>
  <c r="J16" i="69"/>
  <c r="L16" i="69" s="1"/>
  <c r="N16" i="69"/>
  <c r="P16" i="69" s="1"/>
  <c r="O212" i="65"/>
  <c r="N212" i="65"/>
  <c r="N60" i="65"/>
  <c r="O60" i="65"/>
  <c r="N93" i="65"/>
  <c r="O93" i="65"/>
  <c r="N374" i="65"/>
  <c r="O374" i="65"/>
  <c r="N310" i="65"/>
  <c r="O310" i="65"/>
  <c r="O279" i="65"/>
  <c r="N279" i="65"/>
  <c r="O256" i="65"/>
  <c r="N256" i="65"/>
  <c r="O218" i="65"/>
  <c r="N218" i="65"/>
  <c r="O148" i="65"/>
  <c r="N148" i="65"/>
  <c r="J834" i="66"/>
  <c r="J838" i="66"/>
  <c r="J842" i="66"/>
  <c r="J844" i="66"/>
  <c r="J848" i="66"/>
  <c r="J852" i="66"/>
  <c r="J856" i="66"/>
  <c r="J860" i="66"/>
  <c r="J864" i="66"/>
  <c r="J868" i="66"/>
  <c r="J872" i="66"/>
  <c r="J876" i="66"/>
  <c r="J880" i="66"/>
  <c r="J886" i="66"/>
  <c r="J890" i="66"/>
  <c r="J894" i="66"/>
  <c r="J898" i="66"/>
  <c r="J902" i="66"/>
  <c r="J906" i="66"/>
  <c r="J910" i="66"/>
  <c r="J914" i="66"/>
  <c r="J918" i="66"/>
  <c r="J922" i="66"/>
  <c r="J924" i="66"/>
  <c r="J928" i="66"/>
  <c r="J932" i="66"/>
  <c r="J936" i="66"/>
  <c r="J940" i="66"/>
  <c r="J944" i="66"/>
  <c r="J948" i="66"/>
  <c r="J952" i="66"/>
  <c r="J956" i="66"/>
  <c r="J960" i="66"/>
  <c r="J966" i="66"/>
  <c r="J970" i="66"/>
  <c r="J974" i="66"/>
  <c r="J978" i="66"/>
  <c r="J982" i="66"/>
  <c r="J986" i="66"/>
  <c r="J990" i="66"/>
  <c r="J994" i="66"/>
  <c r="J998" i="66"/>
  <c r="J1002" i="66"/>
  <c r="J1004" i="66"/>
  <c r="J1008" i="66"/>
  <c r="J1012" i="66"/>
  <c r="J1016" i="66"/>
  <c r="J1020" i="66"/>
  <c r="J1024" i="66"/>
  <c r="J1028" i="66"/>
  <c r="J1032" i="66"/>
  <c r="J1036" i="66"/>
  <c r="J1041" i="66"/>
  <c r="J1045" i="66"/>
  <c r="J1049" i="66"/>
  <c r="J1055" i="66"/>
  <c r="J1059" i="66"/>
  <c r="J1063" i="66"/>
  <c r="J1067" i="66"/>
  <c r="J1071" i="66"/>
  <c r="J1075" i="66"/>
  <c r="J1079" i="66"/>
  <c r="J1083" i="66"/>
  <c r="J1087" i="66"/>
  <c r="J1091" i="66"/>
  <c r="J1093" i="66"/>
  <c r="J1097" i="66"/>
  <c r="J1101" i="66"/>
  <c r="J1105" i="66"/>
  <c r="J1109" i="66"/>
  <c r="J1113" i="66"/>
  <c r="J1117" i="66"/>
  <c r="J1121" i="66"/>
  <c r="J1125" i="66"/>
  <c r="J1129" i="66"/>
  <c r="J1135" i="66"/>
  <c r="J1139" i="66"/>
  <c r="J1143" i="66"/>
  <c r="J1147" i="66"/>
  <c r="J1151" i="66"/>
  <c r="J1155" i="66"/>
  <c r="J1159" i="66"/>
  <c r="J1163" i="66"/>
  <c r="J1167" i="66"/>
  <c r="J1171" i="66"/>
  <c r="J1173" i="66"/>
  <c r="J1177" i="66"/>
  <c r="J1181" i="66"/>
  <c r="J1185" i="66"/>
  <c r="J1189" i="66"/>
  <c r="J1193" i="66"/>
  <c r="J1197" i="66"/>
  <c r="J1201" i="66"/>
  <c r="J1205" i="66"/>
  <c r="J47" i="66"/>
  <c r="J61" i="66"/>
  <c r="J82" i="66"/>
  <c r="J86" i="66"/>
  <c r="J94" i="66"/>
  <c r="J108" i="66"/>
  <c r="J111" i="66"/>
  <c r="J114" i="66"/>
  <c r="J127" i="66"/>
  <c r="J142" i="66"/>
  <c r="J145" i="66"/>
  <c r="J148" i="66"/>
  <c r="J162" i="66"/>
  <c r="J166" i="66"/>
  <c r="J174" i="66"/>
  <c r="J188" i="66"/>
  <c r="J191" i="66"/>
  <c r="J194" i="66"/>
  <c r="J207" i="66"/>
  <c r="J222" i="66"/>
  <c r="J225" i="66"/>
  <c r="J228" i="66"/>
  <c r="J242" i="66"/>
  <c r="J246" i="66"/>
  <c r="J254" i="66"/>
  <c r="J268" i="66"/>
  <c r="J271" i="66"/>
  <c r="J274" i="66"/>
  <c r="J287" i="66"/>
  <c r="J302" i="66"/>
  <c r="J305" i="66"/>
  <c r="J308" i="66"/>
  <c r="J322" i="66"/>
  <c r="J326" i="66"/>
  <c r="J334" i="66"/>
  <c r="J348" i="66"/>
  <c r="J351" i="66"/>
  <c r="J354" i="66"/>
  <c r="J367" i="66"/>
  <c r="J382" i="66"/>
  <c r="J385" i="66"/>
  <c r="J388" i="66"/>
  <c r="J391" i="66"/>
  <c r="J401" i="66"/>
  <c r="J407" i="66"/>
  <c r="J415" i="66"/>
  <c r="J418" i="66"/>
  <c r="J421" i="66"/>
  <c r="J431" i="66"/>
  <c r="J434" i="66"/>
  <c r="J437" i="66"/>
  <c r="J447" i="66"/>
  <c r="J452" i="66"/>
  <c r="J455" i="66"/>
  <c r="J465" i="66"/>
  <c r="J468" i="66"/>
  <c r="J471" i="66"/>
  <c r="J481" i="66"/>
  <c r="J487" i="66"/>
  <c r="J495" i="66"/>
  <c r="J498" i="66"/>
  <c r="J501" i="66"/>
  <c r="J511" i="66"/>
  <c r="J514" i="66"/>
  <c r="J517" i="66"/>
  <c r="J527" i="66"/>
  <c r="J532" i="66"/>
  <c r="J535" i="66"/>
  <c r="J545" i="66"/>
  <c r="J548" i="66"/>
  <c r="J551" i="66"/>
  <c r="J561" i="66"/>
  <c r="J567" i="66"/>
  <c r="J575" i="66"/>
  <c r="J578" i="66"/>
  <c r="J581" i="66"/>
  <c r="J591" i="66"/>
  <c r="J594" i="66"/>
  <c r="J597" i="66"/>
  <c r="J607" i="66"/>
  <c r="J612" i="66"/>
  <c r="J615" i="66"/>
  <c r="J625" i="66"/>
  <c r="J628" i="66"/>
  <c r="J631" i="66"/>
  <c r="J96" i="66"/>
  <c r="J144" i="66"/>
  <c r="J157" i="66"/>
  <c r="J160" i="66"/>
  <c r="J168" i="66"/>
  <c r="J182" i="66"/>
  <c r="J187" i="66"/>
  <c r="J198" i="66"/>
  <c r="J208" i="66"/>
  <c r="J213" i="66"/>
  <c r="J218" i="66"/>
  <c r="J256" i="66"/>
  <c r="J304" i="66"/>
  <c r="J317" i="66"/>
  <c r="J320" i="66"/>
  <c r="J328" i="66"/>
  <c r="J342" i="66"/>
  <c r="J347" i="66"/>
  <c r="J358" i="66"/>
  <c r="J368" i="66"/>
  <c r="J373" i="66"/>
  <c r="J378" i="66"/>
  <c r="J396" i="66"/>
  <c r="J76" i="66"/>
  <c r="J81" i="66"/>
  <c r="J110" i="66"/>
  <c r="J123" i="66"/>
  <c r="J136" i="66"/>
  <c r="J141" i="66"/>
  <c r="J152" i="66"/>
  <c r="J170" i="66"/>
  <c r="J179" i="66"/>
  <c r="J184" i="66"/>
  <c r="J211" i="66"/>
  <c r="J238" i="66"/>
  <c r="J241" i="66"/>
  <c r="J270" i="66"/>
  <c r="J283" i="66"/>
  <c r="J296" i="66"/>
  <c r="J301" i="66"/>
  <c r="J312" i="66"/>
  <c r="J330" i="66"/>
  <c r="J339" i="66"/>
  <c r="J344" i="66"/>
  <c r="J371" i="66"/>
  <c r="J393" i="66"/>
  <c r="J410" i="66"/>
  <c r="J427" i="66"/>
  <c r="J430" i="66"/>
  <c r="J439" i="66"/>
  <c r="J448" i="66"/>
  <c r="J457" i="66"/>
  <c r="J477" i="66"/>
  <c r="J480" i="66"/>
  <c r="J485" i="66"/>
  <c r="J494" i="66"/>
  <c r="J503" i="66"/>
  <c r="J523" i="66"/>
  <c r="J541" i="66"/>
  <c r="J544" i="66"/>
  <c r="J553" i="66"/>
  <c r="J570" i="66"/>
  <c r="J587" i="66"/>
  <c r="J590" i="66"/>
  <c r="J599" i="66"/>
  <c r="J608" i="66"/>
  <c r="J617" i="66"/>
  <c r="J637" i="66"/>
  <c r="J640" i="66"/>
  <c r="J643" i="66"/>
  <c r="J650" i="66"/>
  <c r="J661" i="66"/>
  <c r="J666" i="66"/>
  <c r="J669" i="66"/>
  <c r="J683" i="66"/>
  <c r="J689" i="66"/>
  <c r="J695" i="66"/>
  <c r="J700" i="66"/>
  <c r="J703" i="66"/>
  <c r="J717" i="66"/>
  <c r="J720" i="66"/>
  <c r="J723" i="66"/>
  <c r="J730" i="66"/>
  <c r="J741" i="66"/>
  <c r="J746" i="66"/>
  <c r="J749" i="66"/>
  <c r="J763" i="66"/>
  <c r="J769" i="66"/>
  <c r="J775" i="66"/>
  <c r="J780" i="66"/>
  <c r="J783" i="66"/>
  <c r="J797" i="66"/>
  <c r="J800" i="66"/>
  <c r="J803" i="66"/>
  <c r="J809" i="66"/>
  <c r="J817" i="66"/>
  <c r="J820" i="66"/>
  <c r="J823" i="66"/>
  <c r="J833" i="66"/>
  <c r="J836" i="66"/>
  <c r="J839" i="66"/>
  <c r="J845" i="66"/>
  <c r="J850" i="66"/>
  <c r="J853" i="66"/>
  <c r="J863" i="66"/>
  <c r="J866" i="66"/>
  <c r="J869" i="66"/>
  <c r="J879" i="66"/>
  <c r="J882" i="66"/>
  <c r="J884" i="66"/>
  <c r="J889" i="66"/>
  <c r="J897" i="66"/>
  <c r="J900" i="66"/>
  <c r="J903" i="66"/>
  <c r="J913" i="66"/>
  <c r="J916" i="66"/>
  <c r="J919" i="66"/>
  <c r="J925" i="66"/>
  <c r="J930" i="66"/>
  <c r="J933" i="66"/>
  <c r="J943" i="66"/>
  <c r="J946" i="66"/>
  <c r="J949" i="66"/>
  <c r="J959" i="66"/>
  <c r="J962" i="66"/>
  <c r="J964" i="66"/>
  <c r="J969" i="66"/>
  <c r="J977" i="66"/>
  <c r="J980" i="66"/>
  <c r="J983" i="66"/>
  <c r="J993" i="66"/>
  <c r="J996" i="66"/>
  <c r="J999" i="66"/>
  <c r="J1005" i="66"/>
  <c r="J1010" i="66"/>
  <c r="J1013" i="66"/>
  <c r="J1023" i="66"/>
  <c r="J1026" i="66"/>
  <c r="J1029" i="66"/>
  <c r="J1039" i="66"/>
  <c r="J1040" i="66"/>
  <c r="J1043" i="66"/>
  <c r="J1048" i="66"/>
  <c r="J1058" i="66"/>
  <c r="J1061" i="66"/>
  <c r="J1064" i="66"/>
  <c r="J1074" i="66"/>
  <c r="J1077" i="66"/>
  <c r="J1080" i="66"/>
  <c r="J1088" i="66"/>
  <c r="J1094" i="66"/>
  <c r="J1104" i="66"/>
  <c r="J1107" i="66"/>
  <c r="J1110" i="66"/>
  <c r="J1120" i="66"/>
  <c r="J1123" i="66"/>
  <c r="J1128" i="66"/>
  <c r="J1138" i="66"/>
  <c r="J1141" i="66"/>
  <c r="J1144" i="66"/>
  <c r="J1154" i="66"/>
  <c r="J1157" i="66"/>
  <c r="J1160" i="66"/>
  <c r="J1168" i="66"/>
  <c r="J1174" i="66"/>
  <c r="J1184" i="66"/>
  <c r="J1187" i="66"/>
  <c r="J1190" i="66"/>
  <c r="J1200" i="66"/>
  <c r="J1203" i="66"/>
  <c r="J1208" i="66"/>
  <c r="J1212" i="66"/>
  <c r="J1216" i="66"/>
  <c r="J1220" i="66"/>
  <c r="J1224" i="66"/>
  <c r="J1228" i="66"/>
  <c r="J1232" i="66"/>
  <c r="J1236" i="66"/>
  <c r="J1240" i="66"/>
  <c r="J1246" i="66"/>
  <c r="J1250" i="66"/>
  <c r="J88" i="66"/>
  <c r="J99" i="66"/>
  <c r="J104" i="66"/>
  <c r="J138" i="66"/>
  <c r="J161" i="66"/>
  <c r="J224" i="66"/>
  <c r="J237" i="66"/>
  <c r="J278" i="66"/>
  <c r="J291" i="66"/>
  <c r="J350" i="66"/>
  <c r="J376" i="66"/>
  <c r="J403" i="66"/>
  <c r="J414" i="66"/>
  <c r="J423" i="66"/>
  <c r="J460" i="66"/>
  <c r="J463" i="66"/>
  <c r="J490" i="66"/>
  <c r="J497" i="66"/>
  <c r="J524" i="66"/>
  <c r="J540" i="66"/>
  <c r="J547" i="66"/>
  <c r="J577" i="66"/>
  <c r="J586" i="66"/>
  <c r="J593" i="66"/>
  <c r="J609" i="66"/>
  <c r="J621" i="66"/>
  <c r="J624" i="66"/>
  <c r="J633" i="66"/>
  <c r="J645" i="66"/>
  <c r="J654" i="66"/>
  <c r="J657" i="66"/>
  <c r="J677" i="66"/>
  <c r="J682" i="66"/>
  <c r="J687" i="66"/>
  <c r="J705" i="66"/>
  <c r="J708" i="66"/>
  <c r="J713" i="66"/>
  <c r="J725" i="66"/>
  <c r="J734" i="66"/>
  <c r="J737" i="66"/>
  <c r="J757" i="66"/>
  <c r="J762" i="66"/>
  <c r="J767" i="66"/>
  <c r="J785" i="66"/>
  <c r="J788" i="66"/>
  <c r="J793" i="66"/>
  <c r="J805" i="66"/>
  <c r="J812" i="66"/>
  <c r="J815" i="66"/>
  <c r="J829" i="66"/>
  <c r="J832" i="66"/>
  <c r="J837" i="66"/>
  <c r="J846" i="66"/>
  <c r="J854" i="66"/>
  <c r="J857" i="66"/>
  <c r="J871" i="66"/>
  <c r="J874" i="66"/>
  <c r="J877" i="66"/>
  <c r="J885" i="66"/>
  <c r="J892" i="66"/>
  <c r="J895" i="66"/>
  <c r="J909" i="66"/>
  <c r="J912" i="66"/>
  <c r="J917" i="66"/>
  <c r="J926" i="66"/>
  <c r="J934" i="66"/>
  <c r="J937" i="66"/>
  <c r="J951" i="66"/>
  <c r="J954" i="66"/>
  <c r="J957" i="66"/>
  <c r="J965" i="66"/>
  <c r="J972" i="66"/>
  <c r="J975" i="66"/>
  <c r="J989" i="66"/>
  <c r="J992" i="66"/>
  <c r="J997" i="66"/>
  <c r="J1006" i="66"/>
  <c r="J1014" i="66"/>
  <c r="J1017" i="66"/>
  <c r="J1031" i="66"/>
  <c r="J1034" i="66"/>
  <c r="J1037" i="66"/>
  <c r="J1044" i="66"/>
  <c r="J1051" i="66"/>
  <c r="J1053" i="66"/>
  <c r="J1056" i="66"/>
  <c r="J1070" i="66"/>
  <c r="J1073" i="66"/>
  <c r="J1078" i="66"/>
  <c r="J1089" i="66"/>
  <c r="J1096" i="66"/>
  <c r="J1099" i="66"/>
  <c r="J1102" i="66"/>
  <c r="J1116" i="66"/>
  <c r="J1119" i="66"/>
  <c r="J1127" i="66"/>
  <c r="J1140" i="66"/>
  <c r="J1145" i="66"/>
  <c r="J1148" i="66"/>
  <c r="J1162" i="66"/>
  <c r="J1165" i="66"/>
  <c r="J1172" i="66"/>
  <c r="J1186" i="66"/>
  <c r="J1191" i="66"/>
  <c r="J1194" i="66"/>
  <c r="J1204" i="66"/>
  <c r="J1210" i="66"/>
  <c r="J1213" i="66"/>
  <c r="J1223" i="66"/>
  <c r="J1226" i="66"/>
  <c r="J1229" i="66"/>
  <c r="J1239" i="66"/>
  <c r="J1242" i="66"/>
  <c r="J1244" i="66"/>
  <c r="J1249" i="66"/>
  <c r="J90" i="66"/>
  <c r="J107" i="66"/>
  <c r="J176" i="66"/>
  <c r="J203" i="66"/>
  <c r="J221" i="66"/>
  <c r="J240" i="66"/>
  <c r="J250" i="66"/>
  <c r="J381" i="66"/>
  <c r="J429" i="66"/>
  <c r="J442" i="66"/>
  <c r="J444" i="66"/>
  <c r="J461" i="66"/>
  <c r="J507" i="66"/>
  <c r="J510" i="66"/>
  <c r="J519" i="66"/>
  <c r="J563" i="66"/>
  <c r="J574" i="66"/>
  <c r="J589" i="66"/>
  <c r="J620" i="66"/>
  <c r="J627" i="66"/>
  <c r="J647" i="66"/>
  <c r="J653" i="66"/>
  <c r="J658" i="66"/>
  <c r="J667" i="66"/>
  <c r="J692" i="66"/>
  <c r="J701" i="66"/>
  <c r="J729" i="66"/>
  <c r="J735" i="66"/>
  <c r="J759" i="66"/>
  <c r="J799" i="66"/>
  <c r="J811" i="66"/>
  <c r="J825" i="66"/>
  <c r="J828" i="66"/>
  <c r="J835" i="66"/>
  <c r="J847" i="66"/>
  <c r="J858" i="66"/>
  <c r="J861" i="66"/>
  <c r="J881" i="66"/>
  <c r="J891" i="66"/>
  <c r="J905" i="66"/>
  <c r="J908" i="66"/>
  <c r="J915" i="66"/>
  <c r="J927" i="66"/>
  <c r="J938" i="66"/>
  <c r="J941" i="66"/>
  <c r="J961" i="66"/>
  <c r="J971" i="66"/>
  <c r="J985" i="66"/>
  <c r="J988" i="66"/>
  <c r="J995" i="66"/>
  <c r="J1007" i="66"/>
  <c r="J1018" i="66"/>
  <c r="J1021" i="66"/>
  <c r="J1050" i="66"/>
  <c r="J1060" i="66"/>
  <c r="J1065" i="66"/>
  <c r="J1068" i="66"/>
  <c r="J1084" i="66"/>
  <c r="J1092" i="66"/>
  <c r="J1112" i="66"/>
  <c r="J1115" i="66"/>
  <c r="J1122" i="66"/>
  <c r="J1126" i="66"/>
  <c r="J1142" i="66"/>
  <c r="J1149" i="66"/>
  <c r="J1152" i="66"/>
  <c r="J1166" i="66"/>
  <c r="J1176" i="66"/>
  <c r="J1179" i="66"/>
  <c r="J1182" i="66"/>
  <c r="J1202" i="66"/>
  <c r="J1207" i="66"/>
  <c r="J1225" i="66"/>
  <c r="J1230" i="66"/>
  <c r="J1233" i="66"/>
  <c r="J1247" i="66"/>
  <c r="J80" i="66"/>
  <c r="J102" i="66"/>
  <c r="J158" i="66"/>
  <c r="J190" i="66"/>
  <c r="J216" i="66"/>
  <c r="J298" i="66"/>
  <c r="J321" i="66"/>
  <c r="J363" i="66"/>
  <c r="J405" i="66"/>
  <c r="J413" i="66"/>
  <c r="J426" i="66"/>
  <c r="J433" i="66"/>
  <c r="J449" i="66"/>
  <c r="J479" i="66"/>
  <c r="J506" i="66"/>
  <c r="J509" i="66"/>
  <c r="J557" i="66"/>
  <c r="J560" i="66"/>
  <c r="J565" i="66"/>
  <c r="J573" i="66"/>
  <c r="J649" i="66"/>
  <c r="J655" i="66"/>
  <c r="J679" i="66"/>
  <c r="J719" i="66"/>
  <c r="J751" i="66"/>
  <c r="J754" i="66"/>
  <c r="J764" i="66"/>
  <c r="J787" i="66"/>
  <c r="J796" i="66"/>
  <c r="J801" i="66"/>
  <c r="J819" i="66"/>
  <c r="J824" i="66"/>
  <c r="J827" i="66"/>
  <c r="J849" i="66"/>
  <c r="J855" i="66"/>
  <c r="J873" i="66"/>
  <c r="J878" i="66"/>
  <c r="J883" i="66"/>
  <c r="J899" i="66"/>
  <c r="J904" i="66"/>
  <c r="J907" i="66"/>
  <c r="J929" i="66"/>
  <c r="J935" i="66"/>
  <c r="J953" i="66"/>
  <c r="J958" i="66"/>
  <c r="J963" i="66"/>
  <c r="J979" i="66"/>
  <c r="J984" i="66"/>
  <c r="J987" i="66"/>
  <c r="J1009" i="66"/>
  <c r="J1015" i="66"/>
  <c r="J1033" i="66"/>
  <c r="J1038" i="66"/>
  <c r="J1052" i="66"/>
  <c r="J1057" i="66"/>
  <c r="J1062" i="66"/>
  <c r="J1082" i="66"/>
  <c r="J1085" i="66"/>
  <c r="J1106" i="66"/>
  <c r="J1111" i="66"/>
  <c r="J1114" i="66"/>
  <c r="J1130" i="66"/>
  <c r="J1134" i="66"/>
  <c r="J1137" i="66"/>
  <c r="J1146" i="66"/>
  <c r="J1169" i="66"/>
  <c r="J1175" i="66"/>
  <c r="J1178" i="66"/>
  <c r="J1196" i="66"/>
  <c r="J1199" i="66"/>
  <c r="J1209" i="66"/>
  <c r="J1219" i="66"/>
  <c r="J1222" i="66"/>
  <c r="J1227" i="66"/>
  <c r="J1241" i="66"/>
  <c r="J1248" i="66"/>
  <c r="J27" i="66"/>
  <c r="J73" i="66"/>
  <c r="J128" i="66"/>
  <c r="J133" i="66"/>
  <c r="J262" i="66"/>
  <c r="J267" i="66"/>
  <c r="J293" i="66"/>
  <c r="J318" i="66"/>
  <c r="J336" i="66"/>
  <c r="J397" i="66"/>
  <c r="J400" i="66"/>
  <c r="J409" i="66"/>
  <c r="J417" i="66"/>
  <c r="J467" i="66"/>
  <c r="J476" i="66"/>
  <c r="J483" i="66"/>
  <c r="J493" i="66"/>
  <c r="J528" i="66"/>
  <c r="J537" i="66"/>
  <c r="J556" i="66"/>
  <c r="J559" i="66"/>
  <c r="J569" i="66"/>
  <c r="J603" i="66"/>
  <c r="J639" i="66"/>
  <c r="J671" i="66"/>
  <c r="J674" i="66"/>
  <c r="J684" i="66"/>
  <c r="J707" i="66"/>
  <c r="J716" i="66"/>
  <c r="J721" i="66"/>
  <c r="J743" i="66"/>
  <c r="J750" i="66"/>
  <c r="J753" i="66"/>
  <c r="J768" i="66"/>
  <c r="J777" i="66"/>
  <c r="J784" i="66"/>
  <c r="M784" i="66" s="1"/>
  <c r="N784" i="66" s="1" a="1"/>
  <c r="J791" i="66"/>
  <c r="J807" i="66"/>
  <c r="J816" i="66"/>
  <c r="J821" i="66"/>
  <c r="M821" i="66" s="1"/>
  <c r="N821" i="66" s="1" a="1"/>
  <c r="J841" i="66"/>
  <c r="J851" i="66"/>
  <c r="J865" i="66"/>
  <c r="J870" i="66"/>
  <c r="M870" i="66" s="1"/>
  <c r="N870" i="66" s="1" a="1"/>
  <c r="J875" i="66"/>
  <c r="J887" i="66"/>
  <c r="J896" i="66"/>
  <c r="J901" i="66"/>
  <c r="M901" i="66" s="1"/>
  <c r="N901" i="66" s="1" a="1"/>
  <c r="J921" i="66"/>
  <c r="J931" i="66"/>
  <c r="J945" i="66"/>
  <c r="J950" i="66"/>
  <c r="M950" i="66" s="1"/>
  <c r="N950" i="66" s="1" a="1"/>
  <c r="J955" i="66"/>
  <c r="J967" i="66"/>
  <c r="J976" i="66"/>
  <c r="J981" i="66"/>
  <c r="M981" i="66" s="1"/>
  <c r="N981" i="66" s="1" a="1"/>
  <c r="J1001" i="66"/>
  <c r="J1011" i="66"/>
  <c r="J1025" i="66"/>
  <c r="J1030" i="66"/>
  <c r="M1030" i="66" s="1"/>
  <c r="N1030" i="66" s="1" a="1"/>
  <c r="J1035" i="66"/>
  <c r="J1046" i="66"/>
  <c r="J1054" i="66"/>
  <c r="J1072" i="66"/>
  <c r="M1072" i="66" s="1"/>
  <c r="N1072" i="66" s="1" a="1"/>
  <c r="J1081" i="66"/>
  <c r="J1086" i="66"/>
  <c r="J1098" i="66"/>
  <c r="J1103" i="66"/>
  <c r="M1103" i="66" s="1"/>
  <c r="N1103" i="66" s="1" a="1"/>
  <c r="J1108" i="66"/>
  <c r="J1131" i="66"/>
  <c r="J1133" i="66"/>
  <c r="J1136" i="66"/>
  <c r="M1136" i="66" s="1"/>
  <c r="N1136" i="66" s="1" a="1"/>
  <c r="J1156" i="66"/>
  <c r="J1161" i="66"/>
  <c r="J1170" i="66"/>
  <c r="J1188" i="66"/>
  <c r="M1188" i="66" s="1"/>
  <c r="N1188" i="66" s="1" a="1"/>
  <c r="J1195" i="66"/>
  <c r="J1198" i="66"/>
  <c r="J1211" i="66"/>
  <c r="J1215" i="66"/>
  <c r="M1215" i="66" s="1"/>
  <c r="N1215" i="66" s="1" a="1"/>
  <c r="J1218" i="66"/>
  <c r="J1221" i="66"/>
  <c r="J1235" i="66"/>
  <c r="J1238" i="66"/>
  <c r="M1238" i="66" s="1"/>
  <c r="N1238" i="66" s="1" a="1"/>
  <c r="J1243" i="66"/>
  <c r="J131" i="66"/>
  <c r="J248" i="66"/>
  <c r="J443" i="66"/>
  <c r="J473" i="66"/>
  <c r="J513" i="66"/>
  <c r="J583" i="66"/>
  <c r="J636" i="66"/>
  <c r="M636" i="66" s="1"/>
  <c r="N636" i="66" s="1" a="1"/>
  <c r="J673" i="66"/>
  <c r="J697" i="66"/>
  <c r="J747" i="66"/>
  <c r="J781" i="66"/>
  <c r="M781" i="66" s="1"/>
  <c r="N781" i="66" s="1" a="1"/>
  <c r="J813" i="66"/>
  <c r="J840" i="66"/>
  <c r="J867" i="66"/>
  <c r="J893" i="66"/>
  <c r="M893" i="66" s="1"/>
  <c r="N893" i="66" s="1" a="1"/>
  <c r="J920" i="66"/>
  <c r="J947" i="66"/>
  <c r="J973" i="66"/>
  <c r="J1000" i="66"/>
  <c r="M1000" i="66" s="1"/>
  <c r="N1000" i="66" s="1" a="1"/>
  <c r="J1027" i="66"/>
  <c r="J1042" i="66"/>
  <c r="J1066" i="66"/>
  <c r="J1095" i="66"/>
  <c r="M1095" i="66" s="1"/>
  <c r="N1095" i="66" s="1" a="1"/>
  <c r="J1118" i="66"/>
  <c r="J1132" i="66"/>
  <c r="J1153" i="66"/>
  <c r="J1206" i="66"/>
  <c r="J1217" i="66"/>
  <c r="J1234" i="66"/>
  <c r="J1245" i="66"/>
  <c r="J118" i="66"/>
  <c r="M118" i="66" s="1"/>
  <c r="N118" i="66" s="1" a="1"/>
  <c r="J232" i="66"/>
  <c r="J288" i="66"/>
  <c r="J399" i="66"/>
  <c r="J464" i="66"/>
  <c r="M464" i="66" s="1"/>
  <c r="N464" i="66" s="1" a="1"/>
  <c r="J489" i="66"/>
  <c r="J543" i="66"/>
  <c r="J623" i="66"/>
  <c r="J670" i="66"/>
  <c r="M670" i="66" s="1"/>
  <c r="N670" i="66" s="1" a="1"/>
  <c r="J688" i="66"/>
  <c r="J738" i="66"/>
  <c r="J772" i="66"/>
  <c r="J808" i="66"/>
  <c r="J831" i="66"/>
  <c r="J862" i="66"/>
  <c r="J888" i="66"/>
  <c r="J911" i="66"/>
  <c r="M911" i="66" s="1"/>
  <c r="N911" i="66" s="1" a="1"/>
  <c r="J942" i="66"/>
  <c r="J968" i="66"/>
  <c r="J991" i="66"/>
  <c r="J1022" i="66"/>
  <c r="M1022" i="66" s="1"/>
  <c r="N1022" i="66" s="1" a="1"/>
  <c r="J1090" i="66"/>
  <c r="J1150" i="66"/>
  <c r="J1192" i="66"/>
  <c r="J1214" i="66"/>
  <c r="M1214" i="66" s="1"/>
  <c r="N1214" i="66" s="1" a="1"/>
  <c r="J1231" i="66"/>
  <c r="J1251" i="66"/>
  <c r="J39" i="66"/>
  <c r="J264" i="66"/>
  <c r="M264" i="66" s="1"/>
  <c r="N264" i="66" s="1" a="1"/>
  <c r="J384" i="66"/>
  <c r="J529" i="66"/>
  <c r="J604" i="66"/>
  <c r="J663" i="66"/>
  <c r="M663" i="66" s="1"/>
  <c r="N663" i="66" s="1" a="1"/>
  <c r="J711" i="66"/>
  <c r="J733" i="66"/>
  <c r="J859" i="66"/>
  <c r="J939" i="66"/>
  <c r="M939" i="66" s="1"/>
  <c r="N939" i="66" s="1" a="1"/>
  <c r="J1019" i="66"/>
  <c r="J1076" i="66"/>
  <c r="J1164" i="66"/>
  <c r="J1183" i="66"/>
  <c r="M1183" i="66" s="1"/>
  <c r="N1183" i="66" s="1" a="1"/>
  <c r="J843" i="66"/>
  <c r="J522" i="66"/>
  <c r="J727" i="66"/>
  <c r="J923" i="66"/>
  <c r="J1069" i="66"/>
  <c r="J1124" i="66"/>
  <c r="J1180" i="66"/>
  <c r="J1158" i="66"/>
  <c r="M1158" i="66" s="1"/>
  <c r="N1158" i="66" s="1" a="1"/>
  <c r="J602" i="66"/>
  <c r="J704" i="66"/>
  <c r="J1100" i="66"/>
  <c r="J1003" i="66"/>
  <c r="J1047" i="66"/>
  <c r="J641" i="66"/>
  <c r="J1237" i="66"/>
  <c r="J23" i="66"/>
  <c r="M23" i="66" s="1"/>
  <c r="N23" i="66" s="1" a="1"/>
  <c r="J38" i="66"/>
  <c r="J52" i="66"/>
  <c r="J19" i="66"/>
  <c r="J37" i="66"/>
  <c r="M37" i="66" s="1"/>
  <c r="N37" i="66" s="1" a="1"/>
  <c r="J55" i="66"/>
  <c r="J71" i="66"/>
  <c r="J24" i="66"/>
  <c r="J40" i="66"/>
  <c r="M40" i="66" s="1"/>
  <c r="N40" i="66" s="1" a="1"/>
  <c r="J58" i="66"/>
  <c r="J74" i="66"/>
  <c r="J15" i="66"/>
  <c r="J26" i="66"/>
  <c r="M26" i="66" s="1"/>
  <c r="N26" i="66" s="1" a="1"/>
  <c r="J25" i="66"/>
  <c r="J42" i="66"/>
  <c r="J56" i="66"/>
  <c r="J21" i="66"/>
  <c r="M21" i="66" s="1"/>
  <c r="N21" i="66" s="1" a="1"/>
  <c r="J41" i="66"/>
  <c r="J59" i="66"/>
  <c r="J75" i="66"/>
  <c r="J28" i="66"/>
  <c r="M28" i="66" s="1"/>
  <c r="N28" i="66" s="1" a="1"/>
  <c r="J46" i="66"/>
  <c r="J62" i="66"/>
  <c r="J78" i="66"/>
  <c r="J14" i="66"/>
  <c r="M14" i="66" s="1"/>
  <c r="N14" i="66" s="1" a="1"/>
  <c r="J259" i="66"/>
  <c r="J34" i="66"/>
  <c r="J64" i="66"/>
  <c r="J49" i="66"/>
  <c r="J17" i="66"/>
  <c r="J54" i="66"/>
  <c r="J12" i="66"/>
  <c r="J44" i="66"/>
  <c r="J29" i="66"/>
  <c r="J63" i="66"/>
  <c r="J32" i="66"/>
  <c r="J66" i="66"/>
  <c r="M66" i="66" s="1"/>
  <c r="N66" i="66" s="1" a="1"/>
  <c r="J18" i="66"/>
  <c r="J16" i="66"/>
  <c r="J48" i="66"/>
  <c r="J33" i="66"/>
  <c r="M33" i="66" s="1"/>
  <c r="N33" i="66" s="1" a="1"/>
  <c r="J67" i="66"/>
  <c r="J36" i="66"/>
  <c r="J70" i="66"/>
  <c r="J22" i="66"/>
  <c r="M22" i="66" s="1"/>
  <c r="N22" i="66" s="1" a="1"/>
  <c r="J79" i="66"/>
  <c r="J45" i="66"/>
  <c r="J30" i="66"/>
  <c r="J50" i="66"/>
  <c r="J60" i="66"/>
  <c r="O61" i="65"/>
  <c r="N61" i="65"/>
  <c r="N282" i="65"/>
  <c r="N308" i="65"/>
  <c r="O308" i="65"/>
  <c r="N173" i="65"/>
  <c r="O173" i="65"/>
  <c r="N314" i="65"/>
  <c r="O314" i="65"/>
  <c r="N268" i="65"/>
  <c r="O268" i="65"/>
  <c r="N252" i="65"/>
  <c r="O252" i="65"/>
  <c r="N224" i="65"/>
  <c r="O224" i="65"/>
  <c r="O96" i="65"/>
  <c r="N96" i="65"/>
  <c r="N316" i="65"/>
  <c r="O316" i="65"/>
  <c r="N229" i="65"/>
  <c r="O229" i="65"/>
  <c r="O213" i="65"/>
  <c r="N213" i="65"/>
  <c r="O195" i="65"/>
  <c r="N195" i="65"/>
  <c r="O80" i="65"/>
  <c r="N177" i="65"/>
  <c r="O177" i="65"/>
  <c r="N392" i="65"/>
  <c r="O392" i="65"/>
  <c r="O461" i="65"/>
  <c r="N461" i="65"/>
  <c r="N532" i="65"/>
  <c r="O532" i="65"/>
  <c r="N619" i="65"/>
  <c r="O619" i="65"/>
  <c r="O642" i="65"/>
  <c r="N642" i="65"/>
  <c r="O423" i="65"/>
  <c r="N423" i="65"/>
  <c r="O639" i="65"/>
  <c r="O572" i="65"/>
  <c r="N572" i="65"/>
  <c r="N737" i="65"/>
  <c r="O737" i="65"/>
  <c r="N791" i="65"/>
  <c r="O791" i="65"/>
  <c r="N818" i="65"/>
  <c r="O818" i="65"/>
  <c r="O826" i="65"/>
  <c r="N860" i="65"/>
  <c r="O860" i="65"/>
  <c r="O946" i="65"/>
  <c r="N1072" i="65"/>
  <c r="O1072" i="65"/>
  <c r="I79" i="69"/>
  <c r="H79" i="69"/>
  <c r="O629" i="65"/>
  <c r="O720" i="65"/>
  <c r="N720" i="65"/>
  <c r="N782" i="65"/>
  <c r="O782" i="65"/>
  <c r="O899" i="65"/>
  <c r="N899" i="65"/>
  <c r="N987" i="65"/>
  <c r="O987" i="65"/>
  <c r="N1030" i="65"/>
  <c r="O1030" i="65"/>
  <c r="N1102" i="65"/>
  <c r="O1102" i="65"/>
  <c r="O1144" i="65"/>
  <c r="AA111" i="69"/>
  <c r="AC111" i="69" s="1"/>
  <c r="S111" i="69"/>
  <c r="U111" i="69" s="1"/>
  <c r="K111" i="69"/>
  <c r="M111" i="69" s="1"/>
  <c r="AE111" i="69"/>
  <c r="AG111" i="69" s="1"/>
  <c r="W111" i="69"/>
  <c r="Y111" i="69" s="1"/>
  <c r="O111" i="69"/>
  <c r="Q111" i="69" s="1"/>
  <c r="O839" i="65"/>
  <c r="O999" i="65"/>
  <c r="N999" i="65"/>
  <c r="I15" i="48"/>
  <c r="K15" i="48" s="1"/>
  <c r="M15" i="48" s="1"/>
  <c r="H15" i="48"/>
  <c r="J15" i="48" s="1"/>
  <c r="L15" i="48" s="1"/>
  <c r="H87" i="69"/>
  <c r="I87" i="69"/>
  <c r="I33" i="48"/>
  <c r="K33" i="48" s="1"/>
  <c r="M33" i="48" s="1"/>
  <c r="H33" i="48"/>
  <c r="J33" i="48" s="1"/>
  <c r="L33" i="48" s="1"/>
  <c r="I65" i="48"/>
  <c r="K65" i="48" s="1"/>
  <c r="M65" i="48" s="1"/>
  <c r="H65" i="48"/>
  <c r="J65" i="48" s="1"/>
  <c r="L65" i="48" s="1"/>
  <c r="H37" i="5"/>
  <c r="O37" i="5"/>
  <c r="P37" i="5"/>
  <c r="M37" i="5"/>
  <c r="H101" i="5"/>
  <c r="O101" i="5"/>
  <c r="P101" i="5"/>
  <c r="M101" i="5"/>
  <c r="P141" i="5"/>
  <c r="H141" i="5"/>
  <c r="O141" i="5"/>
  <c r="M141" i="5"/>
  <c r="O546" i="5"/>
  <c r="H546" i="5"/>
  <c r="M546" i="5"/>
  <c r="P546" i="5"/>
  <c r="H1817" i="5"/>
  <c r="O1817" i="5"/>
  <c r="P1817" i="5"/>
  <c r="M1817" i="5"/>
  <c r="M1633" i="5"/>
  <c r="H1633" i="5"/>
  <c r="O1633" i="5"/>
  <c r="P1633" i="5"/>
  <c r="M1637" i="5"/>
  <c r="H1637" i="5"/>
  <c r="O1637" i="5"/>
  <c r="P1637" i="5"/>
  <c r="M1651" i="5"/>
  <c r="O1651" i="5"/>
  <c r="P1651" i="5"/>
  <c r="H1651" i="5"/>
  <c r="M1655" i="5"/>
  <c r="P1655" i="5"/>
  <c r="H1655" i="5"/>
  <c r="O1655" i="5"/>
  <c r="F1767" i="5"/>
  <c r="R1767" i="5"/>
  <c r="R117" i="5"/>
  <c r="F117" i="5"/>
  <c r="R710" i="5"/>
  <c r="F710" i="5"/>
  <c r="H869" i="5"/>
  <c r="O869" i="5"/>
  <c r="P869" i="5"/>
  <c r="M869" i="5"/>
  <c r="F919" i="5"/>
  <c r="R919" i="5"/>
  <c r="H953" i="5"/>
  <c r="P953" i="5"/>
  <c r="O953" i="5"/>
  <c r="M953" i="5"/>
  <c r="H984" i="5"/>
  <c r="O984" i="5"/>
  <c r="P984" i="5"/>
  <c r="M984" i="5"/>
  <c r="F1249" i="5"/>
  <c r="R1249" i="5"/>
  <c r="F1520" i="5"/>
  <c r="R1520" i="5"/>
  <c r="F921" i="5"/>
  <c r="R921" i="5"/>
  <c r="F1737" i="5"/>
  <c r="R1737" i="5"/>
  <c r="F1743" i="5"/>
  <c r="R1743" i="5"/>
  <c r="P1343" i="5"/>
  <c r="M1343" i="5"/>
  <c r="H1343" i="5"/>
  <c r="O1343" i="5"/>
  <c r="O1873" i="5"/>
  <c r="P1873" i="5"/>
  <c r="H1873" i="5"/>
  <c r="M1873" i="5"/>
  <c r="P1998" i="5"/>
  <c r="H1998" i="5"/>
  <c r="O1998" i="5"/>
  <c r="M1998" i="5"/>
  <c r="H1715" i="5"/>
  <c r="O1715" i="5"/>
  <c r="P1715" i="5"/>
  <c r="M1715" i="5"/>
  <c r="M1603" i="5"/>
  <c r="H1603" i="5"/>
  <c r="O1603" i="5"/>
  <c r="P1603" i="5"/>
  <c r="M1607" i="5"/>
  <c r="O1607" i="5"/>
  <c r="P1607" i="5"/>
  <c r="H1607" i="5"/>
  <c r="M1611" i="5"/>
  <c r="P1611" i="5"/>
  <c r="H1611" i="5"/>
  <c r="O1611" i="5"/>
  <c r="M1615" i="5"/>
  <c r="H1615" i="5"/>
  <c r="P1615" i="5"/>
  <c r="O1615" i="5"/>
  <c r="M1619" i="5"/>
  <c r="H1619" i="5"/>
  <c r="O1619" i="5"/>
  <c r="P1619" i="5"/>
  <c r="H1301" i="5"/>
  <c r="O1301" i="5"/>
  <c r="P1301" i="5"/>
  <c r="M1301" i="5"/>
  <c r="R952" i="5"/>
  <c r="F952" i="5"/>
  <c r="Z67" i="69"/>
  <c r="AB67" i="69" s="1"/>
  <c r="J67" i="69"/>
  <c r="L67" i="69" s="1"/>
  <c r="R67" i="69"/>
  <c r="T67" i="69" s="1"/>
  <c r="AD67" i="69"/>
  <c r="AF67" i="69" s="1"/>
  <c r="N67" i="69"/>
  <c r="P67" i="69" s="1"/>
  <c r="V67" i="69"/>
  <c r="X67" i="69" s="1"/>
  <c r="P108" i="5"/>
  <c r="P222" i="5"/>
  <c r="P70" i="5"/>
  <c r="P467" i="5"/>
  <c r="P254" i="5"/>
  <c r="O118" i="5"/>
  <c r="O709" i="65"/>
  <c r="N709" i="65"/>
  <c r="O1033" i="65"/>
  <c r="N1195" i="65"/>
  <c r="O1195" i="65"/>
  <c r="I76" i="69"/>
  <c r="H76" i="69"/>
  <c r="H131" i="69"/>
  <c r="I131" i="69"/>
  <c r="H19" i="48"/>
  <c r="J19" i="48" s="1"/>
  <c r="L19" i="48" s="1"/>
  <c r="I19" i="48"/>
  <c r="K19" i="48" s="1"/>
  <c r="M19" i="48" s="1"/>
  <c r="H82" i="48"/>
  <c r="J82" i="48" s="1"/>
  <c r="L82" i="48" s="1"/>
  <c r="I82" i="48"/>
  <c r="K82" i="48" s="1"/>
  <c r="M82" i="48" s="1"/>
  <c r="P1482" i="5"/>
  <c r="P1450" i="5"/>
  <c r="O1386" i="5"/>
  <c r="O1258" i="5"/>
  <c r="P1512" i="5"/>
  <c r="P1480" i="5"/>
  <c r="O1320" i="5"/>
  <c r="P1288" i="5"/>
  <c r="O865" i="5"/>
  <c r="P857" i="5"/>
  <c r="P240" i="5"/>
  <c r="P556" i="5"/>
  <c r="O1490" i="5"/>
  <c r="O1418" i="5"/>
  <c r="P1386" i="5"/>
  <c r="O1966" i="5"/>
  <c r="O1943" i="5"/>
  <c r="P1902" i="5"/>
  <c r="O1879" i="5"/>
  <c r="O1806" i="5"/>
  <c r="P1665" i="5"/>
  <c r="O1989" i="5"/>
  <c r="O1932" i="5"/>
  <c r="O1868" i="5"/>
  <c r="P1804" i="5"/>
  <c r="O1788" i="5"/>
  <c r="P1760" i="5"/>
  <c r="P2002" i="5"/>
  <c r="P1986" i="5"/>
  <c r="P1922" i="5"/>
  <c r="O1914" i="5"/>
  <c r="P1842" i="5"/>
  <c r="O1834" i="5"/>
  <c r="P1770" i="5"/>
  <c r="P1728" i="5"/>
  <c r="P1712" i="5"/>
  <c r="P1928" i="5"/>
  <c r="P1840" i="5"/>
  <c r="O1832" i="5"/>
  <c r="P1691" i="5"/>
  <c r="P1630" i="5"/>
  <c r="O1692" i="5"/>
  <c r="O1668" i="5"/>
  <c r="O1660" i="5"/>
  <c r="O1378" i="5"/>
  <c r="P1354" i="5"/>
  <c r="O1290" i="5"/>
  <c r="O1512" i="5"/>
  <c r="P1424" i="5"/>
  <c r="P1360" i="5"/>
  <c r="P1320" i="5"/>
  <c r="P1296" i="5"/>
  <c r="O1256" i="5"/>
  <c r="P1225" i="5"/>
  <c r="P1110" i="5"/>
  <c r="O1102" i="5"/>
  <c r="P1078" i="5"/>
  <c r="O1070" i="5"/>
  <c r="P1046" i="5"/>
  <c r="O1038" i="5"/>
  <c r="O946" i="5"/>
  <c r="O914" i="5"/>
  <c r="O882" i="5"/>
  <c r="P849" i="5"/>
  <c r="P1220" i="5"/>
  <c r="O1201" i="5"/>
  <c r="O1169" i="5"/>
  <c r="O1137" i="5"/>
  <c r="O1009" i="5"/>
  <c r="P1005" i="5"/>
  <c r="P989" i="5"/>
  <c r="O945" i="5"/>
  <c r="P925" i="5"/>
  <c r="P877" i="5"/>
  <c r="P1200" i="5"/>
  <c r="O1188" i="5"/>
  <c r="P1168" i="5"/>
  <c r="O1156" i="5"/>
  <c r="P1136" i="5"/>
  <c r="O1124" i="5"/>
  <c r="O1108" i="5"/>
  <c r="O1076" i="5"/>
  <c r="O1044" i="5"/>
  <c r="P1008" i="5"/>
  <c r="O996" i="5"/>
  <c r="P976" i="5"/>
  <c r="O964" i="5"/>
  <c r="P944" i="5"/>
  <c r="O932" i="5"/>
  <c r="P912" i="5"/>
  <c r="O900" i="5"/>
  <c r="P896" i="5"/>
  <c r="O843" i="5"/>
  <c r="P1199" i="5"/>
  <c r="P1183" i="5"/>
  <c r="P1167" i="5"/>
  <c r="P1151" i="5"/>
  <c r="P1135" i="5"/>
  <c r="O1107" i="5"/>
  <c r="O1091" i="5"/>
  <c r="O1075" i="5"/>
  <c r="O1059" i="5"/>
  <c r="O1043" i="5"/>
  <c r="O1027" i="5"/>
  <c r="O1011" i="5"/>
  <c r="O995" i="5"/>
  <c r="P911" i="5"/>
  <c r="O899" i="5"/>
  <c r="O883" i="5"/>
  <c r="P879" i="5"/>
  <c r="P788" i="5"/>
  <c r="P772" i="5"/>
  <c r="P756" i="5"/>
  <c r="P740" i="5"/>
  <c r="P724" i="5"/>
  <c r="P708" i="5"/>
  <c r="P692" i="5"/>
  <c r="P676" i="5"/>
  <c r="P660" i="5"/>
  <c r="O632" i="5"/>
  <c r="O616" i="5"/>
  <c r="O584" i="5"/>
  <c r="O568" i="5"/>
  <c r="P839" i="5"/>
  <c r="O831" i="5"/>
  <c r="P827" i="5"/>
  <c r="P811" i="5"/>
  <c r="O799" i="5"/>
  <c r="P795" i="5"/>
  <c r="O751" i="5"/>
  <c r="P747" i="5"/>
  <c r="O735" i="5"/>
  <c r="P731" i="5"/>
  <c r="O703" i="5"/>
  <c r="P699" i="5"/>
  <c r="P651" i="5"/>
  <c r="O639" i="5"/>
  <c r="P635" i="5"/>
  <c r="O623" i="5"/>
  <c r="O607" i="5"/>
  <c r="P603" i="5"/>
  <c r="O591" i="5"/>
  <c r="P587" i="5"/>
  <c r="O575" i="5"/>
  <c r="P571" i="5"/>
  <c r="P830" i="5"/>
  <c r="O818" i="5"/>
  <c r="P798" i="5"/>
  <c r="P766" i="5"/>
  <c r="P750" i="5"/>
  <c r="P734" i="5"/>
  <c r="O706" i="5"/>
  <c r="P686" i="5"/>
  <c r="P670" i="5"/>
  <c r="O658" i="5"/>
  <c r="P654" i="5"/>
  <c r="P638" i="5"/>
  <c r="P606" i="5"/>
  <c r="P590" i="5"/>
  <c r="P840" i="5"/>
  <c r="O829" i="5"/>
  <c r="P825" i="5"/>
  <c r="O813" i="5"/>
  <c r="O797" i="5"/>
  <c r="P793" i="5"/>
  <c r="O781" i="5"/>
  <c r="O765" i="5"/>
  <c r="P761" i="5"/>
  <c r="O749" i="5"/>
  <c r="P745" i="5"/>
  <c r="O733" i="5"/>
  <c r="P729" i="5"/>
  <c r="O701" i="5"/>
  <c r="P697" i="5"/>
  <c r="O685" i="5"/>
  <c r="O669" i="5"/>
  <c r="P665" i="5"/>
  <c r="O653" i="5"/>
  <c r="P649" i="5"/>
  <c r="O637" i="5"/>
  <c r="P633" i="5"/>
  <c r="O621" i="5"/>
  <c r="P617" i="5"/>
  <c r="O605" i="5"/>
  <c r="P601" i="5"/>
  <c r="O589" i="5"/>
  <c r="P585" i="5"/>
  <c r="O573" i="5"/>
  <c r="P569" i="5"/>
  <c r="P447" i="5"/>
  <c r="P431" i="5"/>
  <c r="O383" i="5"/>
  <c r="O367" i="5"/>
  <c r="O351" i="5"/>
  <c r="O327" i="5"/>
  <c r="O311" i="5"/>
  <c r="P515" i="5"/>
  <c r="O509" i="5"/>
  <c r="O501" i="5"/>
  <c r="P499" i="5"/>
  <c r="P491" i="5"/>
  <c r="O485" i="5"/>
  <c r="O477" i="5"/>
  <c r="O469" i="5"/>
  <c r="P437" i="5"/>
  <c r="O429" i="5"/>
  <c r="P405" i="5"/>
  <c r="O397" i="5"/>
  <c r="P365" i="5"/>
  <c r="O357" i="5"/>
  <c r="P333" i="5"/>
  <c r="P325" i="5"/>
  <c r="O317" i="5"/>
  <c r="O285" i="5"/>
  <c r="O245" i="5"/>
  <c r="P443" i="5"/>
  <c r="P427" i="5"/>
  <c r="P411" i="5"/>
  <c r="O403" i="5"/>
  <c r="O371" i="5"/>
  <c r="O355" i="5"/>
  <c r="O339" i="5"/>
  <c r="O323" i="5"/>
  <c r="O307" i="5"/>
  <c r="O291" i="5"/>
  <c r="O267" i="5"/>
  <c r="O251" i="5"/>
  <c r="O547" i="5"/>
  <c r="O539" i="5"/>
  <c r="O531" i="5"/>
  <c r="O527" i="5"/>
  <c r="O457" i="5"/>
  <c r="O441" i="5"/>
  <c r="O425" i="5"/>
  <c r="P409" i="5"/>
  <c r="O337" i="5"/>
  <c r="O321" i="5"/>
  <c r="O305" i="5"/>
  <c r="O289" i="5"/>
  <c r="O273" i="5"/>
  <c r="O257" i="5"/>
  <c r="O243" i="5"/>
  <c r="O239" i="5"/>
  <c r="P135" i="5"/>
  <c r="P103" i="5"/>
  <c r="P71" i="5"/>
  <c r="P39" i="5"/>
  <c r="O242" i="5"/>
  <c r="O234" i="5"/>
  <c r="O230" i="5"/>
  <c r="O225" i="5"/>
  <c r="O217" i="5"/>
  <c r="O209" i="5"/>
  <c r="P207" i="5"/>
  <c r="O201" i="5"/>
  <c r="O193" i="5"/>
  <c r="O185" i="5"/>
  <c r="O177" i="5"/>
  <c r="P167" i="5"/>
  <c r="O155" i="5"/>
  <c r="O123" i="5"/>
  <c r="O107" i="5"/>
  <c r="O91" i="5"/>
  <c r="O75" i="5"/>
  <c r="O59" i="5"/>
  <c r="O43" i="5"/>
  <c r="O27" i="5"/>
  <c r="P1660" i="5"/>
  <c r="P1678" i="5"/>
  <c r="O2007" i="5"/>
  <c r="P1966" i="5"/>
  <c r="O1935" i="5"/>
  <c r="O1871" i="5"/>
  <c r="P1847" i="5"/>
  <c r="P1806" i="5"/>
  <c r="O1783" i="5"/>
  <c r="O1775" i="5"/>
  <c r="O1996" i="5"/>
  <c r="P1932" i="5"/>
  <c r="P1868" i="5"/>
  <c r="P1788" i="5"/>
  <c r="P1757" i="5"/>
  <c r="O1994" i="5"/>
  <c r="O1978" i="5"/>
  <c r="P1914" i="5"/>
  <c r="O1906" i="5"/>
  <c r="P1834" i="5"/>
  <c r="O1826" i="5"/>
  <c r="O1754" i="5"/>
  <c r="O1716" i="5"/>
  <c r="O1992" i="5"/>
  <c r="P1968" i="5"/>
  <c r="O1904" i="5"/>
  <c r="P1832" i="5"/>
  <c r="O1703" i="5"/>
  <c r="O1778" i="5"/>
  <c r="O1618" i="5"/>
  <c r="O1602" i="5"/>
  <c r="O1502" i="5"/>
  <c r="O1374" i="5"/>
  <c r="O1294" i="5"/>
  <c r="P1270" i="5"/>
  <c r="P1378" i="5"/>
  <c r="O1330" i="5"/>
  <c r="O1322" i="5"/>
  <c r="O1314" i="5"/>
  <c r="P1290" i="5"/>
  <c r="O1250" i="5"/>
  <c r="O1440" i="5"/>
  <c r="O1376" i="5"/>
  <c r="P1256" i="5"/>
  <c r="P1102" i="5"/>
  <c r="O1094" i="5"/>
  <c r="P1070" i="5"/>
  <c r="O1062" i="5"/>
  <c r="P1038" i="5"/>
  <c r="O1030" i="5"/>
  <c r="O998" i="5"/>
  <c r="O970" i="5"/>
  <c r="O966" i="5"/>
  <c r="O938" i="5"/>
  <c r="O906" i="5"/>
  <c r="O874" i="5"/>
  <c r="P865" i="5"/>
  <c r="O849" i="5"/>
  <c r="P1201" i="5"/>
  <c r="P1169" i="5"/>
  <c r="P1137" i="5"/>
  <c r="P1009" i="5"/>
  <c r="O965" i="5"/>
  <c r="O949" i="5"/>
  <c r="P945" i="5"/>
  <c r="O901" i="5"/>
  <c r="P1188" i="5"/>
  <c r="P1156" i="5"/>
  <c r="P1124" i="5"/>
  <c r="O1112" i="5"/>
  <c r="P1108" i="5"/>
  <c r="O1080" i="5"/>
  <c r="P1076" i="5"/>
  <c r="O1048" i="5"/>
  <c r="P1044" i="5"/>
  <c r="P996" i="5"/>
  <c r="P964" i="5"/>
  <c r="P932" i="5"/>
  <c r="P900" i="5"/>
  <c r="O872" i="5"/>
  <c r="O1191" i="5"/>
  <c r="O1159" i="5"/>
  <c r="O1127" i="5"/>
  <c r="P1107" i="5"/>
  <c r="P1091" i="5"/>
  <c r="P1075" i="5"/>
  <c r="P1059" i="5"/>
  <c r="P1043" i="5"/>
  <c r="P1027" i="5"/>
  <c r="P1011" i="5"/>
  <c r="P995" i="5"/>
  <c r="P899" i="5"/>
  <c r="P883" i="5"/>
  <c r="O828" i="5"/>
  <c r="O812" i="5"/>
  <c r="O796" i="5"/>
  <c r="O780" i="5"/>
  <c r="O764" i="5"/>
  <c r="O748" i="5"/>
  <c r="O732" i="5"/>
  <c r="O700" i="5"/>
  <c r="O668" i="5"/>
  <c r="P632" i="5"/>
  <c r="P616" i="5"/>
  <c r="P584" i="5"/>
  <c r="P568" i="5"/>
  <c r="O835" i="5"/>
  <c r="P831" i="5"/>
  <c r="O819" i="5"/>
  <c r="O803" i="5"/>
  <c r="P799" i="5"/>
  <c r="O755" i="5"/>
  <c r="P751" i="5"/>
  <c r="O739" i="5"/>
  <c r="P735" i="5"/>
  <c r="O707" i="5"/>
  <c r="P703" i="5"/>
  <c r="O659" i="5"/>
  <c r="O643" i="5"/>
  <c r="P639" i="5"/>
  <c r="P623" i="5"/>
  <c r="O611" i="5"/>
  <c r="P607" i="5"/>
  <c r="O595" i="5"/>
  <c r="P591" i="5"/>
  <c r="P575" i="5"/>
  <c r="P818" i="5"/>
  <c r="O758" i="5"/>
  <c r="O742" i="5"/>
  <c r="P706" i="5"/>
  <c r="O678" i="5"/>
  <c r="P658" i="5"/>
  <c r="O646" i="5"/>
  <c r="O630" i="5"/>
  <c r="O582" i="5"/>
  <c r="P829" i="5"/>
  <c r="P813" i="5"/>
  <c r="P797" i="5"/>
  <c r="P781" i="5"/>
  <c r="P765" i="5"/>
  <c r="O753" i="5"/>
  <c r="P749" i="5"/>
  <c r="O737" i="5"/>
  <c r="P733" i="5"/>
  <c r="O721" i="5"/>
  <c r="O705" i="5"/>
  <c r="P701" i="5"/>
  <c r="O689" i="5"/>
  <c r="P685" i="5"/>
  <c r="O673" i="5"/>
  <c r="P669" i="5"/>
  <c r="P653" i="5"/>
  <c r="O641" i="5"/>
  <c r="P637" i="5"/>
  <c r="O625" i="5"/>
  <c r="P621" i="5"/>
  <c r="O609" i="5"/>
  <c r="P605" i="5"/>
  <c r="O593" i="5"/>
  <c r="P589" i="5"/>
  <c r="O577" i="5"/>
  <c r="P573" i="5"/>
  <c r="O399" i="5"/>
  <c r="P383" i="5"/>
  <c r="P367" i="5"/>
  <c r="P351" i="5"/>
  <c r="P327" i="5"/>
  <c r="P311" i="5"/>
  <c r="P509" i="5"/>
  <c r="P501" i="5"/>
  <c r="P485" i="5"/>
  <c r="P477" i="5"/>
  <c r="P469" i="5"/>
  <c r="O453" i="5"/>
  <c r="P429" i="5"/>
  <c r="O421" i="5"/>
  <c r="P397" i="5"/>
  <c r="O389" i="5"/>
  <c r="O381" i="5"/>
  <c r="P357" i="5"/>
  <c r="O349" i="5"/>
  <c r="P317" i="5"/>
  <c r="P285" i="5"/>
  <c r="P245" i="5"/>
  <c r="O435" i="5"/>
  <c r="O419" i="5"/>
  <c r="P403" i="5"/>
  <c r="P371" i="5"/>
  <c r="P355" i="5"/>
  <c r="P339" i="5"/>
  <c r="P323" i="5"/>
  <c r="P307" i="5"/>
  <c r="P291" i="5"/>
  <c r="O283" i="5"/>
  <c r="P267" i="5"/>
  <c r="P251" i="5"/>
  <c r="P457" i="5"/>
  <c r="P441" i="5"/>
  <c r="P425" i="5"/>
  <c r="P337" i="5"/>
  <c r="P321" i="5"/>
  <c r="P305" i="5"/>
  <c r="P289" i="5"/>
  <c r="P273" i="5"/>
  <c r="P257" i="5"/>
  <c r="O145" i="5"/>
  <c r="O113" i="5"/>
  <c r="O81" i="5"/>
  <c r="O49" i="5"/>
  <c r="P17" i="5"/>
  <c r="P225" i="5"/>
  <c r="O219" i="5"/>
  <c r="P217" i="5"/>
  <c r="P209" i="5"/>
  <c r="P201" i="5"/>
  <c r="O195" i="5"/>
  <c r="P193" i="5"/>
  <c r="P185" i="5"/>
  <c r="P177" i="5"/>
  <c r="P155" i="5"/>
  <c r="P123" i="5"/>
  <c r="P107" i="5"/>
  <c r="P91" i="5"/>
  <c r="P75" i="5"/>
  <c r="P59" i="5"/>
  <c r="P43" i="5"/>
  <c r="P27" i="5"/>
  <c r="P233" i="5"/>
  <c r="O17" i="5"/>
  <c r="O1990" i="5"/>
  <c r="O1975" i="5"/>
  <c r="P1959" i="5"/>
  <c r="P1934" i="5"/>
  <c r="P1870" i="5"/>
  <c r="O1846" i="5"/>
  <c r="P1815" i="5"/>
  <c r="O1766" i="5"/>
  <c r="O1710" i="5"/>
  <c r="P1689" i="5"/>
  <c r="O1941" i="5"/>
  <c r="P1925" i="5"/>
  <c r="O1900" i="5"/>
  <c r="O1885" i="5"/>
  <c r="P1869" i="5"/>
  <c r="O1805" i="5"/>
  <c r="P1733" i="5"/>
  <c r="O1679" i="5"/>
  <c r="P1997" i="5"/>
  <c r="P1962" i="5"/>
  <c r="P1866" i="5"/>
  <c r="P1802" i="5"/>
  <c r="P1720" i="5"/>
  <c r="O1677" i="5"/>
  <c r="O1872" i="5"/>
  <c r="O1864" i="5"/>
  <c r="O1792" i="5"/>
  <c r="O1748" i="5"/>
  <c r="O1972" i="5"/>
  <c r="O1890" i="5"/>
  <c r="O1648" i="5"/>
  <c r="P1638" i="5"/>
  <c r="O1610" i="5"/>
  <c r="O1600" i="5"/>
  <c r="O1542" i="5"/>
  <c r="P1438" i="5"/>
  <c r="P1430" i="5"/>
  <c r="O1350" i="5"/>
  <c r="O1318" i="5"/>
  <c r="O1254" i="5"/>
  <c r="P1234" i="5"/>
  <c r="O1680" i="5"/>
  <c r="O1664" i="5"/>
  <c r="O1556" i="5"/>
  <c r="O1532" i="5"/>
  <c r="P1500" i="5"/>
  <c r="P1412" i="5"/>
  <c r="P1260" i="5"/>
  <c r="O1506" i="5"/>
  <c r="P1490" i="5"/>
  <c r="O1482" i="5"/>
  <c r="P1338" i="5"/>
  <c r="P1250" i="5"/>
  <c r="P1384" i="5"/>
  <c r="O1198" i="5"/>
  <c r="P1150" i="5"/>
  <c r="O1138" i="5"/>
  <c r="O1118" i="5"/>
  <c r="O1086" i="5"/>
  <c r="P1062" i="5"/>
  <c r="O1014" i="5"/>
  <c r="O1101" i="5"/>
  <c r="P1097" i="5"/>
  <c r="O1065" i="5"/>
  <c r="P540" i="5"/>
  <c r="P1698" i="5"/>
  <c r="P235" i="5"/>
  <c r="O1983" i="5"/>
  <c r="P1967" i="5"/>
  <c r="P1854" i="5"/>
  <c r="O1831" i="5"/>
  <c r="P1799" i="5"/>
  <c r="P1766" i="5"/>
  <c r="P1710" i="5"/>
  <c r="O1980" i="5"/>
  <c r="O1949" i="5"/>
  <c r="P1933" i="5"/>
  <c r="P1900" i="5"/>
  <c r="O1828" i="5"/>
  <c r="O1813" i="5"/>
  <c r="P1797" i="5"/>
  <c r="P1679" i="5"/>
  <c r="P1946" i="5"/>
  <c r="P1874" i="5"/>
  <c r="P1810" i="5"/>
  <c r="P1677" i="5"/>
  <c r="P1872" i="5"/>
  <c r="P1792" i="5"/>
  <c r="P1748" i="5"/>
  <c r="O1711" i="5"/>
  <c r="O1734" i="5"/>
  <c r="P1648" i="5"/>
  <c r="O1626" i="5"/>
  <c r="O1616" i="5"/>
  <c r="P1606" i="5"/>
  <c r="P1600" i="5"/>
  <c r="P1542" i="5"/>
  <c r="P1470" i="5"/>
  <c r="O1422" i="5"/>
  <c r="P1374" i="5"/>
  <c r="P1294" i="5"/>
  <c r="P1388" i="5"/>
  <c r="P1372" i="5"/>
  <c r="O1300" i="5"/>
  <c r="P1506" i="5"/>
  <c r="O1354" i="5"/>
  <c r="O1274" i="5"/>
  <c r="O1266" i="5"/>
  <c r="O1424" i="5"/>
  <c r="O1416" i="5"/>
  <c r="P1312" i="5"/>
  <c r="O1248" i="5"/>
  <c r="P1240" i="5"/>
  <c r="P1182" i="5"/>
  <c r="O1174" i="5"/>
  <c r="O1170" i="5"/>
  <c r="P1118" i="5"/>
  <c r="O1110" i="5"/>
  <c r="P1086" i="5"/>
  <c r="O1054" i="5"/>
  <c r="P1030" i="5"/>
  <c r="P998" i="5"/>
  <c r="O986" i="5"/>
  <c r="O954" i="5"/>
  <c r="O930" i="5"/>
  <c r="O839" i="5"/>
  <c r="O1903" i="5"/>
  <c r="P1887" i="5"/>
  <c r="O1862" i="5"/>
  <c r="O1839" i="5"/>
  <c r="P1823" i="5"/>
  <c r="P1807" i="5"/>
  <c r="P1774" i="5"/>
  <c r="O1726" i="5"/>
  <c r="O2005" i="5"/>
  <c r="P1828" i="5"/>
  <c r="P1781" i="5"/>
  <c r="O1741" i="5"/>
  <c r="P1687" i="5"/>
  <c r="O2013" i="5"/>
  <c r="O1954" i="5"/>
  <c r="O1858" i="5"/>
  <c r="O1794" i="5"/>
  <c r="P1738" i="5"/>
  <c r="O1708" i="5"/>
  <c r="O2009" i="5"/>
  <c r="P1960" i="5"/>
  <c r="P1880" i="5"/>
  <c r="P1800" i="5"/>
  <c r="P1756" i="5"/>
  <c r="O1742" i="5"/>
  <c r="P1654" i="5"/>
  <c r="O1632" i="5"/>
  <c r="P1622" i="5"/>
  <c r="P1616" i="5"/>
  <c r="P1422" i="5"/>
  <c r="O1414" i="5"/>
  <c r="O1406" i="5"/>
  <c r="P1326" i="5"/>
  <c r="P1262" i="5"/>
  <c r="O1224" i="5"/>
  <c r="O1672" i="5"/>
  <c r="O1460" i="5"/>
  <c r="P1300" i="5"/>
  <c r="P1252" i="5"/>
  <c r="P1418" i="5"/>
  <c r="O1394" i="5"/>
  <c r="P1322" i="5"/>
  <c r="P1266" i="5"/>
  <c r="P1258" i="5"/>
  <c r="P1504" i="5"/>
  <c r="O1480" i="5"/>
  <c r="O1456" i="5"/>
  <c r="O1448" i="5"/>
  <c r="P1416" i="5"/>
  <c r="O1360" i="5"/>
  <c r="O1352" i="5"/>
  <c r="O1296" i="5"/>
  <c r="O1288" i="5"/>
  <c r="P1174" i="5"/>
  <c r="O1146" i="5"/>
  <c r="O1134" i="5"/>
  <c r="O1078" i="5"/>
  <c r="P1054" i="5"/>
  <c r="O1022" i="5"/>
  <c r="P1680" i="5"/>
  <c r="O1758" i="5"/>
  <c r="P1861" i="5"/>
  <c r="P1789" i="5"/>
  <c r="O1749" i="5"/>
  <c r="O1724" i="5"/>
  <c r="P1704" i="5"/>
  <c r="O1430" i="5"/>
  <c r="O1404" i="5"/>
  <c r="P1380" i="5"/>
  <c r="P1448" i="5"/>
  <c r="O1384" i="5"/>
  <c r="P1209" i="5"/>
  <c r="P1094" i="5"/>
  <c r="O982" i="5"/>
  <c r="O1220" i="5"/>
  <c r="O1212" i="5"/>
  <c r="P1145" i="5"/>
  <c r="P1113" i="5"/>
  <c r="O1081" i="5"/>
  <c r="P1077" i="5"/>
  <c r="P1065" i="5"/>
  <c r="O1049" i="5"/>
  <c r="P1045" i="5"/>
  <c r="O969" i="5"/>
  <c r="O957" i="5"/>
  <c r="P949" i="5"/>
  <c r="O937" i="5"/>
  <c r="P933" i="5"/>
  <c r="P889" i="5"/>
  <c r="P873" i="5"/>
  <c r="O1168" i="5"/>
  <c r="O992" i="5"/>
  <c r="O988" i="5"/>
  <c r="O956" i="5"/>
  <c r="P876" i="5"/>
  <c r="P872" i="5"/>
  <c r="O1163" i="5"/>
  <c r="O1151" i="5"/>
  <c r="O1147" i="5"/>
  <c r="P1143" i="5"/>
  <c r="O1135" i="5"/>
  <c r="P1131" i="5"/>
  <c r="P1127" i="5"/>
  <c r="P1115" i="5"/>
  <c r="P1099" i="5"/>
  <c r="P1083" i="5"/>
  <c r="P1067" i="5"/>
  <c r="P1051" i="5"/>
  <c r="P1035" i="5"/>
  <c r="P1019" i="5"/>
  <c r="O943" i="5"/>
  <c r="O939" i="5"/>
  <c r="O927" i="5"/>
  <c r="O923" i="5"/>
  <c r="O911" i="5"/>
  <c r="P907" i="5"/>
  <c r="P891" i="5"/>
  <c r="O855" i="5"/>
  <c r="P828" i="5"/>
  <c r="O820" i="5"/>
  <c r="P816" i="5"/>
  <c r="P812" i="5"/>
  <c r="O800" i="5"/>
  <c r="P608" i="5"/>
  <c r="P592" i="5"/>
  <c r="P576" i="5"/>
  <c r="O823" i="5"/>
  <c r="O811" i="5"/>
  <c r="O779" i="5"/>
  <c r="P775" i="5"/>
  <c r="P743" i="5"/>
  <c r="P739" i="5"/>
  <c r="O731" i="5"/>
  <c r="O715" i="5"/>
  <c r="P711" i="5"/>
  <c r="P707" i="5"/>
  <c r="O699" i="5"/>
  <c r="O695" i="5"/>
  <c r="P691" i="5"/>
  <c r="O663" i="5"/>
  <c r="P631" i="5"/>
  <c r="P599" i="5"/>
  <c r="P595" i="5"/>
  <c r="O587" i="5"/>
  <c r="O583" i="5"/>
  <c r="P579" i="5"/>
  <c r="O571" i="5"/>
  <c r="P826" i="5"/>
  <c r="P810" i="5"/>
  <c r="P794" i="5"/>
  <c r="P746" i="5"/>
  <c r="P742" i="5"/>
  <c r="O730" i="5"/>
  <c r="P726" i="5"/>
  <c r="P714" i="5"/>
  <c r="O670" i="5"/>
  <c r="P666" i="5"/>
  <c r="O654" i="5"/>
  <c r="O650" i="5"/>
  <c r="P602" i="5"/>
  <c r="O590" i="5"/>
  <c r="P586" i="5"/>
  <c r="P582" i="5"/>
  <c r="P773" i="5"/>
  <c r="P741" i="5"/>
  <c r="P737" i="5"/>
  <c r="P677" i="5"/>
  <c r="P673" i="5"/>
  <c r="O447" i="5"/>
  <c r="O391" i="5"/>
  <c r="P375" i="5"/>
  <c r="P359" i="5"/>
  <c r="O335" i="5"/>
  <c r="O319" i="5"/>
  <c r="P303" i="5"/>
  <c r="O287" i="5"/>
  <c r="O271" i="5"/>
  <c r="O556" i="5"/>
  <c r="O544" i="5"/>
  <c r="O532" i="5"/>
  <c r="O515" i="5"/>
  <c r="O505" i="5"/>
  <c r="P497" i="5"/>
  <c r="O491" i="5"/>
  <c r="O465" i="5"/>
  <c r="O373" i="5"/>
  <c r="O333" i="5"/>
  <c r="O325" i="5"/>
  <c r="O301" i="5"/>
  <c r="P435" i="5"/>
  <c r="P419" i="5"/>
  <c r="P331" i="5"/>
  <c r="P315" i="5"/>
  <c r="P299" i="5"/>
  <c r="P275" i="5"/>
  <c r="O541" i="5"/>
  <c r="O393" i="5"/>
  <c r="O377" i="5"/>
  <c r="P329" i="5"/>
  <c r="P297" i="5"/>
  <c r="O281" i="5"/>
  <c r="O265" i="5"/>
  <c r="O121" i="5"/>
  <c r="P113" i="5"/>
  <c r="O57" i="5"/>
  <c r="O41" i="5"/>
  <c r="P33" i="5"/>
  <c r="O241" i="5"/>
  <c r="P127" i="5"/>
  <c r="O119" i="5"/>
  <c r="O103" i="5"/>
  <c r="P1926" i="5"/>
  <c r="P1895" i="5"/>
  <c r="O1671" i="5"/>
  <c r="O1866" i="5"/>
  <c r="P1632" i="5"/>
  <c r="O1696" i="5"/>
  <c r="O1444" i="5"/>
  <c r="O1392" i="5"/>
  <c r="O1178" i="5"/>
  <c r="O1166" i="5"/>
  <c r="O1046" i="5"/>
  <c r="P1022" i="5"/>
  <c r="O950" i="5"/>
  <c r="P934" i="5"/>
  <c r="O890" i="5"/>
  <c r="P1212" i="5"/>
  <c r="P1189" i="5"/>
  <c r="P1173" i="5"/>
  <c r="O1165" i="5"/>
  <c r="O1161" i="5"/>
  <c r="P1157" i="5"/>
  <c r="O1085" i="5"/>
  <c r="P1081" i="5"/>
  <c r="O1053" i="5"/>
  <c r="P1049" i="5"/>
  <c r="P1013" i="5"/>
  <c r="O1001" i="5"/>
  <c r="P997" i="5"/>
  <c r="P981" i="5"/>
  <c r="P969" i="5"/>
  <c r="P965" i="5"/>
  <c r="P937" i="5"/>
  <c r="O1120" i="5"/>
  <c r="O1116" i="5"/>
  <c r="O1084" i="5"/>
  <c r="O1020" i="5"/>
  <c r="O1004" i="5"/>
  <c r="P988" i="5"/>
  <c r="O960" i="5"/>
  <c r="P956" i="5"/>
  <c r="O896" i="5"/>
  <c r="O1207" i="5"/>
  <c r="O1195" i="5"/>
  <c r="O1183" i="5"/>
  <c r="O1179" i="5"/>
  <c r="P1175" i="5"/>
  <c r="O1167" i="5"/>
  <c r="P1163" i="5"/>
  <c r="P1159" i="5"/>
  <c r="P1147" i="5"/>
  <c r="O987" i="5"/>
  <c r="O975" i="5"/>
  <c r="O971" i="5"/>
  <c r="O959" i="5"/>
  <c r="O955" i="5"/>
  <c r="P939" i="5"/>
  <c r="P923" i="5"/>
  <c r="O804" i="5"/>
  <c r="P800" i="5"/>
  <c r="P796" i="5"/>
  <c r="O788" i="5"/>
  <c r="P780" i="5"/>
  <c r="O768" i="5"/>
  <c r="P835" i="5"/>
  <c r="O827" i="5"/>
  <c r="P823" i="5"/>
  <c r="P819" i="5"/>
  <c r="O807" i="5"/>
  <c r="O791" i="5"/>
  <c r="P787" i="5"/>
  <c r="O759" i="5"/>
  <c r="O727" i="5"/>
  <c r="P723" i="5"/>
  <c r="P695" i="5"/>
  <c r="O667" i="5"/>
  <c r="P663" i="5"/>
  <c r="P659" i="5"/>
  <c r="O651" i="5"/>
  <c r="P583" i="5"/>
  <c r="P774" i="5"/>
  <c r="O734" i="5"/>
  <c r="P730" i="5"/>
  <c r="P650" i="5"/>
  <c r="P646" i="5"/>
  <c r="O634" i="5"/>
  <c r="O574" i="5"/>
  <c r="O570" i="5"/>
  <c r="O840" i="5"/>
  <c r="P833" i="5"/>
  <c r="O805" i="5"/>
  <c r="P801" i="5"/>
  <c r="O757" i="5"/>
  <c r="O729" i="5"/>
  <c r="O725" i="5"/>
  <c r="O713" i="5"/>
  <c r="O709" i="5"/>
  <c r="O665" i="5"/>
  <c r="O661" i="5"/>
  <c r="P657" i="5"/>
  <c r="O649" i="5"/>
  <c r="O645" i="5"/>
  <c r="O633" i="5"/>
  <c r="O629" i="5"/>
  <c r="O617" i="5"/>
  <c r="O613" i="5"/>
  <c r="O601" i="5"/>
  <c r="O597" i="5"/>
  <c r="O585" i="5"/>
  <c r="O581" i="5"/>
  <c r="O569" i="5"/>
  <c r="P439" i="5"/>
  <c r="O415" i="5"/>
  <c r="P391" i="5"/>
  <c r="P319" i="5"/>
  <c r="P287" i="5"/>
  <c r="P271" i="5"/>
  <c r="O255" i="5"/>
  <c r="O536" i="5"/>
  <c r="O520" i="5"/>
  <c r="P505" i="5"/>
  <c r="O499" i="5"/>
  <c r="P495" i="5"/>
  <c r="P465" i="5"/>
  <c r="P453" i="5"/>
  <c r="P421" i="5"/>
  <c r="P373" i="5"/>
  <c r="O365" i="5"/>
  <c r="P301" i="5"/>
  <c r="P269" i="5"/>
  <c r="O261" i="5"/>
  <c r="O443" i="5"/>
  <c r="O379" i="5"/>
  <c r="O521" i="5"/>
  <c r="P393" i="5"/>
  <c r="P377" i="5"/>
  <c r="O361" i="5"/>
  <c r="P281" i="5"/>
  <c r="P265" i="5"/>
  <c r="O249" i="5"/>
  <c r="O153" i="5"/>
  <c r="O137" i="5"/>
  <c r="P129" i="5"/>
  <c r="O73" i="5"/>
  <c r="P65" i="5"/>
  <c r="P49" i="5"/>
  <c r="P243" i="5"/>
  <c r="O1877" i="5"/>
  <c r="O1938" i="5"/>
  <c r="O1802" i="5"/>
  <c r="O1784" i="5"/>
  <c r="P1366" i="5"/>
  <c r="O1450" i="5"/>
  <c r="P1394" i="5"/>
  <c r="P1352" i="5"/>
  <c r="O1193" i="5"/>
  <c r="O1181" i="5"/>
  <c r="O1177" i="5"/>
  <c r="P1161" i="5"/>
  <c r="P1141" i="5"/>
  <c r="O1133" i="5"/>
  <c r="O1129" i="5"/>
  <c r="P1125" i="5"/>
  <c r="P1109" i="5"/>
  <c r="O1033" i="5"/>
  <c r="O1021" i="5"/>
  <c r="O1005" i="5"/>
  <c r="P1001" i="5"/>
  <c r="O989" i="5"/>
  <c r="P917" i="5"/>
  <c r="O905" i="5"/>
  <c r="O1200" i="5"/>
  <c r="O1136" i="5"/>
  <c r="P1116" i="5"/>
  <c r="P1112" i="5"/>
  <c r="O1104" i="5"/>
  <c r="O1100" i="5"/>
  <c r="O1088" i="5"/>
  <c r="P1084" i="5"/>
  <c r="P1080" i="5"/>
  <c r="O1072" i="5"/>
  <c r="O1068" i="5"/>
  <c r="P1064" i="5"/>
  <c r="O1056" i="5"/>
  <c r="P1048" i="5"/>
  <c r="O1040" i="5"/>
  <c r="O1036" i="5"/>
  <c r="P1032" i="5"/>
  <c r="O1024" i="5"/>
  <c r="P1020" i="5"/>
  <c r="O1008" i="5"/>
  <c r="P1004" i="5"/>
  <c r="O940" i="5"/>
  <c r="O908" i="5"/>
  <c r="P843" i="5"/>
  <c r="O1199" i="5"/>
  <c r="P1195" i="5"/>
  <c r="P1191" i="5"/>
  <c r="P1179" i="5"/>
  <c r="O1007" i="5"/>
  <c r="O1003" i="5"/>
  <c r="O991" i="5"/>
  <c r="P987" i="5"/>
  <c r="P971" i="5"/>
  <c r="P955" i="5"/>
  <c r="O879" i="5"/>
  <c r="O875" i="5"/>
  <c r="P863" i="5"/>
  <c r="O772" i="5"/>
  <c r="P768" i="5"/>
  <c r="P764" i="5"/>
  <c r="O756" i="5"/>
  <c r="P748" i="5"/>
  <c r="O736" i="5"/>
  <c r="P716" i="5"/>
  <c r="O704" i="5"/>
  <c r="O688" i="5"/>
  <c r="O672" i="5"/>
  <c r="O656" i="5"/>
  <c r="O644" i="5"/>
  <c r="O640" i="5"/>
  <c r="P636" i="5"/>
  <c r="O628" i="5"/>
  <c r="O624" i="5"/>
  <c r="P620" i="5"/>
  <c r="O836" i="5"/>
  <c r="P807" i="5"/>
  <c r="P803" i="5"/>
  <c r="O795" i="5"/>
  <c r="P791" i="5"/>
  <c r="O763" i="5"/>
  <c r="P759" i="5"/>
  <c r="P755" i="5"/>
  <c r="O747" i="5"/>
  <c r="P727" i="5"/>
  <c r="O679" i="5"/>
  <c r="P675" i="5"/>
  <c r="O647" i="5"/>
  <c r="O619" i="5"/>
  <c r="O615" i="5"/>
  <c r="O782" i="5"/>
  <c r="O766" i="5"/>
  <c r="O762" i="5"/>
  <c r="O698" i="5"/>
  <c r="O686" i="5"/>
  <c r="O682" i="5"/>
  <c r="O638" i="5"/>
  <c r="P634" i="5"/>
  <c r="P630" i="5"/>
  <c r="O622" i="5"/>
  <c r="O618" i="5"/>
  <c r="P614" i="5"/>
  <c r="P570" i="5"/>
  <c r="O825" i="5"/>
  <c r="O821" i="5"/>
  <c r="P817" i="5"/>
  <c r="O809" i="5"/>
  <c r="P805" i="5"/>
  <c r="O793" i="5"/>
  <c r="O789" i="5"/>
  <c r="P785" i="5"/>
  <c r="O761" i="5"/>
  <c r="P757" i="5"/>
  <c r="P753" i="5"/>
  <c r="P725" i="5"/>
  <c r="P721" i="5"/>
  <c r="P709" i="5"/>
  <c r="P705" i="5"/>
  <c r="O693" i="5"/>
  <c r="P661" i="5"/>
  <c r="P645" i="5"/>
  <c r="P641" i="5"/>
  <c r="P629" i="5"/>
  <c r="P625" i="5"/>
  <c r="P613" i="5"/>
  <c r="P609" i="5"/>
  <c r="P597" i="5"/>
  <c r="P593" i="5"/>
  <c r="P581" i="5"/>
  <c r="P577" i="5"/>
  <c r="O455" i="5"/>
  <c r="P415" i="5"/>
  <c r="P399" i="5"/>
  <c r="P255" i="5"/>
  <c r="O548" i="5"/>
  <c r="O540" i="5"/>
  <c r="O524" i="5"/>
  <c r="O489" i="5"/>
  <c r="O473" i="5"/>
  <c r="O445" i="5"/>
  <c r="O413" i="5"/>
  <c r="P381" i="5"/>
  <c r="P349" i="5"/>
  <c r="P261" i="5"/>
  <c r="O253" i="5"/>
  <c r="O427" i="5"/>
  <c r="O411" i="5"/>
  <c r="O395" i="5"/>
  <c r="P379" i="5"/>
  <c r="O363" i="5"/>
  <c r="O347" i="5"/>
  <c r="P283" i="5"/>
  <c r="O259" i="5"/>
  <c r="O553" i="5"/>
  <c r="O533" i="5"/>
  <c r="O525" i="5"/>
  <c r="O449" i="5"/>
  <c r="O433" i="5"/>
  <c r="O409" i="5"/>
  <c r="P361" i="5"/>
  <c r="O345" i="5"/>
  <c r="O313" i="5"/>
  <c r="P249" i="5"/>
  <c r="P161" i="5"/>
  <c r="P145" i="5"/>
  <c r="O89" i="5"/>
  <c r="P81" i="5"/>
  <c r="O237" i="5"/>
  <c r="O151" i="5"/>
  <c r="P79" i="5"/>
  <c r="P47" i="5"/>
  <c r="P31" i="5"/>
  <c r="O16" i="5"/>
  <c r="O1911" i="5"/>
  <c r="O1740" i="5"/>
  <c r="O1727" i="5"/>
  <c r="O1950" i="5"/>
  <c r="O1642" i="5"/>
  <c r="P1460" i="5"/>
  <c r="O1113" i="5"/>
  <c r="O1097" i="5"/>
  <c r="O1037" i="5"/>
  <c r="O925" i="5"/>
  <c r="P1100" i="5"/>
  <c r="P1036" i="5"/>
  <c r="P940" i="5"/>
  <c r="P908" i="5"/>
  <c r="P1015" i="5"/>
  <c r="P1003" i="5"/>
  <c r="P875" i="5"/>
  <c r="P736" i="5"/>
  <c r="O724" i="5"/>
  <c r="P704" i="5"/>
  <c r="O692" i="5"/>
  <c r="P672" i="5"/>
  <c r="O660" i="5"/>
  <c r="P640" i="5"/>
  <c r="O596" i="5"/>
  <c r="O576" i="5"/>
  <c r="O775" i="5"/>
  <c r="P627" i="5"/>
  <c r="O603" i="5"/>
  <c r="O794" i="5"/>
  <c r="O714" i="5"/>
  <c r="P698" i="5"/>
  <c r="P678" i="5"/>
  <c r="P662" i="5"/>
  <c r="O606" i="5"/>
  <c r="O773" i="5"/>
  <c r="O745" i="5"/>
  <c r="P455" i="5"/>
  <c r="P489" i="5"/>
  <c r="P473" i="5"/>
  <c r="P413" i="5"/>
  <c r="O405" i="5"/>
  <c r="O299" i="5"/>
  <c r="P259" i="5"/>
  <c r="O557" i="5"/>
  <c r="P449" i="5"/>
  <c r="P433" i="5"/>
  <c r="P401" i="5"/>
  <c r="O105" i="5"/>
  <c r="O87" i="5"/>
  <c r="O39" i="5"/>
  <c r="O232" i="5"/>
  <c r="P227" i="5"/>
  <c r="O221" i="5"/>
  <c r="P213" i="5"/>
  <c r="O207" i="5"/>
  <c r="P197" i="5"/>
  <c r="P187" i="5"/>
  <c r="O181" i="5"/>
  <c r="P173" i="5"/>
  <c r="O167" i="5"/>
  <c r="P147" i="5"/>
  <c r="O131" i="5"/>
  <c r="O115" i="5"/>
  <c r="P51" i="5"/>
  <c r="O35" i="5"/>
  <c r="O168" i="5"/>
  <c r="O172" i="5"/>
  <c r="O176" i="5"/>
  <c r="O180" i="5"/>
  <c r="O184" i="5"/>
  <c r="O188" i="5"/>
  <c r="O192" i="5"/>
  <c r="O196" i="5"/>
  <c r="O200" i="5"/>
  <c r="O208" i="5"/>
  <c r="O212" i="5"/>
  <c r="O216" i="5"/>
  <c r="O224" i="5"/>
  <c r="O228" i="5"/>
  <c r="P856" i="5"/>
  <c r="P864" i="5"/>
  <c r="P850" i="5"/>
  <c r="O1229" i="5"/>
  <c r="P1247" i="5"/>
  <c r="P1255" i="5"/>
  <c r="P1263" i="5"/>
  <c r="P1271" i="5"/>
  <c r="P1287" i="5"/>
  <c r="P1295" i="5"/>
  <c r="P1303" i="5"/>
  <c r="P1319" i="5"/>
  <c r="P1327" i="5"/>
  <c r="P1335" i="5"/>
  <c r="P1351" i="5"/>
  <c r="P1359" i="5"/>
  <c r="P1367" i="5"/>
  <c r="P1375" i="5"/>
  <c r="P1383" i="5"/>
  <c r="P1391" i="5"/>
  <c r="P1399" i="5"/>
  <c r="P1415" i="5"/>
  <c r="P1423" i="5"/>
  <c r="P1431" i="5"/>
  <c r="P1439" i="5"/>
  <c r="P1447" i="5"/>
  <c r="P1463" i="5"/>
  <c r="P1479" i="5"/>
  <c r="P1495" i="5"/>
  <c r="P1503" i="5"/>
  <c r="P1511" i="5"/>
  <c r="P1519" i="5"/>
  <c r="P1527" i="5"/>
  <c r="P1535" i="5"/>
  <c r="P1543" i="5"/>
  <c r="P1551" i="5"/>
  <c r="P1559" i="5"/>
  <c r="P1567" i="5"/>
  <c r="P1575" i="5"/>
  <c r="P1583" i="5"/>
  <c r="P1591" i="5"/>
  <c r="P1235" i="5"/>
  <c r="P567" i="5"/>
  <c r="P844" i="5"/>
  <c r="O862" i="5"/>
  <c r="O1689" i="5"/>
  <c r="O1892" i="5"/>
  <c r="P1954" i="5"/>
  <c r="O1492" i="5"/>
  <c r="P1232" i="5"/>
  <c r="O1026" i="5"/>
  <c r="O994" i="5"/>
  <c r="P966" i="5"/>
  <c r="P870" i="5"/>
  <c r="O1197" i="5"/>
  <c r="P1177" i="5"/>
  <c r="P905" i="5"/>
  <c r="O976" i="5"/>
  <c r="O876" i="5"/>
  <c r="O1131" i="5"/>
  <c r="P1111" i="5"/>
  <c r="P1095" i="5"/>
  <c r="O1083" i="5"/>
  <c r="O1071" i="5"/>
  <c r="O1067" i="5"/>
  <c r="O1055" i="5"/>
  <c r="P1047" i="5"/>
  <c r="P1031" i="5"/>
  <c r="O895" i="5"/>
  <c r="O608" i="5"/>
  <c r="P588" i="5"/>
  <c r="O580" i="5"/>
  <c r="O743" i="5"/>
  <c r="P647" i="5"/>
  <c r="P643" i="5"/>
  <c r="O631" i="5"/>
  <c r="O826" i="5"/>
  <c r="O798" i="5"/>
  <c r="O746" i="5"/>
  <c r="O718" i="5"/>
  <c r="P682" i="5"/>
  <c r="P618" i="5"/>
  <c r="P789" i="5"/>
  <c r="O777" i="5"/>
  <c r="O697" i="5"/>
  <c r="O677" i="5"/>
  <c r="O431" i="5"/>
  <c r="O359" i="5"/>
  <c r="O528" i="5"/>
  <c r="O497" i="5"/>
  <c r="P445" i="5"/>
  <c r="O437" i="5"/>
  <c r="O341" i="5"/>
  <c r="P309" i="5"/>
  <c r="O315" i="5"/>
  <c r="O233" i="5"/>
  <c r="P95" i="5"/>
  <c r="O55" i="5"/>
  <c r="P221" i="5"/>
  <c r="P211" i="5"/>
  <c r="O205" i="5"/>
  <c r="O191" i="5"/>
  <c r="P181" i="5"/>
  <c r="O175" i="5"/>
  <c r="P171" i="5"/>
  <c r="P131" i="5"/>
  <c r="P115" i="5"/>
  <c r="O99" i="5"/>
  <c r="O83" i="5"/>
  <c r="P35" i="5"/>
  <c r="O19" i="5"/>
  <c r="O1209" i="5"/>
  <c r="O248" i="5"/>
  <c r="O256" i="5"/>
  <c r="O264" i="5"/>
  <c r="O272" i="5"/>
  <c r="O280" i="5"/>
  <c r="O296" i="5"/>
  <c r="O312" i="5"/>
  <c r="O336" i="5"/>
  <c r="O344" i="5"/>
  <c r="O352" i="5"/>
  <c r="O360" i="5"/>
  <c r="O368" i="5"/>
  <c r="O376" i="5"/>
  <c r="O384" i="5"/>
  <c r="O400" i="5"/>
  <c r="O408" i="5"/>
  <c r="P168" i="5"/>
  <c r="P172" i="5"/>
  <c r="P176" i="5"/>
  <c r="P180" i="5"/>
  <c r="P184" i="5"/>
  <c r="P188" i="5"/>
  <c r="P192" i="5"/>
  <c r="P196" i="5"/>
  <c r="P200" i="5"/>
  <c r="P208" i="5"/>
  <c r="P212" i="5"/>
  <c r="P216" i="5"/>
  <c r="P224" i="5"/>
  <c r="P228" i="5"/>
  <c r="O318" i="5"/>
  <c r="O390" i="5"/>
  <c r="O422" i="5"/>
  <c r="O454" i="5"/>
  <c r="O1235" i="5"/>
  <c r="O1237" i="5"/>
  <c r="O1269" i="5"/>
  <c r="O1365" i="5"/>
  <c r="O1389" i="5"/>
  <c r="O1421" i="5"/>
  <c r="O1453" i="5"/>
  <c r="O1485" i="5"/>
  <c r="O1525" i="5"/>
  <c r="O1557" i="5"/>
  <c r="P858" i="5"/>
  <c r="P1231" i="5"/>
  <c r="O1241" i="5"/>
  <c r="O1257" i="5"/>
  <c r="O1265" i="5"/>
  <c r="O1273" i="5"/>
  <c r="O1289" i="5"/>
  <c r="O1297" i="5"/>
  <c r="O1305" i="5"/>
  <c r="O1321" i="5"/>
  <c r="O1329" i="5"/>
  <c r="O1337" i="5"/>
  <c r="O1345" i="5"/>
  <c r="O1353" i="5"/>
  <c r="O1361" i="5"/>
  <c r="O1369" i="5"/>
  <c r="O1385" i="5"/>
  <c r="O1393" i="5"/>
  <c r="O1401" i="5"/>
  <c r="O1409" i="5"/>
  <c r="O1417" i="5"/>
  <c r="O1425" i="5"/>
  <c r="O1433" i="5"/>
  <c r="O1441" i="5"/>
  <c r="O1449" i="5"/>
  <c r="O1457" i="5"/>
  <c r="O1465" i="5"/>
  <c r="O1481" i="5"/>
  <c r="O1489" i="5"/>
  <c r="O1497" i="5"/>
  <c r="O1505" i="5"/>
  <c r="O1513" i="5"/>
  <c r="O1521" i="5"/>
  <c r="O1529" i="5"/>
  <c r="O1537" i="5"/>
  <c r="O1545" i="5"/>
  <c r="O1553" i="5"/>
  <c r="O1569" i="5"/>
  <c r="O1593" i="5"/>
  <c r="O1702" i="5"/>
  <c r="O1657" i="5"/>
  <c r="O846" i="5"/>
  <c r="P286" i="5"/>
  <c r="P310" i="5"/>
  <c r="P342" i="5"/>
  <c r="P438" i="5"/>
  <c r="P854" i="5"/>
  <c r="O1253" i="5"/>
  <c r="O1293" i="5"/>
  <c r="O1325" i="5"/>
  <c r="O1357" i="5"/>
  <c r="O1381" i="5"/>
  <c r="O1413" i="5"/>
  <c r="O1445" i="5"/>
  <c r="O1477" i="5"/>
  <c r="O1509" i="5"/>
  <c r="O1541" i="5"/>
  <c r="O1589" i="5"/>
  <c r="P1862" i="5"/>
  <c r="P1726" i="5"/>
  <c r="P1956" i="5"/>
  <c r="P1836" i="5"/>
  <c r="P1207" i="5"/>
  <c r="P1129" i="5"/>
  <c r="O877" i="5"/>
  <c r="O873" i="5"/>
  <c r="P1068" i="5"/>
  <c r="O944" i="5"/>
  <c r="O912" i="5"/>
  <c r="O832" i="5"/>
  <c r="O816" i="5"/>
  <c r="O740" i="5"/>
  <c r="P720" i="5"/>
  <c r="O708" i="5"/>
  <c r="P688" i="5"/>
  <c r="O676" i="5"/>
  <c r="P656" i="5"/>
  <c r="P624" i="5"/>
  <c r="O612" i="5"/>
  <c r="P572" i="5"/>
  <c r="P836" i="5"/>
  <c r="O711" i="5"/>
  <c r="O683" i="5"/>
  <c r="O635" i="5"/>
  <c r="O830" i="5"/>
  <c r="O810" i="5"/>
  <c r="P790" i="5"/>
  <c r="P758" i="5"/>
  <c r="O750" i="5"/>
  <c r="O702" i="5"/>
  <c r="O666" i="5"/>
  <c r="P769" i="5"/>
  <c r="P689" i="5"/>
  <c r="O681" i="5"/>
  <c r="O407" i="5"/>
  <c r="O375" i="5"/>
  <c r="O303" i="5"/>
  <c r="O552" i="5"/>
  <c r="P389" i="5"/>
  <c r="P347" i="5"/>
  <c r="O331" i="5"/>
  <c r="P345" i="5"/>
  <c r="P313" i="5"/>
  <c r="P97" i="5"/>
  <c r="O25" i="5"/>
  <c r="P143" i="5"/>
  <c r="O135" i="5"/>
  <c r="P111" i="5"/>
  <c r="O71" i="5"/>
  <c r="P16" i="5"/>
  <c r="O229" i="5"/>
  <c r="O215" i="5"/>
  <c r="P205" i="5"/>
  <c r="O199" i="5"/>
  <c r="P195" i="5"/>
  <c r="O189" i="5"/>
  <c r="P179" i="5"/>
  <c r="O163" i="5"/>
  <c r="P99" i="5"/>
  <c r="P83" i="5"/>
  <c r="O67" i="5"/>
  <c r="P19" i="5"/>
  <c r="O302" i="5"/>
  <c r="O334" i="5"/>
  <c r="O398" i="5"/>
  <c r="O430" i="5"/>
  <c r="O1261" i="5"/>
  <c r="O1285" i="5"/>
  <c r="O1317" i="5"/>
  <c r="O1349" i="5"/>
  <c r="O1397" i="5"/>
  <c r="O1493" i="5"/>
  <c r="O1517" i="5"/>
  <c r="O1549" i="5"/>
  <c r="P248" i="5"/>
  <c r="P256" i="5"/>
  <c r="P264" i="5"/>
  <c r="P272" i="5"/>
  <c r="P280" i="5"/>
  <c r="P296" i="5"/>
  <c r="P312" i="5"/>
  <c r="P336" i="5"/>
  <c r="P344" i="5"/>
  <c r="P352" i="5"/>
  <c r="P360" i="5"/>
  <c r="P368" i="5"/>
  <c r="P376" i="5"/>
  <c r="P384" i="5"/>
  <c r="P400" i="5"/>
  <c r="P408" i="5"/>
  <c r="O856" i="5"/>
  <c r="O864" i="5"/>
  <c r="O850" i="5"/>
  <c r="O1599" i="5"/>
  <c r="P318" i="5"/>
  <c r="P390" i="5"/>
  <c r="P422" i="5"/>
  <c r="P454" i="5"/>
  <c r="P1237" i="5"/>
  <c r="P1269" i="5"/>
  <c r="P1365" i="5"/>
  <c r="P1389" i="5"/>
  <c r="P1421" i="5"/>
  <c r="P1453" i="5"/>
  <c r="P1485" i="5"/>
  <c r="P1525" i="5"/>
  <c r="P1557" i="5"/>
  <c r="O18" i="5"/>
  <c r="O250" i="5"/>
  <c r="O258" i="5"/>
  <c r="O266" i="5"/>
  <c r="O274" i="5"/>
  <c r="O282" i="5"/>
  <c r="O290" i="5"/>
  <c r="O306" i="5"/>
  <c r="O322" i="5"/>
  <c r="O330" i="5"/>
  <c r="O338" i="5"/>
  <c r="O346" i="5"/>
  <c r="O354" i="5"/>
  <c r="O362" i="5"/>
  <c r="O370" i="5"/>
  <c r="O378" i="5"/>
  <c r="O386" i="5"/>
  <c r="O394" i="5"/>
  <c r="O418" i="5"/>
  <c r="O426" i="5"/>
  <c r="O434" i="5"/>
  <c r="O442" i="5"/>
  <c r="O450" i="5"/>
  <c r="O458" i="5"/>
  <c r="O559" i="5"/>
  <c r="O1231" i="5"/>
  <c r="P1241" i="5"/>
  <c r="P1257" i="5"/>
  <c r="P1265" i="5"/>
  <c r="P1273" i="5"/>
  <c r="P1289" i="5"/>
  <c r="P1297" i="5"/>
  <c r="P1305" i="5"/>
  <c r="P1321" i="5"/>
  <c r="P1329" i="5"/>
  <c r="P1337" i="5"/>
  <c r="P1345" i="5"/>
  <c r="P1353" i="5"/>
  <c r="P1361" i="5"/>
  <c r="P1369" i="5"/>
  <c r="P1385" i="5"/>
  <c r="P1393" i="5"/>
  <c r="P1401" i="5"/>
  <c r="P1409" i="5"/>
  <c r="P1417" i="5"/>
  <c r="P1425" i="5"/>
  <c r="P1433" i="5"/>
  <c r="P1441" i="5"/>
  <c r="P1449" i="5"/>
  <c r="P1457" i="5"/>
  <c r="P1465" i="5"/>
  <c r="P1481" i="5"/>
  <c r="P1489" i="5"/>
  <c r="P1497" i="5"/>
  <c r="P1505" i="5"/>
  <c r="P1513" i="5"/>
  <c r="P1521" i="5"/>
  <c r="P1529" i="5"/>
  <c r="P1537" i="5"/>
  <c r="P1545" i="5"/>
  <c r="P1553" i="5"/>
  <c r="P1569" i="5"/>
  <c r="P1593" i="5"/>
  <c r="P1702" i="5"/>
  <c r="O1621" i="5"/>
  <c r="O1625" i="5"/>
  <c r="O1629" i="5"/>
  <c r="O1641" i="5"/>
  <c r="O1649" i="5"/>
  <c r="P1657" i="5"/>
  <c r="O294" i="5"/>
  <c r="O326" i="5"/>
  <c r="O414" i="5"/>
  <c r="O446" i="5"/>
  <c r="P862" i="5"/>
  <c r="O848" i="5"/>
  <c r="O1245" i="5"/>
  <c r="O1277" i="5"/>
  <c r="O1309" i="5"/>
  <c r="O1341" i="5"/>
  <c r="O1373" i="5"/>
  <c r="O1405" i="5"/>
  <c r="O1437" i="5"/>
  <c r="O1501" i="5"/>
  <c r="O1533" i="5"/>
  <c r="O1565" i="5"/>
  <c r="O1597" i="5"/>
  <c r="P1458" i="5"/>
  <c r="P1193" i="5"/>
  <c r="O889" i="5"/>
  <c r="O1087" i="5"/>
  <c r="P1063" i="5"/>
  <c r="O1023" i="5"/>
  <c r="O1019" i="5"/>
  <c r="P732" i="5"/>
  <c r="P668" i="5"/>
  <c r="P615" i="5"/>
  <c r="P611" i="5"/>
  <c r="O586" i="5"/>
  <c r="P821" i="5"/>
  <c r="O240" i="5"/>
  <c r="P229" i="5"/>
  <c r="O213" i="5"/>
  <c r="O173" i="5"/>
  <c r="P67" i="5"/>
  <c r="O51" i="5"/>
  <c r="O94" i="5"/>
  <c r="P334" i="5"/>
  <c r="P398" i="5"/>
  <c r="P1349" i="5"/>
  <c r="P1493" i="5"/>
  <c r="O88" i="5"/>
  <c r="O120" i="5"/>
  <c r="O152" i="5"/>
  <c r="O565" i="5"/>
  <c r="O1247" i="5"/>
  <c r="O1295" i="5"/>
  <c r="O1359" i="5"/>
  <c r="O1391" i="5"/>
  <c r="O1439" i="5"/>
  <c r="O1455" i="5"/>
  <c r="O1519" i="5"/>
  <c r="O1551" i="5"/>
  <c r="O1583" i="5"/>
  <c r="P26" i="5"/>
  <c r="P58" i="5"/>
  <c r="P90" i="5"/>
  <c r="P122" i="5"/>
  <c r="P154" i="5"/>
  <c r="P250" i="5"/>
  <c r="P282" i="5"/>
  <c r="P346" i="5"/>
  <c r="P378" i="5"/>
  <c r="P442" i="5"/>
  <c r="P464" i="5"/>
  <c r="P480" i="5"/>
  <c r="P496" i="5"/>
  <c r="P512" i="5"/>
  <c r="P559" i="5"/>
  <c r="O567" i="5"/>
  <c r="O844" i="5"/>
  <c r="P1629" i="5"/>
  <c r="O1888" i="5"/>
  <c r="O1912" i="5"/>
  <c r="P326" i="5"/>
  <c r="P382" i="5"/>
  <c r="P446" i="5"/>
  <c r="P1277" i="5"/>
  <c r="P1405" i="5"/>
  <c r="P1597" i="5"/>
  <c r="O36" i="5"/>
  <c r="O76" i="5"/>
  <c r="O84" i="5"/>
  <c r="P92" i="5"/>
  <c r="O116" i="5"/>
  <c r="O148" i="5"/>
  <c r="P156" i="5"/>
  <c r="O332" i="5"/>
  <c r="O340" i="5"/>
  <c r="O348" i="5"/>
  <c r="O356" i="5"/>
  <c r="O364" i="5"/>
  <c r="O372" i="5"/>
  <c r="O380" i="5"/>
  <c r="O388" i="5"/>
  <c r="O396" i="5"/>
  <c r="O404" i="5"/>
  <c r="O412" i="5"/>
  <c r="O420" i="5"/>
  <c r="O428" i="5"/>
  <c r="O436" i="5"/>
  <c r="O444" i="5"/>
  <c r="O452" i="5"/>
  <c r="O460" i="5"/>
  <c r="O186" i="5"/>
  <c r="O190" i="5"/>
  <c r="P194" i="5"/>
  <c r="P198" i="5"/>
  <c r="P202" i="5"/>
  <c r="P852" i="5"/>
  <c r="P110" i="5"/>
  <c r="O374" i="5"/>
  <c r="O474" i="5"/>
  <c r="O854" i="5"/>
  <c r="P1325" i="5"/>
  <c r="P1445" i="5"/>
  <c r="P1589" i="5"/>
  <c r="P846" i="5"/>
  <c r="O342" i="5"/>
  <c r="P1293" i="5"/>
  <c r="P1413" i="5"/>
  <c r="P1541" i="5"/>
  <c r="O1623" i="5"/>
  <c r="O1627" i="5"/>
  <c r="O1631" i="5"/>
  <c r="O894" i="5"/>
  <c r="P972" i="5"/>
  <c r="P1079" i="5"/>
  <c r="O891" i="5"/>
  <c r="P604" i="5"/>
  <c r="P771" i="5"/>
  <c r="O814" i="5"/>
  <c r="P693" i="5"/>
  <c r="P363" i="5"/>
  <c r="P203" i="5"/>
  <c r="P163" i="5"/>
  <c r="O62" i="5"/>
  <c r="P366" i="5"/>
  <c r="P430" i="5"/>
  <c r="P1261" i="5"/>
  <c r="P1397" i="5"/>
  <c r="P1461" i="5"/>
  <c r="P1517" i="5"/>
  <c r="O48" i="5"/>
  <c r="O80" i="5"/>
  <c r="O112" i="5"/>
  <c r="O144" i="5"/>
  <c r="O1255" i="5"/>
  <c r="O1303" i="5"/>
  <c r="O1399" i="5"/>
  <c r="O1447" i="5"/>
  <c r="O1495" i="5"/>
  <c r="O1527" i="5"/>
  <c r="O1559" i="5"/>
  <c r="P18" i="5"/>
  <c r="P50" i="5"/>
  <c r="P114" i="5"/>
  <c r="P258" i="5"/>
  <c r="P290" i="5"/>
  <c r="P322" i="5"/>
  <c r="P386" i="5"/>
  <c r="P418" i="5"/>
  <c r="P450" i="5"/>
  <c r="P492" i="5"/>
  <c r="P1309" i="5"/>
  <c r="P1437" i="5"/>
  <c r="P100" i="5"/>
  <c r="P561" i="5"/>
  <c r="P564" i="5"/>
  <c r="O852" i="5"/>
  <c r="O842" i="5"/>
  <c r="P1251" i="5"/>
  <c r="P1267" i="5"/>
  <c r="P1283" i="5"/>
  <c r="P1299" i="5"/>
  <c r="P1315" i="5"/>
  <c r="P1331" i="5"/>
  <c r="P1347" i="5"/>
  <c r="P1363" i="5"/>
  <c r="P1379" i="5"/>
  <c r="P1395" i="5"/>
  <c r="P1411" i="5"/>
  <c r="P1427" i="5"/>
  <c r="P1443" i="5"/>
  <c r="P1451" i="5"/>
  <c r="P1459" i="5"/>
  <c r="P1467" i="5"/>
  <c r="P1475" i="5"/>
  <c r="P1483" i="5"/>
  <c r="P1491" i="5"/>
  <c r="P1499" i="5"/>
  <c r="P1507" i="5"/>
  <c r="P1515" i="5"/>
  <c r="P1523" i="5"/>
  <c r="P1531" i="5"/>
  <c r="P1539" i="5"/>
  <c r="P1547" i="5"/>
  <c r="P1555" i="5"/>
  <c r="P1563" i="5"/>
  <c r="P1571" i="5"/>
  <c r="P1579" i="5"/>
  <c r="P1587" i="5"/>
  <c r="P1595" i="5"/>
  <c r="P38" i="5"/>
  <c r="O110" i="5"/>
  <c r="P142" i="5"/>
  <c r="O286" i="5"/>
  <c r="O406" i="5"/>
  <c r="P1357" i="5"/>
  <c r="P1477" i="5"/>
  <c r="O1944" i="5"/>
  <c r="P1340" i="5"/>
  <c r="O1336" i="5"/>
  <c r="O922" i="5"/>
  <c r="O1149" i="5"/>
  <c r="O1145" i="5"/>
  <c r="P1033" i="5"/>
  <c r="P901" i="5"/>
  <c r="O1103" i="5"/>
  <c r="O1099" i="5"/>
  <c r="O1039" i="5"/>
  <c r="O1035" i="5"/>
  <c r="O907" i="5"/>
  <c r="O592" i="5"/>
  <c r="P679" i="5"/>
  <c r="O602" i="5"/>
  <c r="O275" i="5"/>
  <c r="O537" i="5"/>
  <c r="O329" i="5"/>
  <c r="P219" i="5"/>
  <c r="O126" i="5"/>
  <c r="P302" i="5"/>
  <c r="P1317" i="5"/>
  <c r="P1573" i="5"/>
  <c r="O32" i="5"/>
  <c r="O64" i="5"/>
  <c r="O96" i="5"/>
  <c r="O128" i="5"/>
  <c r="P1229" i="5"/>
  <c r="O1239" i="5"/>
  <c r="O1271" i="5"/>
  <c r="O1287" i="5"/>
  <c r="O1335" i="5"/>
  <c r="O1351" i="5"/>
  <c r="O1383" i="5"/>
  <c r="O1431" i="5"/>
  <c r="O1511" i="5"/>
  <c r="O1543" i="5"/>
  <c r="O1575" i="5"/>
  <c r="P130" i="5"/>
  <c r="P162" i="5"/>
  <c r="P274" i="5"/>
  <c r="P338" i="5"/>
  <c r="P370" i="5"/>
  <c r="P402" i="5"/>
  <c r="P434" i="5"/>
  <c r="P468" i="5"/>
  <c r="P484" i="5"/>
  <c r="P500" i="5"/>
  <c r="P516" i="5"/>
  <c r="O858" i="5"/>
  <c r="P1625" i="5"/>
  <c r="P1641" i="5"/>
  <c r="P1649" i="5"/>
  <c r="P294" i="5"/>
  <c r="P414" i="5"/>
  <c r="P1245" i="5"/>
  <c r="P1373" i="5"/>
  <c r="P1565" i="5"/>
  <c r="O28" i="5"/>
  <c r="P36" i="5"/>
  <c r="O60" i="5"/>
  <c r="O68" i="5"/>
  <c r="P76" i="5"/>
  <c r="P84" i="5"/>
  <c r="P116" i="5"/>
  <c r="P148" i="5"/>
  <c r="O292" i="5"/>
  <c r="O300" i="5"/>
  <c r="O308" i="5"/>
  <c r="O316" i="5"/>
  <c r="O324" i="5"/>
  <c r="P340" i="5"/>
  <c r="P348" i="5"/>
  <c r="P356" i="5"/>
  <c r="P364" i="5"/>
  <c r="P372" i="5"/>
  <c r="P380" i="5"/>
  <c r="P388" i="5"/>
  <c r="P396" i="5"/>
  <c r="P404" i="5"/>
  <c r="P412" i="5"/>
  <c r="P420" i="5"/>
  <c r="P428" i="5"/>
  <c r="P436" i="5"/>
  <c r="P444" i="5"/>
  <c r="P452" i="5"/>
  <c r="P460" i="5"/>
  <c r="O170" i="5"/>
  <c r="O174" i="5"/>
  <c r="O178" i="5"/>
  <c r="O182" i="5"/>
  <c r="P186" i="5"/>
  <c r="P190" i="5"/>
  <c r="O226" i="5"/>
  <c r="O564" i="5"/>
  <c r="O838" i="5"/>
  <c r="O857" i="5"/>
  <c r="P1219" i="5"/>
  <c r="O1119" i="5"/>
  <c r="O1115" i="5"/>
  <c r="O1051" i="5"/>
  <c r="P700" i="5"/>
  <c r="O599" i="5"/>
  <c r="P762" i="5"/>
  <c r="O741" i="5"/>
  <c r="O467" i="5"/>
  <c r="P395" i="5"/>
  <c r="O297" i="5"/>
  <c r="P159" i="5"/>
  <c r="O23" i="5"/>
  <c r="O197" i="5"/>
  <c r="P189" i="5"/>
  <c r="O30" i="5"/>
  <c r="O166" i="5"/>
  <c r="P1285" i="5"/>
  <c r="P1429" i="5"/>
  <c r="P1549" i="5"/>
  <c r="O40" i="5"/>
  <c r="O72" i="5"/>
  <c r="O104" i="5"/>
  <c r="O136" i="5"/>
  <c r="P560" i="5"/>
  <c r="O1263" i="5"/>
  <c r="O1327" i="5"/>
  <c r="O1375" i="5"/>
  <c r="O1423" i="5"/>
  <c r="O1503" i="5"/>
  <c r="O1535" i="5"/>
  <c r="O1567" i="5"/>
  <c r="P1599" i="5"/>
  <c r="P42" i="5"/>
  <c r="P74" i="5"/>
  <c r="P106" i="5"/>
  <c r="P138" i="5"/>
  <c r="P266" i="5"/>
  <c r="P330" i="5"/>
  <c r="P362" i="5"/>
  <c r="P394" i="5"/>
  <c r="P410" i="5"/>
  <c r="P426" i="5"/>
  <c r="P458" i="5"/>
  <c r="P472" i="5"/>
  <c r="P488" i="5"/>
  <c r="P504" i="5"/>
  <c r="P1621" i="5"/>
  <c r="P848" i="5"/>
  <c r="P1341" i="5"/>
  <c r="P1469" i="5"/>
  <c r="P1533" i="5"/>
  <c r="O20" i="5"/>
  <c r="P28" i="5"/>
  <c r="O52" i="5"/>
  <c r="P60" i="5"/>
  <c r="P68" i="5"/>
  <c r="O100" i="5"/>
  <c r="O132" i="5"/>
  <c r="O244" i="5"/>
  <c r="O252" i="5"/>
  <c r="O260" i="5"/>
  <c r="O268" i="5"/>
  <c r="O276" i="5"/>
  <c r="P292" i="5"/>
  <c r="P300" i="5"/>
  <c r="P308" i="5"/>
  <c r="P316" i="5"/>
  <c r="P324" i="5"/>
  <c r="P332" i="5"/>
  <c r="P170" i="5"/>
  <c r="P174" i="5"/>
  <c r="P178" i="5"/>
  <c r="P182" i="5"/>
  <c r="O206" i="5"/>
  <c r="O210" i="5"/>
  <c r="O214" i="5"/>
  <c r="O218" i="5"/>
  <c r="P226" i="5"/>
  <c r="O561" i="5"/>
  <c r="P838" i="5"/>
  <c r="O860" i="5"/>
  <c r="O1243" i="5"/>
  <c r="O1251" i="5"/>
  <c r="O1259" i="5"/>
  <c r="O1267" i="5"/>
  <c r="O1275" i="5"/>
  <c r="O1283" i="5"/>
  <c r="O1291" i="5"/>
  <c r="O1299" i="5"/>
  <c r="O1307" i="5"/>
  <c r="O1315" i="5"/>
  <c r="O1323" i="5"/>
  <c r="O1331" i="5"/>
  <c r="O1339" i="5"/>
  <c r="O1347" i="5"/>
  <c r="O1355" i="5"/>
  <c r="O1363" i="5"/>
  <c r="O1371" i="5"/>
  <c r="O1379" i="5"/>
  <c r="O1387" i="5"/>
  <c r="O1395" i="5"/>
  <c r="O1403" i="5"/>
  <c r="O1411" i="5"/>
  <c r="O1419" i="5"/>
  <c r="O1427" i="5"/>
  <c r="O1435" i="5"/>
  <c r="O1443" i="5"/>
  <c r="O1451" i="5"/>
  <c r="O1459" i="5"/>
  <c r="O1467" i="5"/>
  <c r="O1475" i="5"/>
  <c r="O1483" i="5"/>
  <c r="O1491" i="5"/>
  <c r="O1499" i="5"/>
  <c r="O1507" i="5"/>
  <c r="O1515" i="5"/>
  <c r="O1523" i="5"/>
  <c r="O1531" i="5"/>
  <c r="O1539" i="5"/>
  <c r="O1547" i="5"/>
  <c r="O1555" i="5"/>
  <c r="O1563" i="5"/>
  <c r="O1571" i="5"/>
  <c r="O1579" i="5"/>
  <c r="O1587" i="5"/>
  <c r="O1595" i="5"/>
  <c r="O142" i="5"/>
  <c r="O310" i="5"/>
  <c r="O438" i="5"/>
  <c r="O506" i="5"/>
  <c r="P1253" i="5"/>
  <c r="P1381" i="5"/>
  <c r="P1509" i="5"/>
  <c r="P1623" i="5"/>
  <c r="P1627" i="5"/>
  <c r="P1631" i="5"/>
  <c r="O223" i="5"/>
  <c r="O147" i="5"/>
  <c r="O1319" i="5"/>
  <c r="O1367" i="5"/>
  <c r="O1415" i="5"/>
  <c r="O1463" i="5"/>
  <c r="O1479" i="5"/>
  <c r="O1591" i="5"/>
  <c r="P82" i="5"/>
  <c r="P146" i="5"/>
  <c r="P306" i="5"/>
  <c r="P354" i="5"/>
  <c r="P476" i="5"/>
  <c r="P508" i="5"/>
  <c r="P350" i="5"/>
  <c r="P1501" i="5"/>
  <c r="P20" i="5"/>
  <c r="O44" i="5"/>
  <c r="P52" i="5"/>
  <c r="O92" i="5"/>
  <c r="O124" i="5"/>
  <c r="P132" i="5"/>
  <c r="O156" i="5"/>
  <c r="P164" i="5"/>
  <c r="P244" i="5"/>
  <c r="P252" i="5"/>
  <c r="P260" i="5"/>
  <c r="P268" i="5"/>
  <c r="P276" i="5"/>
  <c r="O194" i="5"/>
  <c r="O198" i="5"/>
  <c r="O202" i="5"/>
  <c r="P206" i="5"/>
  <c r="P210" i="5"/>
  <c r="P214" i="5"/>
  <c r="P218" i="5"/>
  <c r="P860" i="5"/>
  <c r="P1243" i="5"/>
  <c r="P1259" i="5"/>
  <c r="P1275" i="5"/>
  <c r="P1291" i="5"/>
  <c r="P1307" i="5"/>
  <c r="P1323" i="5"/>
  <c r="P1339" i="5"/>
  <c r="P1355" i="5"/>
  <c r="P1371" i="5"/>
  <c r="P1387" i="5"/>
  <c r="P1403" i="5"/>
  <c r="P1419" i="5"/>
  <c r="P1435" i="5"/>
  <c r="O490" i="5"/>
  <c r="O857" i="65"/>
  <c r="N857" i="65"/>
  <c r="N1082" i="65"/>
  <c r="O1082" i="65"/>
  <c r="N1160" i="65"/>
  <c r="O1160" i="65"/>
  <c r="H117" i="69"/>
  <c r="I117" i="69"/>
  <c r="H35" i="48"/>
  <c r="J35" i="48" s="1"/>
  <c r="L35" i="48" s="1"/>
  <c r="I35" i="48"/>
  <c r="K35" i="48" s="1"/>
  <c r="M35" i="48" s="1"/>
  <c r="O545" i="65"/>
  <c r="N545" i="65"/>
  <c r="J83" i="69"/>
  <c r="L83" i="69" s="1"/>
  <c r="R83" i="69"/>
  <c r="T83" i="69" s="1"/>
  <c r="Z83" i="69"/>
  <c r="AB83" i="69" s="1"/>
  <c r="V83" i="69"/>
  <c r="X83" i="69" s="1"/>
  <c r="N83" i="69"/>
  <c r="P83" i="69" s="1"/>
  <c r="AD83" i="69"/>
  <c r="AF83" i="69" s="1"/>
  <c r="I102" i="48"/>
  <c r="K102" i="48" s="1"/>
  <c r="M102" i="48" s="1"/>
  <c r="H102" i="48"/>
  <c r="J102" i="48" s="1"/>
  <c r="L102" i="48" s="1"/>
  <c r="F69" i="5"/>
  <c r="R69" i="5"/>
  <c r="F133" i="5"/>
  <c r="R133" i="5"/>
  <c r="H479" i="5"/>
  <c r="O479" i="5"/>
  <c r="P479" i="5"/>
  <c r="M479" i="5"/>
  <c r="S75" i="69"/>
  <c r="U75" i="69" s="1"/>
  <c r="O75" i="69"/>
  <c r="Q75" i="69" s="1"/>
  <c r="AA75" i="69"/>
  <c r="AC75" i="69" s="1"/>
  <c r="K75" i="69"/>
  <c r="M75" i="69" s="1"/>
  <c r="AE75" i="69"/>
  <c r="AG75" i="69" s="1"/>
  <c r="W75" i="69"/>
  <c r="Y75" i="69" s="1"/>
  <c r="P29" i="5"/>
  <c r="H29" i="5"/>
  <c r="O29" i="5"/>
  <c r="M29" i="5"/>
  <c r="P93" i="5"/>
  <c r="H93" i="5"/>
  <c r="O93" i="5"/>
  <c r="M93" i="5"/>
  <c r="H149" i="5"/>
  <c r="O149" i="5"/>
  <c r="P149" i="5"/>
  <c r="M149" i="5"/>
  <c r="F238" i="5"/>
  <c r="R238" i="5"/>
  <c r="O542" i="5"/>
  <c r="H542" i="5"/>
  <c r="M542" i="5"/>
  <c r="O802" i="65"/>
  <c r="N802" i="65"/>
  <c r="H92" i="69"/>
  <c r="I92" i="69"/>
  <c r="P483" i="5"/>
  <c r="H483" i="5"/>
  <c r="O483" i="5"/>
  <c r="M483" i="5"/>
  <c r="F550" i="5"/>
  <c r="R550" i="5"/>
  <c r="O690" i="5"/>
  <c r="P690" i="5"/>
  <c r="H690" i="5"/>
  <c r="M690" i="5"/>
  <c r="F163" i="5"/>
  <c r="R163" i="5"/>
  <c r="P507" i="5"/>
  <c r="H507" i="5"/>
  <c r="O507" i="5"/>
  <c r="M507" i="5"/>
  <c r="O534" i="5"/>
  <c r="H534" i="5"/>
  <c r="M534" i="5"/>
  <c r="F545" i="5"/>
  <c r="R545" i="5"/>
  <c r="P847" i="5"/>
  <c r="O847" i="5"/>
  <c r="M847" i="5"/>
  <c r="H847" i="5"/>
  <c r="F871" i="5"/>
  <c r="R871" i="5"/>
  <c r="H926" i="5"/>
  <c r="P926" i="5"/>
  <c r="O926" i="5"/>
  <c r="M926" i="5"/>
  <c r="H990" i="5"/>
  <c r="O990" i="5"/>
  <c r="P990" i="5"/>
  <c r="M990" i="5"/>
  <c r="H1128" i="5"/>
  <c r="O1128" i="5"/>
  <c r="M1128" i="5"/>
  <c r="P1128" i="5"/>
  <c r="H1192" i="5"/>
  <c r="O1192" i="5"/>
  <c r="M1192" i="5"/>
  <c r="P1192" i="5"/>
  <c r="I132" i="69"/>
  <c r="H132" i="69"/>
  <c r="H106" i="48"/>
  <c r="J106" i="48" s="1"/>
  <c r="L106" i="48" s="1"/>
  <c r="I106" i="48"/>
  <c r="K106" i="48" s="1"/>
  <c r="M106" i="48" s="1"/>
  <c r="R459" i="5"/>
  <c r="F459" i="5"/>
  <c r="O554" i="5"/>
  <c r="H554" i="5"/>
  <c r="M554" i="5"/>
  <c r="O770" i="5"/>
  <c r="P770" i="5"/>
  <c r="H770" i="5"/>
  <c r="M770" i="5"/>
  <c r="F851" i="5"/>
  <c r="R851" i="5"/>
  <c r="F1522" i="5"/>
  <c r="R1522" i="5"/>
  <c r="F1538" i="5"/>
  <c r="R1538" i="5"/>
  <c r="F1548" i="5"/>
  <c r="R1548" i="5"/>
  <c r="F1560" i="5"/>
  <c r="R1560" i="5"/>
  <c r="F1568" i="5"/>
  <c r="R1568" i="5"/>
  <c r="F1580" i="5"/>
  <c r="R1580" i="5"/>
  <c r="F1592" i="5"/>
  <c r="R1592" i="5"/>
  <c r="F1681" i="5"/>
  <c r="R1681" i="5"/>
  <c r="P1676" i="5"/>
  <c r="P528" i="5"/>
  <c r="P1684" i="5"/>
  <c r="P544" i="5"/>
  <c r="P553" i="5"/>
  <c r="P532" i="5"/>
  <c r="O1221" i="5"/>
  <c r="P547" i="5"/>
  <c r="P525" i="5"/>
  <c r="O523" i="5"/>
  <c r="M523" i="5"/>
  <c r="H523" i="5"/>
  <c r="O594" i="5"/>
  <c r="P594" i="5"/>
  <c r="M594" i="5"/>
  <c r="H594" i="5"/>
  <c r="R904" i="5"/>
  <c r="F904" i="5"/>
  <c r="R936" i="5"/>
  <c r="F936" i="5"/>
  <c r="R968" i="5"/>
  <c r="F968" i="5"/>
  <c r="R1000" i="5"/>
  <c r="F1000" i="5"/>
  <c r="R1132" i="5"/>
  <c r="F1132" i="5"/>
  <c r="F1196" i="5"/>
  <c r="R1196" i="5"/>
  <c r="F1688" i="5"/>
  <c r="R1688" i="5"/>
  <c r="H53" i="5"/>
  <c r="O53" i="5"/>
  <c r="P53" i="5"/>
  <c r="M53" i="5"/>
  <c r="R598" i="5"/>
  <c r="F598" i="5"/>
  <c r="O867" i="5"/>
  <c r="P867" i="5"/>
  <c r="H867" i="5"/>
  <c r="M867" i="5"/>
  <c r="O897" i="5"/>
  <c r="P897" i="5"/>
  <c r="H897" i="5"/>
  <c r="M897" i="5"/>
  <c r="F983" i="5"/>
  <c r="R983" i="5"/>
  <c r="M1180" i="5"/>
  <c r="H1180" i="5"/>
  <c r="O1180" i="5"/>
  <c r="P1180" i="5"/>
  <c r="O1225" i="5"/>
  <c r="P1311" i="5"/>
  <c r="M1311" i="5"/>
  <c r="H1311" i="5"/>
  <c r="O1311" i="5"/>
  <c r="H1473" i="5"/>
  <c r="O1473" i="5"/>
  <c r="P1473" i="5"/>
  <c r="M1473" i="5"/>
  <c r="H1540" i="5"/>
  <c r="O1540" i="5"/>
  <c r="P1540" i="5"/>
  <c r="M1540" i="5"/>
  <c r="H1558" i="5"/>
  <c r="O1558" i="5"/>
  <c r="P1558" i="5"/>
  <c r="M1558" i="5"/>
  <c r="O1574" i="5"/>
  <c r="P1574" i="5"/>
  <c r="H1574" i="5"/>
  <c r="M1574" i="5"/>
  <c r="H1590" i="5"/>
  <c r="O1590" i="5"/>
  <c r="P1590" i="5"/>
  <c r="M1590" i="5"/>
  <c r="O1630" i="5"/>
  <c r="O1638" i="5"/>
  <c r="O1654" i="5"/>
  <c r="F1662" i="5"/>
  <c r="R1662" i="5"/>
  <c r="O1678" i="5"/>
  <c r="P1692" i="5"/>
  <c r="P1714" i="5"/>
  <c r="F1747" i="5"/>
  <c r="R1747" i="5"/>
  <c r="F1753" i="5"/>
  <c r="R1753" i="5"/>
  <c r="P1775" i="5"/>
  <c r="P1864" i="5"/>
  <c r="P1896" i="5"/>
  <c r="H1913" i="5"/>
  <c r="O1913" i="5"/>
  <c r="P1913" i="5"/>
  <c r="M1913" i="5"/>
  <c r="F1945" i="5"/>
  <c r="R1945" i="5"/>
  <c r="O1967" i="5"/>
  <c r="H2006" i="5"/>
  <c r="O2006" i="5"/>
  <c r="P2006" i="5"/>
  <c r="M2006" i="5"/>
  <c r="P1996" i="5"/>
  <c r="P1813" i="5"/>
  <c r="O1736" i="5"/>
  <c r="H21" i="5"/>
  <c r="O21" i="5"/>
  <c r="P21" i="5"/>
  <c r="M21" i="5"/>
  <c r="O642" i="5"/>
  <c r="P642" i="5"/>
  <c r="H642" i="5"/>
  <c r="M642" i="5"/>
  <c r="F893" i="5"/>
  <c r="R893" i="5"/>
  <c r="F973" i="5"/>
  <c r="R973" i="5"/>
  <c r="F993" i="5"/>
  <c r="R993" i="5"/>
  <c r="F1210" i="5"/>
  <c r="R1210" i="5"/>
  <c r="O1312" i="5"/>
  <c r="F1524" i="5"/>
  <c r="R1524" i="5"/>
  <c r="F1536" i="5"/>
  <c r="R1536" i="5"/>
  <c r="R1633" i="5"/>
  <c r="F1633" i="5"/>
  <c r="R1637" i="5"/>
  <c r="F1637" i="5"/>
  <c r="R1651" i="5"/>
  <c r="F1651" i="5"/>
  <c r="R1655" i="5"/>
  <c r="F1655" i="5"/>
  <c r="O1667" i="5"/>
  <c r="P1682" i="5"/>
  <c r="F1697" i="5"/>
  <c r="R1697" i="5"/>
  <c r="P1706" i="5"/>
  <c r="P1727" i="5"/>
  <c r="O1750" i="5"/>
  <c r="H1767" i="5"/>
  <c r="O1767" i="5"/>
  <c r="P1767" i="5"/>
  <c r="M1767" i="5"/>
  <c r="O1776" i="5"/>
  <c r="P1808" i="5"/>
  <c r="H1825" i="5"/>
  <c r="O1825" i="5"/>
  <c r="P1825" i="5"/>
  <c r="M1825" i="5"/>
  <c r="P1857" i="5"/>
  <c r="H1857" i="5"/>
  <c r="O1857" i="5"/>
  <c r="M1857" i="5"/>
  <c r="P1879" i="5"/>
  <c r="F1921" i="5"/>
  <c r="R1921" i="5"/>
  <c r="P1936" i="5"/>
  <c r="F1953" i="5"/>
  <c r="R1953" i="5"/>
  <c r="P1975" i="5"/>
  <c r="P2008" i="5"/>
  <c r="P1989" i="5"/>
  <c r="O1933" i="5"/>
  <c r="O1916" i="5"/>
  <c r="O1797" i="5"/>
  <c r="P1970" i="5"/>
  <c r="O1946" i="5"/>
  <c r="O1922" i="5"/>
  <c r="P1898" i="5"/>
  <c r="O1874" i="5"/>
  <c r="O1850" i="5"/>
  <c r="P1818" i="5"/>
  <c r="P1794" i="5"/>
  <c r="O1738" i="5"/>
  <c r="P1724" i="5"/>
  <c r="O1712" i="5"/>
  <c r="O1500" i="5"/>
  <c r="P1602" i="5"/>
  <c r="O1270" i="5"/>
  <c r="P946" i="5"/>
  <c r="P954" i="5"/>
  <c r="P890" i="5"/>
  <c r="P230" i="5"/>
  <c r="O495" i="5"/>
  <c r="H117" i="5"/>
  <c r="O117" i="5"/>
  <c r="P117" i="5"/>
  <c r="M117" i="5"/>
  <c r="H710" i="5"/>
  <c r="O710" i="5"/>
  <c r="M710" i="5"/>
  <c r="P710" i="5"/>
  <c r="F869" i="5"/>
  <c r="R869" i="5"/>
  <c r="H919" i="5"/>
  <c r="O919" i="5"/>
  <c r="P919" i="5"/>
  <c r="M919" i="5"/>
  <c r="F953" i="5"/>
  <c r="R953" i="5"/>
  <c r="R984" i="5"/>
  <c r="F984" i="5"/>
  <c r="P461" i="5"/>
  <c r="P600" i="5"/>
  <c r="P717" i="5"/>
  <c r="O726" i="5"/>
  <c r="P802" i="5"/>
  <c r="P895" i="5"/>
  <c r="P947" i="5"/>
  <c r="P991" i="5"/>
  <c r="O1060" i="5"/>
  <c r="P1060" i="5"/>
  <c r="M1060" i="5"/>
  <c r="H1060" i="5"/>
  <c r="O1139" i="5"/>
  <c r="O1242" i="5"/>
  <c r="P1279" i="5"/>
  <c r="M1279" i="5"/>
  <c r="H1279" i="5"/>
  <c r="O1279" i="5"/>
  <c r="P1368" i="5"/>
  <c r="P1407" i="5"/>
  <c r="M1407" i="5"/>
  <c r="H1407" i="5"/>
  <c r="O1407" i="5"/>
  <c r="O1426" i="5"/>
  <c r="P1534" i="5"/>
  <c r="O1534" i="5"/>
  <c r="H1534" i="5"/>
  <c r="M1534" i="5"/>
  <c r="P1711" i="5"/>
  <c r="F1801" i="5"/>
  <c r="R1801" i="5"/>
  <c r="P1831" i="5"/>
  <c r="O1880" i="5"/>
  <c r="P1894" i="5"/>
  <c r="O1920" i="5"/>
  <c r="F1937" i="5"/>
  <c r="R1937" i="5"/>
  <c r="O1999" i="5"/>
  <c r="P1999" i="5"/>
  <c r="H1999" i="5"/>
  <c r="M1999" i="5"/>
  <c r="O1981" i="5"/>
  <c r="P1973" i="5"/>
  <c r="O1876" i="5"/>
  <c r="P1853" i="5"/>
  <c r="O1821" i="5"/>
  <c r="P1640" i="5"/>
  <c r="O1326" i="5"/>
  <c r="P1198" i="5"/>
  <c r="P1186" i="5"/>
  <c r="P1130" i="5"/>
  <c r="O1356" i="5"/>
  <c r="O1308" i="5"/>
  <c r="O1260" i="5"/>
  <c r="P41" i="5"/>
  <c r="R183" i="5"/>
  <c r="F183" i="5"/>
  <c r="O579" i="5"/>
  <c r="O614" i="5"/>
  <c r="R626" i="5"/>
  <c r="F626" i="5"/>
  <c r="F909" i="5"/>
  <c r="R909" i="5"/>
  <c r="M924" i="5"/>
  <c r="H924" i="5"/>
  <c r="O924" i="5"/>
  <c r="P924" i="5"/>
  <c r="O1092" i="5"/>
  <c r="P1092" i="5"/>
  <c r="M1092" i="5"/>
  <c r="H1092" i="5"/>
  <c r="O1280" i="5"/>
  <c r="P1328" i="5"/>
  <c r="P1408" i="5"/>
  <c r="P1498" i="5"/>
  <c r="F1554" i="5"/>
  <c r="R1554" i="5"/>
  <c r="F1586" i="5"/>
  <c r="R1586" i="5"/>
  <c r="O1695" i="5"/>
  <c r="P1695" i="5"/>
  <c r="H1695" i="5"/>
  <c r="M1695" i="5"/>
  <c r="F1707" i="5"/>
  <c r="R1707" i="5"/>
  <c r="P1737" i="5"/>
  <c r="H1737" i="5"/>
  <c r="O1737" i="5"/>
  <c r="M1737" i="5"/>
  <c r="O1743" i="5"/>
  <c r="P1743" i="5"/>
  <c r="H1743" i="5"/>
  <c r="M1743" i="5"/>
  <c r="O1765" i="5"/>
  <c r="F1777" i="5"/>
  <c r="R1777" i="5"/>
  <c r="P1846" i="5"/>
  <c r="P1855" i="5"/>
  <c r="H1905" i="5"/>
  <c r="O1905" i="5"/>
  <c r="P1905" i="5"/>
  <c r="M1905" i="5"/>
  <c r="O1974" i="5"/>
  <c r="O1976" i="5"/>
  <c r="P1990" i="5"/>
  <c r="O1884" i="5"/>
  <c r="O1650" i="5"/>
  <c r="O1366" i="5"/>
  <c r="P1230" i="5"/>
  <c r="P1162" i="5"/>
  <c r="O1372" i="5"/>
  <c r="O1348" i="5"/>
  <c r="O1276" i="5"/>
  <c r="O1189" i="5"/>
  <c r="O1109" i="5"/>
  <c r="O1077" i="5"/>
  <c r="O97" i="5"/>
  <c r="P151" i="5"/>
  <c r="P517" i="5"/>
  <c r="R578" i="5"/>
  <c r="F578" i="5"/>
  <c r="O785" i="5"/>
  <c r="P834" i="5"/>
  <c r="O934" i="5"/>
  <c r="O979" i="5"/>
  <c r="H1017" i="5"/>
  <c r="O1017" i="5"/>
  <c r="P1017" i="5"/>
  <c r="M1017" i="5"/>
  <c r="P1024" i="5"/>
  <c r="F1233" i="5"/>
  <c r="R1233" i="5"/>
  <c r="O1304" i="5"/>
  <c r="F1343" i="5"/>
  <c r="R1343" i="5"/>
  <c r="P1362" i="5"/>
  <c r="F1471" i="5"/>
  <c r="R1471" i="5"/>
  <c r="O1514" i="5"/>
  <c r="P1514" i="5"/>
  <c r="H1514" i="5"/>
  <c r="M1514" i="5"/>
  <c r="H1566" i="5"/>
  <c r="O1566" i="5"/>
  <c r="P1566" i="5"/>
  <c r="M1566" i="5"/>
  <c r="H1598" i="5"/>
  <c r="O1598" i="5"/>
  <c r="P1598" i="5"/>
  <c r="M1598" i="5"/>
  <c r="P1608" i="5"/>
  <c r="O1614" i="5"/>
  <c r="P1646" i="5"/>
  <c r="O1673" i="5"/>
  <c r="F1731" i="5"/>
  <c r="R1731" i="5"/>
  <c r="P1734" i="5"/>
  <c r="P1816" i="5"/>
  <c r="F1865" i="5"/>
  <c r="R1865" i="5"/>
  <c r="O1895" i="5"/>
  <c r="P1944" i="5"/>
  <c r="O1958" i="5"/>
  <c r="O1982" i="5"/>
  <c r="F1993" i="5"/>
  <c r="R1993" i="5"/>
  <c r="P2013" i="5"/>
  <c r="O2012" i="5"/>
  <c r="O1940" i="5"/>
  <c r="P1917" i="5"/>
  <c r="O1893" i="5"/>
  <c r="P1812" i="5"/>
  <c r="P1768" i="5"/>
  <c r="O1752" i="5"/>
  <c r="O1516" i="5"/>
  <c r="P1612" i="5"/>
  <c r="O1729" i="5"/>
  <c r="P1454" i="5"/>
  <c r="O1342" i="5"/>
  <c r="O1194" i="5"/>
  <c r="O1158" i="5"/>
  <c r="P1134" i="5"/>
  <c r="P1122" i="5"/>
  <c r="O1364" i="5"/>
  <c r="O1316" i="5"/>
  <c r="O1223" i="5"/>
  <c r="P1120" i="5"/>
  <c r="O1089" i="5"/>
  <c r="O1057" i="5"/>
  <c r="O1025" i="5"/>
  <c r="P1103" i="5"/>
  <c r="O1079" i="5"/>
  <c r="P1039" i="5"/>
  <c r="O1015" i="5"/>
  <c r="P994" i="5"/>
  <c r="P930" i="5"/>
  <c r="P1010" i="5"/>
  <c r="O1002" i="5"/>
  <c r="P992" i="5"/>
  <c r="P960" i="5"/>
  <c r="P913" i="5"/>
  <c r="P719" i="5"/>
  <c r="P715" i="5"/>
  <c r="O808" i="5"/>
  <c r="O187" i="5"/>
  <c r="P105" i="5"/>
  <c r="O79" i="5"/>
  <c r="P809" i="5"/>
  <c r="F881" i="5"/>
  <c r="R881" i="5"/>
  <c r="F1069" i="5"/>
  <c r="R1069" i="5"/>
  <c r="O1282" i="5"/>
  <c r="P1718" i="5"/>
  <c r="P1722" i="5"/>
  <c r="P1886" i="5"/>
  <c r="P1912" i="5"/>
  <c r="R2000" i="5"/>
  <c r="F2000" i="5"/>
  <c r="P1964" i="5"/>
  <c r="O1924" i="5"/>
  <c r="O1908" i="5"/>
  <c r="P1987" i="5"/>
  <c r="P1923" i="5"/>
  <c r="P1859" i="5"/>
  <c r="O1795" i="5"/>
  <c r="O1286" i="5"/>
  <c r="P1332" i="5"/>
  <c r="P1292" i="5"/>
  <c r="P1218" i="5"/>
  <c r="P1215" i="5"/>
  <c r="O1050" i="5"/>
  <c r="P779" i="5"/>
  <c r="O691" i="5"/>
  <c r="O792" i="5"/>
  <c r="O728" i="5"/>
  <c r="P580" i="5"/>
  <c r="O295" i="5"/>
  <c r="O33" i="5"/>
  <c r="P119" i="5"/>
  <c r="R1028" i="5"/>
  <c r="F1028" i="5"/>
  <c r="R1052" i="5"/>
  <c r="F1052" i="5"/>
  <c r="P1468" i="5"/>
  <c r="R1603" i="5"/>
  <c r="F1603" i="5"/>
  <c r="R1607" i="5"/>
  <c r="F1607" i="5"/>
  <c r="R1611" i="5"/>
  <c r="F1611" i="5"/>
  <c r="R1615" i="5"/>
  <c r="F1615" i="5"/>
  <c r="R1619" i="5"/>
  <c r="F1619" i="5"/>
  <c r="M1643" i="5"/>
  <c r="H1643" i="5"/>
  <c r="O1643" i="5"/>
  <c r="P1643" i="5"/>
  <c r="M1647" i="5"/>
  <c r="H1647" i="5"/>
  <c r="O1647" i="5"/>
  <c r="P1647" i="5"/>
  <c r="P1658" i="5"/>
  <c r="O1919" i="5"/>
  <c r="O1860" i="5"/>
  <c r="O1995" i="5"/>
  <c r="O1899" i="5"/>
  <c r="P1867" i="5"/>
  <c r="O1803" i="5"/>
  <c r="P1709" i="5"/>
  <c r="P1656" i="5"/>
  <c r="P1310" i="5"/>
  <c r="P1452" i="5"/>
  <c r="O863" i="5"/>
  <c r="O1058" i="5"/>
  <c r="P1026" i="5"/>
  <c r="O815" i="5"/>
  <c r="O277" i="5"/>
  <c r="P175" i="5"/>
  <c r="O65" i="5"/>
  <c r="O963" i="5"/>
  <c r="O980" i="5"/>
  <c r="O1171" i="5"/>
  <c r="F1301" i="5"/>
  <c r="R1301" i="5"/>
  <c r="P1344" i="5"/>
  <c r="P1346" i="5"/>
  <c r="P1496" i="5"/>
  <c r="O1796" i="5"/>
  <c r="P1780" i="5"/>
  <c r="O1971" i="5"/>
  <c r="O1939" i="5"/>
  <c r="O1843" i="5"/>
  <c r="P1779" i="5"/>
  <c r="P1713" i="5"/>
  <c r="O1661" i="5"/>
  <c r="P1462" i="5"/>
  <c r="O1446" i="5"/>
  <c r="O1202" i="5"/>
  <c r="O1190" i="5"/>
  <c r="P1166" i="5"/>
  <c r="P1154" i="5"/>
  <c r="P1181" i="5"/>
  <c r="O1157" i="5"/>
  <c r="P962" i="5"/>
  <c r="O1066" i="5"/>
  <c r="O783" i="5"/>
  <c r="O687" i="5"/>
  <c r="O878" i="5"/>
  <c r="P776" i="5"/>
  <c r="P680" i="5"/>
  <c r="P335" i="5"/>
  <c r="O279" i="5"/>
  <c r="F1093" i="5"/>
  <c r="R1093" i="5"/>
  <c r="P1952" i="5"/>
  <c r="P1955" i="5"/>
  <c r="P1963" i="5"/>
  <c r="H1963" i="5"/>
  <c r="O1963" i="5"/>
  <c r="M1963" i="5"/>
  <c r="P2001" i="5"/>
  <c r="F2014" i="5"/>
  <c r="R2014" i="5"/>
  <c r="O1837" i="5"/>
  <c r="O1061" i="5"/>
  <c r="O898" i="5"/>
  <c r="O1106" i="5"/>
  <c r="P1074" i="5"/>
  <c r="O928" i="5"/>
  <c r="O227" i="5"/>
  <c r="H902" i="5"/>
  <c r="O902" i="5"/>
  <c r="P902" i="5"/>
  <c r="M902" i="5"/>
  <c r="O1790" i="5"/>
  <c r="O1824" i="5"/>
  <c r="O1827" i="5"/>
  <c r="O1835" i="5"/>
  <c r="H1835" i="5"/>
  <c r="P1835" i="5"/>
  <c r="M1835" i="5"/>
  <c r="O2011" i="5"/>
  <c r="O1979" i="5"/>
  <c r="P1819" i="5"/>
  <c r="O1694" i="5"/>
  <c r="P1526" i="5"/>
  <c r="O1278" i="5"/>
  <c r="P784" i="5"/>
  <c r="P752" i="5"/>
  <c r="O720" i="5"/>
  <c r="O652" i="5"/>
  <c r="P417" i="5"/>
  <c r="O353" i="5"/>
  <c r="P1264" i="5"/>
  <c r="P1272" i="5"/>
  <c r="O138" i="5"/>
  <c r="O106" i="5"/>
  <c r="P88" i="5"/>
  <c r="O74" i="5"/>
  <c r="O24" i="5"/>
  <c r="O563" i="5"/>
  <c r="P44" i="5"/>
  <c r="P86" i="5"/>
  <c r="O493" i="5"/>
  <c r="O1187" i="5"/>
  <c r="O314" i="5"/>
  <c r="O304" i="5"/>
  <c r="P278" i="5"/>
  <c r="P150" i="5"/>
  <c r="P134" i="5"/>
  <c r="P24" i="5"/>
  <c r="W16" i="69"/>
  <c r="Y16" i="69" s="1"/>
  <c r="O16" i="69"/>
  <c r="Q16" i="69" s="1"/>
  <c r="AA16" i="69"/>
  <c r="AC16" i="69" s="1"/>
  <c r="K16" i="69"/>
  <c r="M16" i="69" s="1"/>
  <c r="S16" i="69"/>
  <c r="U16" i="69" s="1"/>
  <c r="AE16" i="69"/>
  <c r="AG16" i="69" s="1"/>
  <c r="O1469" i="5"/>
  <c r="P1455" i="5"/>
  <c r="P1333" i="5"/>
  <c r="P562" i="5"/>
  <c r="P518" i="5"/>
  <c r="O514" i="5"/>
  <c r="P510" i="5"/>
  <c r="O502" i="5"/>
  <c r="P498" i="5"/>
  <c r="P490" i="5"/>
  <c r="P478" i="5"/>
  <c r="O470" i="5"/>
  <c r="P466" i="5"/>
  <c r="O382" i="5"/>
  <c r="O366" i="5"/>
  <c r="O358" i="5"/>
  <c r="O162" i="5"/>
  <c r="P126" i="5"/>
  <c r="O78" i="5"/>
  <c r="P72" i="5"/>
  <c r="O50" i="5"/>
  <c r="O22" i="5"/>
  <c r="O140" i="5"/>
  <c r="O1947" i="5"/>
  <c r="O1915" i="5"/>
  <c r="O1851" i="5"/>
  <c r="O1585" i="5"/>
  <c r="O1573" i="5"/>
  <c r="O1561" i="5"/>
  <c r="O220" i="5"/>
  <c r="O456" i="5"/>
  <c r="P432" i="5"/>
  <c r="O424" i="5"/>
  <c r="J105" i="69"/>
  <c r="L105" i="69" s="1"/>
  <c r="R105" i="69"/>
  <c r="T105" i="69" s="1"/>
  <c r="Z105" i="69"/>
  <c r="AB105" i="69" s="1"/>
  <c r="N105" i="69"/>
  <c r="P105" i="69" s="1"/>
  <c r="V105" i="69"/>
  <c r="X105" i="69" s="1"/>
  <c r="AD105" i="69"/>
  <c r="AF105" i="69" s="1"/>
  <c r="O130" i="5"/>
  <c r="O90" i="5"/>
  <c r="P62" i="5"/>
  <c r="W67" i="69"/>
  <c r="Y67" i="69" s="1"/>
  <c r="AE67" i="69"/>
  <c r="AG67" i="69" s="1"/>
  <c r="S67" i="69"/>
  <c r="U67" i="69" s="1"/>
  <c r="AA67" i="69"/>
  <c r="AC67" i="69" s="1"/>
  <c r="O67" i="69"/>
  <c r="Q67" i="69" s="1"/>
  <c r="K67" i="69"/>
  <c r="M67" i="69" s="1"/>
  <c r="O270" i="5"/>
  <c r="P98" i="5"/>
  <c r="L156" i="46"/>
  <c r="L160" i="46"/>
  <c r="L164" i="46"/>
  <c r="L168" i="46"/>
  <c r="L172" i="46"/>
  <c r="L176" i="46"/>
  <c r="L180" i="46"/>
  <c r="L184" i="46"/>
  <c r="L188" i="46"/>
  <c r="L192" i="46"/>
  <c r="L196" i="46"/>
  <c r="L200" i="46"/>
  <c r="L204" i="46"/>
  <c r="L208" i="46"/>
  <c r="L212" i="46"/>
  <c r="L106" i="46"/>
  <c r="L108" i="46"/>
  <c r="L110" i="46"/>
  <c r="L112" i="46"/>
  <c r="L114" i="46"/>
  <c r="L116" i="46"/>
  <c r="L118" i="46"/>
  <c r="L120" i="46"/>
  <c r="L122" i="46"/>
  <c r="L124" i="46"/>
  <c r="L126" i="46"/>
  <c r="L128" i="46"/>
  <c r="L130" i="46"/>
  <c r="L132" i="46"/>
  <c r="L134" i="46"/>
  <c r="L136" i="46"/>
  <c r="L138" i="46"/>
  <c r="L140" i="46"/>
  <c r="L142" i="46"/>
  <c r="L144" i="46"/>
  <c r="L146" i="46"/>
  <c r="L148" i="46"/>
  <c r="L150" i="46"/>
  <c r="L152" i="46"/>
  <c r="L155" i="46"/>
  <c r="L159" i="46"/>
  <c r="L163" i="46"/>
  <c r="L167" i="46"/>
  <c r="L171" i="46"/>
  <c r="L175" i="46"/>
  <c r="L179" i="46"/>
  <c r="L183" i="46"/>
  <c r="L107" i="46"/>
  <c r="L111" i="46"/>
  <c r="L115" i="46"/>
  <c r="L119" i="46"/>
  <c r="L123" i="46"/>
  <c r="L127" i="46"/>
  <c r="L131" i="46"/>
  <c r="L135" i="46"/>
  <c r="L139" i="46"/>
  <c r="L143" i="46"/>
  <c r="L147" i="46"/>
  <c r="L151" i="46"/>
  <c r="L157" i="46"/>
  <c r="L165" i="46"/>
  <c r="L173" i="46"/>
  <c r="L181" i="46"/>
  <c r="L189" i="46"/>
  <c r="L191" i="46"/>
  <c r="L198" i="46"/>
  <c r="L205" i="46"/>
  <c r="L207" i="46"/>
  <c r="L158" i="46"/>
  <c r="L166" i="46"/>
  <c r="L174" i="46"/>
  <c r="L182" i="46"/>
  <c r="L186" i="46"/>
  <c r="L193" i="46"/>
  <c r="L195" i="46"/>
  <c r="L202" i="46"/>
  <c r="L209" i="46"/>
  <c r="L211" i="46"/>
  <c r="L109" i="46"/>
  <c r="L125" i="46"/>
  <c r="L141" i="46"/>
  <c r="L162" i="46"/>
  <c r="L178" i="46"/>
  <c r="L197" i="46"/>
  <c r="L201" i="46"/>
  <c r="L210" i="46"/>
  <c r="L105" i="46"/>
  <c r="L121" i="46"/>
  <c r="L137" i="46"/>
  <c r="L153" i="46"/>
  <c r="L169" i="46"/>
  <c r="L187" i="46"/>
  <c r="L206" i="46"/>
  <c r="L117" i="46"/>
  <c r="L149" i="46"/>
  <c r="L161" i="46"/>
  <c r="L185" i="46"/>
  <c r="L190" i="46"/>
  <c r="L113" i="46"/>
  <c r="L145" i="46"/>
  <c r="L170" i="46"/>
  <c r="L129" i="46"/>
  <c r="L203" i="46"/>
  <c r="L15" i="46"/>
  <c r="L19" i="46"/>
  <c r="L23" i="46"/>
  <c r="L27" i="46"/>
  <c r="L31" i="46"/>
  <c r="L35" i="46"/>
  <c r="L39" i="46"/>
  <c r="L43" i="46"/>
  <c r="L47" i="46"/>
  <c r="L51" i="46"/>
  <c r="L55" i="46"/>
  <c r="L59" i="46"/>
  <c r="L63" i="46"/>
  <c r="L67" i="46"/>
  <c r="L71" i="46"/>
  <c r="L75" i="46"/>
  <c r="L79" i="46"/>
  <c r="L83" i="46"/>
  <c r="L87" i="46"/>
  <c r="L91" i="46"/>
  <c r="L95" i="46"/>
  <c r="L99" i="46"/>
  <c r="L103" i="46"/>
  <c r="L154" i="46"/>
  <c r="L194" i="46"/>
  <c r="L199" i="46"/>
  <c r="L12" i="46"/>
  <c r="L16" i="46"/>
  <c r="L20" i="46"/>
  <c r="L24" i="46"/>
  <c r="L28" i="46"/>
  <c r="L32" i="46"/>
  <c r="L36" i="46"/>
  <c r="L40" i="46"/>
  <c r="L44" i="46"/>
  <c r="L48" i="46"/>
  <c r="L52" i="46"/>
  <c r="L56" i="46"/>
  <c r="L60" i="46"/>
  <c r="L64" i="46"/>
  <c r="L68" i="46"/>
  <c r="L72" i="46"/>
  <c r="L76" i="46"/>
  <c r="L80" i="46"/>
  <c r="L84" i="46"/>
  <c r="L88" i="46"/>
  <c r="L92" i="46"/>
  <c r="L96" i="46"/>
  <c r="L100" i="46"/>
  <c r="L104" i="46"/>
  <c r="L133" i="46"/>
  <c r="L177" i="46"/>
  <c r="L17" i="46"/>
  <c r="L25" i="46"/>
  <c r="L33" i="46"/>
  <c r="L41" i="46"/>
  <c r="L49" i="46"/>
  <c r="L57" i="46"/>
  <c r="L65" i="46"/>
  <c r="L73" i="46"/>
  <c r="L81" i="46"/>
  <c r="L89" i="46"/>
  <c r="L97" i="46"/>
  <c r="L18" i="46"/>
  <c r="L26" i="46"/>
  <c r="L34" i="46"/>
  <c r="L42" i="46"/>
  <c r="L50" i="46"/>
  <c r="L58" i="46"/>
  <c r="L66" i="46"/>
  <c r="L74" i="46"/>
  <c r="L82" i="46"/>
  <c r="L90" i="46"/>
  <c r="L98" i="46"/>
  <c r="L13" i="46"/>
  <c r="L21" i="46"/>
  <c r="L29" i="46"/>
  <c r="L37" i="46"/>
  <c r="L45" i="46"/>
  <c r="L53" i="46"/>
  <c r="L61" i="46"/>
  <c r="L69" i="46"/>
  <c r="L77" i="46"/>
  <c r="L85" i="46"/>
  <c r="L93" i="46"/>
  <c r="L101" i="46"/>
  <c r="L38" i="46"/>
  <c r="L70" i="46"/>
  <c r="L102" i="46"/>
  <c r="L62" i="46"/>
  <c r="L94" i="46"/>
  <c r="L14" i="46"/>
  <c r="L46" i="46"/>
  <c r="L78" i="46"/>
  <c r="L22" i="46"/>
  <c r="L54" i="46"/>
  <c r="L86" i="46"/>
  <c r="L30" i="46"/>
  <c r="O712" i="65"/>
  <c r="N712" i="65"/>
  <c r="O960" i="65"/>
  <c r="N719" i="65"/>
  <c r="O865" i="65"/>
  <c r="N865" i="65"/>
  <c r="N1156" i="65"/>
  <c r="O1156" i="65"/>
  <c r="H123" i="69"/>
  <c r="I123" i="69"/>
  <c r="H27" i="48"/>
  <c r="J27" i="48" s="1"/>
  <c r="L27" i="48" s="1"/>
  <c r="I27" i="48"/>
  <c r="K27" i="48" s="1"/>
  <c r="M27" i="48" s="1"/>
  <c r="H114" i="48"/>
  <c r="J114" i="48" s="1"/>
  <c r="L114" i="48" s="1"/>
  <c r="I114" i="48"/>
  <c r="K114" i="48" s="1"/>
  <c r="M114" i="48" s="1"/>
  <c r="S83" i="69"/>
  <c r="U83" i="69" s="1"/>
  <c r="O83" i="69"/>
  <c r="Q83" i="69" s="1"/>
  <c r="AA83" i="69"/>
  <c r="AC83" i="69" s="1"/>
  <c r="K83" i="69"/>
  <c r="M83" i="69" s="1"/>
  <c r="AE83" i="69"/>
  <c r="AG83" i="69" s="1"/>
  <c r="W83" i="69"/>
  <c r="Y83" i="69" s="1"/>
  <c r="H96" i="69"/>
  <c r="I96" i="69"/>
  <c r="H25" i="48"/>
  <c r="J25" i="48" s="1"/>
  <c r="L25" i="48" s="1"/>
  <c r="I25" i="48"/>
  <c r="K25" i="48" s="1"/>
  <c r="M25" i="48" s="1"/>
  <c r="H39" i="48"/>
  <c r="J39" i="48" s="1"/>
  <c r="L39" i="48" s="1"/>
  <c r="I39" i="48"/>
  <c r="K39" i="48" s="1"/>
  <c r="M39" i="48" s="1"/>
  <c r="H138" i="48"/>
  <c r="J138" i="48" s="1"/>
  <c r="L138" i="48" s="1"/>
  <c r="I138" i="48"/>
  <c r="K138" i="48" s="1"/>
  <c r="M138" i="48" s="1"/>
  <c r="H69" i="5"/>
  <c r="O69" i="5"/>
  <c r="P69" i="5"/>
  <c r="M69" i="5"/>
  <c r="H133" i="5"/>
  <c r="O133" i="5"/>
  <c r="P133" i="5"/>
  <c r="M133" i="5"/>
  <c r="H511" i="5"/>
  <c r="O511" i="5"/>
  <c r="M511" i="5"/>
  <c r="P511" i="5"/>
  <c r="I64" i="69"/>
  <c r="H64" i="69"/>
  <c r="R61" i="5"/>
  <c r="F61" i="5"/>
  <c r="R125" i="5"/>
  <c r="F125" i="5"/>
  <c r="R169" i="5"/>
  <c r="F169" i="5"/>
  <c r="H471" i="5"/>
  <c r="O471" i="5"/>
  <c r="P471" i="5"/>
  <c r="M471" i="5"/>
  <c r="H558" i="5"/>
  <c r="O558" i="5"/>
  <c r="P558" i="5"/>
  <c r="M558" i="5"/>
  <c r="R165" i="5"/>
  <c r="F165" i="5"/>
  <c r="F487" i="5"/>
  <c r="R487" i="5"/>
  <c r="O550" i="5"/>
  <c r="H550" i="5"/>
  <c r="M550" i="5"/>
  <c r="O754" i="5"/>
  <c r="P754" i="5"/>
  <c r="H754" i="5"/>
  <c r="M754" i="5"/>
  <c r="H481" i="5"/>
  <c r="O481" i="5"/>
  <c r="P481" i="5"/>
  <c r="M481" i="5"/>
  <c r="F507" i="5"/>
  <c r="R507" i="5"/>
  <c r="O535" i="5"/>
  <c r="H535" i="5"/>
  <c r="M535" i="5"/>
  <c r="O674" i="5"/>
  <c r="P674" i="5"/>
  <c r="M674" i="5"/>
  <c r="H674" i="5"/>
  <c r="P853" i="5"/>
  <c r="H853" i="5"/>
  <c r="O853" i="5"/>
  <c r="M853" i="5"/>
  <c r="H871" i="5"/>
  <c r="O871" i="5"/>
  <c r="P871" i="5"/>
  <c r="M871" i="5"/>
  <c r="H942" i="5"/>
  <c r="O942" i="5"/>
  <c r="P942" i="5"/>
  <c r="M942" i="5"/>
  <c r="O1012" i="5"/>
  <c r="P1012" i="5"/>
  <c r="M1012" i="5"/>
  <c r="H1012" i="5"/>
  <c r="H1144" i="5"/>
  <c r="O1144" i="5"/>
  <c r="M1144" i="5"/>
  <c r="P1144" i="5"/>
  <c r="H1208" i="5"/>
  <c r="O1208" i="5"/>
  <c r="P1208" i="5"/>
  <c r="M1208" i="5"/>
  <c r="I86" i="48"/>
  <c r="K86" i="48" s="1"/>
  <c r="M86" i="48" s="1"/>
  <c r="H86" i="48"/>
  <c r="J86" i="48" s="1"/>
  <c r="L86" i="48" s="1"/>
  <c r="R157" i="5"/>
  <c r="F157" i="5"/>
  <c r="H513" i="5"/>
  <c r="O513" i="5"/>
  <c r="P513" i="5"/>
  <c r="M513" i="5"/>
  <c r="R610" i="5"/>
  <c r="F610" i="5"/>
  <c r="M778" i="5"/>
  <c r="H778" i="5"/>
  <c r="O778" i="5"/>
  <c r="P778" i="5"/>
  <c r="H851" i="5"/>
  <c r="O851" i="5"/>
  <c r="P851" i="5"/>
  <c r="M851" i="5"/>
  <c r="H1528" i="5"/>
  <c r="O1528" i="5"/>
  <c r="P1528" i="5"/>
  <c r="M1528" i="5"/>
  <c r="P1544" i="5"/>
  <c r="H1544" i="5"/>
  <c r="O1544" i="5"/>
  <c r="M1544" i="5"/>
  <c r="H1552" i="5"/>
  <c r="O1552" i="5"/>
  <c r="P1552" i="5"/>
  <c r="M1552" i="5"/>
  <c r="H1564" i="5"/>
  <c r="O1564" i="5"/>
  <c r="P1564" i="5"/>
  <c r="M1564" i="5"/>
  <c r="O1576" i="5"/>
  <c r="P1576" i="5"/>
  <c r="H1576" i="5"/>
  <c r="M1576" i="5"/>
  <c r="P1584" i="5"/>
  <c r="O1584" i="5"/>
  <c r="H1584" i="5"/>
  <c r="M1584" i="5"/>
  <c r="H1596" i="5"/>
  <c r="P1596" i="5"/>
  <c r="O1596" i="5"/>
  <c r="M1596" i="5"/>
  <c r="P1686" i="5"/>
  <c r="O1686" i="5"/>
  <c r="H1686" i="5"/>
  <c r="M1686" i="5"/>
  <c r="P1666" i="5"/>
  <c r="P523" i="5"/>
  <c r="P1674" i="5"/>
  <c r="P539" i="5"/>
  <c r="P548" i="5"/>
  <c r="P527" i="5"/>
  <c r="P541" i="5"/>
  <c r="P520" i="5"/>
  <c r="P542" i="5"/>
  <c r="P236" i="5"/>
  <c r="P529" i="5"/>
  <c r="H529" i="5"/>
  <c r="O529" i="5"/>
  <c r="M529" i="5"/>
  <c r="F903" i="5"/>
  <c r="R903" i="5"/>
  <c r="F935" i="5"/>
  <c r="R935" i="5"/>
  <c r="F967" i="5"/>
  <c r="R967" i="5"/>
  <c r="F999" i="5"/>
  <c r="R999" i="5"/>
  <c r="F1121" i="5"/>
  <c r="R1121" i="5"/>
  <c r="M1164" i="5"/>
  <c r="H1164" i="5"/>
  <c r="P1164" i="5"/>
  <c r="O1164" i="5"/>
  <c r="O1226" i="5"/>
  <c r="P1226" i="5"/>
  <c r="H1226" i="5"/>
  <c r="M1226" i="5"/>
  <c r="R45" i="5"/>
  <c r="F45" i="5"/>
  <c r="O555" i="5"/>
  <c r="P555" i="5"/>
  <c r="H555" i="5"/>
  <c r="M555" i="5"/>
  <c r="P841" i="5"/>
  <c r="H841" i="5"/>
  <c r="O841" i="5"/>
  <c r="M841" i="5"/>
  <c r="P880" i="5"/>
  <c r="M880" i="5"/>
  <c r="O880" i="5"/>
  <c r="H880" i="5"/>
  <c r="F897" i="5"/>
  <c r="R897" i="5"/>
  <c r="H983" i="5"/>
  <c r="O983" i="5"/>
  <c r="P983" i="5"/>
  <c r="M983" i="5"/>
  <c r="R1180" i="5"/>
  <c r="F1180" i="5"/>
  <c r="F1311" i="5"/>
  <c r="R1311" i="5"/>
  <c r="R1473" i="5"/>
  <c r="F1473" i="5"/>
  <c r="F1540" i="5"/>
  <c r="R1540" i="5"/>
  <c r="F1558" i="5"/>
  <c r="R1558" i="5"/>
  <c r="F1574" i="5"/>
  <c r="R1574" i="5"/>
  <c r="F1590" i="5"/>
  <c r="R1590" i="5"/>
  <c r="O1662" i="5"/>
  <c r="H1662" i="5"/>
  <c r="M1662" i="5"/>
  <c r="P1668" i="5"/>
  <c r="F1684" i="5"/>
  <c r="R1684" i="5"/>
  <c r="F1701" i="5"/>
  <c r="R1701" i="5"/>
  <c r="O1714" i="5"/>
  <c r="O1747" i="5"/>
  <c r="P1747" i="5"/>
  <c r="H1747" i="5"/>
  <c r="M1747" i="5"/>
  <c r="H1753" i="5"/>
  <c r="O1753" i="5"/>
  <c r="P1753" i="5"/>
  <c r="M1753" i="5"/>
  <c r="F1785" i="5"/>
  <c r="R1785" i="5"/>
  <c r="O1807" i="5"/>
  <c r="P1839" i="5"/>
  <c r="P1871" i="5"/>
  <c r="O1896" i="5"/>
  <c r="O1928" i="5"/>
  <c r="H1945" i="5"/>
  <c r="O1945" i="5"/>
  <c r="P1945" i="5"/>
  <c r="M1945" i="5"/>
  <c r="F1977" i="5"/>
  <c r="R1977" i="5"/>
  <c r="R2006" i="5"/>
  <c r="F2006" i="5"/>
  <c r="P1941" i="5"/>
  <c r="O1804" i="5"/>
  <c r="F236" i="5"/>
  <c r="R236" i="5"/>
  <c r="H885" i="5"/>
  <c r="O885" i="5"/>
  <c r="M885" i="5"/>
  <c r="P885" i="5"/>
  <c r="F951" i="5"/>
  <c r="R951" i="5"/>
  <c r="H985" i="5"/>
  <c r="O985" i="5"/>
  <c r="P985" i="5"/>
  <c r="M985" i="5"/>
  <c r="P1114" i="5"/>
  <c r="H1114" i="5"/>
  <c r="O1114" i="5"/>
  <c r="M1114" i="5"/>
  <c r="P1236" i="5"/>
  <c r="P1314" i="5"/>
  <c r="P1440" i="5"/>
  <c r="O1458" i="5"/>
  <c r="H1530" i="5"/>
  <c r="O1530" i="5"/>
  <c r="P1530" i="5"/>
  <c r="M1530" i="5"/>
  <c r="O1622" i="5"/>
  <c r="M1635" i="5"/>
  <c r="O1635" i="5"/>
  <c r="P1635" i="5"/>
  <c r="H1635" i="5"/>
  <c r="M1639" i="5"/>
  <c r="P1639" i="5"/>
  <c r="O1639" i="5"/>
  <c r="H1639" i="5"/>
  <c r="M1653" i="5"/>
  <c r="H1653" i="5"/>
  <c r="O1653" i="5"/>
  <c r="P1653" i="5"/>
  <c r="O1666" i="5"/>
  <c r="H1666" i="5"/>
  <c r="M1666" i="5"/>
  <c r="P1669" i="5"/>
  <c r="H1669" i="5"/>
  <c r="O1669" i="5"/>
  <c r="M1669" i="5"/>
  <c r="O1690" i="5"/>
  <c r="H1690" i="5"/>
  <c r="M1690" i="5"/>
  <c r="O1693" i="5"/>
  <c r="P1693" i="5"/>
  <c r="H1693" i="5"/>
  <c r="M1693" i="5"/>
  <c r="O1698" i="5"/>
  <c r="O1706" i="5"/>
  <c r="F1735" i="5"/>
  <c r="R1735" i="5"/>
  <c r="F1755" i="5"/>
  <c r="R1755" i="5"/>
  <c r="F1761" i="5"/>
  <c r="R1761" i="5"/>
  <c r="O1774" i="5"/>
  <c r="P1783" i="5"/>
  <c r="O1808" i="5"/>
  <c r="P1838" i="5"/>
  <c r="O1847" i="5"/>
  <c r="O1870" i="5"/>
  <c r="F1889" i="5"/>
  <c r="R1889" i="5"/>
  <c r="P1904" i="5"/>
  <c r="O1921" i="5"/>
  <c r="P1921" i="5"/>
  <c r="H1921" i="5"/>
  <c r="M1921" i="5"/>
  <c r="O1936" i="5"/>
  <c r="O1953" i="5"/>
  <c r="P1953" i="5"/>
  <c r="H1953" i="5"/>
  <c r="M1953" i="5"/>
  <c r="F1985" i="5"/>
  <c r="R1985" i="5"/>
  <c r="O2008" i="5"/>
  <c r="O1925" i="5"/>
  <c r="P1892" i="5"/>
  <c r="P1852" i="5"/>
  <c r="O1760" i="5"/>
  <c r="P2010" i="5"/>
  <c r="P1994" i="5"/>
  <c r="O1970" i="5"/>
  <c r="P1938" i="5"/>
  <c r="P1890" i="5"/>
  <c r="O1842" i="5"/>
  <c r="O1818" i="5"/>
  <c r="P1786" i="5"/>
  <c r="O1770" i="5"/>
  <c r="O1720" i="5"/>
  <c r="P1620" i="5"/>
  <c r="P1502" i="5"/>
  <c r="P914" i="5"/>
  <c r="P938" i="5"/>
  <c r="P882" i="5"/>
  <c r="P916" i="5"/>
  <c r="P979" i="5"/>
  <c r="H866" i="5"/>
  <c r="P866" i="5"/>
  <c r="M866" i="5"/>
  <c r="O866" i="5"/>
  <c r="O662" i="5"/>
  <c r="R109" i="5"/>
  <c r="F109" i="5"/>
  <c r="P231" i="5"/>
  <c r="O231" i="5"/>
  <c r="H231" i="5"/>
  <c r="M231" i="5"/>
  <c r="R822" i="5"/>
  <c r="F822" i="5"/>
  <c r="M892" i="5"/>
  <c r="H892" i="5"/>
  <c r="O892" i="5"/>
  <c r="P892" i="5"/>
  <c r="P941" i="5"/>
  <c r="H941" i="5"/>
  <c r="O941" i="5"/>
  <c r="M941" i="5"/>
  <c r="O961" i="5"/>
  <c r="P961" i="5"/>
  <c r="H961" i="5"/>
  <c r="M961" i="5"/>
  <c r="O387" i="5"/>
  <c r="O461" i="5"/>
  <c r="O600" i="5"/>
  <c r="P681" i="5"/>
  <c r="P702" i="5"/>
  <c r="O717" i="5"/>
  <c r="O802" i="5"/>
  <c r="O929" i="5"/>
  <c r="P929" i="5"/>
  <c r="H929" i="5"/>
  <c r="M929" i="5"/>
  <c r="O947" i="5"/>
  <c r="H1016" i="5"/>
  <c r="O1016" i="5"/>
  <c r="M1016" i="5"/>
  <c r="P1016" i="5"/>
  <c r="O1153" i="5"/>
  <c r="P1153" i="5"/>
  <c r="H1153" i="5"/>
  <c r="M1153" i="5"/>
  <c r="P1155" i="5"/>
  <c r="P1204" i="5"/>
  <c r="P1242" i="5"/>
  <c r="F1279" i="5"/>
  <c r="R1279" i="5"/>
  <c r="P1370" i="5"/>
  <c r="F1407" i="5"/>
  <c r="R1407" i="5"/>
  <c r="P1466" i="5"/>
  <c r="F1534" i="5"/>
  <c r="R1534" i="5"/>
  <c r="P1740" i="5"/>
  <c r="P1801" i="5"/>
  <c r="H1801" i="5"/>
  <c r="O1801" i="5"/>
  <c r="M1801" i="5"/>
  <c r="O1894" i="5"/>
  <c r="P1937" i="5"/>
  <c r="H1937" i="5"/>
  <c r="O1937" i="5"/>
  <c r="M1937" i="5"/>
  <c r="F1999" i="5"/>
  <c r="R1999" i="5"/>
  <c r="O1973" i="5"/>
  <c r="O1845" i="5"/>
  <c r="P1829" i="5"/>
  <c r="O1640" i="5"/>
  <c r="P1382" i="5"/>
  <c r="O1150" i="5"/>
  <c r="P1444" i="5"/>
  <c r="P241" i="5"/>
  <c r="O179" i="5"/>
  <c r="O143" i="5"/>
  <c r="P519" i="5"/>
  <c r="O519" i="5"/>
  <c r="M519" i="5"/>
  <c r="H519" i="5"/>
  <c r="O626" i="5"/>
  <c r="P626" i="5"/>
  <c r="H626" i="5"/>
  <c r="M626" i="5"/>
  <c r="O801" i="5"/>
  <c r="O916" i="5"/>
  <c r="R924" i="5"/>
  <c r="F924" i="5"/>
  <c r="P1123" i="5"/>
  <c r="P1172" i="5"/>
  <c r="F1184" i="5"/>
  <c r="R1184" i="5"/>
  <c r="P1221" i="5"/>
  <c r="O1222" i="5"/>
  <c r="O1232" i="5"/>
  <c r="F1323" i="5"/>
  <c r="R1323" i="5"/>
  <c r="P1336" i="5"/>
  <c r="P1456" i="5"/>
  <c r="O1464" i="5"/>
  <c r="O1498" i="5"/>
  <c r="P1570" i="5"/>
  <c r="O1570" i="5"/>
  <c r="H1570" i="5"/>
  <c r="M1570" i="5"/>
  <c r="O1675" i="5"/>
  <c r="F1695" i="5"/>
  <c r="R1695" i="5"/>
  <c r="H1707" i="5"/>
  <c r="O1707" i="5"/>
  <c r="P1707" i="5"/>
  <c r="M1707" i="5"/>
  <c r="F1739" i="5"/>
  <c r="R1739" i="5"/>
  <c r="F1745" i="5"/>
  <c r="R1745" i="5"/>
  <c r="P1777" i="5"/>
  <c r="H1777" i="5"/>
  <c r="O1777" i="5"/>
  <c r="M1777" i="5"/>
  <c r="P1848" i="5"/>
  <c r="O1855" i="5"/>
  <c r="F1897" i="5"/>
  <c r="R1897" i="5"/>
  <c r="P2009" i="5"/>
  <c r="P1844" i="5"/>
  <c r="O1772" i="5"/>
  <c r="P1744" i="5"/>
  <c r="P1626" i="5"/>
  <c r="O1182" i="5"/>
  <c r="P1138" i="5"/>
  <c r="P1420" i="5"/>
  <c r="O1324" i="5"/>
  <c r="P1205" i="5"/>
  <c r="P1133" i="5"/>
  <c r="P1037" i="5"/>
  <c r="O127" i="5"/>
  <c r="P23" i="5"/>
  <c r="O517" i="5"/>
  <c r="O578" i="5"/>
  <c r="P578" i="5"/>
  <c r="H578" i="5"/>
  <c r="M578" i="5"/>
  <c r="O834" i="5"/>
  <c r="P1140" i="5"/>
  <c r="F1152" i="5"/>
  <c r="R1152" i="5"/>
  <c r="P1203" i="5"/>
  <c r="P1274" i="5"/>
  <c r="H1313" i="5"/>
  <c r="O1313" i="5"/>
  <c r="P1313" i="5"/>
  <c r="M1313" i="5"/>
  <c r="O1362" i="5"/>
  <c r="P1402" i="5"/>
  <c r="O1432" i="5"/>
  <c r="F1514" i="5"/>
  <c r="R1514" i="5"/>
  <c r="F1566" i="5"/>
  <c r="R1566" i="5"/>
  <c r="F1598" i="5"/>
  <c r="R1598" i="5"/>
  <c r="O1608" i="5"/>
  <c r="O1646" i="5"/>
  <c r="O1719" i="5"/>
  <c r="O1731" i="5"/>
  <c r="P1731" i="5"/>
  <c r="H1731" i="5"/>
  <c r="M1731" i="5"/>
  <c r="P1758" i="5"/>
  <c r="P1764" i="5"/>
  <c r="O1814" i="5"/>
  <c r="O1823" i="5"/>
  <c r="O1854" i="5"/>
  <c r="H1865" i="5"/>
  <c r="O1865" i="5"/>
  <c r="P1865" i="5"/>
  <c r="M1865" i="5"/>
  <c r="O1951" i="5"/>
  <c r="O1984" i="5"/>
  <c r="P1993" i="5"/>
  <c r="H1993" i="5"/>
  <c r="O1993" i="5"/>
  <c r="M1993" i="5"/>
  <c r="O2015" i="5"/>
  <c r="O1909" i="5"/>
  <c r="P1901" i="5"/>
  <c r="O1812" i="5"/>
  <c r="O1773" i="5"/>
  <c r="O1768" i="5"/>
  <c r="P1664" i="5"/>
  <c r="O1484" i="5"/>
  <c r="O1612" i="5"/>
  <c r="O1588" i="5"/>
  <c r="P1510" i="5"/>
  <c r="P1486" i="5"/>
  <c r="O1438" i="5"/>
  <c r="P1390" i="5"/>
  <c r="P1217" i="5"/>
  <c r="P1194" i="5"/>
  <c r="P1436" i="5"/>
  <c r="O1388" i="5"/>
  <c r="P1268" i="5"/>
  <c r="P1105" i="5"/>
  <c r="P1073" i="5"/>
  <c r="P1041" i="5"/>
  <c r="P1119" i="5"/>
  <c r="O1095" i="5"/>
  <c r="P1055" i="5"/>
  <c r="O1031" i="5"/>
  <c r="P1014" i="5"/>
  <c r="P1006" i="5"/>
  <c r="P982" i="5"/>
  <c r="P950" i="5"/>
  <c r="P957" i="5"/>
  <c r="O913" i="5"/>
  <c r="O719" i="5"/>
  <c r="P712" i="5"/>
  <c r="P696" i="5"/>
  <c r="P153" i="5"/>
  <c r="P25" i="5"/>
  <c r="P648" i="5"/>
  <c r="P713" i="5"/>
  <c r="O833" i="5"/>
  <c r="O1064" i="5"/>
  <c r="O1185" i="5"/>
  <c r="P1185" i="5"/>
  <c r="H1185" i="5"/>
  <c r="M1185" i="5"/>
  <c r="P1282" i="5"/>
  <c r="O1718" i="5"/>
  <c r="O1722" i="5"/>
  <c r="P1798" i="5"/>
  <c r="P2000" i="5"/>
  <c r="H2000" i="5"/>
  <c r="O2000" i="5"/>
  <c r="M2000" i="5"/>
  <c r="O1987" i="5"/>
  <c r="O1891" i="5"/>
  <c r="O1859" i="5"/>
  <c r="P1705" i="5"/>
  <c r="P1302" i="5"/>
  <c r="O1244" i="5"/>
  <c r="O1218" i="5"/>
  <c r="P855" i="5"/>
  <c r="P1018" i="5"/>
  <c r="O771" i="5"/>
  <c r="P667" i="5"/>
  <c r="O845" i="5"/>
  <c r="P760" i="5"/>
  <c r="P664" i="5"/>
  <c r="P423" i="5"/>
  <c r="P369" i="5"/>
  <c r="P263" i="5"/>
  <c r="P915" i="5"/>
  <c r="O1028" i="5"/>
  <c r="P1028" i="5"/>
  <c r="M1028" i="5"/>
  <c r="H1028" i="5"/>
  <c r="M1052" i="5"/>
  <c r="H1052" i="5"/>
  <c r="O1052" i="5"/>
  <c r="P1052" i="5"/>
  <c r="O1468" i="5"/>
  <c r="O1472" i="5"/>
  <c r="M1601" i="5"/>
  <c r="H1601" i="5"/>
  <c r="O1601" i="5"/>
  <c r="P1601" i="5"/>
  <c r="M1605" i="5"/>
  <c r="H1605" i="5"/>
  <c r="O1605" i="5"/>
  <c r="P1605" i="5"/>
  <c r="M1609" i="5"/>
  <c r="H1609" i="5"/>
  <c r="O1609" i="5"/>
  <c r="P1609" i="5"/>
  <c r="M1613" i="5"/>
  <c r="H1613" i="5"/>
  <c r="O1613" i="5"/>
  <c r="P1613" i="5"/>
  <c r="M1617" i="5"/>
  <c r="H1617" i="5"/>
  <c r="O1617" i="5"/>
  <c r="P1617" i="5"/>
  <c r="R1643" i="5"/>
  <c r="F1643" i="5"/>
  <c r="R1647" i="5"/>
  <c r="F1647" i="5"/>
  <c r="O1658" i="5"/>
  <c r="O1791" i="5"/>
  <c r="P1863" i="5"/>
  <c r="O1931" i="5"/>
  <c r="O1867" i="5"/>
  <c r="O1771" i="5"/>
  <c r="P1725" i="5"/>
  <c r="P1685" i="5"/>
  <c r="O1656" i="5"/>
  <c r="O1310" i="5"/>
  <c r="P1428" i="5"/>
  <c r="P1404" i="5"/>
  <c r="O1090" i="5"/>
  <c r="P977" i="5"/>
  <c r="O588" i="5"/>
  <c r="O309" i="5"/>
  <c r="P385" i="5"/>
  <c r="O211" i="5"/>
  <c r="O161" i="5"/>
  <c r="P978" i="5"/>
  <c r="O978" i="5"/>
  <c r="H978" i="5"/>
  <c r="M978" i="5"/>
  <c r="F1216" i="5"/>
  <c r="R1216" i="5"/>
  <c r="O1340" i="5"/>
  <c r="O1344" i="5"/>
  <c r="P1400" i="5"/>
  <c r="O1496" i="5"/>
  <c r="O1820" i="5"/>
  <c r="O2003" i="5"/>
  <c r="O1875" i="5"/>
  <c r="P1811" i="5"/>
  <c r="P1730" i="5"/>
  <c r="O1713" i="5"/>
  <c r="P1494" i="5"/>
  <c r="P1358" i="5"/>
  <c r="P1142" i="5"/>
  <c r="P1476" i="5"/>
  <c r="O1173" i="5"/>
  <c r="O1098" i="5"/>
  <c r="P1034" i="5"/>
  <c r="O981" i="5"/>
  <c r="P767" i="5"/>
  <c r="P671" i="5"/>
  <c r="O776" i="5"/>
  <c r="O680" i="5"/>
  <c r="O401" i="5"/>
  <c r="P223" i="5"/>
  <c r="O1096" i="5"/>
  <c r="P1918" i="5"/>
  <c r="O1952" i="5"/>
  <c r="O1955" i="5"/>
  <c r="F1963" i="5"/>
  <c r="R1963" i="5"/>
  <c r="O2001" i="5"/>
  <c r="O972" i="5"/>
  <c r="P1106" i="5"/>
  <c r="P87" i="5"/>
  <c r="R902" i="5"/>
  <c r="F902" i="5"/>
  <c r="O1822" i="5"/>
  <c r="P1824" i="5"/>
  <c r="F1835" i="5"/>
  <c r="R1835" i="5"/>
  <c r="O1787" i="5"/>
  <c r="P1746" i="5"/>
  <c r="P1717" i="5"/>
  <c r="P1508" i="5"/>
  <c r="O1526" i="5"/>
  <c r="P1238" i="5"/>
  <c r="P832" i="5"/>
  <c r="O784" i="5"/>
  <c r="O752" i="5"/>
  <c r="P343" i="5"/>
  <c r="O417" i="5"/>
  <c r="O293" i="5"/>
  <c r="P247" i="5"/>
  <c r="O1219" i="5"/>
  <c r="O1264" i="5"/>
  <c r="F1674" i="5"/>
  <c r="R1674" i="5"/>
  <c r="P1239" i="5"/>
  <c r="P128" i="5"/>
  <c r="P94" i="5"/>
  <c r="O82" i="5"/>
  <c r="P64" i="5"/>
  <c r="O42" i="5"/>
  <c r="O56" i="5"/>
  <c r="P1206" i="5"/>
  <c r="P204" i="5"/>
  <c r="P328" i="5"/>
  <c r="P288" i="5"/>
  <c r="O278" i="5"/>
  <c r="O150" i="5"/>
  <c r="O134" i="5"/>
  <c r="O66" i="5"/>
  <c r="O1429" i="5"/>
  <c r="O1333" i="5"/>
  <c r="O566" i="5"/>
  <c r="O518" i="5"/>
  <c r="O512" i="5"/>
  <c r="O510" i="5"/>
  <c r="O500" i="5"/>
  <c r="O498" i="5"/>
  <c r="O492" i="5"/>
  <c r="O488" i="5"/>
  <c r="P486" i="5"/>
  <c r="O480" i="5"/>
  <c r="O478" i="5"/>
  <c r="O468" i="5"/>
  <c r="O466" i="5"/>
  <c r="P406" i="5"/>
  <c r="P392" i="5"/>
  <c r="P40" i="5"/>
  <c r="O1883" i="5"/>
  <c r="P1577" i="5"/>
  <c r="P565" i="5"/>
  <c r="P440" i="5"/>
  <c r="O432" i="5"/>
  <c r="O410" i="5"/>
  <c r="W105" i="69"/>
  <c r="Y105" i="69" s="1"/>
  <c r="AE105" i="69"/>
  <c r="AG105" i="69" s="1"/>
  <c r="K105" i="69"/>
  <c r="M105" i="69" s="1"/>
  <c r="AA105" i="69"/>
  <c r="AC105" i="69" s="1"/>
  <c r="S105" i="69"/>
  <c r="U105" i="69" s="1"/>
  <c r="O105" i="69"/>
  <c r="Q105" i="69" s="1"/>
  <c r="P158" i="5"/>
  <c r="P152" i="5"/>
  <c r="P120" i="5"/>
  <c r="P80" i="5"/>
  <c r="O58" i="5"/>
  <c r="P30" i="5"/>
  <c r="P140" i="5"/>
  <c r="R77" i="5"/>
  <c r="F77" i="5"/>
  <c r="F85" i="5"/>
  <c r="R85" i="5"/>
  <c r="P314" i="5"/>
  <c r="P66" i="5"/>
  <c r="N1115" i="65"/>
  <c r="O1115" i="65"/>
  <c r="H119" i="69"/>
  <c r="I119" i="69"/>
  <c r="H139" i="69"/>
  <c r="I139" i="69"/>
  <c r="H59" i="48"/>
  <c r="J59" i="48" s="1"/>
  <c r="L59" i="48" s="1"/>
  <c r="I59" i="48"/>
  <c r="K59" i="48" s="1"/>
  <c r="M59" i="48" s="1"/>
  <c r="I134" i="48"/>
  <c r="K134" i="48" s="1"/>
  <c r="M134" i="48" s="1"/>
  <c r="H134" i="48"/>
  <c r="J134" i="48" s="1"/>
  <c r="L134" i="48" s="1"/>
  <c r="N734" i="65"/>
  <c r="I68" i="69"/>
  <c r="H68" i="69"/>
  <c r="H115" i="69"/>
  <c r="I115" i="69"/>
  <c r="I118" i="48"/>
  <c r="K118" i="48" s="1"/>
  <c r="M118" i="48" s="1"/>
  <c r="H118" i="48"/>
  <c r="J118" i="48" s="1"/>
  <c r="L118" i="48" s="1"/>
  <c r="R37" i="5"/>
  <c r="F37" i="5"/>
  <c r="R101" i="5"/>
  <c r="F101" i="5"/>
  <c r="R141" i="5"/>
  <c r="F141" i="5"/>
  <c r="O530" i="5"/>
  <c r="H530" i="5"/>
  <c r="M530" i="5"/>
  <c r="H31" i="48"/>
  <c r="J31" i="48" s="1"/>
  <c r="L31" i="48" s="1"/>
  <c r="I31" i="48"/>
  <c r="K31" i="48" s="1"/>
  <c r="M31" i="48" s="1"/>
  <c r="P61" i="5"/>
  <c r="H61" i="5"/>
  <c r="O61" i="5"/>
  <c r="M61" i="5"/>
  <c r="P125" i="5"/>
  <c r="H125" i="5"/>
  <c r="O125" i="5"/>
  <c r="M125" i="5"/>
  <c r="O169" i="5"/>
  <c r="P169" i="5"/>
  <c r="M169" i="5"/>
  <c r="H169" i="5"/>
  <c r="H503" i="5"/>
  <c r="O503" i="5"/>
  <c r="P503" i="5"/>
  <c r="M503" i="5"/>
  <c r="H69" i="69"/>
  <c r="I69" i="69"/>
  <c r="H165" i="5"/>
  <c r="O165" i="5"/>
  <c r="P165" i="5"/>
  <c r="M165" i="5"/>
  <c r="H487" i="5"/>
  <c r="O487" i="5"/>
  <c r="P487" i="5"/>
  <c r="M487" i="5"/>
  <c r="O551" i="5"/>
  <c r="M551" i="5"/>
  <c r="H551" i="5"/>
  <c r="F887" i="5"/>
  <c r="R887" i="5"/>
  <c r="F139" i="5"/>
  <c r="R139" i="5"/>
  <c r="F481" i="5"/>
  <c r="R481" i="5"/>
  <c r="O522" i="5"/>
  <c r="M522" i="5"/>
  <c r="H522" i="5"/>
  <c r="F535" i="5"/>
  <c r="R535" i="5"/>
  <c r="O738" i="5"/>
  <c r="P738" i="5"/>
  <c r="H738" i="5"/>
  <c r="M738" i="5"/>
  <c r="R859" i="5"/>
  <c r="F859" i="5"/>
  <c r="H888" i="5"/>
  <c r="O888" i="5"/>
  <c r="P888" i="5"/>
  <c r="M888" i="5"/>
  <c r="H958" i="5"/>
  <c r="O958" i="5"/>
  <c r="P958" i="5"/>
  <c r="M958" i="5"/>
  <c r="F1117" i="5"/>
  <c r="R1117" i="5"/>
  <c r="H1160" i="5"/>
  <c r="O1160" i="5"/>
  <c r="M1160" i="5"/>
  <c r="P1160" i="5"/>
  <c r="P1214" i="5"/>
  <c r="H1214" i="5"/>
  <c r="O1214" i="5"/>
  <c r="M1214" i="5"/>
  <c r="P157" i="5"/>
  <c r="H157" i="5"/>
  <c r="O157" i="5"/>
  <c r="M157" i="5"/>
  <c r="F513" i="5"/>
  <c r="R513" i="5"/>
  <c r="O610" i="5"/>
  <c r="P610" i="5"/>
  <c r="H610" i="5"/>
  <c r="M610" i="5"/>
  <c r="O786" i="5"/>
  <c r="P786" i="5"/>
  <c r="H786" i="5"/>
  <c r="M786" i="5"/>
  <c r="P861" i="5"/>
  <c r="H861" i="5"/>
  <c r="O861" i="5"/>
  <c r="M861" i="5"/>
  <c r="F1528" i="5"/>
  <c r="R1528" i="5"/>
  <c r="F1544" i="5"/>
  <c r="R1544" i="5"/>
  <c r="F1552" i="5"/>
  <c r="R1552" i="5"/>
  <c r="F1564" i="5"/>
  <c r="R1564" i="5"/>
  <c r="F1576" i="5"/>
  <c r="R1576" i="5"/>
  <c r="F1584" i="5"/>
  <c r="R1584" i="5"/>
  <c r="F1596" i="5"/>
  <c r="R1596" i="5"/>
  <c r="P232" i="5"/>
  <c r="P1662" i="5"/>
  <c r="P533" i="5"/>
  <c r="P543" i="5"/>
  <c r="P521" i="5"/>
  <c r="P557" i="5"/>
  <c r="P536" i="5"/>
  <c r="P554" i="5"/>
  <c r="P522" i="5"/>
  <c r="P475" i="5"/>
  <c r="H475" i="5"/>
  <c r="O475" i="5"/>
  <c r="M475" i="5"/>
  <c r="F529" i="5"/>
  <c r="R529" i="5"/>
  <c r="H903" i="5"/>
  <c r="O903" i="5"/>
  <c r="P903" i="5"/>
  <c r="M903" i="5"/>
  <c r="H935" i="5"/>
  <c r="O935" i="5"/>
  <c r="P935" i="5"/>
  <c r="M935" i="5"/>
  <c r="H967" i="5"/>
  <c r="O967" i="5"/>
  <c r="P967" i="5"/>
  <c r="M967" i="5"/>
  <c r="H999" i="5"/>
  <c r="O999" i="5"/>
  <c r="P999" i="5"/>
  <c r="M999" i="5"/>
  <c r="O1121" i="5"/>
  <c r="P1121" i="5"/>
  <c r="H1121" i="5"/>
  <c r="M1121" i="5"/>
  <c r="R1164" i="5"/>
  <c r="F1164" i="5"/>
  <c r="F1226" i="5"/>
  <c r="R1226" i="5"/>
  <c r="P45" i="5"/>
  <c r="H45" i="5"/>
  <c r="O45" i="5"/>
  <c r="M45" i="5"/>
  <c r="F555" i="5"/>
  <c r="R555" i="5"/>
  <c r="F841" i="5"/>
  <c r="R841" i="5"/>
  <c r="F880" i="5"/>
  <c r="R880" i="5"/>
  <c r="H920" i="5"/>
  <c r="O920" i="5"/>
  <c r="P920" i="5"/>
  <c r="M920" i="5"/>
  <c r="M1148" i="5"/>
  <c r="H1148" i="5"/>
  <c r="O1148" i="5"/>
  <c r="P1148" i="5"/>
  <c r="F1213" i="5"/>
  <c r="R1213" i="5"/>
  <c r="H1281" i="5"/>
  <c r="O1281" i="5"/>
  <c r="P1281" i="5"/>
  <c r="M1281" i="5"/>
  <c r="P1487" i="5"/>
  <c r="M1487" i="5"/>
  <c r="H1487" i="5"/>
  <c r="O1487" i="5"/>
  <c r="H1518" i="5"/>
  <c r="O1518" i="5"/>
  <c r="P1518" i="5"/>
  <c r="M1518" i="5"/>
  <c r="H1546" i="5"/>
  <c r="O1546" i="5"/>
  <c r="P1546" i="5"/>
  <c r="M1546" i="5"/>
  <c r="H1562" i="5"/>
  <c r="O1562" i="5"/>
  <c r="P1562" i="5"/>
  <c r="M1562" i="5"/>
  <c r="H1578" i="5"/>
  <c r="O1578" i="5"/>
  <c r="P1578" i="5"/>
  <c r="M1578" i="5"/>
  <c r="H1594" i="5"/>
  <c r="O1594" i="5"/>
  <c r="P1594" i="5"/>
  <c r="M1594" i="5"/>
  <c r="P1636" i="5"/>
  <c r="P1652" i="5"/>
  <c r="H1659" i="5"/>
  <c r="O1659" i="5"/>
  <c r="P1659" i="5"/>
  <c r="M1659" i="5"/>
  <c r="O1665" i="5"/>
  <c r="H1676" i="5"/>
  <c r="O1676" i="5"/>
  <c r="M1676" i="5"/>
  <c r="H1684" i="5"/>
  <c r="O1684" i="5"/>
  <c r="M1684" i="5"/>
  <c r="O1701" i="5"/>
  <c r="H1701" i="5"/>
  <c r="P1701" i="5"/>
  <c r="M1701" i="5"/>
  <c r="P1742" i="5"/>
  <c r="F1759" i="5"/>
  <c r="R1759" i="5"/>
  <c r="H1785" i="5"/>
  <c r="O1785" i="5"/>
  <c r="P1785" i="5"/>
  <c r="M1785" i="5"/>
  <c r="F1817" i="5"/>
  <c r="R1817" i="5"/>
  <c r="F1849" i="5"/>
  <c r="R1849" i="5"/>
  <c r="F1881" i="5"/>
  <c r="R1881" i="5"/>
  <c r="P1903" i="5"/>
  <c r="O1960" i="5"/>
  <c r="P1977" i="5"/>
  <c r="H1977" i="5"/>
  <c r="O1977" i="5"/>
  <c r="M1977" i="5"/>
  <c r="P1877" i="5"/>
  <c r="H236" i="5"/>
  <c r="O236" i="5"/>
  <c r="M236" i="5"/>
  <c r="F885" i="5"/>
  <c r="R885" i="5"/>
  <c r="H951" i="5"/>
  <c r="O951" i="5"/>
  <c r="P951" i="5"/>
  <c r="M951" i="5"/>
  <c r="F985" i="5"/>
  <c r="R985" i="5"/>
  <c r="R1114" i="5"/>
  <c r="F1114" i="5"/>
  <c r="O1236" i="5"/>
  <c r="P1330" i="5"/>
  <c r="P1442" i="5"/>
  <c r="F1530" i="5"/>
  <c r="R1530" i="5"/>
  <c r="R1635" i="5"/>
  <c r="F1635" i="5"/>
  <c r="R1639" i="5"/>
  <c r="F1639" i="5"/>
  <c r="R1653" i="5"/>
  <c r="F1653" i="5"/>
  <c r="F1666" i="5"/>
  <c r="R1666" i="5"/>
  <c r="F1669" i="5"/>
  <c r="R1669" i="5"/>
  <c r="F1690" i="5"/>
  <c r="R1690" i="5"/>
  <c r="F1693" i="5"/>
  <c r="R1693" i="5"/>
  <c r="P1699" i="5"/>
  <c r="F1723" i="5"/>
  <c r="R1723" i="5"/>
  <c r="H1735" i="5"/>
  <c r="O1735" i="5"/>
  <c r="P1735" i="5"/>
  <c r="M1735" i="5"/>
  <c r="P1755" i="5"/>
  <c r="H1755" i="5"/>
  <c r="O1755" i="5"/>
  <c r="M1755" i="5"/>
  <c r="O1761" i="5"/>
  <c r="P1761" i="5"/>
  <c r="H1761" i="5"/>
  <c r="M1761" i="5"/>
  <c r="F1793" i="5"/>
  <c r="R1793" i="5"/>
  <c r="O1815" i="5"/>
  <c r="O1838" i="5"/>
  <c r="P1889" i="5"/>
  <c r="H1889" i="5"/>
  <c r="O1889" i="5"/>
  <c r="M1889" i="5"/>
  <c r="O1934" i="5"/>
  <c r="O1968" i="5"/>
  <c r="H1985" i="5"/>
  <c r="O1985" i="5"/>
  <c r="P1985" i="5"/>
  <c r="M1985" i="5"/>
  <c r="O1997" i="5"/>
  <c r="P1980" i="5"/>
  <c r="O1869" i="5"/>
  <c r="O1852" i="5"/>
  <c r="O2010" i="5"/>
  <c r="O1986" i="5"/>
  <c r="O1962" i="5"/>
  <c r="P1930" i="5"/>
  <c r="P1906" i="5"/>
  <c r="P1882" i="5"/>
  <c r="P1858" i="5"/>
  <c r="O1810" i="5"/>
  <c r="O1786" i="5"/>
  <c r="O1728" i="5"/>
  <c r="P1708" i="5"/>
  <c r="O1620" i="5"/>
  <c r="P1618" i="5"/>
  <c r="P1398" i="5"/>
  <c r="P1246" i="5"/>
  <c r="P986" i="5"/>
  <c r="P922" i="5"/>
  <c r="P874" i="5"/>
  <c r="P655" i="5"/>
  <c r="P387" i="5"/>
  <c r="P109" i="5"/>
  <c r="H109" i="5"/>
  <c r="O109" i="5"/>
  <c r="M109" i="5"/>
  <c r="F231" i="5"/>
  <c r="R231" i="5"/>
  <c r="H822" i="5"/>
  <c r="O822" i="5"/>
  <c r="M822" i="5"/>
  <c r="P822" i="5"/>
  <c r="R892" i="5"/>
  <c r="F892" i="5"/>
  <c r="F941" i="5"/>
  <c r="R941" i="5"/>
  <c r="F961" i="5"/>
  <c r="R961" i="5"/>
  <c r="H451" i="5"/>
  <c r="O451" i="5"/>
  <c r="P451" i="5"/>
  <c r="M451" i="5"/>
  <c r="P549" i="5"/>
  <c r="H549" i="5"/>
  <c r="O549" i="5"/>
  <c r="M549" i="5"/>
  <c r="P619" i="5"/>
  <c r="H684" i="5"/>
  <c r="O684" i="5"/>
  <c r="P684" i="5"/>
  <c r="M684" i="5"/>
  <c r="O716" i="5"/>
  <c r="O774" i="5"/>
  <c r="F929" i="5"/>
  <c r="R929" i="5"/>
  <c r="R1016" i="5"/>
  <c r="F1016" i="5"/>
  <c r="P1088" i="5"/>
  <c r="P1104" i="5"/>
  <c r="F1153" i="5"/>
  <c r="R1153" i="5"/>
  <c r="O1155" i="5"/>
  <c r="O1204" i="5"/>
  <c r="H1249" i="5"/>
  <c r="O1249" i="5"/>
  <c r="P1249" i="5"/>
  <c r="M1249" i="5"/>
  <c r="O1298" i="5"/>
  <c r="O1338" i="5"/>
  <c r="O1368" i="5"/>
  <c r="H1377" i="5"/>
  <c r="O1377" i="5"/>
  <c r="P1377" i="5"/>
  <c r="M1377" i="5"/>
  <c r="P1426" i="5"/>
  <c r="H1520" i="5"/>
  <c r="O1520" i="5"/>
  <c r="P1520" i="5"/>
  <c r="M1520" i="5"/>
  <c r="O1670" i="5"/>
  <c r="F1751" i="5"/>
  <c r="R1751" i="5"/>
  <c r="F1809" i="5"/>
  <c r="R1809" i="5"/>
  <c r="P1878" i="5"/>
  <c r="O1887" i="5"/>
  <c r="F1929" i="5"/>
  <c r="R1929" i="5"/>
  <c r="O1959" i="5"/>
  <c r="O2004" i="5"/>
  <c r="P2004" i="5"/>
  <c r="H2004" i="5"/>
  <c r="M2004" i="5"/>
  <c r="P1981" i="5"/>
  <c r="P1957" i="5"/>
  <c r="P1949" i="5"/>
  <c r="O1853" i="5"/>
  <c r="O1829" i="5"/>
  <c r="O1382" i="5"/>
  <c r="O1262" i="5"/>
  <c r="O1186" i="5"/>
  <c r="P1396" i="5"/>
  <c r="P1356" i="5"/>
  <c r="P1284" i="5"/>
  <c r="O235" i="5"/>
  <c r="F519" i="5"/>
  <c r="R519" i="5"/>
  <c r="P782" i="5"/>
  <c r="H921" i="5"/>
  <c r="O921" i="5"/>
  <c r="M921" i="5"/>
  <c r="P921" i="5"/>
  <c r="P948" i="5"/>
  <c r="R1084" i="5"/>
  <c r="F1084" i="5"/>
  <c r="O1123" i="5"/>
  <c r="O1172" i="5"/>
  <c r="P1184" i="5"/>
  <c r="M1184" i="5"/>
  <c r="H1184" i="5"/>
  <c r="O1184" i="5"/>
  <c r="O1228" i="5"/>
  <c r="P1280" i="5"/>
  <c r="O1328" i="5"/>
  <c r="O1408" i="5"/>
  <c r="O1504" i="5"/>
  <c r="F1570" i="5"/>
  <c r="R1570" i="5"/>
  <c r="O1700" i="5"/>
  <c r="O1733" i="5"/>
  <c r="O1739" i="5"/>
  <c r="P1739" i="5"/>
  <c r="H1739" i="5"/>
  <c r="M1739" i="5"/>
  <c r="P1745" i="5"/>
  <c r="H1745" i="5"/>
  <c r="O1745" i="5"/>
  <c r="M1745" i="5"/>
  <c r="F1769" i="5"/>
  <c r="R1769" i="5"/>
  <c r="O1799" i="5"/>
  <c r="O1848" i="5"/>
  <c r="P1897" i="5"/>
  <c r="H1897" i="5"/>
  <c r="O1897" i="5"/>
  <c r="M1897" i="5"/>
  <c r="P1927" i="5"/>
  <c r="P1974" i="5"/>
  <c r="P1972" i="5"/>
  <c r="O1844" i="5"/>
  <c r="P1772" i="5"/>
  <c r="P1663" i="5"/>
  <c r="P1650" i="5"/>
  <c r="P1572" i="5"/>
  <c r="P1556" i="5"/>
  <c r="P1334" i="5"/>
  <c r="P1318" i="5"/>
  <c r="P1126" i="5"/>
  <c r="O1420" i="5"/>
  <c r="P1324" i="5"/>
  <c r="O1252" i="5"/>
  <c r="O1205" i="5"/>
  <c r="P1149" i="5"/>
  <c r="O1125" i="5"/>
  <c r="P1101" i="5"/>
  <c r="P1053" i="5"/>
  <c r="P1021" i="5"/>
  <c r="P73" i="5"/>
  <c r="H284" i="5"/>
  <c r="M284" i="5"/>
  <c r="O284" i="5"/>
  <c r="P284" i="5"/>
  <c r="H320" i="5"/>
  <c r="O320" i="5"/>
  <c r="P320" i="5"/>
  <c r="M320" i="5"/>
  <c r="P959" i="5"/>
  <c r="P1040" i="5"/>
  <c r="O1140" i="5"/>
  <c r="P1152" i="5"/>
  <c r="M1152" i="5"/>
  <c r="H1152" i="5"/>
  <c r="O1152" i="5"/>
  <c r="O1203" i="5"/>
  <c r="P1306" i="5"/>
  <c r="F1313" i="5"/>
  <c r="R1313" i="5"/>
  <c r="P1350" i="5"/>
  <c r="O1402" i="5"/>
  <c r="P1434" i="5"/>
  <c r="P1478" i="5"/>
  <c r="P1488" i="5"/>
  <c r="H1550" i="5"/>
  <c r="O1550" i="5"/>
  <c r="P1550" i="5"/>
  <c r="M1550" i="5"/>
  <c r="P1582" i="5"/>
  <c r="H1582" i="5"/>
  <c r="O1582" i="5"/>
  <c r="M1582" i="5"/>
  <c r="O1606" i="5"/>
  <c r="P1624" i="5"/>
  <c r="P1644" i="5"/>
  <c r="P1732" i="5"/>
  <c r="P1741" i="5"/>
  <c r="F1763" i="5"/>
  <c r="R1763" i="5"/>
  <c r="O1764" i="5"/>
  <c r="O1816" i="5"/>
  <c r="P1830" i="5"/>
  <c r="P1856" i="5"/>
  <c r="F1873" i="5"/>
  <c r="R1873" i="5"/>
  <c r="P1942" i="5"/>
  <c r="P1958" i="5"/>
  <c r="F1998" i="5"/>
  <c r="R1998" i="5"/>
  <c r="P2012" i="5"/>
  <c r="O1917" i="5"/>
  <c r="O1901" i="5"/>
  <c r="O1789" i="5"/>
  <c r="P1484" i="5"/>
  <c r="P1634" i="5"/>
  <c r="P1588" i="5"/>
  <c r="O1510" i="5"/>
  <c r="O1486" i="5"/>
  <c r="O1390" i="5"/>
  <c r="P1254" i="5"/>
  <c r="O1217" i="5"/>
  <c r="P1170" i="5"/>
  <c r="O1122" i="5"/>
  <c r="O1436" i="5"/>
  <c r="O1268" i="5"/>
  <c r="P1223" i="5"/>
  <c r="O1105" i="5"/>
  <c r="O1073" i="5"/>
  <c r="O1041" i="5"/>
  <c r="O1111" i="5"/>
  <c r="P1071" i="5"/>
  <c r="O1047" i="5"/>
  <c r="P1007" i="5"/>
  <c r="O1006" i="5"/>
  <c r="P1002" i="5"/>
  <c r="O917" i="5"/>
  <c r="O723" i="5"/>
  <c r="O712" i="5"/>
  <c r="O696" i="5"/>
  <c r="P644" i="5"/>
  <c r="P628" i="5"/>
  <c r="P612" i="5"/>
  <c r="P237" i="5"/>
  <c r="O171" i="5"/>
  <c r="O129" i="5"/>
  <c r="O159" i="5"/>
  <c r="P55" i="5"/>
  <c r="O648" i="5"/>
  <c r="O722" i="5"/>
  <c r="P814" i="5"/>
  <c r="P1056" i="5"/>
  <c r="P1072" i="5"/>
  <c r="F1185" i="5"/>
  <c r="R1185" i="5"/>
  <c r="F1715" i="5"/>
  <c r="R1715" i="5"/>
  <c r="O1782" i="5"/>
  <c r="P1784" i="5"/>
  <c r="O1886" i="5"/>
  <c r="P1910" i="5"/>
  <c r="O1926" i="5"/>
  <c r="O1964" i="5"/>
  <c r="P1948" i="5"/>
  <c r="P1924" i="5"/>
  <c r="P1762" i="5"/>
  <c r="P1721" i="5"/>
  <c r="O1705" i="5"/>
  <c r="O1302" i="5"/>
  <c r="P1286" i="5"/>
  <c r="O1292" i="5"/>
  <c r="O1082" i="5"/>
  <c r="P1050" i="5"/>
  <c r="O933" i="5"/>
  <c r="O787" i="5"/>
  <c r="P683" i="5"/>
  <c r="P894" i="5"/>
  <c r="P845" i="5"/>
  <c r="O760" i="5"/>
  <c r="O664" i="5"/>
  <c r="O423" i="5"/>
  <c r="O369" i="5"/>
  <c r="O263" i="5"/>
  <c r="O269" i="5"/>
  <c r="O915" i="5"/>
  <c r="P931" i="5"/>
  <c r="O1013" i="5"/>
  <c r="P1474" i="5"/>
  <c r="R1601" i="5"/>
  <c r="F1601" i="5"/>
  <c r="R1605" i="5"/>
  <c r="F1605" i="5"/>
  <c r="F1609" i="5"/>
  <c r="R1609" i="5"/>
  <c r="R1613" i="5"/>
  <c r="F1613" i="5"/>
  <c r="R1617" i="5"/>
  <c r="F1617" i="5"/>
  <c r="P1628" i="5"/>
  <c r="M1645" i="5"/>
  <c r="H1645" i="5"/>
  <c r="O1645" i="5"/>
  <c r="P1645" i="5"/>
  <c r="P1683" i="5"/>
  <c r="O1863" i="5"/>
  <c r="P1991" i="5"/>
  <c r="P1965" i="5"/>
  <c r="P1860" i="5"/>
  <c r="P1899" i="5"/>
  <c r="P1771" i="5"/>
  <c r="O1709" i="5"/>
  <c r="O1685" i="5"/>
  <c r="O1452" i="5"/>
  <c r="O1428" i="5"/>
  <c r="O1380" i="5"/>
  <c r="P1058" i="5"/>
  <c r="O977" i="5"/>
  <c r="O385" i="5"/>
  <c r="O868" i="5"/>
  <c r="P868" i="5"/>
  <c r="M868" i="5"/>
  <c r="H868" i="5"/>
  <c r="R978" i="5"/>
  <c r="F978" i="5"/>
  <c r="H1216" i="5"/>
  <c r="O1216" i="5"/>
  <c r="P1216" i="5"/>
  <c r="M1216" i="5"/>
  <c r="O1346" i="5"/>
  <c r="P1820" i="5"/>
  <c r="O1780" i="5"/>
  <c r="P1971" i="5"/>
  <c r="P1907" i="5"/>
  <c r="P1843" i="5"/>
  <c r="O1779" i="5"/>
  <c r="O1730" i="5"/>
  <c r="P1604" i="5"/>
  <c r="O1494" i="5"/>
  <c r="O1358" i="5"/>
  <c r="P1202" i="5"/>
  <c r="O1154" i="5"/>
  <c r="O1142" i="5"/>
  <c r="O1476" i="5"/>
  <c r="O962" i="5"/>
  <c r="P1066" i="5"/>
  <c r="O918" i="5"/>
  <c r="O767" i="5"/>
  <c r="O671" i="5"/>
  <c r="P824" i="5"/>
  <c r="P744" i="5"/>
  <c r="P215" i="5"/>
  <c r="F1961" i="5"/>
  <c r="R1961" i="5"/>
  <c r="F1969" i="5"/>
  <c r="R1969" i="5"/>
  <c r="P1988" i="5"/>
  <c r="P1837" i="5"/>
  <c r="P1029" i="5"/>
  <c r="P898" i="5"/>
  <c r="O1042" i="5"/>
  <c r="O111" i="5"/>
  <c r="P63" i="5"/>
  <c r="H952" i="5"/>
  <c r="O952" i="5"/>
  <c r="P952" i="5"/>
  <c r="M952" i="5"/>
  <c r="P1822" i="5"/>
  <c r="F1833" i="5"/>
  <c r="R1833" i="5"/>
  <c r="F1841" i="5"/>
  <c r="R1841" i="5"/>
  <c r="P2011" i="5"/>
  <c r="O1819" i="5"/>
  <c r="O1746" i="5"/>
  <c r="O1508" i="5"/>
  <c r="O1238" i="5"/>
  <c r="O886" i="5"/>
  <c r="P407" i="5"/>
  <c r="O343" i="5"/>
  <c r="O247" i="5"/>
  <c r="O1410" i="5"/>
  <c r="O1674" i="5"/>
  <c r="H1674" i="5"/>
  <c r="M1674" i="5"/>
  <c r="P842" i="5"/>
  <c r="O122" i="5"/>
  <c r="P46" i="5"/>
  <c r="P32" i="5"/>
  <c r="P262" i="5"/>
  <c r="P124" i="5"/>
  <c r="O86" i="5"/>
  <c r="O1227" i="5"/>
  <c r="O204" i="5"/>
  <c r="O328" i="5"/>
  <c r="O298" i="5"/>
  <c r="O288" i="5"/>
  <c r="P246" i="5"/>
  <c r="O98" i="5"/>
  <c r="P56" i="5"/>
  <c r="O562" i="5"/>
  <c r="O560" i="5"/>
  <c r="P506" i="5"/>
  <c r="P494" i="5"/>
  <c r="O486" i="5"/>
  <c r="P482" i="5"/>
  <c r="P474" i="5"/>
  <c r="P462" i="5"/>
  <c r="O402" i="5"/>
  <c r="O392" i="5"/>
  <c r="O350" i="5"/>
  <c r="P102" i="5"/>
  <c r="P96" i="5"/>
  <c r="P54" i="5"/>
  <c r="O222" i="5"/>
  <c r="P1851" i="5"/>
  <c r="P1581" i="5"/>
  <c r="O1577" i="5"/>
  <c r="P1211" i="5"/>
  <c r="P448" i="5"/>
  <c r="O440" i="5"/>
  <c r="P416" i="5"/>
  <c r="J89" i="69"/>
  <c r="L89" i="69" s="1"/>
  <c r="R89" i="69"/>
  <c r="T89" i="69" s="1"/>
  <c r="Z89" i="69"/>
  <c r="AB89" i="69" s="1"/>
  <c r="N89" i="69"/>
  <c r="P89" i="69" s="1"/>
  <c r="V89" i="69"/>
  <c r="X89" i="69" s="1"/>
  <c r="AD89" i="69"/>
  <c r="AF89" i="69" s="1"/>
  <c r="O158" i="5"/>
  <c r="O146" i="5"/>
  <c r="O114" i="5"/>
  <c r="P48" i="5"/>
  <c r="O26" i="5"/>
  <c r="O164" i="5"/>
  <c r="O38" i="5"/>
  <c r="P77" i="5"/>
  <c r="H77" i="5"/>
  <c r="O77" i="5"/>
  <c r="M77" i="5"/>
  <c r="H85" i="5"/>
  <c r="O85" i="5"/>
  <c r="M85" i="5"/>
  <c r="P85" i="5"/>
  <c r="O1211" i="5"/>
  <c r="P118" i="5"/>
  <c r="P298" i="5"/>
  <c r="P34" i="5"/>
  <c r="I6" i="71" l="1"/>
  <c r="H5" i="71"/>
  <c r="G5" i="71"/>
  <c r="F5" i="71"/>
  <c r="N1233" i="65"/>
  <c r="N671" i="65"/>
  <c r="N1221" i="65"/>
  <c r="N175" i="65"/>
  <c r="O1187" i="65"/>
  <c r="O1140" i="65"/>
  <c r="N664" i="65"/>
  <c r="N456" i="65"/>
  <c r="O543" i="65"/>
  <c r="O744" i="65"/>
  <c r="O419" i="65"/>
  <c r="O399" i="65"/>
  <c r="O353" i="65"/>
  <c r="O862" i="65"/>
  <c r="N1026" i="65"/>
  <c r="O1066" i="65"/>
  <c r="O1019" i="65"/>
  <c r="O601" i="65"/>
  <c r="N372" i="65"/>
  <c r="N915" i="65"/>
  <c r="O622" i="65"/>
  <c r="O798" i="65"/>
  <c r="N894" i="65"/>
  <c r="N552" i="65"/>
  <c r="O201" i="65"/>
  <c r="O480" i="65"/>
  <c r="O228" i="65"/>
  <c r="N470" i="65"/>
  <c r="N1076" i="65"/>
  <c r="N1155" i="65"/>
  <c r="N675" i="65"/>
  <c r="N340" i="65"/>
  <c r="N259" i="65"/>
  <c r="O298" i="65"/>
  <c r="N637" i="65"/>
  <c r="N1141" i="65"/>
  <c r="O944" i="65"/>
  <c r="N663" i="65"/>
  <c r="O1073" i="65"/>
  <c r="N954" i="65"/>
  <c r="N430" i="65"/>
  <c r="N350" i="65"/>
  <c r="N932" i="65"/>
  <c r="O422" i="65"/>
  <c r="N412" i="65"/>
  <c r="N853" i="65"/>
  <c r="O972" i="65"/>
  <c r="N909" i="65"/>
  <c r="N1202" i="65"/>
  <c r="N759" i="65"/>
  <c r="N1065" i="65"/>
  <c r="O835" i="65"/>
  <c r="O856" i="65"/>
  <c r="N541" i="65"/>
  <c r="N996" i="65"/>
  <c r="O830" i="65"/>
  <c r="O814" i="65"/>
  <c r="O520" i="65"/>
  <c r="O516" i="65"/>
  <c r="O76" i="65"/>
  <c r="O988" i="65"/>
  <c r="O799" i="65"/>
  <c r="N429" i="65"/>
  <c r="O261" i="65"/>
  <c r="O1237" i="65"/>
  <c r="N578" i="65"/>
  <c r="O656" i="65"/>
  <c r="O500" i="65"/>
  <c r="N389" i="65"/>
  <c r="O872" i="65"/>
  <c r="N707" i="65"/>
  <c r="O706" i="65"/>
  <c r="N575" i="65"/>
  <c r="O677" i="65"/>
  <c r="N1224" i="65"/>
  <c r="N1230" i="65"/>
  <c r="N537" i="65"/>
  <c r="O942" i="65"/>
  <c r="N418" i="65"/>
  <c r="N458" i="65"/>
  <c r="O160" i="65"/>
  <c r="N220" i="65"/>
  <c r="N762" i="65"/>
  <c r="O1110" i="65"/>
  <c r="N474" i="65"/>
  <c r="O653" i="65"/>
  <c r="N515" i="65"/>
  <c r="O918" i="65"/>
  <c r="N1106" i="65"/>
  <c r="O795" i="65"/>
  <c r="N397" i="65"/>
  <c r="O540" i="65"/>
  <c r="O334" i="65"/>
  <c r="O460" i="65"/>
  <c r="O913" i="65"/>
  <c r="O442" i="65"/>
  <c r="N466" i="65"/>
  <c r="N869" i="65"/>
  <c r="N307" i="65"/>
  <c r="N747" i="65"/>
  <c r="O600" i="65"/>
  <c r="O796" i="65"/>
  <c r="O558" i="65"/>
  <c r="O739" i="65"/>
  <c r="O1032" i="65"/>
  <c r="O1235" i="65"/>
  <c r="N957" i="65"/>
  <c r="O508" i="65"/>
  <c r="O596" i="65"/>
  <c r="N674" i="65"/>
  <c r="O674" i="65"/>
  <c r="N546" i="65"/>
  <c r="O546" i="65"/>
  <c r="N253" i="65"/>
  <c r="O253" i="65"/>
  <c r="N1013" i="65"/>
  <c r="O1013" i="65"/>
  <c r="N1025" i="65"/>
  <c r="O1025" i="65"/>
  <c r="N176" i="65"/>
  <c r="O176" i="65"/>
  <c r="N775" i="65"/>
  <c r="O775" i="65"/>
  <c r="N783" i="65"/>
  <c r="O783" i="65"/>
  <c r="N755" i="65"/>
  <c r="O755" i="65"/>
  <c r="N1143" i="65"/>
  <c r="O1143" i="65"/>
  <c r="O933" i="65"/>
  <c r="N933" i="65"/>
  <c r="O615" i="65"/>
  <c r="N615" i="65"/>
  <c r="N777" i="65"/>
  <c r="O777" i="65"/>
  <c r="N454" i="65"/>
  <c r="O454" i="65"/>
  <c r="N1182" i="65"/>
  <c r="O1182" i="65"/>
  <c r="O414" i="65"/>
  <c r="N414" i="65"/>
  <c r="N753" i="65"/>
  <c r="O753" i="65"/>
  <c r="N425" i="65"/>
  <c r="O425" i="65"/>
  <c r="O995" i="65"/>
  <c r="N995" i="65"/>
  <c r="N1199" i="65"/>
  <c r="N1021" i="65"/>
  <c r="N794" i="65"/>
  <c r="O1190" i="65"/>
  <c r="O662" i="65"/>
  <c r="O1142" i="65"/>
  <c r="O962" i="65"/>
  <c r="O901" i="65"/>
  <c r="O582" i="65"/>
  <c r="N513" i="65"/>
  <c r="O435" i="65"/>
  <c r="O151" i="65"/>
  <c r="O382" i="65"/>
  <c r="M30" i="66"/>
  <c r="N30" i="66" s="1" a="1"/>
  <c r="N30" i="66" s="1"/>
  <c r="M70" i="66"/>
  <c r="N70" i="66" s="1" a="1"/>
  <c r="M32" i="66"/>
  <c r="N32" i="66" s="1" a="1"/>
  <c r="M12" i="66"/>
  <c r="N12" i="66" s="1" a="1"/>
  <c r="M64" i="66"/>
  <c r="N64" i="66" s="1" a="1"/>
  <c r="N64" i="66" s="1"/>
  <c r="M78" i="66"/>
  <c r="N78" i="66" s="1" a="1"/>
  <c r="M75" i="66"/>
  <c r="N75" i="66" s="1" a="1"/>
  <c r="M56" i="66"/>
  <c r="N56" i="66" s="1" a="1"/>
  <c r="M15" i="66"/>
  <c r="N15" i="66" s="1" a="1"/>
  <c r="N15" i="66" s="1"/>
  <c r="M24" i="66"/>
  <c r="N24" i="66" s="1" a="1"/>
  <c r="M19" i="66"/>
  <c r="N19" i="66" s="1" a="1"/>
  <c r="M1237" i="66"/>
  <c r="N1237" i="66" s="1" a="1"/>
  <c r="M1100" i="66"/>
  <c r="N1100" i="66" s="1" a="1"/>
  <c r="O1100" i="66" s="1"/>
  <c r="M1180" i="66"/>
  <c r="N1180" i="66" s="1" a="1"/>
  <c r="M859" i="66"/>
  <c r="N859" i="66" s="1" a="1"/>
  <c r="M39" i="66"/>
  <c r="N39" i="66" s="1" a="1"/>
  <c r="M1192" i="66"/>
  <c r="N1192" i="66" s="1" a="1"/>
  <c r="M991" i="66"/>
  <c r="N991" i="66" s="1" a="1"/>
  <c r="M772" i="66"/>
  <c r="N772" i="66" s="1" a="1"/>
  <c r="M623" i="66"/>
  <c r="N623" i="66" s="1" a="1"/>
  <c r="M399" i="66"/>
  <c r="N399" i="66" s="1" a="1"/>
  <c r="N399" i="66" s="1"/>
  <c r="M1153" i="66"/>
  <c r="N1153" i="66" s="1" a="1"/>
  <c r="M1066" i="66"/>
  <c r="N1066" i="66" s="1" a="1"/>
  <c r="M973" i="66"/>
  <c r="N973" i="66" s="1" a="1"/>
  <c r="M867" i="66"/>
  <c r="N867" i="66" s="1" a="1"/>
  <c r="O867" i="66" s="1"/>
  <c r="M747" i="66"/>
  <c r="N747" i="66" s="1" a="1"/>
  <c r="M583" i="66"/>
  <c r="N583" i="66" s="1" a="1"/>
  <c r="M1235" i="66"/>
  <c r="N1235" i="66" s="1" a="1"/>
  <c r="M1133" i="66"/>
  <c r="N1133" i="66" s="1" a="1"/>
  <c r="O1133" i="66" s="1"/>
  <c r="M1098" i="66"/>
  <c r="N1098" i="66" s="1" a="1"/>
  <c r="M1054" i="66"/>
  <c r="N1054" i="66" s="1" a="1"/>
  <c r="M1025" i="66"/>
  <c r="N1025" i="66" s="1" a="1"/>
  <c r="M976" i="66"/>
  <c r="N976" i="66" s="1" a="1"/>
  <c r="N976" i="66" s="1"/>
  <c r="M945" i="66"/>
  <c r="N945" i="66" s="1" a="1"/>
  <c r="M896" i="66"/>
  <c r="N896" i="66" s="1" a="1"/>
  <c r="M865" i="66"/>
  <c r="N865" i="66" s="1" a="1"/>
  <c r="M816" i="66"/>
  <c r="N816" i="66" s="1" a="1"/>
  <c r="O816" i="66" s="1"/>
  <c r="M777" i="66"/>
  <c r="N777" i="66" s="1" a="1"/>
  <c r="M743" i="66"/>
  <c r="N743" i="66" s="1" a="1"/>
  <c r="M537" i="66"/>
  <c r="N537" i="66" s="1" a="1"/>
  <c r="M476" i="66"/>
  <c r="N476" i="66" s="1" a="1"/>
  <c r="N476" i="66" s="1"/>
  <c r="M400" i="66"/>
  <c r="N400" i="66" s="1" a="1"/>
  <c r="M293" i="66"/>
  <c r="N293" i="66" s="1" a="1"/>
  <c r="M1241" i="66"/>
  <c r="N1241" i="66" s="1" a="1"/>
  <c r="M1175" i="66"/>
  <c r="N1175" i="66" s="1" a="1"/>
  <c r="N1175" i="66" s="1"/>
  <c r="M1134" i="66"/>
  <c r="N1134" i="66" s="1" a="1"/>
  <c r="M1106" i="66"/>
  <c r="N1106" i="66" s="1" a="1"/>
  <c r="M1057" i="66"/>
  <c r="N1057" i="66" s="1" a="1"/>
  <c r="M1015" i="66"/>
  <c r="N1015" i="66" s="1" a="1"/>
  <c r="O1015" i="66" s="1"/>
  <c r="M979" i="66"/>
  <c r="N979" i="66" s="1" a="1"/>
  <c r="M935" i="66"/>
  <c r="N935" i="66" s="1" a="1"/>
  <c r="M899" i="66"/>
  <c r="N899" i="66" s="1" a="1"/>
  <c r="M855" i="66"/>
  <c r="N855" i="66" s="1" a="1"/>
  <c r="O855" i="66" s="1"/>
  <c r="M819" i="66"/>
  <c r="N819" i="66" s="1" a="1"/>
  <c r="M679" i="66"/>
  <c r="N679" i="66" s="1" a="1"/>
  <c r="M506" i="66"/>
  <c r="N506" i="66" s="1" a="1"/>
  <c r="M426" i="66"/>
  <c r="N426" i="66" s="1" a="1"/>
  <c r="N426" i="66" s="1"/>
  <c r="M321" i="66"/>
  <c r="N321" i="66" s="1" a="1"/>
  <c r="M158" i="66"/>
  <c r="N158" i="66" s="1" a="1"/>
  <c r="M1233" i="66"/>
  <c r="N1233" i="66" s="1" a="1"/>
  <c r="M1202" i="66"/>
  <c r="N1202" i="66" s="1" a="1"/>
  <c r="M1092" i="66"/>
  <c r="N1092" i="66" s="1" a="1"/>
  <c r="M1060" i="66"/>
  <c r="N1060" i="66" s="1" a="1"/>
  <c r="M658" i="66"/>
  <c r="N658" i="66" s="1" a="1"/>
  <c r="M620" i="66"/>
  <c r="N620" i="66" s="1" a="1"/>
  <c r="N620" i="66" s="1"/>
  <c r="O1183" i="65"/>
  <c r="N631" i="65"/>
  <c r="N499" i="65"/>
  <c r="N548" i="65"/>
  <c r="N505" i="65"/>
  <c r="N457" i="65"/>
  <c r="N892" i="65"/>
  <c r="N752" i="65"/>
  <c r="O911" i="65"/>
  <c r="N680" i="65"/>
  <c r="O680" i="65"/>
  <c r="N1178" i="65"/>
  <c r="O1178" i="65"/>
  <c r="N711" i="65"/>
  <c r="O711" i="65"/>
  <c r="N355" i="65"/>
  <c r="O355" i="65"/>
  <c r="N1093" i="65"/>
  <c r="O1093" i="65"/>
  <c r="N598" i="65"/>
  <c r="O598" i="65"/>
  <c r="N497" i="65"/>
  <c r="O497" i="65"/>
  <c r="N1018" i="65"/>
  <c r="O1018" i="65"/>
  <c r="O621" i="65"/>
  <c r="N621" i="65"/>
  <c r="O877" i="65"/>
  <c r="N877" i="65"/>
  <c r="N494" i="65"/>
  <c r="O494" i="65"/>
  <c r="N841" i="65"/>
  <c r="O841" i="65"/>
  <c r="N838" i="65"/>
  <c r="N613" i="65"/>
  <c r="M36" i="66"/>
  <c r="N36" i="66" s="1" a="1"/>
  <c r="O36" i="66" s="1"/>
  <c r="M16" i="66"/>
  <c r="N16" i="66" s="1" a="1"/>
  <c r="M63" i="66"/>
  <c r="N63" i="66" s="1" a="1"/>
  <c r="M54" i="66"/>
  <c r="N54" i="66" s="1" a="1"/>
  <c r="M34" i="66"/>
  <c r="N34" i="66" s="1" a="1"/>
  <c r="O34" i="66" s="1"/>
  <c r="M62" i="66"/>
  <c r="N62" i="66" s="1" a="1"/>
  <c r="M59" i="66"/>
  <c r="N59" i="66" s="1" a="1"/>
  <c r="M42" i="66"/>
  <c r="N42" i="66" s="1" a="1"/>
  <c r="M74" i="66"/>
  <c r="N74" i="66" s="1" a="1"/>
  <c r="O74" i="66" s="1"/>
  <c r="M71" i="66"/>
  <c r="N71" i="66" s="1" a="1"/>
  <c r="M52" i="66"/>
  <c r="N52" i="66" s="1" a="1"/>
  <c r="M641" i="66"/>
  <c r="N641" i="66" s="1" a="1"/>
  <c r="M704" i="66"/>
  <c r="N704" i="66" s="1" a="1"/>
  <c r="N704" i="66" s="1"/>
  <c r="M522" i="66"/>
  <c r="N522" i="66" s="1" a="1"/>
  <c r="M1076" i="66"/>
  <c r="N1076" i="66" s="1" a="1"/>
  <c r="M733" i="66"/>
  <c r="N733" i="66" s="1" a="1"/>
  <c r="M1150" i="66"/>
  <c r="N1150" i="66" s="1" a="1"/>
  <c r="O1150" i="66" s="1"/>
  <c r="M862" i="66"/>
  <c r="N862" i="66" s="1" a="1"/>
  <c r="M738" i="66"/>
  <c r="N738" i="66" s="1" a="1"/>
  <c r="M543" i="66"/>
  <c r="N543" i="66" s="1" a="1"/>
  <c r="M1234" i="66"/>
  <c r="N1234" i="66" s="1" a="1"/>
  <c r="O1234" i="66" s="1"/>
  <c r="M1132" i="66"/>
  <c r="N1132" i="66" s="1" a="1"/>
  <c r="M1042" i="66"/>
  <c r="N1042" i="66" s="1" a="1"/>
  <c r="M947" i="66"/>
  <c r="N947" i="66" s="1" a="1"/>
  <c r="M840" i="66"/>
  <c r="N840" i="66" s="1" a="1"/>
  <c r="N840" i="66" s="1"/>
  <c r="M697" i="66"/>
  <c r="N697" i="66" s="1" a="1"/>
  <c r="M513" i="66"/>
  <c r="N513" i="66" s="1" a="1"/>
  <c r="M1221" i="66"/>
  <c r="N1221" i="66" s="1" a="1"/>
  <c r="M1198" i="66"/>
  <c r="N1198" i="66" s="1" a="1"/>
  <c r="N1198" i="66" s="1"/>
  <c r="M1161" i="66"/>
  <c r="N1161" i="66" s="1" a="1"/>
  <c r="N1198" i="65"/>
  <c r="N507" i="65"/>
  <c r="N618" i="65"/>
  <c r="N697" i="65"/>
  <c r="O556" i="65"/>
  <c r="O754" i="65"/>
  <c r="N904" i="65"/>
  <c r="N551" i="65"/>
  <c r="O941" i="65"/>
  <c r="N1236" i="65"/>
  <c r="O1236" i="65"/>
  <c r="O69" i="65"/>
  <c r="N69" i="65"/>
  <c r="N562" i="65"/>
  <c r="O562" i="65"/>
  <c r="N952" i="65"/>
  <c r="O952" i="65"/>
  <c r="N1242" i="65"/>
  <c r="O1242" i="65"/>
  <c r="O149" i="65"/>
  <c r="N149" i="65"/>
  <c r="N481" i="65"/>
  <c r="O481" i="65"/>
  <c r="O834" i="65"/>
  <c r="N834" i="65"/>
  <c r="N632" i="65"/>
  <c r="O632" i="65"/>
  <c r="O588" i="65"/>
  <c r="N588" i="65"/>
  <c r="N950" i="65"/>
  <c r="O950" i="65"/>
  <c r="O1094" i="65"/>
  <c r="N1094" i="65"/>
  <c r="N1147" i="65"/>
  <c r="O1147" i="65"/>
  <c r="N266" i="65"/>
  <c r="O266" i="65"/>
  <c r="N542" i="65"/>
  <c r="O542" i="65"/>
  <c r="O641" i="65"/>
  <c r="N641" i="65"/>
  <c r="O332" i="65"/>
  <c r="N332" i="65"/>
  <c r="N756" i="65"/>
  <c r="O756" i="65"/>
  <c r="N980" i="65"/>
  <c r="O980" i="65"/>
  <c r="N227" i="65"/>
  <c r="O227" i="65"/>
  <c r="M60" i="66"/>
  <c r="N60" i="66" s="1" a="1"/>
  <c r="M79" i="66"/>
  <c r="N79" i="66" s="1" a="1"/>
  <c r="N79" i="66" s="1"/>
  <c r="M67" i="66"/>
  <c r="N67" i="66" s="1" a="1"/>
  <c r="M18" i="66"/>
  <c r="N18" i="66" s="1" a="1"/>
  <c r="M29" i="66"/>
  <c r="N29" i="66" s="1" a="1"/>
  <c r="M17" i="66"/>
  <c r="N17" i="66" s="1" a="1"/>
  <c r="N17" i="66" s="1"/>
  <c r="M259" i="66"/>
  <c r="N259" i="66" s="1" a="1"/>
  <c r="M41" i="66"/>
  <c r="N41" i="66" s="1" a="1"/>
  <c r="M25" i="66"/>
  <c r="N25" i="66" s="1" a="1"/>
  <c r="M58" i="66"/>
  <c r="N58" i="66" s="1" a="1"/>
  <c r="N58" i="66" s="1"/>
  <c r="M55" i="66"/>
  <c r="N55" i="66" s="1" a="1"/>
  <c r="M38" i="66"/>
  <c r="N38" i="66" s="1" a="1"/>
  <c r="M602" i="66"/>
  <c r="N602" i="66" s="1" a="1"/>
  <c r="M1069" i="66"/>
  <c r="N1069" i="66" s="1" a="1"/>
  <c r="O1069" i="66" s="1"/>
  <c r="M1019" i="66"/>
  <c r="N1019" i="66" s="1" a="1"/>
  <c r="M711" i="66"/>
  <c r="N711" i="66" s="1" a="1"/>
  <c r="M384" i="66"/>
  <c r="N384" i="66" s="1" a="1"/>
  <c r="M1231" i="66"/>
  <c r="N1231" i="66" s="1" a="1"/>
  <c r="O1231" i="66" s="1"/>
  <c r="M942" i="66"/>
  <c r="N942" i="66" s="1" a="1"/>
  <c r="M831" i="66"/>
  <c r="N831" i="66" s="1" a="1"/>
  <c r="M232" i="66"/>
  <c r="N232" i="66" s="1" a="1"/>
  <c r="M1217" i="66"/>
  <c r="N1217" i="66" s="1" a="1"/>
  <c r="N1217" i="66" s="1"/>
  <c r="M1118" i="66"/>
  <c r="N1118" i="66" s="1" a="1"/>
  <c r="M1027" i="66"/>
  <c r="N1027" i="66" s="1" a="1"/>
  <c r="M920" i="66"/>
  <c r="N920" i="66" s="1" a="1"/>
  <c r="M813" i="66"/>
  <c r="N813" i="66" s="1" a="1"/>
  <c r="O813" i="66" s="1"/>
  <c r="M673" i="66"/>
  <c r="N673" i="66" s="1" a="1"/>
  <c r="M473" i="66"/>
  <c r="N473" i="66" s="1" a="1"/>
  <c r="M1218" i="66"/>
  <c r="N1218" i="66" s="1" a="1"/>
  <c r="M1195" i="66"/>
  <c r="N1195" i="66" s="1" a="1"/>
  <c r="O1195" i="66" s="1"/>
  <c r="M1156" i="66"/>
  <c r="N1156" i="66" s="1" a="1"/>
  <c r="M1108" i="66"/>
  <c r="N1108" i="66" s="1" a="1"/>
  <c r="M1081" i="66"/>
  <c r="N1081" i="66" s="1" a="1"/>
  <c r="M1035" i="66"/>
  <c r="N1035" i="66" s="1" a="1"/>
  <c r="N1035" i="66" s="1"/>
  <c r="M1001" i="66"/>
  <c r="N1001" i="66" s="1" a="1"/>
  <c r="M955" i="66"/>
  <c r="N955" i="66" s="1" a="1"/>
  <c r="M921" i="66"/>
  <c r="N921" i="66" s="1" a="1"/>
  <c r="M875" i="66"/>
  <c r="N875" i="66" s="1" a="1"/>
  <c r="N875" i="66" s="1"/>
  <c r="M841" i="66"/>
  <c r="N841" i="66" s="1" a="1"/>
  <c r="M791" i="66"/>
  <c r="N791" i="66" s="1" a="1"/>
  <c r="M753" i="66"/>
  <c r="N753" i="66" s="1" a="1"/>
  <c r="M716" i="66"/>
  <c r="N716" i="66" s="1" a="1"/>
  <c r="O716" i="66" s="1"/>
  <c r="M671" i="66"/>
  <c r="N671" i="66" s="1" a="1"/>
  <c r="M559" i="66"/>
  <c r="N559" i="66" s="1" a="1"/>
  <c r="M493" i="66"/>
  <c r="N493" i="66" s="1" a="1"/>
  <c r="M417" i="66"/>
  <c r="N417" i="66" s="1" a="1"/>
  <c r="N417" i="66" s="1"/>
  <c r="M336" i="66"/>
  <c r="N336" i="66" s="1" a="1"/>
  <c r="M262" i="66"/>
  <c r="N262" i="66" s="1" a="1"/>
  <c r="M27" i="66"/>
  <c r="N27" i="66" s="1" a="1"/>
  <c r="M1222" i="66"/>
  <c r="N1222" i="66" s="1" a="1"/>
  <c r="O1222" i="66" s="1"/>
  <c r="M1196" i="66"/>
  <c r="N1196" i="66" s="1" a="1"/>
  <c r="M1146" i="66"/>
  <c r="N1146" i="66" s="1" a="1"/>
  <c r="M1114" i="66"/>
  <c r="N1114" i="66" s="1" a="1"/>
  <c r="M1082" i="66"/>
  <c r="N1082" i="66" s="1" a="1"/>
  <c r="N1082" i="66" s="1"/>
  <c r="M1038" i="66"/>
  <c r="N1038" i="66" s="1" a="1"/>
  <c r="M987" i="66"/>
  <c r="N987" i="66" s="1" a="1"/>
  <c r="M958" i="66"/>
  <c r="N958" i="66" s="1" a="1"/>
  <c r="M907" i="66"/>
  <c r="N907" i="66" s="1" a="1"/>
  <c r="N907" i="66" s="1"/>
  <c r="M878" i="66"/>
  <c r="N878" i="66" s="1" a="1"/>
  <c r="M827" i="66"/>
  <c r="N827" i="66" s="1" a="1"/>
  <c r="M796" i="66"/>
  <c r="N796" i="66" s="1" a="1"/>
  <c r="M751" i="66"/>
  <c r="N751" i="66" s="1" a="1"/>
  <c r="O751" i="66" s="1"/>
  <c r="M557" i="66"/>
  <c r="N557" i="66" s="1" a="1"/>
  <c r="M216" i="66"/>
  <c r="N216" i="66" s="1" a="1"/>
  <c r="M80" i="66"/>
  <c r="N80" i="66" s="1" a="1"/>
  <c r="M1225" i="66"/>
  <c r="N1225" i="66" s="1" a="1"/>
  <c r="O1225" i="66" s="1"/>
  <c r="M1179" i="66"/>
  <c r="N1179" i="66" s="1" a="1"/>
  <c r="M1149" i="66"/>
  <c r="N1149" i="66" s="1" a="1"/>
  <c r="M1115" i="66"/>
  <c r="N1115" i="66" s="1" a="1"/>
  <c r="M1068" i="66"/>
  <c r="N1068" i="66" s="1" a="1"/>
  <c r="O1068" i="66" s="1"/>
  <c r="M1021" i="66"/>
  <c r="N1021" i="66" s="1" a="1"/>
  <c r="M988" i="66"/>
  <c r="N988" i="66" s="1" a="1"/>
  <c r="M941" i="66"/>
  <c r="N941" i="66" s="1" a="1"/>
  <c r="M908" i="66"/>
  <c r="N908" i="66" s="1" a="1"/>
  <c r="O908" i="66" s="1"/>
  <c r="M861" i="66"/>
  <c r="N861" i="66" s="1" a="1"/>
  <c r="M828" i="66"/>
  <c r="N828" i="66" s="1" a="1"/>
  <c r="M759" i="66"/>
  <c r="N759" i="66" s="1" a="1"/>
  <c r="M692" i="66"/>
  <c r="N692" i="66" s="1" a="1"/>
  <c r="N692" i="66" s="1"/>
  <c r="M574" i="66"/>
  <c r="N574" i="66" s="1" a="1"/>
  <c r="M507" i="66"/>
  <c r="N507" i="66" s="1" a="1"/>
  <c r="M429" i="66"/>
  <c r="N429" i="66" s="1" a="1"/>
  <c r="M221" i="66"/>
  <c r="N221" i="66" s="1" a="1"/>
  <c r="N221" i="66" s="1"/>
  <c r="M1239" i="66"/>
  <c r="N1239" i="66" s="1" a="1"/>
  <c r="M1213" i="66"/>
  <c r="N1213" i="66" s="1" a="1"/>
  <c r="M1191" i="66"/>
  <c r="N1191" i="66" s="1" a="1"/>
  <c r="M1162" i="66"/>
  <c r="N1162" i="66" s="1" a="1"/>
  <c r="N1162" i="66" s="1"/>
  <c r="M1099" i="66"/>
  <c r="N1099" i="66" s="1" a="1"/>
  <c r="M1073" i="66"/>
  <c r="N1073" i="66" s="1" a="1"/>
  <c r="M1031" i="66"/>
  <c r="N1031" i="66" s="1" a="1"/>
  <c r="M997" i="66"/>
  <c r="N997" i="66" s="1" a="1"/>
  <c r="N997" i="66" s="1"/>
  <c r="M972" i="66"/>
  <c r="N972" i="66" s="1" a="1"/>
  <c r="M951" i="66"/>
  <c r="N951" i="66" s="1" a="1"/>
  <c r="M917" i="66"/>
  <c r="N917" i="66" s="1" a="1"/>
  <c r="M892" i="66"/>
  <c r="N892" i="66" s="1" a="1"/>
  <c r="N892" i="66" s="1"/>
  <c r="M871" i="66"/>
  <c r="N871" i="66" s="1" a="1"/>
  <c r="M837" i="66"/>
  <c r="N837" i="66" s="1" a="1"/>
  <c r="M812" i="66"/>
  <c r="N812" i="66" s="1" a="1"/>
  <c r="M785" i="66"/>
  <c r="N785" i="66" s="1" a="1"/>
  <c r="N785" i="66" s="1"/>
  <c r="M737" i="66"/>
  <c r="N737" i="66" s="1" a="1"/>
  <c r="M708" i="66"/>
  <c r="N708" i="66" s="1" a="1"/>
  <c r="M677" i="66"/>
  <c r="N677" i="66" s="1" a="1"/>
  <c r="M633" i="66"/>
  <c r="N633" i="66" s="1" a="1"/>
  <c r="N633" i="66" s="1"/>
  <c r="M593" i="66"/>
  <c r="N593" i="66" s="1" a="1"/>
  <c r="M540" i="66"/>
  <c r="N540" i="66" s="1" a="1"/>
  <c r="M463" i="66"/>
  <c r="N463" i="66" s="1" a="1"/>
  <c r="M278" i="66"/>
  <c r="N278" i="66" s="1" a="1"/>
  <c r="O278" i="66" s="1"/>
  <c r="M138" i="66"/>
  <c r="N138" i="66" s="1" a="1"/>
  <c r="M1232" i="66"/>
  <c r="N1232" i="66" s="1" a="1"/>
  <c r="M1216" i="66"/>
  <c r="N1216" i="66" s="1" a="1"/>
  <c r="M1200" i="66"/>
  <c r="N1200" i="66" s="1" a="1"/>
  <c r="O1200" i="66" s="1"/>
  <c r="M1174" i="66"/>
  <c r="N1174" i="66" s="1" a="1"/>
  <c r="M1154" i="66"/>
  <c r="N1154" i="66" s="1" a="1"/>
  <c r="M1107" i="66"/>
  <c r="N1107" i="66" s="1" a="1"/>
  <c r="M1080" i="66"/>
  <c r="N1080" i="66" s="1" a="1"/>
  <c r="N1080" i="66" s="1"/>
  <c r="M1061" i="66"/>
  <c r="N1061" i="66" s="1" a="1"/>
  <c r="M1040" i="66"/>
  <c r="N1040" i="66" s="1" a="1"/>
  <c r="M1023" i="66"/>
  <c r="N1023" i="66" s="1" a="1"/>
  <c r="N1023" i="66" s="1"/>
  <c r="M999" i="66"/>
  <c r="N999" i="66" s="1" a="1"/>
  <c r="N999" i="66" s="1"/>
  <c r="M980" i="66"/>
  <c r="N980" i="66" s="1" a="1"/>
  <c r="M962" i="66"/>
  <c r="N962" i="66" s="1" a="1"/>
  <c r="M943" i="66"/>
  <c r="N943" i="66" s="1" a="1"/>
  <c r="O943" i="66" s="1"/>
  <c r="M919" i="66"/>
  <c r="N919" i="66" s="1" a="1"/>
  <c r="N919" i="66" s="1"/>
  <c r="M900" i="66"/>
  <c r="N900" i="66" s="1" a="1"/>
  <c r="M882" i="66"/>
  <c r="N882" i="66" s="1" a="1"/>
  <c r="M863" i="66"/>
  <c r="N863" i="66" s="1" a="1"/>
  <c r="N863" i="66" s="1"/>
  <c r="M839" i="66"/>
  <c r="N839" i="66" s="1" a="1"/>
  <c r="O839" i="66" s="1"/>
  <c r="M820" i="66"/>
  <c r="N820" i="66" s="1" a="1"/>
  <c r="M800" i="66"/>
  <c r="N800" i="66" s="1" a="1"/>
  <c r="M775" i="66"/>
  <c r="N775" i="66" s="1" a="1"/>
  <c r="N775" i="66" s="1"/>
  <c r="M746" i="66"/>
  <c r="N746" i="66" s="1" a="1"/>
  <c r="N746" i="66" s="1"/>
  <c r="M720" i="66"/>
  <c r="N720" i="66" s="1" a="1"/>
  <c r="M695" i="66"/>
  <c r="N695" i="66" s="1" a="1"/>
  <c r="M666" i="66"/>
  <c r="N666" i="66" s="1" a="1"/>
  <c r="N666" i="66" s="1"/>
  <c r="M640" i="66"/>
  <c r="N640" i="66" s="1" a="1"/>
  <c r="O640" i="66" s="1"/>
  <c r="M599" i="66"/>
  <c r="N599" i="66" s="1" a="1"/>
  <c r="M553" i="66"/>
  <c r="N553" i="66" s="1" a="1"/>
  <c r="M503" i="66"/>
  <c r="N503" i="66" s="1" a="1"/>
  <c r="O503" i="66" s="1"/>
  <c r="M477" i="66"/>
  <c r="N477" i="66" s="1" a="1"/>
  <c r="O477" i="66" s="1"/>
  <c r="M430" i="66"/>
  <c r="N430" i="66" s="1" a="1"/>
  <c r="M312" i="66"/>
  <c r="N312" i="66" s="1" a="1"/>
  <c r="M270" i="66"/>
  <c r="N270" i="66" s="1" a="1"/>
  <c r="N270" i="66" s="1"/>
  <c r="M184" i="66"/>
  <c r="N184" i="66" s="1" a="1"/>
  <c r="O184" i="66" s="1"/>
  <c r="M141" i="66"/>
  <c r="N141" i="66" s="1" a="1"/>
  <c r="M81" i="66"/>
  <c r="N81" i="66" s="1" a="1"/>
  <c r="M373" i="66"/>
  <c r="N373" i="66" s="1" a="1"/>
  <c r="N373" i="66" s="1"/>
  <c r="M342" i="66"/>
  <c r="N342" i="66" s="1" a="1"/>
  <c r="O342" i="66" s="1"/>
  <c r="M304" i="66"/>
  <c r="N304" i="66" s="1" a="1"/>
  <c r="M96" i="66"/>
  <c r="N96" i="66" s="1" a="1"/>
  <c r="M615" i="66"/>
  <c r="N615" i="66" s="1" a="1"/>
  <c r="O615" i="66" s="1"/>
  <c r="M594" i="66"/>
  <c r="N594" i="66" s="1" a="1"/>
  <c r="N594" i="66" s="1"/>
  <c r="M575" i="66"/>
  <c r="N575" i="66" s="1" a="1"/>
  <c r="M548" i="66"/>
  <c r="N548" i="66" s="1" a="1"/>
  <c r="M501" i="66"/>
  <c r="N501" i="66" s="1" a="1"/>
  <c r="N501" i="66" s="1"/>
  <c r="M481" i="66"/>
  <c r="N481" i="66" s="1" a="1"/>
  <c r="O481" i="66" s="1"/>
  <c r="M455" i="66"/>
  <c r="N455" i="66" s="1" a="1"/>
  <c r="M434" i="66"/>
  <c r="N434" i="66" s="1" a="1"/>
  <c r="M415" i="66"/>
  <c r="N415" i="66" s="1" a="1"/>
  <c r="N415" i="66" s="1"/>
  <c r="M388" i="66"/>
  <c r="N388" i="66" s="1" a="1"/>
  <c r="N388" i="66" s="1"/>
  <c r="M354" i="66"/>
  <c r="N354" i="66" s="1" a="1"/>
  <c r="M302" i="66"/>
  <c r="N302" i="66" s="1" a="1"/>
  <c r="M268" i="66"/>
  <c r="N268" i="66" s="1" a="1"/>
  <c r="N268" i="66" s="1"/>
  <c r="M228" i="66"/>
  <c r="N228" i="66" s="1" a="1"/>
  <c r="O228" i="66" s="1"/>
  <c r="M194" i="66"/>
  <c r="N194" i="66" s="1" a="1"/>
  <c r="M142" i="66"/>
  <c r="N142" i="66" s="1" a="1"/>
  <c r="M108" i="66"/>
  <c r="N108" i="66" s="1" a="1"/>
  <c r="N108" i="66" s="1"/>
  <c r="M61" i="66"/>
  <c r="N61" i="66" s="1" a="1"/>
  <c r="O61" i="66" s="1"/>
  <c r="M1197" i="66"/>
  <c r="N1197" i="66" s="1" a="1"/>
  <c r="M1181" i="66"/>
  <c r="N1181" i="66" s="1" a="1"/>
  <c r="M1151" i="66"/>
  <c r="N1151" i="66" s="1" a="1"/>
  <c r="O1151" i="66" s="1"/>
  <c r="M1135" i="66"/>
  <c r="N1135" i="66" s="1" a="1"/>
  <c r="O1135" i="66" s="1"/>
  <c r="M1117" i="66"/>
  <c r="N1117" i="66" s="1" a="1"/>
  <c r="M1101" i="66"/>
  <c r="N1101" i="66" s="1" a="1"/>
  <c r="M1071" i="66"/>
  <c r="N1071" i="66" s="1" a="1"/>
  <c r="N1071" i="66" s="1"/>
  <c r="M1055" i="66"/>
  <c r="N1055" i="66" s="1" a="1"/>
  <c r="N1055" i="66" s="1"/>
  <c r="M1036" i="66"/>
  <c r="N1036" i="66" s="1" a="1"/>
  <c r="M1020" i="66"/>
  <c r="N1020" i="66" s="1" a="1"/>
  <c r="M990" i="66"/>
  <c r="N990" i="66" s="1" a="1"/>
  <c r="N990" i="66" s="1"/>
  <c r="M974" i="66"/>
  <c r="N974" i="66" s="1" a="1"/>
  <c r="N974" i="66" s="1"/>
  <c r="M956" i="66"/>
  <c r="N956" i="66" s="1" a="1"/>
  <c r="M940" i="66"/>
  <c r="N940" i="66" s="1" a="1"/>
  <c r="M910" i="66"/>
  <c r="N910" i="66" s="1" a="1"/>
  <c r="N910" i="66" s="1"/>
  <c r="M894" i="66"/>
  <c r="N894" i="66" s="1" a="1"/>
  <c r="N894" i="66" s="1"/>
  <c r="M876" i="66"/>
  <c r="N876" i="66" s="1" a="1"/>
  <c r="M860" i="66"/>
  <c r="N860" i="66" s="1" a="1"/>
  <c r="N190" i="65"/>
  <c r="O1191" i="65"/>
  <c r="N453" i="65"/>
  <c r="N1062" i="65"/>
  <c r="N260" i="65"/>
  <c r="O361" i="65"/>
  <c r="O953" i="65"/>
  <c r="M750" i="66"/>
  <c r="N750" i="66" s="1" a="1"/>
  <c r="M707" i="66"/>
  <c r="N707" i="66" s="1" a="1"/>
  <c r="N707" i="66" s="1"/>
  <c r="M639" i="66"/>
  <c r="N639" i="66" s="1" a="1"/>
  <c r="O639" i="66" s="1"/>
  <c r="M556" i="66"/>
  <c r="N556" i="66" s="1" a="1"/>
  <c r="M318" i="66"/>
  <c r="N318" i="66" s="1" a="1"/>
  <c r="M133" i="66"/>
  <c r="N133" i="66" s="1" a="1"/>
  <c r="O133" i="66" s="1"/>
  <c r="M1219" i="66"/>
  <c r="N1219" i="66" s="1" a="1"/>
  <c r="N1219" i="66" s="1"/>
  <c r="M1178" i="66"/>
  <c r="N1178" i="66" s="1" a="1"/>
  <c r="M1137" i="66"/>
  <c r="N1137" i="66" s="1" a="1"/>
  <c r="M1111" i="66"/>
  <c r="N1111" i="66" s="1" a="1"/>
  <c r="N1111" i="66" s="1"/>
  <c r="M1062" i="66"/>
  <c r="N1062" i="66" s="1" a="1"/>
  <c r="N1062" i="66" s="1"/>
  <c r="M1033" i="66"/>
  <c r="N1033" i="66" s="1" a="1"/>
  <c r="M984" i="66"/>
  <c r="N984" i="66" s="1" a="1"/>
  <c r="M953" i="66"/>
  <c r="N953" i="66" s="1" a="1"/>
  <c r="O953" i="66" s="1"/>
  <c r="M904" i="66"/>
  <c r="N904" i="66" s="1" a="1"/>
  <c r="N904" i="66" s="1"/>
  <c r="M873" i="66"/>
  <c r="N873" i="66" s="1" a="1"/>
  <c r="M824" i="66"/>
  <c r="N824" i="66" s="1" a="1"/>
  <c r="M787" i="66"/>
  <c r="N787" i="66" s="1" a="1"/>
  <c r="N787" i="66" s="1"/>
  <c r="M719" i="66"/>
  <c r="N719" i="66" s="1" a="1"/>
  <c r="N719" i="66" s="1"/>
  <c r="M573" i="66"/>
  <c r="N573" i="66" s="1" a="1"/>
  <c r="M509" i="66"/>
  <c r="N509" i="66" s="1" a="1"/>
  <c r="M433" i="66"/>
  <c r="N433" i="66" s="1" a="1"/>
  <c r="N433" i="66" s="1"/>
  <c r="M190" i="66"/>
  <c r="N190" i="66" s="1" a="1"/>
  <c r="N190" i="66" s="1"/>
  <c r="M1176" i="66"/>
  <c r="N1176" i="66" s="1" a="1"/>
  <c r="M1142" i="66"/>
  <c r="N1142" i="66" s="1" a="1"/>
  <c r="M1112" i="66"/>
  <c r="N1112" i="66" s="1" a="1"/>
  <c r="N1112" i="66" s="1"/>
  <c r="M1065" i="66"/>
  <c r="N1065" i="66" s="1" a="1"/>
  <c r="N1065" i="66" s="1"/>
  <c r="M1018" i="66"/>
  <c r="N1018" i="66" s="1" a="1"/>
  <c r="M985" i="66"/>
  <c r="N985" i="66" s="1" a="1"/>
  <c r="M938" i="66"/>
  <c r="N938" i="66" s="1" a="1"/>
  <c r="N938" i="66" s="1"/>
  <c r="M905" i="66"/>
  <c r="N905" i="66" s="1" a="1"/>
  <c r="N905" i="66" s="1"/>
  <c r="M858" i="66"/>
  <c r="N858" i="66" s="1" a="1"/>
  <c r="M825" i="66"/>
  <c r="N825" i="66" s="1" a="1"/>
  <c r="M735" i="66"/>
  <c r="N735" i="66" s="1" a="1"/>
  <c r="N735" i="66" s="1"/>
  <c r="M667" i="66"/>
  <c r="N667" i="66" s="1" a="1"/>
  <c r="O667" i="66" s="1"/>
  <c r="M627" i="66"/>
  <c r="N627" i="66" s="1" a="1"/>
  <c r="M461" i="66"/>
  <c r="N461" i="66" s="1" a="1"/>
  <c r="M381" i="66"/>
  <c r="N381" i="66" s="1" a="1"/>
  <c r="O381" i="66" s="1"/>
  <c r="M1229" i="66"/>
  <c r="N1229" i="66" s="1" a="1"/>
  <c r="O1229" i="66" s="1"/>
  <c r="M1186" i="66"/>
  <c r="N1186" i="66" s="1" a="1"/>
  <c r="M1148" i="66"/>
  <c r="N1148" i="66" s="1" a="1"/>
  <c r="M1119" i="66"/>
  <c r="N1119" i="66" s="1" a="1"/>
  <c r="O1119" i="66" s="1"/>
  <c r="M1096" i="66"/>
  <c r="N1096" i="66" s="1" a="1"/>
  <c r="N1096" i="66" s="1"/>
  <c r="M1070" i="66"/>
  <c r="N1070" i="66" s="1" a="1"/>
  <c r="M1017" i="66"/>
  <c r="N1017" i="66" s="1" a="1"/>
  <c r="M992" i="66"/>
  <c r="N992" i="66" s="1" a="1"/>
  <c r="O992" i="66" s="1"/>
  <c r="M937" i="66"/>
  <c r="N937" i="66" s="1" a="1"/>
  <c r="N937" i="66" s="1"/>
  <c r="M912" i="66"/>
  <c r="N912" i="66" s="1" a="1"/>
  <c r="M857" i="66"/>
  <c r="N857" i="66" s="1" a="1"/>
  <c r="M832" i="66"/>
  <c r="N832" i="66" s="1" a="1"/>
  <c r="O832" i="66" s="1"/>
  <c r="M734" i="66"/>
  <c r="N734" i="66" s="1" a="1"/>
  <c r="O734" i="66" s="1"/>
  <c r="M705" i="66"/>
  <c r="N705" i="66" s="1" a="1"/>
  <c r="M657" i="66"/>
  <c r="N657" i="66" s="1" a="1"/>
  <c r="M624" i="66"/>
  <c r="N624" i="66" s="1" a="1"/>
  <c r="N624" i="66" s="1"/>
  <c r="M586" i="66"/>
  <c r="N586" i="66" s="1" a="1"/>
  <c r="N586" i="66" s="1"/>
  <c r="M460" i="66"/>
  <c r="N460" i="66" s="1" a="1"/>
  <c r="M376" i="66"/>
  <c r="N376" i="66" s="1" a="1"/>
  <c r="M237" i="66"/>
  <c r="N237" i="66" s="1" a="1"/>
  <c r="N237" i="66" s="1"/>
  <c r="M104" i="66"/>
  <c r="N104" i="66" s="1" a="1"/>
  <c r="N104" i="66" s="1"/>
  <c r="M1228" i="66"/>
  <c r="N1228" i="66" s="1" a="1"/>
  <c r="M1212" i="66"/>
  <c r="N1212" i="66" s="1" a="1"/>
  <c r="M1190" i="66"/>
  <c r="N1190" i="66" s="1" a="1"/>
  <c r="O1190" i="66" s="1"/>
  <c r="M1144" i="66"/>
  <c r="N1144" i="66" s="1" a="1"/>
  <c r="N1144" i="66" s="1"/>
  <c r="M1104" i="66"/>
  <c r="N1104" i="66" s="1" a="1"/>
  <c r="M1077" i="66"/>
  <c r="N1077" i="66" s="1" a="1"/>
  <c r="M1058" i="66"/>
  <c r="N1058" i="66" s="1" a="1"/>
  <c r="N1058" i="66" s="1"/>
  <c r="M1039" i="66"/>
  <c r="N1039" i="66" s="1" a="1"/>
  <c r="O1039" i="66" s="1"/>
  <c r="M1013" i="66"/>
  <c r="N1013" i="66" s="1" a="1"/>
  <c r="M996" i="66"/>
  <c r="N996" i="66" s="1" a="1"/>
  <c r="M977" i="66"/>
  <c r="N977" i="66" s="1" a="1"/>
  <c r="N977" i="66" s="1"/>
  <c r="M959" i="66"/>
  <c r="N959" i="66" s="1" a="1"/>
  <c r="O959" i="66" s="1"/>
  <c r="M933" i="66"/>
  <c r="N933" i="66" s="1" a="1"/>
  <c r="M916" i="66"/>
  <c r="N916" i="66" s="1" a="1"/>
  <c r="M897" i="66"/>
  <c r="N897" i="66" s="1" a="1"/>
  <c r="N897" i="66" s="1"/>
  <c r="M879" i="66"/>
  <c r="N879" i="66" s="1" a="1"/>
  <c r="N879" i="66" s="1"/>
  <c r="M853" i="66"/>
  <c r="N853" i="66" s="1" a="1"/>
  <c r="M836" i="66"/>
  <c r="N836" i="66" s="1" a="1"/>
  <c r="M817" i="66"/>
  <c r="N817" i="66" s="1" a="1"/>
  <c r="O817" i="66" s="1"/>
  <c r="M797" i="66"/>
  <c r="N797" i="66" s="1" a="1"/>
  <c r="N797" i="66" s="1"/>
  <c r="M741" i="66"/>
  <c r="N741" i="66" s="1" a="1"/>
  <c r="M717" i="66"/>
  <c r="N717" i="66" s="1" a="1"/>
  <c r="M661" i="66"/>
  <c r="N661" i="66" s="1" a="1"/>
  <c r="N661" i="66" s="1"/>
  <c r="M637" i="66"/>
  <c r="N637" i="66" s="1" a="1"/>
  <c r="N637" i="66" s="1"/>
  <c r="M590" i="66"/>
  <c r="N590" i="66" s="1" a="1"/>
  <c r="M544" i="66"/>
  <c r="N544" i="66" s="1" a="1"/>
  <c r="M494" i="66"/>
  <c r="N494" i="66" s="1" a="1"/>
  <c r="O494" i="66" s="1"/>
  <c r="M457" i="66"/>
  <c r="N457" i="66" s="1" a="1"/>
  <c r="O457" i="66" s="1"/>
  <c r="M427" i="66"/>
  <c r="N427" i="66" s="1" a="1"/>
  <c r="M344" i="66"/>
  <c r="N344" i="66" s="1" a="1"/>
  <c r="M301" i="66"/>
  <c r="N301" i="66" s="1" a="1"/>
  <c r="O301" i="66" s="1"/>
  <c r="M241" i="66"/>
  <c r="N241" i="66" s="1" a="1"/>
  <c r="N241" i="66" s="1"/>
  <c r="M179" i="66"/>
  <c r="N179" i="66" s="1" a="1"/>
  <c r="M136" i="66"/>
  <c r="N136" i="66" s="1" a="1"/>
  <c r="M76" i="66"/>
  <c r="N76" i="66" s="1" a="1"/>
  <c r="O76" i="66" s="1"/>
  <c r="M256" i="66"/>
  <c r="N256" i="66" s="1" a="1"/>
  <c r="N256" i="66" s="1"/>
  <c r="M198" i="66"/>
  <c r="N198" i="66" s="1" a="1"/>
  <c r="M160" i="66"/>
  <c r="N160" i="66" s="1" a="1"/>
  <c r="M631" i="66"/>
  <c r="N631" i="66" s="1" a="1"/>
  <c r="N631" i="66" s="1"/>
  <c r="M612" i="66"/>
  <c r="N612" i="66" s="1" a="1"/>
  <c r="O612" i="66" s="1"/>
  <c r="M591" i="66"/>
  <c r="N591" i="66" s="1" a="1"/>
  <c r="M545" i="66"/>
  <c r="N545" i="66" s="1" a="1"/>
  <c r="M517" i="66"/>
  <c r="N517" i="66" s="1" a="1"/>
  <c r="O517" i="66" s="1"/>
  <c r="M498" i="66"/>
  <c r="N498" i="66" s="1" a="1"/>
  <c r="O498" i="66" s="1"/>
  <c r="M471" i="66"/>
  <c r="N471" i="66" s="1" a="1"/>
  <c r="M452" i="66"/>
  <c r="N452" i="66" s="1" a="1"/>
  <c r="M431" i="66"/>
  <c r="N431" i="66" s="1" a="1"/>
  <c r="O431" i="66" s="1"/>
  <c r="M385" i="66"/>
  <c r="N385" i="66" s="1" a="1"/>
  <c r="O385" i="66" s="1"/>
  <c r="M351" i="66"/>
  <c r="N351" i="66" s="1" a="1"/>
  <c r="M322" i="66"/>
  <c r="N322" i="66" s="1" a="1"/>
  <c r="M254" i="66"/>
  <c r="N254" i="66" s="1" a="1"/>
  <c r="O254" i="66" s="1"/>
  <c r="M225" i="66"/>
  <c r="N225" i="66" s="1" a="1"/>
  <c r="O225" i="66" s="1"/>
  <c r="M191" i="66"/>
  <c r="N191" i="66" s="1" a="1"/>
  <c r="M162" i="66"/>
  <c r="N162" i="66" s="1" a="1"/>
  <c r="M94" i="66"/>
  <c r="N94" i="66" s="1" a="1"/>
  <c r="O94" i="66" s="1"/>
  <c r="M1193" i="66"/>
  <c r="N1193" i="66" s="1" a="1"/>
  <c r="O1193" i="66" s="1"/>
  <c r="M1177" i="66"/>
  <c r="N1177" i="66" s="1" a="1"/>
  <c r="M1147" i="66"/>
  <c r="N1147" i="66" s="1" a="1"/>
  <c r="M1113" i="66"/>
  <c r="N1113" i="66" s="1" a="1"/>
  <c r="O1113" i="66" s="1"/>
  <c r="M1097" i="66"/>
  <c r="N1097" i="66" s="1" a="1"/>
  <c r="O1097" i="66" s="1"/>
  <c r="M1067" i="66"/>
  <c r="N1067" i="66" s="1" a="1"/>
  <c r="M1032" i="66"/>
  <c r="N1032" i="66" s="1" a="1"/>
  <c r="M1016" i="66"/>
  <c r="N1016" i="66" s="1" a="1"/>
  <c r="N1016" i="66" s="1"/>
  <c r="M1002" i="66"/>
  <c r="N1002" i="66" s="1" a="1"/>
  <c r="O1002" i="66" s="1"/>
  <c r="M986" i="66"/>
  <c r="N986" i="66" s="1" a="1"/>
  <c r="M952" i="66"/>
  <c r="N952" i="66" s="1" a="1"/>
  <c r="M936" i="66"/>
  <c r="N936" i="66" s="1" a="1"/>
  <c r="O936" i="66" s="1"/>
  <c r="M922" i="66"/>
  <c r="N922" i="66" s="1" a="1"/>
  <c r="O922" i="66" s="1"/>
  <c r="M906" i="66"/>
  <c r="N906" i="66" s="1" a="1"/>
  <c r="M872" i="66"/>
  <c r="N872" i="66" s="1" a="1"/>
  <c r="M856" i="66"/>
  <c r="N856" i="66" s="1" a="1"/>
  <c r="O856" i="66" s="1"/>
  <c r="M842" i="66"/>
  <c r="N842" i="66" s="1" a="1"/>
  <c r="O842" i="66" s="1"/>
  <c r="M519" i="66"/>
  <c r="N519" i="66" s="1" a="1"/>
  <c r="M176" i="66"/>
  <c r="N176" i="66" s="1" a="1"/>
  <c r="M1226" i="66"/>
  <c r="N1226" i="66" s="1" a="1"/>
  <c r="N1226" i="66" s="1"/>
  <c r="M1172" i="66"/>
  <c r="N1172" i="66" s="1" a="1"/>
  <c r="O1172" i="66" s="1"/>
  <c r="M1145" i="66"/>
  <c r="N1145" i="66" s="1" a="1"/>
  <c r="M1116" i="66"/>
  <c r="N1116" i="66" s="1" a="1"/>
  <c r="M1056" i="66"/>
  <c r="N1056" i="66" s="1" a="1"/>
  <c r="N1056" i="66" s="1"/>
  <c r="M1037" i="66"/>
  <c r="N1037" i="66" s="1" a="1"/>
  <c r="N1037" i="66" s="1"/>
  <c r="M1014" i="66"/>
  <c r="N1014" i="66" s="1" a="1"/>
  <c r="M989" i="66"/>
  <c r="N989" i="66" s="1" a="1"/>
  <c r="M957" i="66"/>
  <c r="N957" i="66" s="1" a="1"/>
  <c r="O957" i="66" s="1"/>
  <c r="M934" i="66"/>
  <c r="N934" i="66" s="1" a="1"/>
  <c r="M909" i="66"/>
  <c r="N909" i="66" s="1" a="1"/>
  <c r="M877" i="66"/>
  <c r="N877" i="66" s="1" a="1"/>
  <c r="M854" i="66"/>
  <c r="N854" i="66" s="1" a="1"/>
  <c r="N854" i="66" s="1"/>
  <c r="M829" i="66"/>
  <c r="N829" i="66" s="1" a="1"/>
  <c r="O829" i="66" s="1"/>
  <c r="M793" i="66"/>
  <c r="N793" i="66" s="1" a="1"/>
  <c r="M762" i="66"/>
  <c r="N762" i="66" s="1" a="1"/>
  <c r="M654" i="66"/>
  <c r="N654" i="66" s="1" a="1"/>
  <c r="N654" i="66" s="1"/>
  <c r="M621" i="66"/>
  <c r="N621" i="66" s="1" a="1"/>
  <c r="N621" i="66" s="1"/>
  <c r="M577" i="66"/>
  <c r="N577" i="66" s="1" a="1"/>
  <c r="M497" i="66"/>
  <c r="N497" i="66" s="1" a="1"/>
  <c r="M423" i="66"/>
  <c r="N423" i="66" s="1" a="1"/>
  <c r="O423" i="66" s="1"/>
  <c r="M350" i="66"/>
  <c r="N350" i="66" s="1" a="1"/>
  <c r="M224" i="66"/>
  <c r="N224" i="66" s="1" a="1"/>
  <c r="M99" i="66"/>
  <c r="N99" i="66" s="1" a="1"/>
  <c r="M1240" i="66"/>
  <c r="N1240" i="66" s="1" a="1"/>
  <c r="N1240" i="66" s="1"/>
  <c r="M1224" i="66"/>
  <c r="N1224" i="66" s="1" a="1"/>
  <c r="N1224" i="66" s="1"/>
  <c r="M1187" i="66"/>
  <c r="N1187" i="66" s="1" a="1"/>
  <c r="M1160" i="66"/>
  <c r="N1160" i="66" s="1" a="1"/>
  <c r="M1141" i="66"/>
  <c r="N1141" i="66" s="1" a="1"/>
  <c r="O1141" i="66" s="1"/>
  <c r="M1120" i="66"/>
  <c r="N1120" i="66" s="1" a="1"/>
  <c r="N1120" i="66" s="1"/>
  <c r="M1094" i="66"/>
  <c r="N1094" i="66" s="1" a="1"/>
  <c r="M1074" i="66"/>
  <c r="N1074" i="66" s="1" a="1"/>
  <c r="M1029" i="66"/>
  <c r="N1029" i="66" s="1" a="1"/>
  <c r="N1029" i="66" s="1"/>
  <c r="M993" i="66"/>
  <c r="N993" i="66" s="1" a="1"/>
  <c r="N993" i="66" s="1"/>
  <c r="M949" i="66"/>
  <c r="N949" i="66" s="1" a="1"/>
  <c r="M913" i="66"/>
  <c r="N913" i="66" s="1" a="1"/>
  <c r="M869" i="66"/>
  <c r="N869" i="66" s="1" a="1"/>
  <c r="O869" i="66" s="1"/>
  <c r="M833" i="66"/>
  <c r="N833" i="66" s="1" a="1"/>
  <c r="M783" i="66"/>
  <c r="N783" i="66" s="1" a="1"/>
  <c r="M703" i="66"/>
  <c r="N703" i="66" s="1" a="1"/>
  <c r="M617" i="66"/>
  <c r="N617" i="66" s="1" a="1"/>
  <c r="O617" i="66" s="1"/>
  <c r="M587" i="66"/>
  <c r="N587" i="66" s="1" a="1"/>
  <c r="O587" i="66" s="1"/>
  <c r="M541" i="66"/>
  <c r="N541" i="66" s="1" a="1"/>
  <c r="M339" i="66"/>
  <c r="N339" i="66" s="1" a="1"/>
  <c r="M296" i="66"/>
  <c r="N296" i="66" s="1" a="1"/>
  <c r="O296" i="66" s="1"/>
  <c r="M238" i="66"/>
  <c r="N238" i="66" s="1" a="1"/>
  <c r="N238" i="66" s="1"/>
  <c r="M396" i="66"/>
  <c r="N396" i="66" s="1" a="1"/>
  <c r="M358" i="66"/>
  <c r="N358" i="66" s="1" a="1"/>
  <c r="M320" i="66"/>
  <c r="N320" i="66" s="1" a="1"/>
  <c r="N320" i="66" s="1"/>
  <c r="M218" i="66"/>
  <c r="N218" i="66" s="1" a="1"/>
  <c r="O218" i="66" s="1"/>
  <c r="M187" i="66"/>
  <c r="N187" i="66" s="1" a="1"/>
  <c r="M157" i="66"/>
  <c r="N157" i="66" s="1" a="1"/>
  <c r="M628" i="66"/>
  <c r="N628" i="66" s="1" a="1"/>
  <c r="O628" i="66" s="1"/>
  <c r="M581" i="66"/>
  <c r="N581" i="66" s="1" a="1"/>
  <c r="O581" i="66" s="1"/>
  <c r="M561" i="66"/>
  <c r="N561" i="66" s="1" a="1"/>
  <c r="M535" i="66"/>
  <c r="N535" i="66" s="1" a="1"/>
  <c r="M514" i="66"/>
  <c r="N514" i="66" s="1" a="1"/>
  <c r="N514" i="66" s="1"/>
  <c r="M495" i="66"/>
  <c r="N495" i="66" s="1" a="1"/>
  <c r="O495" i="66" s="1"/>
  <c r="M468" i="66"/>
  <c r="N468" i="66" s="1" a="1"/>
  <c r="M421" i="66"/>
  <c r="N421" i="66" s="1" a="1"/>
  <c r="M401" i="66"/>
  <c r="N401" i="66" s="1" a="1"/>
  <c r="N401" i="66" s="1"/>
  <c r="M382" i="66"/>
  <c r="N382" i="66" s="1" a="1"/>
  <c r="O382" i="66" s="1"/>
  <c r="M348" i="66"/>
  <c r="N348" i="66" s="1" a="1"/>
  <c r="M308" i="66"/>
  <c r="N308" i="66" s="1" a="1"/>
  <c r="M274" i="66"/>
  <c r="N274" i="66" s="1" a="1"/>
  <c r="N274" i="66" s="1"/>
  <c r="M222" i="66"/>
  <c r="N222" i="66" s="1" a="1"/>
  <c r="O222" i="66" s="1"/>
  <c r="M188" i="66"/>
  <c r="N188" i="66" s="1" a="1"/>
  <c r="M148" i="66"/>
  <c r="N148" i="66" s="1" a="1"/>
  <c r="M114" i="66"/>
  <c r="N114" i="66" s="1" a="1"/>
  <c r="O114" i="66" s="1"/>
  <c r="M1189" i="66"/>
  <c r="N1189" i="66" s="1" a="1"/>
  <c r="N1189" i="66" s="1"/>
  <c r="M1173" i="66"/>
  <c r="N1173" i="66" s="1" a="1"/>
  <c r="M1159" i="66"/>
  <c r="N1159" i="66" s="1" a="1"/>
  <c r="M1143" i="66"/>
  <c r="N1143" i="66" s="1" a="1"/>
  <c r="O1143" i="66" s="1"/>
  <c r="M1109" i="66"/>
  <c r="N1109" i="66" s="1" a="1"/>
  <c r="M1093" i="66"/>
  <c r="N1093" i="66" s="1" a="1"/>
  <c r="M1079" i="66"/>
  <c r="N1079" i="66" s="1" a="1"/>
  <c r="M1063" i="66"/>
  <c r="N1063" i="66" s="1" a="1"/>
  <c r="N1063" i="66" s="1"/>
  <c r="M1028" i="66"/>
  <c r="N1028" i="66" s="1" a="1"/>
  <c r="M1012" i="66"/>
  <c r="N1012" i="66" s="1" a="1"/>
  <c r="M998" i="66"/>
  <c r="N998" i="66" s="1" a="1"/>
  <c r="M982" i="66"/>
  <c r="N982" i="66" s="1" a="1"/>
  <c r="O982" i="66" s="1"/>
  <c r="M948" i="66"/>
  <c r="N948" i="66" s="1" a="1"/>
  <c r="O948" i="66" s="1"/>
  <c r="M932" i="66"/>
  <c r="N932" i="66" s="1" a="1"/>
  <c r="M918" i="66"/>
  <c r="N918" i="66" s="1" a="1"/>
  <c r="M902" i="66"/>
  <c r="N902" i="66" s="1" a="1"/>
  <c r="N902" i="66" s="1"/>
  <c r="M868" i="66"/>
  <c r="N868" i="66" s="1" a="1"/>
  <c r="N868" i="66" s="1"/>
  <c r="M852" i="66"/>
  <c r="N852" i="66" s="1" a="1"/>
  <c r="M838" i="66"/>
  <c r="N838" i="66" s="1" a="1"/>
  <c r="M721" i="66"/>
  <c r="N721" i="66" s="1" a="1"/>
  <c r="N721" i="66" s="1"/>
  <c r="M674" i="66"/>
  <c r="N674" i="66" s="1" a="1"/>
  <c r="M467" i="66"/>
  <c r="N467" i="66" s="1" a="1"/>
  <c r="M397" i="66"/>
  <c r="N397" i="66" s="1" a="1"/>
  <c r="M267" i="66"/>
  <c r="N267" i="66" s="1" a="1"/>
  <c r="O267" i="66" s="1"/>
  <c r="M73" i="66"/>
  <c r="N73" i="66" s="1" a="1"/>
  <c r="M1227" i="66"/>
  <c r="N1227" i="66" s="1" a="1"/>
  <c r="M1199" i="66"/>
  <c r="N1199" i="66" s="1" a="1"/>
  <c r="M1052" i="66"/>
  <c r="N1052" i="66" s="1" a="1"/>
  <c r="O1052" i="66" s="1"/>
  <c r="M801" i="66"/>
  <c r="N801" i="66" s="1" a="1"/>
  <c r="M754" i="66"/>
  <c r="N754" i="66" s="1" a="1"/>
  <c r="M655" i="66"/>
  <c r="N655" i="66" s="1" a="1"/>
  <c r="M560" i="66"/>
  <c r="N560" i="66" s="1" a="1"/>
  <c r="N560" i="66" s="1"/>
  <c r="M479" i="66"/>
  <c r="N479" i="66" s="1" a="1"/>
  <c r="M413" i="66"/>
  <c r="N413" i="66" s="1" a="1"/>
  <c r="M298" i="66"/>
  <c r="N298" i="66" s="1" a="1"/>
  <c r="M102" i="66"/>
  <c r="N102" i="66" s="1" a="1"/>
  <c r="N102" i="66" s="1"/>
  <c r="M1230" i="66"/>
  <c r="N1230" i="66" s="1" a="1"/>
  <c r="M1182" i="66"/>
  <c r="N1182" i="66" s="1" a="1"/>
  <c r="M1152" i="66"/>
  <c r="N1152" i="66" s="1" a="1"/>
  <c r="M1122" i="66"/>
  <c r="N1122" i="66" s="1" a="1"/>
  <c r="N1122" i="66" s="1"/>
  <c r="M995" i="66"/>
  <c r="N995" i="66" s="1" a="1"/>
  <c r="M961" i="66"/>
  <c r="N961" i="66" s="1" a="1"/>
  <c r="M915" i="66"/>
  <c r="N915" i="66" s="1" a="1"/>
  <c r="M881" i="66"/>
  <c r="N881" i="66" s="1" a="1"/>
  <c r="N881" i="66" s="1"/>
  <c r="M835" i="66"/>
  <c r="N835" i="66" s="1" a="1"/>
  <c r="M799" i="66"/>
  <c r="N799" i="66" s="1" a="1"/>
  <c r="M701" i="66"/>
  <c r="N701" i="66" s="1" a="1"/>
  <c r="M653" i="66"/>
  <c r="N653" i="66" s="1" a="1"/>
  <c r="N653" i="66" s="1"/>
  <c r="M589" i="66"/>
  <c r="N589" i="66" s="1" a="1"/>
  <c r="M510" i="66"/>
  <c r="N510" i="66" s="1" a="1"/>
  <c r="M442" i="66"/>
  <c r="N442" i="66" s="1" a="1"/>
  <c r="M240" i="66"/>
  <c r="N240" i="66" s="1" a="1"/>
  <c r="N240" i="66" s="1"/>
  <c r="M107" i="66"/>
  <c r="N107" i="66" s="1" a="1"/>
  <c r="M1242" i="66"/>
  <c r="N1242" i="66" s="1" a="1"/>
  <c r="M1223" i="66"/>
  <c r="N1223" i="66" s="1" a="1"/>
  <c r="M1194" i="66"/>
  <c r="N1194" i="66" s="1" a="1"/>
  <c r="O1194" i="66" s="1"/>
  <c r="M1140" i="66"/>
  <c r="N1140" i="66" s="1" a="1"/>
  <c r="N1140" i="66" s="1"/>
  <c r="M1102" i="66"/>
  <c r="N1102" i="66" s="1" a="1"/>
  <c r="M1078" i="66"/>
  <c r="N1078" i="66" s="1" a="1"/>
  <c r="M1053" i="66"/>
  <c r="N1053" i="66" s="1" a="1"/>
  <c r="O1053" i="66" s="1"/>
  <c r="M1034" i="66"/>
  <c r="N1034" i="66" s="1" a="1"/>
  <c r="O1034" i="66" s="1"/>
  <c r="M975" i="66"/>
  <c r="N975" i="66" s="1" a="1"/>
  <c r="M954" i="66"/>
  <c r="N954" i="66" s="1" a="1"/>
  <c r="M895" i="66"/>
  <c r="N895" i="66" s="1" a="1"/>
  <c r="N895" i="66" s="1"/>
  <c r="M874" i="66"/>
  <c r="N874" i="66" s="1" a="1"/>
  <c r="O874" i="66" s="1"/>
  <c r="M815" i="66"/>
  <c r="N815" i="66" s="1" a="1"/>
  <c r="M788" i="66"/>
  <c r="N788" i="66" s="1" a="1"/>
  <c r="M757" i="66"/>
  <c r="N757" i="66" s="1" a="1"/>
  <c r="N757" i="66" s="1"/>
  <c r="M713" i="66"/>
  <c r="N713" i="66" s="1" a="1"/>
  <c r="N713" i="66" s="1"/>
  <c r="M682" i="66"/>
  <c r="N682" i="66" s="1" a="1"/>
  <c r="M547" i="66"/>
  <c r="N547" i="66" s="1" a="1"/>
  <c r="M414" i="66"/>
  <c r="N414" i="66" s="1" a="1"/>
  <c r="N414" i="66" s="1"/>
  <c r="M161" i="66"/>
  <c r="N161" i="66" s="1" a="1"/>
  <c r="O161" i="66" s="1"/>
  <c r="M1236" i="66"/>
  <c r="N1236" i="66" s="1" a="1"/>
  <c r="M1220" i="66"/>
  <c r="N1220" i="66" s="1" a="1"/>
  <c r="M1184" i="66"/>
  <c r="N1184" i="66" s="1" a="1"/>
  <c r="O1184" i="66" s="1"/>
  <c r="M1157" i="66"/>
  <c r="N1157" i="66" s="1" a="1"/>
  <c r="N1157" i="66" s="1"/>
  <c r="M1138" i="66"/>
  <c r="N1138" i="66" s="1" a="1"/>
  <c r="M1110" i="66"/>
  <c r="N1110" i="66" s="1" a="1"/>
  <c r="M1064" i="66"/>
  <c r="N1064" i="66" s="1" a="1"/>
  <c r="N1064" i="66" s="1"/>
  <c r="M1026" i="66"/>
  <c r="N1026" i="66" s="1" a="1"/>
  <c r="N1026" i="66" s="1"/>
  <c r="M983" i="66"/>
  <c r="N983" i="66" s="1" a="1"/>
  <c r="M946" i="66"/>
  <c r="N946" i="66" s="1" a="1"/>
  <c r="M903" i="66"/>
  <c r="N903" i="66" s="1" a="1"/>
  <c r="O903" i="66" s="1"/>
  <c r="M866" i="66"/>
  <c r="N866" i="66" s="1" a="1"/>
  <c r="N866" i="66" s="1"/>
  <c r="M823" i="66"/>
  <c r="N823" i="66" s="1" a="1"/>
  <c r="M780" i="66"/>
  <c r="N780" i="66" s="1" a="1"/>
  <c r="M749" i="66"/>
  <c r="N749" i="66" s="1" a="1"/>
  <c r="N749" i="66" s="1"/>
  <c r="M700" i="66"/>
  <c r="N700" i="66" s="1" a="1"/>
  <c r="O700" i="66" s="1"/>
  <c r="M669" i="66"/>
  <c r="N669" i="66" s="1" a="1"/>
  <c r="M480" i="66"/>
  <c r="N480" i="66" s="1" a="1"/>
  <c r="M439" i="66"/>
  <c r="N439" i="66" s="1" a="1"/>
  <c r="O439" i="66" s="1"/>
  <c r="M393" i="66"/>
  <c r="N393" i="66" s="1" a="1"/>
  <c r="N393" i="66" s="1"/>
  <c r="M152" i="66"/>
  <c r="N152" i="66" s="1" a="1"/>
  <c r="M110" i="66"/>
  <c r="N110" i="66" s="1" a="1"/>
  <c r="M378" i="66"/>
  <c r="N378" i="66" s="1" a="1"/>
  <c r="N378" i="66" s="1"/>
  <c r="M347" i="66"/>
  <c r="N347" i="66" s="1" a="1"/>
  <c r="O347" i="66" s="1"/>
  <c r="M317" i="66"/>
  <c r="N317" i="66" s="1" a="1"/>
  <c r="M213" i="66"/>
  <c r="N213" i="66" s="1" a="1"/>
  <c r="M182" i="66"/>
  <c r="N182" i="66" s="1" a="1"/>
  <c r="O182" i="66" s="1"/>
  <c r="M144" i="66"/>
  <c r="N144" i="66" s="1" a="1"/>
  <c r="N144" i="66" s="1"/>
  <c r="M625" i="66"/>
  <c r="N625" i="66" s="1" a="1"/>
  <c r="M597" i="66"/>
  <c r="N597" i="66" s="1" a="1"/>
  <c r="M578" i="66"/>
  <c r="N578" i="66" s="1" a="1"/>
  <c r="N578" i="66" s="1"/>
  <c r="M551" i="66"/>
  <c r="N551" i="66" s="1" a="1"/>
  <c r="N551" i="66" s="1"/>
  <c r="M532" i="66"/>
  <c r="N532" i="66" s="1" a="1"/>
  <c r="M511" i="66"/>
  <c r="N511" i="66" s="1" a="1"/>
  <c r="M465" i="66"/>
  <c r="N465" i="66" s="1" a="1"/>
  <c r="O465" i="66" s="1"/>
  <c r="M437" i="66"/>
  <c r="N437" i="66" s="1" a="1"/>
  <c r="N437" i="66" s="1"/>
  <c r="M418" i="66"/>
  <c r="N418" i="66" s="1" a="1"/>
  <c r="M391" i="66"/>
  <c r="N391" i="66" s="1" a="1"/>
  <c r="M334" i="66"/>
  <c r="N334" i="66" s="1" a="1"/>
  <c r="N334" i="66" s="1"/>
  <c r="M305" i="66"/>
  <c r="N305" i="66" s="1" a="1"/>
  <c r="N305" i="66" s="1"/>
  <c r="M271" i="66"/>
  <c r="N271" i="66" s="1" a="1"/>
  <c r="M242" i="66"/>
  <c r="N242" i="66" s="1" a="1"/>
  <c r="M174" i="66"/>
  <c r="N174" i="66" s="1" a="1"/>
  <c r="O174" i="66" s="1"/>
  <c r="M145" i="66"/>
  <c r="N145" i="66" s="1" a="1"/>
  <c r="N145" i="66" s="1"/>
  <c r="M111" i="66"/>
  <c r="N111" i="66" s="1" a="1"/>
  <c r="M82" i="66"/>
  <c r="N82" i="66" s="1" a="1"/>
  <c r="M1201" i="66"/>
  <c r="N1201" i="66" s="1" a="1"/>
  <c r="O1201" i="66" s="1"/>
  <c r="M1185" i="66"/>
  <c r="N1185" i="66" s="1" a="1"/>
  <c r="N1185" i="66" s="1"/>
  <c r="M1155" i="66"/>
  <c r="N1155" i="66" s="1" a="1"/>
  <c r="M1139" i="66"/>
  <c r="N1139" i="66" s="1" a="1"/>
  <c r="M1121" i="66"/>
  <c r="N1121" i="66" s="1" a="1"/>
  <c r="O1121" i="66" s="1"/>
  <c r="M1105" i="66"/>
  <c r="N1105" i="66" s="1" a="1"/>
  <c r="N1105" i="66" s="1"/>
  <c r="M1075" i="66"/>
  <c r="N1075" i="66" s="1" a="1"/>
  <c r="M1059" i="66"/>
  <c r="N1059" i="66" s="1" a="1"/>
  <c r="M1041" i="66"/>
  <c r="N1041" i="66" s="1" a="1"/>
  <c r="O1041" i="66" s="1"/>
  <c r="M1024" i="66"/>
  <c r="N1024" i="66" s="1" a="1"/>
  <c r="N1024" i="66" s="1"/>
  <c r="M994" i="66"/>
  <c r="N994" i="66" s="1" a="1"/>
  <c r="M978" i="66"/>
  <c r="N978" i="66" s="1" a="1"/>
  <c r="M960" i="66"/>
  <c r="N960" i="66" s="1" a="1"/>
  <c r="O960" i="66" s="1"/>
  <c r="M944" i="66"/>
  <c r="N944" i="66" s="1" a="1"/>
  <c r="N944" i="66" s="1"/>
  <c r="M914" i="66"/>
  <c r="N914" i="66" s="1" a="1"/>
  <c r="M898" i="66"/>
  <c r="N898" i="66" s="1" a="1"/>
  <c r="M880" i="66"/>
  <c r="N880" i="66" s="1" a="1"/>
  <c r="O880" i="66" s="1"/>
  <c r="M864" i="66"/>
  <c r="N864" i="66" s="1" a="1"/>
  <c r="N864" i="66" s="1"/>
  <c r="M834" i="66"/>
  <c r="N834" i="66" s="1" a="1"/>
  <c r="N341" i="65"/>
  <c r="O341" i="65"/>
  <c r="O115" i="66"/>
  <c r="N115" i="66"/>
  <c r="N478" i="65"/>
  <c r="O478" i="65"/>
  <c r="N581" i="65"/>
  <c r="O581" i="65"/>
  <c r="N750" i="65"/>
  <c r="O750" i="65"/>
  <c r="N871" i="65"/>
  <c r="O871" i="65"/>
  <c r="N681" i="65"/>
  <c r="O681" i="65"/>
  <c r="O797" i="65"/>
  <c r="N797" i="65"/>
  <c r="N624" i="65"/>
  <c r="O624" i="65"/>
  <c r="O501" i="65"/>
  <c r="N501" i="65"/>
  <c r="O740" i="65"/>
  <c r="N740" i="65"/>
  <c r="N441" i="65"/>
  <c r="O441" i="65"/>
  <c r="N921" i="65"/>
  <c r="O921" i="65"/>
  <c r="O1133" i="65"/>
  <c r="N1133" i="65"/>
  <c r="O1212" i="65"/>
  <c r="N1212" i="65"/>
  <c r="O1215" i="65"/>
  <c r="N1215" i="65"/>
  <c r="N1180" i="65"/>
  <c r="O1180" i="65"/>
  <c r="N1059" i="65"/>
  <c r="O1059" i="65"/>
  <c r="O1107" i="65"/>
  <c r="N1107" i="65"/>
  <c r="N402" i="65"/>
  <c r="O402" i="65"/>
  <c r="N463" i="65"/>
  <c r="O463" i="65"/>
  <c r="O576" i="65"/>
  <c r="N576" i="65"/>
  <c r="N710" i="65"/>
  <c r="O710" i="65"/>
  <c r="N628" i="65"/>
  <c r="O628" i="65"/>
  <c r="O780" i="65"/>
  <c r="N780" i="65"/>
  <c r="N914" i="65"/>
  <c r="O914" i="65"/>
  <c r="N978" i="65"/>
  <c r="O978" i="65"/>
  <c r="O742" i="65"/>
  <c r="N742" i="65"/>
  <c r="N1071" i="65"/>
  <c r="O1071" i="65"/>
  <c r="O714" i="65"/>
  <c r="N714" i="65"/>
  <c r="N1070" i="65"/>
  <c r="O1070" i="65"/>
  <c r="O1176" i="65"/>
  <c r="N1176" i="65"/>
  <c r="O984" i="65"/>
  <c r="N984" i="65"/>
  <c r="N1060" i="65"/>
  <c r="O1060" i="65"/>
  <c r="N1154" i="65"/>
  <c r="O1154" i="65"/>
  <c r="O1239" i="65"/>
  <c r="N1239" i="65"/>
  <c r="N586" i="65"/>
  <c r="O586" i="65"/>
  <c r="N74" i="65"/>
  <c r="O74" i="65"/>
  <c r="N398" i="65"/>
  <c r="O398" i="65"/>
  <c r="N333" i="65"/>
  <c r="O333" i="65"/>
  <c r="N821" i="65"/>
  <c r="O821" i="65"/>
  <c r="N583" i="65"/>
  <c r="O583" i="65"/>
  <c r="N550" i="65"/>
  <c r="O550" i="65"/>
  <c r="N867" i="65"/>
  <c r="O867" i="65"/>
  <c r="N496" i="65"/>
  <c r="O496" i="65"/>
  <c r="N905" i="65"/>
  <c r="O905" i="65"/>
  <c r="O534" i="65"/>
  <c r="N534" i="65"/>
  <c r="N868" i="65"/>
  <c r="O868" i="65"/>
  <c r="N1159" i="65"/>
  <c r="O1159" i="65"/>
  <c r="N652" i="65"/>
  <c r="O652" i="65"/>
  <c r="N1227" i="65"/>
  <c r="O1227" i="65"/>
  <c r="N1014" i="65"/>
  <c r="O1014" i="65"/>
  <c r="O1038" i="65"/>
  <c r="N1038" i="65"/>
  <c r="O875" i="65"/>
  <c r="N875" i="65"/>
  <c r="O506" i="65"/>
  <c r="N506" i="65"/>
  <c r="N554" i="65"/>
  <c r="O554" i="65"/>
  <c r="N792" i="65"/>
  <c r="O792" i="65"/>
  <c r="N902" i="65"/>
  <c r="O902" i="65"/>
  <c r="N812" i="65"/>
  <c r="O812" i="65"/>
  <c r="N745" i="65"/>
  <c r="O745" i="65"/>
  <c r="O854" i="65"/>
  <c r="N854" i="65"/>
  <c r="O732" i="65"/>
  <c r="N732" i="65"/>
  <c r="O1095" i="65"/>
  <c r="N1095" i="65"/>
  <c r="N467" i="65"/>
  <c r="O467" i="65"/>
  <c r="N1031" i="65"/>
  <c r="O1031" i="65"/>
  <c r="O1150" i="65"/>
  <c r="N1150" i="65"/>
  <c r="O1098" i="65"/>
  <c r="N1098" i="65"/>
  <c r="N1175" i="65"/>
  <c r="O1175" i="65"/>
  <c r="O785" i="65"/>
  <c r="N785" i="65"/>
  <c r="N1197" i="65"/>
  <c r="O1197" i="65"/>
  <c r="N401" i="65"/>
  <c r="O401" i="65"/>
  <c r="N1039" i="65"/>
  <c r="O1039" i="65"/>
  <c r="M101" i="66"/>
  <c r="N101" i="66" s="1" a="1"/>
  <c r="M181" i="66"/>
  <c r="N181" i="66" s="1" a="1"/>
  <c r="M261" i="66"/>
  <c r="N261" i="66" s="1" a="1"/>
  <c r="M341" i="66"/>
  <c r="N341" i="66" s="1" a="1"/>
  <c r="M106" i="66"/>
  <c r="N106" i="66" s="1" a="1"/>
  <c r="M266" i="66"/>
  <c r="N266" i="66" s="1" a="1"/>
  <c r="M402" i="66"/>
  <c r="N402" i="66" s="1" a="1"/>
  <c r="M482" i="66"/>
  <c r="N482" i="66" s="1" a="1"/>
  <c r="M562" i="66"/>
  <c r="N562" i="66" s="1" a="1"/>
  <c r="M642" i="66"/>
  <c r="N642" i="66" s="1" a="1"/>
  <c r="M722" i="66"/>
  <c r="N722" i="66" s="1" a="1"/>
  <c r="M802" i="66"/>
  <c r="N802" i="66" s="1" a="1"/>
  <c r="M699" i="66"/>
  <c r="N699" i="66" s="1" a="1"/>
  <c r="M539" i="66"/>
  <c r="N539" i="66" s="1" a="1"/>
  <c r="M386" i="66"/>
  <c r="N386" i="66" s="1" a="1"/>
  <c r="M172" i="66"/>
  <c r="N172" i="66" s="1" a="1"/>
  <c r="M69" i="66"/>
  <c r="N69" i="66" s="1" a="1"/>
  <c r="M155" i="66"/>
  <c r="N155" i="66" s="1" a="1"/>
  <c r="M235" i="66"/>
  <c r="N235" i="66" s="1" a="1"/>
  <c r="M315" i="66"/>
  <c r="N315" i="66" s="1" a="1"/>
  <c r="M31" i="66"/>
  <c r="N31" i="66" s="1" a="1"/>
  <c r="M230" i="66"/>
  <c r="N230" i="66" s="1" a="1"/>
  <c r="M390" i="66"/>
  <c r="N390" i="66" s="1" a="1"/>
  <c r="M470" i="66"/>
  <c r="N470" i="66" s="1" a="1"/>
  <c r="M550" i="66"/>
  <c r="N550" i="66" s="1" a="1"/>
  <c r="M630" i="66"/>
  <c r="N630" i="66" s="1" a="1"/>
  <c r="M710" i="66"/>
  <c r="N710" i="66" s="1" a="1"/>
  <c r="M790" i="66"/>
  <c r="N790" i="66" s="1" a="1"/>
  <c r="M761" i="66"/>
  <c r="N761" i="66" s="1" a="1"/>
  <c r="M681" i="66"/>
  <c r="N681" i="66" s="1" a="1"/>
  <c r="M601" i="66"/>
  <c r="N601" i="66" s="1" a="1"/>
  <c r="M521" i="66"/>
  <c r="N521" i="66" s="1" a="1"/>
  <c r="M441" i="66"/>
  <c r="N441" i="66" s="1" a="1"/>
  <c r="M352" i="66"/>
  <c r="N352" i="66" s="1" a="1"/>
  <c r="M93" i="66"/>
  <c r="N93" i="66" s="1" a="1"/>
  <c r="M173" i="66"/>
  <c r="N173" i="66" s="1" a="1"/>
  <c r="M253" i="66"/>
  <c r="N253" i="66" s="1" a="1"/>
  <c r="M333" i="66"/>
  <c r="N333" i="66" s="1" a="1"/>
  <c r="M100" i="66"/>
  <c r="N100" i="66" s="1" a="1"/>
  <c r="M180" i="66"/>
  <c r="N180" i="66" s="1" a="1"/>
  <c r="M260" i="66"/>
  <c r="N260" i="66" s="1" a="1"/>
  <c r="M340" i="66"/>
  <c r="N340" i="66" s="1" a="1"/>
  <c r="M424" i="66"/>
  <c r="N424" i="66" s="1" a="1"/>
  <c r="M504" i="66"/>
  <c r="N504" i="66" s="1" a="1"/>
  <c r="M584" i="66"/>
  <c r="N584" i="66" s="1" a="1"/>
  <c r="M664" i="66"/>
  <c r="N664" i="66" s="1" a="1"/>
  <c r="M744" i="66"/>
  <c r="N744" i="66" s="1" a="1"/>
  <c r="M830" i="66"/>
  <c r="N830" i="66" s="1" a="1"/>
  <c r="M758" i="66"/>
  <c r="N758" i="66" s="1" a="1"/>
  <c r="M678" i="66"/>
  <c r="N678" i="66" s="1" a="1"/>
  <c r="M598" i="66"/>
  <c r="N598" i="66" s="1" a="1"/>
  <c r="M518" i="66"/>
  <c r="N518" i="66" s="1" a="1"/>
  <c r="M438" i="66"/>
  <c r="N438" i="66" s="1" a="1"/>
  <c r="M314" i="66"/>
  <c r="N314" i="66" s="1" a="1"/>
  <c r="M154" i="66"/>
  <c r="N154" i="66" s="1" a="1"/>
  <c r="M226" i="66"/>
  <c r="N226" i="66" s="1" a="1"/>
  <c r="M97" i="66"/>
  <c r="N97" i="66" s="1" a="1"/>
  <c r="M193" i="66"/>
  <c r="N193" i="66" s="1" a="1"/>
  <c r="M307" i="66"/>
  <c r="N307" i="66" s="1" a="1"/>
  <c r="M72" i="66"/>
  <c r="N72" i="66" s="1" a="1"/>
  <c r="M156" i="66"/>
  <c r="N156" i="66" s="1" a="1"/>
  <c r="M236" i="66"/>
  <c r="N236" i="66" s="1" a="1"/>
  <c r="M316" i="66"/>
  <c r="N316" i="66" s="1" a="1"/>
  <c r="M398" i="66"/>
  <c r="N398" i="66" s="1" a="1"/>
  <c r="M478" i="66"/>
  <c r="N478" i="66" s="1" a="1"/>
  <c r="M558" i="66"/>
  <c r="N558" i="66" s="1" a="1"/>
  <c r="M638" i="66"/>
  <c r="N638" i="66" s="1" a="1"/>
  <c r="M718" i="66"/>
  <c r="N718" i="66" s="1" a="1"/>
  <c r="M798" i="66"/>
  <c r="N798" i="66" s="1" a="1"/>
  <c r="M709" i="66"/>
  <c r="N709" i="66" s="1" a="1"/>
  <c r="M549" i="66"/>
  <c r="N549" i="66" s="1" a="1"/>
  <c r="M389" i="66"/>
  <c r="N389" i="66" s="1" a="1"/>
  <c r="M280" i="66"/>
  <c r="N280" i="66" s="1" a="1"/>
  <c r="M175" i="66"/>
  <c r="N175" i="66" s="1" a="1"/>
  <c r="M53" i="66"/>
  <c r="N53" i="66" s="1" a="1"/>
  <c r="N232" i="65"/>
  <c r="O232" i="65"/>
  <c r="N239" i="65"/>
  <c r="O239" i="65"/>
  <c r="N636" i="65"/>
  <c r="O636" i="65"/>
  <c r="N347" i="65"/>
  <c r="O347" i="65"/>
  <c r="N702" i="65"/>
  <c r="O702" i="65"/>
  <c r="N342" i="65"/>
  <c r="O342" i="65"/>
  <c r="N746" i="65"/>
  <c r="O746" i="65"/>
  <c r="O907" i="65"/>
  <c r="N907" i="65"/>
  <c r="N900" i="65"/>
  <c r="O900" i="65"/>
  <c r="O956" i="65"/>
  <c r="N956" i="65"/>
  <c r="N998" i="65"/>
  <c r="O998" i="65"/>
  <c r="N1081" i="65"/>
  <c r="O1081" i="65"/>
  <c r="N1151" i="65"/>
  <c r="O1151" i="65"/>
  <c r="N703" i="65"/>
  <c r="O703" i="65"/>
  <c r="O1157" i="65"/>
  <c r="N1157" i="65"/>
  <c r="N1214" i="65"/>
  <c r="O1214" i="65"/>
  <c r="O1146" i="65"/>
  <c r="N1146" i="65"/>
  <c r="N934" i="65"/>
  <c r="O934" i="65"/>
  <c r="N1055" i="65"/>
  <c r="O1055" i="65"/>
  <c r="O223" i="65"/>
  <c r="N223" i="65"/>
  <c r="O708" i="65"/>
  <c r="N708" i="65"/>
  <c r="N602" i="65"/>
  <c r="O602" i="65"/>
  <c r="N721" i="65"/>
  <c r="O721" i="65"/>
  <c r="N940" i="65"/>
  <c r="O940" i="65"/>
  <c r="N560" i="65"/>
  <c r="O560" i="65"/>
  <c r="O801" i="65"/>
  <c r="N801" i="65"/>
  <c r="N676" i="65"/>
  <c r="O676" i="65"/>
  <c r="N855" i="65"/>
  <c r="O855" i="65"/>
  <c r="N898" i="65"/>
  <c r="O898" i="65"/>
  <c r="N776" i="65"/>
  <c r="O776" i="65"/>
  <c r="N1216" i="65"/>
  <c r="O1216" i="65"/>
  <c r="O1001" i="65"/>
  <c r="N1001" i="65"/>
  <c r="N1118" i="65"/>
  <c r="O1118" i="65"/>
  <c r="O1200" i="65"/>
  <c r="N1200" i="65"/>
  <c r="O1000" i="65"/>
  <c r="N1000" i="65"/>
  <c r="N1079" i="65"/>
  <c r="O1079" i="65"/>
  <c r="N1185" i="65"/>
  <c r="O1185" i="65"/>
  <c r="O1096" i="65"/>
  <c r="N1096" i="65"/>
  <c r="N101" i="65"/>
  <c r="O101" i="65"/>
  <c r="O579" i="65"/>
  <c r="N579" i="65"/>
  <c r="N682" i="65"/>
  <c r="O682" i="65"/>
  <c r="O757" i="65"/>
  <c r="N757" i="65"/>
  <c r="N597" i="65"/>
  <c r="O597" i="65"/>
  <c r="N696" i="65"/>
  <c r="O696" i="65"/>
  <c r="N594" i="65"/>
  <c r="O594" i="65"/>
  <c r="N760" i="65"/>
  <c r="O760" i="65"/>
  <c r="N936" i="65"/>
  <c r="O936" i="65"/>
  <c r="N612" i="65"/>
  <c r="O612" i="65"/>
  <c r="N1028" i="65"/>
  <c r="O1028" i="65"/>
  <c r="O1173" i="65"/>
  <c r="N1173" i="65"/>
  <c r="N1042" i="65"/>
  <c r="O1042" i="65"/>
  <c r="N1181" i="65"/>
  <c r="O1181" i="65"/>
  <c r="N935" i="65"/>
  <c r="O935" i="65"/>
  <c r="N1111" i="65"/>
  <c r="O1111" i="65"/>
  <c r="O983" i="65"/>
  <c r="N983" i="65"/>
  <c r="O234" i="65"/>
  <c r="N234" i="65"/>
  <c r="N620" i="65"/>
  <c r="O620" i="65"/>
  <c r="O701" i="65"/>
  <c r="N701" i="65"/>
  <c r="O840" i="65"/>
  <c r="N840" i="65"/>
  <c r="O699" i="65"/>
  <c r="N699" i="65"/>
  <c r="N917" i="65"/>
  <c r="O917" i="65"/>
  <c r="N538" i="65"/>
  <c r="O538" i="65"/>
  <c r="O879" i="65"/>
  <c r="N879" i="65"/>
  <c r="O428" i="65"/>
  <c r="N428" i="65"/>
  <c r="N874" i="65"/>
  <c r="O874" i="65"/>
  <c r="N573" i="65"/>
  <c r="O573" i="65"/>
  <c r="N912" i="65"/>
  <c r="O912" i="65"/>
  <c r="N1109" i="65"/>
  <c r="O1109" i="65"/>
  <c r="N820" i="65"/>
  <c r="O820" i="65"/>
  <c r="N1075" i="65"/>
  <c r="O1075" i="65"/>
  <c r="O788" i="65"/>
  <c r="N788" i="65"/>
  <c r="O1116" i="65"/>
  <c r="N1116" i="65"/>
  <c r="O1193" i="65"/>
  <c r="N1193" i="65"/>
  <c r="N1223" i="65"/>
  <c r="O1223" i="65"/>
  <c r="N1184" i="65"/>
  <c r="O1184" i="65"/>
  <c r="O989" i="65"/>
  <c r="N989" i="65"/>
  <c r="M117" i="66"/>
  <c r="N117" i="66" s="1" a="1"/>
  <c r="M197" i="66"/>
  <c r="N197" i="66" s="1" a="1"/>
  <c r="M277" i="66"/>
  <c r="N277" i="66" s="1" a="1"/>
  <c r="M357" i="66"/>
  <c r="N357" i="66" s="1" a="1"/>
  <c r="M140" i="66"/>
  <c r="N140" i="66" s="1" a="1"/>
  <c r="M300" i="66"/>
  <c r="N300" i="66" s="1" a="1"/>
  <c r="M416" i="66"/>
  <c r="N416" i="66" s="1" a="1"/>
  <c r="M496" i="66"/>
  <c r="N496" i="66" s="1" a="1"/>
  <c r="M576" i="66"/>
  <c r="N576" i="66" s="1" a="1"/>
  <c r="M656" i="66"/>
  <c r="N656" i="66" s="1" a="1"/>
  <c r="M736" i="66"/>
  <c r="N736" i="66" s="1" a="1"/>
  <c r="M822" i="66"/>
  <c r="N822" i="66" s="1" a="1"/>
  <c r="M665" i="66"/>
  <c r="N665" i="66" s="1" a="1"/>
  <c r="M505" i="66"/>
  <c r="N505" i="66" s="1" a="1"/>
  <c r="M355" i="66"/>
  <c r="N355" i="66" s="1" a="1"/>
  <c r="M92" i="66"/>
  <c r="N92" i="66" s="1" a="1"/>
  <c r="M105" i="66"/>
  <c r="N105" i="66" s="1" a="1"/>
  <c r="M185" i="66"/>
  <c r="N185" i="66" s="1" a="1"/>
  <c r="M265" i="66"/>
  <c r="N265" i="66" s="1" a="1"/>
  <c r="M345" i="66"/>
  <c r="N345" i="66" s="1" a="1"/>
  <c r="M116" i="66"/>
  <c r="N116" i="66" s="1" a="1"/>
  <c r="M276" i="66"/>
  <c r="N276" i="66" s="1" a="1"/>
  <c r="M420" i="66"/>
  <c r="N420" i="66" s="1" a="1"/>
  <c r="M500" i="66"/>
  <c r="N500" i="66" s="1" a="1"/>
  <c r="M580" i="66"/>
  <c r="N580" i="66" s="1" a="1"/>
  <c r="M660" i="66"/>
  <c r="N660" i="66" s="1" a="1"/>
  <c r="M740" i="66"/>
  <c r="N740" i="66" s="1" a="1"/>
  <c r="M818" i="66"/>
  <c r="N818" i="66" s="1" a="1"/>
  <c r="M742" i="66"/>
  <c r="N742" i="66" s="1" a="1"/>
  <c r="M662" i="66"/>
  <c r="N662" i="66" s="1" a="1"/>
  <c r="M582" i="66"/>
  <c r="N582" i="66" s="1" a="1"/>
  <c r="M502" i="66"/>
  <c r="N502" i="66" s="1" a="1"/>
  <c r="M422" i="66"/>
  <c r="N422" i="66" s="1" a="1"/>
  <c r="M292" i="66"/>
  <c r="N292" i="66" s="1" a="1"/>
  <c r="M109" i="66"/>
  <c r="N109" i="66" s="1" a="1"/>
  <c r="M189" i="66"/>
  <c r="N189" i="66" s="1" a="1"/>
  <c r="M269" i="66"/>
  <c r="N269" i="66" s="1" a="1"/>
  <c r="M349" i="66"/>
  <c r="N349" i="66" s="1" a="1"/>
  <c r="M119" i="66"/>
  <c r="N119" i="66" s="1" a="1"/>
  <c r="M199" i="66"/>
  <c r="N199" i="66" s="1" a="1"/>
  <c r="M279" i="66"/>
  <c r="N279" i="66" s="1" a="1"/>
  <c r="M359" i="66"/>
  <c r="N359" i="66" s="1" a="1"/>
  <c r="M440" i="66"/>
  <c r="N440" i="66" s="1" a="1"/>
  <c r="M520" i="66"/>
  <c r="N520" i="66" s="1" a="1"/>
  <c r="M600" i="66"/>
  <c r="N600" i="66" s="1" a="1"/>
  <c r="M680" i="66"/>
  <c r="N680" i="66" s="1" a="1"/>
  <c r="M760" i="66"/>
  <c r="N760" i="66" s="1" a="1"/>
  <c r="M814" i="66"/>
  <c r="N814" i="66" s="1" a="1"/>
  <c r="M739" i="66"/>
  <c r="N739" i="66" s="1" a="1"/>
  <c r="M659" i="66"/>
  <c r="N659" i="66" s="1" a="1"/>
  <c r="M579" i="66"/>
  <c r="N579" i="66" s="1" a="1"/>
  <c r="M499" i="66"/>
  <c r="N499" i="66" s="1" a="1"/>
  <c r="M419" i="66"/>
  <c r="N419" i="66" s="1" a="1"/>
  <c r="M258" i="66"/>
  <c r="N258" i="66" s="1" a="1"/>
  <c r="M98" i="66"/>
  <c r="N98" i="66" s="1" a="1"/>
  <c r="M146" i="66"/>
  <c r="N146" i="66" s="1" a="1"/>
  <c r="M113" i="66"/>
  <c r="N113" i="66" s="1" a="1"/>
  <c r="M227" i="66"/>
  <c r="N227" i="66" s="1" a="1"/>
  <c r="M337" i="66"/>
  <c r="N337" i="66" s="1" a="1"/>
  <c r="M103" i="66"/>
  <c r="N103" i="66" s="1" a="1"/>
  <c r="M183" i="66"/>
  <c r="N183" i="66" s="1" a="1"/>
  <c r="M263" i="66"/>
  <c r="N263" i="66" s="1" a="1"/>
  <c r="M343" i="66"/>
  <c r="N343" i="66" s="1" a="1"/>
  <c r="M412" i="66"/>
  <c r="N412" i="66" s="1" a="1"/>
  <c r="M492" i="66"/>
  <c r="N492" i="66" s="1" a="1"/>
  <c r="M572" i="66"/>
  <c r="N572" i="66" s="1" a="1"/>
  <c r="M652" i="66"/>
  <c r="N652" i="66" s="1" a="1"/>
  <c r="M732" i="66"/>
  <c r="N732" i="66" s="1" a="1"/>
  <c r="M826" i="66"/>
  <c r="N826" i="66" s="1" a="1"/>
  <c r="M675" i="66"/>
  <c r="N675" i="66" s="1" a="1"/>
  <c r="M515" i="66"/>
  <c r="N515" i="66" s="1" a="1"/>
  <c r="M360" i="66"/>
  <c r="N360" i="66" s="1" a="1"/>
  <c r="M255" i="66"/>
  <c r="N255" i="66" s="1" a="1"/>
  <c r="M149" i="66"/>
  <c r="N149" i="66" s="1" a="1"/>
  <c r="M275" i="66"/>
  <c r="N275" i="66" s="1" a="1"/>
  <c r="O1226" i="65"/>
  <c r="N1226" i="65"/>
  <c r="N358" i="65"/>
  <c r="O358" i="65"/>
  <c r="O275" i="65"/>
  <c r="N275" i="65"/>
  <c r="O345" i="65"/>
  <c r="N345" i="65"/>
  <c r="O773" i="65"/>
  <c r="N773" i="65"/>
  <c r="O595" i="65"/>
  <c r="N595" i="65"/>
  <c r="N718" i="65"/>
  <c r="O718" i="65"/>
  <c r="O866" i="65"/>
  <c r="N866" i="65"/>
  <c r="N420" i="65"/>
  <c r="O420" i="65"/>
  <c r="N939" i="65"/>
  <c r="O939" i="65"/>
  <c r="O945" i="65"/>
  <c r="N945" i="65"/>
  <c r="O553" i="65"/>
  <c r="N553" i="65"/>
  <c r="N1035" i="65"/>
  <c r="O1035" i="65"/>
  <c r="N1101" i="65"/>
  <c r="O1101" i="65"/>
  <c r="N1238" i="65"/>
  <c r="O1238" i="65"/>
  <c r="O959" i="65"/>
  <c r="N959" i="65"/>
  <c r="N1080" i="65"/>
  <c r="O1080" i="65"/>
  <c r="O1172" i="65"/>
  <c r="N1172" i="65"/>
  <c r="O979" i="65"/>
  <c r="N979" i="65"/>
  <c r="N1137" i="65"/>
  <c r="O1137" i="65"/>
  <c r="N1122" i="65"/>
  <c r="O1122" i="65"/>
  <c r="N1213" i="65"/>
  <c r="O1213" i="65"/>
  <c r="N1029" i="65"/>
  <c r="O1029" i="65"/>
  <c r="O1132" i="65"/>
  <c r="N1132" i="65"/>
  <c r="N660" i="65"/>
  <c r="O660" i="65"/>
  <c r="O828" i="65"/>
  <c r="N828" i="65"/>
  <c r="N784" i="65"/>
  <c r="O784" i="65"/>
  <c r="N698" i="65"/>
  <c r="O698" i="65"/>
  <c r="O832" i="65"/>
  <c r="N832" i="65"/>
  <c r="O882" i="65"/>
  <c r="N882" i="65"/>
  <c r="N557" i="65"/>
  <c r="O557" i="65"/>
  <c r="O1119" i="65"/>
  <c r="N1119" i="65"/>
  <c r="N1034" i="65"/>
  <c r="O1034" i="65"/>
  <c r="N1037" i="65"/>
  <c r="O1037" i="65"/>
  <c r="N1174" i="65"/>
  <c r="O1174" i="65"/>
  <c r="N1022" i="65"/>
  <c r="O1022" i="65"/>
  <c r="O258" i="65"/>
  <c r="N258" i="65"/>
  <c r="O852" i="65"/>
  <c r="N852" i="65"/>
  <c r="O633" i="65"/>
  <c r="N633" i="65"/>
  <c r="O713" i="65"/>
  <c r="N713" i="65"/>
  <c r="N437" i="65"/>
  <c r="O437" i="65"/>
  <c r="O947" i="65"/>
  <c r="N947" i="65"/>
  <c r="N779" i="65"/>
  <c r="O779" i="65"/>
  <c r="N976" i="65"/>
  <c r="O976" i="65"/>
  <c r="O1057" i="65"/>
  <c r="N1057" i="65"/>
  <c r="O1189" i="65"/>
  <c r="N1189" i="65"/>
  <c r="N990" i="65"/>
  <c r="O990" i="65"/>
  <c r="O1136" i="65"/>
  <c r="N1136" i="65"/>
  <c r="N349" i="65"/>
  <c r="O349" i="65"/>
  <c r="O465" i="65"/>
  <c r="N465" i="65"/>
  <c r="O858" i="65"/>
  <c r="N858" i="65"/>
  <c r="N626" i="65"/>
  <c r="O626" i="65"/>
  <c r="N670" i="65"/>
  <c r="O670" i="65"/>
  <c r="O469" i="65"/>
  <c r="N469" i="65"/>
  <c r="N973" i="65"/>
  <c r="O973" i="65"/>
  <c r="N666" i="65"/>
  <c r="O666" i="65"/>
  <c r="N895" i="65"/>
  <c r="O895" i="65"/>
  <c r="O986" i="65"/>
  <c r="N986" i="65"/>
  <c r="O949" i="65"/>
  <c r="N949" i="65"/>
  <c r="N1234" i="65"/>
  <c r="O1234" i="65"/>
  <c r="O1177" i="65"/>
  <c r="N1177" i="65"/>
  <c r="N1078" i="65"/>
  <c r="O1078" i="65"/>
  <c r="N1120" i="65"/>
  <c r="O1120" i="65"/>
  <c r="N817" i="65"/>
  <c r="O817" i="65"/>
  <c r="M135" i="66"/>
  <c r="N135" i="66" s="1" a="1"/>
  <c r="M215" i="66"/>
  <c r="N215" i="66" s="1" a="1"/>
  <c r="M295" i="66"/>
  <c r="N295" i="66" s="1" a="1"/>
  <c r="M375" i="66"/>
  <c r="N375" i="66" s="1" a="1"/>
  <c r="M186" i="66"/>
  <c r="N186" i="66" s="1" a="1"/>
  <c r="M346" i="66"/>
  <c r="N346" i="66" s="1" a="1"/>
  <c r="M432" i="66"/>
  <c r="N432" i="66" s="1" a="1"/>
  <c r="M512" i="66"/>
  <c r="N512" i="66" s="1" a="1"/>
  <c r="M592" i="66"/>
  <c r="N592" i="66" s="1" a="1"/>
  <c r="M672" i="66"/>
  <c r="N672" i="66" s="1" a="1"/>
  <c r="M752" i="66"/>
  <c r="N752" i="66" s="1" a="1"/>
  <c r="M779" i="66"/>
  <c r="N779" i="66" s="1" a="1"/>
  <c r="M619" i="66"/>
  <c r="N619" i="66" s="1" a="1"/>
  <c r="M459" i="66"/>
  <c r="N459" i="66" s="1" a="1"/>
  <c r="M332" i="66"/>
  <c r="N332" i="66" s="1" a="1"/>
  <c r="M112" i="66"/>
  <c r="N112" i="66" s="1" a="1"/>
  <c r="M121" i="66"/>
  <c r="N121" i="66" s="1" a="1"/>
  <c r="M201" i="66"/>
  <c r="N201" i="66" s="1" a="1"/>
  <c r="M281" i="66"/>
  <c r="N281" i="66" s="1" a="1"/>
  <c r="M361" i="66"/>
  <c r="N361" i="66" s="1" a="1"/>
  <c r="M150" i="66"/>
  <c r="N150" i="66" s="1" a="1"/>
  <c r="M310" i="66"/>
  <c r="N310" i="66" s="1" a="1"/>
  <c r="M436" i="66"/>
  <c r="N436" i="66" s="1" a="1"/>
  <c r="M516" i="66"/>
  <c r="N516" i="66" s="1" a="1"/>
  <c r="M596" i="66"/>
  <c r="N596" i="66" s="1" a="1"/>
  <c r="M676" i="66"/>
  <c r="N676" i="66" s="1" a="1"/>
  <c r="M756" i="66"/>
  <c r="N756" i="66" s="1" a="1"/>
  <c r="M795" i="66"/>
  <c r="N795" i="66" s="1" a="1"/>
  <c r="M715" i="66"/>
  <c r="N715" i="66" s="1" a="1"/>
  <c r="M635" i="66"/>
  <c r="N635" i="66" s="1" a="1"/>
  <c r="M555" i="66"/>
  <c r="N555" i="66" s="1" a="1"/>
  <c r="M475" i="66"/>
  <c r="N475" i="66" s="1" a="1"/>
  <c r="M395" i="66"/>
  <c r="N395" i="66" s="1" a="1"/>
  <c r="M272" i="66"/>
  <c r="N272" i="66" s="1" a="1"/>
  <c r="M35" i="66"/>
  <c r="N35" i="66" s="1" a="1"/>
  <c r="M143" i="66"/>
  <c r="N143" i="66" s="1" a="1"/>
  <c r="M223" i="66"/>
  <c r="N223" i="66" s="1" a="1"/>
  <c r="M303" i="66"/>
  <c r="N303" i="66" s="1" a="1"/>
  <c r="M383" i="66"/>
  <c r="N383" i="66" s="1" a="1"/>
  <c r="M134" i="66"/>
  <c r="N134" i="66" s="1" a="1"/>
  <c r="M214" i="66"/>
  <c r="N214" i="66" s="1" a="1"/>
  <c r="M294" i="66"/>
  <c r="N294" i="66" s="1" a="1"/>
  <c r="M374" i="66"/>
  <c r="N374" i="66" s="1" a="1"/>
  <c r="M458" i="66"/>
  <c r="N458" i="66" s="1" a="1"/>
  <c r="M538" i="66"/>
  <c r="N538" i="66" s="1" a="1"/>
  <c r="M618" i="66"/>
  <c r="N618" i="66" s="1" a="1"/>
  <c r="M698" i="66"/>
  <c r="N698" i="66" s="1" a="1"/>
  <c r="M778" i="66"/>
  <c r="N778" i="66" s="1" a="1"/>
  <c r="M792" i="66"/>
  <c r="N792" i="66" s="1" a="1"/>
  <c r="M712" i="66"/>
  <c r="N712" i="66" s="1" a="1"/>
  <c r="M632" i="66"/>
  <c r="N632" i="66" s="1" a="1"/>
  <c r="M552" i="66"/>
  <c r="N552" i="66" s="1" a="1"/>
  <c r="M472" i="66"/>
  <c r="N472" i="66" s="1" a="1"/>
  <c r="M392" i="66"/>
  <c r="N392" i="66" s="1" a="1"/>
  <c r="M234" i="66"/>
  <c r="N234" i="66" s="1" a="1"/>
  <c r="M68" i="66"/>
  <c r="N68" i="66" s="1" a="1"/>
  <c r="M212" i="66"/>
  <c r="N212" i="66" s="1" a="1"/>
  <c r="M147" i="66"/>
  <c r="N147" i="66" s="1" a="1"/>
  <c r="M257" i="66"/>
  <c r="N257" i="66" s="1" a="1"/>
  <c r="M353" i="66"/>
  <c r="N353" i="66" s="1" a="1"/>
  <c r="M122" i="66"/>
  <c r="N122" i="66" s="1" a="1"/>
  <c r="M202" i="66"/>
  <c r="N202" i="66" s="1" a="1"/>
  <c r="M282" i="66"/>
  <c r="N282" i="66" s="1" a="1"/>
  <c r="M362" i="66"/>
  <c r="N362" i="66" s="1" a="1"/>
  <c r="M428" i="66"/>
  <c r="N428" i="66" s="1" a="1"/>
  <c r="M508" i="66"/>
  <c r="N508" i="66" s="1" a="1"/>
  <c r="M588" i="66"/>
  <c r="N588" i="66" s="1" a="1"/>
  <c r="M668" i="66"/>
  <c r="N668" i="66" s="1" a="1"/>
  <c r="M748" i="66"/>
  <c r="N748" i="66" s="1" a="1"/>
  <c r="M789" i="66"/>
  <c r="N789" i="66" s="1" a="1"/>
  <c r="M629" i="66"/>
  <c r="N629" i="66" s="1" a="1"/>
  <c r="M469" i="66"/>
  <c r="N469" i="66" s="1" a="1"/>
  <c r="M335" i="66"/>
  <c r="N335" i="66" s="1" a="1"/>
  <c r="M229" i="66"/>
  <c r="N229" i="66" s="1" a="1"/>
  <c r="M120" i="66"/>
  <c r="N120" i="66" s="1" a="1"/>
  <c r="M195" i="66"/>
  <c r="N195" i="66" s="1" a="1"/>
  <c r="N24" i="65"/>
  <c r="O24" i="65"/>
  <c r="N416" i="65"/>
  <c r="O416" i="65"/>
  <c r="N705" i="65"/>
  <c r="O705" i="65"/>
  <c r="O836" i="65"/>
  <c r="N836" i="65"/>
  <c r="N908" i="65"/>
  <c r="O908" i="65"/>
  <c r="N695" i="65"/>
  <c r="O695" i="65"/>
  <c r="N824" i="65"/>
  <c r="O824" i="65"/>
  <c r="N700" i="65"/>
  <c r="O700" i="65"/>
  <c r="O1053" i="65"/>
  <c r="N1053" i="65"/>
  <c r="N1113" i="65"/>
  <c r="O1113" i="65"/>
  <c r="N1196" i="65"/>
  <c r="O1196" i="65"/>
  <c r="N198" i="65"/>
  <c r="O198" i="65"/>
  <c r="N997" i="65"/>
  <c r="O997" i="65"/>
  <c r="N1100" i="65"/>
  <c r="O1100" i="65"/>
  <c r="N992" i="65"/>
  <c r="O992" i="65"/>
  <c r="N1161" i="65"/>
  <c r="O1161" i="65"/>
  <c r="O1179" i="65"/>
  <c r="N1179" i="65"/>
  <c r="O1219" i="65"/>
  <c r="N1219" i="65"/>
  <c r="O955" i="65"/>
  <c r="N955" i="65"/>
  <c r="N1135" i="65"/>
  <c r="O1135" i="65"/>
  <c r="N16" i="65"/>
  <c r="O16" i="65"/>
  <c r="N135" i="65"/>
  <c r="O135" i="65"/>
  <c r="O274" i="65"/>
  <c r="N274" i="65"/>
  <c r="N678" i="65"/>
  <c r="O678" i="65"/>
  <c r="O630" i="65"/>
  <c r="N630" i="65"/>
  <c r="N833" i="65"/>
  <c r="O833" i="65"/>
  <c r="O592" i="65"/>
  <c r="N592" i="65"/>
  <c r="N906" i="65"/>
  <c r="O906" i="65"/>
  <c r="N590" i="65"/>
  <c r="O590" i="65"/>
  <c r="N493" i="65"/>
  <c r="O493" i="65"/>
  <c r="N859" i="65"/>
  <c r="O859" i="65"/>
  <c r="O1058" i="65"/>
  <c r="N1058" i="65"/>
  <c r="N1139" i="65"/>
  <c r="O1139" i="65"/>
  <c r="N1162" i="65"/>
  <c r="O1162" i="65"/>
  <c r="N1041" i="65"/>
  <c r="O1041" i="65"/>
  <c r="O1103" i="65"/>
  <c r="N1103" i="65"/>
  <c r="O977" i="65"/>
  <c r="N977" i="65"/>
  <c r="N1099" i="65"/>
  <c r="O1099" i="65"/>
  <c r="N1092" i="65"/>
  <c r="O1092" i="65"/>
  <c r="N276" i="65"/>
  <c r="O276" i="65"/>
  <c r="N383" i="65"/>
  <c r="O383" i="65"/>
  <c r="O226" i="65"/>
  <c r="N226" i="65"/>
  <c r="N504" i="65"/>
  <c r="O504" i="65"/>
  <c r="O436" i="65"/>
  <c r="N436" i="65"/>
  <c r="N787" i="65"/>
  <c r="O787" i="65"/>
  <c r="O376" i="65"/>
  <c r="N376" i="65"/>
  <c r="N654" i="65"/>
  <c r="O654" i="65"/>
  <c r="O535" i="65"/>
  <c r="N535" i="65"/>
  <c r="O896" i="65"/>
  <c r="N896" i="65"/>
  <c r="O462" i="65"/>
  <c r="N462" i="65"/>
  <c r="O439" i="65"/>
  <c r="N439" i="65"/>
  <c r="N816" i="65"/>
  <c r="O816" i="65"/>
  <c r="N299" i="65"/>
  <c r="O299" i="65"/>
  <c r="N1218" i="65"/>
  <c r="O1218" i="65"/>
  <c r="O981" i="65"/>
  <c r="N981" i="65"/>
  <c r="N1105" i="65"/>
  <c r="O1105" i="65"/>
  <c r="O1231" i="65"/>
  <c r="N1231" i="65"/>
  <c r="N1068" i="65"/>
  <c r="O1068" i="65"/>
  <c r="N387" i="65"/>
  <c r="O387" i="65"/>
  <c r="O386" i="65"/>
  <c r="N386" i="65"/>
  <c r="N339" i="65"/>
  <c r="O339" i="65"/>
  <c r="O495" i="65"/>
  <c r="N495" i="65"/>
  <c r="O781" i="65"/>
  <c r="N781" i="65"/>
  <c r="N32" i="65"/>
  <c r="O32" i="65"/>
  <c r="O863" i="65"/>
  <c r="N863" i="65"/>
  <c r="O943" i="65"/>
  <c r="N943" i="65"/>
  <c r="N599" i="65"/>
  <c r="O599" i="65"/>
  <c r="N951" i="65"/>
  <c r="O951" i="65"/>
  <c r="O693" i="65"/>
  <c r="N693" i="65"/>
  <c r="O230" i="65"/>
  <c r="N230" i="65"/>
  <c r="N673" i="65"/>
  <c r="O673" i="65"/>
  <c r="N1232" i="65"/>
  <c r="O1232" i="65"/>
  <c r="O985" i="65"/>
  <c r="N985" i="65"/>
  <c r="N1112" i="65"/>
  <c r="O1112" i="65"/>
  <c r="N1217" i="65"/>
  <c r="O1217" i="65"/>
  <c r="N1024" i="65"/>
  <c r="O1024" i="65"/>
  <c r="O1063" i="65"/>
  <c r="N1063" i="65"/>
  <c r="M57" i="66"/>
  <c r="N57" i="66" s="1" a="1"/>
  <c r="M151" i="66"/>
  <c r="N151" i="66" s="1" a="1"/>
  <c r="M231" i="66"/>
  <c r="N231" i="66" s="1" a="1"/>
  <c r="M311" i="66"/>
  <c r="N311" i="66" s="1" a="1"/>
  <c r="M20" i="66"/>
  <c r="N20" i="66" s="1" a="1"/>
  <c r="M220" i="66"/>
  <c r="N220" i="66" s="1" a="1"/>
  <c r="M380" i="66"/>
  <c r="N380" i="66" s="1" a="1"/>
  <c r="M466" i="66"/>
  <c r="N466" i="66" s="1" a="1"/>
  <c r="M546" i="66"/>
  <c r="N546" i="66" s="1" a="1"/>
  <c r="M626" i="66"/>
  <c r="N626" i="66" s="1" a="1"/>
  <c r="M706" i="66"/>
  <c r="N706" i="66" s="1" a="1"/>
  <c r="M786" i="66"/>
  <c r="N786" i="66" s="1" a="1"/>
  <c r="M745" i="66"/>
  <c r="N745" i="66" s="1" a="1"/>
  <c r="M585" i="66"/>
  <c r="N585" i="66" s="1" a="1"/>
  <c r="M425" i="66"/>
  <c r="N425" i="66" s="1" a="1"/>
  <c r="M252" i="66"/>
  <c r="N252" i="66" s="1" a="1"/>
  <c r="M13" i="66"/>
  <c r="N13" i="66" s="1" a="1"/>
  <c r="M139" i="66"/>
  <c r="N139" i="66" s="1" a="1"/>
  <c r="M219" i="66"/>
  <c r="N219" i="66" s="1" a="1"/>
  <c r="M299" i="66"/>
  <c r="N299" i="66" s="1" a="1"/>
  <c r="M379" i="66"/>
  <c r="N379" i="66" s="1" a="1"/>
  <c r="M196" i="66"/>
  <c r="N196" i="66" s="1" a="1"/>
  <c r="M356" i="66"/>
  <c r="N356" i="66" s="1" a="1"/>
  <c r="M454" i="66"/>
  <c r="N454" i="66" s="1" a="1"/>
  <c r="M534" i="66"/>
  <c r="N534" i="66" s="1" a="1"/>
  <c r="M614" i="66"/>
  <c r="N614" i="66" s="1" a="1"/>
  <c r="M694" i="66"/>
  <c r="N694" i="66" s="1" a="1"/>
  <c r="M774" i="66"/>
  <c r="N774" i="66" s="1" a="1"/>
  <c r="M776" i="66"/>
  <c r="N776" i="66" s="1" a="1"/>
  <c r="M696" i="66"/>
  <c r="N696" i="66" s="1" a="1"/>
  <c r="M616" i="66"/>
  <c r="N616" i="66" s="1" a="1"/>
  <c r="M536" i="66"/>
  <c r="N536" i="66" s="1" a="1"/>
  <c r="M456" i="66"/>
  <c r="N456" i="66" s="1" a="1"/>
  <c r="M372" i="66"/>
  <c r="N372" i="66" s="1" a="1"/>
  <c r="M192" i="66"/>
  <c r="N192" i="66" s="1" a="1"/>
  <c r="M77" i="66"/>
  <c r="N77" i="66" s="1" a="1"/>
  <c r="M159" i="66"/>
  <c r="N159" i="66" s="1" a="1"/>
  <c r="M239" i="66"/>
  <c r="N239" i="66" s="1" a="1"/>
  <c r="M319" i="66"/>
  <c r="N319" i="66" s="1" a="1"/>
  <c r="M65" i="66"/>
  <c r="N65" i="66" s="1" a="1"/>
  <c r="M153" i="66"/>
  <c r="N153" i="66" s="1" a="1"/>
  <c r="M233" i="66"/>
  <c r="N233" i="66" s="1" a="1"/>
  <c r="M313" i="66"/>
  <c r="N313" i="66" s="1" a="1"/>
  <c r="M394" i="66"/>
  <c r="N394" i="66" s="1" a="1"/>
  <c r="M474" i="66"/>
  <c r="N474" i="66" s="1" a="1"/>
  <c r="M554" i="66"/>
  <c r="N554" i="66" s="1" a="1"/>
  <c r="M634" i="66"/>
  <c r="N634" i="66" s="1" a="1"/>
  <c r="M714" i="66"/>
  <c r="N714" i="66" s="1" a="1"/>
  <c r="M794" i="66"/>
  <c r="N794" i="66" s="1" a="1"/>
  <c r="M773" i="66"/>
  <c r="N773" i="66" s="1" a="1"/>
  <c r="M693" i="66"/>
  <c r="N693" i="66" s="1" a="1"/>
  <c r="M613" i="66"/>
  <c r="N613" i="66" s="1" a="1"/>
  <c r="M533" i="66"/>
  <c r="N533" i="66" s="1" a="1"/>
  <c r="M453" i="66"/>
  <c r="N453" i="66" s="1" a="1"/>
  <c r="M338" i="66"/>
  <c r="N338" i="66" s="1" a="1"/>
  <c r="M178" i="66"/>
  <c r="N178" i="66" s="1" a="1"/>
  <c r="M306" i="66"/>
  <c r="N306" i="66" s="1" a="1"/>
  <c r="M132" i="66"/>
  <c r="N132" i="66" s="1" a="1"/>
  <c r="M177" i="66"/>
  <c r="N177" i="66" s="1" a="1"/>
  <c r="M273" i="66"/>
  <c r="N273" i="66" s="1" a="1"/>
  <c r="M387" i="66"/>
  <c r="N387" i="66" s="1" a="1"/>
  <c r="M137" i="66"/>
  <c r="N137" i="66" s="1" a="1"/>
  <c r="M217" i="66"/>
  <c r="N217" i="66" s="1" a="1"/>
  <c r="M297" i="66"/>
  <c r="N297" i="66" s="1" a="1"/>
  <c r="M377" i="66"/>
  <c r="N377" i="66" s="1" a="1"/>
  <c r="M462" i="66"/>
  <c r="N462" i="66" s="1" a="1"/>
  <c r="M542" i="66"/>
  <c r="N542" i="66" s="1" a="1"/>
  <c r="M622" i="66"/>
  <c r="N622" i="66" s="1" a="1"/>
  <c r="M702" i="66"/>
  <c r="N702" i="66" s="1" a="1"/>
  <c r="M782" i="66"/>
  <c r="N782" i="66" s="1" a="1"/>
  <c r="M755" i="66"/>
  <c r="N755" i="66" s="1" a="1"/>
  <c r="M595" i="66"/>
  <c r="N595" i="66" s="1" a="1"/>
  <c r="M435" i="66"/>
  <c r="N435" i="66" s="1" a="1"/>
  <c r="M309" i="66"/>
  <c r="N309" i="66" s="1" a="1"/>
  <c r="M200" i="66"/>
  <c r="N200" i="66" s="1" a="1"/>
  <c r="M95" i="66"/>
  <c r="N95" i="66" s="1" a="1"/>
  <c r="Z64" i="69"/>
  <c r="AB64" i="69" s="1"/>
  <c r="J64" i="69"/>
  <c r="L64" i="69" s="1"/>
  <c r="R64" i="69"/>
  <c r="T64" i="69" s="1"/>
  <c r="N64" i="69"/>
  <c r="P64" i="69" s="1"/>
  <c r="AD64" i="69"/>
  <c r="AF64" i="69" s="1"/>
  <c r="V64" i="69"/>
  <c r="X64" i="69" s="1"/>
  <c r="AA96" i="69"/>
  <c r="AC96" i="69" s="1"/>
  <c r="K96" i="69"/>
  <c r="M96" i="69" s="1"/>
  <c r="S96" i="69"/>
  <c r="U96" i="69" s="1"/>
  <c r="W96" i="69"/>
  <c r="Y96" i="69" s="1"/>
  <c r="AE96" i="69"/>
  <c r="AG96" i="69" s="1"/>
  <c r="O96" i="69"/>
  <c r="Q96" i="69" s="1"/>
  <c r="N132" i="69"/>
  <c r="P132" i="69" s="1"/>
  <c r="V132" i="69"/>
  <c r="X132" i="69" s="1"/>
  <c r="AD132" i="69"/>
  <c r="AF132" i="69" s="1"/>
  <c r="J132" i="69"/>
  <c r="L132" i="69" s="1"/>
  <c r="R132" i="69"/>
  <c r="T132" i="69" s="1"/>
  <c r="Z132" i="69"/>
  <c r="AB132" i="69" s="1"/>
  <c r="O64" i="66"/>
  <c r="N75" i="66"/>
  <c r="O75" i="66"/>
  <c r="N19" i="66"/>
  <c r="O19" i="66"/>
  <c r="O1180" i="66"/>
  <c r="N1180" i="66"/>
  <c r="N859" i="66"/>
  <c r="O859" i="66"/>
  <c r="N623" i="66"/>
  <c r="O623" i="66"/>
  <c r="N973" i="66"/>
  <c r="O973" i="66"/>
  <c r="N583" i="66"/>
  <c r="O583" i="66"/>
  <c r="N1098" i="66"/>
  <c r="O1098" i="66"/>
  <c r="N865" i="66"/>
  <c r="O865" i="66"/>
  <c r="O743" i="66"/>
  <c r="N743" i="66"/>
  <c r="N400" i="66"/>
  <c r="O400" i="66"/>
  <c r="O1175" i="66"/>
  <c r="O1057" i="66"/>
  <c r="N1057" i="66"/>
  <c r="N935" i="66"/>
  <c r="O935" i="66"/>
  <c r="O819" i="66"/>
  <c r="N819" i="66"/>
  <c r="O321" i="66"/>
  <c r="N321" i="66"/>
  <c r="N1060" i="66"/>
  <c r="O1060" i="66"/>
  <c r="N519" i="66"/>
  <c r="O519" i="66"/>
  <c r="N176" i="66"/>
  <c r="O176" i="66"/>
  <c r="O1116" i="66"/>
  <c r="N1116" i="66"/>
  <c r="O1014" i="66"/>
  <c r="N1014" i="66"/>
  <c r="O854" i="66"/>
  <c r="N762" i="66"/>
  <c r="O762" i="66"/>
  <c r="N577" i="66"/>
  <c r="O577" i="66"/>
  <c r="O99" i="66"/>
  <c r="N99" i="66"/>
  <c r="O1187" i="66"/>
  <c r="N1187" i="66"/>
  <c r="N949" i="66"/>
  <c r="O949" i="66"/>
  <c r="O339" i="66"/>
  <c r="N339" i="66"/>
  <c r="O358" i="66"/>
  <c r="N358" i="66"/>
  <c r="N218" i="66"/>
  <c r="O157" i="66"/>
  <c r="N157" i="66"/>
  <c r="O561" i="66"/>
  <c r="N561" i="66"/>
  <c r="N468" i="66"/>
  <c r="O468" i="66"/>
  <c r="O421" i="66"/>
  <c r="N421" i="66"/>
  <c r="O308" i="66"/>
  <c r="N308" i="66"/>
  <c r="O188" i="66"/>
  <c r="N188" i="66"/>
  <c r="N114" i="66"/>
  <c r="N1173" i="66"/>
  <c r="O1173" i="66"/>
  <c r="N1143" i="66"/>
  <c r="O1079" i="66"/>
  <c r="N1079" i="66"/>
  <c r="N982" i="66"/>
  <c r="O932" i="66"/>
  <c r="N932" i="66"/>
  <c r="N838" i="66"/>
  <c r="O838" i="66"/>
  <c r="N139" i="69"/>
  <c r="P139" i="69" s="1"/>
  <c r="V139" i="69"/>
  <c r="X139" i="69" s="1"/>
  <c r="J139" i="69"/>
  <c r="L139" i="69" s="1"/>
  <c r="AD139" i="69"/>
  <c r="AF139" i="69" s="1"/>
  <c r="R139" i="69"/>
  <c r="T139" i="69" s="1"/>
  <c r="Z139" i="69"/>
  <c r="AB139" i="69" s="1"/>
  <c r="W64" i="69"/>
  <c r="Y64" i="69" s="1"/>
  <c r="AE64" i="69"/>
  <c r="AG64" i="69" s="1"/>
  <c r="S64" i="69"/>
  <c r="U64" i="69" s="1"/>
  <c r="AA64" i="69"/>
  <c r="AC64" i="69" s="1"/>
  <c r="K64" i="69"/>
  <c r="M64" i="69" s="1"/>
  <c r="O64" i="69"/>
  <c r="Q64" i="69" s="1"/>
  <c r="Z96" i="69"/>
  <c r="AB96" i="69" s="1"/>
  <c r="N96" i="69"/>
  <c r="P96" i="69" s="1"/>
  <c r="V96" i="69"/>
  <c r="X96" i="69" s="1"/>
  <c r="R96" i="69"/>
  <c r="T96" i="69" s="1"/>
  <c r="J96" i="69"/>
  <c r="L96" i="69" s="1"/>
  <c r="AD96" i="69"/>
  <c r="AF96" i="69" s="1"/>
  <c r="N123" i="69"/>
  <c r="P123" i="69" s="1"/>
  <c r="V123" i="69"/>
  <c r="X123" i="69" s="1"/>
  <c r="R123" i="69"/>
  <c r="T123" i="69" s="1"/>
  <c r="Z123" i="69"/>
  <c r="AB123" i="69" s="1"/>
  <c r="J123" i="69"/>
  <c r="L123" i="69" s="1"/>
  <c r="AD123" i="69"/>
  <c r="AF123" i="69" s="1"/>
  <c r="AA132" i="69"/>
  <c r="AC132" i="69" s="1"/>
  <c r="O132" i="69"/>
  <c r="Q132" i="69" s="1"/>
  <c r="S132" i="69"/>
  <c r="U132" i="69" s="1"/>
  <c r="W132" i="69"/>
  <c r="Y132" i="69" s="1"/>
  <c r="AE132" i="69"/>
  <c r="AG132" i="69" s="1"/>
  <c r="K132" i="69"/>
  <c r="M132" i="69" s="1"/>
  <c r="AE92" i="69"/>
  <c r="AG92" i="69" s="1"/>
  <c r="S92" i="69"/>
  <c r="U92" i="69" s="1"/>
  <c r="O92" i="69"/>
  <c r="Q92" i="69" s="1"/>
  <c r="W92" i="69"/>
  <c r="Y92" i="69" s="1"/>
  <c r="K92" i="69"/>
  <c r="M92" i="69" s="1"/>
  <c r="AA92" i="69"/>
  <c r="AC92" i="69" s="1"/>
  <c r="N117" i="69"/>
  <c r="P117" i="69" s="1"/>
  <c r="V117" i="69"/>
  <c r="X117" i="69" s="1"/>
  <c r="Z117" i="69"/>
  <c r="AB117" i="69" s="1"/>
  <c r="AD117" i="69"/>
  <c r="AF117" i="69" s="1"/>
  <c r="R117" i="69"/>
  <c r="T117" i="69" s="1"/>
  <c r="J117" i="69"/>
  <c r="L117" i="69" s="1"/>
  <c r="J131" i="69"/>
  <c r="L131" i="69" s="1"/>
  <c r="R131" i="69"/>
  <c r="T131" i="69" s="1"/>
  <c r="AD131" i="69"/>
  <c r="AF131" i="69" s="1"/>
  <c r="V131" i="69"/>
  <c r="X131" i="69" s="1"/>
  <c r="N131" i="69"/>
  <c r="P131" i="69" s="1"/>
  <c r="Z131" i="69"/>
  <c r="AB131" i="69" s="1"/>
  <c r="O79" i="69"/>
  <c r="Q79" i="69" s="1"/>
  <c r="S79" i="69"/>
  <c r="U79" i="69" s="1"/>
  <c r="W79" i="69"/>
  <c r="Y79" i="69" s="1"/>
  <c r="AE79" i="69"/>
  <c r="AG79" i="69" s="1"/>
  <c r="K79" i="69"/>
  <c r="M79" i="69" s="1"/>
  <c r="AA79" i="69"/>
  <c r="AC79" i="69" s="1"/>
  <c r="N16" i="66"/>
  <c r="O16" i="66"/>
  <c r="N63" i="66"/>
  <c r="O63" i="66"/>
  <c r="O54" i="66"/>
  <c r="N54" i="66"/>
  <c r="N34" i="66"/>
  <c r="O62" i="66"/>
  <c r="N62" i="66"/>
  <c r="N59" i="66"/>
  <c r="O59" i="66"/>
  <c r="N42" i="66"/>
  <c r="O42" i="66"/>
  <c r="O71" i="66"/>
  <c r="N71" i="66"/>
  <c r="N52" i="66"/>
  <c r="O52" i="66"/>
  <c r="N641" i="66"/>
  <c r="O641" i="66"/>
  <c r="O522" i="66"/>
  <c r="N522" i="66"/>
  <c r="O1076" i="66"/>
  <c r="N1076" i="66"/>
  <c r="O733" i="66"/>
  <c r="N733" i="66"/>
  <c r="O862" i="66"/>
  <c r="N862" i="66"/>
  <c r="O738" i="66"/>
  <c r="N738" i="66"/>
  <c r="N543" i="66"/>
  <c r="O543" i="66"/>
  <c r="N1234" i="66"/>
  <c r="O1132" i="66"/>
  <c r="N1132" i="66"/>
  <c r="O1042" i="66"/>
  <c r="N1042" i="66"/>
  <c r="O947" i="66"/>
  <c r="N947" i="66"/>
  <c r="O697" i="66"/>
  <c r="N697" i="66"/>
  <c r="O513" i="66"/>
  <c r="N513" i="66"/>
  <c r="N1221" i="66"/>
  <c r="O1221" i="66"/>
  <c r="N1161" i="66"/>
  <c r="O1161" i="66"/>
  <c r="N467" i="66"/>
  <c r="O467" i="66"/>
  <c r="N397" i="66"/>
  <c r="O397" i="66"/>
  <c r="N267" i="66"/>
  <c r="N1227" i="66"/>
  <c r="O1227" i="66"/>
  <c r="O1199" i="66"/>
  <c r="N1199" i="66"/>
  <c r="N754" i="66"/>
  <c r="O754" i="66"/>
  <c r="N655" i="66"/>
  <c r="O655" i="66"/>
  <c r="O560" i="66"/>
  <c r="O413" i="66"/>
  <c r="N413" i="66"/>
  <c r="N298" i="66"/>
  <c r="O298" i="66"/>
  <c r="N1182" i="66"/>
  <c r="O1182" i="66"/>
  <c r="O1152" i="66"/>
  <c r="N1152" i="66"/>
  <c r="O1122" i="66"/>
  <c r="O961" i="66"/>
  <c r="N961" i="66"/>
  <c r="O915" i="66"/>
  <c r="N915" i="66"/>
  <c r="N799" i="66"/>
  <c r="O799" i="66"/>
  <c r="O701" i="66"/>
  <c r="N701" i="66"/>
  <c r="O653" i="66"/>
  <c r="N510" i="66"/>
  <c r="O510" i="66"/>
  <c r="N442" i="66"/>
  <c r="O442" i="66"/>
  <c r="N1242" i="66"/>
  <c r="O1242" i="66"/>
  <c r="O1223" i="66"/>
  <c r="N1223" i="66"/>
  <c r="N1194" i="66"/>
  <c r="N1102" i="66"/>
  <c r="O1102" i="66"/>
  <c r="O1078" i="66"/>
  <c r="N1078" i="66"/>
  <c r="N1034" i="66"/>
  <c r="N975" i="66"/>
  <c r="O975" i="66"/>
  <c r="O954" i="66"/>
  <c r="N954" i="66"/>
  <c r="N815" i="66"/>
  <c r="O815" i="66"/>
  <c r="O788" i="66"/>
  <c r="N788" i="66"/>
  <c r="O757" i="66"/>
  <c r="N682" i="66"/>
  <c r="O682" i="66"/>
  <c r="N547" i="66"/>
  <c r="O547" i="66"/>
  <c r="O1236" i="66"/>
  <c r="N1236" i="66"/>
  <c r="N1220" i="66"/>
  <c r="O1220" i="66"/>
  <c r="N1184" i="66"/>
  <c r="O1157" i="66"/>
  <c r="N1138" i="66"/>
  <c r="O1138" i="66"/>
  <c r="N1110" i="66"/>
  <c r="O1110" i="66"/>
  <c r="N983" i="66"/>
  <c r="O983" i="66"/>
  <c r="N946" i="66"/>
  <c r="O946" i="66"/>
  <c r="N903" i="66"/>
  <c r="O823" i="66"/>
  <c r="N823" i="66"/>
  <c r="O780" i="66"/>
  <c r="N780" i="66"/>
  <c r="N669" i="66"/>
  <c r="O669" i="66"/>
  <c r="O480" i="66"/>
  <c r="N480" i="66"/>
  <c r="N439" i="66"/>
  <c r="O393" i="66"/>
  <c r="N152" i="66"/>
  <c r="O152" i="66"/>
  <c r="N110" i="66"/>
  <c r="O110" i="66"/>
  <c r="O378" i="66"/>
  <c r="O317" i="66"/>
  <c r="N317" i="66"/>
  <c r="O213" i="66"/>
  <c r="N213" i="66"/>
  <c r="O625" i="66"/>
  <c r="N625" i="66"/>
  <c r="O597" i="66"/>
  <c r="N597" i="66"/>
  <c r="O578" i="66"/>
  <c r="N532" i="66"/>
  <c r="O532" i="66"/>
  <c r="O511" i="66"/>
  <c r="N511" i="66"/>
  <c r="O437" i="66"/>
  <c r="N418" i="66"/>
  <c r="O418" i="66"/>
  <c r="N391" i="66"/>
  <c r="O391" i="66"/>
  <c r="O334" i="66"/>
  <c r="N271" i="66"/>
  <c r="O271" i="66"/>
  <c r="N242" i="66"/>
  <c r="O242" i="66"/>
  <c r="N111" i="66"/>
  <c r="O111" i="66"/>
  <c r="O82" i="66"/>
  <c r="N82" i="66"/>
  <c r="N1201" i="66"/>
  <c r="O1155" i="66"/>
  <c r="N1155" i="66"/>
  <c r="N1139" i="66"/>
  <c r="O1139" i="66"/>
  <c r="O1105" i="66"/>
  <c r="N1075" i="66"/>
  <c r="O1075" i="66"/>
  <c r="N1059" i="66"/>
  <c r="O1059" i="66"/>
  <c r="N994" i="66"/>
  <c r="O994" i="66"/>
  <c r="N978" i="66"/>
  <c r="O978" i="66"/>
  <c r="N960" i="66"/>
  <c r="N914" i="66"/>
  <c r="O914" i="66"/>
  <c r="N898" i="66"/>
  <c r="O898" i="66"/>
  <c r="N834" i="66"/>
  <c r="O834" i="66"/>
  <c r="AD69" i="69"/>
  <c r="AF69" i="69" s="1"/>
  <c r="N69" i="69"/>
  <c r="P69" i="69" s="1"/>
  <c r="V69" i="69"/>
  <c r="X69" i="69" s="1"/>
  <c r="Z69" i="69"/>
  <c r="AB69" i="69" s="1"/>
  <c r="J69" i="69"/>
  <c r="L69" i="69" s="1"/>
  <c r="R69" i="69"/>
  <c r="T69" i="69" s="1"/>
  <c r="W139" i="69"/>
  <c r="Y139" i="69" s="1"/>
  <c r="AE139" i="69"/>
  <c r="AG139" i="69" s="1"/>
  <c r="S139" i="69"/>
  <c r="U139" i="69" s="1"/>
  <c r="AA139" i="69"/>
  <c r="AC139" i="69" s="1"/>
  <c r="K139" i="69"/>
  <c r="M139" i="69" s="1"/>
  <c r="O139" i="69"/>
  <c r="Q139" i="69" s="1"/>
  <c r="W123" i="69"/>
  <c r="Y123" i="69" s="1"/>
  <c r="AE123" i="69"/>
  <c r="AG123" i="69" s="1"/>
  <c r="S123" i="69"/>
  <c r="U123" i="69" s="1"/>
  <c r="AA123" i="69"/>
  <c r="AC123" i="69" s="1"/>
  <c r="K123" i="69"/>
  <c r="M123" i="69" s="1"/>
  <c r="O123" i="69"/>
  <c r="Q123" i="69" s="1"/>
  <c r="AA117" i="69"/>
  <c r="AC117" i="69" s="1"/>
  <c r="S117" i="69"/>
  <c r="U117" i="69" s="1"/>
  <c r="K117" i="69"/>
  <c r="M117" i="69" s="1"/>
  <c r="AE117" i="69"/>
  <c r="AG117" i="69" s="1"/>
  <c r="W117" i="69"/>
  <c r="Y117" i="69" s="1"/>
  <c r="O117" i="69"/>
  <c r="Q117" i="69" s="1"/>
  <c r="W131" i="69"/>
  <c r="Y131" i="69" s="1"/>
  <c r="AE131" i="69"/>
  <c r="AG131" i="69" s="1"/>
  <c r="S131" i="69"/>
  <c r="U131" i="69" s="1"/>
  <c r="O131" i="69"/>
  <c r="Q131" i="69" s="1"/>
  <c r="AA131" i="69"/>
  <c r="AC131" i="69" s="1"/>
  <c r="K131" i="69"/>
  <c r="M131" i="69" s="1"/>
  <c r="J79" i="69"/>
  <c r="L79" i="69" s="1"/>
  <c r="R79" i="69"/>
  <c r="T79" i="69" s="1"/>
  <c r="Z79" i="69"/>
  <c r="AB79" i="69" s="1"/>
  <c r="V79" i="69"/>
  <c r="X79" i="69" s="1"/>
  <c r="N79" i="69"/>
  <c r="P79" i="69" s="1"/>
  <c r="AD79" i="69"/>
  <c r="AF79" i="69" s="1"/>
  <c r="O70" i="66"/>
  <c r="N70" i="66"/>
  <c r="N12" i="66"/>
  <c r="O12" i="66"/>
  <c r="N56" i="66"/>
  <c r="O56" i="66"/>
  <c r="N24" i="66"/>
  <c r="O24" i="66"/>
  <c r="O1237" i="66"/>
  <c r="N1237" i="66"/>
  <c r="O991" i="66"/>
  <c r="N991" i="66"/>
  <c r="O772" i="66"/>
  <c r="N772" i="66"/>
  <c r="O1153" i="66"/>
  <c r="N1153" i="66"/>
  <c r="N867" i="66"/>
  <c r="N1235" i="66"/>
  <c r="O1235" i="66"/>
  <c r="N1025" i="66"/>
  <c r="O1025" i="66"/>
  <c r="O896" i="66"/>
  <c r="N896" i="66"/>
  <c r="N777" i="66"/>
  <c r="O777" i="66"/>
  <c r="O1241" i="66"/>
  <c r="N1241" i="66"/>
  <c r="N1134" i="66"/>
  <c r="O1134" i="66"/>
  <c r="N899" i="66"/>
  <c r="O899" i="66"/>
  <c r="N679" i="66"/>
  <c r="O679" i="66"/>
  <c r="O426" i="66"/>
  <c r="N158" i="66"/>
  <c r="O158" i="66"/>
  <c r="O658" i="66"/>
  <c r="N658" i="66"/>
  <c r="O1226" i="66"/>
  <c r="O1145" i="66"/>
  <c r="N1145" i="66"/>
  <c r="N957" i="66"/>
  <c r="O909" i="66"/>
  <c r="N909" i="66"/>
  <c r="O654" i="66"/>
  <c r="N497" i="66"/>
  <c r="O497" i="66"/>
  <c r="O224" i="66"/>
  <c r="N224" i="66"/>
  <c r="O1074" i="66"/>
  <c r="N1074" i="66"/>
  <c r="O913" i="66"/>
  <c r="N913" i="66"/>
  <c r="N869" i="66"/>
  <c r="O783" i="66"/>
  <c r="N783" i="66"/>
  <c r="O703" i="66"/>
  <c r="N703" i="66"/>
  <c r="N541" i="66"/>
  <c r="O541" i="66"/>
  <c r="O396" i="66"/>
  <c r="N396" i="66"/>
  <c r="O187" i="66"/>
  <c r="N187" i="66"/>
  <c r="N535" i="66"/>
  <c r="O535" i="66"/>
  <c r="N495" i="66"/>
  <c r="O348" i="66"/>
  <c r="N348" i="66"/>
  <c r="N148" i="66"/>
  <c r="O148" i="66"/>
  <c r="N1159" i="66"/>
  <c r="O1159" i="66"/>
  <c r="O1093" i="66"/>
  <c r="N1093" i="66"/>
  <c r="O1012" i="66"/>
  <c r="N1012" i="66"/>
  <c r="N852" i="66"/>
  <c r="O852" i="66"/>
  <c r="W115" i="69"/>
  <c r="Y115" i="69" s="1"/>
  <c r="AE115" i="69"/>
  <c r="AG115" i="69" s="1"/>
  <c r="S115" i="69"/>
  <c r="U115" i="69" s="1"/>
  <c r="AA115" i="69"/>
  <c r="AC115" i="69" s="1"/>
  <c r="O115" i="69"/>
  <c r="Q115" i="69" s="1"/>
  <c r="K115" i="69"/>
  <c r="M115" i="69" s="1"/>
  <c r="J68" i="69"/>
  <c r="L68" i="69" s="1"/>
  <c r="R68" i="69"/>
  <c r="T68" i="69" s="1"/>
  <c r="Z68" i="69"/>
  <c r="AB68" i="69" s="1"/>
  <c r="V68" i="69"/>
  <c r="X68" i="69" s="1"/>
  <c r="N68" i="69"/>
  <c r="P68" i="69" s="1"/>
  <c r="AD68" i="69"/>
  <c r="AF68" i="69" s="1"/>
  <c r="W119" i="69"/>
  <c r="Y119" i="69" s="1"/>
  <c r="AE119" i="69"/>
  <c r="AG119" i="69" s="1"/>
  <c r="S119" i="69"/>
  <c r="U119" i="69" s="1"/>
  <c r="AA119" i="69"/>
  <c r="AC119" i="69" s="1"/>
  <c r="K119" i="69"/>
  <c r="M119" i="69" s="1"/>
  <c r="O119" i="69"/>
  <c r="Q119" i="69" s="1"/>
  <c r="Z92" i="69"/>
  <c r="AB92" i="69" s="1"/>
  <c r="J92" i="69"/>
  <c r="L92" i="69" s="1"/>
  <c r="R92" i="69"/>
  <c r="T92" i="69" s="1"/>
  <c r="AD92" i="69"/>
  <c r="AF92" i="69" s="1"/>
  <c r="N92" i="69"/>
  <c r="P92" i="69" s="1"/>
  <c r="V92" i="69"/>
  <c r="X92" i="69" s="1"/>
  <c r="J76" i="69"/>
  <c r="L76" i="69" s="1"/>
  <c r="R76" i="69"/>
  <c r="T76" i="69" s="1"/>
  <c r="Z76" i="69"/>
  <c r="AB76" i="69" s="1"/>
  <c r="N76" i="69"/>
  <c r="P76" i="69" s="1"/>
  <c r="V76" i="69"/>
  <c r="X76" i="69" s="1"/>
  <c r="AD76" i="69"/>
  <c r="AF76" i="69" s="1"/>
  <c r="S87" i="69"/>
  <c r="U87" i="69" s="1"/>
  <c r="O87" i="69"/>
  <c r="Q87" i="69" s="1"/>
  <c r="W87" i="69"/>
  <c r="Y87" i="69" s="1"/>
  <c r="AE87" i="69"/>
  <c r="AG87" i="69" s="1"/>
  <c r="K87" i="69"/>
  <c r="M87" i="69" s="1"/>
  <c r="AA87" i="69"/>
  <c r="AC87" i="69" s="1"/>
  <c r="N60" i="66"/>
  <c r="O60" i="66"/>
  <c r="N67" i="66"/>
  <c r="O67" i="66"/>
  <c r="O18" i="66"/>
  <c r="N18" i="66"/>
  <c r="N29" i="66"/>
  <c r="O29" i="66"/>
  <c r="O17" i="66"/>
  <c r="O259" i="66"/>
  <c r="N259" i="66"/>
  <c r="O41" i="66"/>
  <c r="N41" i="66"/>
  <c r="N25" i="66"/>
  <c r="O25" i="66"/>
  <c r="N55" i="66"/>
  <c r="O55" i="66"/>
  <c r="N38" i="66"/>
  <c r="O38" i="66"/>
  <c r="O602" i="66"/>
  <c r="N602" i="66"/>
  <c r="N1019" i="66"/>
  <c r="O1019" i="66"/>
  <c r="N711" i="66"/>
  <c r="O711" i="66"/>
  <c r="O384" i="66"/>
  <c r="N384" i="66"/>
  <c r="N942" i="66"/>
  <c r="O942" i="66"/>
  <c r="O831" i="66"/>
  <c r="N831" i="66"/>
  <c r="N232" i="66"/>
  <c r="O232" i="66"/>
  <c r="O1217" i="66"/>
  <c r="O1118" i="66"/>
  <c r="N1118" i="66"/>
  <c r="N1027" i="66"/>
  <c r="O1027" i="66"/>
  <c r="O920" i="66"/>
  <c r="N920" i="66"/>
  <c r="N673" i="66"/>
  <c r="O673" i="66"/>
  <c r="O473" i="66"/>
  <c r="N473" i="66"/>
  <c r="N1218" i="66"/>
  <c r="O1218" i="66"/>
  <c r="O1156" i="66"/>
  <c r="N1156" i="66"/>
  <c r="O1108" i="66"/>
  <c r="N1108" i="66"/>
  <c r="O1081" i="66"/>
  <c r="N1081" i="66"/>
  <c r="O1001" i="66"/>
  <c r="N1001" i="66"/>
  <c r="O955" i="66"/>
  <c r="N955" i="66"/>
  <c r="N921" i="66"/>
  <c r="O921" i="66"/>
  <c r="O875" i="66"/>
  <c r="O841" i="66"/>
  <c r="N841" i="66"/>
  <c r="N791" i="66"/>
  <c r="O791" i="66"/>
  <c r="N753" i="66"/>
  <c r="O753" i="66"/>
  <c r="O671" i="66"/>
  <c r="N671" i="66"/>
  <c r="O559" i="66"/>
  <c r="N559" i="66"/>
  <c r="N493" i="66"/>
  <c r="O493" i="66"/>
  <c r="O336" i="66"/>
  <c r="N336" i="66"/>
  <c r="O262" i="66"/>
  <c r="N262" i="66"/>
  <c r="O27" i="66"/>
  <c r="N27" i="66"/>
  <c r="N1196" i="66"/>
  <c r="O1196" i="66"/>
  <c r="N1146" i="66"/>
  <c r="O1146" i="66"/>
  <c r="N1114" i="66"/>
  <c r="O1114" i="66"/>
  <c r="O1082" i="66"/>
  <c r="O1038" i="66"/>
  <c r="N1038" i="66"/>
  <c r="N987" i="66"/>
  <c r="O987" i="66"/>
  <c r="O958" i="66"/>
  <c r="N958" i="66"/>
  <c r="O878" i="66"/>
  <c r="N878" i="66"/>
  <c r="O827" i="66"/>
  <c r="N827" i="66"/>
  <c r="N796" i="66"/>
  <c r="O796" i="66"/>
  <c r="O557" i="66"/>
  <c r="N557" i="66"/>
  <c r="O216" i="66"/>
  <c r="N216" i="66"/>
  <c r="O80" i="66"/>
  <c r="N80" i="66"/>
  <c r="N1179" i="66"/>
  <c r="O1179" i="66"/>
  <c r="O1149" i="66"/>
  <c r="N1149" i="66"/>
  <c r="N1115" i="66"/>
  <c r="O1115" i="66"/>
  <c r="N1068" i="66"/>
  <c r="N1021" i="66"/>
  <c r="O1021" i="66"/>
  <c r="N988" i="66"/>
  <c r="O988" i="66"/>
  <c r="N941" i="66"/>
  <c r="O941" i="66"/>
  <c r="O861" i="66"/>
  <c r="N861" i="66"/>
  <c r="N828" i="66"/>
  <c r="O828" i="66"/>
  <c r="N759" i="66"/>
  <c r="O759" i="66"/>
  <c r="O574" i="66"/>
  <c r="N574" i="66"/>
  <c r="O507" i="66"/>
  <c r="N507" i="66"/>
  <c r="N429" i="66"/>
  <c r="O429" i="66"/>
  <c r="N1239" i="66"/>
  <c r="O1239" i="66"/>
  <c r="O1213" i="66"/>
  <c r="N1213" i="66"/>
  <c r="N1191" i="66"/>
  <c r="O1191" i="66"/>
  <c r="O1162" i="66"/>
  <c r="O1099" i="66"/>
  <c r="N1099" i="66"/>
  <c r="N1073" i="66"/>
  <c r="O1073" i="66"/>
  <c r="O1031" i="66"/>
  <c r="N1031" i="66"/>
  <c r="O972" i="66"/>
  <c r="N972" i="66"/>
  <c r="O951" i="66"/>
  <c r="N951" i="66"/>
  <c r="O917" i="66"/>
  <c r="N917" i="66"/>
  <c r="O871" i="66"/>
  <c r="N871" i="66"/>
  <c r="O837" i="66"/>
  <c r="N837" i="66"/>
  <c r="O812" i="66"/>
  <c r="N812" i="66"/>
  <c r="O737" i="66"/>
  <c r="N737" i="66"/>
  <c r="N708" i="66"/>
  <c r="O708" i="66"/>
  <c r="N677" i="66"/>
  <c r="O677" i="66"/>
  <c r="O633" i="66"/>
  <c r="O593" i="66"/>
  <c r="N593" i="66"/>
  <c r="N540" i="66"/>
  <c r="O540" i="66"/>
  <c r="N463" i="66"/>
  <c r="O463" i="66"/>
  <c r="O138" i="66"/>
  <c r="N138" i="66"/>
  <c r="N1232" i="66"/>
  <c r="O1232" i="66"/>
  <c r="O1216" i="66"/>
  <c r="N1216" i="66"/>
  <c r="O1174" i="66"/>
  <c r="N1174" i="66"/>
  <c r="O1154" i="66"/>
  <c r="N1154" i="66"/>
  <c r="N1107" i="66"/>
  <c r="O1107" i="66"/>
  <c r="O1061" i="66"/>
  <c r="N1061" i="66"/>
  <c r="O1040" i="66"/>
  <c r="N1040" i="66"/>
  <c r="O1023" i="66"/>
  <c r="O999" i="66"/>
  <c r="N980" i="66"/>
  <c r="O980" i="66"/>
  <c r="O962" i="66"/>
  <c r="N962" i="66"/>
  <c r="N943" i="66"/>
  <c r="N900" i="66"/>
  <c r="O900" i="66"/>
  <c r="O882" i="66"/>
  <c r="N882" i="66"/>
  <c r="O863" i="66"/>
  <c r="O820" i="66"/>
  <c r="N820" i="66"/>
  <c r="N800" i="66"/>
  <c r="O800" i="66"/>
  <c r="N720" i="66"/>
  <c r="O720" i="66"/>
  <c r="O695" i="66"/>
  <c r="N695" i="66"/>
  <c r="O666" i="66"/>
  <c r="N640" i="66"/>
  <c r="O599" i="66"/>
  <c r="N599" i="66"/>
  <c r="O553" i="66"/>
  <c r="N553" i="66"/>
  <c r="N503" i="66"/>
  <c r="O430" i="66"/>
  <c r="N430" i="66"/>
  <c r="O312" i="66"/>
  <c r="N312" i="66"/>
  <c r="O141" i="66"/>
  <c r="N141" i="66"/>
  <c r="O81" i="66"/>
  <c r="N81" i="66"/>
  <c r="O373" i="66"/>
  <c r="N304" i="66"/>
  <c r="O304" i="66"/>
  <c r="O96" i="66"/>
  <c r="N96" i="66"/>
  <c r="O594" i="66"/>
  <c r="O575" i="66"/>
  <c r="N575" i="66"/>
  <c r="N548" i="66"/>
  <c r="O548" i="66"/>
  <c r="O501" i="66"/>
  <c r="O455" i="66"/>
  <c r="N455" i="66"/>
  <c r="O434" i="66"/>
  <c r="N434" i="66"/>
  <c r="O354" i="66"/>
  <c r="N354" i="66"/>
  <c r="N302" i="66"/>
  <c r="O302" i="66"/>
  <c r="O268" i="66"/>
  <c r="N194" i="66"/>
  <c r="O194" i="66"/>
  <c r="N142" i="66"/>
  <c r="O142" i="66"/>
  <c r="N61" i="66"/>
  <c r="O1197" i="66"/>
  <c r="N1197" i="66"/>
  <c r="O1181" i="66"/>
  <c r="N1181" i="66"/>
  <c r="O1117" i="66"/>
  <c r="N1117" i="66"/>
  <c r="N1101" i="66"/>
  <c r="O1101" i="66"/>
  <c r="O1071" i="66"/>
  <c r="O1036" i="66"/>
  <c r="N1036" i="66"/>
  <c r="N1020" i="66"/>
  <c r="O1020" i="66"/>
  <c r="O956" i="66"/>
  <c r="N956" i="66"/>
  <c r="N940" i="66"/>
  <c r="O940" i="66"/>
  <c r="O910" i="66"/>
  <c r="O894" i="66"/>
  <c r="O876" i="66"/>
  <c r="N876" i="66"/>
  <c r="N860" i="66"/>
  <c r="O860" i="66"/>
  <c r="AA88" i="69"/>
  <c r="AC88" i="69" s="1"/>
  <c r="K88" i="69"/>
  <c r="M88" i="69" s="1"/>
  <c r="S88" i="69"/>
  <c r="U88" i="69" s="1"/>
  <c r="W88" i="69"/>
  <c r="Y88" i="69" s="1"/>
  <c r="AE88" i="69"/>
  <c r="AG88" i="69" s="1"/>
  <c r="O88" i="69"/>
  <c r="Q88" i="69" s="1"/>
  <c r="N32" i="66"/>
  <c r="O32" i="66"/>
  <c r="O78" i="66"/>
  <c r="N78" i="66"/>
  <c r="O15" i="66"/>
  <c r="O39" i="66"/>
  <c r="N39" i="66"/>
  <c r="O399" i="66"/>
  <c r="N1066" i="66"/>
  <c r="O1066" i="66"/>
  <c r="O747" i="66"/>
  <c r="N747" i="66"/>
  <c r="N1054" i="66"/>
  <c r="O1054" i="66"/>
  <c r="N945" i="66"/>
  <c r="O945" i="66"/>
  <c r="N537" i="66"/>
  <c r="O537" i="66"/>
  <c r="O293" i="66"/>
  <c r="N293" i="66"/>
  <c r="N1106" i="66"/>
  <c r="O1106" i="66"/>
  <c r="N979" i="66"/>
  <c r="O979" i="66"/>
  <c r="O506" i="66"/>
  <c r="N506" i="66"/>
  <c r="O1233" i="66"/>
  <c r="N1233" i="66"/>
  <c r="N1092" i="66"/>
  <c r="O1092" i="66"/>
  <c r="N989" i="66"/>
  <c r="O989" i="66"/>
  <c r="O877" i="66"/>
  <c r="N877" i="66"/>
  <c r="N793" i="66"/>
  <c r="O793" i="66"/>
  <c r="O1240" i="66"/>
  <c r="N1160" i="66"/>
  <c r="O1160" i="66"/>
  <c r="O1094" i="66"/>
  <c r="N1094" i="66"/>
  <c r="O998" i="66"/>
  <c r="N998" i="66"/>
  <c r="O918" i="66"/>
  <c r="N918" i="66"/>
  <c r="O868" i="66"/>
  <c r="AA69" i="69"/>
  <c r="AC69" i="69" s="1"/>
  <c r="O69" i="69"/>
  <c r="Q69" i="69" s="1"/>
  <c r="S69" i="69"/>
  <c r="U69" i="69" s="1"/>
  <c r="W69" i="69"/>
  <c r="Y69" i="69" s="1"/>
  <c r="AE69" i="69"/>
  <c r="AG69" i="69" s="1"/>
  <c r="K69" i="69"/>
  <c r="M69" i="69" s="1"/>
  <c r="J115" i="69"/>
  <c r="L115" i="69" s="1"/>
  <c r="R115" i="69"/>
  <c r="T115" i="69" s="1"/>
  <c r="AD115" i="69"/>
  <c r="AF115" i="69" s="1"/>
  <c r="Z115" i="69"/>
  <c r="AB115" i="69" s="1"/>
  <c r="V115" i="69"/>
  <c r="X115" i="69" s="1"/>
  <c r="N115" i="69"/>
  <c r="P115" i="69" s="1"/>
  <c r="AA68" i="69"/>
  <c r="AC68" i="69" s="1"/>
  <c r="K68" i="69"/>
  <c r="M68" i="69" s="1"/>
  <c r="O68" i="69"/>
  <c r="Q68" i="69" s="1"/>
  <c r="W68" i="69"/>
  <c r="Y68" i="69" s="1"/>
  <c r="AE68" i="69"/>
  <c r="AG68" i="69" s="1"/>
  <c r="S68" i="69"/>
  <c r="U68" i="69" s="1"/>
  <c r="Z119" i="69"/>
  <c r="AB119" i="69" s="1"/>
  <c r="N119" i="69"/>
  <c r="P119" i="69" s="1"/>
  <c r="V119" i="69"/>
  <c r="X119" i="69" s="1"/>
  <c r="J119" i="69"/>
  <c r="L119" i="69" s="1"/>
  <c r="AD119" i="69"/>
  <c r="AF119" i="69" s="1"/>
  <c r="R119" i="69"/>
  <c r="T119" i="69" s="1"/>
  <c r="W76" i="69"/>
  <c r="Y76" i="69" s="1"/>
  <c r="AE76" i="69"/>
  <c r="AG76" i="69" s="1"/>
  <c r="K76" i="69"/>
  <c r="M76" i="69" s="1"/>
  <c r="AA76" i="69"/>
  <c r="AC76" i="69" s="1"/>
  <c r="O76" i="69"/>
  <c r="Q76" i="69" s="1"/>
  <c r="S76" i="69"/>
  <c r="U76" i="69" s="1"/>
  <c r="J87" i="69"/>
  <c r="L87" i="69" s="1"/>
  <c r="R87" i="69"/>
  <c r="T87" i="69" s="1"/>
  <c r="AD87" i="69"/>
  <c r="AF87" i="69" s="1"/>
  <c r="N87" i="69"/>
  <c r="P87" i="69" s="1"/>
  <c r="Z87" i="69"/>
  <c r="AB87" i="69" s="1"/>
  <c r="V87" i="69"/>
  <c r="X87" i="69" s="1"/>
  <c r="N22" i="66"/>
  <c r="O22" i="66"/>
  <c r="O33" i="66"/>
  <c r="N33" i="66"/>
  <c r="O66" i="66"/>
  <c r="N66" i="66"/>
  <c r="O14" i="66"/>
  <c r="N14" i="66"/>
  <c r="N28" i="66"/>
  <c r="O28" i="66"/>
  <c r="N21" i="66"/>
  <c r="O21" i="66"/>
  <c r="N26" i="66"/>
  <c r="O26" i="66"/>
  <c r="O40" i="66"/>
  <c r="N40" i="66"/>
  <c r="O37" i="66"/>
  <c r="N37" i="66"/>
  <c r="N23" i="66"/>
  <c r="O23" i="66"/>
  <c r="O1158" i="66"/>
  <c r="N1158" i="66"/>
  <c r="O1183" i="66"/>
  <c r="N1183" i="66"/>
  <c r="N939" i="66"/>
  <c r="O939" i="66"/>
  <c r="N663" i="66"/>
  <c r="O663" i="66"/>
  <c r="N264" i="66"/>
  <c r="O264" i="66"/>
  <c r="N1214" i="66"/>
  <c r="O1214" i="66"/>
  <c r="N1022" i="66"/>
  <c r="O1022" i="66"/>
  <c r="O911" i="66"/>
  <c r="N911" i="66"/>
  <c r="O670" i="66"/>
  <c r="N670" i="66"/>
  <c r="N464" i="66"/>
  <c r="O464" i="66"/>
  <c r="O118" i="66"/>
  <c r="N118" i="66"/>
  <c r="O1095" i="66"/>
  <c r="N1095" i="66"/>
  <c r="O1000" i="66"/>
  <c r="N1000" i="66"/>
  <c r="N893" i="66"/>
  <c r="O893" i="66"/>
  <c r="O781" i="66"/>
  <c r="N781" i="66"/>
  <c r="N636" i="66"/>
  <c r="O636" i="66"/>
  <c r="N1238" i="66"/>
  <c r="O1238" i="66"/>
  <c r="N1215" i="66"/>
  <c r="O1215" i="66"/>
  <c r="N1188" i="66"/>
  <c r="O1188" i="66"/>
  <c r="N1136" i="66"/>
  <c r="O1136" i="66"/>
  <c r="N1103" i="66"/>
  <c r="O1103" i="66"/>
  <c r="O1072" i="66"/>
  <c r="N1072" i="66"/>
  <c r="N1030" i="66"/>
  <c r="O1030" i="66"/>
  <c r="N981" i="66"/>
  <c r="O981" i="66"/>
  <c r="N950" i="66"/>
  <c r="O950" i="66"/>
  <c r="N901" i="66"/>
  <c r="O901" i="66"/>
  <c r="N870" i="66"/>
  <c r="O870" i="66"/>
  <c r="O821" i="66"/>
  <c r="N821" i="66"/>
  <c r="O784" i="66"/>
  <c r="N784" i="66"/>
  <c r="O750" i="66"/>
  <c r="N750" i="66"/>
  <c r="O707" i="66"/>
  <c r="O556" i="66"/>
  <c r="N556" i="66"/>
  <c r="O318" i="66"/>
  <c r="N318" i="66"/>
  <c r="O1178" i="66"/>
  <c r="N1178" i="66"/>
  <c r="O1137" i="66"/>
  <c r="N1137" i="66"/>
  <c r="O1111" i="66"/>
  <c r="N1033" i="66"/>
  <c r="O1033" i="66"/>
  <c r="N984" i="66"/>
  <c r="O984" i="66"/>
  <c r="O904" i="66"/>
  <c r="O873" i="66"/>
  <c r="N873" i="66"/>
  <c r="N824" i="66"/>
  <c r="O824" i="66"/>
  <c r="O787" i="66"/>
  <c r="O573" i="66"/>
  <c r="N573" i="66"/>
  <c r="N509" i="66"/>
  <c r="O509" i="66"/>
  <c r="O1176" i="66"/>
  <c r="N1176" i="66"/>
  <c r="N1142" i="66"/>
  <c r="O1142" i="66"/>
  <c r="O1112" i="66"/>
  <c r="N1018" i="66"/>
  <c r="O1018" i="66"/>
  <c r="N985" i="66"/>
  <c r="O985" i="66"/>
  <c r="O905" i="66"/>
  <c r="N858" i="66"/>
  <c r="O858" i="66"/>
  <c r="O825" i="66"/>
  <c r="N825" i="66"/>
  <c r="N627" i="66"/>
  <c r="O627" i="66"/>
  <c r="O461" i="66"/>
  <c r="N461" i="66"/>
  <c r="N381" i="66"/>
  <c r="N1186" i="66"/>
  <c r="O1186" i="66"/>
  <c r="N1148" i="66"/>
  <c r="O1148" i="66"/>
  <c r="N1070" i="66"/>
  <c r="O1070" i="66"/>
  <c r="N1017" i="66"/>
  <c r="O1017" i="66"/>
  <c r="N992" i="66"/>
  <c r="O937" i="66"/>
  <c r="O912" i="66"/>
  <c r="N912" i="66"/>
  <c r="O857" i="66"/>
  <c r="N857" i="66"/>
  <c r="O705" i="66"/>
  <c r="N705" i="66"/>
  <c r="O657" i="66"/>
  <c r="N657" i="66"/>
  <c r="O624" i="66"/>
  <c r="N460" i="66"/>
  <c r="O460" i="66"/>
  <c r="N376" i="66"/>
  <c r="O376" i="66"/>
  <c r="N1228" i="66"/>
  <c r="O1228" i="66"/>
  <c r="O1212" i="66"/>
  <c r="N1212" i="66"/>
  <c r="N1190" i="66"/>
  <c r="O1144" i="66"/>
  <c r="N1104" i="66"/>
  <c r="O1104" i="66"/>
  <c r="O1077" i="66"/>
  <c r="N1077" i="66"/>
  <c r="O1058" i="66"/>
  <c r="O1013" i="66"/>
  <c r="N1013" i="66"/>
  <c r="O996" i="66"/>
  <c r="N996" i="66"/>
  <c r="N933" i="66"/>
  <c r="O933" i="66"/>
  <c r="O916" i="66"/>
  <c r="N916" i="66"/>
  <c r="O897" i="66"/>
  <c r="N853" i="66"/>
  <c r="O853" i="66"/>
  <c r="O836" i="66"/>
  <c r="N836" i="66"/>
  <c r="O797" i="66"/>
  <c r="O741" i="66"/>
  <c r="N741" i="66"/>
  <c r="N717" i="66"/>
  <c r="O717" i="66"/>
  <c r="O661" i="66"/>
  <c r="N590" i="66"/>
  <c r="O590" i="66"/>
  <c r="N544" i="66"/>
  <c r="O544" i="66"/>
  <c r="O427" i="66"/>
  <c r="N427" i="66"/>
  <c r="N344" i="66"/>
  <c r="O344" i="66"/>
  <c r="N301" i="66"/>
  <c r="O179" i="66"/>
  <c r="N179" i="66"/>
  <c r="O136" i="66"/>
  <c r="N136" i="66"/>
  <c r="O256" i="66"/>
  <c r="N198" i="66"/>
  <c r="O198" i="66"/>
  <c r="O160" i="66"/>
  <c r="N160" i="66"/>
  <c r="N591" i="66"/>
  <c r="O591" i="66"/>
  <c r="N545" i="66"/>
  <c r="O545" i="66"/>
  <c r="N517" i="66"/>
  <c r="N471" i="66"/>
  <c r="O471" i="66"/>
  <c r="N452" i="66"/>
  <c r="O452" i="66"/>
  <c r="N351" i="66"/>
  <c r="O351" i="66"/>
  <c r="O322" i="66"/>
  <c r="N322" i="66"/>
  <c r="N254" i="66"/>
  <c r="N225" i="66"/>
  <c r="O191" i="66"/>
  <c r="N191" i="66"/>
  <c r="N162" i="66"/>
  <c r="O162" i="66"/>
  <c r="O1177" i="66"/>
  <c r="N1177" i="66"/>
  <c r="O1147" i="66"/>
  <c r="N1147" i="66"/>
  <c r="N1113" i="66"/>
  <c r="N1067" i="66"/>
  <c r="O1067" i="66"/>
  <c r="O1032" i="66"/>
  <c r="N1032" i="66"/>
  <c r="N986" i="66"/>
  <c r="O986" i="66"/>
  <c r="O952" i="66"/>
  <c r="N952" i="66"/>
  <c r="N936" i="66"/>
  <c r="N922" i="66"/>
  <c r="N906" i="66"/>
  <c r="O906" i="66"/>
  <c r="O872" i="66"/>
  <c r="N872" i="66"/>
  <c r="N856" i="66"/>
  <c r="Z88" i="69"/>
  <c r="AB88" i="69" s="1"/>
  <c r="J88" i="69"/>
  <c r="L88" i="69" s="1"/>
  <c r="R88" i="69"/>
  <c r="T88" i="69" s="1"/>
  <c r="AD88" i="69"/>
  <c r="AF88" i="69" s="1"/>
  <c r="N88" i="69"/>
  <c r="P88" i="69" s="1"/>
  <c r="V88" i="69"/>
  <c r="X88" i="69" s="1"/>
  <c r="I5" i="71" l="1"/>
  <c r="O1016" i="66"/>
  <c r="N94" i="66"/>
  <c r="N76" i="66"/>
  <c r="N494" i="66"/>
  <c r="O237" i="66"/>
  <c r="N832" i="66"/>
  <c r="O938" i="66"/>
  <c r="O433" i="66"/>
  <c r="N423" i="66"/>
  <c r="O1056" i="66"/>
  <c r="O108" i="66"/>
  <c r="O415" i="66"/>
  <c r="O775" i="66"/>
  <c r="O902" i="66"/>
  <c r="O1063" i="66"/>
  <c r="O274" i="66"/>
  <c r="O401" i="66"/>
  <c r="N1121" i="66"/>
  <c r="N174" i="66"/>
  <c r="O749" i="66"/>
  <c r="O1064" i="66"/>
  <c r="N1053" i="66"/>
  <c r="O240" i="66"/>
  <c r="O881" i="66"/>
  <c r="O102" i="66"/>
  <c r="N1052" i="66"/>
  <c r="O721" i="66"/>
  <c r="O514" i="66"/>
  <c r="O990" i="66"/>
  <c r="N1151" i="66"/>
  <c r="N615" i="66"/>
  <c r="O270" i="66"/>
  <c r="N628" i="66"/>
  <c r="O320" i="66"/>
  <c r="N296" i="66"/>
  <c r="N617" i="66"/>
  <c r="N1141" i="66"/>
  <c r="N880" i="66"/>
  <c r="N1041" i="66"/>
  <c r="N465" i="66"/>
  <c r="N182" i="66"/>
  <c r="O414" i="66"/>
  <c r="O895" i="66"/>
  <c r="O1029" i="66"/>
  <c r="N431" i="66"/>
  <c r="O631" i="66"/>
  <c r="N817" i="66"/>
  <c r="O977" i="66"/>
  <c r="N1119" i="66"/>
  <c r="O735" i="66"/>
  <c r="N953" i="66"/>
  <c r="N133" i="66"/>
  <c r="N835" i="66"/>
  <c r="O835" i="66"/>
  <c r="O479" i="66"/>
  <c r="N479" i="66"/>
  <c r="N674" i="66"/>
  <c r="O674" i="66"/>
  <c r="N1028" i="66"/>
  <c r="O1028" i="66"/>
  <c r="N842" i="66"/>
  <c r="N1193" i="66"/>
  <c r="N612" i="66"/>
  <c r="O637" i="66"/>
  <c r="N1039" i="66"/>
  <c r="N734" i="66"/>
  <c r="N667" i="66"/>
  <c r="O719" i="66"/>
  <c r="N639" i="66"/>
  <c r="O621" i="66"/>
  <c r="O30" i="66"/>
  <c r="N1135" i="66"/>
  <c r="N481" i="66"/>
  <c r="N477" i="66"/>
  <c r="O919" i="66"/>
  <c r="N278" i="66"/>
  <c r="O997" i="66"/>
  <c r="N908" i="66"/>
  <c r="O907" i="66"/>
  <c r="N716" i="66"/>
  <c r="N813" i="66"/>
  <c r="O58" i="66"/>
  <c r="N1015" i="66"/>
  <c r="N1133" i="66"/>
  <c r="O1024" i="66"/>
  <c r="O305" i="66"/>
  <c r="N347" i="66"/>
  <c r="O1026" i="66"/>
  <c r="N874" i="66"/>
  <c r="O840" i="66"/>
  <c r="N74" i="66"/>
  <c r="N382" i="66"/>
  <c r="N589" i="66"/>
  <c r="O589" i="66"/>
  <c r="N1230" i="66"/>
  <c r="O1230" i="66"/>
  <c r="N73" i="66"/>
  <c r="O73" i="66"/>
  <c r="O350" i="66"/>
  <c r="N350" i="66"/>
  <c r="O934" i="66"/>
  <c r="N934" i="66"/>
  <c r="O1202" i="66"/>
  <c r="N1202" i="66"/>
  <c r="N1192" i="66"/>
  <c r="O1192" i="66"/>
  <c r="N1097" i="66"/>
  <c r="N498" i="66"/>
  <c r="N457" i="66"/>
  <c r="N959" i="66"/>
  <c r="O586" i="66"/>
  <c r="N1229" i="66"/>
  <c r="O190" i="66"/>
  <c r="O1219" i="66"/>
  <c r="N1172" i="66"/>
  <c r="N855" i="66"/>
  <c r="O1055" i="66"/>
  <c r="O388" i="66"/>
  <c r="N184" i="66"/>
  <c r="N839" i="66"/>
  <c r="N1200" i="66"/>
  <c r="O892" i="66"/>
  <c r="O692" i="66"/>
  <c r="N751" i="66"/>
  <c r="O417" i="66"/>
  <c r="N1195" i="66"/>
  <c r="N1069" i="66"/>
  <c r="N948" i="66"/>
  <c r="O993" i="66"/>
  <c r="N829" i="66"/>
  <c r="O476" i="66"/>
  <c r="O944" i="66"/>
  <c r="O145" i="66"/>
  <c r="O144" i="66"/>
  <c r="O866" i="66"/>
  <c r="O713" i="66"/>
  <c r="O1198" i="66"/>
  <c r="O704" i="66"/>
  <c r="N222" i="66"/>
  <c r="N587" i="66"/>
  <c r="N107" i="66"/>
  <c r="O107" i="66"/>
  <c r="O995" i="66"/>
  <c r="N995" i="66"/>
  <c r="N801" i="66"/>
  <c r="O801" i="66"/>
  <c r="N1109" i="66"/>
  <c r="O1109" i="66"/>
  <c r="O833" i="66"/>
  <c r="N833" i="66"/>
  <c r="N1002" i="66"/>
  <c r="N385" i="66"/>
  <c r="O241" i="66"/>
  <c r="O879" i="66"/>
  <c r="O104" i="66"/>
  <c r="O1096" i="66"/>
  <c r="O1065" i="66"/>
  <c r="O1062" i="66"/>
  <c r="O620" i="66"/>
  <c r="N816" i="66"/>
  <c r="N1100" i="66"/>
  <c r="O974" i="66"/>
  <c r="N228" i="66"/>
  <c r="N342" i="66"/>
  <c r="O746" i="66"/>
  <c r="O1080" i="66"/>
  <c r="O785" i="66"/>
  <c r="O221" i="66"/>
  <c r="N1225" i="66"/>
  <c r="N1222" i="66"/>
  <c r="O1035" i="66"/>
  <c r="N1231" i="66"/>
  <c r="O79" i="66"/>
  <c r="O1189" i="66"/>
  <c r="N581" i="66"/>
  <c r="O1224" i="66"/>
  <c r="O1037" i="66"/>
  <c r="O864" i="66"/>
  <c r="O1185" i="66"/>
  <c r="O551" i="66"/>
  <c r="N700" i="66"/>
  <c r="N161" i="66"/>
  <c r="O1140" i="66"/>
  <c r="N1150" i="66"/>
  <c r="N36" i="66"/>
  <c r="O238" i="66"/>
  <c r="O1120" i="66"/>
  <c r="O976" i="66"/>
  <c r="O309" i="66"/>
  <c r="N309" i="66"/>
  <c r="N782" i="66"/>
  <c r="O782" i="66"/>
  <c r="N462" i="66"/>
  <c r="O462" i="66"/>
  <c r="O137" i="66"/>
  <c r="N137" i="66"/>
  <c r="N132" i="66"/>
  <c r="O132" i="66"/>
  <c r="N453" i="66"/>
  <c r="O453" i="66"/>
  <c r="O773" i="66"/>
  <c r="N773" i="66"/>
  <c r="O554" i="66"/>
  <c r="N554" i="66"/>
  <c r="O233" i="66"/>
  <c r="N233" i="66"/>
  <c r="N239" i="66"/>
  <c r="O239" i="66"/>
  <c r="N372" i="66"/>
  <c r="O372" i="66"/>
  <c r="O696" i="66"/>
  <c r="N696" i="66"/>
  <c r="N614" i="66"/>
  <c r="O614" i="66"/>
  <c r="O196" i="66"/>
  <c r="N196" i="66"/>
  <c r="O139" i="66"/>
  <c r="N139" i="66"/>
  <c r="N585" i="66"/>
  <c r="O585" i="66"/>
  <c r="O626" i="66"/>
  <c r="N626" i="66"/>
  <c r="O220" i="66"/>
  <c r="N220" i="66"/>
  <c r="O151" i="66"/>
  <c r="N151" i="66"/>
  <c r="N195" i="66"/>
  <c r="O195" i="66"/>
  <c r="O469" i="66"/>
  <c r="N469" i="66"/>
  <c r="O668" i="66"/>
  <c r="N668" i="66"/>
  <c r="N362" i="66"/>
  <c r="O362" i="66"/>
  <c r="N353" i="66"/>
  <c r="O353" i="66"/>
  <c r="N68" i="66"/>
  <c r="O68" i="66"/>
  <c r="N552" i="66"/>
  <c r="O552" i="66"/>
  <c r="N778" i="66"/>
  <c r="O778" i="66"/>
  <c r="O458" i="66"/>
  <c r="N458" i="66"/>
  <c r="O134" i="66"/>
  <c r="N134" i="66"/>
  <c r="O143" i="66"/>
  <c r="N143" i="66"/>
  <c r="O475" i="66"/>
  <c r="N475" i="66"/>
  <c r="O795" i="66"/>
  <c r="N795" i="66"/>
  <c r="N516" i="66"/>
  <c r="O516" i="66"/>
  <c r="N361" i="66"/>
  <c r="O361" i="66"/>
  <c r="N112" i="66"/>
  <c r="O112" i="66"/>
  <c r="N779" i="66"/>
  <c r="O779" i="66"/>
  <c r="N512" i="66"/>
  <c r="O512" i="66"/>
  <c r="N375" i="66"/>
  <c r="O375" i="66"/>
  <c r="O275" i="66"/>
  <c r="N275" i="66"/>
  <c r="N515" i="66"/>
  <c r="O515" i="66"/>
  <c r="O652" i="66"/>
  <c r="N652" i="66"/>
  <c r="N343" i="66"/>
  <c r="O343" i="66"/>
  <c r="N337" i="66"/>
  <c r="O337" i="66"/>
  <c r="N98" i="66"/>
  <c r="O98" i="66"/>
  <c r="N579" i="66"/>
  <c r="O579" i="66"/>
  <c r="O760" i="66"/>
  <c r="N760" i="66"/>
  <c r="N440" i="66"/>
  <c r="O440" i="66"/>
  <c r="O119" i="66"/>
  <c r="N119" i="66"/>
  <c r="N109" i="66"/>
  <c r="O109" i="66"/>
  <c r="N582" i="66"/>
  <c r="O582" i="66"/>
  <c r="O740" i="66"/>
  <c r="N740" i="66"/>
  <c r="N420" i="66"/>
  <c r="O420" i="66"/>
  <c r="N265" i="66"/>
  <c r="O265" i="66"/>
  <c r="N355" i="66"/>
  <c r="O355" i="66"/>
  <c r="O736" i="66"/>
  <c r="N736" i="66"/>
  <c r="N416" i="66"/>
  <c r="O416" i="66"/>
  <c r="O277" i="66"/>
  <c r="N277" i="66"/>
  <c r="N175" i="66"/>
  <c r="O175" i="66"/>
  <c r="N709" i="66"/>
  <c r="O709" i="66"/>
  <c r="O558" i="66"/>
  <c r="N558" i="66"/>
  <c r="N236" i="66"/>
  <c r="O236" i="66"/>
  <c r="O193" i="66"/>
  <c r="N193" i="66"/>
  <c r="N314" i="66"/>
  <c r="O314" i="66"/>
  <c r="N678" i="66"/>
  <c r="O678" i="66"/>
  <c r="N664" i="66"/>
  <c r="O664" i="66"/>
  <c r="N340" i="66"/>
  <c r="O340" i="66"/>
  <c r="N333" i="66"/>
  <c r="O333" i="66"/>
  <c r="N352" i="66"/>
  <c r="O352" i="66"/>
  <c r="O681" i="66"/>
  <c r="N681" i="66"/>
  <c r="O630" i="66"/>
  <c r="N630" i="66"/>
  <c r="N230" i="66"/>
  <c r="O230" i="66"/>
  <c r="N155" i="66"/>
  <c r="O155" i="66"/>
  <c r="O539" i="66"/>
  <c r="N539" i="66"/>
  <c r="O642" i="66"/>
  <c r="N642" i="66"/>
  <c r="N266" i="66"/>
  <c r="O266" i="66"/>
  <c r="O181" i="66"/>
  <c r="N181" i="66"/>
  <c r="O435" i="66"/>
  <c r="N435" i="66"/>
  <c r="N702" i="66"/>
  <c r="O702" i="66"/>
  <c r="N377" i="66"/>
  <c r="O377" i="66"/>
  <c r="O387" i="66"/>
  <c r="N387" i="66"/>
  <c r="O306" i="66"/>
  <c r="N306" i="66"/>
  <c r="N533" i="66"/>
  <c r="O533" i="66"/>
  <c r="N794" i="66"/>
  <c r="O794" i="66"/>
  <c r="O474" i="66"/>
  <c r="N474" i="66"/>
  <c r="O153" i="66"/>
  <c r="N153" i="66"/>
  <c r="O159" i="66"/>
  <c r="N159" i="66"/>
  <c r="N456" i="66"/>
  <c r="O456" i="66"/>
  <c r="O776" i="66"/>
  <c r="N776" i="66"/>
  <c r="N534" i="66"/>
  <c r="O534" i="66"/>
  <c r="O379" i="66"/>
  <c r="N379" i="66"/>
  <c r="N13" i="66"/>
  <c r="O13" i="66"/>
  <c r="O745" i="66"/>
  <c r="N745" i="66"/>
  <c r="O546" i="66"/>
  <c r="N546" i="66"/>
  <c r="O20" i="66"/>
  <c r="N20" i="66"/>
  <c r="N57" i="66"/>
  <c r="O57" i="66"/>
  <c r="O120" i="66"/>
  <c r="N120" i="66"/>
  <c r="O629" i="66"/>
  <c r="N629" i="66"/>
  <c r="N588" i="66"/>
  <c r="O588" i="66"/>
  <c r="N282" i="66"/>
  <c r="O282" i="66"/>
  <c r="N257" i="66"/>
  <c r="O257" i="66"/>
  <c r="O234" i="66"/>
  <c r="N234" i="66"/>
  <c r="O632" i="66"/>
  <c r="N632" i="66"/>
  <c r="O698" i="66"/>
  <c r="N698" i="66"/>
  <c r="N374" i="66"/>
  <c r="O374" i="66"/>
  <c r="N383" i="66"/>
  <c r="O383" i="66"/>
  <c r="O35" i="66"/>
  <c r="N35" i="66"/>
  <c r="N555" i="66"/>
  <c r="O555" i="66"/>
  <c r="O756" i="66"/>
  <c r="N756" i="66"/>
  <c r="N436" i="66"/>
  <c r="O436" i="66"/>
  <c r="N281" i="66"/>
  <c r="O281" i="66"/>
  <c r="N332" i="66"/>
  <c r="O332" i="66"/>
  <c r="O752" i="66"/>
  <c r="N752" i="66"/>
  <c r="N432" i="66"/>
  <c r="O432" i="66"/>
  <c r="N295" i="66"/>
  <c r="O295" i="66"/>
  <c r="N149" i="66"/>
  <c r="O149" i="66"/>
  <c r="O675" i="66"/>
  <c r="N675" i="66"/>
  <c r="N572" i="66"/>
  <c r="O572" i="66"/>
  <c r="N263" i="66"/>
  <c r="O263" i="66"/>
  <c r="O227" i="66"/>
  <c r="N227" i="66"/>
  <c r="N258" i="66"/>
  <c r="O258" i="66"/>
  <c r="O659" i="66"/>
  <c r="N659" i="66"/>
  <c r="N680" i="66"/>
  <c r="O680" i="66"/>
  <c r="O359" i="66"/>
  <c r="N359" i="66"/>
  <c r="O349" i="66"/>
  <c r="N349" i="66"/>
  <c r="N292" i="66"/>
  <c r="O292" i="66"/>
  <c r="O662" i="66"/>
  <c r="N662" i="66"/>
  <c r="N660" i="66"/>
  <c r="O660" i="66"/>
  <c r="O276" i="66"/>
  <c r="N276" i="66"/>
  <c r="N185" i="66"/>
  <c r="O185" i="66"/>
  <c r="O505" i="66"/>
  <c r="N505" i="66"/>
  <c r="N656" i="66"/>
  <c r="O656" i="66"/>
  <c r="O300" i="66"/>
  <c r="N300" i="66"/>
  <c r="O197" i="66"/>
  <c r="N197" i="66"/>
  <c r="N280" i="66"/>
  <c r="O280" i="66"/>
  <c r="O798" i="66"/>
  <c r="N798" i="66"/>
  <c r="N478" i="66"/>
  <c r="O478" i="66"/>
  <c r="N156" i="66"/>
  <c r="O156" i="66"/>
  <c r="O97" i="66"/>
  <c r="N97" i="66"/>
  <c r="O438" i="66"/>
  <c r="N438" i="66"/>
  <c r="N758" i="66"/>
  <c r="O758" i="66"/>
  <c r="O584" i="66"/>
  <c r="N584" i="66"/>
  <c r="N260" i="66"/>
  <c r="O260" i="66"/>
  <c r="O253" i="66"/>
  <c r="N253" i="66"/>
  <c r="O441" i="66"/>
  <c r="N441" i="66"/>
  <c r="O761" i="66"/>
  <c r="N761" i="66"/>
  <c r="O550" i="66"/>
  <c r="N550" i="66"/>
  <c r="N31" i="66"/>
  <c r="O31" i="66"/>
  <c r="N69" i="66"/>
  <c r="O69" i="66"/>
  <c r="N699" i="66"/>
  <c r="O699" i="66"/>
  <c r="O562" i="66"/>
  <c r="N562" i="66"/>
  <c r="O106" i="66"/>
  <c r="N106" i="66"/>
  <c r="N101" i="66"/>
  <c r="O101" i="66"/>
  <c r="N95" i="66"/>
  <c r="O95" i="66"/>
  <c r="N595" i="66"/>
  <c r="O595" i="66"/>
  <c r="O622" i="66"/>
  <c r="N622" i="66"/>
  <c r="O297" i="66"/>
  <c r="N297" i="66"/>
  <c r="O273" i="66"/>
  <c r="N273" i="66"/>
  <c r="N178" i="66"/>
  <c r="O178" i="66"/>
  <c r="N613" i="66"/>
  <c r="O613" i="66"/>
  <c r="O714" i="66"/>
  <c r="N714" i="66"/>
  <c r="N394" i="66"/>
  <c r="O394" i="66"/>
  <c r="O65" i="66"/>
  <c r="N65" i="66"/>
  <c r="O77" i="66"/>
  <c r="N77" i="66"/>
  <c r="N536" i="66"/>
  <c r="O536" i="66"/>
  <c r="N774" i="66"/>
  <c r="O774" i="66"/>
  <c r="O454" i="66"/>
  <c r="N454" i="66"/>
  <c r="O299" i="66"/>
  <c r="N299" i="66"/>
  <c r="N252" i="66"/>
  <c r="O252" i="66"/>
  <c r="N786" i="66"/>
  <c r="O786" i="66"/>
  <c r="O466" i="66"/>
  <c r="N466" i="66"/>
  <c r="N311" i="66"/>
  <c r="O311" i="66"/>
  <c r="O229" i="66"/>
  <c r="N229" i="66"/>
  <c r="N789" i="66"/>
  <c r="O789" i="66"/>
  <c r="O508" i="66"/>
  <c r="N508" i="66"/>
  <c r="O202" i="66"/>
  <c r="N202" i="66"/>
  <c r="O147" i="66"/>
  <c r="N147" i="66"/>
  <c r="O392" i="66"/>
  <c r="N392" i="66"/>
  <c r="N712" i="66"/>
  <c r="O712" i="66"/>
  <c r="O618" i="66"/>
  <c r="N618" i="66"/>
  <c r="N294" i="66"/>
  <c r="O294" i="66"/>
  <c r="O303" i="66"/>
  <c r="N303" i="66"/>
  <c r="N272" i="66"/>
  <c r="O272" i="66"/>
  <c r="O635" i="66"/>
  <c r="N635" i="66"/>
  <c r="N676" i="66"/>
  <c r="O676" i="66"/>
  <c r="N310" i="66"/>
  <c r="O310" i="66"/>
  <c r="N201" i="66"/>
  <c r="O201" i="66"/>
  <c r="O459" i="66"/>
  <c r="N459" i="66"/>
  <c r="N672" i="66"/>
  <c r="O672" i="66"/>
  <c r="O346" i="66"/>
  <c r="N346" i="66"/>
  <c r="N215" i="66"/>
  <c r="O215" i="66"/>
  <c r="N255" i="66"/>
  <c r="O255" i="66"/>
  <c r="O826" i="66"/>
  <c r="N826" i="66"/>
  <c r="N492" i="66"/>
  <c r="O492" i="66"/>
  <c r="N183" i="66"/>
  <c r="O183" i="66"/>
  <c r="O113" i="66"/>
  <c r="N113" i="66"/>
  <c r="N419" i="66"/>
  <c r="O419" i="66"/>
  <c r="N739" i="66"/>
  <c r="O739" i="66"/>
  <c r="O600" i="66"/>
  <c r="N600" i="66"/>
  <c r="N279" i="66"/>
  <c r="O279" i="66"/>
  <c r="O269" i="66"/>
  <c r="N269" i="66"/>
  <c r="N422" i="66"/>
  <c r="O422" i="66"/>
  <c r="O742" i="66"/>
  <c r="N742" i="66"/>
  <c r="O580" i="66"/>
  <c r="N580" i="66"/>
  <c r="N116" i="66"/>
  <c r="O116" i="66"/>
  <c r="O105" i="66"/>
  <c r="N105" i="66"/>
  <c r="N665" i="66"/>
  <c r="O665" i="66"/>
  <c r="O576" i="66"/>
  <c r="N576" i="66"/>
  <c r="N140" i="66"/>
  <c r="O140" i="66"/>
  <c r="N117" i="66"/>
  <c r="O117" i="66"/>
  <c r="N389" i="66"/>
  <c r="O389" i="66"/>
  <c r="N718" i="66"/>
  <c r="O718" i="66"/>
  <c r="O398" i="66"/>
  <c r="N398" i="66"/>
  <c r="N72" i="66"/>
  <c r="O72" i="66"/>
  <c r="N226" i="66"/>
  <c r="O226" i="66"/>
  <c r="N518" i="66"/>
  <c r="O518" i="66"/>
  <c r="N830" i="66"/>
  <c r="O830" i="66"/>
  <c r="O504" i="66"/>
  <c r="N504" i="66"/>
  <c r="N180" i="66"/>
  <c r="O180" i="66"/>
  <c r="O173" i="66"/>
  <c r="N173" i="66"/>
  <c r="N521" i="66"/>
  <c r="O521" i="66"/>
  <c r="O790" i="66"/>
  <c r="N790" i="66"/>
  <c r="N470" i="66"/>
  <c r="O470" i="66"/>
  <c r="N315" i="66"/>
  <c r="O315" i="66"/>
  <c r="O172" i="66"/>
  <c r="N172" i="66"/>
  <c r="N802" i="66"/>
  <c r="O802" i="66"/>
  <c r="O482" i="66"/>
  <c r="N482" i="66"/>
  <c r="O341" i="66"/>
  <c r="N341" i="66"/>
  <c r="O200" i="66"/>
  <c r="N200" i="66"/>
  <c r="O755" i="66"/>
  <c r="N755" i="66"/>
  <c r="N542" i="66"/>
  <c r="O542" i="66"/>
  <c r="N217" i="66"/>
  <c r="O217" i="66"/>
  <c r="N177" i="66"/>
  <c r="O177" i="66"/>
  <c r="N338" i="66"/>
  <c r="O338" i="66"/>
  <c r="N693" i="66"/>
  <c r="O693" i="66"/>
  <c r="O634" i="66"/>
  <c r="N634" i="66"/>
  <c r="O313" i="66"/>
  <c r="N313" i="66"/>
  <c r="O319" i="66"/>
  <c r="N319" i="66"/>
  <c r="O192" i="66"/>
  <c r="N192" i="66"/>
  <c r="N616" i="66"/>
  <c r="O616" i="66"/>
  <c r="N694" i="66"/>
  <c r="O694" i="66"/>
  <c r="O356" i="66"/>
  <c r="N356" i="66"/>
  <c r="O219" i="66"/>
  <c r="N219" i="66"/>
  <c r="N425" i="66"/>
  <c r="O425" i="66"/>
  <c r="N706" i="66"/>
  <c r="O706" i="66"/>
  <c r="N380" i="66"/>
  <c r="O380" i="66"/>
  <c r="N231" i="66"/>
  <c r="O231" i="66"/>
  <c r="O335" i="66"/>
  <c r="N335" i="66"/>
  <c r="O748" i="66"/>
  <c r="N748" i="66"/>
  <c r="N428" i="66"/>
  <c r="O428" i="66"/>
  <c r="O122" i="66"/>
  <c r="N122" i="66"/>
  <c r="O212" i="66"/>
  <c r="N212" i="66"/>
  <c r="N472" i="66"/>
  <c r="O472" i="66"/>
  <c r="N792" i="66"/>
  <c r="O792" i="66"/>
  <c r="O538" i="66"/>
  <c r="N538" i="66"/>
  <c r="N214" i="66"/>
  <c r="O214" i="66"/>
  <c r="N223" i="66"/>
  <c r="O223" i="66"/>
  <c r="O395" i="66"/>
  <c r="N395" i="66"/>
  <c r="O715" i="66"/>
  <c r="N715" i="66"/>
  <c r="O596" i="66"/>
  <c r="N596" i="66"/>
  <c r="O150" i="66"/>
  <c r="N150" i="66"/>
  <c r="O121" i="66"/>
  <c r="N121" i="66"/>
  <c r="O619" i="66"/>
  <c r="N619" i="66"/>
  <c r="O592" i="66"/>
  <c r="N592" i="66"/>
  <c r="N186" i="66"/>
  <c r="O186" i="66"/>
  <c r="N135" i="66"/>
  <c r="O135" i="66"/>
  <c r="N360" i="66"/>
  <c r="O360" i="66"/>
  <c r="O732" i="66"/>
  <c r="N732" i="66"/>
  <c r="N412" i="66"/>
  <c r="O412" i="66"/>
  <c r="N103" i="66"/>
  <c r="O103" i="66"/>
  <c r="N146" i="66"/>
  <c r="O146" i="66"/>
  <c r="O499" i="66"/>
  <c r="N499" i="66"/>
  <c r="N814" i="66"/>
  <c r="O814" i="66"/>
  <c r="N520" i="66"/>
  <c r="O520" i="66"/>
  <c r="O199" i="66"/>
  <c r="N199" i="66"/>
  <c r="O189" i="66"/>
  <c r="N189" i="66"/>
  <c r="O502" i="66"/>
  <c r="N502" i="66"/>
  <c r="O818" i="66"/>
  <c r="N818" i="66"/>
  <c r="O500" i="66"/>
  <c r="N500" i="66"/>
  <c r="N345" i="66"/>
  <c r="O345" i="66"/>
  <c r="O92" i="66"/>
  <c r="N92" i="66"/>
  <c r="O822" i="66"/>
  <c r="N822" i="66"/>
  <c r="N496" i="66"/>
  <c r="O496" i="66"/>
  <c r="N357" i="66"/>
  <c r="O357" i="66"/>
  <c r="O53" i="66"/>
  <c r="N53" i="66"/>
  <c r="O549" i="66"/>
  <c r="N549" i="66"/>
  <c r="N638" i="66"/>
  <c r="O638" i="66"/>
  <c r="N316" i="66"/>
  <c r="O316" i="66"/>
  <c r="N307" i="66"/>
  <c r="O307" i="66"/>
  <c r="N154" i="66"/>
  <c r="O154" i="66"/>
  <c r="O598" i="66"/>
  <c r="N598" i="66"/>
  <c r="O744" i="66"/>
  <c r="N744" i="66"/>
  <c r="N424" i="66"/>
  <c r="O424" i="66"/>
  <c r="N100" i="66"/>
  <c r="O100" i="66"/>
  <c r="N93" i="66"/>
  <c r="O93" i="66"/>
  <c r="N601" i="66"/>
  <c r="O601" i="66"/>
  <c r="N710" i="66"/>
  <c r="O710" i="66"/>
  <c r="N390" i="66"/>
  <c r="O390" i="66"/>
  <c r="N235" i="66"/>
  <c r="O235" i="66"/>
  <c r="O386" i="66"/>
  <c r="N386" i="66"/>
  <c r="N722" i="66"/>
  <c r="O722" i="66"/>
  <c r="N402" i="66"/>
  <c r="O402" i="66"/>
  <c r="O261" i="66"/>
  <c r="N261" i="66"/>
</calcChain>
</file>

<file path=xl/sharedStrings.xml><?xml version="1.0" encoding="utf-8"?>
<sst xmlns="http://schemas.openxmlformats.org/spreadsheetml/2006/main" count="224" uniqueCount="120">
  <si>
    <t>END</t>
  </si>
  <si>
    <t>Andras Vetier</t>
  </si>
  <si>
    <t>Condition</t>
  </si>
  <si>
    <t>Left</t>
  </si>
  <si>
    <t>Right</t>
  </si>
  <si>
    <t>Half-Width of Vertical Strip</t>
  </si>
  <si>
    <t>X</t>
  </si>
  <si>
    <t>Y</t>
  </si>
  <si>
    <t>Condition for X</t>
  </si>
  <si>
    <t>Condition for Y</t>
  </si>
  <si>
    <t>Cloud Conditional 1</t>
  </si>
  <si>
    <t>Cloud Conditional 2</t>
  </si>
  <si>
    <t>for  X</t>
  </si>
  <si>
    <t>for  Y</t>
  </si>
  <si>
    <t>y</t>
  </si>
  <si>
    <t>x</t>
  </si>
  <si>
    <t>f ( x | Y = y )</t>
  </si>
  <si>
    <t>f(X|Y=y)*RND</t>
  </si>
  <si>
    <t>2010 04 20</t>
  </si>
  <si>
    <t>Press F9</t>
  </si>
  <si>
    <t>Density functions</t>
  </si>
  <si>
    <t>f(x)</t>
  </si>
  <si>
    <t>g(y)</t>
  </si>
  <si>
    <t>g ( y | X = x )</t>
  </si>
  <si>
    <t>g(Y|X=x)*RND</t>
  </si>
  <si>
    <t>f(X)*RND</t>
  </si>
  <si>
    <t>g(Y)*RND</t>
  </si>
  <si>
    <t>Projections onto axes</t>
  </si>
  <si>
    <t>u1 = standard normal</t>
  </si>
  <si>
    <t>v1 = standard normal</t>
  </si>
  <si>
    <t>u2 = u1</t>
  </si>
  <si>
    <t xml:space="preserve">v2 = calculated from u1 and v1 </t>
  </si>
  <si>
    <t>u3 = u2 times szigma1</t>
  </si>
  <si>
    <t>v3 = v2 times sigma2</t>
  </si>
  <si>
    <t>X = u3 + m1</t>
  </si>
  <si>
    <t>Y = v3 + m2</t>
  </si>
  <si>
    <t>u1</t>
  </si>
  <si>
    <t>v1</t>
  </si>
  <si>
    <t>u2</t>
  </si>
  <si>
    <t>v2</t>
  </si>
  <si>
    <t>u3</t>
  </si>
  <si>
    <t>v3</t>
  </si>
  <si>
    <t>Lines</t>
  </si>
  <si>
    <t>ExpValue</t>
  </si>
  <si>
    <t>StDev</t>
  </si>
  <si>
    <t>Corr coeff</t>
  </si>
  <si>
    <t>Half-Width</t>
  </si>
  <si>
    <t>Height</t>
  </si>
  <si>
    <t>Weight</t>
  </si>
  <si>
    <t>1000  experiments</t>
  </si>
  <si>
    <t>Conditional distribution on a vertical line (strip)</t>
  </si>
  <si>
    <t>Conditional distribution on a horizontal line (strip)</t>
  </si>
  <si>
    <t>Height and weight:</t>
  </si>
  <si>
    <t>Simulation 1</t>
  </si>
  <si>
    <t>Simulation 2</t>
  </si>
  <si>
    <t>Ellipse</t>
  </si>
  <si>
    <t>Size</t>
  </si>
  <si>
    <t>radian</t>
  </si>
  <si>
    <t>circle</t>
  </si>
  <si>
    <t>ellipse</t>
  </si>
  <si>
    <t>spread</t>
  </si>
  <si>
    <t>shifted</t>
  </si>
  <si>
    <t xml:space="preserve"> 1  means  1  standard deviation</t>
  </si>
  <si>
    <t xml:space="preserve"> 2  means  2  standard deviations</t>
  </si>
  <si>
    <t xml:space="preserve"> 3  means  3  standard deviations</t>
  </si>
  <si>
    <t>Regression line</t>
  </si>
  <si>
    <t>Vertical and Horizontal Lines</t>
  </si>
  <si>
    <t>Regr Line</t>
  </si>
  <si>
    <t>m</t>
  </si>
  <si>
    <t>b</t>
  </si>
  <si>
    <t>CondStdevLines</t>
  </si>
  <si>
    <t>Rectangle</t>
  </si>
  <si>
    <t>Parameters</t>
  </si>
  <si>
    <t>Size = 1 , then  39%  inside ellipse</t>
  </si>
  <si>
    <t>Size = 2 , then  86%  inside ellipse</t>
  </si>
  <si>
    <t>Size = 3 , then  99%  inside elipse</t>
  </si>
  <si>
    <t>Center</t>
  </si>
  <si>
    <t>Conditional standard deviation</t>
  </si>
  <si>
    <t>Conditional expected value</t>
  </si>
  <si>
    <t>Regression line intersects the ellipse at vertical tangent-lines</t>
  </si>
  <si>
    <t>Standard deviation rectangle</t>
  </si>
  <si>
    <t>CorrCoeffLinSegment</t>
  </si>
  <si>
    <t>Correlation coefficient shown on a side of the standard deviation rectangle</t>
  </si>
  <si>
    <t>Covriance matrix</t>
  </si>
  <si>
    <t>eigen-values</t>
  </si>
  <si>
    <t>eigen-vectors</t>
  </si>
  <si>
    <t>Half-Width of Hor. Strip</t>
  </si>
  <si>
    <t>axes</t>
  </si>
  <si>
    <t>size</t>
  </si>
  <si>
    <t>Axes of ellipse</t>
  </si>
  <si>
    <t>Ellipse fitted to the point-cloud and tangent to the rectangle</t>
  </si>
  <si>
    <t>Density function</t>
  </si>
  <si>
    <t>f(x,y)</t>
  </si>
  <si>
    <t>numerator</t>
  </si>
  <si>
    <t>in the</t>
  </si>
  <si>
    <t>exponent</t>
  </si>
  <si>
    <t>divisor</t>
  </si>
  <si>
    <t>constant</t>
  </si>
  <si>
    <t>magnify</t>
  </si>
  <si>
    <t>Density visulaizted by surface</t>
  </si>
  <si>
    <t>y-lines</t>
  </si>
  <si>
    <t>x-lines</t>
  </si>
  <si>
    <t>Matrix from 3 dim into 2 dim</t>
  </si>
  <si>
    <t>projections</t>
  </si>
  <si>
    <t>conditional distributions</t>
  </si>
  <si>
    <t>eigen-vectors of covariance matrix</t>
  </si>
  <si>
    <t>ellipse, surface</t>
  </si>
  <si>
    <t>Regr line 1</t>
  </si>
  <si>
    <t>Regr line 2</t>
  </si>
  <si>
    <t>CorrCoeffPoint1</t>
  </si>
  <si>
    <t>3 ellipses</t>
  </si>
  <si>
    <t>SD(X)</t>
  </si>
  <si>
    <t>SD(Y)</t>
  </si>
  <si>
    <t>COV(X,Y)</t>
  </si>
  <si>
    <t>CORR(X,Y)</t>
  </si>
  <si>
    <t>conditional standard deviation</t>
  </si>
  <si>
    <t>conditional expected value</t>
  </si>
  <si>
    <t>conditional 80-percentile</t>
  </si>
  <si>
    <t>X=170</t>
  </si>
  <si>
    <t>condition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</si>
</sst>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Ft&quot;_-;\-* #,##0.00\ &quot;Ft&quot;_-;_-* &quot;-&quot;??\ &quot;Ft&quot;_-;_-@_-"/>
    <numFmt numFmtId="172" formatCode="0.0"/>
    <numFmt numFmtId="173" formatCode="0.000"/>
    <numFmt numFmtId="176" formatCode="0.0000"/>
  </numFmts>
  <fonts count="55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4"/>
      <color indexed="14"/>
      <name val="Arial"/>
      <charset val="238"/>
    </font>
    <font>
      <sz val="14"/>
      <name val="Arial"/>
      <family val="2"/>
      <charset val="238"/>
    </font>
    <font>
      <sz val="26"/>
      <name val="Arial"/>
      <charset val="238"/>
    </font>
    <font>
      <b/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14"/>
      <name val="Arial"/>
      <charset val="238"/>
    </font>
    <font>
      <sz val="12"/>
      <name val="Arial"/>
      <charset val="238"/>
    </font>
    <font>
      <sz val="14"/>
      <color indexed="12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10"/>
      <color indexed="14"/>
      <name val="Arial"/>
      <family val="2"/>
      <charset val="238"/>
    </font>
    <font>
      <sz val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4"/>
      <name val="Arial"/>
      <family val="2"/>
      <charset val="238"/>
    </font>
    <font>
      <b/>
      <sz val="12"/>
      <color indexed="57"/>
      <name val="Arial"/>
      <family val="2"/>
      <charset val="238"/>
    </font>
    <font>
      <b/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7"/>
      <name val="Arial"/>
      <family val="2"/>
      <charset val="238"/>
    </font>
    <font>
      <b/>
      <sz val="8"/>
      <name val="Arial"/>
      <family val="2"/>
    </font>
    <font>
      <b/>
      <sz val="12"/>
      <color indexed="16"/>
      <name val="Arial"/>
      <family val="2"/>
      <charset val="238"/>
    </font>
    <font>
      <b/>
      <sz val="10"/>
      <color indexed="14"/>
      <name val="Arial"/>
      <family val="2"/>
    </font>
    <font>
      <b/>
      <sz val="8"/>
      <name val="Arial"/>
      <charset val="238"/>
    </font>
    <font>
      <b/>
      <sz val="26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b/>
      <sz val="18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73">
    <xf numFmtId="0" fontId="0" fillId="0" borderId="0" xfId="0"/>
    <xf numFmtId="0" fontId="7" fillId="0" borderId="0" xfId="0" applyFont="1"/>
    <xf numFmtId="0" fontId="9" fillId="0" borderId="0" xfId="0" applyFont="1"/>
    <xf numFmtId="0" fontId="10" fillId="0" borderId="0" xfId="0" applyFont="1"/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5" fillId="0" borderId="0" xfId="0" applyFont="1" applyFill="1" applyBorder="1"/>
    <xf numFmtId="0" fontId="14" fillId="0" borderId="0" xfId="0" applyFont="1" applyFill="1" applyBorder="1"/>
    <xf numFmtId="0" fontId="15" fillId="0" borderId="0" xfId="0" applyFont="1"/>
    <xf numFmtId="0" fontId="16" fillId="0" borderId="0" xfId="0" applyFont="1"/>
    <xf numFmtId="0" fontId="6" fillId="2" borderId="1" xfId="0" applyFont="1" applyFill="1" applyBorder="1"/>
    <xf numFmtId="2" fontId="4" fillId="0" borderId="0" xfId="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applyNumberFormat="1" applyFont="1" applyBorder="1" applyAlignment="1">
      <alignment horizontal="left"/>
    </xf>
    <xf numFmtId="173" fontId="18" fillId="0" borderId="2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2" fontId="18" fillId="0" borderId="0" xfId="0" applyNumberFormat="1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2" xfId="0" quotePrefix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Fill="1"/>
    <xf numFmtId="2" fontId="18" fillId="0" borderId="0" xfId="0" applyNumberFormat="1" applyFont="1" applyAlignment="1">
      <alignment horizontal="left"/>
    </xf>
    <xf numFmtId="173" fontId="18" fillId="0" borderId="0" xfId="0" applyNumberFormat="1" applyFont="1" applyBorder="1" applyAlignment="1">
      <alignment horizontal="left"/>
    </xf>
    <xf numFmtId="0" fontId="5" fillId="0" borderId="0" xfId="0" applyFont="1" applyFill="1"/>
    <xf numFmtId="1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0" fillId="0" borderId="0" xfId="0" applyFill="1" applyAlignment="1">
      <alignment horizontal="left"/>
    </xf>
    <xf numFmtId="0" fontId="1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2" fontId="22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" fontId="2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21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1" fontId="18" fillId="3" borderId="3" xfId="0" applyNumberFormat="1" applyFont="1" applyFill="1" applyBorder="1" applyAlignment="1">
      <alignment horizontal="left"/>
    </xf>
    <xf numFmtId="0" fontId="18" fillId="3" borderId="2" xfId="0" quotePrefix="1" applyFont="1" applyFill="1" applyBorder="1" applyAlignment="1">
      <alignment horizontal="left" vertical="center"/>
    </xf>
    <xf numFmtId="1" fontId="18" fillId="3" borderId="4" xfId="0" applyNumberFormat="1" applyFont="1" applyFill="1" applyBorder="1" applyAlignment="1">
      <alignment horizontal="left"/>
    </xf>
    <xf numFmtId="1" fontId="18" fillId="3" borderId="5" xfId="0" applyNumberFormat="1" applyFont="1" applyFill="1" applyBorder="1" applyAlignment="1">
      <alignment horizontal="left"/>
    </xf>
    <xf numFmtId="1" fontId="18" fillId="4" borderId="3" xfId="0" applyNumberFormat="1" applyFont="1" applyFill="1" applyBorder="1" applyAlignment="1">
      <alignment horizontal="left"/>
    </xf>
    <xf numFmtId="0" fontId="18" fillId="4" borderId="2" xfId="0" quotePrefix="1" applyFont="1" applyFill="1" applyBorder="1" applyAlignment="1">
      <alignment horizontal="left" vertical="center"/>
    </xf>
    <xf numFmtId="1" fontId="18" fillId="4" borderId="4" xfId="0" applyNumberFormat="1" applyFont="1" applyFill="1" applyBorder="1" applyAlignment="1">
      <alignment horizontal="left"/>
    </xf>
    <xf numFmtId="1" fontId="18" fillId="4" borderId="5" xfId="0" applyNumberFormat="1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/>
    </xf>
    <xf numFmtId="2" fontId="20" fillId="0" borderId="0" xfId="0" applyNumberFormat="1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176" fontId="18" fillId="0" borderId="2" xfId="0" applyNumberFormat="1" applyFont="1" applyBorder="1" applyAlignment="1">
      <alignment horizontal="left"/>
    </xf>
    <xf numFmtId="176" fontId="18" fillId="0" borderId="0" xfId="0" applyNumberFormat="1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0" fontId="1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26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8" fillId="3" borderId="7" xfId="0" quotePrefix="1" applyFont="1" applyFill="1" applyBorder="1" applyAlignment="1">
      <alignment horizontal="left" vertical="center"/>
    </xf>
    <xf numFmtId="2" fontId="18" fillId="3" borderId="2" xfId="0" applyNumberFormat="1" applyFont="1" applyFill="1" applyBorder="1" applyAlignment="1">
      <alignment horizontal="left"/>
    </xf>
    <xf numFmtId="0" fontId="17" fillId="4" borderId="8" xfId="0" applyFont="1" applyFill="1" applyBorder="1" applyAlignment="1">
      <alignment horizontal="left"/>
    </xf>
    <xf numFmtId="2" fontId="29" fillId="0" borderId="0" xfId="0" applyNumberFormat="1" applyFont="1" applyBorder="1" applyAlignment="1">
      <alignment horizontal="left"/>
    </xf>
    <xf numFmtId="2" fontId="30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2" fontId="30" fillId="0" borderId="0" xfId="0" applyNumberFormat="1" applyFont="1" applyFill="1" applyBorder="1" applyAlignment="1">
      <alignment horizontal="left"/>
    </xf>
    <xf numFmtId="0" fontId="31" fillId="0" borderId="0" xfId="0" applyFont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2" fontId="31" fillId="0" borderId="0" xfId="0" applyNumberFormat="1" applyFont="1" applyBorder="1" applyAlignment="1">
      <alignment horizontal="left"/>
    </xf>
    <xf numFmtId="2" fontId="32" fillId="0" borderId="0" xfId="0" applyNumberFormat="1" applyFont="1" applyBorder="1" applyAlignment="1"/>
    <xf numFmtId="1" fontId="33" fillId="0" borderId="0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2" fontId="33" fillId="0" borderId="0" xfId="0" applyNumberFormat="1" applyFont="1" applyBorder="1" applyAlignment="1">
      <alignment horizontal="left"/>
    </xf>
    <xf numFmtId="2" fontId="33" fillId="0" borderId="0" xfId="0" applyNumberFormat="1" applyFont="1" applyFill="1" applyBorder="1" applyAlignment="1"/>
    <xf numFmtId="2" fontId="29" fillId="5" borderId="0" xfId="0" applyNumberFormat="1" applyFont="1" applyFill="1" applyBorder="1" applyAlignment="1">
      <alignment horizontal="left"/>
    </xf>
    <xf numFmtId="2" fontId="30" fillId="5" borderId="0" xfId="0" applyNumberFormat="1" applyFont="1" applyFill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2" fontId="18" fillId="5" borderId="2" xfId="0" applyNumberFormat="1" applyFont="1" applyFill="1" applyBorder="1" applyAlignment="1">
      <alignment horizontal="left"/>
    </xf>
    <xf numFmtId="2" fontId="0" fillId="0" borderId="0" xfId="0" applyNumberFormat="1"/>
    <xf numFmtId="0" fontId="18" fillId="3" borderId="6" xfId="0" applyFont="1" applyFill="1" applyBorder="1" applyAlignment="1">
      <alignment horizontal="left"/>
    </xf>
    <xf numFmtId="0" fontId="18" fillId="3" borderId="7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/>
    </xf>
    <xf numFmtId="0" fontId="18" fillId="4" borderId="7" xfId="0" applyFont="1" applyFill="1" applyBorder="1" applyAlignment="1">
      <alignment horizontal="left"/>
    </xf>
    <xf numFmtId="2" fontId="32" fillId="0" borderId="2" xfId="0" applyNumberFormat="1" applyFont="1" applyBorder="1" applyAlignment="1"/>
    <xf numFmtId="2" fontId="31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2" fontId="32" fillId="0" borderId="0" xfId="0" applyNumberFormat="1" applyFont="1" applyBorder="1" applyAlignment="1">
      <alignment horizontal="left"/>
    </xf>
    <xf numFmtId="1" fontId="32" fillId="0" borderId="0" xfId="0" applyNumberFormat="1" applyFont="1" applyBorder="1" applyAlignment="1">
      <alignment horizontal="left"/>
    </xf>
    <xf numFmtId="172" fontId="18" fillId="6" borderId="2" xfId="0" applyNumberFormat="1" applyFont="1" applyFill="1" applyBorder="1" applyAlignment="1">
      <alignment horizontal="left"/>
    </xf>
    <xf numFmtId="172" fontId="18" fillId="3" borderId="2" xfId="0" applyNumberFormat="1" applyFont="1" applyFill="1" applyBorder="1" applyAlignment="1">
      <alignment horizontal="left"/>
    </xf>
    <xf numFmtId="172" fontId="18" fillId="4" borderId="2" xfId="0" applyNumberFormat="1" applyFont="1" applyFill="1" applyBorder="1" applyAlignment="1">
      <alignment horizontal="left"/>
    </xf>
    <xf numFmtId="1" fontId="18" fillId="4" borderId="0" xfId="0" applyNumberFormat="1" applyFont="1" applyFill="1" applyAlignment="1">
      <alignment horizontal="left"/>
    </xf>
    <xf numFmtId="1" fontId="18" fillId="3" borderId="0" xfId="0" applyNumberFormat="1" applyFont="1" applyFill="1" applyAlignment="1">
      <alignment horizontal="left"/>
    </xf>
    <xf numFmtId="1" fontId="34" fillId="0" borderId="0" xfId="0" applyNumberFormat="1" applyFont="1" applyBorder="1" applyAlignment="1">
      <alignment horizontal="left"/>
    </xf>
    <xf numFmtId="1" fontId="31" fillId="0" borderId="0" xfId="0" applyNumberFormat="1" applyFont="1" applyBorder="1" applyAlignment="1">
      <alignment horizontal="left"/>
    </xf>
    <xf numFmtId="172" fontId="32" fillId="0" borderId="2" xfId="0" applyNumberFormat="1" applyFont="1" applyBorder="1" applyAlignment="1">
      <alignment horizontal="left"/>
    </xf>
    <xf numFmtId="1" fontId="32" fillId="0" borderId="2" xfId="0" applyNumberFormat="1" applyFont="1" applyBorder="1" applyAlignment="1">
      <alignment horizontal="left"/>
    </xf>
    <xf numFmtId="1" fontId="18" fillId="0" borderId="2" xfId="0" applyNumberFormat="1" applyFont="1" applyBorder="1" applyAlignment="1">
      <alignment horizontal="left"/>
    </xf>
    <xf numFmtId="1" fontId="18" fillId="4" borderId="2" xfId="0" applyNumberFormat="1" applyFont="1" applyFill="1" applyBorder="1" applyAlignment="1">
      <alignment horizontal="left"/>
    </xf>
    <xf numFmtId="1" fontId="18" fillId="4" borderId="7" xfId="0" applyNumberFormat="1" applyFont="1" applyFill="1" applyBorder="1" applyAlignment="1">
      <alignment horizontal="left"/>
    </xf>
    <xf numFmtId="1" fontId="0" fillId="0" borderId="0" xfId="0" applyNumberFormat="1"/>
    <xf numFmtId="2" fontId="29" fillId="0" borderId="3" xfId="0" applyNumberFormat="1" applyFont="1" applyBorder="1" applyAlignment="1">
      <alignment horizontal="left"/>
    </xf>
    <xf numFmtId="2" fontId="30" fillId="0" borderId="5" xfId="0" applyNumberFormat="1" applyFont="1" applyBorder="1" applyAlignment="1">
      <alignment horizontal="left"/>
    </xf>
    <xf numFmtId="2" fontId="29" fillId="5" borderId="3" xfId="0" applyNumberFormat="1" applyFont="1" applyFill="1" applyBorder="1" applyAlignment="1">
      <alignment horizontal="left"/>
    </xf>
    <xf numFmtId="2" fontId="30" fillId="5" borderId="5" xfId="0" applyNumberFormat="1" applyFont="1" applyFill="1" applyBorder="1" applyAlignment="1">
      <alignment horizontal="left"/>
    </xf>
    <xf numFmtId="1" fontId="20" fillId="0" borderId="0" xfId="0" applyNumberFormat="1" applyFont="1" applyAlignment="1">
      <alignment horizontal="left"/>
    </xf>
    <xf numFmtId="2" fontId="7" fillId="0" borderId="0" xfId="0" applyNumberFormat="1" applyFont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72" fontId="18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0" fontId="38" fillId="0" borderId="2" xfId="0" applyFont="1" applyBorder="1" applyAlignment="1">
      <alignment horizontal="left"/>
    </xf>
    <xf numFmtId="2" fontId="38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40" fillId="0" borderId="0" xfId="0" applyNumberFormat="1" applyFont="1" applyAlignment="1">
      <alignment horizontal="left"/>
    </xf>
    <xf numFmtId="2" fontId="42" fillId="0" borderId="0" xfId="0" applyNumberFormat="1" applyFont="1" applyFill="1" applyBorder="1" applyAlignment="1">
      <alignment horizontal="left"/>
    </xf>
    <xf numFmtId="2" fontId="28" fillId="0" borderId="10" xfId="0" applyNumberFormat="1" applyFont="1" applyBorder="1" applyAlignment="1">
      <alignment horizontal="left"/>
    </xf>
    <xf numFmtId="2" fontId="41" fillId="0" borderId="11" xfId="0" applyNumberFormat="1" applyFont="1" applyBorder="1" applyAlignment="1">
      <alignment horizontal="left"/>
    </xf>
    <xf numFmtId="2" fontId="28" fillId="0" borderId="12" xfId="0" applyNumberFormat="1" applyFont="1" applyBorder="1" applyAlignment="1">
      <alignment horizontal="left"/>
    </xf>
    <xf numFmtId="2" fontId="41" fillId="0" borderId="13" xfId="0" applyNumberFormat="1" applyFont="1" applyBorder="1" applyAlignment="1">
      <alignment horizontal="left"/>
    </xf>
    <xf numFmtId="2" fontId="28" fillId="0" borderId="14" xfId="0" applyNumberFormat="1" applyFont="1" applyBorder="1" applyAlignment="1">
      <alignment horizontal="left"/>
    </xf>
    <xf numFmtId="2" fontId="41" fillId="0" borderId="15" xfId="0" applyNumberFormat="1" applyFont="1" applyBorder="1" applyAlignment="1">
      <alignment horizontal="left"/>
    </xf>
    <xf numFmtId="2" fontId="43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36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44" fontId="0" fillId="0" borderId="3" xfId="1" applyFont="1" applyBorder="1" applyAlignment="1">
      <alignment horizontal="left"/>
    </xf>
    <xf numFmtId="44" fontId="0" fillId="0" borderId="5" xfId="1" applyFont="1" applyBorder="1" applyAlignment="1">
      <alignment horizontal="left"/>
    </xf>
    <xf numFmtId="2" fontId="0" fillId="0" borderId="10" xfId="0" applyNumberFormat="1" applyBorder="1" applyAlignment="1">
      <alignment horizontal="left"/>
    </xf>
    <xf numFmtId="1" fontId="0" fillId="0" borderId="1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2" fontId="0" fillId="0" borderId="12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2" fontId="45" fillId="0" borderId="0" xfId="0" applyNumberFormat="1" applyFont="1" applyFill="1" applyBorder="1" applyAlignment="1">
      <alignment horizontal="left"/>
    </xf>
    <xf numFmtId="2" fontId="18" fillId="0" borderId="2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44" fillId="0" borderId="0" xfId="0" applyFont="1" applyBorder="1" applyAlignment="1">
      <alignment vertical="center"/>
    </xf>
    <xf numFmtId="0" fontId="0" fillId="0" borderId="0" xfId="0" applyBorder="1"/>
    <xf numFmtId="0" fontId="2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2" fontId="22" fillId="0" borderId="0" xfId="0" applyNumberFormat="1" applyFont="1" applyFill="1" applyBorder="1" applyAlignment="1">
      <alignment vertical="center"/>
    </xf>
    <xf numFmtId="1" fontId="22" fillId="0" borderId="0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172" fontId="0" fillId="0" borderId="3" xfId="0" applyNumberFormat="1" applyBorder="1" applyAlignment="1">
      <alignment horizontal="left"/>
    </xf>
    <xf numFmtId="172" fontId="0" fillId="0" borderId="5" xfId="0" applyNumberFormat="1" applyBorder="1" applyAlignment="1">
      <alignment horizontal="left"/>
    </xf>
    <xf numFmtId="0" fontId="4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2" fontId="0" fillId="0" borderId="10" xfId="0" applyNumberFormat="1" applyFill="1" applyBorder="1" applyAlignment="1">
      <alignment horizontal="left"/>
    </xf>
    <xf numFmtId="172" fontId="0" fillId="0" borderId="11" xfId="0" applyNumberFormat="1" applyFill="1" applyBorder="1" applyAlignment="1">
      <alignment horizontal="left"/>
    </xf>
    <xf numFmtId="2" fontId="0" fillId="0" borderId="12" xfId="0" applyNumberFormat="1" applyFill="1" applyBorder="1" applyAlignment="1">
      <alignment horizontal="left"/>
    </xf>
    <xf numFmtId="172" fontId="0" fillId="0" borderId="13" xfId="0" applyNumberFormat="1" applyFill="1" applyBorder="1" applyAlignment="1">
      <alignment horizontal="left"/>
    </xf>
    <xf numFmtId="2" fontId="0" fillId="0" borderId="14" xfId="0" applyNumberFormat="1" applyFill="1" applyBorder="1" applyAlignment="1">
      <alignment horizontal="left"/>
    </xf>
    <xf numFmtId="172" fontId="0" fillId="0" borderId="15" xfId="0" applyNumberFormat="1" applyFill="1" applyBorder="1" applyAlignment="1">
      <alignment horizontal="left"/>
    </xf>
    <xf numFmtId="173" fontId="0" fillId="0" borderId="0" xfId="0" applyNumberFormat="1" applyAlignment="1">
      <alignment horizontal="left"/>
    </xf>
    <xf numFmtId="1" fontId="18" fillId="0" borderId="0" xfId="0" applyNumberFormat="1" applyFont="1" applyBorder="1" applyAlignment="1"/>
    <xf numFmtId="173" fontId="18" fillId="0" borderId="0" xfId="0" applyNumberFormat="1" applyFont="1" applyBorder="1" applyAlignment="1"/>
    <xf numFmtId="0" fontId="19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173" fontId="0" fillId="0" borderId="10" xfId="0" applyNumberFormat="1" applyBorder="1" applyAlignment="1">
      <alignment horizontal="left"/>
    </xf>
    <xf numFmtId="173" fontId="0" fillId="0" borderId="11" xfId="0" applyNumberFormat="1" applyBorder="1" applyAlignment="1">
      <alignment horizontal="left"/>
    </xf>
    <xf numFmtId="173" fontId="0" fillId="0" borderId="14" xfId="0" applyNumberFormat="1" applyBorder="1" applyAlignment="1">
      <alignment horizontal="left"/>
    </xf>
    <xf numFmtId="173" fontId="0" fillId="0" borderId="15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173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76" fontId="2" fillId="0" borderId="0" xfId="0" applyNumberFormat="1" applyFont="1" applyAlignment="1">
      <alignment horizontal="left"/>
    </xf>
    <xf numFmtId="2" fontId="2" fillId="3" borderId="0" xfId="0" applyNumberFormat="1" applyFont="1" applyFill="1" applyAlignment="1">
      <alignment horizontal="left"/>
    </xf>
    <xf numFmtId="173" fontId="2" fillId="3" borderId="0" xfId="0" applyNumberFormat="1" applyFont="1" applyFill="1" applyAlignment="1">
      <alignment horizontal="left"/>
    </xf>
    <xf numFmtId="2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2" fontId="2" fillId="9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1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47" fillId="4" borderId="19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172" fontId="20" fillId="0" borderId="0" xfId="0" applyNumberFormat="1" applyFont="1" applyBorder="1" applyAlignment="1">
      <alignment horizontal="left"/>
    </xf>
    <xf numFmtId="0" fontId="49" fillId="0" borderId="3" xfId="0" applyFont="1" applyBorder="1" applyAlignment="1">
      <alignment horizontal="left"/>
    </xf>
    <xf numFmtId="0" fontId="50" fillId="0" borderId="4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51" fillId="0" borderId="5" xfId="0" applyFont="1" applyBorder="1" applyAlignment="1">
      <alignment horizontal="left"/>
    </xf>
    <xf numFmtId="2" fontId="20" fillId="0" borderId="0" xfId="0" applyNumberFormat="1" applyFont="1" applyBorder="1" applyAlignment="1">
      <alignment horizontal="right"/>
    </xf>
    <xf numFmtId="0" fontId="48" fillId="0" borderId="2" xfId="0" applyFont="1" applyBorder="1" applyAlignment="1">
      <alignment horizontal="left"/>
    </xf>
    <xf numFmtId="2" fontId="48" fillId="0" borderId="0" xfId="0" applyNumberFormat="1" applyFont="1" applyAlignment="1">
      <alignment horizontal="left"/>
    </xf>
    <xf numFmtId="2" fontId="49" fillId="0" borderId="0" xfId="0" applyNumberFormat="1" applyFont="1" applyAlignment="1">
      <alignment horizontal="left"/>
    </xf>
    <xf numFmtId="2" fontId="50" fillId="0" borderId="0" xfId="0" applyNumberFormat="1" applyFont="1" applyAlignment="1">
      <alignment horizontal="left"/>
    </xf>
    <xf numFmtId="2" fontId="52" fillId="0" borderId="0" xfId="0" applyNumberFormat="1" applyFont="1" applyFill="1" applyBorder="1" applyAlignment="1">
      <alignment horizontal="left"/>
    </xf>
    <xf numFmtId="2" fontId="27" fillId="0" borderId="10" xfId="0" applyNumberFormat="1" applyFont="1" applyBorder="1" applyAlignment="1">
      <alignment horizontal="left"/>
    </xf>
    <xf numFmtId="2" fontId="51" fillId="0" borderId="11" xfId="0" applyNumberFormat="1" applyFont="1" applyBorder="1" applyAlignment="1">
      <alignment horizontal="left"/>
    </xf>
    <xf numFmtId="2" fontId="27" fillId="0" borderId="12" xfId="0" applyNumberFormat="1" applyFont="1" applyBorder="1" applyAlignment="1">
      <alignment horizontal="left"/>
    </xf>
    <xf numFmtId="2" fontId="51" fillId="0" borderId="13" xfId="0" applyNumberFormat="1" applyFont="1" applyBorder="1" applyAlignment="1">
      <alignment horizontal="left"/>
    </xf>
    <xf numFmtId="2" fontId="27" fillId="0" borderId="14" xfId="0" applyNumberFormat="1" applyFont="1" applyBorder="1" applyAlignment="1">
      <alignment horizontal="left"/>
    </xf>
    <xf numFmtId="2" fontId="51" fillId="0" borderId="15" xfId="0" applyNumberFormat="1" applyFont="1" applyBorder="1" applyAlignment="1">
      <alignment horizontal="left"/>
    </xf>
    <xf numFmtId="173" fontId="0" fillId="3" borderId="0" xfId="0" applyNumberFormat="1" applyFill="1" applyAlignment="1">
      <alignment horizontal="left"/>
    </xf>
    <xf numFmtId="0" fontId="53" fillId="0" borderId="0" xfId="0" applyFont="1" applyAlignment="1">
      <alignment vertical="center"/>
    </xf>
    <xf numFmtId="0" fontId="53" fillId="0" borderId="0" xfId="0" applyFont="1" applyFill="1" applyBorder="1" applyAlignment="1">
      <alignment vertical="center"/>
    </xf>
    <xf numFmtId="1" fontId="36" fillId="11" borderId="10" xfId="0" applyNumberFormat="1" applyFont="1" applyFill="1" applyBorder="1" applyAlignment="1">
      <alignment horizontal="center" vertical="center"/>
    </xf>
    <xf numFmtId="1" fontId="36" fillId="11" borderId="17" xfId="0" applyNumberFormat="1" applyFont="1" applyFill="1" applyBorder="1" applyAlignment="1">
      <alignment horizontal="center" vertical="center"/>
    </xf>
    <xf numFmtId="1" fontId="36" fillId="11" borderId="11" xfId="0" applyNumberFormat="1" applyFont="1" applyFill="1" applyBorder="1" applyAlignment="1">
      <alignment horizontal="center" vertical="center"/>
    </xf>
    <xf numFmtId="1" fontId="36" fillId="11" borderId="14" xfId="0" applyNumberFormat="1" applyFont="1" applyFill="1" applyBorder="1" applyAlignment="1">
      <alignment horizontal="center" vertical="center"/>
    </xf>
    <xf numFmtId="1" fontId="36" fillId="11" borderId="16" xfId="0" applyNumberFormat="1" applyFont="1" applyFill="1" applyBorder="1" applyAlignment="1">
      <alignment horizontal="center" vertical="center"/>
    </xf>
    <xf numFmtId="1" fontId="36" fillId="11" borderId="15" xfId="0" applyNumberFormat="1" applyFont="1" applyFill="1" applyBorder="1" applyAlignment="1">
      <alignment horizontal="center" vertical="center"/>
    </xf>
    <xf numFmtId="2" fontId="37" fillId="0" borderId="10" xfId="0" applyNumberFormat="1" applyFont="1" applyBorder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1" xfId="0" applyNumberFormat="1" applyFont="1" applyBorder="1" applyAlignment="1">
      <alignment horizontal="center" vertical="center"/>
    </xf>
    <xf numFmtId="2" fontId="37" fillId="0" borderId="15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35" fillId="11" borderId="10" xfId="0" applyNumberFormat="1" applyFont="1" applyFill="1" applyBorder="1" applyAlignment="1">
      <alignment horizontal="center" vertical="center"/>
    </xf>
    <xf numFmtId="2" fontId="35" fillId="11" borderId="17" xfId="0" applyNumberFormat="1" applyFont="1" applyFill="1" applyBorder="1" applyAlignment="1">
      <alignment horizontal="center" vertical="center"/>
    </xf>
    <xf numFmtId="2" fontId="35" fillId="11" borderId="11" xfId="0" applyNumberFormat="1" applyFont="1" applyFill="1" applyBorder="1" applyAlignment="1">
      <alignment horizontal="center" vertical="center"/>
    </xf>
    <xf numFmtId="2" fontId="35" fillId="11" borderId="14" xfId="0" applyNumberFormat="1" applyFont="1" applyFill="1" applyBorder="1" applyAlignment="1">
      <alignment horizontal="center" vertical="center"/>
    </xf>
    <xf numFmtId="2" fontId="35" fillId="11" borderId="16" xfId="0" applyNumberFormat="1" applyFont="1" applyFill="1" applyBorder="1" applyAlignment="1">
      <alignment horizontal="center" vertical="center"/>
    </xf>
    <xf numFmtId="2" fontId="35" fillId="11" borderId="15" xfId="0" applyNumberFormat="1" applyFont="1" applyFill="1" applyBorder="1" applyAlignment="1">
      <alignment horizontal="center"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21" xfId="0" applyFont="1" applyFill="1" applyBorder="1" applyAlignment="1">
      <alignment horizontal="center" vertical="center"/>
    </xf>
    <xf numFmtId="0" fontId="15" fillId="12" borderId="22" xfId="0" applyFont="1" applyFill="1" applyBorder="1" applyAlignment="1">
      <alignment horizontal="center" vertical="center"/>
    </xf>
    <xf numFmtId="1" fontId="19" fillId="11" borderId="10" xfId="0" applyNumberFormat="1" applyFont="1" applyFill="1" applyBorder="1" applyAlignment="1">
      <alignment horizontal="center" vertical="center"/>
    </xf>
    <xf numFmtId="1" fontId="19" fillId="11" borderId="17" xfId="0" applyNumberFormat="1" applyFont="1" applyFill="1" applyBorder="1" applyAlignment="1">
      <alignment horizontal="center" vertical="center"/>
    </xf>
    <xf numFmtId="1" fontId="19" fillId="11" borderId="11" xfId="0" applyNumberFormat="1" applyFont="1" applyFill="1" applyBorder="1" applyAlignment="1">
      <alignment horizontal="center" vertical="center"/>
    </xf>
    <xf numFmtId="1" fontId="19" fillId="11" borderId="14" xfId="0" applyNumberFormat="1" applyFont="1" applyFill="1" applyBorder="1" applyAlignment="1">
      <alignment horizontal="center" vertical="center"/>
    </xf>
    <xf numFmtId="1" fontId="19" fillId="11" borderId="16" xfId="0" applyNumberFormat="1" applyFont="1" applyFill="1" applyBorder="1" applyAlignment="1">
      <alignment horizontal="center" vertical="center"/>
    </xf>
    <xf numFmtId="1" fontId="19" fillId="11" borderId="15" xfId="0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3" fillId="12" borderId="20" xfId="0" applyFont="1" applyFill="1" applyBorder="1" applyAlignment="1">
      <alignment horizontal="center" vertical="center"/>
    </xf>
    <xf numFmtId="0" fontId="53" fillId="12" borderId="21" xfId="0" applyFont="1" applyFill="1" applyBorder="1" applyAlignment="1">
      <alignment horizontal="center" vertical="center"/>
    </xf>
    <xf numFmtId="0" fontId="53" fillId="12" borderId="22" xfId="0" applyFont="1" applyFill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173" fontId="18" fillId="0" borderId="0" xfId="0" applyNumberFormat="1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0" fontId="24" fillId="0" borderId="2" xfId="0" applyFont="1" applyBorder="1" applyAlignment="1">
      <alignment horizontal="left" vertical="center"/>
    </xf>
    <xf numFmtId="2" fontId="22" fillId="0" borderId="10" xfId="0" applyNumberFormat="1" applyFont="1" applyFill="1" applyBorder="1" applyAlignment="1">
      <alignment horizontal="center" vertical="center"/>
    </xf>
    <xf numFmtId="2" fontId="22" fillId="0" borderId="17" xfId="0" applyNumberFormat="1" applyFont="1" applyFill="1" applyBorder="1" applyAlignment="1">
      <alignment horizontal="center" vertical="center"/>
    </xf>
    <xf numFmtId="2" fontId="22" fillId="0" borderId="11" xfId="0" applyNumberFormat="1" applyFont="1" applyFill="1" applyBorder="1" applyAlignment="1">
      <alignment horizontal="center" vertical="center"/>
    </xf>
    <xf numFmtId="2" fontId="22" fillId="0" borderId="14" xfId="0" applyNumberFormat="1" applyFont="1" applyFill="1" applyBorder="1" applyAlignment="1">
      <alignment horizontal="center" vertical="center"/>
    </xf>
    <xf numFmtId="2" fontId="22" fillId="0" borderId="16" xfId="0" applyNumberFormat="1" applyFont="1" applyFill="1" applyBorder="1" applyAlignment="1">
      <alignment horizontal="center" vertical="center"/>
    </xf>
    <xf numFmtId="2" fontId="22" fillId="0" borderId="15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5" fillId="12" borderId="3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/>
    </xf>
    <xf numFmtId="0" fontId="28" fillId="11" borderId="2" xfId="0" applyFont="1" applyFill="1" applyBorder="1" applyAlignment="1">
      <alignment horizontal="center" vertical="center"/>
    </xf>
    <xf numFmtId="0" fontId="28" fillId="11" borderId="2" xfId="0" quotePrefix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13" borderId="2" xfId="0" quotePrefix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vertical="center"/>
    </xf>
    <xf numFmtId="0" fontId="28" fillId="11" borderId="7" xfId="0" quotePrefix="1" applyFont="1" applyFill="1" applyBorder="1" applyAlignment="1">
      <alignment horizontal="center" vertical="center"/>
    </xf>
    <xf numFmtId="0" fontId="19" fillId="13" borderId="14" xfId="0" quotePrefix="1" applyFont="1" applyFill="1" applyBorder="1" applyAlignment="1">
      <alignment horizontal="center" vertical="center"/>
    </xf>
    <xf numFmtId="0" fontId="19" fillId="13" borderId="16" xfId="0" quotePrefix="1" applyFont="1" applyFill="1" applyBorder="1" applyAlignment="1">
      <alignment horizontal="center" vertical="center"/>
    </xf>
    <xf numFmtId="0" fontId="19" fillId="13" borderId="15" xfId="0" quotePrefix="1" applyFont="1" applyFill="1" applyBorder="1" applyAlignment="1">
      <alignment horizontal="center" vertical="center"/>
    </xf>
    <xf numFmtId="0" fontId="38" fillId="0" borderId="3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48" fillId="0" borderId="3" xfId="0" applyFont="1" applyBorder="1" applyAlignment="1">
      <alignment horizontal="left"/>
    </xf>
    <xf numFmtId="0" fontId="48" fillId="0" borderId="5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172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72" fontId="22" fillId="10" borderId="12" xfId="0" applyNumberFormat="1" applyFont="1" applyFill="1" applyBorder="1" applyAlignment="1">
      <alignment horizontal="center" vertical="center"/>
    </xf>
    <xf numFmtId="172" fontId="22" fillId="10" borderId="0" xfId="0" applyNumberFormat="1" applyFont="1" applyFill="1" applyBorder="1" applyAlignment="1">
      <alignment horizontal="center" vertical="center"/>
    </xf>
    <xf numFmtId="172" fontId="22" fillId="10" borderId="13" xfId="0" applyNumberFormat="1" applyFont="1" applyFill="1" applyBorder="1" applyAlignment="1">
      <alignment horizontal="center" vertical="center"/>
    </xf>
    <xf numFmtId="172" fontId="22" fillId="10" borderId="14" xfId="0" applyNumberFormat="1" applyFont="1" applyFill="1" applyBorder="1" applyAlignment="1">
      <alignment horizontal="center" vertical="center"/>
    </xf>
    <xf numFmtId="172" fontId="22" fillId="10" borderId="16" xfId="0" applyNumberFormat="1" applyFont="1" applyFill="1" applyBorder="1" applyAlignment="1">
      <alignment horizontal="center" vertical="center"/>
    </xf>
    <xf numFmtId="172" fontId="22" fillId="10" borderId="15" xfId="0" applyNumberFormat="1" applyFont="1" applyFill="1" applyBorder="1" applyAlignment="1">
      <alignment horizontal="center" vertical="center"/>
    </xf>
    <xf numFmtId="0" fontId="0" fillId="14" borderId="0" xfId="0" applyFill="1"/>
    <xf numFmtId="2" fontId="54" fillId="0" borderId="0" xfId="0" applyNumberFormat="1" applyFont="1"/>
  </cellXfs>
  <cellStyles count="2">
    <cellStyle name="Normál" xfId="0" builtinId="0"/>
    <cellStyle name="Pénznem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57615894039736E-2"/>
          <c:y val="7.3333572049388188E-2"/>
          <c:w val="0.9337748344370860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C8-4D18-89ED-5A5F94A37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04856"/>
        <c:axId val="1"/>
      </c:scatterChart>
      <c:valAx>
        <c:axId val="37130485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30485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5.0000162760946487E-2"/>
          <c:w val="0.93360014836506622"/>
          <c:h val="0.80333594835920685"/>
        </c:manualLayout>
      </c:layout>
      <c:scatterChart>
        <c:scatterStyle val="lineMarker"/>
        <c:varyColors val="0"/>
        <c:ser>
          <c:idx val="4"/>
          <c:order val="0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48-4FB1-AB73-FC6095812131}"/>
            </c:ext>
          </c:extLst>
        </c:ser>
        <c:ser>
          <c:idx val="5"/>
          <c:order val="1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200</c:v>
                </c:pt>
                <c:pt idx="1">
                  <c:v>199.97590912410345</c:v>
                </c:pt>
                <c:pt idx="2">
                  <c:v>199.90369453344394</c:v>
                </c:pt>
                <c:pt idx="3">
                  <c:v>199.78353019929563</c:v>
                </c:pt>
                <c:pt idx="4">
                  <c:v>199.61570560806462</c:v>
                </c:pt>
                <c:pt idx="5">
                  <c:v>199.40062506389089</c:v>
                </c:pt>
                <c:pt idx="6">
                  <c:v>199.13880671464418</c:v>
                </c:pt>
                <c:pt idx="7">
                  <c:v>198.83088130366042</c:v>
                </c:pt>
                <c:pt idx="8">
                  <c:v>198.47759065022575</c:v>
                </c:pt>
                <c:pt idx="9">
                  <c:v>198.07978586246887</c:v>
                </c:pt>
                <c:pt idx="10">
                  <c:v>197.63842528696711</c:v>
                </c:pt>
                <c:pt idx="11">
                  <c:v>197.15457220000545</c:v>
                </c:pt>
                <c:pt idx="12">
                  <c:v>196.62939224605091</c:v>
                </c:pt>
                <c:pt idx="13">
                  <c:v>196.0641506296129</c:v>
                </c:pt>
                <c:pt idx="14">
                  <c:v>195.46020906725474</c:v>
                </c:pt>
                <c:pt idx="15">
                  <c:v>194.81902250709919</c:v>
                </c:pt>
                <c:pt idx="16">
                  <c:v>194.14213562373095</c:v>
                </c:pt>
                <c:pt idx="17">
                  <c:v>193.43117909694035</c:v>
                </c:pt>
                <c:pt idx="18">
                  <c:v>192.68786568327292</c:v>
                </c:pt>
                <c:pt idx="19">
                  <c:v>191.91398608984866</c:v>
                </c:pt>
                <c:pt idx="20">
                  <c:v>191.11140466039205</c:v>
                </c:pt>
                <c:pt idx="21">
                  <c:v>190.28205488386442</c:v>
                </c:pt>
                <c:pt idx="22">
                  <c:v>189.42793473651994</c:v>
                </c:pt>
                <c:pt idx="23">
                  <c:v>188.55110186860566</c:v>
                </c:pt>
                <c:pt idx="24">
                  <c:v>187.6536686473018</c:v>
                </c:pt>
                <c:pt idx="25">
                  <c:v>186.73779706784441</c:v>
                </c:pt>
                <c:pt idx="26">
                  <c:v>185.80569354508924</c:v>
                </c:pt>
                <c:pt idx="27">
                  <c:v>184.85960359806529</c:v>
                </c:pt>
                <c:pt idx="28">
                  <c:v>183.90180644032256</c:v>
                </c:pt>
                <c:pt idx="29">
                  <c:v>182.93460948910723</c:v>
                </c:pt>
                <c:pt idx="30">
                  <c:v>181.96034280659123</c:v>
                </c:pt>
                <c:pt idx="31">
                  <c:v>180.98135348654836</c:v>
                </c:pt>
                <c:pt idx="32">
                  <c:v>180</c:v>
                </c:pt>
                <c:pt idx="33">
                  <c:v>179.01864651345164</c:v>
                </c:pt>
                <c:pt idx="34">
                  <c:v>178.0396571934088</c:v>
                </c:pt>
                <c:pt idx="35">
                  <c:v>177.06539051089277</c:v>
                </c:pt>
                <c:pt idx="36">
                  <c:v>176.09819355967744</c:v>
                </c:pt>
                <c:pt idx="37">
                  <c:v>175.14039640193471</c:v>
                </c:pt>
                <c:pt idx="38">
                  <c:v>174.19430645491076</c:v>
                </c:pt>
                <c:pt idx="39">
                  <c:v>173.26220293215559</c:v>
                </c:pt>
                <c:pt idx="40">
                  <c:v>172.3463313526982</c:v>
                </c:pt>
                <c:pt idx="41">
                  <c:v>171.44889813139437</c:v>
                </c:pt>
                <c:pt idx="42">
                  <c:v>170.57206526348006</c:v>
                </c:pt>
                <c:pt idx="43">
                  <c:v>169.71794511613558</c:v>
                </c:pt>
                <c:pt idx="44">
                  <c:v>168.88859533960795</c:v>
                </c:pt>
                <c:pt idx="45">
                  <c:v>168.08601391015134</c:v>
                </c:pt>
                <c:pt idx="46">
                  <c:v>167.31213431672708</c:v>
                </c:pt>
                <c:pt idx="47">
                  <c:v>166.56882090305965</c:v>
                </c:pt>
                <c:pt idx="48">
                  <c:v>165.85786437626905</c:v>
                </c:pt>
                <c:pt idx="49">
                  <c:v>165.18097749290081</c:v>
                </c:pt>
                <c:pt idx="50">
                  <c:v>164.53979093274526</c:v>
                </c:pt>
                <c:pt idx="51">
                  <c:v>163.9358493703871</c:v>
                </c:pt>
                <c:pt idx="52">
                  <c:v>163.37060775394909</c:v>
                </c:pt>
                <c:pt idx="53">
                  <c:v>162.84542779999455</c:v>
                </c:pt>
                <c:pt idx="54">
                  <c:v>162.36157471303289</c:v>
                </c:pt>
                <c:pt idx="55">
                  <c:v>161.92021413753113</c:v>
                </c:pt>
                <c:pt idx="56">
                  <c:v>161.52240934977425</c:v>
                </c:pt>
                <c:pt idx="57">
                  <c:v>161.16911869633958</c:v>
                </c:pt>
                <c:pt idx="58">
                  <c:v>160.86119328535582</c:v>
                </c:pt>
                <c:pt idx="59">
                  <c:v>160.59937493610911</c:v>
                </c:pt>
                <c:pt idx="60">
                  <c:v>160.38429439193538</c:v>
                </c:pt>
                <c:pt idx="61">
                  <c:v>160.21646980070437</c:v>
                </c:pt>
                <c:pt idx="62">
                  <c:v>160.09630546655606</c:v>
                </c:pt>
                <c:pt idx="63">
                  <c:v>160.02409087589655</c:v>
                </c:pt>
                <c:pt idx="64">
                  <c:v>160</c:v>
                </c:pt>
                <c:pt idx="65">
                  <c:v>160.02409087589655</c:v>
                </c:pt>
                <c:pt idx="66">
                  <c:v>160.09630546655606</c:v>
                </c:pt>
                <c:pt idx="67">
                  <c:v>160.21646980070437</c:v>
                </c:pt>
                <c:pt idx="68">
                  <c:v>160.38429439193538</c:v>
                </c:pt>
                <c:pt idx="69">
                  <c:v>160.59937493610911</c:v>
                </c:pt>
                <c:pt idx="70">
                  <c:v>160.86119328535582</c:v>
                </c:pt>
                <c:pt idx="71">
                  <c:v>161.16911869633958</c:v>
                </c:pt>
                <c:pt idx="72">
                  <c:v>161.52240934977425</c:v>
                </c:pt>
                <c:pt idx="73">
                  <c:v>161.92021413753113</c:v>
                </c:pt>
                <c:pt idx="74">
                  <c:v>162.36157471303289</c:v>
                </c:pt>
                <c:pt idx="75">
                  <c:v>162.84542779999455</c:v>
                </c:pt>
                <c:pt idx="76">
                  <c:v>163.37060775394909</c:v>
                </c:pt>
                <c:pt idx="77">
                  <c:v>163.9358493703871</c:v>
                </c:pt>
                <c:pt idx="78">
                  <c:v>164.53979093274526</c:v>
                </c:pt>
                <c:pt idx="79">
                  <c:v>165.18097749290081</c:v>
                </c:pt>
                <c:pt idx="80">
                  <c:v>165.85786437626905</c:v>
                </c:pt>
                <c:pt idx="81">
                  <c:v>166.56882090305962</c:v>
                </c:pt>
                <c:pt idx="82">
                  <c:v>167.31213431672708</c:v>
                </c:pt>
                <c:pt idx="83">
                  <c:v>168.08601391015134</c:v>
                </c:pt>
                <c:pt idx="84">
                  <c:v>168.88859533960795</c:v>
                </c:pt>
                <c:pt idx="85">
                  <c:v>169.71794511613555</c:v>
                </c:pt>
                <c:pt idx="86">
                  <c:v>170.57206526348006</c:v>
                </c:pt>
                <c:pt idx="87">
                  <c:v>171.44889813139434</c:v>
                </c:pt>
                <c:pt idx="88">
                  <c:v>172.3463313526982</c:v>
                </c:pt>
                <c:pt idx="89">
                  <c:v>173.26220293215559</c:v>
                </c:pt>
                <c:pt idx="90">
                  <c:v>174.19430645491076</c:v>
                </c:pt>
                <c:pt idx="91">
                  <c:v>175.14039640193471</c:v>
                </c:pt>
                <c:pt idx="92">
                  <c:v>176.09819355967744</c:v>
                </c:pt>
                <c:pt idx="93">
                  <c:v>177.06539051089274</c:v>
                </c:pt>
                <c:pt idx="94">
                  <c:v>178.0396571934088</c:v>
                </c:pt>
                <c:pt idx="95">
                  <c:v>179.01864651345164</c:v>
                </c:pt>
                <c:pt idx="96">
                  <c:v>180</c:v>
                </c:pt>
                <c:pt idx="97">
                  <c:v>180.98135348654836</c:v>
                </c:pt>
                <c:pt idx="98">
                  <c:v>181.9603428065912</c:v>
                </c:pt>
                <c:pt idx="99">
                  <c:v>182.93460948910723</c:v>
                </c:pt>
                <c:pt idx="100">
                  <c:v>183.90180644032256</c:v>
                </c:pt>
                <c:pt idx="101">
                  <c:v>184.85960359806526</c:v>
                </c:pt>
                <c:pt idx="102">
                  <c:v>185.80569354508924</c:v>
                </c:pt>
                <c:pt idx="103">
                  <c:v>186.73779706784438</c:v>
                </c:pt>
                <c:pt idx="104">
                  <c:v>187.6536686473018</c:v>
                </c:pt>
                <c:pt idx="105">
                  <c:v>188.55110186860566</c:v>
                </c:pt>
                <c:pt idx="106">
                  <c:v>189.42793473651994</c:v>
                </c:pt>
                <c:pt idx="107">
                  <c:v>190.28205488386442</c:v>
                </c:pt>
                <c:pt idx="108">
                  <c:v>191.11140466039203</c:v>
                </c:pt>
                <c:pt idx="109">
                  <c:v>191.91398608984866</c:v>
                </c:pt>
                <c:pt idx="110">
                  <c:v>192.68786568327292</c:v>
                </c:pt>
                <c:pt idx="111">
                  <c:v>193.43117909694035</c:v>
                </c:pt>
                <c:pt idx="112">
                  <c:v>194.14213562373095</c:v>
                </c:pt>
                <c:pt idx="113">
                  <c:v>194.81902250709919</c:v>
                </c:pt>
                <c:pt idx="114">
                  <c:v>195.46020906725474</c:v>
                </c:pt>
                <c:pt idx="115">
                  <c:v>196.0641506296129</c:v>
                </c:pt>
                <c:pt idx="116">
                  <c:v>196.62939224605091</c:v>
                </c:pt>
                <c:pt idx="117">
                  <c:v>197.15457220000545</c:v>
                </c:pt>
                <c:pt idx="118">
                  <c:v>197.63842528696711</c:v>
                </c:pt>
                <c:pt idx="119">
                  <c:v>198.07978586246887</c:v>
                </c:pt>
                <c:pt idx="120">
                  <c:v>198.47759065022572</c:v>
                </c:pt>
                <c:pt idx="121">
                  <c:v>198.83088130366042</c:v>
                </c:pt>
                <c:pt idx="122">
                  <c:v>199.13880671464418</c:v>
                </c:pt>
                <c:pt idx="123">
                  <c:v>199.40062506389089</c:v>
                </c:pt>
                <c:pt idx="124">
                  <c:v>199.61570560806462</c:v>
                </c:pt>
                <c:pt idx="125">
                  <c:v>199.78353019929563</c:v>
                </c:pt>
                <c:pt idx="126">
                  <c:v>199.90369453344394</c:v>
                </c:pt>
                <c:pt idx="127">
                  <c:v>199.97590912410345</c:v>
                </c:pt>
                <c:pt idx="128">
                  <c:v>200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84</c:v>
                </c:pt>
                <c:pt idx="1">
                  <c:v>84.44489448838236</c:v>
                </c:pt>
                <c:pt idx="2">
                  <c:v>84.879080836615429</c:v>
                </c:pt>
                <c:pt idx="3">
                  <c:v>85.301513051756089</c:v>
                </c:pt>
                <c:pt idx="4">
                  <c:v>85.711173457597354</c:v>
                </c:pt>
                <c:pt idx="5">
                  <c:v>86.107075146339568</c:v>
                </c:pt>
                <c:pt idx="6">
                  <c:v>86.488264356137634</c:v>
                </c:pt>
                <c:pt idx="7">
                  <c:v>86.853822768796931</c:v>
                </c:pt>
                <c:pt idx="8">
                  <c:v>87.202869722082227</c:v>
                </c:pt>
                <c:pt idx="9">
                  <c:v>87.534564331310136</c:v>
                </c:pt>
                <c:pt idx="10">
                  <c:v>87.848107515114037</c:v>
                </c:pt>
                <c:pt idx="11">
                  <c:v>88.142743920501005</c:v>
                </c:pt>
                <c:pt idx="12">
                  <c:v>88.417763742563352</c:v>
                </c:pt>
                <c:pt idx="13">
                  <c:v>88.672504434460819</c:v>
                </c:pt>
                <c:pt idx="14">
                  <c:v>88.906352303554016</c:v>
                </c:pt>
                <c:pt idx="15">
                  <c:v>89.118743989843622</c:v>
                </c:pt>
                <c:pt idx="16">
                  <c:v>89.309167823154056</c:v>
                </c:pt>
                <c:pt idx="17">
                  <c:v>89.477165055791701</c:v>
                </c:pt>
                <c:pt idx="18">
                  <c:v>89.622330967708322</c:v>
                </c:pt>
                <c:pt idx="19">
                  <c:v>89.744315841507103</c:v>
                </c:pt>
                <c:pt idx="20">
                  <c:v>89.842825804942407</c:v>
                </c:pt>
                <c:pt idx="21">
                  <c:v>89.917623538883902</c:v>
                </c:pt>
                <c:pt idx="22">
                  <c:v>89.968528849038989</c:v>
                </c:pt>
                <c:pt idx="23">
                  <c:v>89.995419100056736</c:v>
                </c:pt>
                <c:pt idx="24">
                  <c:v>89.998229510967136</c:v>
                </c:pt>
                <c:pt idx="25">
                  <c:v>89.976953311244131</c:v>
                </c:pt>
                <c:pt idx="26">
                  <c:v>89.931641757116452</c:v>
                </c:pt>
                <c:pt idx="27">
                  <c:v>89.862404008086799</c:v>
                </c:pt>
                <c:pt idx="28">
                  <c:v>89.769406863957101</c:v>
                </c:pt>
                <c:pt idx="29">
                  <c:v>89.652874362993145</c:v>
                </c:pt>
                <c:pt idx="30">
                  <c:v>89.513087242196804</c:v>
                </c:pt>
                <c:pt idx="31">
                  <c:v>89.350382260985981</c:v>
                </c:pt>
                <c:pt idx="32">
                  <c:v>89.165151389911685</c:v>
                </c:pt>
                <c:pt idx="33">
                  <c:v>88.957840866366638</c:v>
                </c:pt>
                <c:pt idx="34">
                  <c:v>88.728950119560324</c:v>
                </c:pt>
                <c:pt idx="35">
                  <c:v>88.47903056735025</c:v>
                </c:pt>
                <c:pt idx="36">
                  <c:v>88.208684287828078</c:v>
                </c:pt>
                <c:pt idx="37">
                  <c:v>87.918562568860693</c:v>
                </c:pt>
                <c:pt idx="38">
                  <c:v>87.609364339080756</c:v>
                </c:pt>
                <c:pt idx="39">
                  <c:v>87.281834484106383</c:v>
                </c:pt>
                <c:pt idx="40">
                  <c:v>86.936762052046419</c:v>
                </c:pt>
                <c:pt idx="41">
                  <c:v>86.57497835261448</c:v>
                </c:pt>
                <c:pt idx="42">
                  <c:v>86.197354954431006</c:v>
                </c:pt>
                <c:pt idx="43">
                  <c:v>85.804801585338126</c:v>
                </c:pt>
                <c:pt idx="44">
                  <c:v>85.398263940785597</c:v>
                </c:pt>
                <c:pt idx="45">
                  <c:v>84.978721405567626</c:v>
                </c:pt>
                <c:pt idx="46">
                  <c:v>84.547184694399164</c:v>
                </c:pt>
                <c:pt idx="47">
                  <c:v>84.104693417015554</c:v>
                </c:pt>
                <c:pt idx="48">
                  <c:v>83.652313573661672</c:v>
                </c:pt>
                <c:pt idx="49">
                  <c:v>83.191134987003949</c:v>
                </c:pt>
                <c:pt idx="50">
                  <c:v>82.722268676652121</c:v>
                </c:pt>
                <c:pt idx="51">
                  <c:v>82.246844182615661</c:v>
                </c:pt>
                <c:pt idx="52">
                  <c:v>81.766006844142979</c:v>
                </c:pt>
                <c:pt idx="53">
                  <c:v>81.280915040498826</c:v>
                </c:pt>
                <c:pt idx="54">
                  <c:v>80.792737400327198</c:v>
                </c:pt>
                <c:pt idx="55">
                  <c:v>80.302649986322592</c:v>
                </c:pt>
                <c:pt idx="56">
                  <c:v>79.811833461991924</c:v>
                </c:pt>
                <c:pt idx="57">
                  <c:v>79.321470247332769</c:v>
                </c:pt>
                <c:pt idx="58">
                  <c:v>78.832741670279958</c:v>
                </c:pt>
                <c:pt idx="59">
                  <c:v>78.346825120783208</c:v>
                </c:pt>
                <c:pt idx="60">
                  <c:v>77.864891214371511</c:v>
                </c:pt>
                <c:pt idx="61">
                  <c:v>77.388100972037833</c:v>
                </c:pt>
                <c:pt idx="62">
                  <c:v>76.917603023237859</c:v>
                </c:pt>
                <c:pt idx="63">
                  <c:v>76.454530838740979</c:v>
                </c:pt>
                <c:pt idx="64">
                  <c:v>76</c:v>
                </c:pt>
                <c:pt idx="65">
                  <c:v>75.55510551161764</c:v>
                </c:pt>
                <c:pt idx="66">
                  <c:v>75.120919163384571</c:v>
                </c:pt>
                <c:pt idx="67">
                  <c:v>74.698486948243925</c:v>
                </c:pt>
                <c:pt idx="68">
                  <c:v>74.288826542402646</c:v>
                </c:pt>
                <c:pt idx="69">
                  <c:v>73.892924853660432</c:v>
                </c:pt>
                <c:pt idx="70">
                  <c:v>73.511735643862366</c:v>
                </c:pt>
                <c:pt idx="71">
                  <c:v>73.146177231203069</c:v>
                </c:pt>
                <c:pt idx="72">
                  <c:v>72.797130277917773</c:v>
                </c:pt>
                <c:pt idx="73">
                  <c:v>72.465435668689864</c:v>
                </c:pt>
                <c:pt idx="74">
                  <c:v>72.151892484885963</c:v>
                </c:pt>
                <c:pt idx="75">
                  <c:v>71.857256079498995</c:v>
                </c:pt>
                <c:pt idx="76">
                  <c:v>71.582236257436662</c:v>
                </c:pt>
                <c:pt idx="77">
                  <c:v>71.327495565539181</c:v>
                </c:pt>
                <c:pt idx="78">
                  <c:v>71.093647696445984</c:v>
                </c:pt>
                <c:pt idx="79">
                  <c:v>70.881256010156378</c:v>
                </c:pt>
                <c:pt idx="80">
                  <c:v>70.690832176845944</c:v>
                </c:pt>
                <c:pt idx="81">
                  <c:v>70.522834944208299</c:v>
                </c:pt>
                <c:pt idx="82">
                  <c:v>70.377669032291678</c:v>
                </c:pt>
                <c:pt idx="83">
                  <c:v>70.255684158492897</c:v>
                </c:pt>
                <c:pt idx="84">
                  <c:v>70.157174195057593</c:v>
                </c:pt>
                <c:pt idx="85">
                  <c:v>70.082376461116112</c:v>
                </c:pt>
                <c:pt idx="86">
                  <c:v>70.031471150961011</c:v>
                </c:pt>
                <c:pt idx="87">
                  <c:v>70.004580899943264</c:v>
                </c:pt>
                <c:pt idx="88">
                  <c:v>70.001770489032864</c:v>
                </c:pt>
                <c:pt idx="89">
                  <c:v>70.023046688755869</c:v>
                </c:pt>
                <c:pt idx="90">
                  <c:v>70.068358242883548</c:v>
                </c:pt>
                <c:pt idx="91">
                  <c:v>70.137595991913201</c:v>
                </c:pt>
                <c:pt idx="92">
                  <c:v>70.230593136042899</c:v>
                </c:pt>
                <c:pt idx="93">
                  <c:v>70.347125637006855</c:v>
                </c:pt>
                <c:pt idx="94">
                  <c:v>70.486912757803196</c:v>
                </c:pt>
                <c:pt idx="95">
                  <c:v>70.649617739014019</c:v>
                </c:pt>
                <c:pt idx="96">
                  <c:v>70.834848610088315</c:v>
                </c:pt>
                <c:pt idx="97">
                  <c:v>71.042159133633362</c:v>
                </c:pt>
                <c:pt idx="98">
                  <c:v>71.271049880439676</c:v>
                </c:pt>
                <c:pt idx="99">
                  <c:v>71.52096943264975</c:v>
                </c:pt>
                <c:pt idx="100">
                  <c:v>71.791315712171922</c:v>
                </c:pt>
                <c:pt idx="101">
                  <c:v>72.081437431139307</c:v>
                </c:pt>
                <c:pt idx="102">
                  <c:v>72.390635660919244</c:v>
                </c:pt>
                <c:pt idx="103">
                  <c:v>72.718165515893617</c:v>
                </c:pt>
                <c:pt idx="104">
                  <c:v>73.063237947953581</c:v>
                </c:pt>
                <c:pt idx="105">
                  <c:v>73.42502164738552</c:v>
                </c:pt>
                <c:pt idx="106">
                  <c:v>73.802645045568994</c:v>
                </c:pt>
                <c:pt idx="107">
                  <c:v>74.195198414661874</c:v>
                </c:pt>
                <c:pt idx="108">
                  <c:v>74.601736059214403</c:v>
                </c:pt>
                <c:pt idx="109">
                  <c:v>75.021278594432374</c:v>
                </c:pt>
                <c:pt idx="110">
                  <c:v>75.452815305600836</c:v>
                </c:pt>
                <c:pt idx="111">
                  <c:v>75.895306582984446</c:v>
                </c:pt>
                <c:pt idx="112">
                  <c:v>76.347686426338328</c:v>
                </c:pt>
                <c:pt idx="113">
                  <c:v>76.808865012996051</c:v>
                </c:pt>
                <c:pt idx="114">
                  <c:v>77.277731323347865</c:v>
                </c:pt>
                <c:pt idx="115">
                  <c:v>77.753155817384339</c:v>
                </c:pt>
                <c:pt idx="116">
                  <c:v>78.233993155857021</c:v>
                </c:pt>
                <c:pt idx="117">
                  <c:v>78.719084959501174</c:v>
                </c:pt>
                <c:pt idx="118">
                  <c:v>79.207262599672788</c:v>
                </c:pt>
                <c:pt idx="119">
                  <c:v>79.697350013677394</c:v>
                </c:pt>
                <c:pt idx="120">
                  <c:v>80.188166538008062</c:v>
                </c:pt>
                <c:pt idx="121">
                  <c:v>80.678529752667231</c:v>
                </c:pt>
                <c:pt idx="122">
                  <c:v>81.167258329720042</c:v>
                </c:pt>
                <c:pt idx="123">
                  <c:v>81.653174879216778</c:v>
                </c:pt>
                <c:pt idx="124">
                  <c:v>82.135108785628489</c:v>
                </c:pt>
                <c:pt idx="125">
                  <c:v>82.611899027962153</c:v>
                </c:pt>
                <c:pt idx="126">
                  <c:v>83.082396976762155</c:v>
                </c:pt>
                <c:pt idx="127">
                  <c:v>83.545469161259021</c:v>
                </c:pt>
                <c:pt idx="128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48-4FB1-AB73-FC6095812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57408"/>
        <c:axId val="1"/>
      </c:scatterChart>
      <c:valAx>
        <c:axId val="37165740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65740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2553191489359E-2"/>
          <c:y val="7.3333572049388188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0-4193-B90A-501632A10D21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171.87041388219541</c:v>
                </c:pt>
                <c:pt idx="14">
                  <c:v>1000000</c:v>
                </c:pt>
                <c:pt idx="15">
                  <c:v>1000000</c:v>
                </c:pt>
                <c:pt idx="16">
                  <c:v>170.16655858667258</c:v>
                </c:pt>
                <c:pt idx="17">
                  <c:v>1000000</c:v>
                </c:pt>
                <c:pt idx="18">
                  <c:v>169.76773831438632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169.11673220252192</c:v>
                </c:pt>
                <c:pt idx="35">
                  <c:v>1000000</c:v>
                </c:pt>
                <c:pt idx="36">
                  <c:v>171.71914240491122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171.84555041827377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170.7954990380577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170.27328976978347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169.53991851689815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171.27899692133073</c:v>
                </c:pt>
                <c:pt idx="120">
                  <c:v>1000000</c:v>
                </c:pt>
                <c:pt idx="121">
                  <c:v>168.91001732801479</c:v>
                </c:pt>
                <c:pt idx="122">
                  <c:v>1000000</c:v>
                </c:pt>
                <c:pt idx="123">
                  <c:v>1000000</c:v>
                </c:pt>
                <c:pt idx="124">
                  <c:v>168.50868546112241</c:v>
                </c:pt>
                <c:pt idx="125">
                  <c:v>1000000</c:v>
                </c:pt>
                <c:pt idx="126">
                  <c:v>168.49289832757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170.77827077964625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169.08316494842356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171.13699998089473</c:v>
                </c:pt>
                <c:pt idx="180">
                  <c:v>1000000</c:v>
                </c:pt>
                <c:pt idx="181">
                  <c:v>170.07207995514517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168.43004131726616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170.84292991827789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169.7711936972787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168.86376246762453</c:v>
                </c:pt>
                <c:pt idx="245">
                  <c:v>1000000</c:v>
                </c:pt>
                <c:pt idx="246">
                  <c:v>1000000</c:v>
                </c:pt>
                <c:pt idx="247">
                  <c:v>171.1425999381415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168.24991016993764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171.14037856911253</c:v>
                </c:pt>
                <c:pt idx="323">
                  <c:v>1000000</c:v>
                </c:pt>
                <c:pt idx="324">
                  <c:v>168.13078210719598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171.5831221381471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169.00920663886322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169.64646853227617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171.77535284468266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170.318361359025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170.60187572438068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169.46858354776455</c:v>
                </c:pt>
                <c:pt idx="487">
                  <c:v>1000000</c:v>
                </c:pt>
                <c:pt idx="488">
                  <c:v>1000000</c:v>
                </c:pt>
                <c:pt idx="489">
                  <c:v>169.63411279010947</c:v>
                </c:pt>
                <c:pt idx="490">
                  <c:v>1000000</c:v>
                </c:pt>
                <c:pt idx="491">
                  <c:v>168.77496511533869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171.2130128408273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168.60425479945545</c:v>
                </c:pt>
                <c:pt idx="527">
                  <c:v>1000000</c:v>
                </c:pt>
                <c:pt idx="528">
                  <c:v>170.00111264989241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169.6899193308553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171.10522218849533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170.20906998290025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168.84561413569503</c:v>
                </c:pt>
                <c:pt idx="574">
                  <c:v>1000000</c:v>
                </c:pt>
                <c:pt idx="575">
                  <c:v>168.24787654273371</c:v>
                </c:pt>
                <c:pt idx="576">
                  <c:v>1000000</c:v>
                </c:pt>
                <c:pt idx="577">
                  <c:v>1000000</c:v>
                </c:pt>
                <c:pt idx="578">
                  <c:v>171.05694463537912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169.95282762246188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170.22713666558235</c:v>
                </c:pt>
                <c:pt idx="609">
                  <c:v>1000000</c:v>
                </c:pt>
                <c:pt idx="610">
                  <c:v>169.10870542840482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170.67375000690578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171.06327373245404</c:v>
                </c:pt>
                <c:pt idx="626">
                  <c:v>1000000</c:v>
                </c:pt>
                <c:pt idx="627">
                  <c:v>1000000</c:v>
                </c:pt>
                <c:pt idx="628">
                  <c:v>171.4907036613246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170.94409196817071</c:v>
                </c:pt>
                <c:pt idx="641">
                  <c:v>1000000</c:v>
                </c:pt>
                <c:pt idx="642">
                  <c:v>1000000</c:v>
                </c:pt>
                <c:pt idx="643">
                  <c:v>171.57734571699874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168.87009241162463</c:v>
                </c:pt>
                <c:pt idx="651">
                  <c:v>1000000</c:v>
                </c:pt>
                <c:pt idx="652">
                  <c:v>169.84369726446687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171.90464278196521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168.2560733341615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170.33346784667913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168.48200191395264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170.57591059534576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171.8386561897936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168.48141359360631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170.41881350575568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170.95689183124375</c:v>
                </c:pt>
                <c:pt idx="872">
                  <c:v>1000000</c:v>
                </c:pt>
                <c:pt idx="873">
                  <c:v>170.17505000536249</c:v>
                </c:pt>
                <c:pt idx="874">
                  <c:v>1000000</c:v>
                </c:pt>
                <c:pt idx="875">
                  <c:v>1000000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1000000</c:v>
                </c:pt>
                <c:pt idx="879">
                  <c:v>168.65430750034852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169.87498557593204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170.8649090472008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169.29413218884187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169.00387852362218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171.3022133204839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171.55045635958632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168.58178917363489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168.66819661111666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170.90694840037588</c:v>
                </c:pt>
                <c:pt idx="1043">
                  <c:v>1000000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169.55340242280994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171.9796561234877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169.35310211836321</c:v>
                </c:pt>
                <c:pt idx="1088">
                  <c:v>1000000</c:v>
                </c:pt>
                <c:pt idx="1089">
                  <c:v>170.36587272749583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169.41546714359305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169.56899583359706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171.83940087070096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170.48198073305466</c:v>
                </c:pt>
                <c:pt idx="1183">
                  <c:v>1000000</c:v>
                </c:pt>
                <c:pt idx="1184">
                  <c:v>1000000</c:v>
                </c:pt>
                <c:pt idx="1185">
                  <c:v>169.68564645034942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171.11708788355224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170.95692621545271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168.86609458049213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171.90200819357165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168.46911002727475</c:v>
                </c:pt>
                <c:pt idx="1269">
                  <c:v>1000000</c:v>
                </c:pt>
                <c:pt idx="1270">
                  <c:v>171.5631692077327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169.19441328770043</c:v>
                </c:pt>
                <c:pt idx="1284">
                  <c:v>1000000</c:v>
                </c:pt>
                <c:pt idx="1285">
                  <c:v>170.25697834892384</c:v>
                </c:pt>
                <c:pt idx="1286">
                  <c:v>1000000</c:v>
                </c:pt>
                <c:pt idx="1287">
                  <c:v>169.27441284812471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169.35179897500979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170.62060117152478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171.03395378684633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171.05546009476245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170.63065719305456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168.5371819754084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168.63173451745223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168.1615293599273</c:v>
                </c:pt>
                <c:pt idx="1472">
                  <c:v>1000000</c:v>
                </c:pt>
                <c:pt idx="1473">
                  <c:v>1000000</c:v>
                </c:pt>
                <c:pt idx="1474">
                  <c:v>169.09637498472043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169.85270356789792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171.55969423699449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170.30010824472069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170.61162714443199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169.25918957569343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171.9782752856498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170.43411260903716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169.92493306770047</c:v>
                </c:pt>
                <c:pt idx="1558">
                  <c:v>1000000</c:v>
                </c:pt>
                <c:pt idx="1559">
                  <c:v>171.32908606411235</c:v>
                </c:pt>
                <c:pt idx="1560">
                  <c:v>1000000</c:v>
                </c:pt>
                <c:pt idx="1561">
                  <c:v>170.38730981764169</c:v>
                </c:pt>
                <c:pt idx="1562">
                  <c:v>1000000</c:v>
                </c:pt>
                <c:pt idx="1563">
                  <c:v>1000000</c:v>
                </c:pt>
                <c:pt idx="1564">
                  <c:v>169.83094139403485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171.85265582253109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170.52878117358637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170.138177641357</c:v>
                </c:pt>
                <c:pt idx="1598">
                  <c:v>1000000</c:v>
                </c:pt>
                <c:pt idx="1599">
                  <c:v>1000000</c:v>
                </c:pt>
                <c:pt idx="1600">
                  <c:v>169.35683534113392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168.62820114875566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170.73060578992923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170.37572114965957</c:v>
                </c:pt>
                <c:pt idx="1631">
                  <c:v>1000000</c:v>
                </c:pt>
                <c:pt idx="1632">
                  <c:v>1000000</c:v>
                </c:pt>
                <c:pt idx="1633">
                  <c:v>168.51132269807522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168.03730244721416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171.62755705890925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170.1445393021603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170.49730630678181</c:v>
                </c:pt>
                <c:pt idx="1667">
                  <c:v>1000000</c:v>
                </c:pt>
                <c:pt idx="1668">
                  <c:v>170.19570298158254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169.05162152692418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170.23621530513563</c:v>
                </c:pt>
                <c:pt idx="1678">
                  <c:v>1000000</c:v>
                </c:pt>
                <c:pt idx="1679">
                  <c:v>169.70501729448503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170.73398016843578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168.09706100263327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170.09230173352492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169.94539688395503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168.29202767840837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169.04782710443936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168.68251301089569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171.41723969429634</c:v>
                </c:pt>
                <c:pt idx="1794">
                  <c:v>1000000</c:v>
                </c:pt>
                <c:pt idx="1795">
                  <c:v>1000000</c:v>
                </c:pt>
                <c:pt idx="1796">
                  <c:v>171.74682441956438</c:v>
                </c:pt>
                <c:pt idx="1797">
                  <c:v>1000000</c:v>
                </c:pt>
                <c:pt idx="1798">
                  <c:v>169.10549907986817</c:v>
                </c:pt>
                <c:pt idx="1799">
                  <c:v>1000000</c:v>
                </c:pt>
                <c:pt idx="1800">
                  <c:v>169.91001933498106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168.57792119825851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171.41860819336028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171.91700113534691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169.70103998921024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169.9968179147406</c:v>
                </c:pt>
                <c:pt idx="1878">
                  <c:v>1000000</c:v>
                </c:pt>
                <c:pt idx="1879">
                  <c:v>169.08506034366204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171.67813982405173</c:v>
                </c:pt>
                <c:pt idx="1884">
                  <c:v>1000000</c:v>
                </c:pt>
                <c:pt idx="1885">
                  <c:v>171.86825251246944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168.90702066406232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171.86608047227205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169.89356442138714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169.291025044902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170.52179678204169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169.56982350166248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169.08697248413176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168.68294033324148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70.827000468820145</c:v>
                </c:pt>
                <c:pt idx="14">
                  <c:v>-1000000</c:v>
                </c:pt>
                <c:pt idx="15">
                  <c:v>-1000000</c:v>
                </c:pt>
                <c:pt idx="16">
                  <c:v>78.972976373193788</c:v>
                </c:pt>
                <c:pt idx="17">
                  <c:v>-1000000</c:v>
                </c:pt>
                <c:pt idx="18">
                  <c:v>76.454652878370027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77.512112043224462</c:v>
                </c:pt>
                <c:pt idx="35">
                  <c:v>-1000000</c:v>
                </c:pt>
                <c:pt idx="36">
                  <c:v>75.491876486236777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82.936543383610442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71.311678828223606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79.92295777606212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86.931883948839001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76.775257536488411</c:v>
                </c:pt>
                <c:pt idx="120">
                  <c:v>-1000000</c:v>
                </c:pt>
                <c:pt idx="121">
                  <c:v>79.833244164388645</c:v>
                </c:pt>
                <c:pt idx="122">
                  <c:v>-1000000</c:v>
                </c:pt>
                <c:pt idx="123">
                  <c:v>-1000000</c:v>
                </c:pt>
                <c:pt idx="124">
                  <c:v>76.631397482568119</c:v>
                </c:pt>
                <c:pt idx="125">
                  <c:v>-1000000</c:v>
                </c:pt>
                <c:pt idx="126">
                  <c:v>75.779769189302144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82.013044016942118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80.972225749468265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79.834463666769238</c:v>
                </c:pt>
                <c:pt idx="180">
                  <c:v>-1000000</c:v>
                </c:pt>
                <c:pt idx="181">
                  <c:v>76.943433362085102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76.036613266771113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81.517280514368466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74.652757766173181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78.747875318746381</c:v>
                </c:pt>
                <c:pt idx="245">
                  <c:v>-1000000</c:v>
                </c:pt>
                <c:pt idx="246">
                  <c:v>-1000000</c:v>
                </c:pt>
                <c:pt idx="247">
                  <c:v>77.317340555154374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74.970363936974607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84.620756661648372</c:v>
                </c:pt>
                <c:pt idx="323">
                  <c:v>-1000000</c:v>
                </c:pt>
                <c:pt idx="324">
                  <c:v>81.005868884924979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79.087476698068144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69.303489357129408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84.864802030104201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72.0058885678434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77.61810420889212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68.622366975462199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76.155076577654881</c:v>
                </c:pt>
                <c:pt idx="487">
                  <c:v>-1000000</c:v>
                </c:pt>
                <c:pt idx="488">
                  <c:v>-1000000</c:v>
                </c:pt>
                <c:pt idx="489">
                  <c:v>79.855056481532657</c:v>
                </c:pt>
                <c:pt idx="490">
                  <c:v>-1000000</c:v>
                </c:pt>
                <c:pt idx="491">
                  <c:v>77.097323081473263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81.510955990851144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75.301804992489465</c:v>
                </c:pt>
                <c:pt idx="527">
                  <c:v>-1000000</c:v>
                </c:pt>
                <c:pt idx="528">
                  <c:v>82.125052685629328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74.794136675902521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77.566409641770321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71.753746080243644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77.658474995818622</c:v>
                </c:pt>
                <c:pt idx="574">
                  <c:v>-1000000</c:v>
                </c:pt>
                <c:pt idx="575">
                  <c:v>78.916625579610496</c:v>
                </c:pt>
                <c:pt idx="576">
                  <c:v>-1000000</c:v>
                </c:pt>
                <c:pt idx="577">
                  <c:v>-1000000</c:v>
                </c:pt>
                <c:pt idx="578">
                  <c:v>73.306277855772962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83.930719252474773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76.618781264109145</c:v>
                </c:pt>
                <c:pt idx="609">
                  <c:v>-1000000</c:v>
                </c:pt>
                <c:pt idx="610">
                  <c:v>77.213140138024471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77.803096003459416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81.824430534196622</c:v>
                </c:pt>
                <c:pt idx="626">
                  <c:v>-1000000</c:v>
                </c:pt>
                <c:pt idx="627">
                  <c:v>-1000000</c:v>
                </c:pt>
                <c:pt idx="628">
                  <c:v>77.522595967337608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81.801086451362337</c:v>
                </c:pt>
                <c:pt idx="641">
                  <c:v>-1000000</c:v>
                </c:pt>
                <c:pt idx="642">
                  <c:v>-1000000</c:v>
                </c:pt>
                <c:pt idx="643">
                  <c:v>68.655938832031183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79.995477362719839</c:v>
                </c:pt>
                <c:pt idx="651">
                  <c:v>-1000000</c:v>
                </c:pt>
                <c:pt idx="652">
                  <c:v>83.758782903843013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79.195594562177916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72.238790249251721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79.844223387989103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80.173713183940578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78.905537124267326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78.782876788854509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82.215661221088823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82.969963695509975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75.36189838355287</c:v>
                </c:pt>
                <c:pt idx="872">
                  <c:v>-1000000</c:v>
                </c:pt>
                <c:pt idx="873">
                  <c:v>81.211058236801662</c:v>
                </c:pt>
                <c:pt idx="874">
                  <c:v>-1000000</c:v>
                </c:pt>
                <c:pt idx="875">
                  <c:v>-1000000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-1000000</c:v>
                </c:pt>
                <c:pt idx="879">
                  <c:v>81.148457517026571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74.886538480002628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71.577040324004528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78.918895146288335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82.44392830580243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78.13831992453899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75.805648526582928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71.251711737326488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86.829863304991889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73.802467853882263</c:v>
                </c:pt>
                <c:pt idx="1043">
                  <c:v>-1000000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73.931850768880636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76.618701418792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83.165103451013962</c:v>
                </c:pt>
                <c:pt idx="1088">
                  <c:v>-1000000</c:v>
                </c:pt>
                <c:pt idx="1089">
                  <c:v>73.481699781975962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73.644364319512974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79.850597596790109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83.185956091436708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75.026452516893443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77.79231701514847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76.20154338719999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77.871033784115852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75.562480649429034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82.601825905410124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75.633119103186601</c:v>
                </c:pt>
                <c:pt idx="1269">
                  <c:v>-1000000</c:v>
                </c:pt>
                <c:pt idx="1270">
                  <c:v>75.008620051530656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75.643879702787316</c:v>
                </c:pt>
                <c:pt idx="1284">
                  <c:v>-1000000</c:v>
                </c:pt>
                <c:pt idx="1285">
                  <c:v>73.576905386234614</c:v>
                </c:pt>
                <c:pt idx="1286">
                  <c:v>-1000000</c:v>
                </c:pt>
                <c:pt idx="1287">
                  <c:v>81.02154002809786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79.092716512561822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78.746781813017549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77.24367447394485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72.807196602961866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76.254368077366763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83.679252748739572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79.60168347813314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80.435938972756475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71.34980193534156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86.037604378549844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93.583155095702622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75.98139750259709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79.410842415090499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80.951611263665285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73.237328630283258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82.80726112585792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76.823804578607621</c:v>
                </c:pt>
                <c:pt idx="1558">
                  <c:v>-1000000</c:v>
                </c:pt>
                <c:pt idx="1559">
                  <c:v>73.025221761408787</c:v>
                </c:pt>
                <c:pt idx="1560">
                  <c:v>-1000000</c:v>
                </c:pt>
                <c:pt idx="1561">
                  <c:v>74.055995431857951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78.107154028955861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79.01583434605277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83.631886106401339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80.285478245509765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71.589375327814537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77.735537575408657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79.918547768063334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83.086023835735617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76.642039473692904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73.527787251496733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80.549164815979438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76.426449047887729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79.471920939521397</c:v>
                </c:pt>
                <c:pt idx="1667">
                  <c:v>-1000000</c:v>
                </c:pt>
                <c:pt idx="1668">
                  <c:v>71.048126656925305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79.311754259332673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79.66384492336833</c:v>
                </c:pt>
                <c:pt idx="1678">
                  <c:v>-1000000</c:v>
                </c:pt>
                <c:pt idx="1679">
                  <c:v>75.664643084006869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76.946664893671951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84.573357558212933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80.681077021974616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81.763438674537767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75.848560533704088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68.562218907960641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75.866818425094166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75.461188210853948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80.717756948111656</c:v>
                </c:pt>
                <c:pt idx="1797">
                  <c:v>-1000000</c:v>
                </c:pt>
                <c:pt idx="1798">
                  <c:v>72.646103436205763</c:v>
                </c:pt>
                <c:pt idx="1799">
                  <c:v>-1000000</c:v>
                </c:pt>
                <c:pt idx="1800">
                  <c:v>74.398126944171963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76.897667444407105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85.062823443929048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77.21403683670701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85.496723852057372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74.170445854975114</c:v>
                </c:pt>
                <c:pt idx="1878">
                  <c:v>-1000000</c:v>
                </c:pt>
                <c:pt idx="1879">
                  <c:v>84.441859775579616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79.159026430464493</c:v>
                </c:pt>
                <c:pt idx="1884">
                  <c:v>-1000000</c:v>
                </c:pt>
                <c:pt idx="1885">
                  <c:v>69.381251172283115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82.180763224287446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75.300766766485978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73.681911853241658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75.148886956379783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69.894028922185001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65.386971204326471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78.822814413369187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83.689816716664922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50-4193-B90A-501632A10D21}"/>
            </c:ext>
          </c:extLst>
        </c:ser>
        <c:ser>
          <c:idx val="2"/>
          <c:order val="2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50-4193-B90A-501632A1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77472"/>
        <c:axId val="1"/>
      </c:scatterChart>
      <c:valAx>
        <c:axId val="36967747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7747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8125"/>
          <c:y val="7.6666916233451288E-2"/>
          <c:w val="0.64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4.4922826344292843E-2</c:v>
                </c:pt>
                <c:pt idx="1">
                  <c:v>1.1182418612296104E-2</c:v>
                </c:pt>
                <c:pt idx="2">
                  <c:v>9.9384123413076338E-3</c:v>
                </c:pt>
                <c:pt idx="3">
                  <c:v>3.5837974740153253E-2</c:v>
                </c:pt>
                <c:pt idx="4">
                  <c:v>6.1589357004417269E-2</c:v>
                </c:pt>
                <c:pt idx="5">
                  <c:v>2.1075014783843195E-2</c:v>
                </c:pt>
                <c:pt idx="6">
                  <c:v>8.7360211071744638E-3</c:v>
                </c:pt>
                <c:pt idx="7">
                  <c:v>5.6678579850862096E-2</c:v>
                </c:pt>
                <c:pt idx="8">
                  <c:v>2.2249511944136168E-2</c:v>
                </c:pt>
                <c:pt idx="9">
                  <c:v>5.4660167188241668E-2</c:v>
                </c:pt>
                <c:pt idx="10">
                  <c:v>1.6722604418279871E-2</c:v>
                </c:pt>
                <c:pt idx="11">
                  <c:v>1.8046093754291483E-2</c:v>
                </c:pt>
                <c:pt idx="12">
                  <c:v>2.5180256582263697E-2</c:v>
                </c:pt>
                <c:pt idx="13">
                  <c:v>5.0015971430187279E-3</c:v>
                </c:pt>
                <c:pt idx="14">
                  <c:v>2.2830989985981778E-2</c:v>
                </c:pt>
                <c:pt idx="15">
                  <c:v>7.3775615775255599E-2</c:v>
                </c:pt>
                <c:pt idx="16">
                  <c:v>2.7050921258659537E-2</c:v>
                </c:pt>
                <c:pt idx="17">
                  <c:v>1.8164954265139884E-3</c:v>
                </c:pt>
                <c:pt idx="18">
                  <c:v>4.3722835017723054E-2</c:v>
                </c:pt>
                <c:pt idx="19">
                  <c:v>8.3487991587293378E-2</c:v>
                </c:pt>
                <c:pt idx="20">
                  <c:v>3.7010243027708077E-2</c:v>
                </c:pt>
                <c:pt idx="21">
                  <c:v>3.1596072913358343E-2</c:v>
                </c:pt>
                <c:pt idx="22">
                  <c:v>6.3075954002488987E-4</c:v>
                </c:pt>
                <c:pt idx="23">
                  <c:v>2.0949249856861404E-2</c:v>
                </c:pt>
                <c:pt idx="24">
                  <c:v>3.2298016491640803E-2</c:v>
                </c:pt>
                <c:pt idx="25">
                  <c:v>4.61047238311037E-2</c:v>
                </c:pt>
                <c:pt idx="26">
                  <c:v>2.9432394122768774E-3</c:v>
                </c:pt>
                <c:pt idx="27">
                  <c:v>2.1055052075013621E-3</c:v>
                </c:pt>
                <c:pt idx="28">
                  <c:v>3.2784953312810963E-2</c:v>
                </c:pt>
                <c:pt idx="29">
                  <c:v>3.4070460818493152E-2</c:v>
                </c:pt>
                <c:pt idx="30">
                  <c:v>4.528487642697808E-2</c:v>
                </c:pt>
                <c:pt idx="31">
                  <c:v>7.2109570938330694E-3</c:v>
                </c:pt>
                <c:pt idx="32">
                  <c:v>4.3667224406352557E-3</c:v>
                </c:pt>
                <c:pt idx="33">
                  <c:v>1.0656867731708267E-2</c:v>
                </c:pt>
                <c:pt idx="34">
                  <c:v>5.5398214926279915E-2</c:v>
                </c:pt>
                <c:pt idx="35">
                  <c:v>1.196829979661836E-2</c:v>
                </c:pt>
                <c:pt idx="36">
                  <c:v>4.7320356853830327E-2</c:v>
                </c:pt>
                <c:pt idx="37">
                  <c:v>1.011844821539344E-3</c:v>
                </c:pt>
                <c:pt idx="38">
                  <c:v>1.9398249258902739E-2</c:v>
                </c:pt>
                <c:pt idx="39">
                  <c:v>6.4698777027334897E-2</c:v>
                </c:pt>
                <c:pt idx="40">
                  <c:v>4.7185242227375315E-2</c:v>
                </c:pt>
                <c:pt idx="41">
                  <c:v>5.7441833518056262E-2</c:v>
                </c:pt>
                <c:pt idx="42">
                  <c:v>1.3359243793279385E-2</c:v>
                </c:pt>
                <c:pt idx="43">
                  <c:v>2.0825220438177986E-3</c:v>
                </c:pt>
                <c:pt idx="44">
                  <c:v>3.8489408802943832E-2</c:v>
                </c:pt>
                <c:pt idx="45">
                  <c:v>6.503608205699532E-2</c:v>
                </c:pt>
                <c:pt idx="46">
                  <c:v>1.0981326489027162E-2</c:v>
                </c:pt>
                <c:pt idx="47">
                  <c:v>2.6521967327854383E-2</c:v>
                </c:pt>
                <c:pt idx="48">
                  <c:v>3.4692237008861579E-2</c:v>
                </c:pt>
                <c:pt idx="49">
                  <c:v>1.6211846099836627E-2</c:v>
                </c:pt>
                <c:pt idx="50">
                  <c:v>7.9907254737899516E-2</c:v>
                </c:pt>
                <c:pt idx="51">
                  <c:v>5.9729320652029899E-3</c:v>
                </c:pt>
                <c:pt idx="52">
                  <c:v>2.8463627474759699E-2</c:v>
                </c:pt>
                <c:pt idx="53">
                  <c:v>3.2044073964651761E-2</c:v>
                </c:pt>
                <c:pt idx="54">
                  <c:v>1.6957840315941067E-2</c:v>
                </c:pt>
                <c:pt idx="55">
                  <c:v>2.2601754774387264E-2</c:v>
                </c:pt>
                <c:pt idx="56">
                  <c:v>5.3459537370718294E-3</c:v>
                </c:pt>
                <c:pt idx="57">
                  <c:v>2.1945360763214558E-2</c:v>
                </c:pt>
                <c:pt idx="58">
                  <c:v>6.2345632936590394E-2</c:v>
                </c:pt>
                <c:pt idx="59">
                  <c:v>4.5204656892775391E-2</c:v>
                </c:pt>
                <c:pt idx="60">
                  <c:v>2.064448317428676E-2</c:v>
                </c:pt>
                <c:pt idx="61">
                  <c:v>3.3881896423178896E-2</c:v>
                </c:pt>
                <c:pt idx="62">
                  <c:v>8.6426805195149031E-3</c:v>
                </c:pt>
                <c:pt idx="63">
                  <c:v>2.7204391043482455E-2</c:v>
                </c:pt>
                <c:pt idx="64">
                  <c:v>1.0031811492842794E-2</c:v>
                </c:pt>
                <c:pt idx="65">
                  <c:v>1.0851971718452541E-2</c:v>
                </c:pt>
                <c:pt idx="66">
                  <c:v>3.9025986044823657E-2</c:v>
                </c:pt>
                <c:pt idx="67">
                  <c:v>5.0845581712454603E-2</c:v>
                </c:pt>
                <c:pt idx="68">
                  <c:v>3.4283757235867318E-3</c:v>
                </c:pt>
                <c:pt idx="69">
                  <c:v>5.4030309850561188E-3</c:v>
                </c:pt>
                <c:pt idx="70">
                  <c:v>7.4931668755494604E-2</c:v>
                </c:pt>
                <c:pt idx="71">
                  <c:v>5.4154150298571331E-3</c:v>
                </c:pt>
                <c:pt idx="72">
                  <c:v>3.1582233630474306E-3</c:v>
                </c:pt>
                <c:pt idx="73">
                  <c:v>3.5903457688340125E-3</c:v>
                </c:pt>
                <c:pt idx="74">
                  <c:v>4.0338128171560593E-2</c:v>
                </c:pt>
                <c:pt idx="75">
                  <c:v>1.6014872782706524E-2</c:v>
                </c:pt>
                <c:pt idx="76">
                  <c:v>5.4883648623627983E-2</c:v>
                </c:pt>
                <c:pt idx="77">
                  <c:v>6.6241435037026924E-2</c:v>
                </c:pt>
                <c:pt idx="78">
                  <c:v>2.8880245018721936E-2</c:v>
                </c:pt>
                <c:pt idx="79">
                  <c:v>2.454510610336922E-2</c:v>
                </c:pt>
                <c:pt idx="80">
                  <c:v>5.5328994827031942E-3</c:v>
                </c:pt>
                <c:pt idx="81">
                  <c:v>5.2579946033310308E-2</c:v>
                </c:pt>
                <c:pt idx="82">
                  <c:v>2.0835939756890253E-2</c:v>
                </c:pt>
                <c:pt idx="83">
                  <c:v>3.1817943713046901E-2</c:v>
                </c:pt>
                <c:pt idx="84">
                  <c:v>2.9272308669579646E-2</c:v>
                </c:pt>
                <c:pt idx="85">
                  <c:v>1.8128258384796703E-2</c:v>
                </c:pt>
                <c:pt idx="86">
                  <c:v>1.361246953257176E-2</c:v>
                </c:pt>
                <c:pt idx="87">
                  <c:v>3.1000372862839127E-3</c:v>
                </c:pt>
                <c:pt idx="88">
                  <c:v>2.9500009772865297E-2</c:v>
                </c:pt>
                <c:pt idx="89">
                  <c:v>6.1790221102145333E-2</c:v>
                </c:pt>
                <c:pt idx="90">
                  <c:v>5.2235053911157845E-3</c:v>
                </c:pt>
                <c:pt idx="91">
                  <c:v>2.3919839043335972E-2</c:v>
                </c:pt>
                <c:pt idx="92">
                  <c:v>7.5440696345207012E-3</c:v>
                </c:pt>
                <c:pt idx="93">
                  <c:v>6.5932722501718888E-2</c:v>
                </c:pt>
                <c:pt idx="94">
                  <c:v>1.2812491664449576E-3</c:v>
                </c:pt>
                <c:pt idx="95">
                  <c:v>5.7919006080189621E-2</c:v>
                </c:pt>
                <c:pt idx="96">
                  <c:v>2.1076600968796606E-2</c:v>
                </c:pt>
                <c:pt idx="97">
                  <c:v>9.3433958334794981E-3</c:v>
                </c:pt>
                <c:pt idx="98">
                  <c:v>1.8453307067730181E-2</c:v>
                </c:pt>
                <c:pt idx="99">
                  <c:v>6.3120714345851231E-2</c:v>
                </c:pt>
                <c:pt idx="100">
                  <c:v>3.0663156953879219E-2</c:v>
                </c:pt>
                <c:pt idx="101">
                  <c:v>3.5685835968247911E-2</c:v>
                </c:pt>
                <c:pt idx="102">
                  <c:v>3.4551413031842421E-3</c:v>
                </c:pt>
                <c:pt idx="103">
                  <c:v>4.6928945759703349E-5</c:v>
                </c:pt>
                <c:pt idx="104">
                  <c:v>5.4863309284907798E-2</c:v>
                </c:pt>
                <c:pt idx="105">
                  <c:v>1.6247847404256749E-2</c:v>
                </c:pt>
                <c:pt idx="106">
                  <c:v>1.586899060480491E-2</c:v>
                </c:pt>
                <c:pt idx="107">
                  <c:v>3.4027678537998596E-2</c:v>
                </c:pt>
                <c:pt idx="108">
                  <c:v>7.9276849878665456E-2</c:v>
                </c:pt>
                <c:pt idx="109">
                  <c:v>2.0207148243529913E-2</c:v>
                </c:pt>
                <c:pt idx="110">
                  <c:v>1.0880891725653315E-5</c:v>
                </c:pt>
                <c:pt idx="111">
                  <c:v>6.2622903363433333E-2</c:v>
                </c:pt>
                <c:pt idx="112">
                  <c:v>2.1362645895533126E-3</c:v>
                </c:pt>
                <c:pt idx="113">
                  <c:v>9.6261952643578539E-3</c:v>
                </c:pt>
                <c:pt idx="114">
                  <c:v>1.3025645157058103E-2</c:v>
                </c:pt>
                <c:pt idx="115">
                  <c:v>2.0926939158557329E-2</c:v>
                </c:pt>
                <c:pt idx="116">
                  <c:v>9.1499220300227686E-3</c:v>
                </c:pt>
                <c:pt idx="117">
                  <c:v>9.5722602590115648E-3</c:v>
                </c:pt>
                <c:pt idx="118">
                  <c:v>1.7529144253542544E-3</c:v>
                </c:pt>
                <c:pt idx="119">
                  <c:v>5.4712349099021923E-2</c:v>
                </c:pt>
                <c:pt idx="120">
                  <c:v>1.6840018775805224E-2</c:v>
                </c:pt>
                <c:pt idx="121">
                  <c:v>1.1389189810440192E-2</c:v>
                </c:pt>
                <c:pt idx="122">
                  <c:v>1.9933522933997413E-2</c:v>
                </c:pt>
                <c:pt idx="123">
                  <c:v>1.8579012912323355E-2</c:v>
                </c:pt>
                <c:pt idx="124">
                  <c:v>7.3789279956941456E-2</c:v>
                </c:pt>
                <c:pt idx="125">
                  <c:v>5.9674008349873036E-3</c:v>
                </c:pt>
                <c:pt idx="126">
                  <c:v>2.0810299136084585E-2</c:v>
                </c:pt>
                <c:pt idx="127">
                  <c:v>1.7101692177103819E-2</c:v>
                </c:pt>
                <c:pt idx="128">
                  <c:v>8.6123399411083282E-2</c:v>
                </c:pt>
                <c:pt idx="129">
                  <c:v>7.169237981306098E-2</c:v>
                </c:pt>
                <c:pt idx="130">
                  <c:v>8.168625298673704E-2</c:v>
                </c:pt>
                <c:pt idx="131">
                  <c:v>5.1862733793610739E-4</c:v>
                </c:pt>
                <c:pt idx="132">
                  <c:v>1.9050130350250485E-3</c:v>
                </c:pt>
                <c:pt idx="133">
                  <c:v>2.8439187238627255E-2</c:v>
                </c:pt>
                <c:pt idx="134">
                  <c:v>1.3187214613907202E-3</c:v>
                </c:pt>
                <c:pt idx="135">
                  <c:v>6.6071461361932229E-3</c:v>
                </c:pt>
                <c:pt idx="136">
                  <c:v>1.1863541273490104E-3</c:v>
                </c:pt>
                <c:pt idx="137">
                  <c:v>8.0894471715928173E-2</c:v>
                </c:pt>
                <c:pt idx="138">
                  <c:v>1.4286583626036548E-2</c:v>
                </c:pt>
                <c:pt idx="139">
                  <c:v>1.4483024832444121E-2</c:v>
                </c:pt>
                <c:pt idx="140">
                  <c:v>3.8383372752742659E-2</c:v>
                </c:pt>
                <c:pt idx="141">
                  <c:v>5.5011412921563835E-2</c:v>
                </c:pt>
                <c:pt idx="142">
                  <c:v>3.4023950967729165E-2</c:v>
                </c:pt>
                <c:pt idx="143">
                  <c:v>5.238260920221495E-2</c:v>
                </c:pt>
                <c:pt idx="144">
                  <c:v>5.1522094190620364E-2</c:v>
                </c:pt>
                <c:pt idx="145">
                  <c:v>2.6115308442609293E-2</c:v>
                </c:pt>
                <c:pt idx="146">
                  <c:v>2.114292115815098E-2</c:v>
                </c:pt>
                <c:pt idx="147">
                  <c:v>4.4671880640614219E-2</c:v>
                </c:pt>
                <c:pt idx="148">
                  <c:v>6.3871975520738741E-2</c:v>
                </c:pt>
                <c:pt idx="149">
                  <c:v>1.6130157128654569E-2</c:v>
                </c:pt>
                <c:pt idx="150">
                  <c:v>4.9981734450141251E-2</c:v>
                </c:pt>
                <c:pt idx="151">
                  <c:v>1.581250052165941E-2</c:v>
                </c:pt>
                <c:pt idx="152">
                  <c:v>6.6505658969050075E-3</c:v>
                </c:pt>
                <c:pt idx="153">
                  <c:v>5.3516616467462079E-2</c:v>
                </c:pt>
                <c:pt idx="154">
                  <c:v>4.0501582097805536E-2</c:v>
                </c:pt>
                <c:pt idx="155">
                  <c:v>5.0811459711138686E-3</c:v>
                </c:pt>
                <c:pt idx="156">
                  <c:v>2.1274814668577419E-2</c:v>
                </c:pt>
                <c:pt idx="157">
                  <c:v>2.4919407177759197E-2</c:v>
                </c:pt>
                <c:pt idx="158">
                  <c:v>2.8782484887366414E-2</c:v>
                </c:pt>
                <c:pt idx="159">
                  <c:v>1.6463889267567335E-2</c:v>
                </c:pt>
                <c:pt idx="160">
                  <c:v>2.7578631380129802E-2</c:v>
                </c:pt>
                <c:pt idx="161">
                  <c:v>3.3698718934148213E-3</c:v>
                </c:pt>
                <c:pt idx="162">
                  <c:v>1.5449078653241246E-4</c:v>
                </c:pt>
                <c:pt idx="163">
                  <c:v>1.1785716749361314E-2</c:v>
                </c:pt>
                <c:pt idx="164">
                  <c:v>4.6011546050523038E-2</c:v>
                </c:pt>
                <c:pt idx="165">
                  <c:v>7.8974186969480539E-2</c:v>
                </c:pt>
                <c:pt idx="166">
                  <c:v>2.3064597968568242E-2</c:v>
                </c:pt>
                <c:pt idx="167">
                  <c:v>2.0768044741086296E-4</c:v>
                </c:pt>
                <c:pt idx="168">
                  <c:v>4.3363715328902784E-2</c:v>
                </c:pt>
                <c:pt idx="169">
                  <c:v>3.5091975234759426E-3</c:v>
                </c:pt>
                <c:pt idx="170">
                  <c:v>2.1993259961265949E-4</c:v>
                </c:pt>
                <c:pt idx="171">
                  <c:v>2.3958582997247155E-2</c:v>
                </c:pt>
                <c:pt idx="172">
                  <c:v>9.300683210745583E-3</c:v>
                </c:pt>
                <c:pt idx="173">
                  <c:v>1.9790516165277081E-2</c:v>
                </c:pt>
                <c:pt idx="174">
                  <c:v>3.1621746033702262E-2</c:v>
                </c:pt>
                <c:pt idx="175">
                  <c:v>4.2776985289953696E-2</c:v>
                </c:pt>
                <c:pt idx="176">
                  <c:v>3.6225198472840052E-2</c:v>
                </c:pt>
                <c:pt idx="177">
                  <c:v>2.7316572847035821E-2</c:v>
                </c:pt>
                <c:pt idx="178">
                  <c:v>4.1706400969145532E-2</c:v>
                </c:pt>
                <c:pt idx="179">
                  <c:v>2.6267515553101941E-2</c:v>
                </c:pt>
                <c:pt idx="180">
                  <c:v>6.5060646160728916E-2</c:v>
                </c:pt>
                <c:pt idx="181">
                  <c:v>2.6139841430612088E-2</c:v>
                </c:pt>
                <c:pt idx="182">
                  <c:v>1.3176198489864388E-3</c:v>
                </c:pt>
                <c:pt idx="183">
                  <c:v>1.0813616305167554E-2</c:v>
                </c:pt>
                <c:pt idx="184">
                  <c:v>4.7033236883866472E-2</c:v>
                </c:pt>
                <c:pt idx="185">
                  <c:v>3.4718581613607656E-2</c:v>
                </c:pt>
                <c:pt idx="186">
                  <c:v>4.4285258116420506E-2</c:v>
                </c:pt>
                <c:pt idx="187">
                  <c:v>7.066445574082772E-3</c:v>
                </c:pt>
                <c:pt idx="188">
                  <c:v>9.6463205713650871E-3</c:v>
                </c:pt>
                <c:pt idx="189">
                  <c:v>4.6567290185122769E-2</c:v>
                </c:pt>
                <c:pt idx="190">
                  <c:v>7.0976684480335839E-2</c:v>
                </c:pt>
                <c:pt idx="191">
                  <c:v>5.8180775922325942E-3</c:v>
                </c:pt>
                <c:pt idx="192">
                  <c:v>4.1764842353378004E-2</c:v>
                </c:pt>
                <c:pt idx="193">
                  <c:v>1.0411919760577207E-3</c:v>
                </c:pt>
                <c:pt idx="194">
                  <c:v>2.067843906625982E-3</c:v>
                </c:pt>
                <c:pt idx="195">
                  <c:v>1.0167960809681775E-2</c:v>
                </c:pt>
                <c:pt idx="196">
                  <c:v>2.4601899935064352E-2</c:v>
                </c:pt>
                <c:pt idx="197">
                  <c:v>2.2746374071770048E-2</c:v>
                </c:pt>
                <c:pt idx="198">
                  <c:v>2.5453151405959336E-2</c:v>
                </c:pt>
                <c:pt idx="199">
                  <c:v>5.8879228157930404E-2</c:v>
                </c:pt>
                <c:pt idx="200">
                  <c:v>1.991655950565533E-2</c:v>
                </c:pt>
                <c:pt idx="201">
                  <c:v>1.9140310112055015E-2</c:v>
                </c:pt>
                <c:pt idx="202">
                  <c:v>2.0257077603241816E-2</c:v>
                </c:pt>
                <c:pt idx="203">
                  <c:v>5.1017597561645797E-3</c:v>
                </c:pt>
                <c:pt idx="204">
                  <c:v>5.320556453788429E-2</c:v>
                </c:pt>
                <c:pt idx="205">
                  <c:v>5.3743399031499418E-2</c:v>
                </c:pt>
                <c:pt idx="206">
                  <c:v>1.3915525934853684E-2</c:v>
                </c:pt>
                <c:pt idx="207">
                  <c:v>5.302253345721674E-2</c:v>
                </c:pt>
                <c:pt idx="208">
                  <c:v>3.4371017968603104E-2</c:v>
                </c:pt>
                <c:pt idx="209">
                  <c:v>1.7185017600762017E-2</c:v>
                </c:pt>
                <c:pt idx="210">
                  <c:v>8.4967830039687255E-3</c:v>
                </c:pt>
                <c:pt idx="211">
                  <c:v>5.0072858518516693E-2</c:v>
                </c:pt>
                <c:pt idx="212">
                  <c:v>4.4053113394987617E-2</c:v>
                </c:pt>
                <c:pt idx="213">
                  <c:v>4.2931874879160579E-2</c:v>
                </c:pt>
                <c:pt idx="214">
                  <c:v>7.369001364152801E-2</c:v>
                </c:pt>
                <c:pt idx="215">
                  <c:v>5.3484186679318882E-2</c:v>
                </c:pt>
                <c:pt idx="216">
                  <c:v>6.6229855468763241E-2</c:v>
                </c:pt>
                <c:pt idx="217">
                  <c:v>7.4112787636033475E-3</c:v>
                </c:pt>
                <c:pt idx="218">
                  <c:v>5.3168151252469487E-2</c:v>
                </c:pt>
                <c:pt idx="219">
                  <c:v>6.3170994104787534E-2</c:v>
                </c:pt>
                <c:pt idx="220">
                  <c:v>4.0743024425784383E-2</c:v>
                </c:pt>
                <c:pt idx="221">
                  <c:v>1.5266418148341523E-2</c:v>
                </c:pt>
                <c:pt idx="222">
                  <c:v>6.8219919742513332E-2</c:v>
                </c:pt>
                <c:pt idx="223">
                  <c:v>3.0607276664516809E-2</c:v>
                </c:pt>
                <c:pt idx="224">
                  <c:v>6.6805338824813872E-3</c:v>
                </c:pt>
                <c:pt idx="225">
                  <c:v>4.318418448366311E-2</c:v>
                </c:pt>
                <c:pt idx="226">
                  <c:v>3.6859477132151361E-2</c:v>
                </c:pt>
                <c:pt idx="227">
                  <c:v>2.0246099356664847E-2</c:v>
                </c:pt>
                <c:pt idx="228">
                  <c:v>1.8525769488984382E-2</c:v>
                </c:pt>
                <c:pt idx="229">
                  <c:v>6.6862078086713864E-2</c:v>
                </c:pt>
                <c:pt idx="230">
                  <c:v>6.157317528694134E-2</c:v>
                </c:pt>
                <c:pt idx="231">
                  <c:v>3.8874165572245793E-3</c:v>
                </c:pt>
                <c:pt idx="232">
                  <c:v>6.4576086902026084E-2</c:v>
                </c:pt>
                <c:pt idx="233">
                  <c:v>4.3794376674475485E-2</c:v>
                </c:pt>
                <c:pt idx="234">
                  <c:v>3.8197731221498296E-4</c:v>
                </c:pt>
                <c:pt idx="235">
                  <c:v>6.0068150616477384E-2</c:v>
                </c:pt>
                <c:pt idx="236">
                  <c:v>7.3097776119351726E-2</c:v>
                </c:pt>
                <c:pt idx="237">
                  <c:v>5.6826855456812229E-2</c:v>
                </c:pt>
                <c:pt idx="238">
                  <c:v>4.6490799924636707E-3</c:v>
                </c:pt>
                <c:pt idx="239">
                  <c:v>2.9382666275162051E-2</c:v>
                </c:pt>
                <c:pt idx="240">
                  <c:v>1.1492759108845268E-3</c:v>
                </c:pt>
                <c:pt idx="241">
                  <c:v>1.2121787287245021E-2</c:v>
                </c:pt>
                <c:pt idx="242">
                  <c:v>6.0891368085421851E-2</c:v>
                </c:pt>
                <c:pt idx="243">
                  <c:v>3.8985279049235321E-3</c:v>
                </c:pt>
                <c:pt idx="244">
                  <c:v>7.0688490330372791E-2</c:v>
                </c:pt>
                <c:pt idx="245">
                  <c:v>1.258070960265157E-2</c:v>
                </c:pt>
                <c:pt idx="246">
                  <c:v>3.1080811651609613E-2</c:v>
                </c:pt>
                <c:pt idx="247">
                  <c:v>2.2339548535024773E-3</c:v>
                </c:pt>
                <c:pt idx="248">
                  <c:v>2.3587458783581493E-2</c:v>
                </c:pt>
                <c:pt idx="249">
                  <c:v>5.4945159137222551E-3</c:v>
                </c:pt>
                <c:pt idx="250">
                  <c:v>2.8389567624893348E-3</c:v>
                </c:pt>
                <c:pt idx="251">
                  <c:v>5.9891774038567849E-3</c:v>
                </c:pt>
                <c:pt idx="252">
                  <c:v>2.3865745854891218E-3</c:v>
                </c:pt>
                <c:pt idx="253">
                  <c:v>3.1849816654756901E-3</c:v>
                </c:pt>
                <c:pt idx="254">
                  <c:v>1.7528758243939508E-3</c:v>
                </c:pt>
                <c:pt idx="255">
                  <c:v>8.1951120688034259E-4</c:v>
                </c:pt>
                <c:pt idx="256">
                  <c:v>2.0063119677355373E-3</c:v>
                </c:pt>
                <c:pt idx="257">
                  <c:v>4.4295919653715779E-2</c:v>
                </c:pt>
                <c:pt idx="258">
                  <c:v>3.2128796424507639E-2</c:v>
                </c:pt>
                <c:pt idx="259">
                  <c:v>2.9579232417341568E-2</c:v>
                </c:pt>
                <c:pt idx="260">
                  <c:v>3.8933504089272701E-2</c:v>
                </c:pt>
                <c:pt idx="261">
                  <c:v>1.0628955675414324E-2</c:v>
                </c:pt>
                <c:pt idx="262">
                  <c:v>2.5958756068730292E-2</c:v>
                </c:pt>
                <c:pt idx="263">
                  <c:v>7.9586012880642626E-3</c:v>
                </c:pt>
                <c:pt idx="264">
                  <c:v>6.3389134161618305E-3</c:v>
                </c:pt>
                <c:pt idx="265">
                  <c:v>5.1355989883091722E-2</c:v>
                </c:pt>
                <c:pt idx="266">
                  <c:v>6.471419288955968E-2</c:v>
                </c:pt>
                <c:pt idx="267">
                  <c:v>5.1825994241573607E-3</c:v>
                </c:pt>
                <c:pt idx="268">
                  <c:v>1.0669205214304959E-2</c:v>
                </c:pt>
                <c:pt idx="269">
                  <c:v>4.6289245004502523E-2</c:v>
                </c:pt>
                <c:pt idx="270">
                  <c:v>4.8139269434647435E-3</c:v>
                </c:pt>
                <c:pt idx="271">
                  <c:v>2.6170857927574939E-2</c:v>
                </c:pt>
                <c:pt idx="272">
                  <c:v>2.0071680474794573E-2</c:v>
                </c:pt>
                <c:pt idx="273">
                  <c:v>6.593669953296342E-3</c:v>
                </c:pt>
                <c:pt idx="274">
                  <c:v>3.1747877692559608E-2</c:v>
                </c:pt>
                <c:pt idx="275">
                  <c:v>4.7220211416366592E-2</c:v>
                </c:pt>
                <c:pt idx="276">
                  <c:v>7.1460418050194163E-3</c:v>
                </c:pt>
                <c:pt idx="277">
                  <c:v>2.6698543490793342E-4</c:v>
                </c:pt>
                <c:pt idx="278">
                  <c:v>8.7546275897799133E-3</c:v>
                </c:pt>
                <c:pt idx="279">
                  <c:v>3.785925326107039E-2</c:v>
                </c:pt>
                <c:pt idx="280">
                  <c:v>1.0302546291915602E-2</c:v>
                </c:pt>
                <c:pt idx="281">
                  <c:v>5.8664720126257132E-4</c:v>
                </c:pt>
                <c:pt idx="282">
                  <c:v>1.5424777075270684E-2</c:v>
                </c:pt>
                <c:pt idx="283">
                  <c:v>4.5095706019646561E-2</c:v>
                </c:pt>
                <c:pt idx="284">
                  <c:v>4.2520669033033589E-3</c:v>
                </c:pt>
                <c:pt idx="285">
                  <c:v>3.5505341175377726E-3</c:v>
                </c:pt>
                <c:pt idx="286">
                  <c:v>2.0579795897272976E-2</c:v>
                </c:pt>
                <c:pt idx="287">
                  <c:v>1.2417748801769515E-2</c:v>
                </c:pt>
                <c:pt idx="288">
                  <c:v>6.1097002732324747E-2</c:v>
                </c:pt>
                <c:pt idx="289">
                  <c:v>3.0946884770064364E-2</c:v>
                </c:pt>
                <c:pt idx="290">
                  <c:v>8.8300763429005214E-3</c:v>
                </c:pt>
                <c:pt idx="291">
                  <c:v>3.3427296236569752E-2</c:v>
                </c:pt>
                <c:pt idx="292">
                  <c:v>3.3736883572539039E-2</c:v>
                </c:pt>
                <c:pt idx="293">
                  <c:v>2.9000999349618393E-2</c:v>
                </c:pt>
                <c:pt idx="294">
                  <c:v>5.405157007727001E-2</c:v>
                </c:pt>
                <c:pt idx="295">
                  <c:v>4.4186750181959798E-3</c:v>
                </c:pt>
                <c:pt idx="296">
                  <c:v>2.4080037030081301E-2</c:v>
                </c:pt>
                <c:pt idx="297">
                  <c:v>2.740298197380955E-2</c:v>
                </c:pt>
                <c:pt idx="298">
                  <c:v>1.6557101809622027E-2</c:v>
                </c:pt>
                <c:pt idx="299">
                  <c:v>2.1338280030146154E-2</c:v>
                </c:pt>
                <c:pt idx="300">
                  <c:v>1.5745286325521352E-3</c:v>
                </c:pt>
                <c:pt idx="301">
                  <c:v>3.4638404398068374E-3</c:v>
                </c:pt>
                <c:pt idx="302">
                  <c:v>2.2348892479933279E-2</c:v>
                </c:pt>
                <c:pt idx="303">
                  <c:v>1.1502738039535531E-2</c:v>
                </c:pt>
                <c:pt idx="304">
                  <c:v>3.0641558528872324E-2</c:v>
                </c:pt>
                <c:pt idx="305">
                  <c:v>5.9239835415564497E-4</c:v>
                </c:pt>
                <c:pt idx="306">
                  <c:v>1.862660440059187E-2</c:v>
                </c:pt>
                <c:pt idx="307">
                  <c:v>4.1654221972950607E-2</c:v>
                </c:pt>
                <c:pt idx="308">
                  <c:v>6.2027002068358907E-2</c:v>
                </c:pt>
                <c:pt idx="309">
                  <c:v>4.8442090138706172E-2</c:v>
                </c:pt>
                <c:pt idx="310">
                  <c:v>5.7008848363945151E-3</c:v>
                </c:pt>
                <c:pt idx="311">
                  <c:v>8.2961998388130023E-3</c:v>
                </c:pt>
                <c:pt idx="312">
                  <c:v>4.0970933477398122E-3</c:v>
                </c:pt>
                <c:pt idx="313">
                  <c:v>1.301649308786936E-2</c:v>
                </c:pt>
                <c:pt idx="314">
                  <c:v>1.2281250482391972E-2</c:v>
                </c:pt>
                <c:pt idx="315">
                  <c:v>7.6130927974092336E-2</c:v>
                </c:pt>
                <c:pt idx="316">
                  <c:v>2.5489090058247651E-4</c:v>
                </c:pt>
                <c:pt idx="317">
                  <c:v>3.0692936643660605E-2</c:v>
                </c:pt>
                <c:pt idx="318">
                  <c:v>3.5813432742274691E-3</c:v>
                </c:pt>
                <c:pt idx="319">
                  <c:v>1.9102140945990661E-2</c:v>
                </c:pt>
                <c:pt idx="320">
                  <c:v>2.5100845450051982E-2</c:v>
                </c:pt>
                <c:pt idx="321">
                  <c:v>7.4494508925474628E-3</c:v>
                </c:pt>
                <c:pt idx="322">
                  <c:v>2.5519190678894577E-2</c:v>
                </c:pt>
                <c:pt idx="323">
                  <c:v>3.9296606830686871E-2</c:v>
                </c:pt>
                <c:pt idx="324">
                  <c:v>6.8437909603432615E-2</c:v>
                </c:pt>
                <c:pt idx="325">
                  <c:v>5.6703924463797649E-2</c:v>
                </c:pt>
                <c:pt idx="326">
                  <c:v>7.4282459724004227E-2</c:v>
                </c:pt>
                <c:pt idx="327">
                  <c:v>2.3702646736793377E-2</c:v>
                </c:pt>
                <c:pt idx="328">
                  <c:v>6.0288907966190033E-2</c:v>
                </c:pt>
                <c:pt idx="329">
                  <c:v>5.4611609453685463E-2</c:v>
                </c:pt>
                <c:pt idx="330">
                  <c:v>7.9397930990134202E-2</c:v>
                </c:pt>
                <c:pt idx="331">
                  <c:v>1.1201233928755253E-2</c:v>
                </c:pt>
                <c:pt idx="332">
                  <c:v>3.5725092628142482E-2</c:v>
                </c:pt>
                <c:pt idx="333">
                  <c:v>2.4368190366888358E-2</c:v>
                </c:pt>
                <c:pt idx="334">
                  <c:v>4.646031360642832E-2</c:v>
                </c:pt>
                <c:pt idx="335">
                  <c:v>2.5257288401930966E-3</c:v>
                </c:pt>
                <c:pt idx="336">
                  <c:v>6.5782370074597182E-2</c:v>
                </c:pt>
                <c:pt idx="337">
                  <c:v>1.8408318787827699E-2</c:v>
                </c:pt>
                <c:pt idx="338">
                  <c:v>7.2260145562991165E-2</c:v>
                </c:pt>
                <c:pt idx="339">
                  <c:v>5.0131020446436338E-2</c:v>
                </c:pt>
                <c:pt idx="340">
                  <c:v>3.5336588605833025E-2</c:v>
                </c:pt>
                <c:pt idx="341">
                  <c:v>7.4250664531299972E-3</c:v>
                </c:pt>
                <c:pt idx="342">
                  <c:v>7.1652933756840241E-4</c:v>
                </c:pt>
                <c:pt idx="343">
                  <c:v>4.4597897134239143E-4</c:v>
                </c:pt>
                <c:pt idx="344">
                  <c:v>2.0923022668853479E-3</c:v>
                </c:pt>
                <c:pt idx="345">
                  <c:v>1.6384730113283334E-2</c:v>
                </c:pt>
                <c:pt idx="346">
                  <c:v>2.4867426171240412E-3</c:v>
                </c:pt>
                <c:pt idx="347">
                  <c:v>5.4602281689574518E-2</c:v>
                </c:pt>
                <c:pt idx="348">
                  <c:v>1.8721760103356699E-2</c:v>
                </c:pt>
                <c:pt idx="349">
                  <c:v>3.5251311993029957E-2</c:v>
                </c:pt>
                <c:pt idx="350">
                  <c:v>3.8132766443244717E-2</c:v>
                </c:pt>
                <c:pt idx="351">
                  <c:v>2.9532965867431196E-3</c:v>
                </c:pt>
                <c:pt idx="352">
                  <c:v>8.9860759958833719E-3</c:v>
                </c:pt>
                <c:pt idx="353">
                  <c:v>4.1833637971740254E-3</c:v>
                </c:pt>
                <c:pt idx="354">
                  <c:v>4.4216552064721519E-2</c:v>
                </c:pt>
                <c:pt idx="355">
                  <c:v>8.3692149498620139E-2</c:v>
                </c:pt>
                <c:pt idx="356">
                  <c:v>1.6830499838816151E-2</c:v>
                </c:pt>
                <c:pt idx="357">
                  <c:v>3.8950993253235387E-2</c:v>
                </c:pt>
                <c:pt idx="358">
                  <c:v>3.0851820093577752E-2</c:v>
                </c:pt>
                <c:pt idx="359">
                  <c:v>8.2728399698354868E-3</c:v>
                </c:pt>
                <c:pt idx="360">
                  <c:v>1.6579340421922311E-2</c:v>
                </c:pt>
                <c:pt idx="361">
                  <c:v>2.5203228574681286E-2</c:v>
                </c:pt>
                <c:pt idx="362">
                  <c:v>1.121679952569943E-2</c:v>
                </c:pt>
                <c:pt idx="363">
                  <c:v>7.1841107720145209E-2</c:v>
                </c:pt>
                <c:pt idx="364">
                  <c:v>8.2904479155729138E-3</c:v>
                </c:pt>
                <c:pt idx="365">
                  <c:v>3.2882098819891632E-2</c:v>
                </c:pt>
                <c:pt idx="366">
                  <c:v>4.8604098237745148E-2</c:v>
                </c:pt>
                <c:pt idx="367">
                  <c:v>5.8023703045256184E-2</c:v>
                </c:pt>
                <c:pt idx="368">
                  <c:v>2.965221663707452E-2</c:v>
                </c:pt>
                <c:pt idx="369">
                  <c:v>9.3529953831615453E-3</c:v>
                </c:pt>
                <c:pt idx="370">
                  <c:v>2.5196098205307708E-2</c:v>
                </c:pt>
                <c:pt idx="371">
                  <c:v>6.815810554839942E-2</c:v>
                </c:pt>
                <c:pt idx="372">
                  <c:v>2.1941475832567902E-4</c:v>
                </c:pt>
                <c:pt idx="373">
                  <c:v>3.9901535355707778E-2</c:v>
                </c:pt>
                <c:pt idx="374">
                  <c:v>1.3750289558319412E-2</c:v>
                </c:pt>
                <c:pt idx="375">
                  <c:v>1.693359157860418E-2</c:v>
                </c:pt>
                <c:pt idx="376">
                  <c:v>8.7806353510745481E-3</c:v>
                </c:pt>
                <c:pt idx="377">
                  <c:v>5.5769573457396865E-3</c:v>
                </c:pt>
                <c:pt idx="378">
                  <c:v>8.0207080864921676E-2</c:v>
                </c:pt>
                <c:pt idx="379">
                  <c:v>1.9816873755774383E-2</c:v>
                </c:pt>
                <c:pt idx="380">
                  <c:v>7.5254624690664185E-2</c:v>
                </c:pt>
                <c:pt idx="381">
                  <c:v>3.4577053784086868E-2</c:v>
                </c:pt>
                <c:pt idx="382">
                  <c:v>3.9351201446896703E-3</c:v>
                </c:pt>
                <c:pt idx="383">
                  <c:v>5.4718754230657946E-2</c:v>
                </c:pt>
                <c:pt idx="384">
                  <c:v>4.7866602237408948E-2</c:v>
                </c:pt>
                <c:pt idx="385">
                  <c:v>4.2234749305300693E-3</c:v>
                </c:pt>
                <c:pt idx="386">
                  <c:v>2.2062348735983699E-3</c:v>
                </c:pt>
                <c:pt idx="387">
                  <c:v>2.9741870909595514E-2</c:v>
                </c:pt>
                <c:pt idx="388">
                  <c:v>3.5914988452765487E-2</c:v>
                </c:pt>
                <c:pt idx="389">
                  <c:v>4.9664231740516915E-2</c:v>
                </c:pt>
                <c:pt idx="390">
                  <c:v>6.307040270044291E-2</c:v>
                </c:pt>
                <c:pt idx="391">
                  <c:v>6.9320598378320147E-3</c:v>
                </c:pt>
                <c:pt idx="392">
                  <c:v>1.9426266060321201E-3</c:v>
                </c:pt>
                <c:pt idx="393">
                  <c:v>2.6453369954861451E-2</c:v>
                </c:pt>
                <c:pt idx="394">
                  <c:v>1.7516673214220159E-2</c:v>
                </c:pt>
                <c:pt idx="395">
                  <c:v>2.5349057454892264E-2</c:v>
                </c:pt>
                <c:pt idx="396">
                  <c:v>7.128455308586178E-3</c:v>
                </c:pt>
                <c:pt idx="397">
                  <c:v>5.8962998237390319E-4</c:v>
                </c:pt>
                <c:pt idx="398">
                  <c:v>2.502805428050078E-2</c:v>
                </c:pt>
                <c:pt idx="399">
                  <c:v>6.4233785703281636E-3</c:v>
                </c:pt>
                <c:pt idx="400">
                  <c:v>3.0180798803973752E-5</c:v>
                </c:pt>
                <c:pt idx="401">
                  <c:v>5.2583224806890719E-2</c:v>
                </c:pt>
                <c:pt idx="402">
                  <c:v>1.677006477685869E-2</c:v>
                </c:pt>
                <c:pt idx="403">
                  <c:v>2.1688302453159412E-2</c:v>
                </c:pt>
                <c:pt idx="404">
                  <c:v>2.1534835979883916E-2</c:v>
                </c:pt>
                <c:pt idx="405">
                  <c:v>3.6884195008680946E-2</c:v>
                </c:pt>
                <c:pt idx="406">
                  <c:v>3.9396347762817599E-2</c:v>
                </c:pt>
                <c:pt idx="407">
                  <c:v>4.5023111009200201E-2</c:v>
                </c:pt>
                <c:pt idx="408">
                  <c:v>1.2178018015415997E-2</c:v>
                </c:pt>
                <c:pt idx="409">
                  <c:v>4.8204524585697704E-2</c:v>
                </c:pt>
                <c:pt idx="410">
                  <c:v>7.2114437281202747E-3</c:v>
                </c:pt>
                <c:pt idx="411">
                  <c:v>1.4113075232220532E-2</c:v>
                </c:pt>
                <c:pt idx="412">
                  <c:v>6.2403883008073976E-3</c:v>
                </c:pt>
                <c:pt idx="413">
                  <c:v>7.0926957153411435E-2</c:v>
                </c:pt>
                <c:pt idx="414">
                  <c:v>4.9939630761789686E-2</c:v>
                </c:pt>
                <c:pt idx="415">
                  <c:v>8.5421585590840562E-3</c:v>
                </c:pt>
                <c:pt idx="416">
                  <c:v>6.3469199427103856E-2</c:v>
                </c:pt>
                <c:pt idx="417">
                  <c:v>3.5641731125204391E-2</c:v>
                </c:pt>
                <c:pt idx="418">
                  <c:v>6.3042804626309859E-2</c:v>
                </c:pt>
                <c:pt idx="419">
                  <c:v>2.5313719287593493E-2</c:v>
                </c:pt>
                <c:pt idx="420">
                  <c:v>3.5731039936254073E-2</c:v>
                </c:pt>
                <c:pt idx="421">
                  <c:v>2.4295631486473106E-2</c:v>
                </c:pt>
                <c:pt idx="422">
                  <c:v>4.8065321879773221E-2</c:v>
                </c:pt>
                <c:pt idx="423">
                  <c:v>2.2042796752637969E-2</c:v>
                </c:pt>
                <c:pt idx="424">
                  <c:v>1.8203244306972146E-2</c:v>
                </c:pt>
                <c:pt idx="425">
                  <c:v>5.7876960421679551E-2</c:v>
                </c:pt>
                <c:pt idx="426">
                  <c:v>5.8219622584965804E-2</c:v>
                </c:pt>
                <c:pt idx="427">
                  <c:v>4.2664473741373908E-2</c:v>
                </c:pt>
                <c:pt idx="428">
                  <c:v>1.5282590434369409E-2</c:v>
                </c:pt>
                <c:pt idx="429">
                  <c:v>3.3847881146736132E-3</c:v>
                </c:pt>
                <c:pt idx="430">
                  <c:v>5.758931784637638E-2</c:v>
                </c:pt>
                <c:pt idx="431">
                  <c:v>5.1787801358647179E-3</c:v>
                </c:pt>
                <c:pt idx="432">
                  <c:v>2.1609421845929819E-2</c:v>
                </c:pt>
                <c:pt idx="433">
                  <c:v>3.2996028922808819E-2</c:v>
                </c:pt>
                <c:pt idx="434">
                  <c:v>1.7325463929156387E-2</c:v>
                </c:pt>
                <c:pt idx="435">
                  <c:v>2.6721162506247533E-2</c:v>
                </c:pt>
                <c:pt idx="436">
                  <c:v>1.1394033759506816E-2</c:v>
                </c:pt>
                <c:pt idx="437">
                  <c:v>4.1060237659420969E-2</c:v>
                </c:pt>
                <c:pt idx="438">
                  <c:v>2.5043729635523763E-2</c:v>
                </c:pt>
                <c:pt idx="439">
                  <c:v>2.5961241769544749E-3</c:v>
                </c:pt>
                <c:pt idx="440">
                  <c:v>1.4605542225829266E-2</c:v>
                </c:pt>
                <c:pt idx="441">
                  <c:v>2.5977956114443895E-2</c:v>
                </c:pt>
                <c:pt idx="442">
                  <c:v>1.3855052272869652E-2</c:v>
                </c:pt>
                <c:pt idx="443">
                  <c:v>2.5804107835243794E-2</c:v>
                </c:pt>
                <c:pt idx="444">
                  <c:v>5.7258163142872038E-3</c:v>
                </c:pt>
                <c:pt idx="445">
                  <c:v>7.549209510280154E-2</c:v>
                </c:pt>
                <c:pt idx="446">
                  <c:v>6.9907700477826032E-2</c:v>
                </c:pt>
                <c:pt idx="447">
                  <c:v>8.4880436009676461E-3</c:v>
                </c:pt>
                <c:pt idx="448">
                  <c:v>4.4289168668160024E-2</c:v>
                </c:pt>
                <c:pt idx="449">
                  <c:v>1.9981132089556469E-2</c:v>
                </c:pt>
                <c:pt idx="450">
                  <c:v>1.097186879158038E-3</c:v>
                </c:pt>
                <c:pt idx="451">
                  <c:v>6.1280862144649222E-2</c:v>
                </c:pt>
                <c:pt idx="452">
                  <c:v>1.6789117711981375E-4</c:v>
                </c:pt>
                <c:pt idx="453">
                  <c:v>3.8121947335162595E-2</c:v>
                </c:pt>
                <c:pt idx="454">
                  <c:v>7.9983311140713539E-2</c:v>
                </c:pt>
                <c:pt idx="455">
                  <c:v>1.6654434970587346E-2</c:v>
                </c:pt>
                <c:pt idx="456">
                  <c:v>7.7024130330897875E-2</c:v>
                </c:pt>
                <c:pt idx="457">
                  <c:v>9.8167684892630069E-3</c:v>
                </c:pt>
                <c:pt idx="458">
                  <c:v>6.6390273048474056E-3</c:v>
                </c:pt>
                <c:pt idx="459">
                  <c:v>5.0529190729710228E-3</c:v>
                </c:pt>
                <c:pt idx="460">
                  <c:v>1.0226668202262302E-3</c:v>
                </c:pt>
                <c:pt idx="461">
                  <c:v>3.6856516883703117E-2</c:v>
                </c:pt>
                <c:pt idx="462">
                  <c:v>2.5364104063403711E-2</c:v>
                </c:pt>
                <c:pt idx="463">
                  <c:v>4.3139944823119523E-2</c:v>
                </c:pt>
                <c:pt idx="464">
                  <c:v>3.0188363656810702E-2</c:v>
                </c:pt>
                <c:pt idx="465">
                  <c:v>1.98159773161991E-2</c:v>
                </c:pt>
                <c:pt idx="466">
                  <c:v>5.6745846405535101E-2</c:v>
                </c:pt>
                <c:pt idx="467">
                  <c:v>6.495862281421811E-3</c:v>
                </c:pt>
                <c:pt idx="468">
                  <c:v>2.3509006453604341E-2</c:v>
                </c:pt>
                <c:pt idx="469">
                  <c:v>5.527069064603133E-2</c:v>
                </c:pt>
                <c:pt idx="470">
                  <c:v>3.6977511612031694E-2</c:v>
                </c:pt>
                <c:pt idx="471">
                  <c:v>2.9173689951183801E-3</c:v>
                </c:pt>
                <c:pt idx="472">
                  <c:v>3.373846458585255E-2</c:v>
                </c:pt>
                <c:pt idx="473">
                  <c:v>9.0413186649581923E-3</c:v>
                </c:pt>
                <c:pt idx="474">
                  <c:v>2.9095435734175289E-2</c:v>
                </c:pt>
                <c:pt idx="475">
                  <c:v>9.1833431540282624E-3</c:v>
                </c:pt>
                <c:pt idx="476">
                  <c:v>4.943704842402958E-2</c:v>
                </c:pt>
                <c:pt idx="477">
                  <c:v>7.2418595557905106E-3</c:v>
                </c:pt>
                <c:pt idx="478">
                  <c:v>3.8027829845854927E-2</c:v>
                </c:pt>
                <c:pt idx="479">
                  <c:v>1.8014386601074329E-2</c:v>
                </c:pt>
                <c:pt idx="480">
                  <c:v>2.9048708079448551E-2</c:v>
                </c:pt>
                <c:pt idx="481">
                  <c:v>7.687212946289812E-2</c:v>
                </c:pt>
                <c:pt idx="482">
                  <c:v>1.8144761184203093E-2</c:v>
                </c:pt>
                <c:pt idx="483">
                  <c:v>1.7513193544811477E-3</c:v>
                </c:pt>
                <c:pt idx="484">
                  <c:v>9.9437239255061559E-4</c:v>
                </c:pt>
                <c:pt idx="485">
                  <c:v>4.9351395472139294E-3</c:v>
                </c:pt>
                <c:pt idx="486">
                  <c:v>7.4091395546777281E-2</c:v>
                </c:pt>
                <c:pt idx="487">
                  <c:v>1.6312131761225885E-2</c:v>
                </c:pt>
                <c:pt idx="488">
                  <c:v>1.4753366535757355E-4</c:v>
                </c:pt>
                <c:pt idx="489">
                  <c:v>7.3486945080305233E-2</c:v>
                </c:pt>
                <c:pt idx="490">
                  <c:v>7.8844159188265095E-2</c:v>
                </c:pt>
                <c:pt idx="491">
                  <c:v>4.7683142332485003E-2</c:v>
                </c:pt>
                <c:pt idx="492">
                  <c:v>1.3924614611615987E-2</c:v>
                </c:pt>
                <c:pt idx="493">
                  <c:v>1.1366597743556023E-2</c:v>
                </c:pt>
                <c:pt idx="494">
                  <c:v>2.9937479803176906E-2</c:v>
                </c:pt>
                <c:pt idx="495">
                  <c:v>3.6791803383804424E-2</c:v>
                </c:pt>
                <c:pt idx="496">
                  <c:v>2.9878722768909877E-2</c:v>
                </c:pt>
                <c:pt idx="497">
                  <c:v>6.6850606601391478E-3</c:v>
                </c:pt>
                <c:pt idx="498">
                  <c:v>5.3373954027966864E-4</c:v>
                </c:pt>
                <c:pt idx="499">
                  <c:v>3.7117913794566096E-2</c:v>
                </c:pt>
                <c:pt idx="500">
                  <c:v>2.4329121634004223E-3</c:v>
                </c:pt>
                <c:pt idx="501">
                  <c:v>3.2823403599403098E-2</c:v>
                </c:pt>
                <c:pt idx="502">
                  <c:v>5.9820495658352998E-2</c:v>
                </c:pt>
                <c:pt idx="503">
                  <c:v>6.5723093193121335E-2</c:v>
                </c:pt>
                <c:pt idx="504">
                  <c:v>1.0462523281325747E-2</c:v>
                </c:pt>
                <c:pt idx="505">
                  <c:v>2.0442039719286775E-2</c:v>
                </c:pt>
                <c:pt idx="506">
                  <c:v>8.0677961673782342E-2</c:v>
                </c:pt>
                <c:pt idx="507">
                  <c:v>2.0582468648454668E-2</c:v>
                </c:pt>
                <c:pt idx="508">
                  <c:v>3.261512771612428E-4</c:v>
                </c:pt>
                <c:pt idx="509">
                  <c:v>3.2457908383186664E-2</c:v>
                </c:pt>
                <c:pt idx="510">
                  <c:v>4.2563301290229194E-4</c:v>
                </c:pt>
                <c:pt idx="511">
                  <c:v>5.0121539550119103E-2</c:v>
                </c:pt>
                <c:pt idx="512">
                  <c:v>1.7988971696732275E-2</c:v>
                </c:pt>
                <c:pt idx="513">
                  <c:v>8.5112770659626132E-3</c:v>
                </c:pt>
                <c:pt idx="514">
                  <c:v>1.8692265678672156E-2</c:v>
                </c:pt>
                <c:pt idx="515">
                  <c:v>5.0479864816945712E-2</c:v>
                </c:pt>
                <c:pt idx="516">
                  <c:v>9.5557455687526518E-3</c:v>
                </c:pt>
                <c:pt idx="517">
                  <c:v>2.7656813579727345E-2</c:v>
                </c:pt>
                <c:pt idx="518">
                  <c:v>1.0657533662797187E-2</c:v>
                </c:pt>
                <c:pt idx="519">
                  <c:v>9.8746364747064278E-3</c:v>
                </c:pt>
                <c:pt idx="520">
                  <c:v>1.7205739893023857E-2</c:v>
                </c:pt>
                <c:pt idx="521">
                  <c:v>3.9114596137724611E-2</c:v>
                </c:pt>
                <c:pt idx="522">
                  <c:v>3.4073108325446059E-3</c:v>
                </c:pt>
                <c:pt idx="523">
                  <c:v>8.1258648998545294E-3</c:v>
                </c:pt>
                <c:pt idx="524">
                  <c:v>2.1925465074169745E-2</c:v>
                </c:pt>
                <c:pt idx="525">
                  <c:v>9.7979659216483155E-3</c:v>
                </c:pt>
                <c:pt idx="526">
                  <c:v>2.8008302114884261E-2</c:v>
                </c:pt>
                <c:pt idx="527">
                  <c:v>1.54043752959335E-2</c:v>
                </c:pt>
                <c:pt idx="528">
                  <c:v>3.1192535259469347E-4</c:v>
                </c:pt>
                <c:pt idx="529">
                  <c:v>2.1721899872850708E-2</c:v>
                </c:pt>
                <c:pt idx="530">
                  <c:v>9.7170261979773014E-3</c:v>
                </c:pt>
                <c:pt idx="531">
                  <c:v>4.0589555178959534E-2</c:v>
                </c:pt>
                <c:pt idx="532">
                  <c:v>1.7807102718912342E-3</c:v>
                </c:pt>
                <c:pt idx="533">
                  <c:v>3.7114250388756383E-2</c:v>
                </c:pt>
                <c:pt idx="534">
                  <c:v>1.1355619682991135E-2</c:v>
                </c:pt>
                <c:pt idx="535">
                  <c:v>5.0804665008956598E-2</c:v>
                </c:pt>
                <c:pt idx="536">
                  <c:v>2.1036957647476769E-2</c:v>
                </c:pt>
                <c:pt idx="537">
                  <c:v>1.2355565383017688E-2</c:v>
                </c:pt>
                <c:pt idx="538">
                  <c:v>1.1510371447894073E-2</c:v>
                </c:pt>
                <c:pt idx="539">
                  <c:v>3.7670596947457658E-3</c:v>
                </c:pt>
                <c:pt idx="540">
                  <c:v>1.4659096954599269E-2</c:v>
                </c:pt>
                <c:pt idx="541">
                  <c:v>1.5381638670600977E-2</c:v>
                </c:pt>
                <c:pt idx="542">
                  <c:v>3.6876027998405836E-2</c:v>
                </c:pt>
                <c:pt idx="543">
                  <c:v>4.6648320231958862E-2</c:v>
                </c:pt>
                <c:pt idx="544">
                  <c:v>2.6181744439866823E-2</c:v>
                </c:pt>
                <c:pt idx="545">
                  <c:v>3.4098403313617166E-2</c:v>
                </c:pt>
                <c:pt idx="546">
                  <c:v>7.2018226437313712E-3</c:v>
                </c:pt>
                <c:pt idx="547">
                  <c:v>1.8050775514444856E-2</c:v>
                </c:pt>
                <c:pt idx="548">
                  <c:v>5.4896844547446229E-3</c:v>
                </c:pt>
                <c:pt idx="549">
                  <c:v>5.137226701467186E-2</c:v>
                </c:pt>
                <c:pt idx="550">
                  <c:v>4.107932841528468E-2</c:v>
                </c:pt>
                <c:pt idx="551">
                  <c:v>5.1637017672511602E-2</c:v>
                </c:pt>
                <c:pt idx="552">
                  <c:v>7.6528636599209013E-2</c:v>
                </c:pt>
                <c:pt idx="553">
                  <c:v>3.9444630353104485E-2</c:v>
                </c:pt>
                <c:pt idx="554">
                  <c:v>4.3949946667451306E-2</c:v>
                </c:pt>
                <c:pt idx="555">
                  <c:v>3.4285751966681877E-2</c:v>
                </c:pt>
                <c:pt idx="556">
                  <c:v>5.4078303882637725E-3</c:v>
                </c:pt>
                <c:pt idx="557">
                  <c:v>2.5518063092505525E-2</c:v>
                </c:pt>
                <c:pt idx="558">
                  <c:v>5.2460525745111914E-3</c:v>
                </c:pt>
                <c:pt idx="559">
                  <c:v>3.3862947203829735E-2</c:v>
                </c:pt>
                <c:pt idx="560">
                  <c:v>4.8345470679402074E-4</c:v>
                </c:pt>
                <c:pt idx="561">
                  <c:v>8.3438769844203177E-4</c:v>
                </c:pt>
                <c:pt idx="562">
                  <c:v>5.5393473845468458E-3</c:v>
                </c:pt>
                <c:pt idx="563">
                  <c:v>3.5611374982586388E-2</c:v>
                </c:pt>
                <c:pt idx="564">
                  <c:v>2.3104362336481641E-2</c:v>
                </c:pt>
                <c:pt idx="565">
                  <c:v>9.5350567773340843E-3</c:v>
                </c:pt>
                <c:pt idx="566">
                  <c:v>2.4695875512469982E-2</c:v>
                </c:pt>
                <c:pt idx="567">
                  <c:v>1.6843768350377285E-2</c:v>
                </c:pt>
                <c:pt idx="568">
                  <c:v>1.4407254716761582E-2</c:v>
                </c:pt>
                <c:pt idx="569">
                  <c:v>5.868610026617415E-2</c:v>
                </c:pt>
                <c:pt idx="570">
                  <c:v>6.7457273390146275E-2</c:v>
                </c:pt>
                <c:pt idx="571">
                  <c:v>3.5599526445775E-2</c:v>
                </c:pt>
                <c:pt idx="572">
                  <c:v>2.1336991490918103E-3</c:v>
                </c:pt>
                <c:pt idx="573">
                  <c:v>4.7866399228008026E-2</c:v>
                </c:pt>
                <c:pt idx="574">
                  <c:v>1.7711687486516955E-2</c:v>
                </c:pt>
                <c:pt idx="575">
                  <c:v>1.7686746800628768E-2</c:v>
                </c:pt>
                <c:pt idx="576">
                  <c:v>2.2198036990505644E-2</c:v>
                </c:pt>
                <c:pt idx="577">
                  <c:v>5.6990128340230456E-2</c:v>
                </c:pt>
                <c:pt idx="578">
                  <c:v>1.1153424356094137E-2</c:v>
                </c:pt>
                <c:pt idx="579">
                  <c:v>6.6117206994481897E-2</c:v>
                </c:pt>
                <c:pt idx="580">
                  <c:v>5.8194085241260159E-3</c:v>
                </c:pt>
                <c:pt idx="581">
                  <c:v>2.9097348554654314E-2</c:v>
                </c:pt>
                <c:pt idx="582">
                  <c:v>6.4494428885367864E-3</c:v>
                </c:pt>
                <c:pt idx="583">
                  <c:v>3.810755559543668E-2</c:v>
                </c:pt>
                <c:pt idx="584">
                  <c:v>3.5565508723155496E-2</c:v>
                </c:pt>
                <c:pt idx="585">
                  <c:v>6.8875452371800511E-2</c:v>
                </c:pt>
                <c:pt idx="586">
                  <c:v>3.2291468313022406E-3</c:v>
                </c:pt>
                <c:pt idx="587">
                  <c:v>4.8380740129212584E-2</c:v>
                </c:pt>
                <c:pt idx="588">
                  <c:v>1.1038741804494085E-2</c:v>
                </c:pt>
                <c:pt idx="589">
                  <c:v>6.1095180370836777E-2</c:v>
                </c:pt>
                <c:pt idx="590">
                  <c:v>1.7011892218322482E-2</c:v>
                </c:pt>
                <c:pt idx="591">
                  <c:v>3.4787836704434807E-4</c:v>
                </c:pt>
                <c:pt idx="592">
                  <c:v>4.8626593554712255E-3</c:v>
                </c:pt>
                <c:pt idx="593">
                  <c:v>9.9587652980171089E-4</c:v>
                </c:pt>
                <c:pt idx="594">
                  <c:v>8.8669574788799391E-3</c:v>
                </c:pt>
                <c:pt idx="595">
                  <c:v>1.6495095789809639E-2</c:v>
                </c:pt>
                <c:pt idx="596">
                  <c:v>5.3760630391870137E-2</c:v>
                </c:pt>
                <c:pt idx="597">
                  <c:v>6.1602932452900722E-4</c:v>
                </c:pt>
                <c:pt idx="598">
                  <c:v>2.4222672828918712E-2</c:v>
                </c:pt>
                <c:pt idx="599">
                  <c:v>6.4532745836569259E-3</c:v>
                </c:pt>
                <c:pt idx="600">
                  <c:v>5.4091206776764123E-3</c:v>
                </c:pt>
                <c:pt idx="601">
                  <c:v>4.3544762577108868E-2</c:v>
                </c:pt>
                <c:pt idx="602">
                  <c:v>1.0733013164238547E-4</c:v>
                </c:pt>
                <c:pt idx="603">
                  <c:v>7.693930347887834E-2</c:v>
                </c:pt>
                <c:pt idx="604">
                  <c:v>1.6758565383348099E-2</c:v>
                </c:pt>
                <c:pt idx="605">
                  <c:v>1.0239507492005356E-3</c:v>
                </c:pt>
                <c:pt idx="606">
                  <c:v>3.3877741477329193E-2</c:v>
                </c:pt>
                <c:pt idx="607">
                  <c:v>1.6618136555174582E-2</c:v>
                </c:pt>
                <c:pt idx="608">
                  <c:v>6.2185046772091905E-2</c:v>
                </c:pt>
                <c:pt idx="609">
                  <c:v>2.6597365795806755E-2</c:v>
                </c:pt>
                <c:pt idx="610">
                  <c:v>2.7472267817029453E-2</c:v>
                </c:pt>
                <c:pt idx="611">
                  <c:v>3.4420922094251384E-2</c:v>
                </c:pt>
                <c:pt idx="612">
                  <c:v>2.5481574729511653E-3</c:v>
                </c:pt>
                <c:pt idx="613">
                  <c:v>1.7692415712929695E-3</c:v>
                </c:pt>
                <c:pt idx="614">
                  <c:v>5.2557581455458906E-2</c:v>
                </c:pt>
                <c:pt idx="615">
                  <c:v>1.3155375964267451E-3</c:v>
                </c:pt>
                <c:pt idx="616">
                  <c:v>5.7441674771295664E-2</c:v>
                </c:pt>
                <c:pt idx="617">
                  <c:v>2.7769601409486925E-2</c:v>
                </c:pt>
                <c:pt idx="618">
                  <c:v>6.1185258919326656E-2</c:v>
                </c:pt>
                <c:pt idx="619">
                  <c:v>3.8929315018636931E-2</c:v>
                </c:pt>
                <c:pt idx="620">
                  <c:v>5.9637992652396478E-2</c:v>
                </c:pt>
                <c:pt idx="621">
                  <c:v>2.596240617087002E-2</c:v>
                </c:pt>
                <c:pt idx="622">
                  <c:v>4.738615681337299E-4</c:v>
                </c:pt>
                <c:pt idx="623">
                  <c:v>1.0088027052586773E-2</c:v>
                </c:pt>
                <c:pt idx="624">
                  <c:v>1.9394082483552854E-2</c:v>
                </c:pt>
                <c:pt idx="625">
                  <c:v>3.6042087773717306E-3</c:v>
                </c:pt>
                <c:pt idx="626">
                  <c:v>6.3794385021613588E-3</c:v>
                </c:pt>
                <c:pt idx="627">
                  <c:v>4.9276397316798677E-2</c:v>
                </c:pt>
                <c:pt idx="628">
                  <c:v>3.5049980101431455E-2</c:v>
                </c:pt>
                <c:pt idx="629">
                  <c:v>5.8179770010280241E-2</c:v>
                </c:pt>
                <c:pt idx="630">
                  <c:v>1.0705172071777172E-2</c:v>
                </c:pt>
                <c:pt idx="631">
                  <c:v>5.0075748102650738E-2</c:v>
                </c:pt>
                <c:pt idx="632">
                  <c:v>4.2322350514454814E-2</c:v>
                </c:pt>
                <c:pt idx="633">
                  <c:v>2.7505145203956256E-2</c:v>
                </c:pt>
                <c:pt idx="634">
                  <c:v>8.4800054052754634E-2</c:v>
                </c:pt>
                <c:pt idx="635">
                  <c:v>3.9219473039974591E-2</c:v>
                </c:pt>
                <c:pt idx="636">
                  <c:v>5.1119229248188479E-3</c:v>
                </c:pt>
                <c:pt idx="637">
                  <c:v>1.7893628287760449E-2</c:v>
                </c:pt>
                <c:pt idx="638">
                  <c:v>6.9555004212669802E-2</c:v>
                </c:pt>
                <c:pt idx="639">
                  <c:v>2.0659485999083268E-3</c:v>
                </c:pt>
                <c:pt idx="640">
                  <c:v>3.9274468738046207E-2</c:v>
                </c:pt>
                <c:pt idx="641">
                  <c:v>1.9447291112053938E-2</c:v>
                </c:pt>
                <c:pt idx="642">
                  <c:v>8.782023597603647E-3</c:v>
                </c:pt>
                <c:pt idx="643">
                  <c:v>8.5667533358410163E-3</c:v>
                </c:pt>
                <c:pt idx="644">
                  <c:v>3.3110298890609853E-2</c:v>
                </c:pt>
                <c:pt idx="645">
                  <c:v>5.6458947500816252E-2</c:v>
                </c:pt>
                <c:pt idx="646">
                  <c:v>7.3869078377128902E-2</c:v>
                </c:pt>
                <c:pt idx="647">
                  <c:v>7.7286161987561502E-3</c:v>
                </c:pt>
                <c:pt idx="648">
                  <c:v>1.9088160759101649E-2</c:v>
                </c:pt>
                <c:pt idx="649">
                  <c:v>4.3268849665053205E-2</c:v>
                </c:pt>
                <c:pt idx="650">
                  <c:v>7.670268503814695E-2</c:v>
                </c:pt>
                <c:pt idx="651">
                  <c:v>1.8031733559776057E-2</c:v>
                </c:pt>
                <c:pt idx="652">
                  <c:v>1.4919984889998576E-2</c:v>
                </c:pt>
                <c:pt idx="653">
                  <c:v>2.4916276879840216E-2</c:v>
                </c:pt>
                <c:pt idx="654">
                  <c:v>5.5180129620334729E-3</c:v>
                </c:pt>
                <c:pt idx="655">
                  <c:v>7.4198621410343571E-2</c:v>
                </c:pt>
                <c:pt idx="656">
                  <c:v>7.8499823662075332E-3</c:v>
                </c:pt>
                <c:pt idx="657">
                  <c:v>5.9207179008586089E-3</c:v>
                </c:pt>
                <c:pt idx="658">
                  <c:v>1.592450140517605E-3</c:v>
                </c:pt>
                <c:pt idx="659">
                  <c:v>1.7954162655183903E-2</c:v>
                </c:pt>
                <c:pt idx="660">
                  <c:v>3.5588666601869949E-3</c:v>
                </c:pt>
                <c:pt idx="661">
                  <c:v>7.4105627319704603E-2</c:v>
                </c:pt>
                <c:pt idx="662">
                  <c:v>2.8227797764058146E-2</c:v>
                </c:pt>
                <c:pt idx="663">
                  <c:v>1.6799164443408114E-2</c:v>
                </c:pt>
                <c:pt idx="664">
                  <c:v>4.9693799320341341E-2</c:v>
                </c:pt>
                <c:pt idx="665">
                  <c:v>1.347322107025494E-2</c:v>
                </c:pt>
                <c:pt idx="666">
                  <c:v>3.649021435001705E-2</c:v>
                </c:pt>
                <c:pt idx="667">
                  <c:v>2.4736152087388139E-2</c:v>
                </c:pt>
                <c:pt idx="668">
                  <c:v>3.7914077180976703E-2</c:v>
                </c:pt>
                <c:pt idx="669">
                  <c:v>5.7354865377486026E-2</c:v>
                </c:pt>
                <c:pt idx="670">
                  <c:v>5.114718698017006E-3</c:v>
                </c:pt>
                <c:pt idx="671">
                  <c:v>3.144108262586949E-2</c:v>
                </c:pt>
                <c:pt idx="672">
                  <c:v>1.7947924192436678E-2</c:v>
                </c:pt>
                <c:pt idx="673">
                  <c:v>3.0089423421581718E-2</c:v>
                </c:pt>
                <c:pt idx="674">
                  <c:v>4.0404974960929423E-2</c:v>
                </c:pt>
                <c:pt idx="675">
                  <c:v>4.0469246677399533E-2</c:v>
                </c:pt>
                <c:pt idx="676">
                  <c:v>5.5593859405334754E-2</c:v>
                </c:pt>
                <c:pt idx="677">
                  <c:v>2.1229919563839118E-2</c:v>
                </c:pt>
                <c:pt idx="678">
                  <c:v>1.9986742413581903E-2</c:v>
                </c:pt>
                <c:pt idx="679">
                  <c:v>2.6391433840797278E-2</c:v>
                </c:pt>
                <c:pt idx="680">
                  <c:v>7.6063152156277652E-2</c:v>
                </c:pt>
                <c:pt idx="681">
                  <c:v>6.0110091361679614E-2</c:v>
                </c:pt>
                <c:pt idx="682">
                  <c:v>1.2179909317938636E-3</c:v>
                </c:pt>
                <c:pt idx="683">
                  <c:v>2.5882088867696038E-3</c:v>
                </c:pt>
                <c:pt idx="684">
                  <c:v>4.5103935991217092E-2</c:v>
                </c:pt>
                <c:pt idx="685">
                  <c:v>6.0119362926212344E-3</c:v>
                </c:pt>
                <c:pt idx="686">
                  <c:v>1.2574067167287345E-2</c:v>
                </c:pt>
                <c:pt idx="687">
                  <c:v>2.8114974507010882E-2</c:v>
                </c:pt>
                <c:pt idx="688">
                  <c:v>2.1553749342392493E-2</c:v>
                </c:pt>
                <c:pt idx="689">
                  <c:v>6.7128882681625611E-4</c:v>
                </c:pt>
                <c:pt idx="690">
                  <c:v>3.2003802962742245E-2</c:v>
                </c:pt>
                <c:pt idx="691">
                  <c:v>2.4876166825864972E-2</c:v>
                </c:pt>
                <c:pt idx="692">
                  <c:v>1.6521868794648627E-2</c:v>
                </c:pt>
                <c:pt idx="693">
                  <c:v>3.9813608146634052E-2</c:v>
                </c:pt>
                <c:pt idx="694">
                  <c:v>1.9164771521626343E-2</c:v>
                </c:pt>
                <c:pt idx="695">
                  <c:v>7.16677557638732E-3</c:v>
                </c:pt>
                <c:pt idx="696">
                  <c:v>8.2948501392111681E-3</c:v>
                </c:pt>
                <c:pt idx="697">
                  <c:v>1.8269116167701429E-5</c:v>
                </c:pt>
                <c:pt idx="698">
                  <c:v>4.3446763479839404E-2</c:v>
                </c:pt>
                <c:pt idx="699">
                  <c:v>3.2537163917279864E-2</c:v>
                </c:pt>
                <c:pt idx="700">
                  <c:v>3.2461455155471775E-2</c:v>
                </c:pt>
                <c:pt idx="701">
                  <c:v>2.4605137672092676E-2</c:v>
                </c:pt>
                <c:pt idx="702">
                  <c:v>4.3324099702121678E-2</c:v>
                </c:pt>
                <c:pt idx="703">
                  <c:v>3.8392404875981561E-3</c:v>
                </c:pt>
                <c:pt idx="704">
                  <c:v>6.0710496102508643E-2</c:v>
                </c:pt>
                <c:pt idx="705">
                  <c:v>6.8725759097581418E-3</c:v>
                </c:pt>
                <c:pt idx="706">
                  <c:v>6.8388638190138476E-2</c:v>
                </c:pt>
                <c:pt idx="707">
                  <c:v>1.3375240261891647E-2</c:v>
                </c:pt>
                <c:pt idx="708">
                  <c:v>5.513043112583596E-2</c:v>
                </c:pt>
                <c:pt idx="709">
                  <c:v>6.6528113418492463E-2</c:v>
                </c:pt>
                <c:pt idx="710">
                  <c:v>9.9240373292198425E-3</c:v>
                </c:pt>
                <c:pt idx="711">
                  <c:v>4.9541459117120518E-2</c:v>
                </c:pt>
                <c:pt idx="712">
                  <c:v>6.8131107397631827E-2</c:v>
                </c:pt>
                <c:pt idx="713">
                  <c:v>4.5799587213139252E-2</c:v>
                </c:pt>
                <c:pt idx="714">
                  <c:v>5.7196901343066167E-2</c:v>
                </c:pt>
                <c:pt idx="715">
                  <c:v>3.8008491597815303E-3</c:v>
                </c:pt>
                <c:pt idx="716">
                  <c:v>6.054361771081187E-3</c:v>
                </c:pt>
                <c:pt idx="717">
                  <c:v>2.957806170245035E-3</c:v>
                </c:pt>
                <c:pt idx="718">
                  <c:v>3.0527697517979509E-2</c:v>
                </c:pt>
                <c:pt idx="719">
                  <c:v>2.4583867414066013E-2</c:v>
                </c:pt>
                <c:pt idx="720">
                  <c:v>2.4362032504377733E-2</c:v>
                </c:pt>
                <c:pt idx="721">
                  <c:v>1.4713687536771599E-2</c:v>
                </c:pt>
                <c:pt idx="722">
                  <c:v>9.9389387167066949E-4</c:v>
                </c:pt>
                <c:pt idx="723">
                  <c:v>7.9171659864533575E-2</c:v>
                </c:pt>
                <c:pt idx="724">
                  <c:v>7.8393155379572865E-2</c:v>
                </c:pt>
                <c:pt idx="725">
                  <c:v>5.0529217063194784E-2</c:v>
                </c:pt>
                <c:pt idx="726">
                  <c:v>1.391730141974269E-3</c:v>
                </c:pt>
                <c:pt idx="727">
                  <c:v>6.5590391840078185E-2</c:v>
                </c:pt>
                <c:pt idx="728">
                  <c:v>1.3995043127496718E-3</c:v>
                </c:pt>
                <c:pt idx="729">
                  <c:v>4.5299719172282947E-2</c:v>
                </c:pt>
                <c:pt idx="730">
                  <c:v>4.151524580123786E-2</c:v>
                </c:pt>
                <c:pt idx="731">
                  <c:v>6.8765662315881477E-3</c:v>
                </c:pt>
                <c:pt idx="732">
                  <c:v>4.5130905145517472E-2</c:v>
                </c:pt>
                <c:pt idx="733">
                  <c:v>3.8274963480292794E-2</c:v>
                </c:pt>
                <c:pt idx="734">
                  <c:v>7.4870384454973363E-2</c:v>
                </c:pt>
                <c:pt idx="735">
                  <c:v>2.9229826039703136E-3</c:v>
                </c:pt>
                <c:pt idx="736">
                  <c:v>2.8927716105357236E-2</c:v>
                </c:pt>
                <c:pt idx="737">
                  <c:v>2.4369573715226023E-2</c:v>
                </c:pt>
                <c:pt idx="738">
                  <c:v>2.6156779245454682E-2</c:v>
                </c:pt>
                <c:pt idx="739">
                  <c:v>2.2243248112260622E-3</c:v>
                </c:pt>
                <c:pt idx="740">
                  <c:v>2.604152104962373E-2</c:v>
                </c:pt>
                <c:pt idx="741">
                  <c:v>6.8992117710282241E-2</c:v>
                </c:pt>
                <c:pt idx="742">
                  <c:v>9.5926567193087269E-3</c:v>
                </c:pt>
                <c:pt idx="743">
                  <c:v>8.1185905492994464E-3</c:v>
                </c:pt>
                <c:pt idx="744">
                  <c:v>1.4287647161657967E-2</c:v>
                </c:pt>
                <c:pt idx="745">
                  <c:v>4.1379349506285759E-2</c:v>
                </c:pt>
                <c:pt idx="746">
                  <c:v>2.4416544267926863E-2</c:v>
                </c:pt>
                <c:pt idx="747">
                  <c:v>5.8030120527457721E-2</c:v>
                </c:pt>
                <c:pt idx="748">
                  <c:v>4.409166805938574E-2</c:v>
                </c:pt>
                <c:pt idx="749">
                  <c:v>7.7772666964531292E-2</c:v>
                </c:pt>
                <c:pt idx="750">
                  <c:v>8.8288176220765145E-3</c:v>
                </c:pt>
                <c:pt idx="751">
                  <c:v>4.3934549308250505E-2</c:v>
                </c:pt>
                <c:pt idx="752">
                  <c:v>3.4220977082953276E-2</c:v>
                </c:pt>
                <c:pt idx="753">
                  <c:v>1.1284316430581732E-3</c:v>
                </c:pt>
                <c:pt idx="754">
                  <c:v>5.6438987841737266E-2</c:v>
                </c:pt>
                <c:pt idx="755">
                  <c:v>3.8122800372369127E-2</c:v>
                </c:pt>
                <c:pt idx="756">
                  <c:v>1.9434494520618503E-3</c:v>
                </c:pt>
                <c:pt idx="757">
                  <c:v>2.3670854476664813E-3</c:v>
                </c:pt>
                <c:pt idx="758">
                  <c:v>2.2080875384435643E-2</c:v>
                </c:pt>
                <c:pt idx="759">
                  <c:v>9.7944438843868952E-3</c:v>
                </c:pt>
                <c:pt idx="760">
                  <c:v>5.807300285896673E-2</c:v>
                </c:pt>
                <c:pt idx="761">
                  <c:v>1.0682990667028295E-2</c:v>
                </c:pt>
                <c:pt idx="762">
                  <c:v>4.1054264582163311E-2</c:v>
                </c:pt>
                <c:pt idx="763">
                  <c:v>1.2692185752138726E-2</c:v>
                </c:pt>
                <c:pt idx="764">
                  <c:v>1.8738111629545186E-3</c:v>
                </c:pt>
                <c:pt idx="765">
                  <c:v>2.9486769878707315E-2</c:v>
                </c:pt>
                <c:pt idx="766">
                  <c:v>3.6736265778586297E-2</c:v>
                </c:pt>
                <c:pt idx="767">
                  <c:v>2.5781808082927433E-3</c:v>
                </c:pt>
                <c:pt idx="768">
                  <c:v>2.2221447666409235E-2</c:v>
                </c:pt>
                <c:pt idx="769">
                  <c:v>9.5954228163949544E-3</c:v>
                </c:pt>
                <c:pt idx="770">
                  <c:v>1.1940193806877488E-2</c:v>
                </c:pt>
                <c:pt idx="771">
                  <c:v>3.9867844084764542E-3</c:v>
                </c:pt>
                <c:pt idx="772">
                  <c:v>7.3510961441967636E-3</c:v>
                </c:pt>
                <c:pt idx="773">
                  <c:v>4.5000248122984095E-2</c:v>
                </c:pt>
                <c:pt idx="774">
                  <c:v>1.3834217986398839E-2</c:v>
                </c:pt>
                <c:pt idx="775">
                  <c:v>1.6949410274879957E-2</c:v>
                </c:pt>
                <c:pt idx="776">
                  <c:v>6.2078101925216699E-2</c:v>
                </c:pt>
                <c:pt idx="777">
                  <c:v>9.4808960800191727E-3</c:v>
                </c:pt>
                <c:pt idx="778">
                  <c:v>4.3498648046359063E-2</c:v>
                </c:pt>
                <c:pt idx="779">
                  <c:v>7.9117686305261212E-2</c:v>
                </c:pt>
                <c:pt idx="780">
                  <c:v>5.6392723974428181E-3</c:v>
                </c:pt>
                <c:pt idx="781">
                  <c:v>4.8649620487026965E-2</c:v>
                </c:pt>
                <c:pt idx="782">
                  <c:v>2.8579949155473315E-2</c:v>
                </c:pt>
                <c:pt idx="783">
                  <c:v>3.9679974839629283E-2</c:v>
                </c:pt>
                <c:pt idx="784">
                  <c:v>9.8179816015679343E-3</c:v>
                </c:pt>
                <c:pt idx="785">
                  <c:v>7.5914806735044322E-3</c:v>
                </c:pt>
                <c:pt idx="786">
                  <c:v>6.9609687890934524E-2</c:v>
                </c:pt>
                <c:pt idx="787">
                  <c:v>4.4313583836036917E-2</c:v>
                </c:pt>
                <c:pt idx="788">
                  <c:v>3.0982039033308623E-2</c:v>
                </c:pt>
                <c:pt idx="789">
                  <c:v>4.2881231849996922E-3</c:v>
                </c:pt>
                <c:pt idx="790">
                  <c:v>2.1823217053644754E-2</c:v>
                </c:pt>
                <c:pt idx="791">
                  <c:v>6.7162864913769701E-2</c:v>
                </c:pt>
                <c:pt idx="792">
                  <c:v>5.4846797842485508E-2</c:v>
                </c:pt>
                <c:pt idx="793">
                  <c:v>4.4904218784298663E-2</c:v>
                </c:pt>
                <c:pt idx="794">
                  <c:v>2.9748806049557895E-2</c:v>
                </c:pt>
                <c:pt idx="795">
                  <c:v>5.9090588569068285E-2</c:v>
                </c:pt>
                <c:pt idx="796">
                  <c:v>1.4735939336619557E-2</c:v>
                </c:pt>
                <c:pt idx="797">
                  <c:v>6.267675491548641E-2</c:v>
                </c:pt>
                <c:pt idx="798">
                  <c:v>5.7229411239600923E-2</c:v>
                </c:pt>
                <c:pt idx="799">
                  <c:v>1.5331532790913538E-2</c:v>
                </c:pt>
                <c:pt idx="800">
                  <c:v>4.7517101200283858E-2</c:v>
                </c:pt>
                <c:pt idx="801">
                  <c:v>3.8913864634262746E-2</c:v>
                </c:pt>
                <c:pt idx="802">
                  <c:v>7.10327732174493E-3</c:v>
                </c:pt>
                <c:pt idx="803">
                  <c:v>5.4900727531841033E-2</c:v>
                </c:pt>
                <c:pt idx="804">
                  <c:v>5.3035432943101413E-3</c:v>
                </c:pt>
                <c:pt idx="805">
                  <c:v>6.7679744406350748E-3</c:v>
                </c:pt>
                <c:pt idx="806">
                  <c:v>4.613963920172471E-2</c:v>
                </c:pt>
                <c:pt idx="807">
                  <c:v>1.1314552507984538E-3</c:v>
                </c:pt>
                <c:pt idx="808">
                  <c:v>3.061867663189884E-2</c:v>
                </c:pt>
                <c:pt idx="809">
                  <c:v>1.799527622855129E-2</c:v>
                </c:pt>
                <c:pt idx="810">
                  <c:v>3.9237979163902807E-2</c:v>
                </c:pt>
                <c:pt idx="811">
                  <c:v>6.6141195277939031E-5</c:v>
                </c:pt>
                <c:pt idx="812">
                  <c:v>1.5776711571233316E-2</c:v>
                </c:pt>
                <c:pt idx="813">
                  <c:v>7.2000699789167136E-2</c:v>
                </c:pt>
                <c:pt idx="814">
                  <c:v>1.5086163051780108E-2</c:v>
                </c:pt>
                <c:pt idx="815">
                  <c:v>6.4522598669434675E-2</c:v>
                </c:pt>
                <c:pt idx="816">
                  <c:v>9.0811405524555635E-5</c:v>
                </c:pt>
                <c:pt idx="817">
                  <c:v>1.7704018287432549E-4</c:v>
                </c:pt>
                <c:pt idx="818">
                  <c:v>8.6990560160192312E-3</c:v>
                </c:pt>
                <c:pt idx="819">
                  <c:v>1.9127592374432918E-2</c:v>
                </c:pt>
                <c:pt idx="820">
                  <c:v>4.7639826870926147E-2</c:v>
                </c:pt>
                <c:pt idx="821">
                  <c:v>4.4489752410040793E-2</c:v>
                </c:pt>
                <c:pt idx="822">
                  <c:v>2.659062768650481E-2</c:v>
                </c:pt>
                <c:pt idx="823">
                  <c:v>8.1808257931572665E-3</c:v>
                </c:pt>
                <c:pt idx="824">
                  <c:v>4.4444912605778174E-2</c:v>
                </c:pt>
                <c:pt idx="825">
                  <c:v>2.2517522057215252E-2</c:v>
                </c:pt>
                <c:pt idx="826">
                  <c:v>2.2044290599780563E-3</c:v>
                </c:pt>
                <c:pt idx="827">
                  <c:v>1.5287280035984842E-2</c:v>
                </c:pt>
                <c:pt idx="828">
                  <c:v>5.1866216182763936E-2</c:v>
                </c:pt>
                <c:pt idx="829">
                  <c:v>6.2198157820714272E-4</c:v>
                </c:pt>
                <c:pt idx="830">
                  <c:v>5.7126514028741915E-2</c:v>
                </c:pt>
                <c:pt idx="831">
                  <c:v>3.1437022932662806E-3</c:v>
                </c:pt>
                <c:pt idx="832">
                  <c:v>6.1464071568631496E-3</c:v>
                </c:pt>
                <c:pt idx="833">
                  <c:v>3.149464008496141E-2</c:v>
                </c:pt>
                <c:pt idx="834">
                  <c:v>5.4805512852691245E-3</c:v>
                </c:pt>
                <c:pt idx="835">
                  <c:v>1.9354691777828049E-2</c:v>
                </c:pt>
                <c:pt idx="836">
                  <c:v>3.1542396837174788E-2</c:v>
                </c:pt>
                <c:pt idx="837">
                  <c:v>9.8957325507542156E-3</c:v>
                </c:pt>
                <c:pt idx="838">
                  <c:v>5.0391302205912334E-4</c:v>
                </c:pt>
                <c:pt idx="839">
                  <c:v>1.4309109138682542E-2</c:v>
                </c:pt>
                <c:pt idx="840">
                  <c:v>6.9986535823744148E-3</c:v>
                </c:pt>
                <c:pt idx="841">
                  <c:v>1.8049602406097681E-2</c:v>
                </c:pt>
                <c:pt idx="842">
                  <c:v>3.1554802765278401E-3</c:v>
                </c:pt>
                <c:pt idx="843">
                  <c:v>7.6102955010922305E-2</c:v>
                </c:pt>
                <c:pt idx="844">
                  <c:v>4.705319141598184E-3</c:v>
                </c:pt>
                <c:pt idx="845">
                  <c:v>4.3817169586756965E-2</c:v>
                </c:pt>
                <c:pt idx="846">
                  <c:v>3.020988264644154E-2</c:v>
                </c:pt>
                <c:pt idx="847">
                  <c:v>3.799947443983321E-2</c:v>
                </c:pt>
                <c:pt idx="848">
                  <c:v>2.6988969697678753E-2</c:v>
                </c:pt>
                <c:pt idx="849">
                  <c:v>1.5637108660564114E-2</c:v>
                </c:pt>
                <c:pt idx="850">
                  <c:v>1.1907950963691082E-2</c:v>
                </c:pt>
                <c:pt idx="851">
                  <c:v>2.6294557564997723E-3</c:v>
                </c:pt>
                <c:pt idx="852">
                  <c:v>4.8656457214335475E-3</c:v>
                </c:pt>
                <c:pt idx="853">
                  <c:v>2.7854945880522688E-2</c:v>
                </c:pt>
                <c:pt idx="854">
                  <c:v>5.6107566364500122E-2</c:v>
                </c:pt>
                <c:pt idx="855">
                  <c:v>7.21095616061289E-2</c:v>
                </c:pt>
                <c:pt idx="856">
                  <c:v>2.2308056000724715E-2</c:v>
                </c:pt>
                <c:pt idx="857">
                  <c:v>6.4350768102035188E-2</c:v>
                </c:pt>
                <c:pt idx="858">
                  <c:v>5.2794576855094678E-2</c:v>
                </c:pt>
                <c:pt idx="859">
                  <c:v>2.2096628616838894E-3</c:v>
                </c:pt>
                <c:pt idx="860">
                  <c:v>1.6714865188878471E-2</c:v>
                </c:pt>
                <c:pt idx="861">
                  <c:v>3.3927312097041265E-2</c:v>
                </c:pt>
                <c:pt idx="862">
                  <c:v>3.695519012260265E-4</c:v>
                </c:pt>
                <c:pt idx="863">
                  <c:v>4.2546981471550109E-2</c:v>
                </c:pt>
                <c:pt idx="864">
                  <c:v>6.5423868285613661E-3</c:v>
                </c:pt>
                <c:pt idx="865">
                  <c:v>1.4643397802236726E-2</c:v>
                </c:pt>
                <c:pt idx="866">
                  <c:v>2.4427417363095671E-2</c:v>
                </c:pt>
                <c:pt idx="867">
                  <c:v>4.2546332135518068E-2</c:v>
                </c:pt>
                <c:pt idx="868">
                  <c:v>1.2594186579674118E-2</c:v>
                </c:pt>
                <c:pt idx="869">
                  <c:v>2.4627233999722716E-2</c:v>
                </c:pt>
                <c:pt idx="870">
                  <c:v>1.0800689833601385E-2</c:v>
                </c:pt>
                <c:pt idx="871">
                  <c:v>4.5747762605555457E-2</c:v>
                </c:pt>
                <c:pt idx="872">
                  <c:v>5.4479361619407869E-2</c:v>
                </c:pt>
                <c:pt idx="873">
                  <c:v>4.31108189784576E-3</c:v>
                </c:pt>
                <c:pt idx="874">
                  <c:v>2.5776114524790943E-2</c:v>
                </c:pt>
                <c:pt idx="875">
                  <c:v>6.8354708391199807E-3</c:v>
                </c:pt>
                <c:pt idx="876">
                  <c:v>2.1846236222486711E-3</c:v>
                </c:pt>
                <c:pt idx="877">
                  <c:v>3.9563430242208174E-2</c:v>
                </c:pt>
                <c:pt idx="878">
                  <c:v>5.9257514020916082E-3</c:v>
                </c:pt>
                <c:pt idx="879">
                  <c:v>5.5739498981234885E-4</c:v>
                </c:pt>
                <c:pt idx="880">
                  <c:v>2.712676375870688E-2</c:v>
                </c:pt>
                <c:pt idx="881">
                  <c:v>4.0333062925787283E-2</c:v>
                </c:pt>
                <c:pt idx="882">
                  <c:v>6.3071787965836068E-2</c:v>
                </c:pt>
                <c:pt idx="883">
                  <c:v>3.4194851380692295E-2</c:v>
                </c:pt>
                <c:pt idx="884">
                  <c:v>3.6925759068098092E-2</c:v>
                </c:pt>
                <c:pt idx="885">
                  <c:v>7.8544387670623841E-3</c:v>
                </c:pt>
                <c:pt idx="886">
                  <c:v>2.1907479532285244E-2</c:v>
                </c:pt>
                <c:pt idx="887">
                  <c:v>2.0867391291800919E-2</c:v>
                </c:pt>
                <c:pt idx="888">
                  <c:v>4.3151668247378087E-2</c:v>
                </c:pt>
                <c:pt idx="889">
                  <c:v>2.4402563885542205E-3</c:v>
                </c:pt>
                <c:pt idx="890">
                  <c:v>8.3977519838984868E-2</c:v>
                </c:pt>
                <c:pt idx="891">
                  <c:v>3.0677790565687865E-2</c:v>
                </c:pt>
                <c:pt idx="892">
                  <c:v>2.1420979398491642E-2</c:v>
                </c:pt>
                <c:pt idx="893">
                  <c:v>7.4086165415790965E-3</c:v>
                </c:pt>
                <c:pt idx="894">
                  <c:v>3.9719839727809923E-2</c:v>
                </c:pt>
                <c:pt idx="895">
                  <c:v>4.3801982509608872E-2</c:v>
                </c:pt>
                <c:pt idx="896">
                  <c:v>2.6280831531819947E-2</c:v>
                </c:pt>
                <c:pt idx="897">
                  <c:v>3.6006675115538341E-3</c:v>
                </c:pt>
                <c:pt idx="898">
                  <c:v>2.0613595936285352E-3</c:v>
                </c:pt>
                <c:pt idx="899">
                  <c:v>1.2418356192886719E-2</c:v>
                </c:pt>
                <c:pt idx="900">
                  <c:v>4.7334543963708196E-3</c:v>
                </c:pt>
                <c:pt idx="901">
                  <c:v>4.8447516746018843E-3</c:v>
                </c:pt>
                <c:pt idx="902">
                  <c:v>7.6187580118711865E-2</c:v>
                </c:pt>
                <c:pt idx="903">
                  <c:v>4.8156248708546012E-3</c:v>
                </c:pt>
                <c:pt idx="904">
                  <c:v>1.4627899074542134E-2</c:v>
                </c:pt>
                <c:pt idx="905">
                  <c:v>6.8507971752985607E-4</c:v>
                </c:pt>
                <c:pt idx="906">
                  <c:v>3.8574067295868916E-2</c:v>
                </c:pt>
                <c:pt idx="907">
                  <c:v>5.7081235185121981E-2</c:v>
                </c:pt>
                <c:pt idx="908">
                  <c:v>3.6766698078270509E-2</c:v>
                </c:pt>
                <c:pt idx="909">
                  <c:v>1.656944439848336E-2</c:v>
                </c:pt>
                <c:pt idx="910">
                  <c:v>7.6476812874212804E-2</c:v>
                </c:pt>
                <c:pt idx="911">
                  <c:v>1.8561095553468823E-2</c:v>
                </c:pt>
                <c:pt idx="912">
                  <c:v>5.7939478072842152E-2</c:v>
                </c:pt>
                <c:pt idx="913">
                  <c:v>3.6429239477741748E-3</c:v>
                </c:pt>
                <c:pt idx="914">
                  <c:v>2.254977264420319E-2</c:v>
                </c:pt>
                <c:pt idx="915">
                  <c:v>5.3253996298549267E-2</c:v>
                </c:pt>
                <c:pt idx="916">
                  <c:v>6.5914933103377579E-2</c:v>
                </c:pt>
                <c:pt idx="917">
                  <c:v>7.2726422723256995E-2</c:v>
                </c:pt>
                <c:pt idx="918">
                  <c:v>6.9065541646941717E-2</c:v>
                </c:pt>
                <c:pt idx="919">
                  <c:v>5.2811249382058729E-2</c:v>
                </c:pt>
                <c:pt idx="920">
                  <c:v>8.6502024976247201E-3</c:v>
                </c:pt>
                <c:pt idx="921">
                  <c:v>3.5603708677812693E-2</c:v>
                </c:pt>
                <c:pt idx="922">
                  <c:v>4.8188656566496825E-2</c:v>
                </c:pt>
                <c:pt idx="923">
                  <c:v>6.6081547263712875E-2</c:v>
                </c:pt>
                <c:pt idx="924">
                  <c:v>5.1752064132178449E-2</c:v>
                </c:pt>
                <c:pt idx="925">
                  <c:v>5.0158634858626337E-3</c:v>
                </c:pt>
                <c:pt idx="926">
                  <c:v>4.6383642414289536E-2</c:v>
                </c:pt>
                <c:pt idx="927">
                  <c:v>3.48483397492594E-3</c:v>
                </c:pt>
                <c:pt idx="928">
                  <c:v>8.1423426306899277E-2</c:v>
                </c:pt>
                <c:pt idx="929">
                  <c:v>1.524127151589732E-2</c:v>
                </c:pt>
                <c:pt idx="930">
                  <c:v>9.8662508494950351E-3</c:v>
                </c:pt>
                <c:pt idx="931">
                  <c:v>1.2891776510308066E-2</c:v>
                </c:pt>
                <c:pt idx="932">
                  <c:v>4.4113537698517884E-2</c:v>
                </c:pt>
                <c:pt idx="933">
                  <c:v>5.0928713262432555E-2</c:v>
                </c:pt>
                <c:pt idx="934">
                  <c:v>6.6695881918234889E-2</c:v>
                </c:pt>
                <c:pt idx="935">
                  <c:v>1.1028048507116476E-2</c:v>
                </c:pt>
                <c:pt idx="936">
                  <c:v>5.6745876288072047E-4</c:v>
                </c:pt>
                <c:pt idx="937">
                  <c:v>1.7763075553960471E-2</c:v>
                </c:pt>
                <c:pt idx="938">
                  <c:v>2.4976005569570834E-2</c:v>
                </c:pt>
                <c:pt idx="939">
                  <c:v>5.4866927007359088E-2</c:v>
                </c:pt>
                <c:pt idx="940">
                  <c:v>3.47904729829729E-2</c:v>
                </c:pt>
                <c:pt idx="941">
                  <c:v>3.1778145805438779E-3</c:v>
                </c:pt>
                <c:pt idx="942">
                  <c:v>2.0283885234887875E-2</c:v>
                </c:pt>
                <c:pt idx="943">
                  <c:v>1.1197318852483895E-2</c:v>
                </c:pt>
                <c:pt idx="944">
                  <c:v>8.9075592334333306E-3</c:v>
                </c:pt>
                <c:pt idx="945">
                  <c:v>4.0940109772923013E-2</c:v>
                </c:pt>
                <c:pt idx="946">
                  <c:v>8.5964504025786287E-3</c:v>
                </c:pt>
                <c:pt idx="947">
                  <c:v>5.2451899674076522E-3</c:v>
                </c:pt>
                <c:pt idx="948">
                  <c:v>1.6459026255131906E-4</c:v>
                </c:pt>
                <c:pt idx="949">
                  <c:v>4.0246288677446992E-2</c:v>
                </c:pt>
                <c:pt idx="950">
                  <c:v>7.0176557897481423E-2</c:v>
                </c:pt>
                <c:pt idx="951">
                  <c:v>1.5743152262548778E-2</c:v>
                </c:pt>
                <c:pt idx="952">
                  <c:v>6.1833232007435561E-2</c:v>
                </c:pt>
                <c:pt idx="953">
                  <c:v>1.1456390652674425E-2</c:v>
                </c:pt>
                <c:pt idx="954">
                  <c:v>9.6145496739802744E-3</c:v>
                </c:pt>
                <c:pt idx="955">
                  <c:v>7.1458129226882341E-2</c:v>
                </c:pt>
                <c:pt idx="956">
                  <c:v>1.2002985313155469E-2</c:v>
                </c:pt>
                <c:pt idx="957">
                  <c:v>2.5059279733176263E-2</c:v>
                </c:pt>
                <c:pt idx="958">
                  <c:v>1.4723136450983275E-2</c:v>
                </c:pt>
                <c:pt idx="959">
                  <c:v>3.9619837001795638E-2</c:v>
                </c:pt>
                <c:pt idx="960">
                  <c:v>7.4384257926781282E-3</c:v>
                </c:pt>
                <c:pt idx="961">
                  <c:v>5.3726771176765914E-2</c:v>
                </c:pt>
                <c:pt idx="962">
                  <c:v>2.9953509279420061E-3</c:v>
                </c:pt>
                <c:pt idx="963">
                  <c:v>3.0849550480861435E-3</c:v>
                </c:pt>
                <c:pt idx="964">
                  <c:v>3.9349537893193912E-2</c:v>
                </c:pt>
                <c:pt idx="965">
                  <c:v>4.7988363761955796E-2</c:v>
                </c:pt>
                <c:pt idx="966">
                  <c:v>3.397730995224342E-2</c:v>
                </c:pt>
                <c:pt idx="967">
                  <c:v>5.0664846212016487E-2</c:v>
                </c:pt>
                <c:pt idx="968">
                  <c:v>2.8515024438993089E-4</c:v>
                </c:pt>
                <c:pt idx="969">
                  <c:v>3.9696565350602351E-3</c:v>
                </c:pt>
                <c:pt idx="970">
                  <c:v>8.1157677956800317E-2</c:v>
                </c:pt>
                <c:pt idx="971">
                  <c:v>4.2591818491813538E-2</c:v>
                </c:pt>
                <c:pt idx="972">
                  <c:v>4.7061503046263225E-3</c:v>
                </c:pt>
                <c:pt idx="973">
                  <c:v>4.2765252236109427E-2</c:v>
                </c:pt>
                <c:pt idx="974">
                  <c:v>2.1142069823221109E-2</c:v>
                </c:pt>
                <c:pt idx="975">
                  <c:v>2.5115387963168229E-2</c:v>
                </c:pt>
                <c:pt idx="976">
                  <c:v>2.8768224040948677E-2</c:v>
                </c:pt>
                <c:pt idx="977">
                  <c:v>1.3375968768122156E-2</c:v>
                </c:pt>
                <c:pt idx="978">
                  <c:v>2.2832742232268798E-2</c:v>
                </c:pt>
                <c:pt idx="979">
                  <c:v>4.0054005212304955E-2</c:v>
                </c:pt>
                <c:pt idx="980">
                  <c:v>8.8765417911177008E-3</c:v>
                </c:pt>
                <c:pt idx="981">
                  <c:v>2.5162179766935293E-2</c:v>
                </c:pt>
                <c:pt idx="982">
                  <c:v>1.0684198155944578E-3</c:v>
                </c:pt>
                <c:pt idx="983">
                  <c:v>4.24977253705693E-4</c:v>
                </c:pt>
                <c:pt idx="984">
                  <c:v>2.1108786189308511E-2</c:v>
                </c:pt>
                <c:pt idx="985">
                  <c:v>9.2976741809305853E-3</c:v>
                </c:pt>
                <c:pt idx="986">
                  <c:v>1.8223033675719005E-2</c:v>
                </c:pt>
                <c:pt idx="987">
                  <c:v>1.6747942233103545E-2</c:v>
                </c:pt>
                <c:pt idx="988">
                  <c:v>2.8675139653061291E-2</c:v>
                </c:pt>
                <c:pt idx="989">
                  <c:v>1.8822324211813891E-2</c:v>
                </c:pt>
                <c:pt idx="990">
                  <c:v>5.8290086651984332E-2</c:v>
                </c:pt>
                <c:pt idx="991">
                  <c:v>2.8666791835548966E-3</c:v>
                </c:pt>
                <c:pt idx="992">
                  <c:v>1.4392764522350237E-3</c:v>
                </c:pt>
                <c:pt idx="993">
                  <c:v>4.1467753914767612E-2</c:v>
                </c:pt>
                <c:pt idx="994">
                  <c:v>6.2277183965170881E-2</c:v>
                </c:pt>
                <c:pt idx="995">
                  <c:v>6.2316444988694325E-3</c:v>
                </c:pt>
                <c:pt idx="996">
                  <c:v>7.5000761017604528E-2</c:v>
                </c:pt>
                <c:pt idx="997">
                  <c:v>2.8639338008338254E-2</c:v>
                </c:pt>
                <c:pt idx="998">
                  <c:v>1.6991666233879942E-2</c:v>
                </c:pt>
                <c:pt idx="999">
                  <c:v>2.0495987552183797E-3</c:v>
                </c:pt>
                <c:pt idx="1000">
                  <c:v>6.1920840146514243E-2</c:v>
                </c:pt>
                <c:pt idx="1001">
                  <c:v>5.6007009572922012E-2</c:v>
                </c:pt>
                <c:pt idx="1002">
                  <c:v>1.6299519329852075E-2</c:v>
                </c:pt>
                <c:pt idx="1003">
                  <c:v>6.8474455571073817E-2</c:v>
                </c:pt>
                <c:pt idx="1004">
                  <c:v>3.8600147285759519E-3</c:v>
                </c:pt>
                <c:pt idx="1005">
                  <c:v>1.6132421983089775E-4</c:v>
                </c:pt>
                <c:pt idx="1006">
                  <c:v>5.1466020664083477E-2</c:v>
                </c:pt>
                <c:pt idx="1007">
                  <c:v>6.0775703597521526E-3</c:v>
                </c:pt>
                <c:pt idx="1008">
                  <c:v>1.3633654815846312E-4</c:v>
                </c:pt>
                <c:pt idx="1009">
                  <c:v>8.5831028358954817E-3</c:v>
                </c:pt>
                <c:pt idx="1010">
                  <c:v>3.9046713882148913E-2</c:v>
                </c:pt>
                <c:pt idx="1011">
                  <c:v>1.1920699127137595E-2</c:v>
                </c:pt>
                <c:pt idx="1012">
                  <c:v>8.3553722854071255E-2</c:v>
                </c:pt>
                <c:pt idx="1013">
                  <c:v>3.0139742072805516E-2</c:v>
                </c:pt>
                <c:pt idx="1014">
                  <c:v>7.566250474015801E-2</c:v>
                </c:pt>
                <c:pt idx="1015">
                  <c:v>1.20680594274282E-3</c:v>
                </c:pt>
                <c:pt idx="1016">
                  <c:v>1.5328628538474552E-2</c:v>
                </c:pt>
                <c:pt idx="1017">
                  <c:v>6.3238907776593578E-2</c:v>
                </c:pt>
                <c:pt idx="1018">
                  <c:v>6.7414307191935446E-2</c:v>
                </c:pt>
                <c:pt idx="1019">
                  <c:v>3.1105881532235275E-2</c:v>
                </c:pt>
                <c:pt idx="1020">
                  <c:v>6.444144112054162E-2</c:v>
                </c:pt>
                <c:pt idx="1021">
                  <c:v>2.3224525730686795E-2</c:v>
                </c:pt>
                <c:pt idx="1022">
                  <c:v>1.4863975770532657E-2</c:v>
                </c:pt>
                <c:pt idx="1023">
                  <c:v>7.2347409421024383E-2</c:v>
                </c:pt>
                <c:pt idx="1024">
                  <c:v>7.4408430330364914E-2</c:v>
                </c:pt>
                <c:pt idx="1025">
                  <c:v>5.2716947948757949E-3</c:v>
                </c:pt>
                <c:pt idx="1026">
                  <c:v>1.5736444815653262E-2</c:v>
                </c:pt>
                <c:pt idx="1027">
                  <c:v>6.4764149053919955E-3</c:v>
                </c:pt>
                <c:pt idx="1028">
                  <c:v>4.8687825867580609E-2</c:v>
                </c:pt>
                <c:pt idx="1029">
                  <c:v>5.4433289350306065E-2</c:v>
                </c:pt>
                <c:pt idx="1030">
                  <c:v>1.145449397749693E-2</c:v>
                </c:pt>
                <c:pt idx="1031">
                  <c:v>4.890936800565826E-2</c:v>
                </c:pt>
                <c:pt idx="1032">
                  <c:v>2.0863429003555138E-2</c:v>
                </c:pt>
                <c:pt idx="1033">
                  <c:v>5.3463484267693741E-2</c:v>
                </c:pt>
                <c:pt idx="1034">
                  <c:v>6.4016534426993524E-2</c:v>
                </c:pt>
                <c:pt idx="1035">
                  <c:v>4.3658664566820026E-4</c:v>
                </c:pt>
                <c:pt idx="1036">
                  <c:v>1.3980314973957879E-2</c:v>
                </c:pt>
                <c:pt idx="1037">
                  <c:v>5.5248815050010183E-2</c:v>
                </c:pt>
                <c:pt idx="1038">
                  <c:v>4.1133382010865166E-2</c:v>
                </c:pt>
                <c:pt idx="1039">
                  <c:v>8.9038858501321056E-3</c:v>
                </c:pt>
                <c:pt idx="1040">
                  <c:v>7.8811042895865371E-4</c:v>
                </c:pt>
                <c:pt idx="1041">
                  <c:v>1.4048057788084705E-3</c:v>
                </c:pt>
                <c:pt idx="1042">
                  <c:v>4.8459394265972573E-2</c:v>
                </c:pt>
                <c:pt idx="1043">
                  <c:v>4.6354853472171366E-2</c:v>
                </c:pt>
                <c:pt idx="1044">
                  <c:v>2.4881007579569889E-2</c:v>
                </c:pt>
                <c:pt idx="1045">
                  <c:v>7.2895879417791742E-2</c:v>
                </c:pt>
                <c:pt idx="1046">
                  <c:v>4.114273807841122E-2</c:v>
                </c:pt>
                <c:pt idx="1047">
                  <c:v>1.4707543744301214E-3</c:v>
                </c:pt>
                <c:pt idx="1048">
                  <c:v>5.1958905059265224E-2</c:v>
                </c:pt>
                <c:pt idx="1049">
                  <c:v>4.6690860842799983E-2</c:v>
                </c:pt>
                <c:pt idx="1050">
                  <c:v>3.441667481841014E-3</c:v>
                </c:pt>
                <c:pt idx="1051">
                  <c:v>3.4362209677296869E-2</c:v>
                </c:pt>
                <c:pt idx="1052">
                  <c:v>7.3110717076858095E-2</c:v>
                </c:pt>
                <c:pt idx="1053">
                  <c:v>1.0005869014983741E-2</c:v>
                </c:pt>
                <c:pt idx="1054">
                  <c:v>3.7628015876835695E-2</c:v>
                </c:pt>
                <c:pt idx="1055">
                  <c:v>9.6086409786915795E-4</c:v>
                </c:pt>
                <c:pt idx="1056">
                  <c:v>7.5740182284332783E-2</c:v>
                </c:pt>
                <c:pt idx="1057">
                  <c:v>6.5491872650981567E-2</c:v>
                </c:pt>
                <c:pt idx="1058">
                  <c:v>1.1492631764937006E-2</c:v>
                </c:pt>
                <c:pt idx="1059">
                  <c:v>5.5438065527620435E-2</c:v>
                </c:pt>
                <c:pt idx="1060">
                  <c:v>4.0114789494613563E-2</c:v>
                </c:pt>
                <c:pt idx="1061">
                  <c:v>1.6032610855245034E-3</c:v>
                </c:pt>
                <c:pt idx="1062">
                  <c:v>5.9406427357959687E-2</c:v>
                </c:pt>
                <c:pt idx="1063">
                  <c:v>3.1531913499859239E-2</c:v>
                </c:pt>
                <c:pt idx="1064">
                  <c:v>3.4341696298305267E-2</c:v>
                </c:pt>
                <c:pt idx="1065">
                  <c:v>6.0874927854224631E-3</c:v>
                </c:pt>
                <c:pt idx="1066">
                  <c:v>4.5560783790084866E-2</c:v>
                </c:pt>
                <c:pt idx="1067">
                  <c:v>5.0642085252753294E-2</c:v>
                </c:pt>
                <c:pt idx="1068">
                  <c:v>6.9283625083817593E-2</c:v>
                </c:pt>
                <c:pt idx="1069">
                  <c:v>4.6351534822318657E-2</c:v>
                </c:pt>
                <c:pt idx="1070">
                  <c:v>1.8296907004896682E-4</c:v>
                </c:pt>
                <c:pt idx="1071">
                  <c:v>3.9767762288699861E-2</c:v>
                </c:pt>
                <c:pt idx="1072">
                  <c:v>3.1947177335775505E-2</c:v>
                </c:pt>
                <c:pt idx="1073">
                  <c:v>4.7815402509030942E-2</c:v>
                </c:pt>
                <c:pt idx="1074">
                  <c:v>1.8273035632557662E-2</c:v>
                </c:pt>
                <c:pt idx="1075">
                  <c:v>5.7384715400323723E-3</c:v>
                </c:pt>
                <c:pt idx="1076">
                  <c:v>6.4457774170342114E-4</c:v>
                </c:pt>
                <c:pt idx="1077">
                  <c:v>2.1807248069349042E-2</c:v>
                </c:pt>
                <c:pt idx="1078">
                  <c:v>1.6149922725362829E-2</c:v>
                </c:pt>
                <c:pt idx="1079">
                  <c:v>1.4441019188536927E-2</c:v>
                </c:pt>
                <c:pt idx="1080">
                  <c:v>6.6290370447674427E-2</c:v>
                </c:pt>
                <c:pt idx="1081">
                  <c:v>4.3871156718380523E-2</c:v>
                </c:pt>
                <c:pt idx="1082">
                  <c:v>1.9706230248119586E-2</c:v>
                </c:pt>
                <c:pt idx="1083">
                  <c:v>1.775658374741515E-2</c:v>
                </c:pt>
                <c:pt idx="1084">
                  <c:v>1.0052295558406104E-2</c:v>
                </c:pt>
                <c:pt idx="1085">
                  <c:v>2.3014880278960842E-2</c:v>
                </c:pt>
                <c:pt idx="1086">
                  <c:v>2.6395550545234219E-2</c:v>
                </c:pt>
                <c:pt idx="1087">
                  <c:v>3.4302713418597926E-2</c:v>
                </c:pt>
                <c:pt idx="1088">
                  <c:v>4.3442958870833166E-2</c:v>
                </c:pt>
                <c:pt idx="1089">
                  <c:v>3.7629878954739369E-2</c:v>
                </c:pt>
                <c:pt idx="1090">
                  <c:v>3.4890428573508311E-2</c:v>
                </c:pt>
                <c:pt idx="1091">
                  <c:v>4.0080897918887227E-2</c:v>
                </c:pt>
                <c:pt idx="1092">
                  <c:v>2.0217185318737781E-2</c:v>
                </c:pt>
                <c:pt idx="1093">
                  <c:v>1.3786874269517305E-2</c:v>
                </c:pt>
                <c:pt idx="1094">
                  <c:v>7.5682609429451432E-3</c:v>
                </c:pt>
                <c:pt idx="1095">
                  <c:v>6.2670403693160015E-2</c:v>
                </c:pt>
                <c:pt idx="1096">
                  <c:v>5.3590996546153909E-2</c:v>
                </c:pt>
                <c:pt idx="1097">
                  <c:v>5.8831930445429115E-2</c:v>
                </c:pt>
                <c:pt idx="1098">
                  <c:v>5.301764009866921E-2</c:v>
                </c:pt>
                <c:pt idx="1099">
                  <c:v>1.0041927848995764E-3</c:v>
                </c:pt>
                <c:pt idx="1100">
                  <c:v>6.9281319747442921E-2</c:v>
                </c:pt>
                <c:pt idx="1101">
                  <c:v>2.0739773523235493E-2</c:v>
                </c:pt>
                <c:pt idx="1102">
                  <c:v>5.557471527816385E-2</c:v>
                </c:pt>
                <c:pt idx="1103">
                  <c:v>3.4027107521497216E-3</c:v>
                </c:pt>
                <c:pt idx="1104">
                  <c:v>1.7584873548860333E-2</c:v>
                </c:pt>
                <c:pt idx="1105">
                  <c:v>6.7138006516022876E-5</c:v>
                </c:pt>
                <c:pt idx="1106">
                  <c:v>6.3747524914958706E-2</c:v>
                </c:pt>
                <c:pt idx="1107">
                  <c:v>1.1553065145881003E-4</c:v>
                </c:pt>
                <c:pt idx="1108">
                  <c:v>3.8691995465410774E-3</c:v>
                </c:pt>
                <c:pt idx="1109">
                  <c:v>6.3084342880615121E-3</c:v>
                </c:pt>
                <c:pt idx="1110">
                  <c:v>7.7057163705610693E-3</c:v>
                </c:pt>
                <c:pt idx="1111">
                  <c:v>2.1241824980063457E-2</c:v>
                </c:pt>
                <c:pt idx="1112">
                  <c:v>1.4306400701138866E-2</c:v>
                </c:pt>
                <c:pt idx="1113">
                  <c:v>6.2886010228810449E-2</c:v>
                </c:pt>
                <c:pt idx="1114">
                  <c:v>3.8609884378621728E-2</c:v>
                </c:pt>
                <c:pt idx="1115">
                  <c:v>1.0438614723688603E-2</c:v>
                </c:pt>
                <c:pt idx="1116">
                  <c:v>3.500798991705819E-2</c:v>
                </c:pt>
                <c:pt idx="1117">
                  <c:v>2.7492655238425454E-2</c:v>
                </c:pt>
                <c:pt idx="1118">
                  <c:v>1.251564328744178E-2</c:v>
                </c:pt>
                <c:pt idx="1119">
                  <c:v>1.2655240011879841E-2</c:v>
                </c:pt>
                <c:pt idx="1120">
                  <c:v>3.4214554936331377E-3</c:v>
                </c:pt>
                <c:pt idx="1121">
                  <c:v>5.5894271834766578E-2</c:v>
                </c:pt>
                <c:pt idx="1122">
                  <c:v>7.1737740777012379E-2</c:v>
                </c:pt>
                <c:pt idx="1123">
                  <c:v>1.0571622845723853E-3</c:v>
                </c:pt>
                <c:pt idx="1124">
                  <c:v>5.3860946501594342E-2</c:v>
                </c:pt>
                <c:pt idx="1125">
                  <c:v>3.7629948848031655E-2</c:v>
                </c:pt>
                <c:pt idx="1126">
                  <c:v>4.4921869189871273E-3</c:v>
                </c:pt>
                <c:pt idx="1127">
                  <c:v>3.4282461743171387E-3</c:v>
                </c:pt>
                <c:pt idx="1128">
                  <c:v>1.0677566877566099E-2</c:v>
                </c:pt>
                <c:pt idx="1129">
                  <c:v>3.9351181928404359E-2</c:v>
                </c:pt>
                <c:pt idx="1130">
                  <c:v>1.8787837381164088E-2</c:v>
                </c:pt>
                <c:pt idx="1131">
                  <c:v>1.7494827143394846E-2</c:v>
                </c:pt>
                <c:pt idx="1132">
                  <c:v>3.2029408428026179E-2</c:v>
                </c:pt>
                <c:pt idx="1133">
                  <c:v>2.812261770627859E-2</c:v>
                </c:pt>
                <c:pt idx="1134">
                  <c:v>7.7687997786453758E-2</c:v>
                </c:pt>
                <c:pt idx="1135">
                  <c:v>1.4524216730458245E-2</c:v>
                </c:pt>
                <c:pt idx="1136">
                  <c:v>1.967300836186962E-2</c:v>
                </c:pt>
                <c:pt idx="1137">
                  <c:v>2.4725583043383109E-2</c:v>
                </c:pt>
                <c:pt idx="1138">
                  <c:v>3.0003036164075125E-2</c:v>
                </c:pt>
                <c:pt idx="1139">
                  <c:v>7.6492786034224741E-2</c:v>
                </c:pt>
                <c:pt idx="1140">
                  <c:v>7.3581464666125335E-2</c:v>
                </c:pt>
                <c:pt idx="1141">
                  <c:v>1.319765679251979E-2</c:v>
                </c:pt>
                <c:pt idx="1142">
                  <c:v>5.121391243096822E-2</c:v>
                </c:pt>
                <c:pt idx="1143">
                  <c:v>6.2731003463295174E-2</c:v>
                </c:pt>
                <c:pt idx="1144">
                  <c:v>5.7588235447443931E-2</c:v>
                </c:pt>
                <c:pt idx="1145">
                  <c:v>1.9535128346182203E-2</c:v>
                </c:pt>
                <c:pt idx="1146">
                  <c:v>7.6592059972519014E-3</c:v>
                </c:pt>
                <c:pt idx="1147">
                  <c:v>4.8228567855610104E-2</c:v>
                </c:pt>
                <c:pt idx="1148">
                  <c:v>3.7385963423306641E-2</c:v>
                </c:pt>
                <c:pt idx="1149">
                  <c:v>6.4322707811082704E-3</c:v>
                </c:pt>
                <c:pt idx="1150">
                  <c:v>5.1507557712037237E-2</c:v>
                </c:pt>
                <c:pt idx="1151">
                  <c:v>4.2592726135032392E-2</c:v>
                </c:pt>
                <c:pt idx="1152">
                  <c:v>4.2018200702730052E-4</c:v>
                </c:pt>
                <c:pt idx="1153">
                  <c:v>6.0064649457000296E-2</c:v>
                </c:pt>
                <c:pt idx="1154">
                  <c:v>1.8467586296608215E-2</c:v>
                </c:pt>
                <c:pt idx="1155">
                  <c:v>2.0545328071192834E-2</c:v>
                </c:pt>
                <c:pt idx="1156">
                  <c:v>7.2717948540057406E-2</c:v>
                </c:pt>
                <c:pt idx="1157">
                  <c:v>6.2428429108122616E-2</c:v>
                </c:pt>
                <c:pt idx="1158">
                  <c:v>1.1843496024469199E-2</c:v>
                </c:pt>
                <c:pt idx="1159">
                  <c:v>1.3788451147508757E-2</c:v>
                </c:pt>
                <c:pt idx="1160">
                  <c:v>5.3248866079322237E-3</c:v>
                </c:pt>
                <c:pt idx="1161">
                  <c:v>1.3903385794293932E-2</c:v>
                </c:pt>
                <c:pt idx="1162">
                  <c:v>4.7768751053604293E-2</c:v>
                </c:pt>
                <c:pt idx="1163">
                  <c:v>5.7925533545588971E-2</c:v>
                </c:pt>
                <c:pt idx="1164">
                  <c:v>8.031166652536358E-4</c:v>
                </c:pt>
                <c:pt idx="1165">
                  <c:v>1.3876338275626557E-3</c:v>
                </c:pt>
                <c:pt idx="1166">
                  <c:v>1.586503340419201E-2</c:v>
                </c:pt>
                <c:pt idx="1167">
                  <c:v>1.2570726378650974E-2</c:v>
                </c:pt>
                <c:pt idx="1168">
                  <c:v>1.6720753765594298E-2</c:v>
                </c:pt>
                <c:pt idx="1169">
                  <c:v>2.5153458573986341E-2</c:v>
                </c:pt>
                <c:pt idx="1170">
                  <c:v>2.0509588960913375E-2</c:v>
                </c:pt>
                <c:pt idx="1171">
                  <c:v>3.4848601914345842E-2</c:v>
                </c:pt>
                <c:pt idx="1172">
                  <c:v>4.2425376266079107E-3</c:v>
                </c:pt>
                <c:pt idx="1173">
                  <c:v>1.1216870123219974E-2</c:v>
                </c:pt>
                <c:pt idx="1174">
                  <c:v>2.5666717671019707E-2</c:v>
                </c:pt>
                <c:pt idx="1175">
                  <c:v>6.4679976105968314E-3</c:v>
                </c:pt>
                <c:pt idx="1176">
                  <c:v>5.4953004993082265E-3</c:v>
                </c:pt>
                <c:pt idx="1177">
                  <c:v>6.2984047285100264E-2</c:v>
                </c:pt>
                <c:pt idx="1178">
                  <c:v>2.6326874566440919E-2</c:v>
                </c:pt>
                <c:pt idx="1179">
                  <c:v>4.0885434083486466E-2</c:v>
                </c:pt>
                <c:pt idx="1180">
                  <c:v>1.1479745176011016E-2</c:v>
                </c:pt>
                <c:pt idx="1181">
                  <c:v>1.3969328030101074E-2</c:v>
                </c:pt>
                <c:pt idx="1182">
                  <c:v>6.5274248383177844E-2</c:v>
                </c:pt>
                <c:pt idx="1183">
                  <c:v>1.6956347576144027E-4</c:v>
                </c:pt>
                <c:pt idx="1184">
                  <c:v>4.5865734086896023E-2</c:v>
                </c:pt>
                <c:pt idx="1185">
                  <c:v>5.3351422362104453E-2</c:v>
                </c:pt>
                <c:pt idx="1186">
                  <c:v>9.6750793405239628E-3</c:v>
                </c:pt>
                <c:pt idx="1187">
                  <c:v>4.2698032915134451E-2</c:v>
                </c:pt>
                <c:pt idx="1188">
                  <c:v>3.3942255350870643E-2</c:v>
                </c:pt>
                <c:pt idx="1189">
                  <c:v>4.2665429717091384E-3</c:v>
                </c:pt>
                <c:pt idx="1190">
                  <c:v>1.0557011269164628E-2</c:v>
                </c:pt>
                <c:pt idx="1191">
                  <c:v>1.7364059078616705E-2</c:v>
                </c:pt>
                <c:pt idx="1192">
                  <c:v>1.9445813088289429E-4</c:v>
                </c:pt>
                <c:pt idx="1193">
                  <c:v>1.9035710986281418E-2</c:v>
                </c:pt>
                <c:pt idx="1194">
                  <c:v>1.4053275236418434E-2</c:v>
                </c:pt>
                <c:pt idx="1195">
                  <c:v>1.6916858039737492E-3</c:v>
                </c:pt>
                <c:pt idx="1196">
                  <c:v>2.0795125663161294E-2</c:v>
                </c:pt>
                <c:pt idx="1197">
                  <c:v>2.9759749155175302E-2</c:v>
                </c:pt>
                <c:pt idx="1198">
                  <c:v>6.3679393109591767E-2</c:v>
                </c:pt>
                <c:pt idx="1199">
                  <c:v>1.7997717439076612E-2</c:v>
                </c:pt>
                <c:pt idx="1200">
                  <c:v>1.7593624730921301E-2</c:v>
                </c:pt>
                <c:pt idx="1201">
                  <c:v>3.5004773831102981E-2</c:v>
                </c:pt>
                <c:pt idx="1202">
                  <c:v>4.1342262920768161E-2</c:v>
                </c:pt>
                <c:pt idx="1203">
                  <c:v>3.3867724505579518E-2</c:v>
                </c:pt>
                <c:pt idx="1204">
                  <c:v>2.9666143873172842E-2</c:v>
                </c:pt>
                <c:pt idx="1205">
                  <c:v>5.1868440325795684E-2</c:v>
                </c:pt>
                <c:pt idx="1206">
                  <c:v>5.1640106584980514E-2</c:v>
                </c:pt>
                <c:pt idx="1207">
                  <c:v>4.7851481037314479E-2</c:v>
                </c:pt>
                <c:pt idx="1208">
                  <c:v>2.5048882455368727E-2</c:v>
                </c:pt>
                <c:pt idx="1209">
                  <c:v>4.6031913898985054E-3</c:v>
                </c:pt>
                <c:pt idx="1210">
                  <c:v>2.2989444112954203E-2</c:v>
                </c:pt>
                <c:pt idx="1211">
                  <c:v>5.7821720890363901E-2</c:v>
                </c:pt>
                <c:pt idx="1212">
                  <c:v>5.8918587051261214E-3</c:v>
                </c:pt>
                <c:pt idx="1213">
                  <c:v>4.9753373345352341E-2</c:v>
                </c:pt>
                <c:pt idx="1214">
                  <c:v>1.9557551969298453E-2</c:v>
                </c:pt>
                <c:pt idx="1215">
                  <c:v>3.3787575952682947E-2</c:v>
                </c:pt>
                <c:pt idx="1216">
                  <c:v>5.8359262953181647E-2</c:v>
                </c:pt>
                <c:pt idx="1217">
                  <c:v>3.5752156373308482E-2</c:v>
                </c:pt>
                <c:pt idx="1218">
                  <c:v>6.2062598673761411E-2</c:v>
                </c:pt>
                <c:pt idx="1219">
                  <c:v>4.5237822839974969E-2</c:v>
                </c:pt>
                <c:pt idx="1220">
                  <c:v>2.6952002607145936E-3</c:v>
                </c:pt>
                <c:pt idx="1221">
                  <c:v>1.4712473397249378E-2</c:v>
                </c:pt>
                <c:pt idx="1222">
                  <c:v>3.0103419955578171E-2</c:v>
                </c:pt>
                <c:pt idx="1223">
                  <c:v>3.1579858663295386E-2</c:v>
                </c:pt>
                <c:pt idx="1224">
                  <c:v>4.0484912975695904E-2</c:v>
                </c:pt>
                <c:pt idx="1225">
                  <c:v>4.9604509379944532E-2</c:v>
                </c:pt>
                <c:pt idx="1226">
                  <c:v>2.2798882135534531E-2</c:v>
                </c:pt>
                <c:pt idx="1227">
                  <c:v>4.1341333571124017E-2</c:v>
                </c:pt>
                <c:pt idx="1228">
                  <c:v>9.703469670655978E-3</c:v>
                </c:pt>
                <c:pt idx="1229">
                  <c:v>5.4816705583727102E-3</c:v>
                </c:pt>
                <c:pt idx="1230">
                  <c:v>1.1978322560094481E-2</c:v>
                </c:pt>
                <c:pt idx="1231">
                  <c:v>2.5948152119998655E-2</c:v>
                </c:pt>
                <c:pt idx="1232">
                  <c:v>4.5063321368199911E-2</c:v>
                </c:pt>
                <c:pt idx="1233">
                  <c:v>1.6103525080197551E-4</c:v>
                </c:pt>
                <c:pt idx="1234">
                  <c:v>2.8167475577406384E-2</c:v>
                </c:pt>
                <c:pt idx="1235">
                  <c:v>1.9405477134194181E-2</c:v>
                </c:pt>
                <c:pt idx="1236">
                  <c:v>3.9027840355751381E-2</c:v>
                </c:pt>
                <c:pt idx="1237">
                  <c:v>5.4164104460968948E-2</c:v>
                </c:pt>
                <c:pt idx="1238">
                  <c:v>3.6933084503039679E-3</c:v>
                </c:pt>
                <c:pt idx="1239">
                  <c:v>2.9106183638715474E-2</c:v>
                </c:pt>
                <c:pt idx="1240">
                  <c:v>1.7255386553973559E-2</c:v>
                </c:pt>
                <c:pt idx="1241">
                  <c:v>2.6847686223291489E-2</c:v>
                </c:pt>
                <c:pt idx="1242">
                  <c:v>7.8174583925162813E-2</c:v>
                </c:pt>
                <c:pt idx="1243">
                  <c:v>2.016571110280951E-2</c:v>
                </c:pt>
                <c:pt idx="1244">
                  <c:v>3.9257528824777416E-4</c:v>
                </c:pt>
                <c:pt idx="1245">
                  <c:v>7.6172179239587085E-4</c:v>
                </c:pt>
                <c:pt idx="1246">
                  <c:v>8.1908838322339264E-2</c:v>
                </c:pt>
                <c:pt idx="1247">
                  <c:v>1.3597957947854571E-3</c:v>
                </c:pt>
                <c:pt idx="1248">
                  <c:v>7.3272643672606982E-2</c:v>
                </c:pt>
                <c:pt idx="1249">
                  <c:v>8.4955104487356381E-2</c:v>
                </c:pt>
                <c:pt idx="1250">
                  <c:v>6.5404294232308438E-2</c:v>
                </c:pt>
                <c:pt idx="1251">
                  <c:v>5.952164813864682E-2</c:v>
                </c:pt>
                <c:pt idx="1252">
                  <c:v>1.3428246328204755E-2</c:v>
                </c:pt>
                <c:pt idx="1253">
                  <c:v>7.7745936321056655E-2</c:v>
                </c:pt>
                <c:pt idx="1254">
                  <c:v>2.1573855505993549E-2</c:v>
                </c:pt>
                <c:pt idx="1255">
                  <c:v>6.674039962195332E-4</c:v>
                </c:pt>
                <c:pt idx="1256">
                  <c:v>1.8455231036612663E-2</c:v>
                </c:pt>
                <c:pt idx="1257">
                  <c:v>5.0641322385734724E-2</c:v>
                </c:pt>
                <c:pt idx="1258">
                  <c:v>4.0729667873225218E-2</c:v>
                </c:pt>
                <c:pt idx="1259">
                  <c:v>1.8988114853194838E-2</c:v>
                </c:pt>
                <c:pt idx="1260">
                  <c:v>1.2609892640328628E-2</c:v>
                </c:pt>
                <c:pt idx="1261">
                  <c:v>1.4454405501649973E-2</c:v>
                </c:pt>
                <c:pt idx="1262">
                  <c:v>4.7629231592597528E-2</c:v>
                </c:pt>
                <c:pt idx="1263">
                  <c:v>1.0954963518374503E-3</c:v>
                </c:pt>
                <c:pt idx="1264">
                  <c:v>1.3758044806905021E-2</c:v>
                </c:pt>
                <c:pt idx="1265">
                  <c:v>3.1113790050487145E-2</c:v>
                </c:pt>
                <c:pt idx="1266">
                  <c:v>2.0742151052237076E-2</c:v>
                </c:pt>
                <c:pt idx="1267">
                  <c:v>3.9821348159367999E-3</c:v>
                </c:pt>
                <c:pt idx="1268">
                  <c:v>6.3110308531946033E-2</c:v>
                </c:pt>
                <c:pt idx="1269">
                  <c:v>9.5887246069099072E-4</c:v>
                </c:pt>
                <c:pt idx="1270">
                  <c:v>2.2598139536858804E-2</c:v>
                </c:pt>
                <c:pt idx="1271">
                  <c:v>7.6196885870675737E-3</c:v>
                </c:pt>
                <c:pt idx="1272">
                  <c:v>2.5969302486770498E-4</c:v>
                </c:pt>
                <c:pt idx="1273">
                  <c:v>8.5171867622594044E-3</c:v>
                </c:pt>
                <c:pt idx="1274">
                  <c:v>3.3302962632742572E-2</c:v>
                </c:pt>
                <c:pt idx="1275">
                  <c:v>6.6858941032294686E-2</c:v>
                </c:pt>
                <c:pt idx="1276">
                  <c:v>2.5047472819810811E-2</c:v>
                </c:pt>
                <c:pt idx="1277">
                  <c:v>2.0175994113658571E-2</c:v>
                </c:pt>
                <c:pt idx="1278">
                  <c:v>5.5016212589482381E-2</c:v>
                </c:pt>
                <c:pt idx="1279">
                  <c:v>8.1308438215014166E-4</c:v>
                </c:pt>
                <c:pt idx="1280">
                  <c:v>7.9507986580075601E-2</c:v>
                </c:pt>
                <c:pt idx="1281">
                  <c:v>5.3052357088108418E-3</c:v>
                </c:pt>
                <c:pt idx="1282">
                  <c:v>3.2036052699373374E-2</c:v>
                </c:pt>
                <c:pt idx="1283">
                  <c:v>3.9529080653277378E-3</c:v>
                </c:pt>
                <c:pt idx="1284">
                  <c:v>6.3815033144743003E-4</c:v>
                </c:pt>
                <c:pt idx="1285">
                  <c:v>4.5583658768223708E-3</c:v>
                </c:pt>
                <c:pt idx="1286">
                  <c:v>2.881846279335961E-2</c:v>
                </c:pt>
                <c:pt idx="1287">
                  <c:v>4.2686267172599476E-2</c:v>
                </c:pt>
                <c:pt idx="1288">
                  <c:v>6.3840411755809567E-2</c:v>
                </c:pt>
                <c:pt idx="1289">
                  <c:v>1.2744628916715006E-3</c:v>
                </c:pt>
                <c:pt idx="1290">
                  <c:v>3.4214147046515305E-3</c:v>
                </c:pt>
                <c:pt idx="1291">
                  <c:v>4.8624793424138273E-2</c:v>
                </c:pt>
                <c:pt idx="1292">
                  <c:v>1.3958627249178212E-2</c:v>
                </c:pt>
                <c:pt idx="1293">
                  <c:v>1.7130292440443354E-2</c:v>
                </c:pt>
                <c:pt idx="1294">
                  <c:v>1.9226332972972226E-2</c:v>
                </c:pt>
                <c:pt idx="1295">
                  <c:v>3.892342850708318E-3</c:v>
                </c:pt>
                <c:pt idx="1296">
                  <c:v>1.0447162024255576E-2</c:v>
                </c:pt>
                <c:pt idx="1297">
                  <c:v>7.0916845071893414E-2</c:v>
                </c:pt>
                <c:pt idx="1298">
                  <c:v>4.6925224403367742E-3</c:v>
                </c:pt>
                <c:pt idx="1299">
                  <c:v>5.0104349423153761E-2</c:v>
                </c:pt>
                <c:pt idx="1300">
                  <c:v>7.1064559871437241E-2</c:v>
                </c:pt>
                <c:pt idx="1301">
                  <c:v>3.0307981421671681E-2</c:v>
                </c:pt>
                <c:pt idx="1302">
                  <c:v>4.6081609285681807E-2</c:v>
                </c:pt>
                <c:pt idx="1303">
                  <c:v>6.6562392824347491E-2</c:v>
                </c:pt>
                <c:pt idx="1304">
                  <c:v>2.9519037562763781E-2</c:v>
                </c:pt>
                <c:pt idx="1305">
                  <c:v>1.4345390490448223E-2</c:v>
                </c:pt>
                <c:pt idx="1306">
                  <c:v>1.1680706036921267E-2</c:v>
                </c:pt>
                <c:pt idx="1307">
                  <c:v>5.904250568717731E-2</c:v>
                </c:pt>
                <c:pt idx="1308">
                  <c:v>2.4368235860761447E-2</c:v>
                </c:pt>
                <c:pt idx="1309">
                  <c:v>3.9789025543919852E-2</c:v>
                </c:pt>
                <c:pt idx="1310">
                  <c:v>3.0404668978830398E-2</c:v>
                </c:pt>
                <c:pt idx="1311">
                  <c:v>5.3925078335227639E-2</c:v>
                </c:pt>
                <c:pt idx="1312">
                  <c:v>2.8048989433683825E-2</c:v>
                </c:pt>
                <c:pt idx="1313">
                  <c:v>2.6156989671195688E-2</c:v>
                </c:pt>
                <c:pt idx="1314">
                  <c:v>1.8807288684933845E-3</c:v>
                </c:pt>
                <c:pt idx="1315">
                  <c:v>8.6232218083933717E-3</c:v>
                </c:pt>
                <c:pt idx="1316">
                  <c:v>7.3253623904079579E-2</c:v>
                </c:pt>
                <c:pt idx="1317">
                  <c:v>3.7828295931562186E-2</c:v>
                </c:pt>
                <c:pt idx="1318">
                  <c:v>7.3638382187369705E-3</c:v>
                </c:pt>
                <c:pt idx="1319">
                  <c:v>4.6088705654856142E-3</c:v>
                </c:pt>
                <c:pt idx="1320">
                  <c:v>7.9590568141855958E-2</c:v>
                </c:pt>
                <c:pt idx="1321">
                  <c:v>1.2180732585007429E-4</c:v>
                </c:pt>
                <c:pt idx="1322">
                  <c:v>1.8435572441645493E-3</c:v>
                </c:pt>
                <c:pt idx="1323">
                  <c:v>4.2863823680205256E-3</c:v>
                </c:pt>
                <c:pt idx="1324">
                  <c:v>6.6826413985972763E-2</c:v>
                </c:pt>
                <c:pt idx="1325">
                  <c:v>4.4153037289278198E-2</c:v>
                </c:pt>
                <c:pt idx="1326">
                  <c:v>3.2507887214860694E-3</c:v>
                </c:pt>
                <c:pt idx="1327">
                  <c:v>2.040348604729315E-2</c:v>
                </c:pt>
                <c:pt idx="1328">
                  <c:v>8.2324221203261307E-3</c:v>
                </c:pt>
                <c:pt idx="1329">
                  <c:v>6.8737940097433392E-2</c:v>
                </c:pt>
                <c:pt idx="1330">
                  <c:v>7.0322150152784133E-2</c:v>
                </c:pt>
                <c:pt idx="1331">
                  <c:v>2.5908238545292197E-2</c:v>
                </c:pt>
                <c:pt idx="1332">
                  <c:v>2.879271546600563E-2</c:v>
                </c:pt>
                <c:pt idx="1333">
                  <c:v>4.3357762697973472E-2</c:v>
                </c:pt>
                <c:pt idx="1334">
                  <c:v>6.6184520892105164E-2</c:v>
                </c:pt>
                <c:pt idx="1335">
                  <c:v>2.7079599094380739E-2</c:v>
                </c:pt>
                <c:pt idx="1336">
                  <c:v>3.2969336990948651E-2</c:v>
                </c:pt>
                <c:pt idx="1337">
                  <c:v>9.0246516115533183E-3</c:v>
                </c:pt>
                <c:pt idx="1338">
                  <c:v>3.7829705384389789E-2</c:v>
                </c:pt>
                <c:pt idx="1339">
                  <c:v>8.1234477666755636E-2</c:v>
                </c:pt>
                <c:pt idx="1340">
                  <c:v>4.6356198184477948E-2</c:v>
                </c:pt>
                <c:pt idx="1341">
                  <c:v>5.7285364840067389E-2</c:v>
                </c:pt>
                <c:pt idx="1342">
                  <c:v>4.9774333886159643E-2</c:v>
                </c:pt>
                <c:pt idx="1343">
                  <c:v>7.1748420386710365E-2</c:v>
                </c:pt>
                <c:pt idx="1344">
                  <c:v>4.4495362916698929E-2</c:v>
                </c:pt>
                <c:pt idx="1345">
                  <c:v>2.7570387566627982E-2</c:v>
                </c:pt>
                <c:pt idx="1346">
                  <c:v>7.445697466082804E-2</c:v>
                </c:pt>
                <c:pt idx="1347">
                  <c:v>3.7207998116593206E-2</c:v>
                </c:pt>
                <c:pt idx="1348">
                  <c:v>2.6166957108880911E-3</c:v>
                </c:pt>
                <c:pt idx="1349">
                  <c:v>1.7424204357630559E-2</c:v>
                </c:pt>
                <c:pt idx="1350">
                  <c:v>3.9972027290925477E-5</c:v>
                </c:pt>
                <c:pt idx="1351">
                  <c:v>3.9572131594853163E-4</c:v>
                </c:pt>
                <c:pt idx="1352">
                  <c:v>3.7013598629395336E-2</c:v>
                </c:pt>
                <c:pt idx="1353">
                  <c:v>1.0885797819836162E-3</c:v>
                </c:pt>
                <c:pt idx="1354">
                  <c:v>4.8598680689768553E-2</c:v>
                </c:pt>
                <c:pt idx="1355">
                  <c:v>2.6317281220474241E-2</c:v>
                </c:pt>
                <c:pt idx="1356">
                  <c:v>4.7874521190288198E-2</c:v>
                </c:pt>
                <c:pt idx="1357">
                  <c:v>6.2044162359017323E-2</c:v>
                </c:pt>
                <c:pt idx="1358">
                  <c:v>8.0852710419165127E-2</c:v>
                </c:pt>
                <c:pt idx="1359">
                  <c:v>6.1980949856589813E-2</c:v>
                </c:pt>
                <c:pt idx="1360">
                  <c:v>1.1950710749416968E-3</c:v>
                </c:pt>
                <c:pt idx="1361">
                  <c:v>1.8240387953261789E-2</c:v>
                </c:pt>
                <c:pt idx="1362">
                  <c:v>2.8964770761805742E-3</c:v>
                </c:pt>
                <c:pt idx="1363">
                  <c:v>9.7620824699541208E-3</c:v>
                </c:pt>
                <c:pt idx="1364">
                  <c:v>1.0790122390590214E-2</c:v>
                </c:pt>
                <c:pt idx="1365">
                  <c:v>7.8776364712769137E-3</c:v>
                </c:pt>
                <c:pt idx="1366">
                  <c:v>4.3310636230170375E-2</c:v>
                </c:pt>
                <c:pt idx="1367">
                  <c:v>3.8074104386749759E-3</c:v>
                </c:pt>
                <c:pt idx="1368">
                  <c:v>3.1260312087542496E-4</c:v>
                </c:pt>
                <c:pt idx="1369">
                  <c:v>9.9087552362584277E-3</c:v>
                </c:pt>
                <c:pt idx="1370">
                  <c:v>1.8191741397692432E-2</c:v>
                </c:pt>
                <c:pt idx="1371">
                  <c:v>1.6161927107975181E-3</c:v>
                </c:pt>
                <c:pt idx="1372">
                  <c:v>2.4917169974375507E-2</c:v>
                </c:pt>
                <c:pt idx="1373">
                  <c:v>2.5167235440695618E-3</c:v>
                </c:pt>
                <c:pt idx="1374">
                  <c:v>4.0805230313399915E-2</c:v>
                </c:pt>
                <c:pt idx="1375">
                  <c:v>2.0731797856178538E-3</c:v>
                </c:pt>
                <c:pt idx="1376">
                  <c:v>4.3809372940233196E-2</c:v>
                </c:pt>
                <c:pt idx="1377">
                  <c:v>3.1817854960918845E-3</c:v>
                </c:pt>
                <c:pt idx="1378">
                  <c:v>3.1721739669166612E-3</c:v>
                </c:pt>
                <c:pt idx="1379">
                  <c:v>2.5625391299836604E-2</c:v>
                </c:pt>
                <c:pt idx="1380">
                  <c:v>1.5410770300903962E-2</c:v>
                </c:pt>
                <c:pt idx="1381">
                  <c:v>3.8776736450049615E-2</c:v>
                </c:pt>
                <c:pt idx="1382">
                  <c:v>1.6335191764246257E-3</c:v>
                </c:pt>
                <c:pt idx="1383">
                  <c:v>7.4537830294019941E-3</c:v>
                </c:pt>
                <c:pt idx="1384">
                  <c:v>7.5246301036355087E-2</c:v>
                </c:pt>
                <c:pt idx="1385">
                  <c:v>1.0771740876704392E-2</c:v>
                </c:pt>
                <c:pt idx="1386">
                  <c:v>1.9768479048126769E-3</c:v>
                </c:pt>
                <c:pt idx="1387">
                  <c:v>3.329545009777686E-2</c:v>
                </c:pt>
                <c:pt idx="1388">
                  <c:v>7.6947587240196319E-2</c:v>
                </c:pt>
                <c:pt idx="1389">
                  <c:v>4.7645384641397523E-3</c:v>
                </c:pt>
                <c:pt idx="1390">
                  <c:v>1.1814644684885413E-3</c:v>
                </c:pt>
                <c:pt idx="1391">
                  <c:v>1.1165023260412105E-2</c:v>
                </c:pt>
                <c:pt idx="1392">
                  <c:v>7.3817527291410445E-2</c:v>
                </c:pt>
                <c:pt idx="1393">
                  <c:v>8.1381914953049486E-2</c:v>
                </c:pt>
                <c:pt idx="1394">
                  <c:v>1.7008775943107676E-2</c:v>
                </c:pt>
                <c:pt idx="1395">
                  <c:v>3.9871398045821091E-3</c:v>
                </c:pt>
                <c:pt idx="1396">
                  <c:v>3.1122456880069951E-2</c:v>
                </c:pt>
                <c:pt idx="1397">
                  <c:v>1.7677244653391169E-3</c:v>
                </c:pt>
                <c:pt idx="1398">
                  <c:v>6.4643956355582913E-2</c:v>
                </c:pt>
                <c:pt idx="1399">
                  <c:v>1.8122574007191278E-2</c:v>
                </c:pt>
                <c:pt idx="1400">
                  <c:v>9.3139391261350419E-3</c:v>
                </c:pt>
                <c:pt idx="1401">
                  <c:v>7.7891029173490518E-3</c:v>
                </c:pt>
                <c:pt idx="1402">
                  <c:v>2.9436556810722832E-2</c:v>
                </c:pt>
                <c:pt idx="1403">
                  <c:v>7.4188626984597319E-3</c:v>
                </c:pt>
                <c:pt idx="1404">
                  <c:v>3.9378696602934388E-2</c:v>
                </c:pt>
                <c:pt idx="1405">
                  <c:v>1.4090108553743718E-2</c:v>
                </c:pt>
                <c:pt idx="1406">
                  <c:v>3.6887136809643853E-3</c:v>
                </c:pt>
                <c:pt idx="1407">
                  <c:v>4.2639469904128275E-3</c:v>
                </c:pt>
                <c:pt idx="1408">
                  <c:v>1.2551846873787938E-2</c:v>
                </c:pt>
                <c:pt idx="1409">
                  <c:v>8.1769410864787812E-4</c:v>
                </c:pt>
                <c:pt idx="1410">
                  <c:v>5.4547353246381249E-2</c:v>
                </c:pt>
                <c:pt idx="1411">
                  <c:v>5.8650930625549587E-3</c:v>
                </c:pt>
                <c:pt idx="1412">
                  <c:v>5.8914176846985834E-2</c:v>
                </c:pt>
                <c:pt idx="1413">
                  <c:v>4.6707892094436073E-3</c:v>
                </c:pt>
                <c:pt idx="1414">
                  <c:v>2.1467327469338639E-2</c:v>
                </c:pt>
                <c:pt idx="1415">
                  <c:v>3.934732063437682E-3</c:v>
                </c:pt>
                <c:pt idx="1416">
                  <c:v>2.0065995630118412E-2</c:v>
                </c:pt>
                <c:pt idx="1417">
                  <c:v>9.4238599782818632E-3</c:v>
                </c:pt>
                <c:pt idx="1418">
                  <c:v>4.116803956030814E-3</c:v>
                </c:pt>
                <c:pt idx="1419">
                  <c:v>7.3895039074270641E-2</c:v>
                </c:pt>
                <c:pt idx="1420">
                  <c:v>1.3988748804335184E-2</c:v>
                </c:pt>
                <c:pt idx="1421">
                  <c:v>9.8833669522123101E-3</c:v>
                </c:pt>
                <c:pt idx="1422">
                  <c:v>6.733149329778477E-3</c:v>
                </c:pt>
                <c:pt idx="1423">
                  <c:v>1.5700625338758711E-2</c:v>
                </c:pt>
                <c:pt idx="1424">
                  <c:v>2.2623448834889637E-3</c:v>
                </c:pt>
                <c:pt idx="1425">
                  <c:v>1.661183920754589E-2</c:v>
                </c:pt>
                <c:pt idx="1426">
                  <c:v>3.967367830639776E-3</c:v>
                </c:pt>
                <c:pt idx="1427">
                  <c:v>9.3830204145317218E-4</c:v>
                </c:pt>
                <c:pt idx="1428">
                  <c:v>6.2258298701611363E-3</c:v>
                </c:pt>
                <c:pt idx="1429">
                  <c:v>3.452655106254731E-2</c:v>
                </c:pt>
                <c:pt idx="1430">
                  <c:v>1.161093445387926E-2</c:v>
                </c:pt>
                <c:pt idx="1431">
                  <c:v>3.0401734169098783E-2</c:v>
                </c:pt>
                <c:pt idx="1432">
                  <c:v>4.5666133097044311E-3</c:v>
                </c:pt>
                <c:pt idx="1433">
                  <c:v>6.8223671062277568E-3</c:v>
                </c:pt>
                <c:pt idx="1434">
                  <c:v>2.1382390832282959E-3</c:v>
                </c:pt>
                <c:pt idx="1435">
                  <c:v>1.7210515082700155E-2</c:v>
                </c:pt>
                <c:pt idx="1436">
                  <c:v>1.0053336044393695E-2</c:v>
                </c:pt>
                <c:pt idx="1437">
                  <c:v>1.5555104023604854E-2</c:v>
                </c:pt>
                <c:pt idx="1438">
                  <c:v>8.8376876222681817E-3</c:v>
                </c:pt>
                <c:pt idx="1439">
                  <c:v>1.4090881217016275E-4</c:v>
                </c:pt>
                <c:pt idx="1440">
                  <c:v>4.4775484235367253E-3</c:v>
                </c:pt>
                <c:pt idx="1441">
                  <c:v>3.4064619651725837E-2</c:v>
                </c:pt>
                <c:pt idx="1442">
                  <c:v>3.6454257371817969E-2</c:v>
                </c:pt>
                <c:pt idx="1443">
                  <c:v>3.8396284785658139E-2</c:v>
                </c:pt>
                <c:pt idx="1444">
                  <c:v>1.3678185285252227E-2</c:v>
                </c:pt>
                <c:pt idx="1445">
                  <c:v>3.748155775914043E-2</c:v>
                </c:pt>
                <c:pt idx="1446">
                  <c:v>2.4456161491111527E-2</c:v>
                </c:pt>
                <c:pt idx="1447">
                  <c:v>6.062672196899787E-2</c:v>
                </c:pt>
                <c:pt idx="1448">
                  <c:v>7.7339397133500756E-2</c:v>
                </c:pt>
                <c:pt idx="1449">
                  <c:v>7.0420657833584633E-3</c:v>
                </c:pt>
                <c:pt idx="1450">
                  <c:v>2.805681353748116E-2</c:v>
                </c:pt>
                <c:pt idx="1451">
                  <c:v>5.2614849337295471E-3</c:v>
                </c:pt>
                <c:pt idx="1452">
                  <c:v>6.311098447210646E-2</c:v>
                </c:pt>
                <c:pt idx="1453">
                  <c:v>4.6582543761080508E-2</c:v>
                </c:pt>
                <c:pt idx="1454">
                  <c:v>5.0860359609563421E-2</c:v>
                </c:pt>
                <c:pt idx="1455">
                  <c:v>5.3167343576362033E-2</c:v>
                </c:pt>
                <c:pt idx="1456">
                  <c:v>1.9821652041782458E-2</c:v>
                </c:pt>
                <c:pt idx="1457">
                  <c:v>4.9137268472580038E-4</c:v>
                </c:pt>
                <c:pt idx="1458">
                  <c:v>5.4462482171928991E-2</c:v>
                </c:pt>
                <c:pt idx="1459">
                  <c:v>1.3656492402853346E-3</c:v>
                </c:pt>
                <c:pt idx="1460">
                  <c:v>8.6756382890308638E-4</c:v>
                </c:pt>
                <c:pt idx="1461">
                  <c:v>8.5618328612631592E-2</c:v>
                </c:pt>
                <c:pt idx="1462">
                  <c:v>5.2230223351419141E-3</c:v>
                </c:pt>
                <c:pt idx="1463">
                  <c:v>4.6512550594350723E-3</c:v>
                </c:pt>
                <c:pt idx="1464">
                  <c:v>4.7579024677571115E-2</c:v>
                </c:pt>
                <c:pt idx="1465">
                  <c:v>1.8201859077615051E-2</c:v>
                </c:pt>
                <c:pt idx="1466">
                  <c:v>2.4367951030976116E-2</c:v>
                </c:pt>
                <c:pt idx="1467">
                  <c:v>5.2875216932207585E-2</c:v>
                </c:pt>
                <c:pt idx="1468">
                  <c:v>2.2685356917266898E-2</c:v>
                </c:pt>
                <c:pt idx="1469">
                  <c:v>2.9459792330474672E-3</c:v>
                </c:pt>
                <c:pt idx="1470">
                  <c:v>2.2416228475449423E-2</c:v>
                </c:pt>
                <c:pt idx="1471">
                  <c:v>6.3314881594129305E-2</c:v>
                </c:pt>
                <c:pt idx="1472">
                  <c:v>2.9420972674240762E-3</c:v>
                </c:pt>
                <c:pt idx="1473">
                  <c:v>3.3412176800500071E-2</c:v>
                </c:pt>
                <c:pt idx="1474">
                  <c:v>2.599358744027986E-2</c:v>
                </c:pt>
                <c:pt idx="1475">
                  <c:v>3.0475427974368072E-2</c:v>
                </c:pt>
                <c:pt idx="1476">
                  <c:v>3.7739047358628409E-2</c:v>
                </c:pt>
                <c:pt idx="1477">
                  <c:v>4.5539001700745416E-2</c:v>
                </c:pt>
                <c:pt idx="1478">
                  <c:v>1.436626834469237E-2</c:v>
                </c:pt>
                <c:pt idx="1479">
                  <c:v>5.0249599849049933E-2</c:v>
                </c:pt>
                <c:pt idx="1480">
                  <c:v>2.3636009679188913E-7</c:v>
                </c:pt>
                <c:pt idx="1481">
                  <c:v>4.3201256289584683E-2</c:v>
                </c:pt>
                <c:pt idx="1482">
                  <c:v>3.1782655463299517E-2</c:v>
                </c:pt>
                <c:pt idx="1483">
                  <c:v>8.1451120682905984E-3</c:v>
                </c:pt>
                <c:pt idx="1484">
                  <c:v>1.1671045247890843E-3</c:v>
                </c:pt>
                <c:pt idx="1485">
                  <c:v>4.8868605929505177E-2</c:v>
                </c:pt>
                <c:pt idx="1486">
                  <c:v>6.6418597626623957E-2</c:v>
                </c:pt>
                <c:pt idx="1487">
                  <c:v>3.6544386866398486E-2</c:v>
                </c:pt>
                <c:pt idx="1488">
                  <c:v>6.3937395625994181E-2</c:v>
                </c:pt>
                <c:pt idx="1489">
                  <c:v>1.7839396595670248E-4</c:v>
                </c:pt>
                <c:pt idx="1490">
                  <c:v>5.8234212721375557E-2</c:v>
                </c:pt>
                <c:pt idx="1491">
                  <c:v>1.4238869769409416E-3</c:v>
                </c:pt>
                <c:pt idx="1492">
                  <c:v>3.3954862033112272E-2</c:v>
                </c:pt>
                <c:pt idx="1493">
                  <c:v>6.0963141522978201E-2</c:v>
                </c:pt>
                <c:pt idx="1494">
                  <c:v>3.4754006462018347E-3</c:v>
                </c:pt>
                <c:pt idx="1495">
                  <c:v>4.0343886523338132E-2</c:v>
                </c:pt>
                <c:pt idx="1496">
                  <c:v>1.0235953657213272E-2</c:v>
                </c:pt>
                <c:pt idx="1497">
                  <c:v>7.0001326185577875E-2</c:v>
                </c:pt>
                <c:pt idx="1498">
                  <c:v>2.8245394663395925E-2</c:v>
                </c:pt>
                <c:pt idx="1499">
                  <c:v>5.4792058122656126E-2</c:v>
                </c:pt>
                <c:pt idx="1500">
                  <c:v>3.1743494182080514E-2</c:v>
                </c:pt>
                <c:pt idx="1501">
                  <c:v>4.4886325070290875E-2</c:v>
                </c:pt>
                <c:pt idx="1502">
                  <c:v>1.5902856457240242E-2</c:v>
                </c:pt>
                <c:pt idx="1503">
                  <c:v>4.6711072929235074E-3</c:v>
                </c:pt>
                <c:pt idx="1504">
                  <c:v>1.0093600605250197E-2</c:v>
                </c:pt>
                <c:pt idx="1505">
                  <c:v>3.9890331414980926E-2</c:v>
                </c:pt>
                <c:pt idx="1506">
                  <c:v>4.9010459081990802E-2</c:v>
                </c:pt>
                <c:pt idx="1507">
                  <c:v>7.5146237805161723E-3</c:v>
                </c:pt>
                <c:pt idx="1508">
                  <c:v>3.7443215527495133E-2</c:v>
                </c:pt>
                <c:pt idx="1509">
                  <c:v>2.2849484998875059E-2</c:v>
                </c:pt>
                <c:pt idx="1510">
                  <c:v>2.1393875415892227E-3</c:v>
                </c:pt>
                <c:pt idx="1511">
                  <c:v>4.314106400519499E-2</c:v>
                </c:pt>
                <c:pt idx="1512">
                  <c:v>1.2923495279850953E-2</c:v>
                </c:pt>
                <c:pt idx="1513">
                  <c:v>3.5421768470252142E-2</c:v>
                </c:pt>
                <c:pt idx="1514">
                  <c:v>3.8260866397505693E-2</c:v>
                </c:pt>
                <c:pt idx="1515">
                  <c:v>1.2011831320405024E-3</c:v>
                </c:pt>
                <c:pt idx="1516">
                  <c:v>1.1643840828994365E-2</c:v>
                </c:pt>
                <c:pt idx="1517">
                  <c:v>5.7783585941432597E-2</c:v>
                </c:pt>
                <c:pt idx="1518">
                  <c:v>2.985829027107181E-2</c:v>
                </c:pt>
                <c:pt idx="1519">
                  <c:v>4.999796784434845E-2</c:v>
                </c:pt>
                <c:pt idx="1520">
                  <c:v>3.330066669188389E-2</c:v>
                </c:pt>
                <c:pt idx="1521">
                  <c:v>8.3318573981967015E-2</c:v>
                </c:pt>
                <c:pt idx="1522">
                  <c:v>4.9617817916635644E-2</c:v>
                </c:pt>
                <c:pt idx="1523">
                  <c:v>3.5573352861478447E-2</c:v>
                </c:pt>
                <c:pt idx="1524">
                  <c:v>5.4131036458150525E-2</c:v>
                </c:pt>
                <c:pt idx="1525">
                  <c:v>2.2879847958924161E-2</c:v>
                </c:pt>
                <c:pt idx="1526">
                  <c:v>2.5174441410791188E-2</c:v>
                </c:pt>
                <c:pt idx="1527">
                  <c:v>6.1709576900100788E-2</c:v>
                </c:pt>
                <c:pt idx="1528">
                  <c:v>3.8030536310824356E-2</c:v>
                </c:pt>
                <c:pt idx="1529">
                  <c:v>4.0885202079371512E-2</c:v>
                </c:pt>
                <c:pt idx="1530">
                  <c:v>1.5231747490672768E-2</c:v>
                </c:pt>
                <c:pt idx="1531">
                  <c:v>2.4890327740101658E-3</c:v>
                </c:pt>
                <c:pt idx="1532">
                  <c:v>7.1863116850963082E-2</c:v>
                </c:pt>
                <c:pt idx="1533">
                  <c:v>4.4085582503615488E-2</c:v>
                </c:pt>
                <c:pt idx="1534">
                  <c:v>6.025998790886266E-2</c:v>
                </c:pt>
                <c:pt idx="1535">
                  <c:v>2.056822766846754E-2</c:v>
                </c:pt>
                <c:pt idx="1536">
                  <c:v>2.7002769606578748E-2</c:v>
                </c:pt>
                <c:pt idx="1537">
                  <c:v>5.0603730310818447E-2</c:v>
                </c:pt>
                <c:pt idx="1538">
                  <c:v>8.9265177355920683E-3</c:v>
                </c:pt>
                <c:pt idx="1539">
                  <c:v>4.1073374509774552E-2</c:v>
                </c:pt>
                <c:pt idx="1540">
                  <c:v>1.1526575926080491E-2</c:v>
                </c:pt>
                <c:pt idx="1541">
                  <c:v>5.7147974231328988E-2</c:v>
                </c:pt>
                <c:pt idx="1542">
                  <c:v>6.4884930345278785E-2</c:v>
                </c:pt>
                <c:pt idx="1543">
                  <c:v>7.6772296565664972E-3</c:v>
                </c:pt>
                <c:pt idx="1544">
                  <c:v>4.8696144951300736E-2</c:v>
                </c:pt>
                <c:pt idx="1545">
                  <c:v>4.1865503966771592E-2</c:v>
                </c:pt>
                <c:pt idx="1546">
                  <c:v>6.0669324672529862E-2</c:v>
                </c:pt>
                <c:pt idx="1547">
                  <c:v>4.2225060184075021E-3</c:v>
                </c:pt>
                <c:pt idx="1548">
                  <c:v>7.1519463703865693E-2</c:v>
                </c:pt>
                <c:pt idx="1549">
                  <c:v>3.5259621223199381E-2</c:v>
                </c:pt>
                <c:pt idx="1550">
                  <c:v>3.0290377183988634E-2</c:v>
                </c:pt>
                <c:pt idx="1551">
                  <c:v>7.228663208576281E-3</c:v>
                </c:pt>
                <c:pt idx="1552">
                  <c:v>8.2936131392165758E-3</c:v>
                </c:pt>
                <c:pt idx="1553">
                  <c:v>3.2578937152890168E-2</c:v>
                </c:pt>
                <c:pt idx="1554">
                  <c:v>8.7623934515537426E-3</c:v>
                </c:pt>
                <c:pt idx="1555">
                  <c:v>2.4138342793353182E-2</c:v>
                </c:pt>
                <c:pt idx="1556">
                  <c:v>6.5877761990866326E-3</c:v>
                </c:pt>
                <c:pt idx="1557">
                  <c:v>2.6550859194137442E-2</c:v>
                </c:pt>
                <c:pt idx="1558">
                  <c:v>3.8739682289714493E-2</c:v>
                </c:pt>
                <c:pt idx="1559">
                  <c:v>1.4786415778348983E-2</c:v>
                </c:pt>
                <c:pt idx="1560">
                  <c:v>6.2234254563931855E-2</c:v>
                </c:pt>
                <c:pt idx="1561">
                  <c:v>4.159803941391569E-2</c:v>
                </c:pt>
                <c:pt idx="1562">
                  <c:v>1.9953385821933633E-2</c:v>
                </c:pt>
                <c:pt idx="1563">
                  <c:v>2.5594257510914285E-2</c:v>
                </c:pt>
                <c:pt idx="1564">
                  <c:v>6.1414189894750282E-2</c:v>
                </c:pt>
                <c:pt idx="1565">
                  <c:v>1.5589266303618133E-2</c:v>
                </c:pt>
                <c:pt idx="1566">
                  <c:v>3.2410746500501963E-2</c:v>
                </c:pt>
                <c:pt idx="1567">
                  <c:v>2.3759451313949088E-3</c:v>
                </c:pt>
                <c:pt idx="1568">
                  <c:v>6.0125908420256988E-2</c:v>
                </c:pt>
                <c:pt idx="1569">
                  <c:v>1.4912489947707924E-2</c:v>
                </c:pt>
                <c:pt idx="1570">
                  <c:v>6.9811604772918633E-3</c:v>
                </c:pt>
                <c:pt idx="1571">
                  <c:v>1.5535472826181449E-2</c:v>
                </c:pt>
                <c:pt idx="1572">
                  <c:v>8.0100585912250805E-2</c:v>
                </c:pt>
                <c:pt idx="1573">
                  <c:v>3.912264152414105E-2</c:v>
                </c:pt>
                <c:pt idx="1574">
                  <c:v>2.0819295930580954E-2</c:v>
                </c:pt>
                <c:pt idx="1575">
                  <c:v>4.6184086492587456E-2</c:v>
                </c:pt>
                <c:pt idx="1576">
                  <c:v>8.46192628908864E-3</c:v>
                </c:pt>
                <c:pt idx="1577">
                  <c:v>8.2040358654247927E-2</c:v>
                </c:pt>
                <c:pt idx="1578">
                  <c:v>5.8053122459733484E-3</c:v>
                </c:pt>
                <c:pt idx="1579">
                  <c:v>6.4832786477709847E-2</c:v>
                </c:pt>
                <c:pt idx="1580">
                  <c:v>4.6740115475545102E-2</c:v>
                </c:pt>
                <c:pt idx="1581">
                  <c:v>3.4226393946391195E-2</c:v>
                </c:pt>
                <c:pt idx="1582">
                  <c:v>2.9916231053641006E-2</c:v>
                </c:pt>
                <c:pt idx="1583">
                  <c:v>8.2521727244508677E-3</c:v>
                </c:pt>
                <c:pt idx="1584">
                  <c:v>7.4119185387309425E-2</c:v>
                </c:pt>
                <c:pt idx="1585">
                  <c:v>2.0607589788076933E-2</c:v>
                </c:pt>
                <c:pt idx="1586">
                  <c:v>5.8047378330567589E-3</c:v>
                </c:pt>
                <c:pt idx="1587">
                  <c:v>4.1719878859657465E-2</c:v>
                </c:pt>
                <c:pt idx="1588">
                  <c:v>4.5391483298877445E-3</c:v>
                </c:pt>
                <c:pt idx="1589">
                  <c:v>3.8086866522017593E-2</c:v>
                </c:pt>
                <c:pt idx="1590">
                  <c:v>7.1361571619726833E-3</c:v>
                </c:pt>
                <c:pt idx="1591">
                  <c:v>3.9429789602742913E-3</c:v>
                </c:pt>
                <c:pt idx="1592">
                  <c:v>4.0972589667534143E-2</c:v>
                </c:pt>
                <c:pt idx="1593">
                  <c:v>6.2914007060738209E-3</c:v>
                </c:pt>
                <c:pt idx="1594">
                  <c:v>5.8228035727061124E-2</c:v>
                </c:pt>
                <c:pt idx="1595">
                  <c:v>4.6904111305779914E-2</c:v>
                </c:pt>
                <c:pt idx="1596">
                  <c:v>4.8783459923972677E-3</c:v>
                </c:pt>
                <c:pt idx="1597">
                  <c:v>7.6014786492733535E-2</c:v>
                </c:pt>
                <c:pt idx="1598">
                  <c:v>7.2270896521072598E-4</c:v>
                </c:pt>
                <c:pt idx="1599">
                  <c:v>6.6515230482990462E-2</c:v>
                </c:pt>
                <c:pt idx="1600">
                  <c:v>1.2657156306273674E-2</c:v>
                </c:pt>
                <c:pt idx="1601">
                  <c:v>9.3098081498242374E-3</c:v>
                </c:pt>
                <c:pt idx="1602">
                  <c:v>4.8836295238354505E-2</c:v>
                </c:pt>
                <c:pt idx="1603">
                  <c:v>5.2753080680875059E-2</c:v>
                </c:pt>
                <c:pt idx="1604">
                  <c:v>6.8571923248693295E-2</c:v>
                </c:pt>
                <c:pt idx="1605">
                  <c:v>5.2827406730855068E-3</c:v>
                </c:pt>
                <c:pt idx="1606">
                  <c:v>1.2678799364539817E-4</c:v>
                </c:pt>
                <c:pt idx="1607">
                  <c:v>8.6064613664188994E-2</c:v>
                </c:pt>
                <c:pt idx="1608">
                  <c:v>5.0860348562547474E-3</c:v>
                </c:pt>
                <c:pt idx="1609">
                  <c:v>3.2494146938987202E-2</c:v>
                </c:pt>
                <c:pt idx="1610">
                  <c:v>3.4368089377263329E-2</c:v>
                </c:pt>
                <c:pt idx="1611">
                  <c:v>5.5554499181593865E-2</c:v>
                </c:pt>
                <c:pt idx="1612">
                  <c:v>7.7291934940629844E-2</c:v>
                </c:pt>
                <c:pt idx="1613">
                  <c:v>4.6550200047150027E-2</c:v>
                </c:pt>
                <c:pt idx="1614">
                  <c:v>2.4423685201596705E-2</c:v>
                </c:pt>
                <c:pt idx="1615">
                  <c:v>3.5285879546112314E-2</c:v>
                </c:pt>
                <c:pt idx="1616">
                  <c:v>3.935872952591183E-2</c:v>
                </c:pt>
                <c:pt idx="1617">
                  <c:v>2.839899782220311E-2</c:v>
                </c:pt>
                <c:pt idx="1618">
                  <c:v>3.8254877014972849E-2</c:v>
                </c:pt>
                <c:pt idx="1619">
                  <c:v>8.5212576156553727E-2</c:v>
                </c:pt>
                <c:pt idx="1620">
                  <c:v>6.1231337748677374E-2</c:v>
                </c:pt>
                <c:pt idx="1621">
                  <c:v>1.9017963638673193E-2</c:v>
                </c:pt>
                <c:pt idx="1622">
                  <c:v>7.3834721131844055E-2</c:v>
                </c:pt>
                <c:pt idx="1623">
                  <c:v>8.3811110677657931E-3</c:v>
                </c:pt>
                <c:pt idx="1624">
                  <c:v>1.1394132506749928E-2</c:v>
                </c:pt>
                <c:pt idx="1625">
                  <c:v>1.2535958216989974E-2</c:v>
                </c:pt>
                <c:pt idx="1626">
                  <c:v>2.6838968186198266E-2</c:v>
                </c:pt>
                <c:pt idx="1627">
                  <c:v>6.939887813396382E-3</c:v>
                </c:pt>
                <c:pt idx="1628">
                  <c:v>3.6716869418662633E-3</c:v>
                </c:pt>
                <c:pt idx="1629">
                  <c:v>5.5102984394156167E-2</c:v>
                </c:pt>
                <c:pt idx="1630">
                  <c:v>2.9718096533027021E-2</c:v>
                </c:pt>
                <c:pt idx="1631">
                  <c:v>1.3604139537255039E-2</c:v>
                </c:pt>
                <c:pt idx="1632">
                  <c:v>1.5627069358044997E-2</c:v>
                </c:pt>
                <c:pt idx="1633">
                  <c:v>7.5600127546728976E-3</c:v>
                </c:pt>
                <c:pt idx="1634">
                  <c:v>9.8191531925640851E-3</c:v>
                </c:pt>
                <c:pt idx="1635">
                  <c:v>2.5776433416900703E-2</c:v>
                </c:pt>
                <c:pt idx="1636">
                  <c:v>2.4710683156633686E-2</c:v>
                </c:pt>
                <c:pt idx="1637">
                  <c:v>3.261403004695352E-2</c:v>
                </c:pt>
                <c:pt idx="1638">
                  <c:v>2.5328301402838885E-3</c:v>
                </c:pt>
                <c:pt idx="1639">
                  <c:v>1.4609329456576309E-2</c:v>
                </c:pt>
                <c:pt idx="1640">
                  <c:v>4.1326367753548116E-2</c:v>
                </c:pt>
                <c:pt idx="1641">
                  <c:v>4.4781577134618271E-2</c:v>
                </c:pt>
                <c:pt idx="1642">
                  <c:v>1.0554184549456969E-2</c:v>
                </c:pt>
                <c:pt idx="1643">
                  <c:v>4.7623887107042968E-3</c:v>
                </c:pt>
                <c:pt idx="1644">
                  <c:v>7.7714279076408115E-3</c:v>
                </c:pt>
                <c:pt idx="1645">
                  <c:v>6.4378993503843907E-2</c:v>
                </c:pt>
                <c:pt idx="1646">
                  <c:v>6.2546968692279159E-2</c:v>
                </c:pt>
                <c:pt idx="1647">
                  <c:v>2.6616337466383547E-2</c:v>
                </c:pt>
                <c:pt idx="1648">
                  <c:v>7.4677816190364963E-3</c:v>
                </c:pt>
                <c:pt idx="1649">
                  <c:v>3.0401512113437189E-2</c:v>
                </c:pt>
                <c:pt idx="1650">
                  <c:v>4.0854290842692466E-2</c:v>
                </c:pt>
                <c:pt idx="1651">
                  <c:v>2.0714642737960663E-2</c:v>
                </c:pt>
                <c:pt idx="1652">
                  <c:v>1.8910676315182253E-2</c:v>
                </c:pt>
                <c:pt idx="1653">
                  <c:v>1.1707882478544047E-2</c:v>
                </c:pt>
                <c:pt idx="1654">
                  <c:v>6.7347396983580152E-2</c:v>
                </c:pt>
                <c:pt idx="1655">
                  <c:v>7.6956796869516522E-2</c:v>
                </c:pt>
                <c:pt idx="1656">
                  <c:v>1.5494680798664723E-2</c:v>
                </c:pt>
                <c:pt idx="1657">
                  <c:v>4.1780322433435498E-2</c:v>
                </c:pt>
                <c:pt idx="1658">
                  <c:v>1.0353237472081955E-2</c:v>
                </c:pt>
                <c:pt idx="1659">
                  <c:v>4.944026782316006E-3</c:v>
                </c:pt>
                <c:pt idx="1660">
                  <c:v>4.0181622221048081E-3</c:v>
                </c:pt>
                <c:pt idx="1661">
                  <c:v>2.026220180554749E-2</c:v>
                </c:pt>
                <c:pt idx="1662">
                  <c:v>7.0131522736539401E-2</c:v>
                </c:pt>
                <c:pt idx="1663">
                  <c:v>1.5584083877460693E-3</c:v>
                </c:pt>
                <c:pt idx="1664">
                  <c:v>3.155794975451133E-3</c:v>
                </c:pt>
                <c:pt idx="1665">
                  <c:v>2.018846044009099E-2</c:v>
                </c:pt>
                <c:pt idx="1666">
                  <c:v>2.8291803430325457E-2</c:v>
                </c:pt>
                <c:pt idx="1667">
                  <c:v>8.6235250890878538E-4</c:v>
                </c:pt>
                <c:pt idx="1668">
                  <c:v>1.8335550816822619E-2</c:v>
                </c:pt>
                <c:pt idx="1669">
                  <c:v>1.3591775782995142E-3</c:v>
                </c:pt>
                <c:pt idx="1670">
                  <c:v>2.7003828805048525E-3</c:v>
                </c:pt>
                <c:pt idx="1671">
                  <c:v>1.7311302060156908E-2</c:v>
                </c:pt>
                <c:pt idx="1672">
                  <c:v>4.7512035072032686E-2</c:v>
                </c:pt>
                <c:pt idx="1673">
                  <c:v>5.1136155739932861E-2</c:v>
                </c:pt>
                <c:pt idx="1674">
                  <c:v>1.3070480021135896E-2</c:v>
                </c:pt>
                <c:pt idx="1675">
                  <c:v>2.277368291523434E-2</c:v>
                </c:pt>
                <c:pt idx="1676">
                  <c:v>4.9180099155103858E-2</c:v>
                </c:pt>
                <c:pt idx="1677">
                  <c:v>2.1850046610427987E-2</c:v>
                </c:pt>
                <c:pt idx="1678">
                  <c:v>9.7554174339449528E-5</c:v>
                </c:pt>
                <c:pt idx="1679">
                  <c:v>6.1853090827421006E-2</c:v>
                </c:pt>
                <c:pt idx="1680">
                  <c:v>7.3054258737276237E-2</c:v>
                </c:pt>
                <c:pt idx="1681">
                  <c:v>9.7472470727592003E-3</c:v>
                </c:pt>
                <c:pt idx="1682">
                  <c:v>2.2826234445748723E-2</c:v>
                </c:pt>
                <c:pt idx="1683">
                  <c:v>3.985745259395479E-2</c:v>
                </c:pt>
                <c:pt idx="1684">
                  <c:v>3.2128825055524305E-3</c:v>
                </c:pt>
                <c:pt idx="1685">
                  <c:v>3.5630979171962597E-2</c:v>
                </c:pt>
                <c:pt idx="1686">
                  <c:v>5.5654425903312141E-2</c:v>
                </c:pt>
                <c:pt idx="1687">
                  <c:v>1.594260760465593E-2</c:v>
                </c:pt>
                <c:pt idx="1688">
                  <c:v>7.530512021264793E-2</c:v>
                </c:pt>
                <c:pt idx="1689">
                  <c:v>1.3011415846110836E-2</c:v>
                </c:pt>
                <c:pt idx="1690">
                  <c:v>4.3830125269126372E-3</c:v>
                </c:pt>
                <c:pt idx="1691">
                  <c:v>3.5566744763720123E-4</c:v>
                </c:pt>
                <c:pt idx="1692">
                  <c:v>5.0720709719978954E-2</c:v>
                </c:pt>
                <c:pt idx="1693">
                  <c:v>2.2946625339023306E-3</c:v>
                </c:pt>
                <c:pt idx="1694">
                  <c:v>4.2398028432759416E-2</c:v>
                </c:pt>
                <c:pt idx="1695">
                  <c:v>2.4368075611618769E-2</c:v>
                </c:pt>
                <c:pt idx="1696">
                  <c:v>4.0271935654827649E-3</c:v>
                </c:pt>
                <c:pt idx="1697">
                  <c:v>2.3949775699689559E-2</c:v>
                </c:pt>
                <c:pt idx="1698">
                  <c:v>2.4235033880277417E-2</c:v>
                </c:pt>
                <c:pt idx="1699">
                  <c:v>1.1015271707485985E-2</c:v>
                </c:pt>
                <c:pt idx="1700">
                  <c:v>1.6665928010569691E-2</c:v>
                </c:pt>
                <c:pt idx="1701">
                  <c:v>6.300800610982805E-4</c:v>
                </c:pt>
                <c:pt idx="1702">
                  <c:v>1.6054134983439231E-2</c:v>
                </c:pt>
                <c:pt idx="1703">
                  <c:v>5.2321029599784137E-2</c:v>
                </c:pt>
                <c:pt idx="1704">
                  <c:v>5.0704589838970553E-4</c:v>
                </c:pt>
                <c:pt idx="1705">
                  <c:v>4.5909051558370058E-2</c:v>
                </c:pt>
                <c:pt idx="1706">
                  <c:v>5.8248512053229624E-2</c:v>
                </c:pt>
                <c:pt idx="1707">
                  <c:v>4.5960945015737234E-2</c:v>
                </c:pt>
                <c:pt idx="1708">
                  <c:v>5.9901614159502584E-2</c:v>
                </c:pt>
                <c:pt idx="1709">
                  <c:v>8.0176822525953928E-2</c:v>
                </c:pt>
                <c:pt idx="1710">
                  <c:v>6.7223553874779893E-2</c:v>
                </c:pt>
                <c:pt idx="1711">
                  <c:v>1.2179039233483353E-2</c:v>
                </c:pt>
                <c:pt idx="1712">
                  <c:v>3.6003573585857596E-2</c:v>
                </c:pt>
                <c:pt idx="1713">
                  <c:v>1.0749060613452804E-2</c:v>
                </c:pt>
                <c:pt idx="1714">
                  <c:v>4.0469841312579163E-2</c:v>
                </c:pt>
                <c:pt idx="1715">
                  <c:v>5.6375587874654435E-3</c:v>
                </c:pt>
                <c:pt idx="1716">
                  <c:v>3.1415650104064476E-2</c:v>
                </c:pt>
                <c:pt idx="1717">
                  <c:v>1.1589979519625636E-2</c:v>
                </c:pt>
                <c:pt idx="1718">
                  <c:v>4.1209006275975478E-2</c:v>
                </c:pt>
                <c:pt idx="1719">
                  <c:v>2.2804701349990904E-2</c:v>
                </c:pt>
                <c:pt idx="1720">
                  <c:v>1.3938417115909284E-3</c:v>
                </c:pt>
                <c:pt idx="1721">
                  <c:v>2.0101707627264444E-3</c:v>
                </c:pt>
                <c:pt idx="1722">
                  <c:v>6.4205650038987289E-2</c:v>
                </c:pt>
                <c:pt idx="1723">
                  <c:v>2.5709394149367876E-2</c:v>
                </c:pt>
                <c:pt idx="1724">
                  <c:v>3.4452558095185548E-2</c:v>
                </c:pt>
                <c:pt idx="1725">
                  <c:v>2.6197130898879414E-2</c:v>
                </c:pt>
                <c:pt idx="1726">
                  <c:v>2.5150228629349576E-2</c:v>
                </c:pt>
                <c:pt idx="1727">
                  <c:v>8.9865018447316761E-3</c:v>
                </c:pt>
                <c:pt idx="1728">
                  <c:v>4.0221231526257381E-2</c:v>
                </c:pt>
                <c:pt idx="1729">
                  <c:v>3.9882352170171963E-2</c:v>
                </c:pt>
                <c:pt idx="1730">
                  <c:v>3.3204198012538259E-2</c:v>
                </c:pt>
                <c:pt idx="1731">
                  <c:v>1.7850164888191359E-2</c:v>
                </c:pt>
                <c:pt idx="1732">
                  <c:v>8.4996808102959329E-2</c:v>
                </c:pt>
                <c:pt idx="1733">
                  <c:v>1.8406241484234594E-2</c:v>
                </c:pt>
                <c:pt idx="1734">
                  <c:v>2.2205946625368039E-2</c:v>
                </c:pt>
                <c:pt idx="1735">
                  <c:v>2.8698686410812531E-2</c:v>
                </c:pt>
                <c:pt idx="1736">
                  <c:v>6.6871343570104047E-2</c:v>
                </c:pt>
                <c:pt idx="1737">
                  <c:v>3.0344223865045417E-2</c:v>
                </c:pt>
                <c:pt idx="1738">
                  <c:v>2.7607355687516683E-2</c:v>
                </c:pt>
                <c:pt idx="1739">
                  <c:v>2.3229485407164716E-2</c:v>
                </c:pt>
                <c:pt idx="1740">
                  <c:v>1.2572086253350934E-2</c:v>
                </c:pt>
                <c:pt idx="1741">
                  <c:v>6.0171224927201776E-2</c:v>
                </c:pt>
                <c:pt idx="1742">
                  <c:v>5.4826826199092855E-2</c:v>
                </c:pt>
                <c:pt idx="1743">
                  <c:v>1.3090203850356929E-2</c:v>
                </c:pt>
                <c:pt idx="1744">
                  <c:v>2.0472851351936781E-3</c:v>
                </c:pt>
                <c:pt idx="1745">
                  <c:v>3.1089554552197336E-6</c:v>
                </c:pt>
                <c:pt idx="1746">
                  <c:v>1.5998792861908805E-3</c:v>
                </c:pt>
                <c:pt idx="1747">
                  <c:v>5.137591788610002E-2</c:v>
                </c:pt>
                <c:pt idx="1748">
                  <c:v>7.5029873848190927E-5</c:v>
                </c:pt>
                <c:pt idx="1749">
                  <c:v>3.8307421537244779E-3</c:v>
                </c:pt>
                <c:pt idx="1750">
                  <c:v>7.3239335958588225E-2</c:v>
                </c:pt>
                <c:pt idx="1751">
                  <c:v>1.7886405069131458E-4</c:v>
                </c:pt>
                <c:pt idx="1752">
                  <c:v>7.1761914346189582E-3</c:v>
                </c:pt>
                <c:pt idx="1753">
                  <c:v>5.3828228793384322E-2</c:v>
                </c:pt>
                <c:pt idx="1754">
                  <c:v>3.7383603324892978E-3</c:v>
                </c:pt>
                <c:pt idx="1755">
                  <c:v>2.5076643808134548E-2</c:v>
                </c:pt>
                <c:pt idx="1756">
                  <c:v>4.870837333524889E-2</c:v>
                </c:pt>
                <c:pt idx="1757">
                  <c:v>1.9348020136592588E-2</c:v>
                </c:pt>
                <c:pt idx="1758">
                  <c:v>1.6912662817709949E-3</c:v>
                </c:pt>
                <c:pt idx="1759">
                  <c:v>4.2673480432246589E-3</c:v>
                </c:pt>
                <c:pt idx="1760">
                  <c:v>5.4143692740836982E-2</c:v>
                </c:pt>
                <c:pt idx="1761">
                  <c:v>2.9069967712628826E-2</c:v>
                </c:pt>
                <c:pt idx="1762">
                  <c:v>5.554707577324889E-2</c:v>
                </c:pt>
                <c:pt idx="1763">
                  <c:v>1.1028570555052913E-2</c:v>
                </c:pt>
                <c:pt idx="1764">
                  <c:v>1.9186253255909995E-2</c:v>
                </c:pt>
                <c:pt idx="1765">
                  <c:v>1.2854294844429172E-3</c:v>
                </c:pt>
                <c:pt idx="1766">
                  <c:v>3.2721523643845223E-2</c:v>
                </c:pt>
                <c:pt idx="1767">
                  <c:v>6.4416201391825148E-2</c:v>
                </c:pt>
                <c:pt idx="1768">
                  <c:v>2.9465616847630455E-2</c:v>
                </c:pt>
                <c:pt idx="1769">
                  <c:v>2.6316710889141979E-2</c:v>
                </c:pt>
                <c:pt idx="1770">
                  <c:v>4.9306671669516623E-4</c:v>
                </c:pt>
                <c:pt idx="1771">
                  <c:v>1.4367211757521E-4</c:v>
                </c:pt>
                <c:pt idx="1772">
                  <c:v>6.6880835279916867E-2</c:v>
                </c:pt>
                <c:pt idx="1773">
                  <c:v>7.5816953359786832E-2</c:v>
                </c:pt>
                <c:pt idx="1774">
                  <c:v>6.2327642429170722E-2</c:v>
                </c:pt>
                <c:pt idx="1775">
                  <c:v>3.9810050304444164E-2</c:v>
                </c:pt>
                <c:pt idx="1776">
                  <c:v>6.9711206285296102E-3</c:v>
                </c:pt>
                <c:pt idx="1777">
                  <c:v>4.3225459281225696E-2</c:v>
                </c:pt>
                <c:pt idx="1778">
                  <c:v>2.0817975087735197E-2</c:v>
                </c:pt>
                <c:pt idx="1779">
                  <c:v>5.1237005542416669E-2</c:v>
                </c:pt>
                <c:pt idx="1780">
                  <c:v>2.1801029857096761E-2</c:v>
                </c:pt>
                <c:pt idx="1781">
                  <c:v>2.0931792056807529E-3</c:v>
                </c:pt>
                <c:pt idx="1782">
                  <c:v>5.2517627377293756E-2</c:v>
                </c:pt>
                <c:pt idx="1783">
                  <c:v>2.1888627131597286E-2</c:v>
                </c:pt>
                <c:pt idx="1784">
                  <c:v>8.0043352901354128E-2</c:v>
                </c:pt>
                <c:pt idx="1785">
                  <c:v>6.0721411785964368E-3</c:v>
                </c:pt>
                <c:pt idx="1786">
                  <c:v>1.4499120300628067E-3</c:v>
                </c:pt>
                <c:pt idx="1787">
                  <c:v>7.0964466929453298E-3</c:v>
                </c:pt>
                <c:pt idx="1788">
                  <c:v>4.7717339732940289E-3</c:v>
                </c:pt>
                <c:pt idx="1789">
                  <c:v>4.7971992572173223E-2</c:v>
                </c:pt>
                <c:pt idx="1790">
                  <c:v>1.0829097967760579E-2</c:v>
                </c:pt>
                <c:pt idx="1791">
                  <c:v>1.0008912990437687E-2</c:v>
                </c:pt>
                <c:pt idx="1792">
                  <c:v>2.8125780220331503E-2</c:v>
                </c:pt>
                <c:pt idx="1793">
                  <c:v>4.0145598829382373E-2</c:v>
                </c:pt>
                <c:pt idx="1794">
                  <c:v>6.4730812653606654E-2</c:v>
                </c:pt>
                <c:pt idx="1795">
                  <c:v>2.2903998583591795E-2</c:v>
                </c:pt>
                <c:pt idx="1796">
                  <c:v>4.0198194104223366E-2</c:v>
                </c:pt>
                <c:pt idx="1797">
                  <c:v>5.1732414884838117E-2</c:v>
                </c:pt>
                <c:pt idx="1798">
                  <c:v>2.7929024620573727E-3</c:v>
                </c:pt>
                <c:pt idx="1799">
                  <c:v>1.6625372271004545E-2</c:v>
                </c:pt>
                <c:pt idx="1800">
                  <c:v>5.1530098839784079E-3</c:v>
                </c:pt>
                <c:pt idx="1801">
                  <c:v>3.3801586447155307E-2</c:v>
                </c:pt>
                <c:pt idx="1802">
                  <c:v>5.6232795123128079E-2</c:v>
                </c:pt>
                <c:pt idx="1803">
                  <c:v>6.8282055090122265E-2</c:v>
                </c:pt>
                <c:pt idx="1804">
                  <c:v>8.3982277527751507E-3</c:v>
                </c:pt>
                <c:pt idx="1805">
                  <c:v>1.3318695794496902E-2</c:v>
                </c:pt>
                <c:pt idx="1806">
                  <c:v>1.842053789386331E-2</c:v>
                </c:pt>
                <c:pt idx="1807">
                  <c:v>2.168819042681179E-2</c:v>
                </c:pt>
                <c:pt idx="1808">
                  <c:v>2.344646193979109E-2</c:v>
                </c:pt>
                <c:pt idx="1809">
                  <c:v>1.6134894520917535E-2</c:v>
                </c:pt>
                <c:pt idx="1810">
                  <c:v>8.3872518852651026E-3</c:v>
                </c:pt>
                <c:pt idx="1811">
                  <c:v>4.8467022931098207E-3</c:v>
                </c:pt>
                <c:pt idx="1812">
                  <c:v>1.3421470696203752E-2</c:v>
                </c:pt>
                <c:pt idx="1813">
                  <c:v>5.6165514785387179E-2</c:v>
                </c:pt>
                <c:pt idx="1814">
                  <c:v>6.2193547719316044E-3</c:v>
                </c:pt>
                <c:pt idx="1815">
                  <c:v>4.8333140134055291E-2</c:v>
                </c:pt>
                <c:pt idx="1816">
                  <c:v>1.5163438991888037E-2</c:v>
                </c:pt>
                <c:pt idx="1817">
                  <c:v>1.4866973625082698E-2</c:v>
                </c:pt>
                <c:pt idx="1818">
                  <c:v>3.9761550000472753E-2</c:v>
                </c:pt>
                <c:pt idx="1819">
                  <c:v>2.1023153646549476E-2</c:v>
                </c:pt>
                <c:pt idx="1820">
                  <c:v>2.9709510489422136E-2</c:v>
                </c:pt>
                <c:pt idx="1821">
                  <c:v>3.2494030037440863E-2</c:v>
                </c:pt>
                <c:pt idx="1822">
                  <c:v>5.0211954838011726E-2</c:v>
                </c:pt>
                <c:pt idx="1823">
                  <c:v>2.1135099028482214E-2</c:v>
                </c:pt>
                <c:pt idx="1824">
                  <c:v>3.6473039592342929E-3</c:v>
                </c:pt>
                <c:pt idx="1825">
                  <c:v>4.4988788850935648E-3</c:v>
                </c:pt>
                <c:pt idx="1826">
                  <c:v>4.7296393251749974E-2</c:v>
                </c:pt>
                <c:pt idx="1827">
                  <c:v>8.1783876885266928E-3</c:v>
                </c:pt>
                <c:pt idx="1828">
                  <c:v>3.2029725043339146E-3</c:v>
                </c:pt>
                <c:pt idx="1829">
                  <c:v>5.9644984474530129E-2</c:v>
                </c:pt>
                <c:pt idx="1830">
                  <c:v>1.6169226152454308E-2</c:v>
                </c:pt>
                <c:pt idx="1831">
                  <c:v>2.0021310563567596E-2</c:v>
                </c:pt>
                <c:pt idx="1832">
                  <c:v>1.5078901847730107E-3</c:v>
                </c:pt>
                <c:pt idx="1833">
                  <c:v>2.0668111145650609E-2</c:v>
                </c:pt>
                <c:pt idx="1834">
                  <c:v>4.161949238812258E-3</c:v>
                </c:pt>
                <c:pt idx="1835">
                  <c:v>6.4116617074653451E-2</c:v>
                </c:pt>
                <c:pt idx="1836">
                  <c:v>5.1254750139446525E-2</c:v>
                </c:pt>
                <c:pt idx="1837">
                  <c:v>5.5861978116129106E-2</c:v>
                </c:pt>
                <c:pt idx="1838">
                  <c:v>5.0919833535717886E-3</c:v>
                </c:pt>
                <c:pt idx="1839">
                  <c:v>1.8264831305405986E-3</c:v>
                </c:pt>
                <c:pt idx="1840">
                  <c:v>4.3965167971223365E-2</c:v>
                </c:pt>
                <c:pt idx="1841">
                  <c:v>1.9216837006429201E-2</c:v>
                </c:pt>
                <c:pt idx="1842">
                  <c:v>4.9380666889976936E-3</c:v>
                </c:pt>
                <c:pt idx="1843">
                  <c:v>2.2855707034029654E-2</c:v>
                </c:pt>
                <c:pt idx="1844">
                  <c:v>8.4224304356579308E-2</c:v>
                </c:pt>
                <c:pt idx="1845">
                  <c:v>1.7635192268253216E-2</c:v>
                </c:pt>
                <c:pt idx="1846">
                  <c:v>2.0628927849749769E-2</c:v>
                </c:pt>
                <c:pt idx="1847">
                  <c:v>6.4798737046451713E-2</c:v>
                </c:pt>
                <c:pt idx="1848">
                  <c:v>4.6523971981936682E-2</c:v>
                </c:pt>
                <c:pt idx="1849">
                  <c:v>4.4904459173870356E-2</c:v>
                </c:pt>
                <c:pt idx="1850">
                  <c:v>8.788710115951311E-3</c:v>
                </c:pt>
                <c:pt idx="1851">
                  <c:v>2.8236924159438733E-2</c:v>
                </c:pt>
                <c:pt idx="1852">
                  <c:v>2.8975857440637392E-2</c:v>
                </c:pt>
                <c:pt idx="1853">
                  <c:v>1.1605514357407008E-2</c:v>
                </c:pt>
                <c:pt idx="1854">
                  <c:v>2.2041667007408608E-3</c:v>
                </c:pt>
                <c:pt idx="1855">
                  <c:v>1.9012282722561783E-2</c:v>
                </c:pt>
                <c:pt idx="1856">
                  <c:v>6.3544198182017411E-2</c:v>
                </c:pt>
                <c:pt idx="1857">
                  <c:v>2.593353612234435E-2</c:v>
                </c:pt>
                <c:pt idx="1858">
                  <c:v>8.1922670833899439E-2</c:v>
                </c:pt>
                <c:pt idx="1859">
                  <c:v>8.2143353600367675E-3</c:v>
                </c:pt>
                <c:pt idx="1860">
                  <c:v>1.4816875564197765E-2</c:v>
                </c:pt>
                <c:pt idx="1861">
                  <c:v>4.0200798937544337E-2</c:v>
                </c:pt>
                <c:pt idx="1862">
                  <c:v>3.2266909395529307E-2</c:v>
                </c:pt>
                <c:pt idx="1863">
                  <c:v>1.2480136923817239E-2</c:v>
                </c:pt>
                <c:pt idx="1864">
                  <c:v>1.7230862567556785E-3</c:v>
                </c:pt>
                <c:pt idx="1865">
                  <c:v>4.1302290568516413E-2</c:v>
                </c:pt>
                <c:pt idx="1866">
                  <c:v>6.7125232433634706E-4</c:v>
                </c:pt>
                <c:pt idx="1867">
                  <c:v>1.068324406228666E-2</c:v>
                </c:pt>
                <c:pt idx="1868">
                  <c:v>1.5898253640263258E-3</c:v>
                </c:pt>
                <c:pt idx="1869">
                  <c:v>2.9666606580646831E-2</c:v>
                </c:pt>
                <c:pt idx="1870">
                  <c:v>5.3427646560003077E-3</c:v>
                </c:pt>
                <c:pt idx="1871">
                  <c:v>2.617005061690362E-3</c:v>
                </c:pt>
                <c:pt idx="1872">
                  <c:v>4.7387678569739522E-2</c:v>
                </c:pt>
                <c:pt idx="1873">
                  <c:v>3.9007522916272547E-2</c:v>
                </c:pt>
                <c:pt idx="1874">
                  <c:v>7.5030027103047126E-2</c:v>
                </c:pt>
                <c:pt idx="1875">
                  <c:v>6.5700952514115854E-2</c:v>
                </c:pt>
                <c:pt idx="1876">
                  <c:v>6.1586339759186239E-2</c:v>
                </c:pt>
                <c:pt idx="1877">
                  <c:v>4.2097966446251231E-2</c:v>
                </c:pt>
                <c:pt idx="1878">
                  <c:v>4.0032323345184195E-2</c:v>
                </c:pt>
                <c:pt idx="1879">
                  <c:v>8.7132540415477671E-3</c:v>
                </c:pt>
                <c:pt idx="1880">
                  <c:v>6.6363808921820713E-2</c:v>
                </c:pt>
                <c:pt idx="1881">
                  <c:v>4.3172270206401145E-2</c:v>
                </c:pt>
                <c:pt idx="1882">
                  <c:v>2.9983381749109899E-2</c:v>
                </c:pt>
                <c:pt idx="1883">
                  <c:v>5.4707587213153955E-2</c:v>
                </c:pt>
                <c:pt idx="1884">
                  <c:v>4.1123327991463773E-3</c:v>
                </c:pt>
                <c:pt idx="1885">
                  <c:v>7.6675240421470699E-3</c:v>
                </c:pt>
                <c:pt idx="1886">
                  <c:v>6.0371437906483236E-2</c:v>
                </c:pt>
                <c:pt idx="1887">
                  <c:v>5.0713084398455975E-2</c:v>
                </c:pt>
                <c:pt idx="1888">
                  <c:v>6.268915855656902E-3</c:v>
                </c:pt>
                <c:pt idx="1889">
                  <c:v>4.9796431946676073E-2</c:v>
                </c:pt>
                <c:pt idx="1890">
                  <c:v>1.7529395699670484E-4</c:v>
                </c:pt>
                <c:pt idx="1891">
                  <c:v>3.145010407318833E-2</c:v>
                </c:pt>
                <c:pt idx="1892">
                  <c:v>8.0060835582023166E-3</c:v>
                </c:pt>
                <c:pt idx="1893">
                  <c:v>3.4643301994809181E-2</c:v>
                </c:pt>
                <c:pt idx="1894">
                  <c:v>3.1926983087471723E-2</c:v>
                </c:pt>
                <c:pt idx="1895">
                  <c:v>4.437774328681196E-2</c:v>
                </c:pt>
                <c:pt idx="1896">
                  <c:v>1.4351005777689585E-3</c:v>
                </c:pt>
                <c:pt idx="1897">
                  <c:v>7.7301969621705146E-4</c:v>
                </c:pt>
                <c:pt idx="1898">
                  <c:v>5.847125325849481E-2</c:v>
                </c:pt>
                <c:pt idx="1899">
                  <c:v>2.2982488402813493E-2</c:v>
                </c:pt>
                <c:pt idx="1900">
                  <c:v>1.1463834897377203E-2</c:v>
                </c:pt>
                <c:pt idx="1901">
                  <c:v>1.6145647734316981E-2</c:v>
                </c:pt>
                <c:pt idx="1902">
                  <c:v>4.3303967366197571E-2</c:v>
                </c:pt>
                <c:pt idx="1903">
                  <c:v>2.688829288902557E-2</c:v>
                </c:pt>
                <c:pt idx="1904">
                  <c:v>4.2118740546069268E-2</c:v>
                </c:pt>
                <c:pt idx="1905">
                  <c:v>2.4189333037722926E-2</c:v>
                </c:pt>
                <c:pt idx="1906">
                  <c:v>4.7317166242686684E-2</c:v>
                </c:pt>
                <c:pt idx="1907">
                  <c:v>9.2205828815128087E-3</c:v>
                </c:pt>
                <c:pt idx="1908">
                  <c:v>1.0416014103191287E-2</c:v>
                </c:pt>
                <c:pt idx="1909">
                  <c:v>1.7206495598793631E-2</c:v>
                </c:pt>
                <c:pt idx="1910">
                  <c:v>7.9427447031661519E-2</c:v>
                </c:pt>
                <c:pt idx="1911">
                  <c:v>4.6331036995261629E-2</c:v>
                </c:pt>
                <c:pt idx="1912">
                  <c:v>9.8619230674009874E-3</c:v>
                </c:pt>
                <c:pt idx="1913">
                  <c:v>1.6970650971304495E-2</c:v>
                </c:pt>
                <c:pt idx="1914">
                  <c:v>4.3889755877086573E-2</c:v>
                </c:pt>
                <c:pt idx="1915">
                  <c:v>2.6454837354202787E-2</c:v>
                </c:pt>
                <c:pt idx="1916">
                  <c:v>3.4800948377823058E-3</c:v>
                </c:pt>
                <c:pt idx="1917">
                  <c:v>1.7838668759432439E-2</c:v>
                </c:pt>
                <c:pt idx="1918">
                  <c:v>2.5188744570801509E-2</c:v>
                </c:pt>
                <c:pt idx="1919">
                  <c:v>6.8011472302690584E-2</c:v>
                </c:pt>
                <c:pt idx="1920">
                  <c:v>8.1147475178878822E-3</c:v>
                </c:pt>
                <c:pt idx="1921">
                  <c:v>7.0503255937255163E-2</c:v>
                </c:pt>
                <c:pt idx="1922">
                  <c:v>7.6140457416118301E-2</c:v>
                </c:pt>
                <c:pt idx="1923">
                  <c:v>7.3537695960691318E-2</c:v>
                </c:pt>
                <c:pt idx="1924">
                  <c:v>4.0122369952200832E-3</c:v>
                </c:pt>
                <c:pt idx="1925">
                  <c:v>1.0290399791201648E-2</c:v>
                </c:pt>
                <c:pt idx="1926">
                  <c:v>2.7613505709973108E-2</c:v>
                </c:pt>
                <c:pt idx="1927">
                  <c:v>1.3370426625624822E-2</c:v>
                </c:pt>
                <c:pt idx="1928">
                  <c:v>1.5730228613777174E-2</c:v>
                </c:pt>
                <c:pt idx="1929">
                  <c:v>2.9802654103635575E-3</c:v>
                </c:pt>
                <c:pt idx="1930">
                  <c:v>3.835931863413386E-2</c:v>
                </c:pt>
                <c:pt idx="1931">
                  <c:v>5.7116615975508669E-2</c:v>
                </c:pt>
                <c:pt idx="1932">
                  <c:v>2.1099213092101592E-2</c:v>
                </c:pt>
                <c:pt idx="1933">
                  <c:v>2.1924057635711782E-2</c:v>
                </c:pt>
                <c:pt idx="1934">
                  <c:v>8.7426282830395802E-3</c:v>
                </c:pt>
                <c:pt idx="1935">
                  <c:v>3.3792075603080963E-3</c:v>
                </c:pt>
                <c:pt idx="1936">
                  <c:v>6.8470967985453407E-2</c:v>
                </c:pt>
                <c:pt idx="1937">
                  <c:v>3.0066132426251668E-2</c:v>
                </c:pt>
                <c:pt idx="1938">
                  <c:v>1.5409156140525536E-2</c:v>
                </c:pt>
                <c:pt idx="1939">
                  <c:v>4.5334373665986867E-3</c:v>
                </c:pt>
                <c:pt idx="1940">
                  <c:v>2.8730050850822753E-2</c:v>
                </c:pt>
                <c:pt idx="1941">
                  <c:v>7.4555763719320031E-2</c:v>
                </c:pt>
                <c:pt idx="1942">
                  <c:v>3.0138853698798575E-2</c:v>
                </c:pt>
                <c:pt idx="1943">
                  <c:v>1.4884948144183723E-2</c:v>
                </c:pt>
                <c:pt idx="1944">
                  <c:v>2.4341220767742065E-2</c:v>
                </c:pt>
                <c:pt idx="1945">
                  <c:v>3.2199327679550034E-3</c:v>
                </c:pt>
                <c:pt idx="1946">
                  <c:v>1.020569475965926E-2</c:v>
                </c:pt>
                <c:pt idx="1947">
                  <c:v>1.2628153400276686E-2</c:v>
                </c:pt>
                <c:pt idx="1948">
                  <c:v>3.1562716429936348E-2</c:v>
                </c:pt>
                <c:pt idx="1949">
                  <c:v>1.0318976373375165E-2</c:v>
                </c:pt>
                <c:pt idx="1950">
                  <c:v>4.7640366734440449E-2</c:v>
                </c:pt>
                <c:pt idx="1951">
                  <c:v>1.802404735117057E-2</c:v>
                </c:pt>
                <c:pt idx="1952">
                  <c:v>6.9926331901655394E-4</c:v>
                </c:pt>
                <c:pt idx="1953">
                  <c:v>6.2506166859842222E-3</c:v>
                </c:pt>
                <c:pt idx="1954">
                  <c:v>4.6304864835957707E-2</c:v>
                </c:pt>
                <c:pt idx="1955">
                  <c:v>6.6463308700793727E-2</c:v>
                </c:pt>
                <c:pt idx="1956">
                  <c:v>4.3384826711201745E-2</c:v>
                </c:pt>
                <c:pt idx="1957">
                  <c:v>5.6131097831780326E-4</c:v>
                </c:pt>
                <c:pt idx="1958">
                  <c:v>3.2263129859100019E-3</c:v>
                </c:pt>
                <c:pt idx="1959">
                  <c:v>1.2365412432423855E-2</c:v>
                </c:pt>
                <c:pt idx="1960">
                  <c:v>2.8708260058870286E-3</c:v>
                </c:pt>
                <c:pt idx="1961">
                  <c:v>2.8846421556107324E-2</c:v>
                </c:pt>
                <c:pt idx="1962">
                  <c:v>4.3553545814132864E-2</c:v>
                </c:pt>
                <c:pt idx="1963">
                  <c:v>8.2722239946202549E-4</c:v>
                </c:pt>
                <c:pt idx="1964">
                  <c:v>2.0704506081558882E-2</c:v>
                </c:pt>
                <c:pt idx="1965">
                  <c:v>5.8376419355158041E-2</c:v>
                </c:pt>
                <c:pt idx="1966">
                  <c:v>6.1148732595602176E-2</c:v>
                </c:pt>
                <c:pt idx="1967">
                  <c:v>2.1532890008021936E-7</c:v>
                </c:pt>
                <c:pt idx="1968">
                  <c:v>1.4260684225096727E-2</c:v>
                </c:pt>
                <c:pt idx="1969">
                  <c:v>6.8874269008316336E-2</c:v>
                </c:pt>
                <c:pt idx="1970">
                  <c:v>4.6715508181720204E-2</c:v>
                </c:pt>
                <c:pt idx="1971">
                  <c:v>2.3674853427824868E-3</c:v>
                </c:pt>
                <c:pt idx="1972">
                  <c:v>2.1772222152584654E-2</c:v>
                </c:pt>
                <c:pt idx="1973">
                  <c:v>5.1657802575156439E-2</c:v>
                </c:pt>
                <c:pt idx="1974">
                  <c:v>3.7783989223944013E-2</c:v>
                </c:pt>
                <c:pt idx="1975">
                  <c:v>6.0153672107464716E-2</c:v>
                </c:pt>
                <c:pt idx="1976">
                  <c:v>2.7797687746487797E-2</c:v>
                </c:pt>
                <c:pt idx="1977">
                  <c:v>2.6677441800928375E-2</c:v>
                </c:pt>
                <c:pt idx="1978">
                  <c:v>1.1538234420883949E-2</c:v>
                </c:pt>
                <c:pt idx="1979">
                  <c:v>2.6720961978057754E-2</c:v>
                </c:pt>
                <c:pt idx="1980">
                  <c:v>3.2012922410963388E-2</c:v>
                </c:pt>
                <c:pt idx="1981">
                  <c:v>1.0970410165087173E-3</c:v>
                </c:pt>
                <c:pt idx="1982">
                  <c:v>6.4433578143472683E-2</c:v>
                </c:pt>
                <c:pt idx="1983">
                  <c:v>1.0962277754864495E-3</c:v>
                </c:pt>
                <c:pt idx="1984">
                  <c:v>3.7260514239847622E-2</c:v>
                </c:pt>
                <c:pt idx="1985">
                  <c:v>3.5107798154094781E-2</c:v>
                </c:pt>
                <c:pt idx="1986">
                  <c:v>5.6847376507702239E-2</c:v>
                </c:pt>
                <c:pt idx="1987">
                  <c:v>2.4507252337226015E-2</c:v>
                </c:pt>
                <c:pt idx="1988">
                  <c:v>2.5079272748898408E-2</c:v>
                </c:pt>
                <c:pt idx="1989">
                  <c:v>3.1190213542526857E-4</c:v>
                </c:pt>
                <c:pt idx="1990">
                  <c:v>7.0992266814381047E-2</c:v>
                </c:pt>
                <c:pt idx="1991">
                  <c:v>1.0355285078280419E-2</c:v>
                </c:pt>
                <c:pt idx="1992">
                  <c:v>3.6593908984778226E-2</c:v>
                </c:pt>
                <c:pt idx="1993">
                  <c:v>2.5604739467921245E-3</c:v>
                </c:pt>
                <c:pt idx="1994">
                  <c:v>1.9963435113534999E-2</c:v>
                </c:pt>
                <c:pt idx="1995">
                  <c:v>7.382388975679605E-3</c:v>
                </c:pt>
                <c:pt idx="1996">
                  <c:v>1.664294484922503E-2</c:v>
                </c:pt>
                <c:pt idx="1997">
                  <c:v>5.8516162041671232E-2</c:v>
                </c:pt>
                <c:pt idx="1998">
                  <c:v>3.9414554160942507E-2</c:v>
                </c:pt>
                <c:pt idx="1999">
                  <c:v>1.8222049915014322E-2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70.827000468820145</c:v>
                </c:pt>
                <c:pt idx="14">
                  <c:v>-1000000</c:v>
                </c:pt>
                <c:pt idx="15">
                  <c:v>-1000000</c:v>
                </c:pt>
                <c:pt idx="16">
                  <c:v>78.972976373193788</c:v>
                </c:pt>
                <c:pt idx="17">
                  <c:v>-1000000</c:v>
                </c:pt>
                <c:pt idx="18">
                  <c:v>76.454652878370027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77.512112043224462</c:v>
                </c:pt>
                <c:pt idx="35">
                  <c:v>-1000000</c:v>
                </c:pt>
                <c:pt idx="36">
                  <c:v>75.491876486236777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82.936543383610442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71.311678828223606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79.92295777606212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86.931883948839001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76.775257536488411</c:v>
                </c:pt>
                <c:pt idx="120">
                  <c:v>-1000000</c:v>
                </c:pt>
                <c:pt idx="121">
                  <c:v>79.833244164388645</c:v>
                </c:pt>
                <c:pt idx="122">
                  <c:v>-1000000</c:v>
                </c:pt>
                <c:pt idx="123">
                  <c:v>-1000000</c:v>
                </c:pt>
                <c:pt idx="124">
                  <c:v>76.631397482568119</c:v>
                </c:pt>
                <c:pt idx="125">
                  <c:v>-1000000</c:v>
                </c:pt>
                <c:pt idx="126">
                  <c:v>75.779769189302144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82.013044016942118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80.972225749468265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79.834463666769238</c:v>
                </c:pt>
                <c:pt idx="180">
                  <c:v>-1000000</c:v>
                </c:pt>
                <c:pt idx="181">
                  <c:v>76.943433362085102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76.036613266771113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81.517280514368466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74.652757766173181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78.747875318746381</c:v>
                </c:pt>
                <c:pt idx="245">
                  <c:v>-1000000</c:v>
                </c:pt>
                <c:pt idx="246">
                  <c:v>-1000000</c:v>
                </c:pt>
                <c:pt idx="247">
                  <c:v>77.317340555154374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74.970363936974607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84.620756661648372</c:v>
                </c:pt>
                <c:pt idx="323">
                  <c:v>-1000000</c:v>
                </c:pt>
                <c:pt idx="324">
                  <c:v>81.005868884924979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79.087476698068144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69.303489357129408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84.864802030104201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72.0058885678434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77.61810420889212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68.622366975462199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76.155076577654881</c:v>
                </c:pt>
                <c:pt idx="487">
                  <c:v>-1000000</c:v>
                </c:pt>
                <c:pt idx="488">
                  <c:v>-1000000</c:v>
                </c:pt>
                <c:pt idx="489">
                  <c:v>79.855056481532657</c:v>
                </c:pt>
                <c:pt idx="490">
                  <c:v>-1000000</c:v>
                </c:pt>
                <c:pt idx="491">
                  <c:v>77.097323081473263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81.510955990851144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75.301804992489465</c:v>
                </c:pt>
                <c:pt idx="527">
                  <c:v>-1000000</c:v>
                </c:pt>
                <c:pt idx="528">
                  <c:v>82.125052685629328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74.794136675902521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77.566409641770321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71.753746080243644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77.658474995818622</c:v>
                </c:pt>
                <c:pt idx="574">
                  <c:v>-1000000</c:v>
                </c:pt>
                <c:pt idx="575">
                  <c:v>78.916625579610496</c:v>
                </c:pt>
                <c:pt idx="576">
                  <c:v>-1000000</c:v>
                </c:pt>
                <c:pt idx="577">
                  <c:v>-1000000</c:v>
                </c:pt>
                <c:pt idx="578">
                  <c:v>73.306277855772962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83.930719252474773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76.618781264109145</c:v>
                </c:pt>
                <c:pt idx="609">
                  <c:v>-1000000</c:v>
                </c:pt>
                <c:pt idx="610">
                  <c:v>77.213140138024471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77.803096003459416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81.824430534196622</c:v>
                </c:pt>
                <c:pt idx="626">
                  <c:v>-1000000</c:v>
                </c:pt>
                <c:pt idx="627">
                  <c:v>-1000000</c:v>
                </c:pt>
                <c:pt idx="628">
                  <c:v>77.522595967337608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81.801086451362337</c:v>
                </c:pt>
                <c:pt idx="641">
                  <c:v>-1000000</c:v>
                </c:pt>
                <c:pt idx="642">
                  <c:v>-1000000</c:v>
                </c:pt>
                <c:pt idx="643">
                  <c:v>68.655938832031183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79.995477362719839</c:v>
                </c:pt>
                <c:pt idx="651">
                  <c:v>-1000000</c:v>
                </c:pt>
                <c:pt idx="652">
                  <c:v>83.758782903843013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79.195594562177916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72.238790249251721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79.844223387989103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80.173713183940578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78.905537124267326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78.782876788854509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82.215661221088823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82.969963695509975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75.36189838355287</c:v>
                </c:pt>
                <c:pt idx="872">
                  <c:v>-1000000</c:v>
                </c:pt>
                <c:pt idx="873">
                  <c:v>81.211058236801662</c:v>
                </c:pt>
                <c:pt idx="874">
                  <c:v>-1000000</c:v>
                </c:pt>
                <c:pt idx="875">
                  <c:v>-1000000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-1000000</c:v>
                </c:pt>
                <c:pt idx="879">
                  <c:v>81.148457517026571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74.886538480002628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71.577040324004528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78.918895146288335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82.44392830580243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78.13831992453899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75.805648526582928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71.251711737326488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86.829863304991889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73.802467853882263</c:v>
                </c:pt>
                <c:pt idx="1043">
                  <c:v>-1000000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73.931850768880636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76.618701418792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83.165103451013962</c:v>
                </c:pt>
                <c:pt idx="1088">
                  <c:v>-1000000</c:v>
                </c:pt>
                <c:pt idx="1089">
                  <c:v>73.481699781975962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73.644364319512974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79.850597596790109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83.185956091436708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75.026452516893443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77.79231701514847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76.20154338719999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77.871033784115852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75.562480649429034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82.601825905410124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75.633119103186601</c:v>
                </c:pt>
                <c:pt idx="1269">
                  <c:v>-1000000</c:v>
                </c:pt>
                <c:pt idx="1270">
                  <c:v>75.008620051530656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75.643879702787316</c:v>
                </c:pt>
                <c:pt idx="1284">
                  <c:v>-1000000</c:v>
                </c:pt>
                <c:pt idx="1285">
                  <c:v>73.576905386234614</c:v>
                </c:pt>
                <c:pt idx="1286">
                  <c:v>-1000000</c:v>
                </c:pt>
                <c:pt idx="1287">
                  <c:v>81.02154002809786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79.092716512561822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78.746781813017549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77.24367447394485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72.807196602961866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76.254368077366763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83.679252748739572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79.60168347813314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80.435938972756475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71.34980193534156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86.037604378549844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93.583155095702622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75.98139750259709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79.410842415090499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80.951611263665285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73.237328630283258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82.80726112585792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76.823804578607621</c:v>
                </c:pt>
                <c:pt idx="1558">
                  <c:v>-1000000</c:v>
                </c:pt>
                <c:pt idx="1559">
                  <c:v>73.025221761408787</c:v>
                </c:pt>
                <c:pt idx="1560">
                  <c:v>-1000000</c:v>
                </c:pt>
                <c:pt idx="1561">
                  <c:v>74.055995431857951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78.107154028955861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79.01583434605277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83.631886106401339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80.285478245509765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71.589375327814537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77.735537575408657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79.918547768063334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83.086023835735617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76.642039473692904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73.527787251496733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80.549164815979438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76.426449047887729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79.471920939521397</c:v>
                </c:pt>
                <c:pt idx="1667">
                  <c:v>-1000000</c:v>
                </c:pt>
                <c:pt idx="1668">
                  <c:v>71.048126656925305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79.311754259332673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79.66384492336833</c:v>
                </c:pt>
                <c:pt idx="1678">
                  <c:v>-1000000</c:v>
                </c:pt>
                <c:pt idx="1679">
                  <c:v>75.664643084006869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76.946664893671951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84.573357558212933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80.681077021974616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81.763438674537767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75.848560533704088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68.562218907960641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75.866818425094166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75.461188210853948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80.717756948111656</c:v>
                </c:pt>
                <c:pt idx="1797">
                  <c:v>-1000000</c:v>
                </c:pt>
                <c:pt idx="1798">
                  <c:v>72.646103436205763</c:v>
                </c:pt>
                <c:pt idx="1799">
                  <c:v>-1000000</c:v>
                </c:pt>
                <c:pt idx="1800">
                  <c:v>74.398126944171963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76.897667444407105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85.062823443929048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77.21403683670701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85.496723852057372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74.170445854975114</c:v>
                </c:pt>
                <c:pt idx="1878">
                  <c:v>-1000000</c:v>
                </c:pt>
                <c:pt idx="1879">
                  <c:v>84.441859775579616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79.159026430464493</c:v>
                </c:pt>
                <c:pt idx="1884">
                  <c:v>-1000000</c:v>
                </c:pt>
                <c:pt idx="1885">
                  <c:v>69.381251172283115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82.180763224287446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75.300766766485978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73.681911853241658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75.148886956379783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69.894028922185001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65.386971204326471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78.822814413369187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83.689816716664922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C8-4BFC-8AE0-620655838935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3.8862317977309849E-5</c:v>
                </c:pt>
                <c:pt idx="1">
                  <c:v>8.9421256730000672E-5</c:v>
                </c:pt>
                <c:pt idx="2">
                  <c:v>1.9618786805939995E-4</c:v>
                </c:pt>
                <c:pt idx="3">
                  <c:v>4.1041463303120157E-4</c:v>
                </c:pt>
                <c:pt idx="4">
                  <c:v>8.1863976460233112E-4</c:v>
                </c:pt>
                <c:pt idx="5">
                  <c:v>1.5569768168386469E-3</c:v>
                </c:pt>
                <c:pt idx="6">
                  <c:v>2.8235193359972214E-3</c:v>
                </c:pt>
                <c:pt idx="7">
                  <c:v>4.8822351910968922E-3</c:v>
                </c:pt>
                <c:pt idx="8">
                  <c:v>8.0494450081221476E-3</c:v>
                </c:pt>
                <c:pt idx="9">
                  <c:v>1.2654135748026945E-2</c:v>
                </c:pt>
                <c:pt idx="10">
                  <c:v>1.896786066809213E-2</c:v>
                </c:pt>
                <c:pt idx="11">
                  <c:v>2.7109625796163685E-2</c:v>
                </c:pt>
                <c:pt idx="12">
                  <c:v>3.6944347909225128E-2</c:v>
                </c:pt>
                <c:pt idx="13">
                  <c:v>4.8005588522252521E-2</c:v>
                </c:pt>
                <c:pt idx="14">
                  <c:v>5.9477800730271861E-2</c:v>
                </c:pt>
                <c:pt idx="15">
                  <c:v>7.0264719227054587E-2</c:v>
                </c:pt>
                <c:pt idx="16">
                  <c:v>7.9147834909115658E-2</c:v>
                </c:pt>
                <c:pt idx="17">
                  <c:v>8.5008053843883769E-2</c:v>
                </c:pt>
                <c:pt idx="18">
                  <c:v>8.7056342755136337E-2</c:v>
                </c:pt>
                <c:pt idx="19">
                  <c:v>8.5008053843883769E-2</c:v>
                </c:pt>
                <c:pt idx="20">
                  <c:v>7.9147834909115658E-2</c:v>
                </c:pt>
                <c:pt idx="21">
                  <c:v>7.0264719227054587E-2</c:v>
                </c:pt>
                <c:pt idx="22">
                  <c:v>5.9477800730271861E-2</c:v>
                </c:pt>
                <c:pt idx="23">
                  <c:v>4.8005588522252521E-2</c:v>
                </c:pt>
                <c:pt idx="24">
                  <c:v>3.6944347909225128E-2</c:v>
                </c:pt>
                <c:pt idx="25">
                  <c:v>2.7109625796163685E-2</c:v>
                </c:pt>
                <c:pt idx="26">
                  <c:v>1.896786066809213E-2</c:v>
                </c:pt>
                <c:pt idx="27">
                  <c:v>1.2654135748026945E-2</c:v>
                </c:pt>
                <c:pt idx="28">
                  <c:v>8.0494450081221476E-3</c:v>
                </c:pt>
                <c:pt idx="29">
                  <c:v>4.8822351910968922E-3</c:v>
                </c:pt>
                <c:pt idx="30">
                  <c:v>2.8235193359972214E-3</c:v>
                </c:pt>
                <c:pt idx="31">
                  <c:v>1.5569768168386469E-3</c:v>
                </c:pt>
                <c:pt idx="32">
                  <c:v>8.1863976460233112E-4</c:v>
                </c:pt>
                <c:pt idx="33">
                  <c:v>4.1041463303120157E-4</c:v>
                </c:pt>
                <c:pt idx="34">
                  <c:v>1.9618786805939995E-4</c:v>
                </c:pt>
                <c:pt idx="35">
                  <c:v>8.9421256730000672E-5</c:v>
                </c:pt>
                <c:pt idx="36">
                  <c:v>3.8862317977309849E-5</c:v>
                </c:pt>
                <c:pt idx="37">
                  <c:v>1.6104080879681469E-5</c:v>
                </c:pt>
                <c:pt idx="38">
                  <c:v>6.3630083854068707E-6</c:v>
                </c:pt>
                <c:pt idx="39">
                  <c:v>2.3972225728510397E-6</c:v>
                </c:pt>
                <c:pt idx="40">
                  <c:v>8.6113954207598201E-7</c:v>
                </c:pt>
                <c:pt idx="41">
                  <c:v>2.9495653002721448E-7</c:v>
                </c:pt>
                <c:pt idx="42">
                  <c:v>9.6330055276556698E-8</c:v>
                </c:pt>
                <c:pt idx="43">
                  <c:v>2.9997489772991125E-8</c:v>
                </c:pt>
                <c:pt idx="44">
                  <c:v>8.9069154301484101E-9</c:v>
                </c:pt>
                <c:pt idx="45">
                  <c:v>2.5216746582569705E-9</c:v>
                </c:pt>
                <c:pt idx="46">
                  <c:v>6.807224748670221E-10</c:v>
                </c:pt>
                <c:pt idx="47">
                  <c:v>1.752146581167721E-10</c:v>
                </c:pt>
                <c:pt idx="48">
                  <c:v>4.3002142296042224E-11</c:v>
                </c:pt>
                <c:pt idx="49">
                  <c:v>1.0063036749726343E-11</c:v>
                </c:pt>
                <c:pt idx="50">
                  <c:v>2.2453670015459739E-12</c:v>
                </c:pt>
                <c:pt idx="51">
                  <c:v>4.777106499037345E-13</c:v>
                </c:pt>
                <c:pt idx="52">
                  <c:v>9.6908488825182896E-14</c:v>
                </c:pt>
                <c:pt idx="53">
                  <c:v>1.8744679950410286E-14</c:v>
                </c:pt>
                <c:pt idx="54">
                  <c:v>3.4571127856418742E-15</c:v>
                </c:pt>
                <c:pt idx="55">
                  <c:v>6.07950720327497E-16</c:v>
                </c:pt>
                <c:pt idx="56">
                  <c:v>1.0193950416118805E-16</c:v>
                </c:pt>
                <c:pt idx="57">
                  <c:v>1.6298062040780609E-17</c:v>
                </c:pt>
                <c:pt idx="58">
                  <c:v>2.4845556398280711E-18</c:v>
                </c:pt>
                <c:pt idx="59">
                  <c:v>3.6114432728171703E-19</c:v>
                </c:pt>
                <c:pt idx="60">
                  <c:v>5.0053238091862779E-20</c:v>
                </c:pt>
                <c:pt idx="61">
                  <c:v>6.6145890852068069E-21</c:v>
                </c:pt>
                <c:pt idx="62">
                  <c:v>8.3347556410673723E-22</c:v>
                </c:pt>
                <c:pt idx="63">
                  <c:v>1.001387541262745E-22</c:v>
                </c:pt>
                <c:pt idx="64">
                  <c:v>1.147177991157394E-23</c:v>
                </c:pt>
                <c:pt idx="65">
                  <c:v>1.2530798294671511E-24</c:v>
                </c:pt>
                <c:pt idx="66">
                  <c:v>1.305106590054544E-25</c:v>
                </c:pt>
                <c:pt idx="67">
                  <c:v>1.2960821705367536E-26</c:v>
                </c:pt>
                <c:pt idx="68">
                  <c:v>1.2272651455946462E-27</c:v>
                </c:pt>
                <c:pt idx="69">
                  <c:v>1.108060758702213E-28</c:v>
                </c:pt>
                <c:pt idx="70">
                  <c:v>9.5391144557091874E-30</c:v>
                </c:pt>
                <c:pt idx="71">
                  <c:v>7.8301819697010172E-31</c:v>
                </c:pt>
                <c:pt idx="72">
                  <c:v>6.1285108681233968E-32</c:v>
                </c:pt>
                <c:pt idx="73">
                  <c:v>4.573591547811912E-33</c:v>
                </c:pt>
                <c:pt idx="74">
                  <c:v>3.2544612359926392E-34</c:v>
                </c:pt>
                <c:pt idx="75">
                  <c:v>2.2081071285045839E-35</c:v>
                </c:pt>
                <c:pt idx="76">
                  <c:v>1.4285007968067421E-36</c:v>
                </c:pt>
                <c:pt idx="77">
                  <c:v>8.8117089604388383E-38</c:v>
                </c:pt>
                <c:pt idx="78">
                  <c:v>5.182736301930062E-39</c:v>
                </c:pt>
                <c:pt idx="79">
                  <c:v>2.9065472725668169E-40</c:v>
                </c:pt>
                <c:pt idx="80">
                  <c:v>1.5542288976443877E-41</c:v>
                </c:pt>
                <c:pt idx="81">
                  <c:v>7.9245001615586621E-43</c:v>
                </c:pt>
                <c:pt idx="82">
                  <c:v>3.8525482630737798E-44</c:v>
                </c:pt>
                <c:pt idx="83">
                  <c:v>1.7858443657637199E-45</c:v>
                </c:pt>
                <c:pt idx="84">
                  <c:v>7.8932968900580549E-47</c:v>
                </c:pt>
                <c:pt idx="85">
                  <c:v>3.3265386890686324E-48</c:v>
                </c:pt>
                <c:pt idx="86">
                  <c:v>1.3367371867205262E-49</c:v>
                </c:pt>
                <c:pt idx="87">
                  <c:v>5.1217548961900992E-51</c:v>
                </c:pt>
                <c:pt idx="88">
                  <c:v>1.8711597334620016E-52</c:v>
                </c:pt>
                <c:pt idx="89">
                  <c:v>6.518118403069057E-54</c:v>
                </c:pt>
                <c:pt idx="90">
                  <c:v>2.1649752597775884E-55</c:v>
                </c:pt>
                <c:pt idx="91">
                  <c:v>6.8565072691558222E-57</c:v>
                </c:pt>
                <c:pt idx="92">
                  <c:v>2.0704857894460939E-58</c:v>
                </c:pt>
                <c:pt idx="93">
                  <c:v>5.9615731584322103E-60</c:v>
                </c:pt>
                <c:pt idx="94">
                  <c:v>1.636698980714548E-61</c:v>
                </c:pt>
                <c:pt idx="95">
                  <c:v>4.2844596434768513E-63</c:v>
                </c:pt>
                <c:pt idx="96">
                  <c:v>1.069405987455992E-64</c:v>
                </c:pt>
                <c:pt idx="97">
                  <c:v>2.5451212474517193E-66</c:v>
                </c:pt>
                <c:pt idx="98">
                  <c:v>5.7755540463984056E-68</c:v>
                </c:pt>
                <c:pt idx="99">
                  <c:v>1.2496780401239306E-69</c:v>
                </c:pt>
                <c:pt idx="100">
                  <c:v>2.5782316456548934E-71</c:v>
                </c:pt>
                <c:pt idx="101">
                  <c:v>5.0718341257647461E-73</c:v>
                </c:pt>
                <c:pt idx="102">
                  <c:v>9.5132182141959936E-75</c:v>
                </c:pt>
                <c:pt idx="103">
                  <c:v>1.7014108041146802E-76</c:v>
                </c:pt>
                <c:pt idx="104">
                  <c:v>2.9014174871050465E-78</c:v>
                </c:pt>
                <c:pt idx="105">
                  <c:v>4.7177027384987179E-80</c:v>
                </c:pt>
                <c:pt idx="106">
                  <c:v>7.3142572581332226E-82</c:v>
                </c:pt>
                <c:pt idx="107">
                  <c:v>1.081257668184424E-83</c:v>
                </c:pt>
                <c:pt idx="108">
                  <c:v>1.5240790031904259E-85</c:v>
                </c:pt>
                <c:pt idx="109">
                  <c:v>2.0483542620791785E-87</c:v>
                </c:pt>
                <c:pt idx="110">
                  <c:v>2.6249556498198472E-89</c:v>
                </c:pt>
                <c:pt idx="111">
                  <c:v>3.2074373398950489E-91</c:v>
                </c:pt>
                <c:pt idx="112">
                  <c:v>3.736919150595992E-93</c:v>
                </c:pt>
                <c:pt idx="113">
                  <c:v>4.1513421907663437E-95</c:v>
                </c:pt>
                <c:pt idx="114">
                  <c:v>4.3972653651364635E-97</c:v>
                </c:pt>
                <c:pt idx="115">
                  <c:v>4.4411570108871757E-99</c:v>
                </c:pt>
                <c:pt idx="116">
                  <c:v>4.2768979709045106E-101</c:v>
                </c:pt>
                <c:pt idx="117">
                  <c:v>3.9271814063847675E-103</c:v>
                </c:pt>
                <c:pt idx="118">
                  <c:v>3.4383679204420438E-105</c:v>
                </c:pt>
                <c:pt idx="119">
                  <c:v>2.8704040887779372E-107</c:v>
                </c:pt>
                <c:pt idx="120">
                  <c:v>2.2848255369770854E-109</c:v>
                </c:pt>
                <c:pt idx="121">
                  <c:v>1.7341328237234045E-111</c:v>
                </c:pt>
                <c:pt idx="122">
                  <c:v>1.2549631786739021E-113</c:v>
                </c:pt>
                <c:pt idx="123">
                  <c:v>8.6596216759733792E-116</c:v>
                </c:pt>
                <c:pt idx="124">
                  <c:v>5.6975240166299884E-118</c:v>
                </c:pt>
                <c:pt idx="125">
                  <c:v>3.574314151407101E-120</c:v>
                </c:pt>
                <c:pt idx="126">
                  <c:v>2.1380535924608755E-122</c:v>
                </c:pt>
                <c:pt idx="127">
                  <c:v>1.2194493424965431E-124</c:v>
                </c:pt>
                <c:pt idx="128">
                  <c:v>6.6317516037967944E-127</c:v>
                </c:pt>
                <c:pt idx="129">
                  <c:v>3.438840625207085E-129</c:v>
                </c:pt>
                <c:pt idx="130">
                  <c:v>1.7002592908941046E-131</c:v>
                </c:pt>
                <c:pt idx="131">
                  <c:v>8.0156283947391137E-134</c:v>
                </c:pt>
                <c:pt idx="132">
                  <c:v>3.6031247912963428E-136</c:v>
                </c:pt>
                <c:pt idx="133">
                  <c:v>1.5443308352111143E-138</c:v>
                </c:pt>
                <c:pt idx="134">
                  <c:v>6.3113271488797797E-141</c:v>
                </c:pt>
                <c:pt idx="135">
                  <c:v>2.4593500740829588E-143</c:v>
                </c:pt>
                <c:pt idx="136">
                  <c:v>9.1377510670330748E-146</c:v>
                </c:pt>
                <c:pt idx="137">
                  <c:v>3.2372601663369797E-148</c:v>
                </c:pt>
                <c:pt idx="138">
                  <c:v>1.0935413118576366E-150</c:v>
                </c:pt>
                <c:pt idx="139">
                  <c:v>3.5221844544722059E-153</c:v>
                </c:pt>
                <c:pt idx="140">
                  <c:v>1.08170368146863E-155</c:v>
                </c:pt>
                <c:pt idx="141">
                  <c:v>3.1675525603279992E-158</c:v>
                </c:pt>
                <c:pt idx="142">
                  <c:v>8.8442021915542872E-161</c:v>
                </c:pt>
                <c:pt idx="143">
                  <c:v>2.3545765023665991E-163</c:v>
                </c:pt>
                <c:pt idx="144">
                  <c:v>5.9770413317140286E-166</c:v>
                </c:pt>
                <c:pt idx="145">
                  <c:v>1.4467018032697185E-168</c:v>
                </c:pt>
                <c:pt idx="146">
                  <c:v>3.3388053209925487E-171</c:v>
                </c:pt>
                <c:pt idx="147">
                  <c:v>7.3472104796776829E-174</c:v>
                </c:pt>
                <c:pt idx="148">
                  <c:v>1.5416052349976448E-176</c:v>
                </c:pt>
                <c:pt idx="149">
                  <c:v>3.0842046083789998E-179</c:v>
                </c:pt>
                <c:pt idx="150">
                  <c:v>5.8834558314674812E-182</c:v>
                </c:pt>
                <c:pt idx="151">
                  <c:v>1.0701412960847713E-184</c:v>
                </c:pt>
                <c:pt idx="152">
                  <c:v>1.8559619146148069E-187</c:v>
                </c:pt>
                <c:pt idx="153">
                  <c:v>3.0691372260165325E-190</c:v>
                </c:pt>
                <c:pt idx="154">
                  <c:v>4.8393035455737419E-193</c:v>
                </c:pt>
                <c:pt idx="155">
                  <c:v>7.2755986171313047E-196</c:v>
                </c:pt>
                <c:pt idx="156">
                  <c:v>1.0429750268786947E-198</c:v>
                </c:pt>
                <c:pt idx="157">
                  <c:v>1.4256023354095903E-201</c:v>
                </c:pt>
                <c:pt idx="158">
                  <c:v>1.8579849719261768E-204</c:v>
                </c:pt>
                <c:pt idx="159">
                  <c:v>2.3089009695427832E-207</c:v>
                </c:pt>
                <c:pt idx="160">
                  <c:v>2.7358212949259655E-210</c:v>
                </c:pt>
                <c:pt idx="161">
                  <c:v>3.0909320344881623E-213</c:v>
                </c:pt>
                <c:pt idx="162">
                  <c:v>3.3297413235577238E-216</c:v>
                </c:pt>
                <c:pt idx="163">
                  <c:v>3.4201948337733911E-219</c:v>
                </c:pt>
                <c:pt idx="164">
                  <c:v>3.3497354373807679E-222</c:v>
                </c:pt>
                <c:pt idx="165">
                  <c:v>3.1281637516787942E-225</c:v>
                </c:pt>
                <c:pt idx="166">
                  <c:v>2.7854012175809015E-228</c:v>
                </c:pt>
                <c:pt idx="167">
                  <c:v>2.3648595524401754E-231</c:v>
                </c:pt>
                <c:pt idx="168">
                  <c:v>1.9144421874134526E-234</c:v>
                </c:pt>
                <c:pt idx="169">
                  <c:v>1.4777414968257248E-237</c:v>
                </c:pt>
                <c:pt idx="170">
                  <c:v>1.0876120044406063E-240</c:v>
                </c:pt>
                <c:pt idx="171">
                  <c:v>7.6325353821460442E-244</c:v>
                </c:pt>
                <c:pt idx="172">
                  <c:v>5.1072012357534464E-247</c:v>
                </c:pt>
                <c:pt idx="173">
                  <c:v>3.2584902435608863E-250</c:v>
                </c:pt>
                <c:pt idx="174">
                  <c:v>1.9822991280688601E-253</c:v>
                </c:pt>
                <c:pt idx="175">
                  <c:v>1.1498502005013271E-256</c:v>
                </c:pt>
                <c:pt idx="176">
                  <c:v>6.3596417390863664E-260</c:v>
                </c:pt>
                <c:pt idx="177">
                  <c:v>3.3538477767822518E-263</c:v>
                </c:pt>
                <c:pt idx="178">
                  <c:v>1.6864495491418097E-266</c:v>
                </c:pt>
                <c:pt idx="179">
                  <c:v>8.0857939587360627E-270</c:v>
                </c:pt>
                <c:pt idx="180">
                  <c:v>3.6965049982265206E-273</c:v>
                </c:pt>
                <c:pt idx="181">
                  <c:v>1.6113104935525318E-276</c:v>
                </c:pt>
                <c:pt idx="182">
                  <c:v>6.6970953685438988E-280</c:v>
                </c:pt>
                <c:pt idx="183">
                  <c:v>2.6540740875840717E-283</c:v>
                </c:pt>
                <c:pt idx="184">
                  <c:v>1.0029029544278737E-286</c:v>
                </c:pt>
                <c:pt idx="185">
                  <c:v>3.6134669751329849E-290</c:v>
                </c:pt>
                <c:pt idx="186">
                  <c:v>1.2413909628787292E-293</c:v>
                </c:pt>
                <c:pt idx="187">
                  <c:v>4.06642137388817E-297</c:v>
                </c:pt>
                <c:pt idx="188">
                  <c:v>1.2700929044550244E-300</c:v>
                </c:pt>
                <c:pt idx="189">
                  <c:v>3.7824910625582372E-304</c:v>
                </c:pt>
                <c:pt idx="190">
                  <c:v>1.074087448711477E-307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C8-4BFC-8AE0-620655838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76488"/>
        <c:axId val="1"/>
      </c:scatterChart>
      <c:valAx>
        <c:axId val="369676488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7648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7.3333572049388188E-2"/>
          <c:w val="0.93351063829787229"/>
          <c:h val="0.82333601346358554"/>
        </c:manualLayout>
      </c:layout>
      <c:scatterChart>
        <c:scatterStyle val="lineMarker"/>
        <c:varyColors val="0"/>
        <c:ser>
          <c:idx val="1"/>
          <c:order val="0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171.87041388219541</c:v>
                </c:pt>
                <c:pt idx="14">
                  <c:v>1000000</c:v>
                </c:pt>
                <c:pt idx="15">
                  <c:v>1000000</c:v>
                </c:pt>
                <c:pt idx="16">
                  <c:v>170.16655858667258</c:v>
                </c:pt>
                <c:pt idx="17">
                  <c:v>1000000</c:v>
                </c:pt>
                <c:pt idx="18">
                  <c:v>169.76773831438632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169.11673220252192</c:v>
                </c:pt>
                <c:pt idx="35">
                  <c:v>1000000</c:v>
                </c:pt>
                <c:pt idx="36">
                  <c:v>171.71914240491122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171.84555041827377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170.7954990380577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170.27328976978347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169.53991851689815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171.27899692133073</c:v>
                </c:pt>
                <c:pt idx="120">
                  <c:v>1000000</c:v>
                </c:pt>
                <c:pt idx="121">
                  <c:v>168.91001732801479</c:v>
                </c:pt>
                <c:pt idx="122">
                  <c:v>1000000</c:v>
                </c:pt>
                <c:pt idx="123">
                  <c:v>1000000</c:v>
                </c:pt>
                <c:pt idx="124">
                  <c:v>168.50868546112241</c:v>
                </c:pt>
                <c:pt idx="125">
                  <c:v>1000000</c:v>
                </c:pt>
                <c:pt idx="126">
                  <c:v>168.49289832757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170.77827077964625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169.08316494842356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171.13699998089473</c:v>
                </c:pt>
                <c:pt idx="180">
                  <c:v>1000000</c:v>
                </c:pt>
                <c:pt idx="181">
                  <c:v>170.07207995514517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168.43004131726616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170.84292991827789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169.7711936972787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168.86376246762453</c:v>
                </c:pt>
                <c:pt idx="245">
                  <c:v>1000000</c:v>
                </c:pt>
                <c:pt idx="246">
                  <c:v>1000000</c:v>
                </c:pt>
                <c:pt idx="247">
                  <c:v>171.1425999381415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168.24991016993764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171.14037856911253</c:v>
                </c:pt>
                <c:pt idx="323">
                  <c:v>1000000</c:v>
                </c:pt>
                <c:pt idx="324">
                  <c:v>168.13078210719598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171.5831221381471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169.00920663886322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169.64646853227617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171.77535284468266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170.318361359025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170.60187572438068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169.46858354776455</c:v>
                </c:pt>
                <c:pt idx="487">
                  <c:v>1000000</c:v>
                </c:pt>
                <c:pt idx="488">
                  <c:v>1000000</c:v>
                </c:pt>
                <c:pt idx="489">
                  <c:v>169.63411279010947</c:v>
                </c:pt>
                <c:pt idx="490">
                  <c:v>1000000</c:v>
                </c:pt>
                <c:pt idx="491">
                  <c:v>168.77496511533869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171.2130128408273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168.60425479945545</c:v>
                </c:pt>
                <c:pt idx="527">
                  <c:v>1000000</c:v>
                </c:pt>
                <c:pt idx="528">
                  <c:v>170.00111264989241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169.6899193308553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171.10522218849533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170.20906998290025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168.84561413569503</c:v>
                </c:pt>
                <c:pt idx="574">
                  <c:v>1000000</c:v>
                </c:pt>
                <c:pt idx="575">
                  <c:v>168.24787654273371</c:v>
                </c:pt>
                <c:pt idx="576">
                  <c:v>1000000</c:v>
                </c:pt>
                <c:pt idx="577">
                  <c:v>1000000</c:v>
                </c:pt>
                <c:pt idx="578">
                  <c:v>171.05694463537912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169.95282762246188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170.22713666558235</c:v>
                </c:pt>
                <c:pt idx="609">
                  <c:v>1000000</c:v>
                </c:pt>
                <c:pt idx="610">
                  <c:v>169.10870542840482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170.67375000690578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171.06327373245404</c:v>
                </c:pt>
                <c:pt idx="626">
                  <c:v>1000000</c:v>
                </c:pt>
                <c:pt idx="627">
                  <c:v>1000000</c:v>
                </c:pt>
                <c:pt idx="628">
                  <c:v>171.4907036613246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170.94409196817071</c:v>
                </c:pt>
                <c:pt idx="641">
                  <c:v>1000000</c:v>
                </c:pt>
                <c:pt idx="642">
                  <c:v>1000000</c:v>
                </c:pt>
                <c:pt idx="643">
                  <c:v>171.57734571699874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168.87009241162463</c:v>
                </c:pt>
                <c:pt idx="651">
                  <c:v>1000000</c:v>
                </c:pt>
                <c:pt idx="652">
                  <c:v>169.84369726446687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171.90464278196521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168.2560733341615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170.33346784667913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168.48200191395264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170.57591059534576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171.8386561897936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168.48141359360631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170.41881350575568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170.95689183124375</c:v>
                </c:pt>
                <c:pt idx="872">
                  <c:v>1000000</c:v>
                </c:pt>
                <c:pt idx="873">
                  <c:v>170.17505000536249</c:v>
                </c:pt>
                <c:pt idx="874">
                  <c:v>1000000</c:v>
                </c:pt>
                <c:pt idx="875">
                  <c:v>1000000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1000000</c:v>
                </c:pt>
                <c:pt idx="879">
                  <c:v>168.65430750034852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169.87498557593204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170.8649090472008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169.29413218884187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169.00387852362218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171.3022133204839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171.55045635958632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168.58178917363489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168.66819661111666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170.90694840037588</c:v>
                </c:pt>
                <c:pt idx="1043">
                  <c:v>1000000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169.55340242280994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171.9796561234877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169.35310211836321</c:v>
                </c:pt>
                <c:pt idx="1088">
                  <c:v>1000000</c:v>
                </c:pt>
                <c:pt idx="1089">
                  <c:v>170.36587272749583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169.41546714359305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169.56899583359706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171.83940087070096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170.48198073305466</c:v>
                </c:pt>
                <c:pt idx="1183">
                  <c:v>1000000</c:v>
                </c:pt>
                <c:pt idx="1184">
                  <c:v>1000000</c:v>
                </c:pt>
                <c:pt idx="1185">
                  <c:v>169.68564645034942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171.11708788355224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170.95692621545271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168.86609458049213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171.90200819357165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168.46911002727475</c:v>
                </c:pt>
                <c:pt idx="1269">
                  <c:v>1000000</c:v>
                </c:pt>
                <c:pt idx="1270">
                  <c:v>171.5631692077327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169.19441328770043</c:v>
                </c:pt>
                <c:pt idx="1284">
                  <c:v>1000000</c:v>
                </c:pt>
                <c:pt idx="1285">
                  <c:v>170.25697834892384</c:v>
                </c:pt>
                <c:pt idx="1286">
                  <c:v>1000000</c:v>
                </c:pt>
                <c:pt idx="1287">
                  <c:v>169.27441284812471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169.35179897500979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170.62060117152478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171.03395378684633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171.05546009476245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170.63065719305456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168.5371819754084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168.63173451745223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168.1615293599273</c:v>
                </c:pt>
                <c:pt idx="1472">
                  <c:v>1000000</c:v>
                </c:pt>
                <c:pt idx="1473">
                  <c:v>1000000</c:v>
                </c:pt>
                <c:pt idx="1474">
                  <c:v>169.09637498472043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169.85270356789792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171.55969423699449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170.30010824472069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170.61162714443199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169.25918957569343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171.9782752856498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170.43411260903716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169.92493306770047</c:v>
                </c:pt>
                <c:pt idx="1558">
                  <c:v>1000000</c:v>
                </c:pt>
                <c:pt idx="1559">
                  <c:v>171.32908606411235</c:v>
                </c:pt>
                <c:pt idx="1560">
                  <c:v>1000000</c:v>
                </c:pt>
                <c:pt idx="1561">
                  <c:v>170.38730981764169</c:v>
                </c:pt>
                <c:pt idx="1562">
                  <c:v>1000000</c:v>
                </c:pt>
                <c:pt idx="1563">
                  <c:v>1000000</c:v>
                </c:pt>
                <c:pt idx="1564">
                  <c:v>169.83094139403485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171.85265582253109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170.52878117358637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170.138177641357</c:v>
                </c:pt>
                <c:pt idx="1598">
                  <c:v>1000000</c:v>
                </c:pt>
                <c:pt idx="1599">
                  <c:v>1000000</c:v>
                </c:pt>
                <c:pt idx="1600">
                  <c:v>169.35683534113392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168.62820114875566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170.73060578992923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170.37572114965957</c:v>
                </c:pt>
                <c:pt idx="1631">
                  <c:v>1000000</c:v>
                </c:pt>
                <c:pt idx="1632">
                  <c:v>1000000</c:v>
                </c:pt>
                <c:pt idx="1633">
                  <c:v>168.51132269807522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168.03730244721416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171.62755705890925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170.1445393021603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170.49730630678181</c:v>
                </c:pt>
                <c:pt idx="1667">
                  <c:v>1000000</c:v>
                </c:pt>
                <c:pt idx="1668">
                  <c:v>170.19570298158254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169.05162152692418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170.23621530513563</c:v>
                </c:pt>
                <c:pt idx="1678">
                  <c:v>1000000</c:v>
                </c:pt>
                <c:pt idx="1679">
                  <c:v>169.70501729448503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170.73398016843578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168.09706100263327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170.09230173352492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169.94539688395503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168.29202767840837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169.04782710443936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168.68251301089569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171.41723969429634</c:v>
                </c:pt>
                <c:pt idx="1794">
                  <c:v>1000000</c:v>
                </c:pt>
                <c:pt idx="1795">
                  <c:v>1000000</c:v>
                </c:pt>
                <c:pt idx="1796">
                  <c:v>171.74682441956438</c:v>
                </c:pt>
                <c:pt idx="1797">
                  <c:v>1000000</c:v>
                </c:pt>
                <c:pt idx="1798">
                  <c:v>169.10549907986817</c:v>
                </c:pt>
                <c:pt idx="1799">
                  <c:v>1000000</c:v>
                </c:pt>
                <c:pt idx="1800">
                  <c:v>169.91001933498106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168.57792119825851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171.41860819336028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171.91700113534691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169.70103998921024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169.9968179147406</c:v>
                </c:pt>
                <c:pt idx="1878">
                  <c:v>1000000</c:v>
                </c:pt>
                <c:pt idx="1879">
                  <c:v>169.08506034366204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171.67813982405173</c:v>
                </c:pt>
                <c:pt idx="1884">
                  <c:v>1000000</c:v>
                </c:pt>
                <c:pt idx="1885">
                  <c:v>171.86825251246944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168.90702066406232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171.86608047227205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169.89356442138714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169.291025044902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170.52179678204169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169.56982350166248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169.08697248413176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168.68294033324148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70.827000468820145</c:v>
                </c:pt>
                <c:pt idx="14">
                  <c:v>-1000000</c:v>
                </c:pt>
                <c:pt idx="15">
                  <c:v>-1000000</c:v>
                </c:pt>
                <c:pt idx="16">
                  <c:v>78.972976373193788</c:v>
                </c:pt>
                <c:pt idx="17">
                  <c:v>-1000000</c:v>
                </c:pt>
                <c:pt idx="18">
                  <c:v>76.454652878370027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77.512112043224462</c:v>
                </c:pt>
                <c:pt idx="35">
                  <c:v>-1000000</c:v>
                </c:pt>
                <c:pt idx="36">
                  <c:v>75.491876486236777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82.936543383610442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71.311678828223606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79.92295777606212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86.931883948839001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76.775257536488411</c:v>
                </c:pt>
                <c:pt idx="120">
                  <c:v>-1000000</c:v>
                </c:pt>
                <c:pt idx="121">
                  <c:v>79.833244164388645</c:v>
                </c:pt>
                <c:pt idx="122">
                  <c:v>-1000000</c:v>
                </c:pt>
                <c:pt idx="123">
                  <c:v>-1000000</c:v>
                </c:pt>
                <c:pt idx="124">
                  <c:v>76.631397482568119</c:v>
                </c:pt>
                <c:pt idx="125">
                  <c:v>-1000000</c:v>
                </c:pt>
                <c:pt idx="126">
                  <c:v>75.779769189302144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82.013044016942118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80.972225749468265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79.834463666769238</c:v>
                </c:pt>
                <c:pt idx="180">
                  <c:v>-1000000</c:v>
                </c:pt>
                <c:pt idx="181">
                  <c:v>76.943433362085102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76.036613266771113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81.517280514368466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74.652757766173181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78.747875318746381</c:v>
                </c:pt>
                <c:pt idx="245">
                  <c:v>-1000000</c:v>
                </c:pt>
                <c:pt idx="246">
                  <c:v>-1000000</c:v>
                </c:pt>
                <c:pt idx="247">
                  <c:v>77.317340555154374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74.970363936974607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84.620756661648372</c:v>
                </c:pt>
                <c:pt idx="323">
                  <c:v>-1000000</c:v>
                </c:pt>
                <c:pt idx="324">
                  <c:v>81.005868884924979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79.087476698068144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69.303489357129408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84.864802030104201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72.0058885678434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77.61810420889212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68.622366975462199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76.155076577654881</c:v>
                </c:pt>
                <c:pt idx="487">
                  <c:v>-1000000</c:v>
                </c:pt>
                <c:pt idx="488">
                  <c:v>-1000000</c:v>
                </c:pt>
                <c:pt idx="489">
                  <c:v>79.855056481532657</c:v>
                </c:pt>
                <c:pt idx="490">
                  <c:v>-1000000</c:v>
                </c:pt>
                <c:pt idx="491">
                  <c:v>77.097323081473263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81.510955990851144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75.301804992489465</c:v>
                </c:pt>
                <c:pt idx="527">
                  <c:v>-1000000</c:v>
                </c:pt>
                <c:pt idx="528">
                  <c:v>82.125052685629328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74.794136675902521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77.566409641770321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71.753746080243644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77.658474995818622</c:v>
                </c:pt>
                <c:pt idx="574">
                  <c:v>-1000000</c:v>
                </c:pt>
                <c:pt idx="575">
                  <c:v>78.916625579610496</c:v>
                </c:pt>
                <c:pt idx="576">
                  <c:v>-1000000</c:v>
                </c:pt>
                <c:pt idx="577">
                  <c:v>-1000000</c:v>
                </c:pt>
                <c:pt idx="578">
                  <c:v>73.306277855772962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83.930719252474773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76.618781264109145</c:v>
                </c:pt>
                <c:pt idx="609">
                  <c:v>-1000000</c:v>
                </c:pt>
                <c:pt idx="610">
                  <c:v>77.213140138024471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77.803096003459416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81.824430534196622</c:v>
                </c:pt>
                <c:pt idx="626">
                  <c:v>-1000000</c:v>
                </c:pt>
                <c:pt idx="627">
                  <c:v>-1000000</c:v>
                </c:pt>
                <c:pt idx="628">
                  <c:v>77.522595967337608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81.801086451362337</c:v>
                </c:pt>
                <c:pt idx="641">
                  <c:v>-1000000</c:v>
                </c:pt>
                <c:pt idx="642">
                  <c:v>-1000000</c:v>
                </c:pt>
                <c:pt idx="643">
                  <c:v>68.655938832031183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79.995477362719839</c:v>
                </c:pt>
                <c:pt idx="651">
                  <c:v>-1000000</c:v>
                </c:pt>
                <c:pt idx="652">
                  <c:v>83.758782903843013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79.195594562177916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72.238790249251721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79.844223387989103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80.173713183940578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78.905537124267326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78.782876788854509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82.215661221088823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82.969963695509975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75.36189838355287</c:v>
                </c:pt>
                <c:pt idx="872">
                  <c:v>-1000000</c:v>
                </c:pt>
                <c:pt idx="873">
                  <c:v>81.211058236801662</c:v>
                </c:pt>
                <c:pt idx="874">
                  <c:v>-1000000</c:v>
                </c:pt>
                <c:pt idx="875">
                  <c:v>-1000000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-1000000</c:v>
                </c:pt>
                <c:pt idx="879">
                  <c:v>81.148457517026571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74.886538480002628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71.577040324004528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78.918895146288335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82.44392830580243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78.13831992453899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75.805648526582928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71.251711737326488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86.829863304991889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73.802467853882263</c:v>
                </c:pt>
                <c:pt idx="1043">
                  <c:v>-1000000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73.931850768880636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76.618701418792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83.165103451013962</c:v>
                </c:pt>
                <c:pt idx="1088">
                  <c:v>-1000000</c:v>
                </c:pt>
                <c:pt idx="1089">
                  <c:v>73.481699781975962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73.644364319512974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79.850597596790109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83.185956091436708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75.026452516893443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77.79231701514847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76.20154338719999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77.871033784115852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75.562480649429034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82.601825905410124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75.633119103186601</c:v>
                </c:pt>
                <c:pt idx="1269">
                  <c:v>-1000000</c:v>
                </c:pt>
                <c:pt idx="1270">
                  <c:v>75.008620051530656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75.643879702787316</c:v>
                </c:pt>
                <c:pt idx="1284">
                  <c:v>-1000000</c:v>
                </c:pt>
                <c:pt idx="1285">
                  <c:v>73.576905386234614</c:v>
                </c:pt>
                <c:pt idx="1286">
                  <c:v>-1000000</c:v>
                </c:pt>
                <c:pt idx="1287">
                  <c:v>81.02154002809786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79.092716512561822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78.746781813017549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77.24367447394485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72.807196602961866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76.254368077366763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83.679252748739572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79.60168347813314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80.435938972756475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71.34980193534156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86.037604378549844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93.583155095702622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75.98139750259709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79.410842415090499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80.951611263665285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73.237328630283258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82.80726112585792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76.823804578607621</c:v>
                </c:pt>
                <c:pt idx="1558">
                  <c:v>-1000000</c:v>
                </c:pt>
                <c:pt idx="1559">
                  <c:v>73.025221761408787</c:v>
                </c:pt>
                <c:pt idx="1560">
                  <c:v>-1000000</c:v>
                </c:pt>
                <c:pt idx="1561">
                  <c:v>74.055995431857951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78.107154028955861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79.01583434605277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83.631886106401339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80.285478245509765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71.589375327814537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77.735537575408657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79.918547768063334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83.086023835735617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76.642039473692904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73.527787251496733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80.549164815979438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76.426449047887729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79.471920939521397</c:v>
                </c:pt>
                <c:pt idx="1667">
                  <c:v>-1000000</c:v>
                </c:pt>
                <c:pt idx="1668">
                  <c:v>71.048126656925305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79.311754259332673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79.66384492336833</c:v>
                </c:pt>
                <c:pt idx="1678">
                  <c:v>-1000000</c:v>
                </c:pt>
                <c:pt idx="1679">
                  <c:v>75.664643084006869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76.946664893671951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84.573357558212933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80.681077021974616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81.763438674537767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75.848560533704088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68.562218907960641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75.866818425094166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75.461188210853948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80.717756948111656</c:v>
                </c:pt>
                <c:pt idx="1797">
                  <c:v>-1000000</c:v>
                </c:pt>
                <c:pt idx="1798">
                  <c:v>72.646103436205763</c:v>
                </c:pt>
                <c:pt idx="1799">
                  <c:v>-1000000</c:v>
                </c:pt>
                <c:pt idx="1800">
                  <c:v>74.398126944171963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76.897667444407105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85.062823443929048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77.21403683670701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85.496723852057372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74.170445854975114</c:v>
                </c:pt>
                <c:pt idx="1878">
                  <c:v>-1000000</c:v>
                </c:pt>
                <c:pt idx="1879">
                  <c:v>84.441859775579616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79.159026430464493</c:v>
                </c:pt>
                <c:pt idx="1884">
                  <c:v>-1000000</c:v>
                </c:pt>
                <c:pt idx="1885">
                  <c:v>69.381251172283115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82.180763224287446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75.300766766485978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73.681911853241658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75.148886956379783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69.894028922185001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65.386971204326471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78.822814413369187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83.689816716664922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E1-45A1-A467-D660EA92274C}"/>
            </c:ext>
          </c:extLst>
        </c:ser>
        <c:ser>
          <c:idx val="2"/>
          <c:order val="1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E1-45A1-A467-D660EA92274C}"/>
            </c:ext>
          </c:extLst>
        </c:ser>
        <c:ser>
          <c:idx val="3"/>
          <c:order val="2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-120</c:v>
                </c:pt>
                <c:pt idx="1">
                  <c:v>280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E1-45A1-A467-D660EA92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77144"/>
        <c:axId val="1"/>
      </c:scatterChart>
      <c:valAx>
        <c:axId val="3696771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771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666916233451288E-2"/>
          <c:w val="0.6434157235323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4.4922826344292843E-2</c:v>
                </c:pt>
                <c:pt idx="1">
                  <c:v>1.1182418612296104E-2</c:v>
                </c:pt>
                <c:pt idx="2">
                  <c:v>9.9384123413076338E-3</c:v>
                </c:pt>
                <c:pt idx="3">
                  <c:v>3.5837974740153253E-2</c:v>
                </c:pt>
                <c:pt idx="4">
                  <c:v>6.1589357004417269E-2</c:v>
                </c:pt>
                <c:pt idx="5">
                  <c:v>2.1075014783843195E-2</c:v>
                </c:pt>
                <c:pt idx="6">
                  <c:v>8.7360211071744638E-3</c:v>
                </c:pt>
                <c:pt idx="7">
                  <c:v>5.6678579850862096E-2</c:v>
                </c:pt>
                <c:pt idx="8">
                  <c:v>2.2249511944136168E-2</c:v>
                </c:pt>
                <c:pt idx="9">
                  <c:v>5.4660167188241668E-2</c:v>
                </c:pt>
                <c:pt idx="10">
                  <c:v>1.6722604418279871E-2</c:v>
                </c:pt>
                <c:pt idx="11">
                  <c:v>1.8046093754291483E-2</c:v>
                </c:pt>
                <c:pt idx="12">
                  <c:v>2.5180256582263697E-2</c:v>
                </c:pt>
                <c:pt idx="13">
                  <c:v>5.0015971430187279E-3</c:v>
                </c:pt>
                <c:pt idx="14">
                  <c:v>2.2830989985981778E-2</c:v>
                </c:pt>
                <c:pt idx="15">
                  <c:v>7.3775615775255599E-2</c:v>
                </c:pt>
                <c:pt idx="16">
                  <c:v>2.7050921258659537E-2</c:v>
                </c:pt>
                <c:pt idx="17">
                  <c:v>1.8164954265139884E-3</c:v>
                </c:pt>
                <c:pt idx="18">
                  <c:v>4.3722835017723054E-2</c:v>
                </c:pt>
                <c:pt idx="19">
                  <c:v>8.3487991587293378E-2</c:v>
                </c:pt>
                <c:pt idx="20">
                  <c:v>3.7010243027708077E-2</c:v>
                </c:pt>
                <c:pt idx="21">
                  <c:v>3.1596072913358343E-2</c:v>
                </c:pt>
                <c:pt idx="22">
                  <c:v>6.3075954002488987E-4</c:v>
                </c:pt>
                <c:pt idx="23">
                  <c:v>2.0949249856861404E-2</c:v>
                </c:pt>
                <c:pt idx="24">
                  <c:v>3.2298016491640803E-2</c:v>
                </c:pt>
                <c:pt idx="25">
                  <c:v>4.61047238311037E-2</c:v>
                </c:pt>
                <c:pt idx="26">
                  <c:v>2.9432394122768774E-3</c:v>
                </c:pt>
                <c:pt idx="27">
                  <c:v>2.1055052075013621E-3</c:v>
                </c:pt>
                <c:pt idx="28">
                  <c:v>3.2784953312810963E-2</c:v>
                </c:pt>
                <c:pt idx="29">
                  <c:v>3.4070460818493152E-2</c:v>
                </c:pt>
                <c:pt idx="30">
                  <c:v>4.528487642697808E-2</c:v>
                </c:pt>
                <c:pt idx="31">
                  <c:v>7.2109570938330694E-3</c:v>
                </c:pt>
                <c:pt idx="32">
                  <c:v>4.3667224406352557E-3</c:v>
                </c:pt>
                <c:pt idx="33">
                  <c:v>1.0656867731708267E-2</c:v>
                </c:pt>
                <c:pt idx="34">
                  <c:v>5.5398214926279915E-2</c:v>
                </c:pt>
                <c:pt idx="35">
                  <c:v>1.196829979661836E-2</c:v>
                </c:pt>
                <c:pt idx="36">
                  <c:v>4.7320356853830327E-2</c:v>
                </c:pt>
                <c:pt idx="37">
                  <c:v>1.011844821539344E-3</c:v>
                </c:pt>
                <c:pt idx="38">
                  <c:v>1.9398249258902739E-2</c:v>
                </c:pt>
                <c:pt idx="39">
                  <c:v>6.4698777027334897E-2</c:v>
                </c:pt>
                <c:pt idx="40">
                  <c:v>4.7185242227375315E-2</c:v>
                </c:pt>
                <c:pt idx="41">
                  <c:v>5.7441833518056262E-2</c:v>
                </c:pt>
                <c:pt idx="42">
                  <c:v>1.3359243793279385E-2</c:v>
                </c:pt>
                <c:pt idx="43">
                  <c:v>2.0825220438177986E-3</c:v>
                </c:pt>
                <c:pt idx="44">
                  <c:v>3.8489408802943832E-2</c:v>
                </c:pt>
                <c:pt idx="45">
                  <c:v>6.503608205699532E-2</c:v>
                </c:pt>
                <c:pt idx="46">
                  <c:v>1.0981326489027162E-2</c:v>
                </c:pt>
                <c:pt idx="47">
                  <c:v>2.6521967327854383E-2</c:v>
                </c:pt>
                <c:pt idx="48">
                  <c:v>3.4692237008861579E-2</c:v>
                </c:pt>
                <c:pt idx="49">
                  <c:v>1.6211846099836627E-2</c:v>
                </c:pt>
                <c:pt idx="50">
                  <c:v>7.9907254737899516E-2</c:v>
                </c:pt>
                <c:pt idx="51">
                  <c:v>5.9729320652029899E-3</c:v>
                </c:pt>
                <c:pt idx="52">
                  <c:v>2.8463627474759699E-2</c:v>
                </c:pt>
                <c:pt idx="53">
                  <c:v>3.2044073964651761E-2</c:v>
                </c:pt>
                <c:pt idx="54">
                  <c:v>1.6957840315941067E-2</c:v>
                </c:pt>
                <c:pt idx="55">
                  <c:v>2.2601754774387264E-2</c:v>
                </c:pt>
                <c:pt idx="56">
                  <c:v>5.3459537370718294E-3</c:v>
                </c:pt>
                <c:pt idx="57">
                  <c:v>2.1945360763214558E-2</c:v>
                </c:pt>
                <c:pt idx="58">
                  <c:v>6.2345632936590394E-2</c:v>
                </c:pt>
                <c:pt idx="59">
                  <c:v>4.5204656892775391E-2</c:v>
                </c:pt>
                <c:pt idx="60">
                  <c:v>2.064448317428676E-2</c:v>
                </c:pt>
                <c:pt idx="61">
                  <c:v>3.3881896423178896E-2</c:v>
                </c:pt>
                <c:pt idx="62">
                  <c:v>8.6426805195149031E-3</c:v>
                </c:pt>
                <c:pt idx="63">
                  <c:v>2.7204391043482455E-2</c:v>
                </c:pt>
                <c:pt idx="64">
                  <c:v>1.0031811492842794E-2</c:v>
                </c:pt>
                <c:pt idx="65">
                  <c:v>1.0851971718452541E-2</c:v>
                </c:pt>
                <c:pt idx="66">
                  <c:v>3.9025986044823657E-2</c:v>
                </c:pt>
                <c:pt idx="67">
                  <c:v>5.0845581712454603E-2</c:v>
                </c:pt>
                <c:pt idx="68">
                  <c:v>3.4283757235867318E-3</c:v>
                </c:pt>
                <c:pt idx="69">
                  <c:v>5.4030309850561188E-3</c:v>
                </c:pt>
                <c:pt idx="70">
                  <c:v>7.4931668755494604E-2</c:v>
                </c:pt>
                <c:pt idx="71">
                  <c:v>5.4154150298571331E-3</c:v>
                </c:pt>
                <c:pt idx="72">
                  <c:v>3.1582233630474306E-3</c:v>
                </c:pt>
                <c:pt idx="73">
                  <c:v>3.5903457688340125E-3</c:v>
                </c:pt>
                <c:pt idx="74">
                  <c:v>4.0338128171560593E-2</c:v>
                </c:pt>
                <c:pt idx="75">
                  <c:v>1.6014872782706524E-2</c:v>
                </c:pt>
                <c:pt idx="76">
                  <c:v>5.4883648623627983E-2</c:v>
                </c:pt>
                <c:pt idx="77">
                  <c:v>6.6241435037026924E-2</c:v>
                </c:pt>
                <c:pt idx="78">
                  <c:v>2.8880245018721936E-2</c:v>
                </c:pt>
                <c:pt idx="79">
                  <c:v>2.454510610336922E-2</c:v>
                </c:pt>
                <c:pt idx="80">
                  <c:v>5.5328994827031942E-3</c:v>
                </c:pt>
                <c:pt idx="81">
                  <c:v>5.2579946033310308E-2</c:v>
                </c:pt>
                <c:pt idx="82">
                  <c:v>2.0835939756890253E-2</c:v>
                </c:pt>
                <c:pt idx="83">
                  <c:v>3.1817943713046901E-2</c:v>
                </c:pt>
                <c:pt idx="84">
                  <c:v>2.9272308669579646E-2</c:v>
                </c:pt>
                <c:pt idx="85">
                  <c:v>1.8128258384796703E-2</c:v>
                </c:pt>
                <c:pt idx="86">
                  <c:v>1.361246953257176E-2</c:v>
                </c:pt>
                <c:pt idx="87">
                  <c:v>3.1000372862839127E-3</c:v>
                </c:pt>
                <c:pt idx="88">
                  <c:v>2.9500009772865297E-2</c:v>
                </c:pt>
                <c:pt idx="89">
                  <c:v>6.1790221102145333E-2</c:v>
                </c:pt>
                <c:pt idx="90">
                  <c:v>5.2235053911157845E-3</c:v>
                </c:pt>
                <c:pt idx="91">
                  <c:v>2.3919839043335972E-2</c:v>
                </c:pt>
                <c:pt idx="92">
                  <c:v>7.5440696345207012E-3</c:v>
                </c:pt>
                <c:pt idx="93">
                  <c:v>6.5932722501718888E-2</c:v>
                </c:pt>
                <c:pt idx="94">
                  <c:v>1.2812491664449576E-3</c:v>
                </c:pt>
                <c:pt idx="95">
                  <c:v>5.7919006080189621E-2</c:v>
                </c:pt>
                <c:pt idx="96">
                  <c:v>2.1076600968796606E-2</c:v>
                </c:pt>
                <c:pt idx="97">
                  <c:v>9.3433958334794981E-3</c:v>
                </c:pt>
                <c:pt idx="98">
                  <c:v>1.8453307067730181E-2</c:v>
                </c:pt>
                <c:pt idx="99">
                  <c:v>6.3120714345851231E-2</c:v>
                </c:pt>
                <c:pt idx="100">
                  <c:v>3.0663156953879219E-2</c:v>
                </c:pt>
                <c:pt idx="101">
                  <c:v>3.5685835968247911E-2</c:v>
                </c:pt>
                <c:pt idx="102">
                  <c:v>3.4551413031842421E-3</c:v>
                </c:pt>
                <c:pt idx="103">
                  <c:v>4.6928945759703349E-5</c:v>
                </c:pt>
                <c:pt idx="104">
                  <c:v>5.4863309284907798E-2</c:v>
                </c:pt>
                <c:pt idx="105">
                  <c:v>1.6247847404256749E-2</c:v>
                </c:pt>
                <c:pt idx="106">
                  <c:v>1.586899060480491E-2</c:v>
                </c:pt>
                <c:pt idx="107">
                  <c:v>3.4027678537998596E-2</c:v>
                </c:pt>
                <c:pt idx="108">
                  <c:v>7.9276849878665456E-2</c:v>
                </c:pt>
                <c:pt idx="109">
                  <c:v>2.0207148243529913E-2</c:v>
                </c:pt>
                <c:pt idx="110">
                  <c:v>1.0880891725653315E-5</c:v>
                </c:pt>
                <c:pt idx="111">
                  <c:v>6.2622903363433333E-2</c:v>
                </c:pt>
                <c:pt idx="112">
                  <c:v>2.1362645895533126E-3</c:v>
                </c:pt>
                <c:pt idx="113">
                  <c:v>9.6261952643578539E-3</c:v>
                </c:pt>
                <c:pt idx="114">
                  <c:v>1.3025645157058103E-2</c:v>
                </c:pt>
                <c:pt idx="115">
                  <c:v>2.0926939158557329E-2</c:v>
                </c:pt>
                <c:pt idx="116">
                  <c:v>9.1499220300227686E-3</c:v>
                </c:pt>
                <c:pt idx="117">
                  <c:v>9.5722602590115648E-3</c:v>
                </c:pt>
                <c:pt idx="118">
                  <c:v>1.7529144253542544E-3</c:v>
                </c:pt>
                <c:pt idx="119">
                  <c:v>5.4712349099021923E-2</c:v>
                </c:pt>
                <c:pt idx="120">
                  <c:v>1.6840018775805224E-2</c:v>
                </c:pt>
                <c:pt idx="121">
                  <c:v>1.1389189810440192E-2</c:v>
                </c:pt>
                <c:pt idx="122">
                  <c:v>1.9933522933997413E-2</c:v>
                </c:pt>
                <c:pt idx="123">
                  <c:v>1.8579012912323355E-2</c:v>
                </c:pt>
                <c:pt idx="124">
                  <c:v>7.3789279956941456E-2</c:v>
                </c:pt>
                <c:pt idx="125">
                  <c:v>5.9674008349873036E-3</c:v>
                </c:pt>
                <c:pt idx="126">
                  <c:v>2.0810299136084585E-2</c:v>
                </c:pt>
                <c:pt idx="127">
                  <c:v>1.7101692177103819E-2</c:v>
                </c:pt>
                <c:pt idx="128">
                  <c:v>8.6123399411083282E-2</c:v>
                </c:pt>
                <c:pt idx="129">
                  <c:v>7.169237981306098E-2</c:v>
                </c:pt>
                <c:pt idx="130">
                  <c:v>8.168625298673704E-2</c:v>
                </c:pt>
                <c:pt idx="131">
                  <c:v>5.1862733793610739E-4</c:v>
                </c:pt>
                <c:pt idx="132">
                  <c:v>1.9050130350250485E-3</c:v>
                </c:pt>
                <c:pt idx="133">
                  <c:v>2.8439187238627255E-2</c:v>
                </c:pt>
                <c:pt idx="134">
                  <c:v>1.3187214613907202E-3</c:v>
                </c:pt>
                <c:pt idx="135">
                  <c:v>6.6071461361932229E-3</c:v>
                </c:pt>
                <c:pt idx="136">
                  <c:v>1.1863541273490104E-3</c:v>
                </c:pt>
                <c:pt idx="137">
                  <c:v>8.0894471715928173E-2</c:v>
                </c:pt>
                <c:pt idx="138">
                  <c:v>1.4286583626036548E-2</c:v>
                </c:pt>
                <c:pt idx="139">
                  <c:v>1.4483024832444121E-2</c:v>
                </c:pt>
                <c:pt idx="140">
                  <c:v>3.8383372752742659E-2</c:v>
                </c:pt>
                <c:pt idx="141">
                  <c:v>5.5011412921563835E-2</c:v>
                </c:pt>
                <c:pt idx="142">
                  <c:v>3.4023950967729165E-2</c:v>
                </c:pt>
                <c:pt idx="143">
                  <c:v>5.238260920221495E-2</c:v>
                </c:pt>
                <c:pt idx="144">
                  <c:v>5.1522094190620364E-2</c:v>
                </c:pt>
                <c:pt idx="145">
                  <c:v>2.6115308442609293E-2</c:v>
                </c:pt>
                <c:pt idx="146">
                  <c:v>2.114292115815098E-2</c:v>
                </c:pt>
                <c:pt idx="147">
                  <c:v>4.4671880640614219E-2</c:v>
                </c:pt>
                <c:pt idx="148">
                  <c:v>6.3871975520738741E-2</c:v>
                </c:pt>
                <c:pt idx="149">
                  <c:v>1.6130157128654569E-2</c:v>
                </c:pt>
                <c:pt idx="150">
                  <c:v>4.9981734450141251E-2</c:v>
                </c:pt>
                <c:pt idx="151">
                  <c:v>1.581250052165941E-2</c:v>
                </c:pt>
                <c:pt idx="152">
                  <c:v>6.6505658969050075E-3</c:v>
                </c:pt>
                <c:pt idx="153">
                  <c:v>5.3516616467462079E-2</c:v>
                </c:pt>
                <c:pt idx="154">
                  <c:v>4.0501582097805536E-2</c:v>
                </c:pt>
                <c:pt idx="155">
                  <c:v>5.0811459711138686E-3</c:v>
                </c:pt>
                <c:pt idx="156">
                  <c:v>2.1274814668577419E-2</c:v>
                </c:pt>
                <c:pt idx="157">
                  <c:v>2.4919407177759197E-2</c:v>
                </c:pt>
                <c:pt idx="158">
                  <c:v>2.8782484887366414E-2</c:v>
                </c:pt>
                <c:pt idx="159">
                  <c:v>1.6463889267567335E-2</c:v>
                </c:pt>
                <c:pt idx="160">
                  <c:v>2.7578631380129802E-2</c:v>
                </c:pt>
                <c:pt idx="161">
                  <c:v>3.3698718934148213E-3</c:v>
                </c:pt>
                <c:pt idx="162">
                  <c:v>1.5449078653241246E-4</c:v>
                </c:pt>
                <c:pt idx="163">
                  <c:v>1.1785716749361314E-2</c:v>
                </c:pt>
                <c:pt idx="164">
                  <c:v>4.6011546050523038E-2</c:v>
                </c:pt>
                <c:pt idx="165">
                  <c:v>7.8974186969480539E-2</c:v>
                </c:pt>
                <c:pt idx="166">
                  <c:v>2.3064597968568242E-2</c:v>
                </c:pt>
                <c:pt idx="167">
                  <c:v>2.0768044741086296E-4</c:v>
                </c:pt>
                <c:pt idx="168">
                  <c:v>4.3363715328902784E-2</c:v>
                </c:pt>
                <c:pt idx="169">
                  <c:v>3.5091975234759426E-3</c:v>
                </c:pt>
                <c:pt idx="170">
                  <c:v>2.1993259961265949E-4</c:v>
                </c:pt>
                <c:pt idx="171">
                  <c:v>2.3958582997247155E-2</c:v>
                </c:pt>
                <c:pt idx="172">
                  <c:v>9.300683210745583E-3</c:v>
                </c:pt>
                <c:pt idx="173">
                  <c:v>1.9790516165277081E-2</c:v>
                </c:pt>
                <c:pt idx="174">
                  <c:v>3.1621746033702262E-2</c:v>
                </c:pt>
                <c:pt idx="175">
                  <c:v>4.2776985289953696E-2</c:v>
                </c:pt>
                <c:pt idx="176">
                  <c:v>3.6225198472840052E-2</c:v>
                </c:pt>
                <c:pt idx="177">
                  <c:v>2.7316572847035821E-2</c:v>
                </c:pt>
                <c:pt idx="178">
                  <c:v>4.1706400969145532E-2</c:v>
                </c:pt>
                <c:pt idx="179">
                  <c:v>2.6267515553101941E-2</c:v>
                </c:pt>
                <c:pt idx="180">
                  <c:v>6.5060646160728916E-2</c:v>
                </c:pt>
                <c:pt idx="181">
                  <c:v>2.6139841430612088E-2</c:v>
                </c:pt>
                <c:pt idx="182">
                  <c:v>1.3176198489864388E-3</c:v>
                </c:pt>
                <c:pt idx="183">
                  <c:v>1.0813616305167554E-2</c:v>
                </c:pt>
                <c:pt idx="184">
                  <c:v>4.7033236883866472E-2</c:v>
                </c:pt>
                <c:pt idx="185">
                  <c:v>3.4718581613607656E-2</c:v>
                </c:pt>
                <c:pt idx="186">
                  <c:v>4.4285258116420506E-2</c:v>
                </c:pt>
                <c:pt idx="187">
                  <c:v>7.066445574082772E-3</c:v>
                </c:pt>
                <c:pt idx="188">
                  <c:v>9.6463205713650871E-3</c:v>
                </c:pt>
                <c:pt idx="189">
                  <c:v>4.6567290185122769E-2</c:v>
                </c:pt>
                <c:pt idx="190">
                  <c:v>7.0976684480335839E-2</c:v>
                </c:pt>
                <c:pt idx="191">
                  <c:v>5.8180775922325942E-3</c:v>
                </c:pt>
                <c:pt idx="192">
                  <c:v>4.1764842353378004E-2</c:v>
                </c:pt>
                <c:pt idx="193">
                  <c:v>1.0411919760577207E-3</c:v>
                </c:pt>
                <c:pt idx="194">
                  <c:v>2.067843906625982E-3</c:v>
                </c:pt>
                <c:pt idx="195">
                  <c:v>1.0167960809681775E-2</c:v>
                </c:pt>
                <c:pt idx="196">
                  <c:v>2.4601899935064352E-2</c:v>
                </c:pt>
                <c:pt idx="197">
                  <c:v>2.2746374071770048E-2</c:v>
                </c:pt>
                <c:pt idx="198">
                  <c:v>2.5453151405959336E-2</c:v>
                </c:pt>
                <c:pt idx="199">
                  <c:v>5.8879228157930404E-2</c:v>
                </c:pt>
                <c:pt idx="200">
                  <c:v>1.991655950565533E-2</c:v>
                </c:pt>
                <c:pt idx="201">
                  <c:v>1.9140310112055015E-2</c:v>
                </c:pt>
                <c:pt idx="202">
                  <c:v>2.0257077603241816E-2</c:v>
                </c:pt>
                <c:pt idx="203">
                  <c:v>5.1017597561645797E-3</c:v>
                </c:pt>
                <c:pt idx="204">
                  <c:v>5.320556453788429E-2</c:v>
                </c:pt>
                <c:pt idx="205">
                  <c:v>5.3743399031499418E-2</c:v>
                </c:pt>
                <c:pt idx="206">
                  <c:v>1.3915525934853684E-2</c:v>
                </c:pt>
                <c:pt idx="207">
                  <c:v>5.302253345721674E-2</c:v>
                </c:pt>
                <c:pt idx="208">
                  <c:v>3.4371017968603104E-2</c:v>
                </c:pt>
                <c:pt idx="209">
                  <c:v>1.7185017600762017E-2</c:v>
                </c:pt>
                <c:pt idx="210">
                  <c:v>8.4967830039687255E-3</c:v>
                </c:pt>
                <c:pt idx="211">
                  <c:v>5.0072858518516693E-2</c:v>
                </c:pt>
                <c:pt idx="212">
                  <c:v>4.4053113394987617E-2</c:v>
                </c:pt>
                <c:pt idx="213">
                  <c:v>4.2931874879160579E-2</c:v>
                </c:pt>
                <c:pt idx="214">
                  <c:v>7.369001364152801E-2</c:v>
                </c:pt>
                <c:pt idx="215">
                  <c:v>5.3484186679318882E-2</c:v>
                </c:pt>
                <c:pt idx="216">
                  <c:v>6.6229855468763241E-2</c:v>
                </c:pt>
                <c:pt idx="217">
                  <c:v>7.4112787636033475E-3</c:v>
                </c:pt>
                <c:pt idx="218">
                  <c:v>5.3168151252469487E-2</c:v>
                </c:pt>
                <c:pt idx="219">
                  <c:v>6.3170994104787534E-2</c:v>
                </c:pt>
                <c:pt idx="220">
                  <c:v>4.0743024425784383E-2</c:v>
                </c:pt>
                <c:pt idx="221">
                  <c:v>1.5266418148341523E-2</c:v>
                </c:pt>
                <c:pt idx="222">
                  <c:v>6.8219919742513332E-2</c:v>
                </c:pt>
                <c:pt idx="223">
                  <c:v>3.0607276664516809E-2</c:v>
                </c:pt>
                <c:pt idx="224">
                  <c:v>6.6805338824813872E-3</c:v>
                </c:pt>
                <c:pt idx="225">
                  <c:v>4.318418448366311E-2</c:v>
                </c:pt>
                <c:pt idx="226">
                  <c:v>3.6859477132151361E-2</c:v>
                </c:pt>
                <c:pt idx="227">
                  <c:v>2.0246099356664847E-2</c:v>
                </c:pt>
                <c:pt idx="228">
                  <c:v>1.8525769488984382E-2</c:v>
                </c:pt>
                <c:pt idx="229">
                  <c:v>6.6862078086713864E-2</c:v>
                </c:pt>
                <c:pt idx="230">
                  <c:v>6.157317528694134E-2</c:v>
                </c:pt>
                <c:pt idx="231">
                  <c:v>3.8874165572245793E-3</c:v>
                </c:pt>
                <c:pt idx="232">
                  <c:v>6.4576086902026084E-2</c:v>
                </c:pt>
                <c:pt idx="233">
                  <c:v>4.3794376674475485E-2</c:v>
                </c:pt>
                <c:pt idx="234">
                  <c:v>3.8197731221498296E-4</c:v>
                </c:pt>
                <c:pt idx="235">
                  <c:v>6.0068150616477384E-2</c:v>
                </c:pt>
                <c:pt idx="236">
                  <c:v>7.3097776119351726E-2</c:v>
                </c:pt>
                <c:pt idx="237">
                  <c:v>5.6826855456812229E-2</c:v>
                </c:pt>
                <c:pt idx="238">
                  <c:v>4.6490799924636707E-3</c:v>
                </c:pt>
                <c:pt idx="239">
                  <c:v>2.9382666275162051E-2</c:v>
                </c:pt>
                <c:pt idx="240">
                  <c:v>1.1492759108845268E-3</c:v>
                </c:pt>
                <c:pt idx="241">
                  <c:v>1.2121787287245021E-2</c:v>
                </c:pt>
                <c:pt idx="242">
                  <c:v>6.0891368085421851E-2</c:v>
                </c:pt>
                <c:pt idx="243">
                  <c:v>3.8985279049235321E-3</c:v>
                </c:pt>
                <c:pt idx="244">
                  <c:v>7.0688490330372791E-2</c:v>
                </c:pt>
                <c:pt idx="245">
                  <c:v>1.258070960265157E-2</c:v>
                </c:pt>
                <c:pt idx="246">
                  <c:v>3.1080811651609613E-2</c:v>
                </c:pt>
                <c:pt idx="247">
                  <c:v>2.2339548535024773E-3</c:v>
                </c:pt>
                <c:pt idx="248">
                  <c:v>2.3587458783581493E-2</c:v>
                </c:pt>
                <c:pt idx="249">
                  <c:v>5.4945159137222551E-3</c:v>
                </c:pt>
                <c:pt idx="250">
                  <c:v>2.8389567624893348E-3</c:v>
                </c:pt>
                <c:pt idx="251">
                  <c:v>5.9891774038567849E-3</c:v>
                </c:pt>
                <c:pt idx="252">
                  <c:v>2.3865745854891218E-3</c:v>
                </c:pt>
                <c:pt idx="253">
                  <c:v>3.1849816654756901E-3</c:v>
                </c:pt>
                <c:pt idx="254">
                  <c:v>1.7528758243939508E-3</c:v>
                </c:pt>
                <c:pt idx="255">
                  <c:v>8.1951120688034259E-4</c:v>
                </c:pt>
                <c:pt idx="256">
                  <c:v>2.0063119677355373E-3</c:v>
                </c:pt>
                <c:pt idx="257">
                  <c:v>4.4295919653715779E-2</c:v>
                </c:pt>
                <c:pt idx="258">
                  <c:v>3.2128796424507639E-2</c:v>
                </c:pt>
                <c:pt idx="259">
                  <c:v>2.9579232417341568E-2</c:v>
                </c:pt>
                <c:pt idx="260">
                  <c:v>3.8933504089272701E-2</c:v>
                </c:pt>
                <c:pt idx="261">
                  <c:v>1.0628955675414324E-2</c:v>
                </c:pt>
                <c:pt idx="262">
                  <c:v>2.5958756068730292E-2</c:v>
                </c:pt>
                <c:pt idx="263">
                  <c:v>7.9586012880642626E-3</c:v>
                </c:pt>
                <c:pt idx="264">
                  <c:v>6.3389134161618305E-3</c:v>
                </c:pt>
                <c:pt idx="265">
                  <c:v>5.1355989883091722E-2</c:v>
                </c:pt>
                <c:pt idx="266">
                  <c:v>6.471419288955968E-2</c:v>
                </c:pt>
                <c:pt idx="267">
                  <c:v>5.1825994241573607E-3</c:v>
                </c:pt>
                <c:pt idx="268">
                  <c:v>1.0669205214304959E-2</c:v>
                </c:pt>
                <c:pt idx="269">
                  <c:v>4.6289245004502523E-2</c:v>
                </c:pt>
                <c:pt idx="270">
                  <c:v>4.8139269434647435E-3</c:v>
                </c:pt>
                <c:pt idx="271">
                  <c:v>2.6170857927574939E-2</c:v>
                </c:pt>
                <c:pt idx="272">
                  <c:v>2.0071680474794573E-2</c:v>
                </c:pt>
                <c:pt idx="273">
                  <c:v>6.593669953296342E-3</c:v>
                </c:pt>
                <c:pt idx="274">
                  <c:v>3.1747877692559608E-2</c:v>
                </c:pt>
                <c:pt idx="275">
                  <c:v>4.7220211416366592E-2</c:v>
                </c:pt>
                <c:pt idx="276">
                  <c:v>7.1460418050194163E-3</c:v>
                </c:pt>
                <c:pt idx="277">
                  <c:v>2.6698543490793342E-4</c:v>
                </c:pt>
                <c:pt idx="278">
                  <c:v>8.7546275897799133E-3</c:v>
                </c:pt>
                <c:pt idx="279">
                  <c:v>3.785925326107039E-2</c:v>
                </c:pt>
                <c:pt idx="280">
                  <c:v>1.0302546291915602E-2</c:v>
                </c:pt>
                <c:pt idx="281">
                  <c:v>5.8664720126257132E-4</c:v>
                </c:pt>
                <c:pt idx="282">
                  <c:v>1.5424777075270684E-2</c:v>
                </c:pt>
                <c:pt idx="283">
                  <c:v>4.5095706019646561E-2</c:v>
                </c:pt>
                <c:pt idx="284">
                  <c:v>4.2520669033033589E-3</c:v>
                </c:pt>
                <c:pt idx="285">
                  <c:v>3.5505341175377726E-3</c:v>
                </c:pt>
                <c:pt idx="286">
                  <c:v>2.0579795897272976E-2</c:v>
                </c:pt>
                <c:pt idx="287">
                  <c:v>1.2417748801769515E-2</c:v>
                </c:pt>
                <c:pt idx="288">
                  <c:v>6.1097002732324747E-2</c:v>
                </c:pt>
                <c:pt idx="289">
                  <c:v>3.0946884770064364E-2</c:v>
                </c:pt>
                <c:pt idx="290">
                  <c:v>8.8300763429005214E-3</c:v>
                </c:pt>
                <c:pt idx="291">
                  <c:v>3.3427296236569752E-2</c:v>
                </c:pt>
                <c:pt idx="292">
                  <c:v>3.3736883572539039E-2</c:v>
                </c:pt>
                <c:pt idx="293">
                  <c:v>2.9000999349618393E-2</c:v>
                </c:pt>
                <c:pt idx="294">
                  <c:v>5.405157007727001E-2</c:v>
                </c:pt>
                <c:pt idx="295">
                  <c:v>4.4186750181959798E-3</c:v>
                </c:pt>
                <c:pt idx="296">
                  <c:v>2.4080037030081301E-2</c:v>
                </c:pt>
                <c:pt idx="297">
                  <c:v>2.740298197380955E-2</c:v>
                </c:pt>
                <c:pt idx="298">
                  <c:v>1.6557101809622027E-2</c:v>
                </c:pt>
                <c:pt idx="299">
                  <c:v>2.1338280030146154E-2</c:v>
                </c:pt>
                <c:pt idx="300">
                  <c:v>1.5745286325521352E-3</c:v>
                </c:pt>
                <c:pt idx="301">
                  <c:v>3.4638404398068374E-3</c:v>
                </c:pt>
                <c:pt idx="302">
                  <c:v>2.2348892479933279E-2</c:v>
                </c:pt>
                <c:pt idx="303">
                  <c:v>1.1502738039535531E-2</c:v>
                </c:pt>
                <c:pt idx="304">
                  <c:v>3.0641558528872324E-2</c:v>
                </c:pt>
                <c:pt idx="305">
                  <c:v>5.9239835415564497E-4</c:v>
                </c:pt>
                <c:pt idx="306">
                  <c:v>1.862660440059187E-2</c:v>
                </c:pt>
                <c:pt idx="307">
                  <c:v>4.1654221972950607E-2</c:v>
                </c:pt>
                <c:pt idx="308">
                  <c:v>6.2027002068358907E-2</c:v>
                </c:pt>
                <c:pt idx="309">
                  <c:v>4.8442090138706172E-2</c:v>
                </c:pt>
                <c:pt idx="310">
                  <c:v>5.7008848363945151E-3</c:v>
                </c:pt>
                <c:pt idx="311">
                  <c:v>8.2961998388130023E-3</c:v>
                </c:pt>
                <c:pt idx="312">
                  <c:v>4.0970933477398122E-3</c:v>
                </c:pt>
                <c:pt idx="313">
                  <c:v>1.301649308786936E-2</c:v>
                </c:pt>
                <c:pt idx="314">
                  <c:v>1.2281250482391972E-2</c:v>
                </c:pt>
                <c:pt idx="315">
                  <c:v>7.6130927974092336E-2</c:v>
                </c:pt>
                <c:pt idx="316">
                  <c:v>2.5489090058247651E-4</c:v>
                </c:pt>
                <c:pt idx="317">
                  <c:v>3.0692936643660605E-2</c:v>
                </c:pt>
                <c:pt idx="318">
                  <c:v>3.5813432742274691E-3</c:v>
                </c:pt>
                <c:pt idx="319">
                  <c:v>1.9102140945990661E-2</c:v>
                </c:pt>
                <c:pt idx="320">
                  <c:v>2.5100845450051982E-2</c:v>
                </c:pt>
                <c:pt idx="321">
                  <c:v>7.4494508925474628E-3</c:v>
                </c:pt>
                <c:pt idx="322">
                  <c:v>2.5519190678894577E-2</c:v>
                </c:pt>
                <c:pt idx="323">
                  <c:v>3.9296606830686871E-2</c:v>
                </c:pt>
                <c:pt idx="324">
                  <c:v>6.8437909603432615E-2</c:v>
                </c:pt>
                <c:pt idx="325">
                  <c:v>5.6703924463797649E-2</c:v>
                </c:pt>
                <c:pt idx="326">
                  <c:v>7.4282459724004227E-2</c:v>
                </c:pt>
                <c:pt idx="327">
                  <c:v>2.3702646736793377E-2</c:v>
                </c:pt>
                <c:pt idx="328">
                  <c:v>6.0288907966190033E-2</c:v>
                </c:pt>
                <c:pt idx="329">
                  <c:v>5.4611609453685463E-2</c:v>
                </c:pt>
                <c:pt idx="330">
                  <c:v>7.9397930990134202E-2</c:v>
                </c:pt>
                <c:pt idx="331">
                  <c:v>1.1201233928755253E-2</c:v>
                </c:pt>
                <c:pt idx="332">
                  <c:v>3.5725092628142482E-2</c:v>
                </c:pt>
                <c:pt idx="333">
                  <c:v>2.4368190366888358E-2</c:v>
                </c:pt>
                <c:pt idx="334">
                  <c:v>4.646031360642832E-2</c:v>
                </c:pt>
                <c:pt idx="335">
                  <c:v>2.5257288401930966E-3</c:v>
                </c:pt>
                <c:pt idx="336">
                  <c:v>6.5782370074597182E-2</c:v>
                </c:pt>
                <c:pt idx="337">
                  <c:v>1.8408318787827699E-2</c:v>
                </c:pt>
                <c:pt idx="338">
                  <c:v>7.2260145562991165E-2</c:v>
                </c:pt>
                <c:pt idx="339">
                  <c:v>5.0131020446436338E-2</c:v>
                </c:pt>
                <c:pt idx="340">
                  <c:v>3.5336588605833025E-2</c:v>
                </c:pt>
                <c:pt idx="341">
                  <c:v>7.4250664531299972E-3</c:v>
                </c:pt>
                <c:pt idx="342">
                  <c:v>7.1652933756840241E-4</c:v>
                </c:pt>
                <c:pt idx="343">
                  <c:v>4.4597897134239143E-4</c:v>
                </c:pt>
                <c:pt idx="344">
                  <c:v>2.0923022668853479E-3</c:v>
                </c:pt>
                <c:pt idx="345">
                  <c:v>1.6384730113283334E-2</c:v>
                </c:pt>
                <c:pt idx="346">
                  <c:v>2.4867426171240412E-3</c:v>
                </c:pt>
                <c:pt idx="347">
                  <c:v>5.4602281689574518E-2</c:v>
                </c:pt>
                <c:pt idx="348">
                  <c:v>1.8721760103356699E-2</c:v>
                </c:pt>
                <c:pt idx="349">
                  <c:v>3.5251311993029957E-2</c:v>
                </c:pt>
                <c:pt idx="350">
                  <c:v>3.8132766443244717E-2</c:v>
                </c:pt>
                <c:pt idx="351">
                  <c:v>2.9532965867431196E-3</c:v>
                </c:pt>
                <c:pt idx="352">
                  <c:v>8.9860759958833719E-3</c:v>
                </c:pt>
                <c:pt idx="353">
                  <c:v>4.1833637971740254E-3</c:v>
                </c:pt>
                <c:pt idx="354">
                  <c:v>4.4216552064721519E-2</c:v>
                </c:pt>
                <c:pt idx="355">
                  <c:v>8.3692149498620139E-2</c:v>
                </c:pt>
                <c:pt idx="356">
                  <c:v>1.6830499838816151E-2</c:v>
                </c:pt>
                <c:pt idx="357">
                  <c:v>3.8950993253235387E-2</c:v>
                </c:pt>
                <c:pt idx="358">
                  <c:v>3.0851820093577752E-2</c:v>
                </c:pt>
                <c:pt idx="359">
                  <c:v>8.2728399698354868E-3</c:v>
                </c:pt>
                <c:pt idx="360">
                  <c:v>1.6579340421922311E-2</c:v>
                </c:pt>
                <c:pt idx="361">
                  <c:v>2.5203228574681286E-2</c:v>
                </c:pt>
                <c:pt idx="362">
                  <c:v>1.121679952569943E-2</c:v>
                </c:pt>
                <c:pt idx="363">
                  <c:v>7.1841107720145209E-2</c:v>
                </c:pt>
                <c:pt idx="364">
                  <c:v>8.2904479155729138E-3</c:v>
                </c:pt>
                <c:pt idx="365">
                  <c:v>3.2882098819891632E-2</c:v>
                </c:pt>
                <c:pt idx="366">
                  <c:v>4.8604098237745148E-2</c:v>
                </c:pt>
                <c:pt idx="367">
                  <c:v>5.8023703045256184E-2</c:v>
                </c:pt>
                <c:pt idx="368">
                  <c:v>2.965221663707452E-2</c:v>
                </c:pt>
                <c:pt idx="369">
                  <c:v>9.3529953831615453E-3</c:v>
                </c:pt>
                <c:pt idx="370">
                  <c:v>2.5196098205307708E-2</c:v>
                </c:pt>
                <c:pt idx="371">
                  <c:v>6.815810554839942E-2</c:v>
                </c:pt>
                <c:pt idx="372">
                  <c:v>2.1941475832567902E-4</c:v>
                </c:pt>
                <c:pt idx="373">
                  <c:v>3.9901535355707778E-2</c:v>
                </c:pt>
                <c:pt idx="374">
                  <c:v>1.3750289558319412E-2</c:v>
                </c:pt>
                <c:pt idx="375">
                  <c:v>1.693359157860418E-2</c:v>
                </c:pt>
                <c:pt idx="376">
                  <c:v>8.7806353510745481E-3</c:v>
                </c:pt>
                <c:pt idx="377">
                  <c:v>5.5769573457396865E-3</c:v>
                </c:pt>
                <c:pt idx="378">
                  <c:v>8.0207080864921676E-2</c:v>
                </c:pt>
                <c:pt idx="379">
                  <c:v>1.9816873755774383E-2</c:v>
                </c:pt>
                <c:pt idx="380">
                  <c:v>7.5254624690664185E-2</c:v>
                </c:pt>
                <c:pt idx="381">
                  <c:v>3.4577053784086868E-2</c:v>
                </c:pt>
                <c:pt idx="382">
                  <c:v>3.9351201446896703E-3</c:v>
                </c:pt>
                <c:pt idx="383">
                  <c:v>5.4718754230657946E-2</c:v>
                </c:pt>
                <c:pt idx="384">
                  <c:v>4.7866602237408948E-2</c:v>
                </c:pt>
                <c:pt idx="385">
                  <c:v>4.2234749305300693E-3</c:v>
                </c:pt>
                <c:pt idx="386">
                  <c:v>2.2062348735983699E-3</c:v>
                </c:pt>
                <c:pt idx="387">
                  <c:v>2.9741870909595514E-2</c:v>
                </c:pt>
                <c:pt idx="388">
                  <c:v>3.5914988452765487E-2</c:v>
                </c:pt>
                <c:pt idx="389">
                  <c:v>4.9664231740516915E-2</c:v>
                </c:pt>
                <c:pt idx="390">
                  <c:v>6.307040270044291E-2</c:v>
                </c:pt>
                <c:pt idx="391">
                  <c:v>6.9320598378320147E-3</c:v>
                </c:pt>
                <c:pt idx="392">
                  <c:v>1.9426266060321201E-3</c:v>
                </c:pt>
                <c:pt idx="393">
                  <c:v>2.6453369954861451E-2</c:v>
                </c:pt>
                <c:pt idx="394">
                  <c:v>1.7516673214220159E-2</c:v>
                </c:pt>
                <c:pt idx="395">
                  <c:v>2.5349057454892264E-2</c:v>
                </c:pt>
                <c:pt idx="396">
                  <c:v>7.128455308586178E-3</c:v>
                </c:pt>
                <c:pt idx="397">
                  <c:v>5.8962998237390319E-4</c:v>
                </c:pt>
                <c:pt idx="398">
                  <c:v>2.502805428050078E-2</c:v>
                </c:pt>
                <c:pt idx="399">
                  <c:v>6.4233785703281636E-3</c:v>
                </c:pt>
                <c:pt idx="400">
                  <c:v>3.0180798803973752E-5</c:v>
                </c:pt>
                <c:pt idx="401">
                  <c:v>5.2583224806890719E-2</c:v>
                </c:pt>
                <c:pt idx="402">
                  <c:v>1.677006477685869E-2</c:v>
                </c:pt>
                <c:pt idx="403">
                  <c:v>2.1688302453159412E-2</c:v>
                </c:pt>
                <c:pt idx="404">
                  <c:v>2.1534835979883916E-2</c:v>
                </c:pt>
                <c:pt idx="405">
                  <c:v>3.6884195008680946E-2</c:v>
                </c:pt>
                <c:pt idx="406">
                  <c:v>3.9396347762817599E-2</c:v>
                </c:pt>
                <c:pt idx="407">
                  <c:v>4.5023111009200201E-2</c:v>
                </c:pt>
                <c:pt idx="408">
                  <c:v>1.2178018015415997E-2</c:v>
                </c:pt>
                <c:pt idx="409">
                  <c:v>4.8204524585697704E-2</c:v>
                </c:pt>
                <c:pt idx="410">
                  <c:v>7.2114437281202747E-3</c:v>
                </c:pt>
                <c:pt idx="411">
                  <c:v>1.4113075232220532E-2</c:v>
                </c:pt>
                <c:pt idx="412">
                  <c:v>6.2403883008073976E-3</c:v>
                </c:pt>
                <c:pt idx="413">
                  <c:v>7.0926957153411435E-2</c:v>
                </c:pt>
                <c:pt idx="414">
                  <c:v>4.9939630761789686E-2</c:v>
                </c:pt>
                <c:pt idx="415">
                  <c:v>8.5421585590840562E-3</c:v>
                </c:pt>
                <c:pt idx="416">
                  <c:v>6.3469199427103856E-2</c:v>
                </c:pt>
                <c:pt idx="417">
                  <c:v>3.5641731125204391E-2</c:v>
                </c:pt>
                <c:pt idx="418">
                  <c:v>6.3042804626309859E-2</c:v>
                </c:pt>
                <c:pt idx="419">
                  <c:v>2.5313719287593493E-2</c:v>
                </c:pt>
                <c:pt idx="420">
                  <c:v>3.5731039936254073E-2</c:v>
                </c:pt>
                <c:pt idx="421">
                  <c:v>2.4295631486473106E-2</c:v>
                </c:pt>
                <c:pt idx="422">
                  <c:v>4.8065321879773221E-2</c:v>
                </c:pt>
                <c:pt idx="423">
                  <c:v>2.2042796752637969E-2</c:v>
                </c:pt>
                <c:pt idx="424">
                  <c:v>1.8203244306972146E-2</c:v>
                </c:pt>
                <c:pt idx="425">
                  <c:v>5.7876960421679551E-2</c:v>
                </c:pt>
                <c:pt idx="426">
                  <c:v>5.8219622584965804E-2</c:v>
                </c:pt>
                <c:pt idx="427">
                  <c:v>4.2664473741373908E-2</c:v>
                </c:pt>
                <c:pt idx="428">
                  <c:v>1.5282590434369409E-2</c:v>
                </c:pt>
                <c:pt idx="429">
                  <c:v>3.3847881146736132E-3</c:v>
                </c:pt>
                <c:pt idx="430">
                  <c:v>5.758931784637638E-2</c:v>
                </c:pt>
                <c:pt idx="431">
                  <c:v>5.1787801358647179E-3</c:v>
                </c:pt>
                <c:pt idx="432">
                  <c:v>2.1609421845929819E-2</c:v>
                </c:pt>
                <c:pt idx="433">
                  <c:v>3.2996028922808819E-2</c:v>
                </c:pt>
                <c:pt idx="434">
                  <c:v>1.7325463929156387E-2</c:v>
                </c:pt>
                <c:pt idx="435">
                  <c:v>2.6721162506247533E-2</c:v>
                </c:pt>
                <c:pt idx="436">
                  <c:v>1.1394033759506816E-2</c:v>
                </c:pt>
                <c:pt idx="437">
                  <c:v>4.1060237659420969E-2</c:v>
                </c:pt>
                <c:pt idx="438">
                  <c:v>2.5043729635523763E-2</c:v>
                </c:pt>
                <c:pt idx="439">
                  <c:v>2.5961241769544749E-3</c:v>
                </c:pt>
                <c:pt idx="440">
                  <c:v>1.4605542225829266E-2</c:v>
                </c:pt>
                <c:pt idx="441">
                  <c:v>2.5977956114443895E-2</c:v>
                </c:pt>
                <c:pt idx="442">
                  <c:v>1.3855052272869652E-2</c:v>
                </c:pt>
                <c:pt idx="443">
                  <c:v>2.5804107835243794E-2</c:v>
                </c:pt>
                <c:pt idx="444">
                  <c:v>5.7258163142872038E-3</c:v>
                </c:pt>
                <c:pt idx="445">
                  <c:v>7.549209510280154E-2</c:v>
                </c:pt>
                <c:pt idx="446">
                  <c:v>6.9907700477826032E-2</c:v>
                </c:pt>
                <c:pt idx="447">
                  <c:v>8.4880436009676461E-3</c:v>
                </c:pt>
                <c:pt idx="448">
                  <c:v>4.4289168668160024E-2</c:v>
                </c:pt>
                <c:pt idx="449">
                  <c:v>1.9981132089556469E-2</c:v>
                </c:pt>
                <c:pt idx="450">
                  <c:v>1.097186879158038E-3</c:v>
                </c:pt>
                <c:pt idx="451">
                  <c:v>6.1280862144649222E-2</c:v>
                </c:pt>
                <c:pt idx="452">
                  <c:v>1.6789117711981375E-4</c:v>
                </c:pt>
                <c:pt idx="453">
                  <c:v>3.8121947335162595E-2</c:v>
                </c:pt>
                <c:pt idx="454">
                  <c:v>7.9983311140713539E-2</c:v>
                </c:pt>
                <c:pt idx="455">
                  <c:v>1.6654434970587346E-2</c:v>
                </c:pt>
                <c:pt idx="456">
                  <c:v>7.7024130330897875E-2</c:v>
                </c:pt>
                <c:pt idx="457">
                  <c:v>9.8167684892630069E-3</c:v>
                </c:pt>
                <c:pt idx="458">
                  <c:v>6.6390273048474056E-3</c:v>
                </c:pt>
                <c:pt idx="459">
                  <c:v>5.0529190729710228E-3</c:v>
                </c:pt>
                <c:pt idx="460">
                  <c:v>1.0226668202262302E-3</c:v>
                </c:pt>
                <c:pt idx="461">
                  <c:v>3.6856516883703117E-2</c:v>
                </c:pt>
                <c:pt idx="462">
                  <c:v>2.5364104063403711E-2</c:v>
                </c:pt>
                <c:pt idx="463">
                  <c:v>4.3139944823119523E-2</c:v>
                </c:pt>
                <c:pt idx="464">
                  <c:v>3.0188363656810702E-2</c:v>
                </c:pt>
                <c:pt idx="465">
                  <c:v>1.98159773161991E-2</c:v>
                </c:pt>
                <c:pt idx="466">
                  <c:v>5.6745846405535101E-2</c:v>
                </c:pt>
                <c:pt idx="467">
                  <c:v>6.495862281421811E-3</c:v>
                </c:pt>
                <c:pt idx="468">
                  <c:v>2.3509006453604341E-2</c:v>
                </c:pt>
                <c:pt idx="469">
                  <c:v>5.527069064603133E-2</c:v>
                </c:pt>
                <c:pt idx="470">
                  <c:v>3.6977511612031694E-2</c:v>
                </c:pt>
                <c:pt idx="471">
                  <c:v>2.9173689951183801E-3</c:v>
                </c:pt>
                <c:pt idx="472">
                  <c:v>3.373846458585255E-2</c:v>
                </c:pt>
                <c:pt idx="473">
                  <c:v>9.0413186649581923E-3</c:v>
                </c:pt>
                <c:pt idx="474">
                  <c:v>2.9095435734175289E-2</c:v>
                </c:pt>
                <c:pt idx="475">
                  <c:v>9.1833431540282624E-3</c:v>
                </c:pt>
                <c:pt idx="476">
                  <c:v>4.943704842402958E-2</c:v>
                </c:pt>
                <c:pt idx="477">
                  <c:v>7.2418595557905106E-3</c:v>
                </c:pt>
                <c:pt idx="478">
                  <c:v>3.8027829845854927E-2</c:v>
                </c:pt>
                <c:pt idx="479">
                  <c:v>1.8014386601074329E-2</c:v>
                </c:pt>
                <c:pt idx="480">
                  <c:v>2.9048708079448551E-2</c:v>
                </c:pt>
                <c:pt idx="481">
                  <c:v>7.687212946289812E-2</c:v>
                </c:pt>
                <c:pt idx="482">
                  <c:v>1.8144761184203093E-2</c:v>
                </c:pt>
                <c:pt idx="483">
                  <c:v>1.7513193544811477E-3</c:v>
                </c:pt>
                <c:pt idx="484">
                  <c:v>9.9437239255061559E-4</c:v>
                </c:pt>
                <c:pt idx="485">
                  <c:v>4.9351395472139294E-3</c:v>
                </c:pt>
                <c:pt idx="486">
                  <c:v>7.4091395546777281E-2</c:v>
                </c:pt>
                <c:pt idx="487">
                  <c:v>1.6312131761225885E-2</c:v>
                </c:pt>
                <c:pt idx="488">
                  <c:v>1.4753366535757355E-4</c:v>
                </c:pt>
                <c:pt idx="489">
                  <c:v>7.3486945080305233E-2</c:v>
                </c:pt>
                <c:pt idx="490">
                  <c:v>7.8844159188265095E-2</c:v>
                </c:pt>
                <c:pt idx="491">
                  <c:v>4.7683142332485003E-2</c:v>
                </c:pt>
                <c:pt idx="492">
                  <c:v>1.3924614611615987E-2</c:v>
                </c:pt>
                <c:pt idx="493">
                  <c:v>1.1366597743556023E-2</c:v>
                </c:pt>
                <c:pt idx="494">
                  <c:v>2.9937479803176906E-2</c:v>
                </c:pt>
                <c:pt idx="495">
                  <c:v>3.6791803383804424E-2</c:v>
                </c:pt>
                <c:pt idx="496">
                  <c:v>2.9878722768909877E-2</c:v>
                </c:pt>
                <c:pt idx="497">
                  <c:v>6.6850606601391478E-3</c:v>
                </c:pt>
                <c:pt idx="498">
                  <c:v>5.3373954027966864E-4</c:v>
                </c:pt>
                <c:pt idx="499">
                  <c:v>3.7117913794566096E-2</c:v>
                </c:pt>
                <c:pt idx="500">
                  <c:v>2.4329121634004223E-3</c:v>
                </c:pt>
                <c:pt idx="501">
                  <c:v>3.2823403599403098E-2</c:v>
                </c:pt>
                <c:pt idx="502">
                  <c:v>5.9820495658352998E-2</c:v>
                </c:pt>
                <c:pt idx="503">
                  <c:v>6.5723093193121335E-2</c:v>
                </c:pt>
                <c:pt idx="504">
                  <c:v>1.0462523281325747E-2</c:v>
                </c:pt>
                <c:pt idx="505">
                  <c:v>2.0442039719286775E-2</c:v>
                </c:pt>
                <c:pt idx="506">
                  <c:v>8.0677961673782342E-2</c:v>
                </c:pt>
                <c:pt idx="507">
                  <c:v>2.0582468648454668E-2</c:v>
                </c:pt>
                <c:pt idx="508">
                  <c:v>3.261512771612428E-4</c:v>
                </c:pt>
                <c:pt idx="509">
                  <c:v>3.2457908383186664E-2</c:v>
                </c:pt>
                <c:pt idx="510">
                  <c:v>4.2563301290229194E-4</c:v>
                </c:pt>
                <c:pt idx="511">
                  <c:v>5.0121539550119103E-2</c:v>
                </c:pt>
                <c:pt idx="512">
                  <c:v>1.7988971696732275E-2</c:v>
                </c:pt>
                <c:pt idx="513">
                  <c:v>8.5112770659626132E-3</c:v>
                </c:pt>
                <c:pt idx="514">
                  <c:v>1.8692265678672156E-2</c:v>
                </c:pt>
                <c:pt idx="515">
                  <c:v>5.0479864816945712E-2</c:v>
                </c:pt>
                <c:pt idx="516">
                  <c:v>9.5557455687526518E-3</c:v>
                </c:pt>
                <c:pt idx="517">
                  <c:v>2.7656813579727345E-2</c:v>
                </c:pt>
                <c:pt idx="518">
                  <c:v>1.0657533662797187E-2</c:v>
                </c:pt>
                <c:pt idx="519">
                  <c:v>9.8746364747064278E-3</c:v>
                </c:pt>
                <c:pt idx="520">
                  <c:v>1.7205739893023857E-2</c:v>
                </c:pt>
                <c:pt idx="521">
                  <c:v>3.9114596137724611E-2</c:v>
                </c:pt>
                <c:pt idx="522">
                  <c:v>3.4073108325446059E-3</c:v>
                </c:pt>
                <c:pt idx="523">
                  <c:v>8.1258648998545294E-3</c:v>
                </c:pt>
                <c:pt idx="524">
                  <c:v>2.1925465074169745E-2</c:v>
                </c:pt>
                <c:pt idx="525">
                  <c:v>9.7979659216483155E-3</c:v>
                </c:pt>
                <c:pt idx="526">
                  <c:v>2.8008302114884261E-2</c:v>
                </c:pt>
                <c:pt idx="527">
                  <c:v>1.54043752959335E-2</c:v>
                </c:pt>
                <c:pt idx="528">
                  <c:v>3.1192535259469347E-4</c:v>
                </c:pt>
                <c:pt idx="529">
                  <c:v>2.1721899872850708E-2</c:v>
                </c:pt>
                <c:pt idx="530">
                  <c:v>9.7170261979773014E-3</c:v>
                </c:pt>
                <c:pt idx="531">
                  <c:v>4.0589555178959534E-2</c:v>
                </c:pt>
                <c:pt idx="532">
                  <c:v>1.7807102718912342E-3</c:v>
                </c:pt>
                <c:pt idx="533">
                  <c:v>3.7114250388756383E-2</c:v>
                </c:pt>
                <c:pt idx="534">
                  <c:v>1.1355619682991135E-2</c:v>
                </c:pt>
                <c:pt idx="535">
                  <c:v>5.0804665008956598E-2</c:v>
                </c:pt>
                <c:pt idx="536">
                  <c:v>2.1036957647476769E-2</c:v>
                </c:pt>
                <c:pt idx="537">
                  <c:v>1.2355565383017688E-2</c:v>
                </c:pt>
                <c:pt idx="538">
                  <c:v>1.1510371447894073E-2</c:v>
                </c:pt>
                <c:pt idx="539">
                  <c:v>3.7670596947457658E-3</c:v>
                </c:pt>
                <c:pt idx="540">
                  <c:v>1.4659096954599269E-2</c:v>
                </c:pt>
                <c:pt idx="541">
                  <c:v>1.5381638670600977E-2</c:v>
                </c:pt>
                <c:pt idx="542">
                  <c:v>3.6876027998405836E-2</c:v>
                </c:pt>
                <c:pt idx="543">
                  <c:v>4.6648320231958862E-2</c:v>
                </c:pt>
                <c:pt idx="544">
                  <c:v>2.6181744439866823E-2</c:v>
                </c:pt>
                <c:pt idx="545">
                  <c:v>3.4098403313617166E-2</c:v>
                </c:pt>
                <c:pt idx="546">
                  <c:v>7.2018226437313712E-3</c:v>
                </c:pt>
                <c:pt idx="547">
                  <c:v>1.8050775514444856E-2</c:v>
                </c:pt>
                <c:pt idx="548">
                  <c:v>5.4896844547446229E-3</c:v>
                </c:pt>
                <c:pt idx="549">
                  <c:v>5.137226701467186E-2</c:v>
                </c:pt>
                <c:pt idx="550">
                  <c:v>4.107932841528468E-2</c:v>
                </c:pt>
                <c:pt idx="551">
                  <c:v>5.1637017672511602E-2</c:v>
                </c:pt>
                <c:pt idx="552">
                  <c:v>7.6528636599209013E-2</c:v>
                </c:pt>
                <c:pt idx="553">
                  <c:v>3.9444630353104485E-2</c:v>
                </c:pt>
                <c:pt idx="554">
                  <c:v>4.3949946667451306E-2</c:v>
                </c:pt>
                <c:pt idx="555">
                  <c:v>3.4285751966681877E-2</c:v>
                </c:pt>
                <c:pt idx="556">
                  <c:v>5.4078303882637725E-3</c:v>
                </c:pt>
                <c:pt idx="557">
                  <c:v>2.5518063092505525E-2</c:v>
                </c:pt>
                <c:pt idx="558">
                  <c:v>5.2460525745111914E-3</c:v>
                </c:pt>
                <c:pt idx="559">
                  <c:v>3.3862947203829735E-2</c:v>
                </c:pt>
                <c:pt idx="560">
                  <c:v>4.8345470679402074E-4</c:v>
                </c:pt>
                <c:pt idx="561">
                  <c:v>8.3438769844203177E-4</c:v>
                </c:pt>
                <c:pt idx="562">
                  <c:v>5.5393473845468458E-3</c:v>
                </c:pt>
                <c:pt idx="563">
                  <c:v>3.5611374982586388E-2</c:v>
                </c:pt>
                <c:pt idx="564">
                  <c:v>2.3104362336481641E-2</c:v>
                </c:pt>
                <c:pt idx="565">
                  <c:v>9.5350567773340843E-3</c:v>
                </c:pt>
                <c:pt idx="566">
                  <c:v>2.4695875512469982E-2</c:v>
                </c:pt>
                <c:pt idx="567">
                  <c:v>1.6843768350377285E-2</c:v>
                </c:pt>
                <c:pt idx="568">
                  <c:v>1.4407254716761582E-2</c:v>
                </c:pt>
                <c:pt idx="569">
                  <c:v>5.868610026617415E-2</c:v>
                </c:pt>
                <c:pt idx="570">
                  <c:v>6.7457273390146275E-2</c:v>
                </c:pt>
                <c:pt idx="571">
                  <c:v>3.5599526445775E-2</c:v>
                </c:pt>
                <c:pt idx="572">
                  <c:v>2.1336991490918103E-3</c:v>
                </c:pt>
                <c:pt idx="573">
                  <c:v>4.7866399228008026E-2</c:v>
                </c:pt>
                <c:pt idx="574">
                  <c:v>1.7711687486516955E-2</c:v>
                </c:pt>
                <c:pt idx="575">
                  <c:v>1.7686746800628768E-2</c:v>
                </c:pt>
                <c:pt idx="576">
                  <c:v>2.2198036990505644E-2</c:v>
                </c:pt>
                <c:pt idx="577">
                  <c:v>5.6990128340230456E-2</c:v>
                </c:pt>
                <c:pt idx="578">
                  <c:v>1.1153424356094137E-2</c:v>
                </c:pt>
                <c:pt idx="579">
                  <c:v>6.6117206994481897E-2</c:v>
                </c:pt>
                <c:pt idx="580">
                  <c:v>5.8194085241260159E-3</c:v>
                </c:pt>
                <c:pt idx="581">
                  <c:v>2.9097348554654314E-2</c:v>
                </c:pt>
                <c:pt idx="582">
                  <c:v>6.4494428885367864E-3</c:v>
                </c:pt>
                <c:pt idx="583">
                  <c:v>3.810755559543668E-2</c:v>
                </c:pt>
                <c:pt idx="584">
                  <c:v>3.5565508723155496E-2</c:v>
                </c:pt>
                <c:pt idx="585">
                  <c:v>6.8875452371800511E-2</c:v>
                </c:pt>
                <c:pt idx="586">
                  <c:v>3.2291468313022406E-3</c:v>
                </c:pt>
                <c:pt idx="587">
                  <c:v>4.8380740129212584E-2</c:v>
                </c:pt>
                <c:pt idx="588">
                  <c:v>1.1038741804494085E-2</c:v>
                </c:pt>
                <c:pt idx="589">
                  <c:v>6.1095180370836777E-2</c:v>
                </c:pt>
                <c:pt idx="590">
                  <c:v>1.7011892218322482E-2</c:v>
                </c:pt>
                <c:pt idx="591">
                  <c:v>3.4787836704434807E-4</c:v>
                </c:pt>
                <c:pt idx="592">
                  <c:v>4.8626593554712255E-3</c:v>
                </c:pt>
                <c:pt idx="593">
                  <c:v>9.9587652980171089E-4</c:v>
                </c:pt>
                <c:pt idx="594">
                  <c:v>8.8669574788799391E-3</c:v>
                </c:pt>
                <c:pt idx="595">
                  <c:v>1.6495095789809639E-2</c:v>
                </c:pt>
                <c:pt idx="596">
                  <c:v>5.3760630391870137E-2</c:v>
                </c:pt>
                <c:pt idx="597">
                  <c:v>6.1602932452900722E-4</c:v>
                </c:pt>
                <c:pt idx="598">
                  <c:v>2.4222672828918712E-2</c:v>
                </c:pt>
                <c:pt idx="599">
                  <c:v>6.4532745836569259E-3</c:v>
                </c:pt>
                <c:pt idx="600">
                  <c:v>5.4091206776764123E-3</c:v>
                </c:pt>
                <c:pt idx="601">
                  <c:v>4.3544762577108868E-2</c:v>
                </c:pt>
                <c:pt idx="602">
                  <c:v>1.0733013164238547E-4</c:v>
                </c:pt>
                <c:pt idx="603">
                  <c:v>7.693930347887834E-2</c:v>
                </c:pt>
                <c:pt idx="604">
                  <c:v>1.6758565383348099E-2</c:v>
                </c:pt>
                <c:pt idx="605">
                  <c:v>1.0239507492005356E-3</c:v>
                </c:pt>
                <c:pt idx="606">
                  <c:v>3.3877741477329193E-2</c:v>
                </c:pt>
                <c:pt idx="607">
                  <c:v>1.6618136555174582E-2</c:v>
                </c:pt>
                <c:pt idx="608">
                  <c:v>6.2185046772091905E-2</c:v>
                </c:pt>
                <c:pt idx="609">
                  <c:v>2.6597365795806755E-2</c:v>
                </c:pt>
                <c:pt idx="610">
                  <c:v>2.7472267817029453E-2</c:v>
                </c:pt>
                <c:pt idx="611">
                  <c:v>3.4420922094251384E-2</c:v>
                </c:pt>
                <c:pt idx="612">
                  <c:v>2.5481574729511653E-3</c:v>
                </c:pt>
                <c:pt idx="613">
                  <c:v>1.7692415712929695E-3</c:v>
                </c:pt>
                <c:pt idx="614">
                  <c:v>5.2557581455458906E-2</c:v>
                </c:pt>
                <c:pt idx="615">
                  <c:v>1.3155375964267451E-3</c:v>
                </c:pt>
                <c:pt idx="616">
                  <c:v>5.7441674771295664E-2</c:v>
                </c:pt>
                <c:pt idx="617">
                  <c:v>2.7769601409486925E-2</c:v>
                </c:pt>
                <c:pt idx="618">
                  <c:v>6.1185258919326656E-2</c:v>
                </c:pt>
                <c:pt idx="619">
                  <c:v>3.8929315018636931E-2</c:v>
                </c:pt>
                <c:pt idx="620">
                  <c:v>5.9637992652396478E-2</c:v>
                </c:pt>
                <c:pt idx="621">
                  <c:v>2.596240617087002E-2</c:v>
                </c:pt>
                <c:pt idx="622">
                  <c:v>4.738615681337299E-4</c:v>
                </c:pt>
                <c:pt idx="623">
                  <c:v>1.0088027052586773E-2</c:v>
                </c:pt>
                <c:pt idx="624">
                  <c:v>1.9394082483552854E-2</c:v>
                </c:pt>
                <c:pt idx="625">
                  <c:v>3.6042087773717306E-3</c:v>
                </c:pt>
                <c:pt idx="626">
                  <c:v>6.3794385021613588E-3</c:v>
                </c:pt>
                <c:pt idx="627">
                  <c:v>4.9276397316798677E-2</c:v>
                </c:pt>
                <c:pt idx="628">
                  <c:v>3.5049980101431455E-2</c:v>
                </c:pt>
                <c:pt idx="629">
                  <c:v>5.8179770010280241E-2</c:v>
                </c:pt>
                <c:pt idx="630">
                  <c:v>1.0705172071777172E-2</c:v>
                </c:pt>
                <c:pt idx="631">
                  <c:v>5.0075748102650738E-2</c:v>
                </c:pt>
                <c:pt idx="632">
                  <c:v>4.2322350514454814E-2</c:v>
                </c:pt>
                <c:pt idx="633">
                  <c:v>2.7505145203956256E-2</c:v>
                </c:pt>
                <c:pt idx="634">
                  <c:v>8.4800054052754634E-2</c:v>
                </c:pt>
                <c:pt idx="635">
                  <c:v>3.9219473039974591E-2</c:v>
                </c:pt>
                <c:pt idx="636">
                  <c:v>5.1119229248188479E-3</c:v>
                </c:pt>
                <c:pt idx="637">
                  <c:v>1.7893628287760449E-2</c:v>
                </c:pt>
                <c:pt idx="638">
                  <c:v>6.9555004212669802E-2</c:v>
                </c:pt>
                <c:pt idx="639">
                  <c:v>2.0659485999083268E-3</c:v>
                </c:pt>
                <c:pt idx="640">
                  <c:v>3.9274468738046207E-2</c:v>
                </c:pt>
                <c:pt idx="641">
                  <c:v>1.9447291112053938E-2</c:v>
                </c:pt>
                <c:pt idx="642">
                  <c:v>8.782023597603647E-3</c:v>
                </c:pt>
                <c:pt idx="643">
                  <c:v>8.5667533358410163E-3</c:v>
                </c:pt>
                <c:pt idx="644">
                  <c:v>3.3110298890609853E-2</c:v>
                </c:pt>
                <c:pt idx="645">
                  <c:v>5.6458947500816252E-2</c:v>
                </c:pt>
                <c:pt idx="646">
                  <c:v>7.3869078377128902E-2</c:v>
                </c:pt>
                <c:pt idx="647">
                  <c:v>7.7286161987561502E-3</c:v>
                </c:pt>
                <c:pt idx="648">
                  <c:v>1.9088160759101649E-2</c:v>
                </c:pt>
                <c:pt idx="649">
                  <c:v>4.3268849665053205E-2</c:v>
                </c:pt>
                <c:pt idx="650">
                  <c:v>7.670268503814695E-2</c:v>
                </c:pt>
                <c:pt idx="651">
                  <c:v>1.8031733559776057E-2</c:v>
                </c:pt>
                <c:pt idx="652">
                  <c:v>1.4919984889998576E-2</c:v>
                </c:pt>
                <c:pt idx="653">
                  <c:v>2.4916276879840216E-2</c:v>
                </c:pt>
                <c:pt idx="654">
                  <c:v>5.5180129620334729E-3</c:v>
                </c:pt>
                <c:pt idx="655">
                  <c:v>7.4198621410343571E-2</c:v>
                </c:pt>
                <c:pt idx="656">
                  <c:v>7.8499823662075332E-3</c:v>
                </c:pt>
                <c:pt idx="657">
                  <c:v>5.9207179008586089E-3</c:v>
                </c:pt>
                <c:pt idx="658">
                  <c:v>1.592450140517605E-3</c:v>
                </c:pt>
                <c:pt idx="659">
                  <c:v>1.7954162655183903E-2</c:v>
                </c:pt>
                <c:pt idx="660">
                  <c:v>3.5588666601869949E-3</c:v>
                </c:pt>
                <c:pt idx="661">
                  <c:v>7.4105627319704603E-2</c:v>
                </c:pt>
                <c:pt idx="662">
                  <c:v>2.8227797764058146E-2</c:v>
                </c:pt>
                <c:pt idx="663">
                  <c:v>1.6799164443408114E-2</c:v>
                </c:pt>
                <c:pt idx="664">
                  <c:v>4.9693799320341341E-2</c:v>
                </c:pt>
                <c:pt idx="665">
                  <c:v>1.347322107025494E-2</c:v>
                </c:pt>
                <c:pt idx="666">
                  <c:v>3.649021435001705E-2</c:v>
                </c:pt>
                <c:pt idx="667">
                  <c:v>2.4736152087388139E-2</c:v>
                </c:pt>
                <c:pt idx="668">
                  <c:v>3.7914077180976703E-2</c:v>
                </c:pt>
                <c:pt idx="669">
                  <c:v>5.7354865377486026E-2</c:v>
                </c:pt>
                <c:pt idx="670">
                  <c:v>5.114718698017006E-3</c:v>
                </c:pt>
                <c:pt idx="671">
                  <c:v>3.144108262586949E-2</c:v>
                </c:pt>
                <c:pt idx="672">
                  <c:v>1.7947924192436678E-2</c:v>
                </c:pt>
                <c:pt idx="673">
                  <c:v>3.0089423421581718E-2</c:v>
                </c:pt>
                <c:pt idx="674">
                  <c:v>4.0404974960929423E-2</c:v>
                </c:pt>
                <c:pt idx="675">
                  <c:v>4.0469246677399533E-2</c:v>
                </c:pt>
                <c:pt idx="676">
                  <c:v>5.5593859405334754E-2</c:v>
                </c:pt>
                <c:pt idx="677">
                  <c:v>2.1229919563839118E-2</c:v>
                </c:pt>
                <c:pt idx="678">
                  <c:v>1.9986742413581903E-2</c:v>
                </c:pt>
                <c:pt idx="679">
                  <c:v>2.6391433840797278E-2</c:v>
                </c:pt>
                <c:pt idx="680">
                  <c:v>7.6063152156277652E-2</c:v>
                </c:pt>
                <c:pt idx="681">
                  <c:v>6.0110091361679614E-2</c:v>
                </c:pt>
                <c:pt idx="682">
                  <c:v>1.2179909317938636E-3</c:v>
                </c:pt>
                <c:pt idx="683">
                  <c:v>2.5882088867696038E-3</c:v>
                </c:pt>
                <c:pt idx="684">
                  <c:v>4.5103935991217092E-2</c:v>
                </c:pt>
                <c:pt idx="685">
                  <c:v>6.0119362926212344E-3</c:v>
                </c:pt>
                <c:pt idx="686">
                  <c:v>1.2574067167287345E-2</c:v>
                </c:pt>
                <c:pt idx="687">
                  <c:v>2.8114974507010882E-2</c:v>
                </c:pt>
                <c:pt idx="688">
                  <c:v>2.1553749342392493E-2</c:v>
                </c:pt>
                <c:pt idx="689">
                  <c:v>6.7128882681625611E-4</c:v>
                </c:pt>
                <c:pt idx="690">
                  <c:v>3.2003802962742245E-2</c:v>
                </c:pt>
                <c:pt idx="691">
                  <c:v>2.4876166825864972E-2</c:v>
                </c:pt>
                <c:pt idx="692">
                  <c:v>1.6521868794648627E-2</c:v>
                </c:pt>
                <c:pt idx="693">
                  <c:v>3.9813608146634052E-2</c:v>
                </c:pt>
                <c:pt idx="694">
                  <c:v>1.9164771521626343E-2</c:v>
                </c:pt>
                <c:pt idx="695">
                  <c:v>7.16677557638732E-3</c:v>
                </c:pt>
                <c:pt idx="696">
                  <c:v>8.2948501392111681E-3</c:v>
                </c:pt>
                <c:pt idx="697">
                  <c:v>1.8269116167701429E-5</c:v>
                </c:pt>
                <c:pt idx="698">
                  <c:v>4.3446763479839404E-2</c:v>
                </c:pt>
                <c:pt idx="699">
                  <c:v>3.2537163917279864E-2</c:v>
                </c:pt>
                <c:pt idx="700">
                  <c:v>3.2461455155471775E-2</c:v>
                </c:pt>
                <c:pt idx="701">
                  <c:v>2.4605137672092676E-2</c:v>
                </c:pt>
                <c:pt idx="702">
                  <c:v>4.3324099702121678E-2</c:v>
                </c:pt>
                <c:pt idx="703">
                  <c:v>3.8392404875981561E-3</c:v>
                </c:pt>
                <c:pt idx="704">
                  <c:v>6.0710496102508643E-2</c:v>
                </c:pt>
                <c:pt idx="705">
                  <c:v>6.8725759097581418E-3</c:v>
                </c:pt>
                <c:pt idx="706">
                  <c:v>6.8388638190138476E-2</c:v>
                </c:pt>
                <c:pt idx="707">
                  <c:v>1.3375240261891647E-2</c:v>
                </c:pt>
                <c:pt idx="708">
                  <c:v>5.513043112583596E-2</c:v>
                </c:pt>
                <c:pt idx="709">
                  <c:v>6.6528113418492463E-2</c:v>
                </c:pt>
                <c:pt idx="710">
                  <c:v>9.9240373292198425E-3</c:v>
                </c:pt>
                <c:pt idx="711">
                  <c:v>4.9541459117120518E-2</c:v>
                </c:pt>
                <c:pt idx="712">
                  <c:v>6.8131107397631827E-2</c:v>
                </c:pt>
                <c:pt idx="713">
                  <c:v>4.5799587213139252E-2</c:v>
                </c:pt>
                <c:pt idx="714">
                  <c:v>5.7196901343066167E-2</c:v>
                </c:pt>
                <c:pt idx="715">
                  <c:v>3.8008491597815303E-3</c:v>
                </c:pt>
                <c:pt idx="716">
                  <c:v>6.054361771081187E-3</c:v>
                </c:pt>
                <c:pt idx="717">
                  <c:v>2.957806170245035E-3</c:v>
                </c:pt>
                <c:pt idx="718">
                  <c:v>3.0527697517979509E-2</c:v>
                </c:pt>
                <c:pt idx="719">
                  <c:v>2.4583867414066013E-2</c:v>
                </c:pt>
                <c:pt idx="720">
                  <c:v>2.4362032504377733E-2</c:v>
                </c:pt>
                <c:pt idx="721">
                  <c:v>1.4713687536771599E-2</c:v>
                </c:pt>
                <c:pt idx="722">
                  <c:v>9.9389387167066949E-4</c:v>
                </c:pt>
                <c:pt idx="723">
                  <c:v>7.9171659864533575E-2</c:v>
                </c:pt>
                <c:pt idx="724">
                  <c:v>7.8393155379572865E-2</c:v>
                </c:pt>
                <c:pt idx="725">
                  <c:v>5.0529217063194784E-2</c:v>
                </c:pt>
                <c:pt idx="726">
                  <c:v>1.391730141974269E-3</c:v>
                </c:pt>
                <c:pt idx="727">
                  <c:v>6.5590391840078185E-2</c:v>
                </c:pt>
                <c:pt idx="728">
                  <c:v>1.3995043127496718E-3</c:v>
                </c:pt>
                <c:pt idx="729">
                  <c:v>4.5299719172282947E-2</c:v>
                </c:pt>
                <c:pt idx="730">
                  <c:v>4.151524580123786E-2</c:v>
                </c:pt>
                <c:pt idx="731">
                  <c:v>6.8765662315881477E-3</c:v>
                </c:pt>
                <c:pt idx="732">
                  <c:v>4.5130905145517472E-2</c:v>
                </c:pt>
                <c:pt idx="733">
                  <c:v>3.8274963480292794E-2</c:v>
                </c:pt>
                <c:pt idx="734">
                  <c:v>7.4870384454973363E-2</c:v>
                </c:pt>
                <c:pt idx="735">
                  <c:v>2.9229826039703136E-3</c:v>
                </c:pt>
                <c:pt idx="736">
                  <c:v>2.8927716105357236E-2</c:v>
                </c:pt>
                <c:pt idx="737">
                  <c:v>2.4369573715226023E-2</c:v>
                </c:pt>
                <c:pt idx="738">
                  <c:v>2.6156779245454682E-2</c:v>
                </c:pt>
                <c:pt idx="739">
                  <c:v>2.2243248112260622E-3</c:v>
                </c:pt>
                <c:pt idx="740">
                  <c:v>2.604152104962373E-2</c:v>
                </c:pt>
                <c:pt idx="741">
                  <c:v>6.8992117710282241E-2</c:v>
                </c:pt>
                <c:pt idx="742">
                  <c:v>9.5926567193087269E-3</c:v>
                </c:pt>
                <c:pt idx="743">
                  <c:v>8.1185905492994464E-3</c:v>
                </c:pt>
                <c:pt idx="744">
                  <c:v>1.4287647161657967E-2</c:v>
                </c:pt>
                <c:pt idx="745">
                  <c:v>4.1379349506285759E-2</c:v>
                </c:pt>
                <c:pt idx="746">
                  <c:v>2.4416544267926863E-2</c:v>
                </c:pt>
                <c:pt idx="747">
                  <c:v>5.8030120527457721E-2</c:v>
                </c:pt>
                <c:pt idx="748">
                  <c:v>4.409166805938574E-2</c:v>
                </c:pt>
                <c:pt idx="749">
                  <c:v>7.7772666964531292E-2</c:v>
                </c:pt>
                <c:pt idx="750">
                  <c:v>8.8288176220765145E-3</c:v>
                </c:pt>
                <c:pt idx="751">
                  <c:v>4.3934549308250505E-2</c:v>
                </c:pt>
                <c:pt idx="752">
                  <c:v>3.4220977082953276E-2</c:v>
                </c:pt>
                <c:pt idx="753">
                  <c:v>1.1284316430581732E-3</c:v>
                </c:pt>
                <c:pt idx="754">
                  <c:v>5.6438987841737266E-2</c:v>
                </c:pt>
                <c:pt idx="755">
                  <c:v>3.8122800372369127E-2</c:v>
                </c:pt>
                <c:pt idx="756">
                  <c:v>1.9434494520618503E-3</c:v>
                </c:pt>
                <c:pt idx="757">
                  <c:v>2.3670854476664813E-3</c:v>
                </c:pt>
                <c:pt idx="758">
                  <c:v>2.2080875384435643E-2</c:v>
                </c:pt>
                <c:pt idx="759">
                  <c:v>9.7944438843868952E-3</c:v>
                </c:pt>
                <c:pt idx="760">
                  <c:v>5.807300285896673E-2</c:v>
                </c:pt>
                <c:pt idx="761">
                  <c:v>1.0682990667028295E-2</c:v>
                </c:pt>
                <c:pt idx="762">
                  <c:v>4.1054264582163311E-2</c:v>
                </c:pt>
                <c:pt idx="763">
                  <c:v>1.2692185752138726E-2</c:v>
                </c:pt>
                <c:pt idx="764">
                  <c:v>1.8738111629545186E-3</c:v>
                </c:pt>
                <c:pt idx="765">
                  <c:v>2.9486769878707315E-2</c:v>
                </c:pt>
                <c:pt idx="766">
                  <c:v>3.6736265778586297E-2</c:v>
                </c:pt>
                <c:pt idx="767">
                  <c:v>2.5781808082927433E-3</c:v>
                </c:pt>
                <c:pt idx="768">
                  <c:v>2.2221447666409235E-2</c:v>
                </c:pt>
                <c:pt idx="769">
                  <c:v>9.5954228163949544E-3</c:v>
                </c:pt>
                <c:pt idx="770">
                  <c:v>1.1940193806877488E-2</c:v>
                </c:pt>
                <c:pt idx="771">
                  <c:v>3.9867844084764542E-3</c:v>
                </c:pt>
                <c:pt idx="772">
                  <c:v>7.3510961441967636E-3</c:v>
                </c:pt>
                <c:pt idx="773">
                  <c:v>4.5000248122984095E-2</c:v>
                </c:pt>
                <c:pt idx="774">
                  <c:v>1.3834217986398839E-2</c:v>
                </c:pt>
                <c:pt idx="775">
                  <c:v>1.6949410274879957E-2</c:v>
                </c:pt>
                <c:pt idx="776">
                  <c:v>6.2078101925216699E-2</c:v>
                </c:pt>
                <c:pt idx="777">
                  <c:v>9.4808960800191727E-3</c:v>
                </c:pt>
                <c:pt idx="778">
                  <c:v>4.3498648046359063E-2</c:v>
                </c:pt>
                <c:pt idx="779">
                  <c:v>7.9117686305261212E-2</c:v>
                </c:pt>
                <c:pt idx="780">
                  <c:v>5.6392723974428181E-3</c:v>
                </c:pt>
                <c:pt idx="781">
                  <c:v>4.8649620487026965E-2</c:v>
                </c:pt>
                <c:pt idx="782">
                  <c:v>2.8579949155473315E-2</c:v>
                </c:pt>
                <c:pt idx="783">
                  <c:v>3.9679974839629283E-2</c:v>
                </c:pt>
                <c:pt idx="784">
                  <c:v>9.8179816015679343E-3</c:v>
                </c:pt>
                <c:pt idx="785">
                  <c:v>7.5914806735044322E-3</c:v>
                </c:pt>
                <c:pt idx="786">
                  <c:v>6.9609687890934524E-2</c:v>
                </c:pt>
                <c:pt idx="787">
                  <c:v>4.4313583836036917E-2</c:v>
                </c:pt>
                <c:pt idx="788">
                  <c:v>3.0982039033308623E-2</c:v>
                </c:pt>
                <c:pt idx="789">
                  <c:v>4.2881231849996922E-3</c:v>
                </c:pt>
                <c:pt idx="790">
                  <c:v>2.1823217053644754E-2</c:v>
                </c:pt>
                <c:pt idx="791">
                  <c:v>6.7162864913769701E-2</c:v>
                </c:pt>
                <c:pt idx="792">
                  <c:v>5.4846797842485508E-2</c:v>
                </c:pt>
                <c:pt idx="793">
                  <c:v>4.4904218784298663E-2</c:v>
                </c:pt>
                <c:pt idx="794">
                  <c:v>2.9748806049557895E-2</c:v>
                </c:pt>
                <c:pt idx="795">
                  <c:v>5.9090588569068285E-2</c:v>
                </c:pt>
                <c:pt idx="796">
                  <c:v>1.4735939336619557E-2</c:v>
                </c:pt>
                <c:pt idx="797">
                  <c:v>6.267675491548641E-2</c:v>
                </c:pt>
                <c:pt idx="798">
                  <c:v>5.7229411239600923E-2</c:v>
                </c:pt>
                <c:pt idx="799">
                  <c:v>1.5331532790913538E-2</c:v>
                </c:pt>
                <c:pt idx="800">
                  <c:v>4.7517101200283858E-2</c:v>
                </c:pt>
                <c:pt idx="801">
                  <c:v>3.8913864634262746E-2</c:v>
                </c:pt>
                <c:pt idx="802">
                  <c:v>7.10327732174493E-3</c:v>
                </c:pt>
                <c:pt idx="803">
                  <c:v>5.4900727531841033E-2</c:v>
                </c:pt>
                <c:pt idx="804">
                  <c:v>5.3035432943101413E-3</c:v>
                </c:pt>
                <c:pt idx="805">
                  <c:v>6.7679744406350748E-3</c:v>
                </c:pt>
                <c:pt idx="806">
                  <c:v>4.613963920172471E-2</c:v>
                </c:pt>
                <c:pt idx="807">
                  <c:v>1.1314552507984538E-3</c:v>
                </c:pt>
                <c:pt idx="808">
                  <c:v>3.061867663189884E-2</c:v>
                </c:pt>
                <c:pt idx="809">
                  <c:v>1.799527622855129E-2</c:v>
                </c:pt>
                <c:pt idx="810">
                  <c:v>3.9237979163902807E-2</c:v>
                </c:pt>
                <c:pt idx="811">
                  <c:v>6.6141195277939031E-5</c:v>
                </c:pt>
                <c:pt idx="812">
                  <c:v>1.5776711571233316E-2</c:v>
                </c:pt>
                <c:pt idx="813">
                  <c:v>7.2000699789167136E-2</c:v>
                </c:pt>
                <c:pt idx="814">
                  <c:v>1.5086163051780108E-2</c:v>
                </c:pt>
                <c:pt idx="815">
                  <c:v>6.4522598669434675E-2</c:v>
                </c:pt>
                <c:pt idx="816">
                  <c:v>9.0811405524555635E-5</c:v>
                </c:pt>
                <c:pt idx="817">
                  <c:v>1.7704018287432549E-4</c:v>
                </c:pt>
                <c:pt idx="818">
                  <c:v>8.6990560160192312E-3</c:v>
                </c:pt>
                <c:pt idx="819">
                  <c:v>1.9127592374432918E-2</c:v>
                </c:pt>
                <c:pt idx="820">
                  <c:v>4.7639826870926147E-2</c:v>
                </c:pt>
                <c:pt idx="821">
                  <c:v>4.4489752410040793E-2</c:v>
                </c:pt>
                <c:pt idx="822">
                  <c:v>2.659062768650481E-2</c:v>
                </c:pt>
                <c:pt idx="823">
                  <c:v>8.1808257931572665E-3</c:v>
                </c:pt>
                <c:pt idx="824">
                  <c:v>4.4444912605778174E-2</c:v>
                </c:pt>
                <c:pt idx="825">
                  <c:v>2.2517522057215252E-2</c:v>
                </c:pt>
                <c:pt idx="826">
                  <c:v>2.2044290599780563E-3</c:v>
                </c:pt>
                <c:pt idx="827">
                  <c:v>1.5287280035984842E-2</c:v>
                </c:pt>
                <c:pt idx="828">
                  <c:v>5.1866216182763936E-2</c:v>
                </c:pt>
                <c:pt idx="829">
                  <c:v>6.2198157820714272E-4</c:v>
                </c:pt>
                <c:pt idx="830">
                  <c:v>5.7126514028741915E-2</c:v>
                </c:pt>
                <c:pt idx="831">
                  <c:v>3.1437022932662806E-3</c:v>
                </c:pt>
                <c:pt idx="832">
                  <c:v>6.1464071568631496E-3</c:v>
                </c:pt>
                <c:pt idx="833">
                  <c:v>3.149464008496141E-2</c:v>
                </c:pt>
                <c:pt idx="834">
                  <c:v>5.4805512852691245E-3</c:v>
                </c:pt>
                <c:pt idx="835">
                  <c:v>1.9354691777828049E-2</c:v>
                </c:pt>
                <c:pt idx="836">
                  <c:v>3.1542396837174788E-2</c:v>
                </c:pt>
                <c:pt idx="837">
                  <c:v>9.8957325507542156E-3</c:v>
                </c:pt>
                <c:pt idx="838">
                  <c:v>5.0391302205912334E-4</c:v>
                </c:pt>
                <c:pt idx="839">
                  <c:v>1.4309109138682542E-2</c:v>
                </c:pt>
                <c:pt idx="840">
                  <c:v>6.9986535823744148E-3</c:v>
                </c:pt>
                <c:pt idx="841">
                  <c:v>1.8049602406097681E-2</c:v>
                </c:pt>
                <c:pt idx="842">
                  <c:v>3.1554802765278401E-3</c:v>
                </c:pt>
                <c:pt idx="843">
                  <c:v>7.6102955010922305E-2</c:v>
                </c:pt>
                <c:pt idx="844">
                  <c:v>4.705319141598184E-3</c:v>
                </c:pt>
                <c:pt idx="845">
                  <c:v>4.3817169586756965E-2</c:v>
                </c:pt>
                <c:pt idx="846">
                  <c:v>3.020988264644154E-2</c:v>
                </c:pt>
                <c:pt idx="847">
                  <c:v>3.799947443983321E-2</c:v>
                </c:pt>
                <c:pt idx="848">
                  <c:v>2.6988969697678753E-2</c:v>
                </c:pt>
                <c:pt idx="849">
                  <c:v>1.5637108660564114E-2</c:v>
                </c:pt>
                <c:pt idx="850">
                  <c:v>1.1907950963691082E-2</c:v>
                </c:pt>
                <c:pt idx="851">
                  <c:v>2.6294557564997723E-3</c:v>
                </c:pt>
                <c:pt idx="852">
                  <c:v>4.8656457214335475E-3</c:v>
                </c:pt>
                <c:pt idx="853">
                  <c:v>2.7854945880522688E-2</c:v>
                </c:pt>
                <c:pt idx="854">
                  <c:v>5.6107566364500122E-2</c:v>
                </c:pt>
                <c:pt idx="855">
                  <c:v>7.21095616061289E-2</c:v>
                </c:pt>
                <c:pt idx="856">
                  <c:v>2.2308056000724715E-2</c:v>
                </c:pt>
                <c:pt idx="857">
                  <c:v>6.4350768102035188E-2</c:v>
                </c:pt>
                <c:pt idx="858">
                  <c:v>5.2794576855094678E-2</c:v>
                </c:pt>
                <c:pt idx="859">
                  <c:v>2.2096628616838894E-3</c:v>
                </c:pt>
                <c:pt idx="860">
                  <c:v>1.6714865188878471E-2</c:v>
                </c:pt>
                <c:pt idx="861">
                  <c:v>3.3927312097041265E-2</c:v>
                </c:pt>
                <c:pt idx="862">
                  <c:v>3.695519012260265E-4</c:v>
                </c:pt>
                <c:pt idx="863">
                  <c:v>4.2546981471550109E-2</c:v>
                </c:pt>
                <c:pt idx="864">
                  <c:v>6.5423868285613661E-3</c:v>
                </c:pt>
                <c:pt idx="865">
                  <c:v>1.4643397802236726E-2</c:v>
                </c:pt>
                <c:pt idx="866">
                  <c:v>2.4427417363095671E-2</c:v>
                </c:pt>
                <c:pt idx="867">
                  <c:v>4.2546332135518068E-2</c:v>
                </c:pt>
                <c:pt idx="868">
                  <c:v>1.2594186579674118E-2</c:v>
                </c:pt>
                <c:pt idx="869">
                  <c:v>2.4627233999722716E-2</c:v>
                </c:pt>
                <c:pt idx="870">
                  <c:v>1.0800689833601385E-2</c:v>
                </c:pt>
                <c:pt idx="871">
                  <c:v>4.5747762605555457E-2</c:v>
                </c:pt>
                <c:pt idx="872">
                  <c:v>5.4479361619407869E-2</c:v>
                </c:pt>
                <c:pt idx="873">
                  <c:v>4.31108189784576E-3</c:v>
                </c:pt>
                <c:pt idx="874">
                  <c:v>2.5776114524790943E-2</c:v>
                </c:pt>
                <c:pt idx="875">
                  <c:v>6.8354708391199807E-3</c:v>
                </c:pt>
                <c:pt idx="876">
                  <c:v>2.1846236222486711E-3</c:v>
                </c:pt>
                <c:pt idx="877">
                  <c:v>3.9563430242208174E-2</c:v>
                </c:pt>
                <c:pt idx="878">
                  <c:v>5.9257514020916082E-3</c:v>
                </c:pt>
                <c:pt idx="879">
                  <c:v>5.5739498981234885E-4</c:v>
                </c:pt>
                <c:pt idx="880">
                  <c:v>2.712676375870688E-2</c:v>
                </c:pt>
                <c:pt idx="881">
                  <c:v>4.0333062925787283E-2</c:v>
                </c:pt>
                <c:pt idx="882">
                  <c:v>6.3071787965836068E-2</c:v>
                </c:pt>
                <c:pt idx="883">
                  <c:v>3.4194851380692295E-2</c:v>
                </c:pt>
                <c:pt idx="884">
                  <c:v>3.6925759068098092E-2</c:v>
                </c:pt>
                <c:pt idx="885">
                  <c:v>7.8544387670623841E-3</c:v>
                </c:pt>
                <c:pt idx="886">
                  <c:v>2.1907479532285244E-2</c:v>
                </c:pt>
                <c:pt idx="887">
                  <c:v>2.0867391291800919E-2</c:v>
                </c:pt>
                <c:pt idx="888">
                  <c:v>4.3151668247378087E-2</c:v>
                </c:pt>
                <c:pt idx="889">
                  <c:v>2.4402563885542205E-3</c:v>
                </c:pt>
                <c:pt idx="890">
                  <c:v>8.3977519838984868E-2</c:v>
                </c:pt>
                <c:pt idx="891">
                  <c:v>3.0677790565687865E-2</c:v>
                </c:pt>
                <c:pt idx="892">
                  <c:v>2.1420979398491642E-2</c:v>
                </c:pt>
                <c:pt idx="893">
                  <c:v>7.4086165415790965E-3</c:v>
                </c:pt>
                <c:pt idx="894">
                  <c:v>3.9719839727809923E-2</c:v>
                </c:pt>
                <c:pt idx="895">
                  <c:v>4.3801982509608872E-2</c:v>
                </c:pt>
                <c:pt idx="896">
                  <c:v>2.6280831531819947E-2</c:v>
                </c:pt>
                <c:pt idx="897">
                  <c:v>3.6006675115538341E-3</c:v>
                </c:pt>
                <c:pt idx="898">
                  <c:v>2.0613595936285352E-3</c:v>
                </c:pt>
                <c:pt idx="899">
                  <c:v>1.2418356192886719E-2</c:v>
                </c:pt>
                <c:pt idx="900">
                  <c:v>4.7334543963708196E-3</c:v>
                </c:pt>
                <c:pt idx="901">
                  <c:v>4.8447516746018843E-3</c:v>
                </c:pt>
                <c:pt idx="902">
                  <c:v>7.6187580118711865E-2</c:v>
                </c:pt>
                <c:pt idx="903">
                  <c:v>4.8156248708546012E-3</c:v>
                </c:pt>
                <c:pt idx="904">
                  <c:v>1.4627899074542134E-2</c:v>
                </c:pt>
                <c:pt idx="905">
                  <c:v>6.8507971752985607E-4</c:v>
                </c:pt>
                <c:pt idx="906">
                  <c:v>3.8574067295868916E-2</c:v>
                </c:pt>
                <c:pt idx="907">
                  <c:v>5.7081235185121981E-2</c:v>
                </c:pt>
                <c:pt idx="908">
                  <c:v>3.6766698078270509E-2</c:v>
                </c:pt>
                <c:pt idx="909">
                  <c:v>1.656944439848336E-2</c:v>
                </c:pt>
                <c:pt idx="910">
                  <c:v>7.6476812874212804E-2</c:v>
                </c:pt>
                <c:pt idx="911">
                  <c:v>1.8561095553468823E-2</c:v>
                </c:pt>
                <c:pt idx="912">
                  <c:v>5.7939478072842152E-2</c:v>
                </c:pt>
                <c:pt idx="913">
                  <c:v>3.6429239477741748E-3</c:v>
                </c:pt>
                <c:pt idx="914">
                  <c:v>2.254977264420319E-2</c:v>
                </c:pt>
                <c:pt idx="915">
                  <c:v>5.3253996298549267E-2</c:v>
                </c:pt>
                <c:pt idx="916">
                  <c:v>6.5914933103377579E-2</c:v>
                </c:pt>
                <c:pt idx="917">
                  <c:v>7.2726422723256995E-2</c:v>
                </c:pt>
                <c:pt idx="918">
                  <c:v>6.9065541646941717E-2</c:v>
                </c:pt>
                <c:pt idx="919">
                  <c:v>5.2811249382058729E-2</c:v>
                </c:pt>
                <c:pt idx="920">
                  <c:v>8.6502024976247201E-3</c:v>
                </c:pt>
                <c:pt idx="921">
                  <c:v>3.5603708677812693E-2</c:v>
                </c:pt>
                <c:pt idx="922">
                  <c:v>4.8188656566496825E-2</c:v>
                </c:pt>
                <c:pt idx="923">
                  <c:v>6.6081547263712875E-2</c:v>
                </c:pt>
                <c:pt idx="924">
                  <c:v>5.1752064132178449E-2</c:v>
                </c:pt>
                <c:pt idx="925">
                  <c:v>5.0158634858626337E-3</c:v>
                </c:pt>
                <c:pt idx="926">
                  <c:v>4.6383642414289536E-2</c:v>
                </c:pt>
                <c:pt idx="927">
                  <c:v>3.48483397492594E-3</c:v>
                </c:pt>
                <c:pt idx="928">
                  <c:v>8.1423426306899277E-2</c:v>
                </c:pt>
                <c:pt idx="929">
                  <c:v>1.524127151589732E-2</c:v>
                </c:pt>
                <c:pt idx="930">
                  <c:v>9.8662508494950351E-3</c:v>
                </c:pt>
                <c:pt idx="931">
                  <c:v>1.2891776510308066E-2</c:v>
                </c:pt>
                <c:pt idx="932">
                  <c:v>4.4113537698517884E-2</c:v>
                </c:pt>
                <c:pt idx="933">
                  <c:v>5.0928713262432555E-2</c:v>
                </c:pt>
                <c:pt idx="934">
                  <c:v>6.6695881918234889E-2</c:v>
                </c:pt>
                <c:pt idx="935">
                  <c:v>1.1028048507116476E-2</c:v>
                </c:pt>
                <c:pt idx="936">
                  <c:v>5.6745876288072047E-4</c:v>
                </c:pt>
                <c:pt idx="937">
                  <c:v>1.7763075553960471E-2</c:v>
                </c:pt>
                <c:pt idx="938">
                  <c:v>2.4976005569570834E-2</c:v>
                </c:pt>
                <c:pt idx="939">
                  <c:v>5.4866927007359088E-2</c:v>
                </c:pt>
                <c:pt idx="940">
                  <c:v>3.47904729829729E-2</c:v>
                </c:pt>
                <c:pt idx="941">
                  <c:v>3.1778145805438779E-3</c:v>
                </c:pt>
                <c:pt idx="942">
                  <c:v>2.0283885234887875E-2</c:v>
                </c:pt>
                <c:pt idx="943">
                  <c:v>1.1197318852483895E-2</c:v>
                </c:pt>
                <c:pt idx="944">
                  <c:v>8.9075592334333306E-3</c:v>
                </c:pt>
                <c:pt idx="945">
                  <c:v>4.0940109772923013E-2</c:v>
                </c:pt>
                <c:pt idx="946">
                  <c:v>8.5964504025786287E-3</c:v>
                </c:pt>
                <c:pt idx="947">
                  <c:v>5.2451899674076522E-3</c:v>
                </c:pt>
                <c:pt idx="948">
                  <c:v>1.6459026255131906E-4</c:v>
                </c:pt>
                <c:pt idx="949">
                  <c:v>4.0246288677446992E-2</c:v>
                </c:pt>
                <c:pt idx="950">
                  <c:v>7.0176557897481423E-2</c:v>
                </c:pt>
                <c:pt idx="951">
                  <c:v>1.5743152262548778E-2</c:v>
                </c:pt>
                <c:pt idx="952">
                  <c:v>6.1833232007435561E-2</c:v>
                </c:pt>
                <c:pt idx="953">
                  <c:v>1.1456390652674425E-2</c:v>
                </c:pt>
                <c:pt idx="954">
                  <c:v>9.6145496739802744E-3</c:v>
                </c:pt>
                <c:pt idx="955">
                  <c:v>7.1458129226882341E-2</c:v>
                </c:pt>
                <c:pt idx="956">
                  <c:v>1.2002985313155469E-2</c:v>
                </c:pt>
                <c:pt idx="957">
                  <c:v>2.5059279733176263E-2</c:v>
                </c:pt>
                <c:pt idx="958">
                  <c:v>1.4723136450983275E-2</c:v>
                </c:pt>
                <c:pt idx="959">
                  <c:v>3.9619837001795638E-2</c:v>
                </c:pt>
                <c:pt idx="960">
                  <c:v>7.4384257926781282E-3</c:v>
                </c:pt>
                <c:pt idx="961">
                  <c:v>5.3726771176765914E-2</c:v>
                </c:pt>
                <c:pt idx="962">
                  <c:v>2.9953509279420061E-3</c:v>
                </c:pt>
                <c:pt idx="963">
                  <c:v>3.0849550480861435E-3</c:v>
                </c:pt>
                <c:pt idx="964">
                  <c:v>3.9349537893193912E-2</c:v>
                </c:pt>
                <c:pt idx="965">
                  <c:v>4.7988363761955796E-2</c:v>
                </c:pt>
                <c:pt idx="966">
                  <c:v>3.397730995224342E-2</c:v>
                </c:pt>
                <c:pt idx="967">
                  <c:v>5.0664846212016487E-2</c:v>
                </c:pt>
                <c:pt idx="968">
                  <c:v>2.8515024438993089E-4</c:v>
                </c:pt>
                <c:pt idx="969">
                  <c:v>3.9696565350602351E-3</c:v>
                </c:pt>
                <c:pt idx="970">
                  <c:v>8.1157677956800317E-2</c:v>
                </c:pt>
                <c:pt idx="971">
                  <c:v>4.2591818491813538E-2</c:v>
                </c:pt>
                <c:pt idx="972">
                  <c:v>4.7061503046263225E-3</c:v>
                </c:pt>
                <c:pt idx="973">
                  <c:v>4.2765252236109427E-2</c:v>
                </c:pt>
                <c:pt idx="974">
                  <c:v>2.1142069823221109E-2</c:v>
                </c:pt>
                <c:pt idx="975">
                  <c:v>2.5115387963168229E-2</c:v>
                </c:pt>
                <c:pt idx="976">
                  <c:v>2.8768224040948677E-2</c:v>
                </c:pt>
                <c:pt idx="977">
                  <c:v>1.3375968768122156E-2</c:v>
                </c:pt>
                <c:pt idx="978">
                  <c:v>2.2832742232268798E-2</c:v>
                </c:pt>
                <c:pt idx="979">
                  <c:v>4.0054005212304955E-2</c:v>
                </c:pt>
                <c:pt idx="980">
                  <c:v>8.8765417911177008E-3</c:v>
                </c:pt>
                <c:pt idx="981">
                  <c:v>2.5162179766935293E-2</c:v>
                </c:pt>
                <c:pt idx="982">
                  <c:v>1.0684198155944578E-3</c:v>
                </c:pt>
                <c:pt idx="983">
                  <c:v>4.24977253705693E-4</c:v>
                </c:pt>
                <c:pt idx="984">
                  <c:v>2.1108786189308511E-2</c:v>
                </c:pt>
                <c:pt idx="985">
                  <c:v>9.2976741809305853E-3</c:v>
                </c:pt>
                <c:pt idx="986">
                  <c:v>1.8223033675719005E-2</c:v>
                </c:pt>
                <c:pt idx="987">
                  <c:v>1.6747942233103545E-2</c:v>
                </c:pt>
                <c:pt idx="988">
                  <c:v>2.8675139653061291E-2</c:v>
                </c:pt>
                <c:pt idx="989">
                  <c:v>1.8822324211813891E-2</c:v>
                </c:pt>
                <c:pt idx="990">
                  <c:v>5.8290086651984332E-2</c:v>
                </c:pt>
                <c:pt idx="991">
                  <c:v>2.8666791835548966E-3</c:v>
                </c:pt>
                <c:pt idx="992">
                  <c:v>1.4392764522350237E-3</c:v>
                </c:pt>
                <c:pt idx="993">
                  <c:v>4.1467753914767612E-2</c:v>
                </c:pt>
                <c:pt idx="994">
                  <c:v>6.2277183965170881E-2</c:v>
                </c:pt>
                <c:pt idx="995">
                  <c:v>6.2316444988694325E-3</c:v>
                </c:pt>
                <c:pt idx="996">
                  <c:v>7.5000761017604528E-2</c:v>
                </c:pt>
                <c:pt idx="997">
                  <c:v>2.8639338008338254E-2</c:v>
                </c:pt>
                <c:pt idx="998">
                  <c:v>1.6991666233879942E-2</c:v>
                </c:pt>
                <c:pt idx="999">
                  <c:v>2.0495987552183797E-3</c:v>
                </c:pt>
                <c:pt idx="1000">
                  <c:v>6.1920840146514243E-2</c:v>
                </c:pt>
                <c:pt idx="1001">
                  <c:v>5.6007009572922012E-2</c:v>
                </c:pt>
                <c:pt idx="1002">
                  <c:v>1.6299519329852075E-2</c:v>
                </c:pt>
                <c:pt idx="1003">
                  <c:v>6.8474455571073817E-2</c:v>
                </c:pt>
                <c:pt idx="1004">
                  <c:v>3.8600147285759519E-3</c:v>
                </c:pt>
                <c:pt idx="1005">
                  <c:v>1.6132421983089775E-4</c:v>
                </c:pt>
                <c:pt idx="1006">
                  <c:v>5.1466020664083477E-2</c:v>
                </c:pt>
                <c:pt idx="1007">
                  <c:v>6.0775703597521526E-3</c:v>
                </c:pt>
                <c:pt idx="1008">
                  <c:v>1.3633654815846312E-4</c:v>
                </c:pt>
                <c:pt idx="1009">
                  <c:v>8.5831028358954817E-3</c:v>
                </c:pt>
                <c:pt idx="1010">
                  <c:v>3.9046713882148913E-2</c:v>
                </c:pt>
                <c:pt idx="1011">
                  <c:v>1.1920699127137595E-2</c:v>
                </c:pt>
                <c:pt idx="1012">
                  <c:v>8.3553722854071255E-2</c:v>
                </c:pt>
                <c:pt idx="1013">
                  <c:v>3.0139742072805516E-2</c:v>
                </c:pt>
                <c:pt idx="1014">
                  <c:v>7.566250474015801E-2</c:v>
                </c:pt>
                <c:pt idx="1015">
                  <c:v>1.20680594274282E-3</c:v>
                </c:pt>
                <c:pt idx="1016">
                  <c:v>1.5328628538474552E-2</c:v>
                </c:pt>
                <c:pt idx="1017">
                  <c:v>6.3238907776593578E-2</c:v>
                </c:pt>
                <c:pt idx="1018">
                  <c:v>6.7414307191935446E-2</c:v>
                </c:pt>
                <c:pt idx="1019">
                  <c:v>3.1105881532235275E-2</c:v>
                </c:pt>
                <c:pt idx="1020">
                  <c:v>6.444144112054162E-2</c:v>
                </c:pt>
                <c:pt idx="1021">
                  <c:v>2.3224525730686795E-2</c:v>
                </c:pt>
                <c:pt idx="1022">
                  <c:v>1.4863975770532657E-2</c:v>
                </c:pt>
                <c:pt idx="1023">
                  <c:v>7.2347409421024383E-2</c:v>
                </c:pt>
                <c:pt idx="1024">
                  <c:v>7.4408430330364914E-2</c:v>
                </c:pt>
                <c:pt idx="1025">
                  <c:v>5.2716947948757949E-3</c:v>
                </c:pt>
                <c:pt idx="1026">
                  <c:v>1.5736444815653262E-2</c:v>
                </c:pt>
                <c:pt idx="1027">
                  <c:v>6.4764149053919955E-3</c:v>
                </c:pt>
                <c:pt idx="1028">
                  <c:v>4.8687825867580609E-2</c:v>
                </c:pt>
                <c:pt idx="1029">
                  <c:v>5.4433289350306065E-2</c:v>
                </c:pt>
                <c:pt idx="1030">
                  <c:v>1.145449397749693E-2</c:v>
                </c:pt>
                <c:pt idx="1031">
                  <c:v>4.890936800565826E-2</c:v>
                </c:pt>
                <c:pt idx="1032">
                  <c:v>2.0863429003555138E-2</c:v>
                </c:pt>
                <c:pt idx="1033">
                  <c:v>5.3463484267693741E-2</c:v>
                </c:pt>
                <c:pt idx="1034">
                  <c:v>6.4016534426993524E-2</c:v>
                </c:pt>
                <c:pt idx="1035">
                  <c:v>4.3658664566820026E-4</c:v>
                </c:pt>
                <c:pt idx="1036">
                  <c:v>1.3980314973957879E-2</c:v>
                </c:pt>
                <c:pt idx="1037">
                  <c:v>5.5248815050010183E-2</c:v>
                </c:pt>
                <c:pt idx="1038">
                  <c:v>4.1133382010865166E-2</c:v>
                </c:pt>
                <c:pt idx="1039">
                  <c:v>8.9038858501321056E-3</c:v>
                </c:pt>
                <c:pt idx="1040">
                  <c:v>7.8811042895865371E-4</c:v>
                </c:pt>
                <c:pt idx="1041">
                  <c:v>1.4048057788084705E-3</c:v>
                </c:pt>
                <c:pt idx="1042">
                  <c:v>4.8459394265972573E-2</c:v>
                </c:pt>
                <c:pt idx="1043">
                  <c:v>4.6354853472171366E-2</c:v>
                </c:pt>
                <c:pt idx="1044">
                  <c:v>2.4881007579569889E-2</c:v>
                </c:pt>
                <c:pt idx="1045">
                  <c:v>7.2895879417791742E-2</c:v>
                </c:pt>
                <c:pt idx="1046">
                  <c:v>4.114273807841122E-2</c:v>
                </c:pt>
                <c:pt idx="1047">
                  <c:v>1.4707543744301214E-3</c:v>
                </c:pt>
                <c:pt idx="1048">
                  <c:v>5.1958905059265224E-2</c:v>
                </c:pt>
                <c:pt idx="1049">
                  <c:v>4.6690860842799983E-2</c:v>
                </c:pt>
                <c:pt idx="1050">
                  <c:v>3.441667481841014E-3</c:v>
                </c:pt>
                <c:pt idx="1051">
                  <c:v>3.4362209677296869E-2</c:v>
                </c:pt>
                <c:pt idx="1052">
                  <c:v>7.3110717076858095E-2</c:v>
                </c:pt>
                <c:pt idx="1053">
                  <c:v>1.0005869014983741E-2</c:v>
                </c:pt>
                <c:pt idx="1054">
                  <c:v>3.7628015876835695E-2</c:v>
                </c:pt>
                <c:pt idx="1055">
                  <c:v>9.6086409786915795E-4</c:v>
                </c:pt>
                <c:pt idx="1056">
                  <c:v>7.5740182284332783E-2</c:v>
                </c:pt>
                <c:pt idx="1057">
                  <c:v>6.5491872650981567E-2</c:v>
                </c:pt>
                <c:pt idx="1058">
                  <c:v>1.1492631764937006E-2</c:v>
                </c:pt>
                <c:pt idx="1059">
                  <c:v>5.5438065527620435E-2</c:v>
                </c:pt>
                <c:pt idx="1060">
                  <c:v>4.0114789494613563E-2</c:v>
                </c:pt>
                <c:pt idx="1061">
                  <c:v>1.6032610855245034E-3</c:v>
                </c:pt>
                <c:pt idx="1062">
                  <c:v>5.9406427357959687E-2</c:v>
                </c:pt>
                <c:pt idx="1063">
                  <c:v>3.1531913499859239E-2</c:v>
                </c:pt>
                <c:pt idx="1064">
                  <c:v>3.4341696298305267E-2</c:v>
                </c:pt>
                <c:pt idx="1065">
                  <c:v>6.0874927854224631E-3</c:v>
                </c:pt>
                <c:pt idx="1066">
                  <c:v>4.5560783790084866E-2</c:v>
                </c:pt>
                <c:pt idx="1067">
                  <c:v>5.0642085252753294E-2</c:v>
                </c:pt>
                <c:pt idx="1068">
                  <c:v>6.9283625083817593E-2</c:v>
                </c:pt>
                <c:pt idx="1069">
                  <c:v>4.6351534822318657E-2</c:v>
                </c:pt>
                <c:pt idx="1070">
                  <c:v>1.8296907004896682E-4</c:v>
                </c:pt>
                <c:pt idx="1071">
                  <c:v>3.9767762288699861E-2</c:v>
                </c:pt>
                <c:pt idx="1072">
                  <c:v>3.1947177335775505E-2</c:v>
                </c:pt>
                <c:pt idx="1073">
                  <c:v>4.7815402509030942E-2</c:v>
                </c:pt>
                <c:pt idx="1074">
                  <c:v>1.8273035632557662E-2</c:v>
                </c:pt>
                <c:pt idx="1075">
                  <c:v>5.7384715400323723E-3</c:v>
                </c:pt>
                <c:pt idx="1076">
                  <c:v>6.4457774170342114E-4</c:v>
                </c:pt>
                <c:pt idx="1077">
                  <c:v>2.1807248069349042E-2</c:v>
                </c:pt>
                <c:pt idx="1078">
                  <c:v>1.6149922725362829E-2</c:v>
                </c:pt>
                <c:pt idx="1079">
                  <c:v>1.4441019188536927E-2</c:v>
                </c:pt>
                <c:pt idx="1080">
                  <c:v>6.6290370447674427E-2</c:v>
                </c:pt>
                <c:pt idx="1081">
                  <c:v>4.3871156718380523E-2</c:v>
                </c:pt>
                <c:pt idx="1082">
                  <c:v>1.9706230248119586E-2</c:v>
                </c:pt>
                <c:pt idx="1083">
                  <c:v>1.775658374741515E-2</c:v>
                </c:pt>
                <c:pt idx="1084">
                  <c:v>1.0052295558406104E-2</c:v>
                </c:pt>
                <c:pt idx="1085">
                  <c:v>2.3014880278960842E-2</c:v>
                </c:pt>
                <c:pt idx="1086">
                  <c:v>2.6395550545234219E-2</c:v>
                </c:pt>
                <c:pt idx="1087">
                  <c:v>3.4302713418597926E-2</c:v>
                </c:pt>
                <c:pt idx="1088">
                  <c:v>4.3442958870833166E-2</c:v>
                </c:pt>
                <c:pt idx="1089">
                  <c:v>3.7629878954739369E-2</c:v>
                </c:pt>
                <c:pt idx="1090">
                  <c:v>3.4890428573508311E-2</c:v>
                </c:pt>
                <c:pt idx="1091">
                  <c:v>4.0080897918887227E-2</c:v>
                </c:pt>
                <c:pt idx="1092">
                  <c:v>2.0217185318737781E-2</c:v>
                </c:pt>
                <c:pt idx="1093">
                  <c:v>1.3786874269517305E-2</c:v>
                </c:pt>
                <c:pt idx="1094">
                  <c:v>7.5682609429451432E-3</c:v>
                </c:pt>
                <c:pt idx="1095">
                  <c:v>6.2670403693160015E-2</c:v>
                </c:pt>
                <c:pt idx="1096">
                  <c:v>5.3590996546153909E-2</c:v>
                </c:pt>
                <c:pt idx="1097">
                  <c:v>5.8831930445429115E-2</c:v>
                </c:pt>
                <c:pt idx="1098">
                  <c:v>5.301764009866921E-2</c:v>
                </c:pt>
                <c:pt idx="1099">
                  <c:v>1.0041927848995764E-3</c:v>
                </c:pt>
                <c:pt idx="1100">
                  <c:v>6.9281319747442921E-2</c:v>
                </c:pt>
                <c:pt idx="1101">
                  <c:v>2.0739773523235493E-2</c:v>
                </c:pt>
                <c:pt idx="1102">
                  <c:v>5.557471527816385E-2</c:v>
                </c:pt>
                <c:pt idx="1103">
                  <c:v>3.4027107521497216E-3</c:v>
                </c:pt>
                <c:pt idx="1104">
                  <c:v>1.7584873548860333E-2</c:v>
                </c:pt>
                <c:pt idx="1105">
                  <c:v>6.7138006516022876E-5</c:v>
                </c:pt>
                <c:pt idx="1106">
                  <c:v>6.3747524914958706E-2</c:v>
                </c:pt>
                <c:pt idx="1107">
                  <c:v>1.1553065145881003E-4</c:v>
                </c:pt>
                <c:pt idx="1108">
                  <c:v>3.8691995465410774E-3</c:v>
                </c:pt>
                <c:pt idx="1109">
                  <c:v>6.3084342880615121E-3</c:v>
                </c:pt>
                <c:pt idx="1110">
                  <c:v>7.7057163705610693E-3</c:v>
                </c:pt>
                <c:pt idx="1111">
                  <c:v>2.1241824980063457E-2</c:v>
                </c:pt>
                <c:pt idx="1112">
                  <c:v>1.4306400701138866E-2</c:v>
                </c:pt>
                <c:pt idx="1113">
                  <c:v>6.2886010228810449E-2</c:v>
                </c:pt>
                <c:pt idx="1114">
                  <c:v>3.8609884378621728E-2</c:v>
                </c:pt>
                <c:pt idx="1115">
                  <c:v>1.0438614723688603E-2</c:v>
                </c:pt>
                <c:pt idx="1116">
                  <c:v>3.500798991705819E-2</c:v>
                </c:pt>
                <c:pt idx="1117">
                  <c:v>2.7492655238425454E-2</c:v>
                </c:pt>
                <c:pt idx="1118">
                  <c:v>1.251564328744178E-2</c:v>
                </c:pt>
                <c:pt idx="1119">
                  <c:v>1.2655240011879841E-2</c:v>
                </c:pt>
                <c:pt idx="1120">
                  <c:v>3.4214554936331377E-3</c:v>
                </c:pt>
                <c:pt idx="1121">
                  <c:v>5.5894271834766578E-2</c:v>
                </c:pt>
                <c:pt idx="1122">
                  <c:v>7.1737740777012379E-2</c:v>
                </c:pt>
                <c:pt idx="1123">
                  <c:v>1.0571622845723853E-3</c:v>
                </c:pt>
                <c:pt idx="1124">
                  <c:v>5.3860946501594342E-2</c:v>
                </c:pt>
                <c:pt idx="1125">
                  <c:v>3.7629948848031655E-2</c:v>
                </c:pt>
                <c:pt idx="1126">
                  <c:v>4.4921869189871273E-3</c:v>
                </c:pt>
                <c:pt idx="1127">
                  <c:v>3.4282461743171387E-3</c:v>
                </c:pt>
                <c:pt idx="1128">
                  <c:v>1.0677566877566099E-2</c:v>
                </c:pt>
                <c:pt idx="1129">
                  <c:v>3.9351181928404359E-2</c:v>
                </c:pt>
                <c:pt idx="1130">
                  <c:v>1.8787837381164088E-2</c:v>
                </c:pt>
                <c:pt idx="1131">
                  <c:v>1.7494827143394846E-2</c:v>
                </c:pt>
                <c:pt idx="1132">
                  <c:v>3.2029408428026179E-2</c:v>
                </c:pt>
                <c:pt idx="1133">
                  <c:v>2.812261770627859E-2</c:v>
                </c:pt>
                <c:pt idx="1134">
                  <c:v>7.7687997786453758E-2</c:v>
                </c:pt>
                <c:pt idx="1135">
                  <c:v>1.4524216730458245E-2</c:v>
                </c:pt>
                <c:pt idx="1136">
                  <c:v>1.967300836186962E-2</c:v>
                </c:pt>
                <c:pt idx="1137">
                  <c:v>2.4725583043383109E-2</c:v>
                </c:pt>
                <c:pt idx="1138">
                  <c:v>3.0003036164075125E-2</c:v>
                </c:pt>
                <c:pt idx="1139">
                  <c:v>7.6492786034224741E-2</c:v>
                </c:pt>
                <c:pt idx="1140">
                  <c:v>7.3581464666125335E-2</c:v>
                </c:pt>
                <c:pt idx="1141">
                  <c:v>1.319765679251979E-2</c:v>
                </c:pt>
                <c:pt idx="1142">
                  <c:v>5.121391243096822E-2</c:v>
                </c:pt>
                <c:pt idx="1143">
                  <c:v>6.2731003463295174E-2</c:v>
                </c:pt>
                <c:pt idx="1144">
                  <c:v>5.7588235447443931E-2</c:v>
                </c:pt>
                <c:pt idx="1145">
                  <c:v>1.9535128346182203E-2</c:v>
                </c:pt>
                <c:pt idx="1146">
                  <c:v>7.6592059972519014E-3</c:v>
                </c:pt>
                <c:pt idx="1147">
                  <c:v>4.8228567855610104E-2</c:v>
                </c:pt>
                <c:pt idx="1148">
                  <c:v>3.7385963423306641E-2</c:v>
                </c:pt>
                <c:pt idx="1149">
                  <c:v>6.4322707811082704E-3</c:v>
                </c:pt>
                <c:pt idx="1150">
                  <c:v>5.1507557712037237E-2</c:v>
                </c:pt>
                <c:pt idx="1151">
                  <c:v>4.2592726135032392E-2</c:v>
                </c:pt>
                <c:pt idx="1152">
                  <c:v>4.2018200702730052E-4</c:v>
                </c:pt>
                <c:pt idx="1153">
                  <c:v>6.0064649457000296E-2</c:v>
                </c:pt>
                <c:pt idx="1154">
                  <c:v>1.8467586296608215E-2</c:v>
                </c:pt>
                <c:pt idx="1155">
                  <c:v>2.0545328071192834E-2</c:v>
                </c:pt>
                <c:pt idx="1156">
                  <c:v>7.2717948540057406E-2</c:v>
                </c:pt>
                <c:pt idx="1157">
                  <c:v>6.2428429108122616E-2</c:v>
                </c:pt>
                <c:pt idx="1158">
                  <c:v>1.1843496024469199E-2</c:v>
                </c:pt>
                <c:pt idx="1159">
                  <c:v>1.3788451147508757E-2</c:v>
                </c:pt>
                <c:pt idx="1160">
                  <c:v>5.3248866079322237E-3</c:v>
                </c:pt>
                <c:pt idx="1161">
                  <c:v>1.3903385794293932E-2</c:v>
                </c:pt>
                <c:pt idx="1162">
                  <c:v>4.7768751053604293E-2</c:v>
                </c:pt>
                <c:pt idx="1163">
                  <c:v>5.7925533545588971E-2</c:v>
                </c:pt>
                <c:pt idx="1164">
                  <c:v>8.031166652536358E-4</c:v>
                </c:pt>
                <c:pt idx="1165">
                  <c:v>1.3876338275626557E-3</c:v>
                </c:pt>
                <c:pt idx="1166">
                  <c:v>1.586503340419201E-2</c:v>
                </c:pt>
                <c:pt idx="1167">
                  <c:v>1.2570726378650974E-2</c:v>
                </c:pt>
                <c:pt idx="1168">
                  <c:v>1.6720753765594298E-2</c:v>
                </c:pt>
                <c:pt idx="1169">
                  <c:v>2.5153458573986341E-2</c:v>
                </c:pt>
                <c:pt idx="1170">
                  <c:v>2.0509588960913375E-2</c:v>
                </c:pt>
                <c:pt idx="1171">
                  <c:v>3.4848601914345842E-2</c:v>
                </c:pt>
                <c:pt idx="1172">
                  <c:v>4.2425376266079107E-3</c:v>
                </c:pt>
                <c:pt idx="1173">
                  <c:v>1.1216870123219974E-2</c:v>
                </c:pt>
                <c:pt idx="1174">
                  <c:v>2.5666717671019707E-2</c:v>
                </c:pt>
                <c:pt idx="1175">
                  <c:v>6.4679976105968314E-3</c:v>
                </c:pt>
                <c:pt idx="1176">
                  <c:v>5.4953004993082265E-3</c:v>
                </c:pt>
                <c:pt idx="1177">
                  <c:v>6.2984047285100264E-2</c:v>
                </c:pt>
                <c:pt idx="1178">
                  <c:v>2.6326874566440919E-2</c:v>
                </c:pt>
                <c:pt idx="1179">
                  <c:v>4.0885434083486466E-2</c:v>
                </c:pt>
                <c:pt idx="1180">
                  <c:v>1.1479745176011016E-2</c:v>
                </c:pt>
                <c:pt idx="1181">
                  <c:v>1.3969328030101074E-2</c:v>
                </c:pt>
                <c:pt idx="1182">
                  <c:v>6.5274248383177844E-2</c:v>
                </c:pt>
                <c:pt idx="1183">
                  <c:v>1.6956347576144027E-4</c:v>
                </c:pt>
                <c:pt idx="1184">
                  <c:v>4.5865734086896023E-2</c:v>
                </c:pt>
                <c:pt idx="1185">
                  <c:v>5.3351422362104453E-2</c:v>
                </c:pt>
                <c:pt idx="1186">
                  <c:v>9.6750793405239628E-3</c:v>
                </c:pt>
                <c:pt idx="1187">
                  <c:v>4.2698032915134451E-2</c:v>
                </c:pt>
                <c:pt idx="1188">
                  <c:v>3.3942255350870643E-2</c:v>
                </c:pt>
                <c:pt idx="1189">
                  <c:v>4.2665429717091384E-3</c:v>
                </c:pt>
                <c:pt idx="1190">
                  <c:v>1.0557011269164628E-2</c:v>
                </c:pt>
                <c:pt idx="1191">
                  <c:v>1.7364059078616705E-2</c:v>
                </c:pt>
                <c:pt idx="1192">
                  <c:v>1.9445813088289429E-4</c:v>
                </c:pt>
                <c:pt idx="1193">
                  <c:v>1.9035710986281418E-2</c:v>
                </c:pt>
                <c:pt idx="1194">
                  <c:v>1.4053275236418434E-2</c:v>
                </c:pt>
                <c:pt idx="1195">
                  <c:v>1.6916858039737492E-3</c:v>
                </c:pt>
                <c:pt idx="1196">
                  <c:v>2.0795125663161294E-2</c:v>
                </c:pt>
                <c:pt idx="1197">
                  <c:v>2.9759749155175302E-2</c:v>
                </c:pt>
                <c:pt idx="1198">
                  <c:v>6.3679393109591767E-2</c:v>
                </c:pt>
                <c:pt idx="1199">
                  <c:v>1.7997717439076612E-2</c:v>
                </c:pt>
                <c:pt idx="1200">
                  <c:v>1.7593624730921301E-2</c:v>
                </c:pt>
                <c:pt idx="1201">
                  <c:v>3.5004773831102981E-2</c:v>
                </c:pt>
                <c:pt idx="1202">
                  <c:v>4.1342262920768161E-2</c:v>
                </c:pt>
                <c:pt idx="1203">
                  <c:v>3.3867724505579518E-2</c:v>
                </c:pt>
                <c:pt idx="1204">
                  <c:v>2.9666143873172842E-2</c:v>
                </c:pt>
                <c:pt idx="1205">
                  <c:v>5.1868440325795684E-2</c:v>
                </c:pt>
                <c:pt idx="1206">
                  <c:v>5.1640106584980514E-2</c:v>
                </c:pt>
                <c:pt idx="1207">
                  <c:v>4.7851481037314479E-2</c:v>
                </c:pt>
                <c:pt idx="1208">
                  <c:v>2.5048882455368727E-2</c:v>
                </c:pt>
                <c:pt idx="1209">
                  <c:v>4.6031913898985054E-3</c:v>
                </c:pt>
                <c:pt idx="1210">
                  <c:v>2.2989444112954203E-2</c:v>
                </c:pt>
                <c:pt idx="1211">
                  <c:v>5.7821720890363901E-2</c:v>
                </c:pt>
                <c:pt idx="1212">
                  <c:v>5.8918587051261214E-3</c:v>
                </c:pt>
                <c:pt idx="1213">
                  <c:v>4.9753373345352341E-2</c:v>
                </c:pt>
                <c:pt idx="1214">
                  <c:v>1.9557551969298453E-2</c:v>
                </c:pt>
                <c:pt idx="1215">
                  <c:v>3.3787575952682947E-2</c:v>
                </c:pt>
                <c:pt idx="1216">
                  <c:v>5.8359262953181647E-2</c:v>
                </c:pt>
                <c:pt idx="1217">
                  <c:v>3.5752156373308482E-2</c:v>
                </c:pt>
                <c:pt idx="1218">
                  <c:v>6.2062598673761411E-2</c:v>
                </c:pt>
                <c:pt idx="1219">
                  <c:v>4.5237822839974969E-2</c:v>
                </c:pt>
                <c:pt idx="1220">
                  <c:v>2.6952002607145936E-3</c:v>
                </c:pt>
                <c:pt idx="1221">
                  <c:v>1.4712473397249378E-2</c:v>
                </c:pt>
                <c:pt idx="1222">
                  <c:v>3.0103419955578171E-2</c:v>
                </c:pt>
                <c:pt idx="1223">
                  <c:v>3.1579858663295386E-2</c:v>
                </c:pt>
                <c:pt idx="1224">
                  <c:v>4.0484912975695904E-2</c:v>
                </c:pt>
                <c:pt idx="1225">
                  <c:v>4.9604509379944532E-2</c:v>
                </c:pt>
                <c:pt idx="1226">
                  <c:v>2.2798882135534531E-2</c:v>
                </c:pt>
                <c:pt idx="1227">
                  <c:v>4.1341333571124017E-2</c:v>
                </c:pt>
                <c:pt idx="1228">
                  <c:v>9.703469670655978E-3</c:v>
                </c:pt>
                <c:pt idx="1229">
                  <c:v>5.4816705583727102E-3</c:v>
                </c:pt>
                <c:pt idx="1230">
                  <c:v>1.1978322560094481E-2</c:v>
                </c:pt>
                <c:pt idx="1231">
                  <c:v>2.5948152119998655E-2</c:v>
                </c:pt>
                <c:pt idx="1232">
                  <c:v>4.5063321368199911E-2</c:v>
                </c:pt>
                <c:pt idx="1233">
                  <c:v>1.6103525080197551E-4</c:v>
                </c:pt>
                <c:pt idx="1234">
                  <c:v>2.8167475577406384E-2</c:v>
                </c:pt>
                <c:pt idx="1235">
                  <c:v>1.9405477134194181E-2</c:v>
                </c:pt>
                <c:pt idx="1236">
                  <c:v>3.9027840355751381E-2</c:v>
                </c:pt>
                <c:pt idx="1237">
                  <c:v>5.4164104460968948E-2</c:v>
                </c:pt>
                <c:pt idx="1238">
                  <c:v>3.6933084503039679E-3</c:v>
                </c:pt>
                <c:pt idx="1239">
                  <c:v>2.9106183638715474E-2</c:v>
                </c:pt>
                <c:pt idx="1240">
                  <c:v>1.7255386553973559E-2</c:v>
                </c:pt>
                <c:pt idx="1241">
                  <c:v>2.6847686223291489E-2</c:v>
                </c:pt>
                <c:pt idx="1242">
                  <c:v>7.8174583925162813E-2</c:v>
                </c:pt>
                <c:pt idx="1243">
                  <c:v>2.016571110280951E-2</c:v>
                </c:pt>
                <c:pt idx="1244">
                  <c:v>3.9257528824777416E-4</c:v>
                </c:pt>
                <c:pt idx="1245">
                  <c:v>7.6172179239587085E-4</c:v>
                </c:pt>
                <c:pt idx="1246">
                  <c:v>8.1908838322339264E-2</c:v>
                </c:pt>
                <c:pt idx="1247">
                  <c:v>1.3597957947854571E-3</c:v>
                </c:pt>
                <c:pt idx="1248">
                  <c:v>7.3272643672606982E-2</c:v>
                </c:pt>
                <c:pt idx="1249">
                  <c:v>8.4955104487356381E-2</c:v>
                </c:pt>
                <c:pt idx="1250">
                  <c:v>6.5404294232308438E-2</c:v>
                </c:pt>
                <c:pt idx="1251">
                  <c:v>5.952164813864682E-2</c:v>
                </c:pt>
                <c:pt idx="1252">
                  <c:v>1.3428246328204755E-2</c:v>
                </c:pt>
                <c:pt idx="1253">
                  <c:v>7.7745936321056655E-2</c:v>
                </c:pt>
                <c:pt idx="1254">
                  <c:v>2.1573855505993549E-2</c:v>
                </c:pt>
                <c:pt idx="1255">
                  <c:v>6.674039962195332E-4</c:v>
                </c:pt>
                <c:pt idx="1256">
                  <c:v>1.8455231036612663E-2</c:v>
                </c:pt>
                <c:pt idx="1257">
                  <c:v>5.0641322385734724E-2</c:v>
                </c:pt>
                <c:pt idx="1258">
                  <c:v>4.0729667873225218E-2</c:v>
                </c:pt>
                <c:pt idx="1259">
                  <c:v>1.8988114853194838E-2</c:v>
                </c:pt>
                <c:pt idx="1260">
                  <c:v>1.2609892640328628E-2</c:v>
                </c:pt>
                <c:pt idx="1261">
                  <c:v>1.4454405501649973E-2</c:v>
                </c:pt>
                <c:pt idx="1262">
                  <c:v>4.7629231592597528E-2</c:v>
                </c:pt>
                <c:pt idx="1263">
                  <c:v>1.0954963518374503E-3</c:v>
                </c:pt>
                <c:pt idx="1264">
                  <c:v>1.3758044806905021E-2</c:v>
                </c:pt>
                <c:pt idx="1265">
                  <c:v>3.1113790050487145E-2</c:v>
                </c:pt>
                <c:pt idx="1266">
                  <c:v>2.0742151052237076E-2</c:v>
                </c:pt>
                <c:pt idx="1267">
                  <c:v>3.9821348159367999E-3</c:v>
                </c:pt>
                <c:pt idx="1268">
                  <c:v>6.3110308531946033E-2</c:v>
                </c:pt>
                <c:pt idx="1269">
                  <c:v>9.5887246069099072E-4</c:v>
                </c:pt>
                <c:pt idx="1270">
                  <c:v>2.2598139536858804E-2</c:v>
                </c:pt>
                <c:pt idx="1271">
                  <c:v>7.6196885870675737E-3</c:v>
                </c:pt>
                <c:pt idx="1272">
                  <c:v>2.5969302486770498E-4</c:v>
                </c:pt>
                <c:pt idx="1273">
                  <c:v>8.5171867622594044E-3</c:v>
                </c:pt>
                <c:pt idx="1274">
                  <c:v>3.3302962632742572E-2</c:v>
                </c:pt>
                <c:pt idx="1275">
                  <c:v>6.6858941032294686E-2</c:v>
                </c:pt>
                <c:pt idx="1276">
                  <c:v>2.5047472819810811E-2</c:v>
                </c:pt>
                <c:pt idx="1277">
                  <c:v>2.0175994113658571E-2</c:v>
                </c:pt>
                <c:pt idx="1278">
                  <c:v>5.5016212589482381E-2</c:v>
                </c:pt>
                <c:pt idx="1279">
                  <c:v>8.1308438215014166E-4</c:v>
                </c:pt>
                <c:pt idx="1280">
                  <c:v>7.9507986580075601E-2</c:v>
                </c:pt>
                <c:pt idx="1281">
                  <c:v>5.3052357088108418E-3</c:v>
                </c:pt>
                <c:pt idx="1282">
                  <c:v>3.2036052699373374E-2</c:v>
                </c:pt>
                <c:pt idx="1283">
                  <c:v>3.9529080653277378E-3</c:v>
                </c:pt>
                <c:pt idx="1284">
                  <c:v>6.3815033144743003E-4</c:v>
                </c:pt>
                <c:pt idx="1285">
                  <c:v>4.5583658768223708E-3</c:v>
                </c:pt>
                <c:pt idx="1286">
                  <c:v>2.881846279335961E-2</c:v>
                </c:pt>
                <c:pt idx="1287">
                  <c:v>4.2686267172599476E-2</c:v>
                </c:pt>
                <c:pt idx="1288">
                  <c:v>6.3840411755809567E-2</c:v>
                </c:pt>
                <c:pt idx="1289">
                  <c:v>1.2744628916715006E-3</c:v>
                </c:pt>
                <c:pt idx="1290">
                  <c:v>3.4214147046515305E-3</c:v>
                </c:pt>
                <c:pt idx="1291">
                  <c:v>4.8624793424138273E-2</c:v>
                </c:pt>
                <c:pt idx="1292">
                  <c:v>1.3958627249178212E-2</c:v>
                </c:pt>
                <c:pt idx="1293">
                  <c:v>1.7130292440443354E-2</c:v>
                </c:pt>
                <c:pt idx="1294">
                  <c:v>1.9226332972972226E-2</c:v>
                </c:pt>
                <c:pt idx="1295">
                  <c:v>3.892342850708318E-3</c:v>
                </c:pt>
                <c:pt idx="1296">
                  <c:v>1.0447162024255576E-2</c:v>
                </c:pt>
                <c:pt idx="1297">
                  <c:v>7.0916845071893414E-2</c:v>
                </c:pt>
                <c:pt idx="1298">
                  <c:v>4.6925224403367742E-3</c:v>
                </c:pt>
                <c:pt idx="1299">
                  <c:v>5.0104349423153761E-2</c:v>
                </c:pt>
                <c:pt idx="1300">
                  <c:v>7.1064559871437241E-2</c:v>
                </c:pt>
                <c:pt idx="1301">
                  <c:v>3.0307981421671681E-2</c:v>
                </c:pt>
                <c:pt idx="1302">
                  <c:v>4.6081609285681807E-2</c:v>
                </c:pt>
                <c:pt idx="1303">
                  <c:v>6.6562392824347491E-2</c:v>
                </c:pt>
                <c:pt idx="1304">
                  <c:v>2.9519037562763781E-2</c:v>
                </c:pt>
                <c:pt idx="1305">
                  <c:v>1.4345390490448223E-2</c:v>
                </c:pt>
                <c:pt idx="1306">
                  <c:v>1.1680706036921267E-2</c:v>
                </c:pt>
                <c:pt idx="1307">
                  <c:v>5.904250568717731E-2</c:v>
                </c:pt>
                <c:pt idx="1308">
                  <c:v>2.4368235860761447E-2</c:v>
                </c:pt>
                <c:pt idx="1309">
                  <c:v>3.9789025543919852E-2</c:v>
                </c:pt>
                <c:pt idx="1310">
                  <c:v>3.0404668978830398E-2</c:v>
                </c:pt>
                <c:pt idx="1311">
                  <c:v>5.3925078335227639E-2</c:v>
                </c:pt>
                <c:pt idx="1312">
                  <c:v>2.8048989433683825E-2</c:v>
                </c:pt>
                <c:pt idx="1313">
                  <c:v>2.6156989671195688E-2</c:v>
                </c:pt>
                <c:pt idx="1314">
                  <c:v>1.8807288684933845E-3</c:v>
                </c:pt>
                <c:pt idx="1315">
                  <c:v>8.6232218083933717E-3</c:v>
                </c:pt>
                <c:pt idx="1316">
                  <c:v>7.3253623904079579E-2</c:v>
                </c:pt>
                <c:pt idx="1317">
                  <c:v>3.7828295931562186E-2</c:v>
                </c:pt>
                <c:pt idx="1318">
                  <c:v>7.3638382187369705E-3</c:v>
                </c:pt>
                <c:pt idx="1319">
                  <c:v>4.6088705654856142E-3</c:v>
                </c:pt>
                <c:pt idx="1320">
                  <c:v>7.9590568141855958E-2</c:v>
                </c:pt>
                <c:pt idx="1321">
                  <c:v>1.2180732585007429E-4</c:v>
                </c:pt>
                <c:pt idx="1322">
                  <c:v>1.8435572441645493E-3</c:v>
                </c:pt>
                <c:pt idx="1323">
                  <c:v>4.2863823680205256E-3</c:v>
                </c:pt>
                <c:pt idx="1324">
                  <c:v>6.6826413985972763E-2</c:v>
                </c:pt>
                <c:pt idx="1325">
                  <c:v>4.4153037289278198E-2</c:v>
                </c:pt>
                <c:pt idx="1326">
                  <c:v>3.2507887214860694E-3</c:v>
                </c:pt>
                <c:pt idx="1327">
                  <c:v>2.040348604729315E-2</c:v>
                </c:pt>
                <c:pt idx="1328">
                  <c:v>8.2324221203261307E-3</c:v>
                </c:pt>
                <c:pt idx="1329">
                  <c:v>6.8737940097433392E-2</c:v>
                </c:pt>
                <c:pt idx="1330">
                  <c:v>7.0322150152784133E-2</c:v>
                </c:pt>
                <c:pt idx="1331">
                  <c:v>2.5908238545292197E-2</c:v>
                </c:pt>
                <c:pt idx="1332">
                  <c:v>2.879271546600563E-2</c:v>
                </c:pt>
                <c:pt idx="1333">
                  <c:v>4.3357762697973472E-2</c:v>
                </c:pt>
                <c:pt idx="1334">
                  <c:v>6.6184520892105164E-2</c:v>
                </c:pt>
                <c:pt idx="1335">
                  <c:v>2.7079599094380739E-2</c:v>
                </c:pt>
                <c:pt idx="1336">
                  <c:v>3.2969336990948651E-2</c:v>
                </c:pt>
                <c:pt idx="1337">
                  <c:v>9.0246516115533183E-3</c:v>
                </c:pt>
                <c:pt idx="1338">
                  <c:v>3.7829705384389789E-2</c:v>
                </c:pt>
                <c:pt idx="1339">
                  <c:v>8.1234477666755636E-2</c:v>
                </c:pt>
                <c:pt idx="1340">
                  <c:v>4.6356198184477948E-2</c:v>
                </c:pt>
                <c:pt idx="1341">
                  <c:v>5.7285364840067389E-2</c:v>
                </c:pt>
                <c:pt idx="1342">
                  <c:v>4.9774333886159643E-2</c:v>
                </c:pt>
                <c:pt idx="1343">
                  <c:v>7.1748420386710365E-2</c:v>
                </c:pt>
                <c:pt idx="1344">
                  <c:v>4.4495362916698929E-2</c:v>
                </c:pt>
                <c:pt idx="1345">
                  <c:v>2.7570387566627982E-2</c:v>
                </c:pt>
                <c:pt idx="1346">
                  <c:v>7.445697466082804E-2</c:v>
                </c:pt>
                <c:pt idx="1347">
                  <c:v>3.7207998116593206E-2</c:v>
                </c:pt>
                <c:pt idx="1348">
                  <c:v>2.6166957108880911E-3</c:v>
                </c:pt>
                <c:pt idx="1349">
                  <c:v>1.7424204357630559E-2</c:v>
                </c:pt>
                <c:pt idx="1350">
                  <c:v>3.9972027290925477E-5</c:v>
                </c:pt>
                <c:pt idx="1351">
                  <c:v>3.9572131594853163E-4</c:v>
                </c:pt>
                <c:pt idx="1352">
                  <c:v>3.7013598629395336E-2</c:v>
                </c:pt>
                <c:pt idx="1353">
                  <c:v>1.0885797819836162E-3</c:v>
                </c:pt>
                <c:pt idx="1354">
                  <c:v>4.8598680689768553E-2</c:v>
                </c:pt>
                <c:pt idx="1355">
                  <c:v>2.6317281220474241E-2</c:v>
                </c:pt>
                <c:pt idx="1356">
                  <c:v>4.7874521190288198E-2</c:v>
                </c:pt>
                <c:pt idx="1357">
                  <c:v>6.2044162359017323E-2</c:v>
                </c:pt>
                <c:pt idx="1358">
                  <c:v>8.0852710419165127E-2</c:v>
                </c:pt>
                <c:pt idx="1359">
                  <c:v>6.1980949856589813E-2</c:v>
                </c:pt>
                <c:pt idx="1360">
                  <c:v>1.1950710749416968E-3</c:v>
                </c:pt>
                <c:pt idx="1361">
                  <c:v>1.8240387953261789E-2</c:v>
                </c:pt>
                <c:pt idx="1362">
                  <c:v>2.8964770761805742E-3</c:v>
                </c:pt>
                <c:pt idx="1363">
                  <c:v>9.7620824699541208E-3</c:v>
                </c:pt>
                <c:pt idx="1364">
                  <c:v>1.0790122390590214E-2</c:v>
                </c:pt>
                <c:pt idx="1365">
                  <c:v>7.8776364712769137E-3</c:v>
                </c:pt>
                <c:pt idx="1366">
                  <c:v>4.3310636230170375E-2</c:v>
                </c:pt>
                <c:pt idx="1367">
                  <c:v>3.8074104386749759E-3</c:v>
                </c:pt>
                <c:pt idx="1368">
                  <c:v>3.1260312087542496E-4</c:v>
                </c:pt>
                <c:pt idx="1369">
                  <c:v>9.9087552362584277E-3</c:v>
                </c:pt>
                <c:pt idx="1370">
                  <c:v>1.8191741397692432E-2</c:v>
                </c:pt>
                <c:pt idx="1371">
                  <c:v>1.6161927107975181E-3</c:v>
                </c:pt>
                <c:pt idx="1372">
                  <c:v>2.4917169974375507E-2</c:v>
                </c:pt>
                <c:pt idx="1373">
                  <c:v>2.5167235440695618E-3</c:v>
                </c:pt>
                <c:pt idx="1374">
                  <c:v>4.0805230313399915E-2</c:v>
                </c:pt>
                <c:pt idx="1375">
                  <c:v>2.0731797856178538E-3</c:v>
                </c:pt>
                <c:pt idx="1376">
                  <c:v>4.3809372940233196E-2</c:v>
                </c:pt>
                <c:pt idx="1377">
                  <c:v>3.1817854960918845E-3</c:v>
                </c:pt>
                <c:pt idx="1378">
                  <c:v>3.1721739669166612E-3</c:v>
                </c:pt>
                <c:pt idx="1379">
                  <c:v>2.5625391299836604E-2</c:v>
                </c:pt>
                <c:pt idx="1380">
                  <c:v>1.5410770300903962E-2</c:v>
                </c:pt>
                <c:pt idx="1381">
                  <c:v>3.8776736450049615E-2</c:v>
                </c:pt>
                <c:pt idx="1382">
                  <c:v>1.6335191764246257E-3</c:v>
                </c:pt>
                <c:pt idx="1383">
                  <c:v>7.4537830294019941E-3</c:v>
                </c:pt>
                <c:pt idx="1384">
                  <c:v>7.5246301036355087E-2</c:v>
                </c:pt>
                <c:pt idx="1385">
                  <c:v>1.0771740876704392E-2</c:v>
                </c:pt>
                <c:pt idx="1386">
                  <c:v>1.9768479048126769E-3</c:v>
                </c:pt>
                <c:pt idx="1387">
                  <c:v>3.329545009777686E-2</c:v>
                </c:pt>
                <c:pt idx="1388">
                  <c:v>7.6947587240196319E-2</c:v>
                </c:pt>
                <c:pt idx="1389">
                  <c:v>4.7645384641397523E-3</c:v>
                </c:pt>
                <c:pt idx="1390">
                  <c:v>1.1814644684885413E-3</c:v>
                </c:pt>
                <c:pt idx="1391">
                  <c:v>1.1165023260412105E-2</c:v>
                </c:pt>
                <c:pt idx="1392">
                  <c:v>7.3817527291410445E-2</c:v>
                </c:pt>
                <c:pt idx="1393">
                  <c:v>8.1381914953049486E-2</c:v>
                </c:pt>
                <c:pt idx="1394">
                  <c:v>1.7008775943107676E-2</c:v>
                </c:pt>
                <c:pt idx="1395">
                  <c:v>3.9871398045821091E-3</c:v>
                </c:pt>
                <c:pt idx="1396">
                  <c:v>3.1122456880069951E-2</c:v>
                </c:pt>
                <c:pt idx="1397">
                  <c:v>1.7677244653391169E-3</c:v>
                </c:pt>
                <c:pt idx="1398">
                  <c:v>6.4643956355582913E-2</c:v>
                </c:pt>
                <c:pt idx="1399">
                  <c:v>1.8122574007191278E-2</c:v>
                </c:pt>
                <c:pt idx="1400">
                  <c:v>9.3139391261350419E-3</c:v>
                </c:pt>
                <c:pt idx="1401">
                  <c:v>7.7891029173490518E-3</c:v>
                </c:pt>
                <c:pt idx="1402">
                  <c:v>2.9436556810722832E-2</c:v>
                </c:pt>
                <c:pt idx="1403">
                  <c:v>7.4188626984597319E-3</c:v>
                </c:pt>
                <c:pt idx="1404">
                  <c:v>3.9378696602934388E-2</c:v>
                </c:pt>
                <c:pt idx="1405">
                  <c:v>1.4090108553743718E-2</c:v>
                </c:pt>
                <c:pt idx="1406">
                  <c:v>3.6887136809643853E-3</c:v>
                </c:pt>
                <c:pt idx="1407">
                  <c:v>4.2639469904128275E-3</c:v>
                </c:pt>
                <c:pt idx="1408">
                  <c:v>1.2551846873787938E-2</c:v>
                </c:pt>
                <c:pt idx="1409">
                  <c:v>8.1769410864787812E-4</c:v>
                </c:pt>
                <c:pt idx="1410">
                  <c:v>5.4547353246381249E-2</c:v>
                </c:pt>
                <c:pt idx="1411">
                  <c:v>5.8650930625549587E-3</c:v>
                </c:pt>
                <c:pt idx="1412">
                  <c:v>5.8914176846985834E-2</c:v>
                </c:pt>
                <c:pt idx="1413">
                  <c:v>4.6707892094436073E-3</c:v>
                </c:pt>
                <c:pt idx="1414">
                  <c:v>2.1467327469338639E-2</c:v>
                </c:pt>
                <c:pt idx="1415">
                  <c:v>3.934732063437682E-3</c:v>
                </c:pt>
                <c:pt idx="1416">
                  <c:v>2.0065995630118412E-2</c:v>
                </c:pt>
                <c:pt idx="1417">
                  <c:v>9.4238599782818632E-3</c:v>
                </c:pt>
                <c:pt idx="1418">
                  <c:v>4.116803956030814E-3</c:v>
                </c:pt>
                <c:pt idx="1419">
                  <c:v>7.3895039074270641E-2</c:v>
                </c:pt>
                <c:pt idx="1420">
                  <c:v>1.3988748804335184E-2</c:v>
                </c:pt>
                <c:pt idx="1421">
                  <c:v>9.8833669522123101E-3</c:v>
                </c:pt>
                <c:pt idx="1422">
                  <c:v>6.733149329778477E-3</c:v>
                </c:pt>
                <c:pt idx="1423">
                  <c:v>1.5700625338758711E-2</c:v>
                </c:pt>
                <c:pt idx="1424">
                  <c:v>2.2623448834889637E-3</c:v>
                </c:pt>
                <c:pt idx="1425">
                  <c:v>1.661183920754589E-2</c:v>
                </c:pt>
                <c:pt idx="1426">
                  <c:v>3.967367830639776E-3</c:v>
                </c:pt>
                <c:pt idx="1427">
                  <c:v>9.3830204145317218E-4</c:v>
                </c:pt>
                <c:pt idx="1428">
                  <c:v>6.2258298701611363E-3</c:v>
                </c:pt>
                <c:pt idx="1429">
                  <c:v>3.452655106254731E-2</c:v>
                </c:pt>
                <c:pt idx="1430">
                  <c:v>1.161093445387926E-2</c:v>
                </c:pt>
                <c:pt idx="1431">
                  <c:v>3.0401734169098783E-2</c:v>
                </c:pt>
                <c:pt idx="1432">
                  <c:v>4.5666133097044311E-3</c:v>
                </c:pt>
                <c:pt idx="1433">
                  <c:v>6.8223671062277568E-3</c:v>
                </c:pt>
                <c:pt idx="1434">
                  <c:v>2.1382390832282959E-3</c:v>
                </c:pt>
                <c:pt idx="1435">
                  <c:v>1.7210515082700155E-2</c:v>
                </c:pt>
                <c:pt idx="1436">
                  <c:v>1.0053336044393695E-2</c:v>
                </c:pt>
                <c:pt idx="1437">
                  <c:v>1.5555104023604854E-2</c:v>
                </c:pt>
                <c:pt idx="1438">
                  <c:v>8.8376876222681817E-3</c:v>
                </c:pt>
                <c:pt idx="1439">
                  <c:v>1.4090881217016275E-4</c:v>
                </c:pt>
                <c:pt idx="1440">
                  <c:v>4.4775484235367253E-3</c:v>
                </c:pt>
                <c:pt idx="1441">
                  <c:v>3.4064619651725837E-2</c:v>
                </c:pt>
                <c:pt idx="1442">
                  <c:v>3.6454257371817969E-2</c:v>
                </c:pt>
                <c:pt idx="1443">
                  <c:v>3.8396284785658139E-2</c:v>
                </c:pt>
                <c:pt idx="1444">
                  <c:v>1.3678185285252227E-2</c:v>
                </c:pt>
                <c:pt idx="1445">
                  <c:v>3.748155775914043E-2</c:v>
                </c:pt>
                <c:pt idx="1446">
                  <c:v>2.4456161491111527E-2</c:v>
                </c:pt>
                <c:pt idx="1447">
                  <c:v>6.062672196899787E-2</c:v>
                </c:pt>
                <c:pt idx="1448">
                  <c:v>7.7339397133500756E-2</c:v>
                </c:pt>
                <c:pt idx="1449">
                  <c:v>7.0420657833584633E-3</c:v>
                </c:pt>
                <c:pt idx="1450">
                  <c:v>2.805681353748116E-2</c:v>
                </c:pt>
                <c:pt idx="1451">
                  <c:v>5.2614849337295471E-3</c:v>
                </c:pt>
                <c:pt idx="1452">
                  <c:v>6.311098447210646E-2</c:v>
                </c:pt>
                <c:pt idx="1453">
                  <c:v>4.6582543761080508E-2</c:v>
                </c:pt>
                <c:pt idx="1454">
                  <c:v>5.0860359609563421E-2</c:v>
                </c:pt>
                <c:pt idx="1455">
                  <c:v>5.3167343576362033E-2</c:v>
                </c:pt>
                <c:pt idx="1456">
                  <c:v>1.9821652041782458E-2</c:v>
                </c:pt>
                <c:pt idx="1457">
                  <c:v>4.9137268472580038E-4</c:v>
                </c:pt>
                <c:pt idx="1458">
                  <c:v>5.4462482171928991E-2</c:v>
                </c:pt>
                <c:pt idx="1459">
                  <c:v>1.3656492402853346E-3</c:v>
                </c:pt>
                <c:pt idx="1460">
                  <c:v>8.6756382890308638E-4</c:v>
                </c:pt>
                <c:pt idx="1461">
                  <c:v>8.5618328612631592E-2</c:v>
                </c:pt>
                <c:pt idx="1462">
                  <c:v>5.2230223351419141E-3</c:v>
                </c:pt>
                <c:pt idx="1463">
                  <c:v>4.6512550594350723E-3</c:v>
                </c:pt>
                <c:pt idx="1464">
                  <c:v>4.7579024677571115E-2</c:v>
                </c:pt>
                <c:pt idx="1465">
                  <c:v>1.8201859077615051E-2</c:v>
                </c:pt>
                <c:pt idx="1466">
                  <c:v>2.4367951030976116E-2</c:v>
                </c:pt>
                <c:pt idx="1467">
                  <c:v>5.2875216932207585E-2</c:v>
                </c:pt>
                <c:pt idx="1468">
                  <c:v>2.2685356917266898E-2</c:v>
                </c:pt>
                <c:pt idx="1469">
                  <c:v>2.9459792330474672E-3</c:v>
                </c:pt>
                <c:pt idx="1470">
                  <c:v>2.2416228475449423E-2</c:v>
                </c:pt>
                <c:pt idx="1471">
                  <c:v>6.3314881594129305E-2</c:v>
                </c:pt>
                <c:pt idx="1472">
                  <c:v>2.9420972674240762E-3</c:v>
                </c:pt>
                <c:pt idx="1473">
                  <c:v>3.3412176800500071E-2</c:v>
                </c:pt>
                <c:pt idx="1474">
                  <c:v>2.599358744027986E-2</c:v>
                </c:pt>
                <c:pt idx="1475">
                  <c:v>3.0475427974368072E-2</c:v>
                </c:pt>
                <c:pt idx="1476">
                  <c:v>3.7739047358628409E-2</c:v>
                </c:pt>
                <c:pt idx="1477">
                  <c:v>4.5539001700745416E-2</c:v>
                </c:pt>
                <c:pt idx="1478">
                  <c:v>1.436626834469237E-2</c:v>
                </c:pt>
                <c:pt idx="1479">
                  <c:v>5.0249599849049933E-2</c:v>
                </c:pt>
                <c:pt idx="1480">
                  <c:v>2.3636009679188913E-7</c:v>
                </c:pt>
                <c:pt idx="1481">
                  <c:v>4.3201256289584683E-2</c:v>
                </c:pt>
                <c:pt idx="1482">
                  <c:v>3.1782655463299517E-2</c:v>
                </c:pt>
                <c:pt idx="1483">
                  <c:v>8.1451120682905984E-3</c:v>
                </c:pt>
                <c:pt idx="1484">
                  <c:v>1.1671045247890843E-3</c:v>
                </c:pt>
                <c:pt idx="1485">
                  <c:v>4.8868605929505177E-2</c:v>
                </c:pt>
                <c:pt idx="1486">
                  <c:v>6.6418597626623957E-2</c:v>
                </c:pt>
                <c:pt idx="1487">
                  <c:v>3.6544386866398486E-2</c:v>
                </c:pt>
                <c:pt idx="1488">
                  <c:v>6.3937395625994181E-2</c:v>
                </c:pt>
                <c:pt idx="1489">
                  <c:v>1.7839396595670248E-4</c:v>
                </c:pt>
                <c:pt idx="1490">
                  <c:v>5.8234212721375557E-2</c:v>
                </c:pt>
                <c:pt idx="1491">
                  <c:v>1.4238869769409416E-3</c:v>
                </c:pt>
                <c:pt idx="1492">
                  <c:v>3.3954862033112272E-2</c:v>
                </c:pt>
                <c:pt idx="1493">
                  <c:v>6.0963141522978201E-2</c:v>
                </c:pt>
                <c:pt idx="1494">
                  <c:v>3.4754006462018347E-3</c:v>
                </c:pt>
                <c:pt idx="1495">
                  <c:v>4.0343886523338132E-2</c:v>
                </c:pt>
                <c:pt idx="1496">
                  <c:v>1.0235953657213272E-2</c:v>
                </c:pt>
                <c:pt idx="1497">
                  <c:v>7.0001326185577875E-2</c:v>
                </c:pt>
                <c:pt idx="1498">
                  <c:v>2.8245394663395925E-2</c:v>
                </c:pt>
                <c:pt idx="1499">
                  <c:v>5.4792058122656126E-2</c:v>
                </c:pt>
                <c:pt idx="1500">
                  <c:v>3.1743494182080514E-2</c:v>
                </c:pt>
                <c:pt idx="1501">
                  <c:v>4.4886325070290875E-2</c:v>
                </c:pt>
                <c:pt idx="1502">
                  <c:v>1.5902856457240242E-2</c:v>
                </c:pt>
                <c:pt idx="1503">
                  <c:v>4.6711072929235074E-3</c:v>
                </c:pt>
                <c:pt idx="1504">
                  <c:v>1.0093600605250197E-2</c:v>
                </c:pt>
                <c:pt idx="1505">
                  <c:v>3.9890331414980926E-2</c:v>
                </c:pt>
                <c:pt idx="1506">
                  <c:v>4.9010459081990802E-2</c:v>
                </c:pt>
                <c:pt idx="1507">
                  <c:v>7.5146237805161723E-3</c:v>
                </c:pt>
                <c:pt idx="1508">
                  <c:v>3.7443215527495133E-2</c:v>
                </c:pt>
                <c:pt idx="1509">
                  <c:v>2.2849484998875059E-2</c:v>
                </c:pt>
                <c:pt idx="1510">
                  <c:v>2.1393875415892227E-3</c:v>
                </c:pt>
                <c:pt idx="1511">
                  <c:v>4.314106400519499E-2</c:v>
                </c:pt>
                <c:pt idx="1512">
                  <c:v>1.2923495279850953E-2</c:v>
                </c:pt>
                <c:pt idx="1513">
                  <c:v>3.5421768470252142E-2</c:v>
                </c:pt>
                <c:pt idx="1514">
                  <c:v>3.8260866397505693E-2</c:v>
                </c:pt>
                <c:pt idx="1515">
                  <c:v>1.2011831320405024E-3</c:v>
                </c:pt>
                <c:pt idx="1516">
                  <c:v>1.1643840828994365E-2</c:v>
                </c:pt>
                <c:pt idx="1517">
                  <c:v>5.7783585941432597E-2</c:v>
                </c:pt>
                <c:pt idx="1518">
                  <c:v>2.985829027107181E-2</c:v>
                </c:pt>
                <c:pt idx="1519">
                  <c:v>4.999796784434845E-2</c:v>
                </c:pt>
                <c:pt idx="1520">
                  <c:v>3.330066669188389E-2</c:v>
                </c:pt>
                <c:pt idx="1521">
                  <c:v>8.3318573981967015E-2</c:v>
                </c:pt>
                <c:pt idx="1522">
                  <c:v>4.9617817916635644E-2</c:v>
                </c:pt>
                <c:pt idx="1523">
                  <c:v>3.5573352861478447E-2</c:v>
                </c:pt>
                <c:pt idx="1524">
                  <c:v>5.4131036458150525E-2</c:v>
                </c:pt>
                <c:pt idx="1525">
                  <c:v>2.2879847958924161E-2</c:v>
                </c:pt>
                <c:pt idx="1526">
                  <c:v>2.5174441410791188E-2</c:v>
                </c:pt>
                <c:pt idx="1527">
                  <c:v>6.1709576900100788E-2</c:v>
                </c:pt>
                <c:pt idx="1528">
                  <c:v>3.8030536310824356E-2</c:v>
                </c:pt>
                <c:pt idx="1529">
                  <c:v>4.0885202079371512E-2</c:v>
                </c:pt>
                <c:pt idx="1530">
                  <c:v>1.5231747490672768E-2</c:v>
                </c:pt>
                <c:pt idx="1531">
                  <c:v>2.4890327740101658E-3</c:v>
                </c:pt>
                <c:pt idx="1532">
                  <c:v>7.1863116850963082E-2</c:v>
                </c:pt>
                <c:pt idx="1533">
                  <c:v>4.4085582503615488E-2</c:v>
                </c:pt>
                <c:pt idx="1534">
                  <c:v>6.025998790886266E-2</c:v>
                </c:pt>
                <c:pt idx="1535">
                  <c:v>2.056822766846754E-2</c:v>
                </c:pt>
                <c:pt idx="1536">
                  <c:v>2.7002769606578748E-2</c:v>
                </c:pt>
                <c:pt idx="1537">
                  <c:v>5.0603730310818447E-2</c:v>
                </c:pt>
                <c:pt idx="1538">
                  <c:v>8.9265177355920683E-3</c:v>
                </c:pt>
                <c:pt idx="1539">
                  <c:v>4.1073374509774552E-2</c:v>
                </c:pt>
                <c:pt idx="1540">
                  <c:v>1.1526575926080491E-2</c:v>
                </c:pt>
                <c:pt idx="1541">
                  <c:v>5.7147974231328988E-2</c:v>
                </c:pt>
                <c:pt idx="1542">
                  <c:v>6.4884930345278785E-2</c:v>
                </c:pt>
                <c:pt idx="1543">
                  <c:v>7.6772296565664972E-3</c:v>
                </c:pt>
                <c:pt idx="1544">
                  <c:v>4.8696144951300736E-2</c:v>
                </c:pt>
                <c:pt idx="1545">
                  <c:v>4.1865503966771592E-2</c:v>
                </c:pt>
                <c:pt idx="1546">
                  <c:v>6.0669324672529862E-2</c:v>
                </c:pt>
                <c:pt idx="1547">
                  <c:v>4.2225060184075021E-3</c:v>
                </c:pt>
                <c:pt idx="1548">
                  <c:v>7.1519463703865693E-2</c:v>
                </c:pt>
                <c:pt idx="1549">
                  <c:v>3.5259621223199381E-2</c:v>
                </c:pt>
                <c:pt idx="1550">
                  <c:v>3.0290377183988634E-2</c:v>
                </c:pt>
                <c:pt idx="1551">
                  <c:v>7.228663208576281E-3</c:v>
                </c:pt>
                <c:pt idx="1552">
                  <c:v>8.2936131392165758E-3</c:v>
                </c:pt>
                <c:pt idx="1553">
                  <c:v>3.2578937152890168E-2</c:v>
                </c:pt>
                <c:pt idx="1554">
                  <c:v>8.7623934515537426E-3</c:v>
                </c:pt>
                <c:pt idx="1555">
                  <c:v>2.4138342793353182E-2</c:v>
                </c:pt>
                <c:pt idx="1556">
                  <c:v>6.5877761990866326E-3</c:v>
                </c:pt>
                <c:pt idx="1557">
                  <c:v>2.6550859194137442E-2</c:v>
                </c:pt>
                <c:pt idx="1558">
                  <c:v>3.8739682289714493E-2</c:v>
                </c:pt>
                <c:pt idx="1559">
                  <c:v>1.4786415778348983E-2</c:v>
                </c:pt>
                <c:pt idx="1560">
                  <c:v>6.2234254563931855E-2</c:v>
                </c:pt>
                <c:pt idx="1561">
                  <c:v>4.159803941391569E-2</c:v>
                </c:pt>
                <c:pt idx="1562">
                  <c:v>1.9953385821933633E-2</c:v>
                </c:pt>
                <c:pt idx="1563">
                  <c:v>2.5594257510914285E-2</c:v>
                </c:pt>
                <c:pt idx="1564">
                  <c:v>6.1414189894750282E-2</c:v>
                </c:pt>
                <c:pt idx="1565">
                  <c:v>1.5589266303618133E-2</c:v>
                </c:pt>
                <c:pt idx="1566">
                  <c:v>3.2410746500501963E-2</c:v>
                </c:pt>
                <c:pt idx="1567">
                  <c:v>2.3759451313949088E-3</c:v>
                </c:pt>
                <c:pt idx="1568">
                  <c:v>6.0125908420256988E-2</c:v>
                </c:pt>
                <c:pt idx="1569">
                  <c:v>1.4912489947707924E-2</c:v>
                </c:pt>
                <c:pt idx="1570">
                  <c:v>6.9811604772918633E-3</c:v>
                </c:pt>
                <c:pt idx="1571">
                  <c:v>1.5535472826181449E-2</c:v>
                </c:pt>
                <c:pt idx="1572">
                  <c:v>8.0100585912250805E-2</c:v>
                </c:pt>
                <c:pt idx="1573">
                  <c:v>3.912264152414105E-2</c:v>
                </c:pt>
                <c:pt idx="1574">
                  <c:v>2.0819295930580954E-2</c:v>
                </c:pt>
                <c:pt idx="1575">
                  <c:v>4.6184086492587456E-2</c:v>
                </c:pt>
                <c:pt idx="1576">
                  <c:v>8.46192628908864E-3</c:v>
                </c:pt>
                <c:pt idx="1577">
                  <c:v>8.2040358654247927E-2</c:v>
                </c:pt>
                <c:pt idx="1578">
                  <c:v>5.8053122459733484E-3</c:v>
                </c:pt>
                <c:pt idx="1579">
                  <c:v>6.4832786477709847E-2</c:v>
                </c:pt>
                <c:pt idx="1580">
                  <c:v>4.6740115475545102E-2</c:v>
                </c:pt>
                <c:pt idx="1581">
                  <c:v>3.4226393946391195E-2</c:v>
                </c:pt>
                <c:pt idx="1582">
                  <c:v>2.9916231053641006E-2</c:v>
                </c:pt>
                <c:pt idx="1583">
                  <c:v>8.2521727244508677E-3</c:v>
                </c:pt>
                <c:pt idx="1584">
                  <c:v>7.4119185387309425E-2</c:v>
                </c:pt>
                <c:pt idx="1585">
                  <c:v>2.0607589788076933E-2</c:v>
                </c:pt>
                <c:pt idx="1586">
                  <c:v>5.8047378330567589E-3</c:v>
                </c:pt>
                <c:pt idx="1587">
                  <c:v>4.1719878859657465E-2</c:v>
                </c:pt>
                <c:pt idx="1588">
                  <c:v>4.5391483298877445E-3</c:v>
                </c:pt>
                <c:pt idx="1589">
                  <c:v>3.8086866522017593E-2</c:v>
                </c:pt>
                <c:pt idx="1590">
                  <c:v>7.1361571619726833E-3</c:v>
                </c:pt>
                <c:pt idx="1591">
                  <c:v>3.9429789602742913E-3</c:v>
                </c:pt>
                <c:pt idx="1592">
                  <c:v>4.0972589667534143E-2</c:v>
                </c:pt>
                <c:pt idx="1593">
                  <c:v>6.2914007060738209E-3</c:v>
                </c:pt>
                <c:pt idx="1594">
                  <c:v>5.8228035727061124E-2</c:v>
                </c:pt>
                <c:pt idx="1595">
                  <c:v>4.6904111305779914E-2</c:v>
                </c:pt>
                <c:pt idx="1596">
                  <c:v>4.8783459923972677E-3</c:v>
                </c:pt>
                <c:pt idx="1597">
                  <c:v>7.6014786492733535E-2</c:v>
                </c:pt>
                <c:pt idx="1598">
                  <c:v>7.2270896521072598E-4</c:v>
                </c:pt>
                <c:pt idx="1599">
                  <c:v>6.6515230482990462E-2</c:v>
                </c:pt>
                <c:pt idx="1600">
                  <c:v>1.2657156306273674E-2</c:v>
                </c:pt>
                <c:pt idx="1601">
                  <c:v>9.3098081498242374E-3</c:v>
                </c:pt>
                <c:pt idx="1602">
                  <c:v>4.8836295238354505E-2</c:v>
                </c:pt>
                <c:pt idx="1603">
                  <c:v>5.2753080680875059E-2</c:v>
                </c:pt>
                <c:pt idx="1604">
                  <c:v>6.8571923248693295E-2</c:v>
                </c:pt>
                <c:pt idx="1605">
                  <c:v>5.2827406730855068E-3</c:v>
                </c:pt>
                <c:pt idx="1606">
                  <c:v>1.2678799364539817E-4</c:v>
                </c:pt>
                <c:pt idx="1607">
                  <c:v>8.6064613664188994E-2</c:v>
                </c:pt>
                <c:pt idx="1608">
                  <c:v>5.0860348562547474E-3</c:v>
                </c:pt>
                <c:pt idx="1609">
                  <c:v>3.2494146938987202E-2</c:v>
                </c:pt>
                <c:pt idx="1610">
                  <c:v>3.4368089377263329E-2</c:v>
                </c:pt>
                <c:pt idx="1611">
                  <c:v>5.5554499181593865E-2</c:v>
                </c:pt>
                <c:pt idx="1612">
                  <c:v>7.7291934940629844E-2</c:v>
                </c:pt>
                <c:pt idx="1613">
                  <c:v>4.6550200047150027E-2</c:v>
                </c:pt>
                <c:pt idx="1614">
                  <c:v>2.4423685201596705E-2</c:v>
                </c:pt>
                <c:pt idx="1615">
                  <c:v>3.5285879546112314E-2</c:v>
                </c:pt>
                <c:pt idx="1616">
                  <c:v>3.935872952591183E-2</c:v>
                </c:pt>
                <c:pt idx="1617">
                  <c:v>2.839899782220311E-2</c:v>
                </c:pt>
                <c:pt idx="1618">
                  <c:v>3.8254877014972849E-2</c:v>
                </c:pt>
                <c:pt idx="1619">
                  <c:v>8.5212576156553727E-2</c:v>
                </c:pt>
                <c:pt idx="1620">
                  <c:v>6.1231337748677374E-2</c:v>
                </c:pt>
                <c:pt idx="1621">
                  <c:v>1.9017963638673193E-2</c:v>
                </c:pt>
                <c:pt idx="1622">
                  <c:v>7.3834721131844055E-2</c:v>
                </c:pt>
                <c:pt idx="1623">
                  <c:v>8.3811110677657931E-3</c:v>
                </c:pt>
                <c:pt idx="1624">
                  <c:v>1.1394132506749928E-2</c:v>
                </c:pt>
                <c:pt idx="1625">
                  <c:v>1.2535958216989974E-2</c:v>
                </c:pt>
                <c:pt idx="1626">
                  <c:v>2.6838968186198266E-2</c:v>
                </c:pt>
                <c:pt idx="1627">
                  <c:v>6.939887813396382E-3</c:v>
                </c:pt>
                <c:pt idx="1628">
                  <c:v>3.6716869418662633E-3</c:v>
                </c:pt>
                <c:pt idx="1629">
                  <c:v>5.5102984394156167E-2</c:v>
                </c:pt>
                <c:pt idx="1630">
                  <c:v>2.9718096533027021E-2</c:v>
                </c:pt>
                <c:pt idx="1631">
                  <c:v>1.3604139537255039E-2</c:v>
                </c:pt>
                <c:pt idx="1632">
                  <c:v>1.5627069358044997E-2</c:v>
                </c:pt>
                <c:pt idx="1633">
                  <c:v>7.5600127546728976E-3</c:v>
                </c:pt>
                <c:pt idx="1634">
                  <c:v>9.8191531925640851E-3</c:v>
                </c:pt>
                <c:pt idx="1635">
                  <c:v>2.5776433416900703E-2</c:v>
                </c:pt>
                <c:pt idx="1636">
                  <c:v>2.4710683156633686E-2</c:v>
                </c:pt>
                <c:pt idx="1637">
                  <c:v>3.261403004695352E-2</c:v>
                </c:pt>
                <c:pt idx="1638">
                  <c:v>2.5328301402838885E-3</c:v>
                </c:pt>
                <c:pt idx="1639">
                  <c:v>1.4609329456576309E-2</c:v>
                </c:pt>
                <c:pt idx="1640">
                  <c:v>4.1326367753548116E-2</c:v>
                </c:pt>
                <c:pt idx="1641">
                  <c:v>4.4781577134618271E-2</c:v>
                </c:pt>
                <c:pt idx="1642">
                  <c:v>1.0554184549456969E-2</c:v>
                </c:pt>
                <c:pt idx="1643">
                  <c:v>4.7623887107042968E-3</c:v>
                </c:pt>
                <c:pt idx="1644">
                  <c:v>7.7714279076408115E-3</c:v>
                </c:pt>
                <c:pt idx="1645">
                  <c:v>6.4378993503843907E-2</c:v>
                </c:pt>
                <c:pt idx="1646">
                  <c:v>6.2546968692279159E-2</c:v>
                </c:pt>
                <c:pt idx="1647">
                  <c:v>2.6616337466383547E-2</c:v>
                </c:pt>
                <c:pt idx="1648">
                  <c:v>7.4677816190364963E-3</c:v>
                </c:pt>
                <c:pt idx="1649">
                  <c:v>3.0401512113437189E-2</c:v>
                </c:pt>
                <c:pt idx="1650">
                  <c:v>4.0854290842692466E-2</c:v>
                </c:pt>
                <c:pt idx="1651">
                  <c:v>2.0714642737960663E-2</c:v>
                </c:pt>
                <c:pt idx="1652">
                  <c:v>1.8910676315182253E-2</c:v>
                </c:pt>
                <c:pt idx="1653">
                  <c:v>1.1707882478544047E-2</c:v>
                </c:pt>
                <c:pt idx="1654">
                  <c:v>6.7347396983580152E-2</c:v>
                </c:pt>
                <c:pt idx="1655">
                  <c:v>7.6956796869516522E-2</c:v>
                </c:pt>
                <c:pt idx="1656">
                  <c:v>1.5494680798664723E-2</c:v>
                </c:pt>
                <c:pt idx="1657">
                  <c:v>4.1780322433435498E-2</c:v>
                </c:pt>
                <c:pt idx="1658">
                  <c:v>1.0353237472081955E-2</c:v>
                </c:pt>
                <c:pt idx="1659">
                  <c:v>4.944026782316006E-3</c:v>
                </c:pt>
                <c:pt idx="1660">
                  <c:v>4.0181622221048081E-3</c:v>
                </c:pt>
                <c:pt idx="1661">
                  <c:v>2.026220180554749E-2</c:v>
                </c:pt>
                <c:pt idx="1662">
                  <c:v>7.0131522736539401E-2</c:v>
                </c:pt>
                <c:pt idx="1663">
                  <c:v>1.5584083877460693E-3</c:v>
                </c:pt>
                <c:pt idx="1664">
                  <c:v>3.155794975451133E-3</c:v>
                </c:pt>
                <c:pt idx="1665">
                  <c:v>2.018846044009099E-2</c:v>
                </c:pt>
                <c:pt idx="1666">
                  <c:v>2.8291803430325457E-2</c:v>
                </c:pt>
                <c:pt idx="1667">
                  <c:v>8.6235250890878538E-4</c:v>
                </c:pt>
                <c:pt idx="1668">
                  <c:v>1.8335550816822619E-2</c:v>
                </c:pt>
                <c:pt idx="1669">
                  <c:v>1.3591775782995142E-3</c:v>
                </c:pt>
                <c:pt idx="1670">
                  <c:v>2.7003828805048525E-3</c:v>
                </c:pt>
                <c:pt idx="1671">
                  <c:v>1.7311302060156908E-2</c:v>
                </c:pt>
                <c:pt idx="1672">
                  <c:v>4.7512035072032686E-2</c:v>
                </c:pt>
                <c:pt idx="1673">
                  <c:v>5.1136155739932861E-2</c:v>
                </c:pt>
                <c:pt idx="1674">
                  <c:v>1.3070480021135896E-2</c:v>
                </c:pt>
                <c:pt idx="1675">
                  <c:v>2.277368291523434E-2</c:v>
                </c:pt>
                <c:pt idx="1676">
                  <c:v>4.9180099155103858E-2</c:v>
                </c:pt>
                <c:pt idx="1677">
                  <c:v>2.1850046610427987E-2</c:v>
                </c:pt>
                <c:pt idx="1678">
                  <c:v>9.7554174339449528E-5</c:v>
                </c:pt>
                <c:pt idx="1679">
                  <c:v>6.1853090827421006E-2</c:v>
                </c:pt>
                <c:pt idx="1680">
                  <c:v>7.3054258737276237E-2</c:v>
                </c:pt>
                <c:pt idx="1681">
                  <c:v>9.7472470727592003E-3</c:v>
                </c:pt>
                <c:pt idx="1682">
                  <c:v>2.2826234445748723E-2</c:v>
                </c:pt>
                <c:pt idx="1683">
                  <c:v>3.985745259395479E-2</c:v>
                </c:pt>
                <c:pt idx="1684">
                  <c:v>3.2128825055524305E-3</c:v>
                </c:pt>
                <c:pt idx="1685">
                  <c:v>3.5630979171962597E-2</c:v>
                </c:pt>
                <c:pt idx="1686">
                  <c:v>5.5654425903312141E-2</c:v>
                </c:pt>
                <c:pt idx="1687">
                  <c:v>1.594260760465593E-2</c:v>
                </c:pt>
                <c:pt idx="1688">
                  <c:v>7.530512021264793E-2</c:v>
                </c:pt>
                <c:pt idx="1689">
                  <c:v>1.3011415846110836E-2</c:v>
                </c:pt>
                <c:pt idx="1690">
                  <c:v>4.3830125269126372E-3</c:v>
                </c:pt>
                <c:pt idx="1691">
                  <c:v>3.5566744763720123E-4</c:v>
                </c:pt>
                <c:pt idx="1692">
                  <c:v>5.0720709719978954E-2</c:v>
                </c:pt>
                <c:pt idx="1693">
                  <c:v>2.2946625339023306E-3</c:v>
                </c:pt>
                <c:pt idx="1694">
                  <c:v>4.2398028432759416E-2</c:v>
                </c:pt>
                <c:pt idx="1695">
                  <c:v>2.4368075611618769E-2</c:v>
                </c:pt>
                <c:pt idx="1696">
                  <c:v>4.0271935654827649E-3</c:v>
                </c:pt>
                <c:pt idx="1697">
                  <c:v>2.3949775699689559E-2</c:v>
                </c:pt>
                <c:pt idx="1698">
                  <c:v>2.4235033880277417E-2</c:v>
                </c:pt>
                <c:pt idx="1699">
                  <c:v>1.1015271707485985E-2</c:v>
                </c:pt>
                <c:pt idx="1700">
                  <c:v>1.6665928010569691E-2</c:v>
                </c:pt>
                <c:pt idx="1701">
                  <c:v>6.300800610982805E-4</c:v>
                </c:pt>
                <c:pt idx="1702">
                  <c:v>1.6054134983439231E-2</c:v>
                </c:pt>
                <c:pt idx="1703">
                  <c:v>5.2321029599784137E-2</c:v>
                </c:pt>
                <c:pt idx="1704">
                  <c:v>5.0704589838970553E-4</c:v>
                </c:pt>
                <c:pt idx="1705">
                  <c:v>4.5909051558370058E-2</c:v>
                </c:pt>
                <c:pt idx="1706">
                  <c:v>5.8248512053229624E-2</c:v>
                </c:pt>
                <c:pt idx="1707">
                  <c:v>4.5960945015737234E-2</c:v>
                </c:pt>
                <c:pt idx="1708">
                  <c:v>5.9901614159502584E-2</c:v>
                </c:pt>
                <c:pt idx="1709">
                  <c:v>8.0176822525953928E-2</c:v>
                </c:pt>
                <c:pt idx="1710">
                  <c:v>6.7223553874779893E-2</c:v>
                </c:pt>
                <c:pt idx="1711">
                  <c:v>1.2179039233483353E-2</c:v>
                </c:pt>
                <c:pt idx="1712">
                  <c:v>3.6003573585857596E-2</c:v>
                </c:pt>
                <c:pt idx="1713">
                  <c:v>1.0749060613452804E-2</c:v>
                </c:pt>
                <c:pt idx="1714">
                  <c:v>4.0469841312579163E-2</c:v>
                </c:pt>
                <c:pt idx="1715">
                  <c:v>5.6375587874654435E-3</c:v>
                </c:pt>
                <c:pt idx="1716">
                  <c:v>3.1415650104064476E-2</c:v>
                </c:pt>
                <c:pt idx="1717">
                  <c:v>1.1589979519625636E-2</c:v>
                </c:pt>
                <c:pt idx="1718">
                  <c:v>4.1209006275975478E-2</c:v>
                </c:pt>
                <c:pt idx="1719">
                  <c:v>2.2804701349990904E-2</c:v>
                </c:pt>
                <c:pt idx="1720">
                  <c:v>1.3938417115909284E-3</c:v>
                </c:pt>
                <c:pt idx="1721">
                  <c:v>2.0101707627264444E-3</c:v>
                </c:pt>
                <c:pt idx="1722">
                  <c:v>6.4205650038987289E-2</c:v>
                </c:pt>
                <c:pt idx="1723">
                  <c:v>2.5709394149367876E-2</c:v>
                </c:pt>
                <c:pt idx="1724">
                  <c:v>3.4452558095185548E-2</c:v>
                </c:pt>
                <c:pt idx="1725">
                  <c:v>2.6197130898879414E-2</c:v>
                </c:pt>
                <c:pt idx="1726">
                  <c:v>2.5150228629349576E-2</c:v>
                </c:pt>
                <c:pt idx="1727">
                  <c:v>8.9865018447316761E-3</c:v>
                </c:pt>
                <c:pt idx="1728">
                  <c:v>4.0221231526257381E-2</c:v>
                </c:pt>
                <c:pt idx="1729">
                  <c:v>3.9882352170171963E-2</c:v>
                </c:pt>
                <c:pt idx="1730">
                  <c:v>3.3204198012538259E-2</c:v>
                </c:pt>
                <c:pt idx="1731">
                  <c:v>1.7850164888191359E-2</c:v>
                </c:pt>
                <c:pt idx="1732">
                  <c:v>8.4996808102959329E-2</c:v>
                </c:pt>
                <c:pt idx="1733">
                  <c:v>1.8406241484234594E-2</c:v>
                </c:pt>
                <c:pt idx="1734">
                  <c:v>2.2205946625368039E-2</c:v>
                </c:pt>
                <c:pt idx="1735">
                  <c:v>2.8698686410812531E-2</c:v>
                </c:pt>
                <c:pt idx="1736">
                  <c:v>6.6871343570104047E-2</c:v>
                </c:pt>
                <c:pt idx="1737">
                  <c:v>3.0344223865045417E-2</c:v>
                </c:pt>
                <c:pt idx="1738">
                  <c:v>2.7607355687516683E-2</c:v>
                </c:pt>
                <c:pt idx="1739">
                  <c:v>2.3229485407164716E-2</c:v>
                </c:pt>
                <c:pt idx="1740">
                  <c:v>1.2572086253350934E-2</c:v>
                </c:pt>
                <c:pt idx="1741">
                  <c:v>6.0171224927201776E-2</c:v>
                </c:pt>
                <c:pt idx="1742">
                  <c:v>5.4826826199092855E-2</c:v>
                </c:pt>
                <c:pt idx="1743">
                  <c:v>1.3090203850356929E-2</c:v>
                </c:pt>
                <c:pt idx="1744">
                  <c:v>2.0472851351936781E-3</c:v>
                </c:pt>
                <c:pt idx="1745">
                  <c:v>3.1089554552197336E-6</c:v>
                </c:pt>
                <c:pt idx="1746">
                  <c:v>1.5998792861908805E-3</c:v>
                </c:pt>
                <c:pt idx="1747">
                  <c:v>5.137591788610002E-2</c:v>
                </c:pt>
                <c:pt idx="1748">
                  <c:v>7.5029873848190927E-5</c:v>
                </c:pt>
                <c:pt idx="1749">
                  <c:v>3.8307421537244779E-3</c:v>
                </c:pt>
                <c:pt idx="1750">
                  <c:v>7.3239335958588225E-2</c:v>
                </c:pt>
                <c:pt idx="1751">
                  <c:v>1.7886405069131458E-4</c:v>
                </c:pt>
                <c:pt idx="1752">
                  <c:v>7.1761914346189582E-3</c:v>
                </c:pt>
                <c:pt idx="1753">
                  <c:v>5.3828228793384322E-2</c:v>
                </c:pt>
                <c:pt idx="1754">
                  <c:v>3.7383603324892978E-3</c:v>
                </c:pt>
                <c:pt idx="1755">
                  <c:v>2.5076643808134548E-2</c:v>
                </c:pt>
                <c:pt idx="1756">
                  <c:v>4.870837333524889E-2</c:v>
                </c:pt>
                <c:pt idx="1757">
                  <c:v>1.9348020136592588E-2</c:v>
                </c:pt>
                <c:pt idx="1758">
                  <c:v>1.6912662817709949E-3</c:v>
                </c:pt>
                <c:pt idx="1759">
                  <c:v>4.2673480432246589E-3</c:v>
                </c:pt>
                <c:pt idx="1760">
                  <c:v>5.4143692740836982E-2</c:v>
                </c:pt>
                <c:pt idx="1761">
                  <c:v>2.9069967712628826E-2</c:v>
                </c:pt>
                <c:pt idx="1762">
                  <c:v>5.554707577324889E-2</c:v>
                </c:pt>
                <c:pt idx="1763">
                  <c:v>1.1028570555052913E-2</c:v>
                </c:pt>
                <c:pt idx="1764">
                  <c:v>1.9186253255909995E-2</c:v>
                </c:pt>
                <c:pt idx="1765">
                  <c:v>1.2854294844429172E-3</c:v>
                </c:pt>
                <c:pt idx="1766">
                  <c:v>3.2721523643845223E-2</c:v>
                </c:pt>
                <c:pt idx="1767">
                  <c:v>6.4416201391825148E-2</c:v>
                </c:pt>
                <c:pt idx="1768">
                  <c:v>2.9465616847630455E-2</c:v>
                </c:pt>
                <c:pt idx="1769">
                  <c:v>2.6316710889141979E-2</c:v>
                </c:pt>
                <c:pt idx="1770">
                  <c:v>4.9306671669516623E-4</c:v>
                </c:pt>
                <c:pt idx="1771">
                  <c:v>1.4367211757521E-4</c:v>
                </c:pt>
                <c:pt idx="1772">
                  <c:v>6.6880835279916867E-2</c:v>
                </c:pt>
                <c:pt idx="1773">
                  <c:v>7.5816953359786832E-2</c:v>
                </c:pt>
                <c:pt idx="1774">
                  <c:v>6.2327642429170722E-2</c:v>
                </c:pt>
                <c:pt idx="1775">
                  <c:v>3.9810050304444164E-2</c:v>
                </c:pt>
                <c:pt idx="1776">
                  <c:v>6.9711206285296102E-3</c:v>
                </c:pt>
                <c:pt idx="1777">
                  <c:v>4.3225459281225696E-2</c:v>
                </c:pt>
                <c:pt idx="1778">
                  <c:v>2.0817975087735197E-2</c:v>
                </c:pt>
                <c:pt idx="1779">
                  <c:v>5.1237005542416669E-2</c:v>
                </c:pt>
                <c:pt idx="1780">
                  <c:v>2.1801029857096761E-2</c:v>
                </c:pt>
                <c:pt idx="1781">
                  <c:v>2.0931792056807529E-3</c:v>
                </c:pt>
                <c:pt idx="1782">
                  <c:v>5.2517627377293756E-2</c:v>
                </c:pt>
                <c:pt idx="1783">
                  <c:v>2.1888627131597286E-2</c:v>
                </c:pt>
                <c:pt idx="1784">
                  <c:v>8.0043352901354128E-2</c:v>
                </c:pt>
                <c:pt idx="1785">
                  <c:v>6.0721411785964368E-3</c:v>
                </c:pt>
                <c:pt idx="1786">
                  <c:v>1.4499120300628067E-3</c:v>
                </c:pt>
                <c:pt idx="1787">
                  <c:v>7.0964466929453298E-3</c:v>
                </c:pt>
                <c:pt idx="1788">
                  <c:v>4.7717339732940289E-3</c:v>
                </c:pt>
                <c:pt idx="1789">
                  <c:v>4.7971992572173223E-2</c:v>
                </c:pt>
                <c:pt idx="1790">
                  <c:v>1.0829097967760579E-2</c:v>
                </c:pt>
                <c:pt idx="1791">
                  <c:v>1.0008912990437687E-2</c:v>
                </c:pt>
                <c:pt idx="1792">
                  <c:v>2.8125780220331503E-2</c:v>
                </c:pt>
                <c:pt idx="1793">
                  <c:v>4.0145598829382373E-2</c:v>
                </c:pt>
                <c:pt idx="1794">
                  <c:v>6.4730812653606654E-2</c:v>
                </c:pt>
                <c:pt idx="1795">
                  <c:v>2.2903998583591795E-2</c:v>
                </c:pt>
                <c:pt idx="1796">
                  <c:v>4.0198194104223366E-2</c:v>
                </c:pt>
                <c:pt idx="1797">
                  <c:v>5.1732414884838117E-2</c:v>
                </c:pt>
                <c:pt idx="1798">
                  <c:v>2.7929024620573727E-3</c:v>
                </c:pt>
                <c:pt idx="1799">
                  <c:v>1.6625372271004545E-2</c:v>
                </c:pt>
                <c:pt idx="1800">
                  <c:v>5.1530098839784079E-3</c:v>
                </c:pt>
                <c:pt idx="1801">
                  <c:v>3.3801586447155307E-2</c:v>
                </c:pt>
                <c:pt idx="1802">
                  <c:v>5.6232795123128079E-2</c:v>
                </c:pt>
                <c:pt idx="1803">
                  <c:v>6.8282055090122265E-2</c:v>
                </c:pt>
                <c:pt idx="1804">
                  <c:v>8.3982277527751507E-3</c:v>
                </c:pt>
                <c:pt idx="1805">
                  <c:v>1.3318695794496902E-2</c:v>
                </c:pt>
                <c:pt idx="1806">
                  <c:v>1.842053789386331E-2</c:v>
                </c:pt>
                <c:pt idx="1807">
                  <c:v>2.168819042681179E-2</c:v>
                </c:pt>
                <c:pt idx="1808">
                  <c:v>2.344646193979109E-2</c:v>
                </c:pt>
                <c:pt idx="1809">
                  <c:v>1.6134894520917535E-2</c:v>
                </c:pt>
                <c:pt idx="1810">
                  <c:v>8.3872518852651026E-3</c:v>
                </c:pt>
                <c:pt idx="1811">
                  <c:v>4.8467022931098207E-3</c:v>
                </c:pt>
                <c:pt idx="1812">
                  <c:v>1.3421470696203752E-2</c:v>
                </c:pt>
                <c:pt idx="1813">
                  <c:v>5.6165514785387179E-2</c:v>
                </c:pt>
                <c:pt idx="1814">
                  <c:v>6.2193547719316044E-3</c:v>
                </c:pt>
                <c:pt idx="1815">
                  <c:v>4.8333140134055291E-2</c:v>
                </c:pt>
                <c:pt idx="1816">
                  <c:v>1.5163438991888037E-2</c:v>
                </c:pt>
                <c:pt idx="1817">
                  <c:v>1.4866973625082698E-2</c:v>
                </c:pt>
                <c:pt idx="1818">
                  <c:v>3.9761550000472753E-2</c:v>
                </c:pt>
                <c:pt idx="1819">
                  <c:v>2.1023153646549476E-2</c:v>
                </c:pt>
                <c:pt idx="1820">
                  <c:v>2.9709510489422136E-2</c:v>
                </c:pt>
                <c:pt idx="1821">
                  <c:v>3.2494030037440863E-2</c:v>
                </c:pt>
                <c:pt idx="1822">
                  <c:v>5.0211954838011726E-2</c:v>
                </c:pt>
                <c:pt idx="1823">
                  <c:v>2.1135099028482214E-2</c:v>
                </c:pt>
                <c:pt idx="1824">
                  <c:v>3.6473039592342929E-3</c:v>
                </c:pt>
                <c:pt idx="1825">
                  <c:v>4.4988788850935648E-3</c:v>
                </c:pt>
                <c:pt idx="1826">
                  <c:v>4.7296393251749974E-2</c:v>
                </c:pt>
                <c:pt idx="1827">
                  <c:v>8.1783876885266928E-3</c:v>
                </c:pt>
                <c:pt idx="1828">
                  <c:v>3.2029725043339146E-3</c:v>
                </c:pt>
                <c:pt idx="1829">
                  <c:v>5.9644984474530129E-2</c:v>
                </c:pt>
                <c:pt idx="1830">
                  <c:v>1.6169226152454308E-2</c:v>
                </c:pt>
                <c:pt idx="1831">
                  <c:v>2.0021310563567596E-2</c:v>
                </c:pt>
                <c:pt idx="1832">
                  <c:v>1.5078901847730107E-3</c:v>
                </c:pt>
                <c:pt idx="1833">
                  <c:v>2.0668111145650609E-2</c:v>
                </c:pt>
                <c:pt idx="1834">
                  <c:v>4.161949238812258E-3</c:v>
                </c:pt>
                <c:pt idx="1835">
                  <c:v>6.4116617074653451E-2</c:v>
                </c:pt>
                <c:pt idx="1836">
                  <c:v>5.1254750139446525E-2</c:v>
                </c:pt>
                <c:pt idx="1837">
                  <c:v>5.5861978116129106E-2</c:v>
                </c:pt>
                <c:pt idx="1838">
                  <c:v>5.0919833535717886E-3</c:v>
                </c:pt>
                <c:pt idx="1839">
                  <c:v>1.8264831305405986E-3</c:v>
                </c:pt>
                <c:pt idx="1840">
                  <c:v>4.3965167971223365E-2</c:v>
                </c:pt>
                <c:pt idx="1841">
                  <c:v>1.9216837006429201E-2</c:v>
                </c:pt>
                <c:pt idx="1842">
                  <c:v>4.9380666889976936E-3</c:v>
                </c:pt>
                <c:pt idx="1843">
                  <c:v>2.2855707034029654E-2</c:v>
                </c:pt>
                <c:pt idx="1844">
                  <c:v>8.4224304356579308E-2</c:v>
                </c:pt>
                <c:pt idx="1845">
                  <c:v>1.7635192268253216E-2</c:v>
                </c:pt>
                <c:pt idx="1846">
                  <c:v>2.0628927849749769E-2</c:v>
                </c:pt>
                <c:pt idx="1847">
                  <c:v>6.4798737046451713E-2</c:v>
                </c:pt>
                <c:pt idx="1848">
                  <c:v>4.6523971981936682E-2</c:v>
                </c:pt>
                <c:pt idx="1849">
                  <c:v>4.4904459173870356E-2</c:v>
                </c:pt>
                <c:pt idx="1850">
                  <c:v>8.788710115951311E-3</c:v>
                </c:pt>
                <c:pt idx="1851">
                  <c:v>2.8236924159438733E-2</c:v>
                </c:pt>
                <c:pt idx="1852">
                  <c:v>2.8975857440637392E-2</c:v>
                </c:pt>
                <c:pt idx="1853">
                  <c:v>1.1605514357407008E-2</c:v>
                </c:pt>
                <c:pt idx="1854">
                  <c:v>2.2041667007408608E-3</c:v>
                </c:pt>
                <c:pt idx="1855">
                  <c:v>1.9012282722561783E-2</c:v>
                </c:pt>
                <c:pt idx="1856">
                  <c:v>6.3544198182017411E-2</c:v>
                </c:pt>
                <c:pt idx="1857">
                  <c:v>2.593353612234435E-2</c:v>
                </c:pt>
                <c:pt idx="1858">
                  <c:v>8.1922670833899439E-2</c:v>
                </c:pt>
                <c:pt idx="1859">
                  <c:v>8.2143353600367675E-3</c:v>
                </c:pt>
                <c:pt idx="1860">
                  <c:v>1.4816875564197765E-2</c:v>
                </c:pt>
                <c:pt idx="1861">
                  <c:v>4.0200798937544337E-2</c:v>
                </c:pt>
                <c:pt idx="1862">
                  <c:v>3.2266909395529307E-2</c:v>
                </c:pt>
                <c:pt idx="1863">
                  <c:v>1.2480136923817239E-2</c:v>
                </c:pt>
                <c:pt idx="1864">
                  <c:v>1.7230862567556785E-3</c:v>
                </c:pt>
                <c:pt idx="1865">
                  <c:v>4.1302290568516413E-2</c:v>
                </c:pt>
                <c:pt idx="1866">
                  <c:v>6.7125232433634706E-4</c:v>
                </c:pt>
                <c:pt idx="1867">
                  <c:v>1.068324406228666E-2</c:v>
                </c:pt>
                <c:pt idx="1868">
                  <c:v>1.5898253640263258E-3</c:v>
                </c:pt>
                <c:pt idx="1869">
                  <c:v>2.9666606580646831E-2</c:v>
                </c:pt>
                <c:pt idx="1870">
                  <c:v>5.3427646560003077E-3</c:v>
                </c:pt>
                <c:pt idx="1871">
                  <c:v>2.617005061690362E-3</c:v>
                </c:pt>
                <c:pt idx="1872">
                  <c:v>4.7387678569739522E-2</c:v>
                </c:pt>
                <c:pt idx="1873">
                  <c:v>3.9007522916272547E-2</c:v>
                </c:pt>
                <c:pt idx="1874">
                  <c:v>7.5030027103047126E-2</c:v>
                </c:pt>
                <c:pt idx="1875">
                  <c:v>6.5700952514115854E-2</c:v>
                </c:pt>
                <c:pt idx="1876">
                  <c:v>6.1586339759186239E-2</c:v>
                </c:pt>
                <c:pt idx="1877">
                  <c:v>4.2097966446251231E-2</c:v>
                </c:pt>
                <c:pt idx="1878">
                  <c:v>4.0032323345184195E-2</c:v>
                </c:pt>
                <c:pt idx="1879">
                  <c:v>8.7132540415477671E-3</c:v>
                </c:pt>
                <c:pt idx="1880">
                  <c:v>6.6363808921820713E-2</c:v>
                </c:pt>
                <c:pt idx="1881">
                  <c:v>4.3172270206401145E-2</c:v>
                </c:pt>
                <c:pt idx="1882">
                  <c:v>2.9983381749109899E-2</c:v>
                </c:pt>
                <c:pt idx="1883">
                  <c:v>5.4707587213153955E-2</c:v>
                </c:pt>
                <c:pt idx="1884">
                  <c:v>4.1123327991463773E-3</c:v>
                </c:pt>
                <c:pt idx="1885">
                  <c:v>7.6675240421470699E-3</c:v>
                </c:pt>
                <c:pt idx="1886">
                  <c:v>6.0371437906483236E-2</c:v>
                </c:pt>
                <c:pt idx="1887">
                  <c:v>5.0713084398455975E-2</c:v>
                </c:pt>
                <c:pt idx="1888">
                  <c:v>6.268915855656902E-3</c:v>
                </c:pt>
                <c:pt idx="1889">
                  <c:v>4.9796431946676073E-2</c:v>
                </c:pt>
                <c:pt idx="1890">
                  <c:v>1.7529395699670484E-4</c:v>
                </c:pt>
                <c:pt idx="1891">
                  <c:v>3.145010407318833E-2</c:v>
                </c:pt>
                <c:pt idx="1892">
                  <c:v>8.0060835582023166E-3</c:v>
                </c:pt>
                <c:pt idx="1893">
                  <c:v>3.4643301994809181E-2</c:v>
                </c:pt>
                <c:pt idx="1894">
                  <c:v>3.1926983087471723E-2</c:v>
                </c:pt>
                <c:pt idx="1895">
                  <c:v>4.437774328681196E-2</c:v>
                </c:pt>
                <c:pt idx="1896">
                  <c:v>1.4351005777689585E-3</c:v>
                </c:pt>
                <c:pt idx="1897">
                  <c:v>7.7301969621705146E-4</c:v>
                </c:pt>
                <c:pt idx="1898">
                  <c:v>5.847125325849481E-2</c:v>
                </c:pt>
                <c:pt idx="1899">
                  <c:v>2.2982488402813493E-2</c:v>
                </c:pt>
                <c:pt idx="1900">
                  <c:v>1.1463834897377203E-2</c:v>
                </c:pt>
                <c:pt idx="1901">
                  <c:v>1.6145647734316981E-2</c:v>
                </c:pt>
                <c:pt idx="1902">
                  <c:v>4.3303967366197571E-2</c:v>
                </c:pt>
                <c:pt idx="1903">
                  <c:v>2.688829288902557E-2</c:v>
                </c:pt>
                <c:pt idx="1904">
                  <c:v>4.2118740546069268E-2</c:v>
                </c:pt>
                <c:pt idx="1905">
                  <c:v>2.4189333037722926E-2</c:v>
                </c:pt>
                <c:pt idx="1906">
                  <c:v>4.7317166242686684E-2</c:v>
                </c:pt>
                <c:pt idx="1907">
                  <c:v>9.2205828815128087E-3</c:v>
                </c:pt>
                <c:pt idx="1908">
                  <c:v>1.0416014103191287E-2</c:v>
                </c:pt>
                <c:pt idx="1909">
                  <c:v>1.7206495598793631E-2</c:v>
                </c:pt>
                <c:pt idx="1910">
                  <c:v>7.9427447031661519E-2</c:v>
                </c:pt>
                <c:pt idx="1911">
                  <c:v>4.6331036995261629E-2</c:v>
                </c:pt>
                <c:pt idx="1912">
                  <c:v>9.8619230674009874E-3</c:v>
                </c:pt>
                <c:pt idx="1913">
                  <c:v>1.6970650971304495E-2</c:v>
                </c:pt>
                <c:pt idx="1914">
                  <c:v>4.3889755877086573E-2</c:v>
                </c:pt>
                <c:pt idx="1915">
                  <c:v>2.6454837354202787E-2</c:v>
                </c:pt>
                <c:pt idx="1916">
                  <c:v>3.4800948377823058E-3</c:v>
                </c:pt>
                <c:pt idx="1917">
                  <c:v>1.7838668759432439E-2</c:v>
                </c:pt>
                <c:pt idx="1918">
                  <c:v>2.5188744570801509E-2</c:v>
                </c:pt>
                <c:pt idx="1919">
                  <c:v>6.8011472302690584E-2</c:v>
                </c:pt>
                <c:pt idx="1920">
                  <c:v>8.1147475178878822E-3</c:v>
                </c:pt>
                <c:pt idx="1921">
                  <c:v>7.0503255937255163E-2</c:v>
                </c:pt>
                <c:pt idx="1922">
                  <c:v>7.6140457416118301E-2</c:v>
                </c:pt>
                <c:pt idx="1923">
                  <c:v>7.3537695960691318E-2</c:v>
                </c:pt>
                <c:pt idx="1924">
                  <c:v>4.0122369952200832E-3</c:v>
                </c:pt>
                <c:pt idx="1925">
                  <c:v>1.0290399791201648E-2</c:v>
                </c:pt>
                <c:pt idx="1926">
                  <c:v>2.7613505709973108E-2</c:v>
                </c:pt>
                <c:pt idx="1927">
                  <c:v>1.3370426625624822E-2</c:v>
                </c:pt>
                <c:pt idx="1928">
                  <c:v>1.5730228613777174E-2</c:v>
                </c:pt>
                <c:pt idx="1929">
                  <c:v>2.9802654103635575E-3</c:v>
                </c:pt>
                <c:pt idx="1930">
                  <c:v>3.835931863413386E-2</c:v>
                </c:pt>
                <c:pt idx="1931">
                  <c:v>5.7116615975508669E-2</c:v>
                </c:pt>
                <c:pt idx="1932">
                  <c:v>2.1099213092101592E-2</c:v>
                </c:pt>
                <c:pt idx="1933">
                  <c:v>2.1924057635711782E-2</c:v>
                </c:pt>
                <c:pt idx="1934">
                  <c:v>8.7426282830395802E-3</c:v>
                </c:pt>
                <c:pt idx="1935">
                  <c:v>3.3792075603080963E-3</c:v>
                </c:pt>
                <c:pt idx="1936">
                  <c:v>6.8470967985453407E-2</c:v>
                </c:pt>
                <c:pt idx="1937">
                  <c:v>3.0066132426251668E-2</c:v>
                </c:pt>
                <c:pt idx="1938">
                  <c:v>1.5409156140525536E-2</c:v>
                </c:pt>
                <c:pt idx="1939">
                  <c:v>4.5334373665986867E-3</c:v>
                </c:pt>
                <c:pt idx="1940">
                  <c:v>2.8730050850822753E-2</c:v>
                </c:pt>
                <c:pt idx="1941">
                  <c:v>7.4555763719320031E-2</c:v>
                </c:pt>
                <c:pt idx="1942">
                  <c:v>3.0138853698798575E-2</c:v>
                </c:pt>
                <c:pt idx="1943">
                  <c:v>1.4884948144183723E-2</c:v>
                </c:pt>
                <c:pt idx="1944">
                  <c:v>2.4341220767742065E-2</c:v>
                </c:pt>
                <c:pt idx="1945">
                  <c:v>3.2199327679550034E-3</c:v>
                </c:pt>
                <c:pt idx="1946">
                  <c:v>1.020569475965926E-2</c:v>
                </c:pt>
                <c:pt idx="1947">
                  <c:v>1.2628153400276686E-2</c:v>
                </c:pt>
                <c:pt idx="1948">
                  <c:v>3.1562716429936348E-2</c:v>
                </c:pt>
                <c:pt idx="1949">
                  <c:v>1.0318976373375165E-2</c:v>
                </c:pt>
                <c:pt idx="1950">
                  <c:v>4.7640366734440449E-2</c:v>
                </c:pt>
                <c:pt idx="1951">
                  <c:v>1.802404735117057E-2</c:v>
                </c:pt>
                <c:pt idx="1952">
                  <c:v>6.9926331901655394E-4</c:v>
                </c:pt>
                <c:pt idx="1953">
                  <c:v>6.2506166859842222E-3</c:v>
                </c:pt>
                <c:pt idx="1954">
                  <c:v>4.6304864835957707E-2</c:v>
                </c:pt>
                <c:pt idx="1955">
                  <c:v>6.6463308700793727E-2</c:v>
                </c:pt>
                <c:pt idx="1956">
                  <c:v>4.3384826711201745E-2</c:v>
                </c:pt>
                <c:pt idx="1957">
                  <c:v>5.6131097831780326E-4</c:v>
                </c:pt>
                <c:pt idx="1958">
                  <c:v>3.2263129859100019E-3</c:v>
                </c:pt>
                <c:pt idx="1959">
                  <c:v>1.2365412432423855E-2</c:v>
                </c:pt>
                <c:pt idx="1960">
                  <c:v>2.8708260058870286E-3</c:v>
                </c:pt>
                <c:pt idx="1961">
                  <c:v>2.8846421556107324E-2</c:v>
                </c:pt>
                <c:pt idx="1962">
                  <c:v>4.3553545814132864E-2</c:v>
                </c:pt>
                <c:pt idx="1963">
                  <c:v>8.2722239946202549E-4</c:v>
                </c:pt>
                <c:pt idx="1964">
                  <c:v>2.0704506081558882E-2</c:v>
                </c:pt>
                <c:pt idx="1965">
                  <c:v>5.8376419355158041E-2</c:v>
                </c:pt>
                <c:pt idx="1966">
                  <c:v>6.1148732595602176E-2</c:v>
                </c:pt>
                <c:pt idx="1967">
                  <c:v>2.1532890008021936E-7</c:v>
                </c:pt>
                <c:pt idx="1968">
                  <c:v>1.4260684225096727E-2</c:v>
                </c:pt>
                <c:pt idx="1969">
                  <c:v>6.8874269008316336E-2</c:v>
                </c:pt>
                <c:pt idx="1970">
                  <c:v>4.6715508181720204E-2</c:v>
                </c:pt>
                <c:pt idx="1971">
                  <c:v>2.3674853427824868E-3</c:v>
                </c:pt>
                <c:pt idx="1972">
                  <c:v>2.1772222152584654E-2</c:v>
                </c:pt>
                <c:pt idx="1973">
                  <c:v>5.1657802575156439E-2</c:v>
                </c:pt>
                <c:pt idx="1974">
                  <c:v>3.7783989223944013E-2</c:v>
                </c:pt>
                <c:pt idx="1975">
                  <c:v>6.0153672107464716E-2</c:v>
                </c:pt>
                <c:pt idx="1976">
                  <c:v>2.7797687746487797E-2</c:v>
                </c:pt>
                <c:pt idx="1977">
                  <c:v>2.6677441800928375E-2</c:v>
                </c:pt>
                <c:pt idx="1978">
                  <c:v>1.1538234420883949E-2</c:v>
                </c:pt>
                <c:pt idx="1979">
                  <c:v>2.6720961978057754E-2</c:v>
                </c:pt>
                <c:pt idx="1980">
                  <c:v>3.2012922410963388E-2</c:v>
                </c:pt>
                <c:pt idx="1981">
                  <c:v>1.0970410165087173E-3</c:v>
                </c:pt>
                <c:pt idx="1982">
                  <c:v>6.4433578143472683E-2</c:v>
                </c:pt>
                <c:pt idx="1983">
                  <c:v>1.0962277754864495E-3</c:v>
                </c:pt>
                <c:pt idx="1984">
                  <c:v>3.7260514239847622E-2</c:v>
                </c:pt>
                <c:pt idx="1985">
                  <c:v>3.5107798154094781E-2</c:v>
                </c:pt>
                <c:pt idx="1986">
                  <c:v>5.6847376507702239E-2</c:v>
                </c:pt>
                <c:pt idx="1987">
                  <c:v>2.4507252337226015E-2</c:v>
                </c:pt>
                <c:pt idx="1988">
                  <c:v>2.5079272748898408E-2</c:v>
                </c:pt>
                <c:pt idx="1989">
                  <c:v>3.1190213542526857E-4</c:v>
                </c:pt>
                <c:pt idx="1990">
                  <c:v>7.0992266814381047E-2</c:v>
                </c:pt>
                <c:pt idx="1991">
                  <c:v>1.0355285078280419E-2</c:v>
                </c:pt>
                <c:pt idx="1992">
                  <c:v>3.6593908984778226E-2</c:v>
                </c:pt>
                <c:pt idx="1993">
                  <c:v>2.5604739467921245E-3</c:v>
                </c:pt>
                <c:pt idx="1994">
                  <c:v>1.9963435113534999E-2</c:v>
                </c:pt>
                <c:pt idx="1995">
                  <c:v>7.382388975679605E-3</c:v>
                </c:pt>
                <c:pt idx="1996">
                  <c:v>1.664294484922503E-2</c:v>
                </c:pt>
                <c:pt idx="1997">
                  <c:v>5.8516162041671232E-2</c:v>
                </c:pt>
                <c:pt idx="1998">
                  <c:v>3.9414554160942507E-2</c:v>
                </c:pt>
                <c:pt idx="1999">
                  <c:v>1.8222049915014322E-2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70.827000468820145</c:v>
                </c:pt>
                <c:pt idx="14">
                  <c:v>-1000000</c:v>
                </c:pt>
                <c:pt idx="15">
                  <c:v>-1000000</c:v>
                </c:pt>
                <c:pt idx="16">
                  <c:v>78.972976373193788</c:v>
                </c:pt>
                <c:pt idx="17">
                  <c:v>-1000000</c:v>
                </c:pt>
                <c:pt idx="18">
                  <c:v>76.454652878370027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77.512112043224462</c:v>
                </c:pt>
                <c:pt idx="35">
                  <c:v>-1000000</c:v>
                </c:pt>
                <c:pt idx="36">
                  <c:v>75.491876486236777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82.936543383610442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71.311678828223606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79.92295777606212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86.931883948839001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76.775257536488411</c:v>
                </c:pt>
                <c:pt idx="120">
                  <c:v>-1000000</c:v>
                </c:pt>
                <c:pt idx="121">
                  <c:v>79.833244164388645</c:v>
                </c:pt>
                <c:pt idx="122">
                  <c:v>-1000000</c:v>
                </c:pt>
                <c:pt idx="123">
                  <c:v>-1000000</c:v>
                </c:pt>
                <c:pt idx="124">
                  <c:v>76.631397482568119</c:v>
                </c:pt>
                <c:pt idx="125">
                  <c:v>-1000000</c:v>
                </c:pt>
                <c:pt idx="126">
                  <c:v>75.779769189302144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82.013044016942118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80.972225749468265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79.834463666769238</c:v>
                </c:pt>
                <c:pt idx="180">
                  <c:v>-1000000</c:v>
                </c:pt>
                <c:pt idx="181">
                  <c:v>76.943433362085102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76.036613266771113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81.517280514368466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74.652757766173181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78.747875318746381</c:v>
                </c:pt>
                <c:pt idx="245">
                  <c:v>-1000000</c:v>
                </c:pt>
                <c:pt idx="246">
                  <c:v>-1000000</c:v>
                </c:pt>
                <c:pt idx="247">
                  <c:v>77.317340555154374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74.970363936974607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84.620756661648372</c:v>
                </c:pt>
                <c:pt idx="323">
                  <c:v>-1000000</c:v>
                </c:pt>
                <c:pt idx="324">
                  <c:v>81.005868884924979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79.087476698068144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69.303489357129408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84.864802030104201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72.0058885678434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77.61810420889212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68.622366975462199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76.155076577654881</c:v>
                </c:pt>
                <c:pt idx="487">
                  <c:v>-1000000</c:v>
                </c:pt>
                <c:pt idx="488">
                  <c:v>-1000000</c:v>
                </c:pt>
                <c:pt idx="489">
                  <c:v>79.855056481532657</c:v>
                </c:pt>
                <c:pt idx="490">
                  <c:v>-1000000</c:v>
                </c:pt>
                <c:pt idx="491">
                  <c:v>77.097323081473263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81.510955990851144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75.301804992489465</c:v>
                </c:pt>
                <c:pt idx="527">
                  <c:v>-1000000</c:v>
                </c:pt>
                <c:pt idx="528">
                  <c:v>82.125052685629328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74.794136675902521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77.566409641770321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71.753746080243644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77.658474995818622</c:v>
                </c:pt>
                <c:pt idx="574">
                  <c:v>-1000000</c:v>
                </c:pt>
                <c:pt idx="575">
                  <c:v>78.916625579610496</c:v>
                </c:pt>
                <c:pt idx="576">
                  <c:v>-1000000</c:v>
                </c:pt>
                <c:pt idx="577">
                  <c:v>-1000000</c:v>
                </c:pt>
                <c:pt idx="578">
                  <c:v>73.306277855772962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83.930719252474773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76.618781264109145</c:v>
                </c:pt>
                <c:pt idx="609">
                  <c:v>-1000000</c:v>
                </c:pt>
                <c:pt idx="610">
                  <c:v>77.213140138024471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77.803096003459416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81.824430534196622</c:v>
                </c:pt>
                <c:pt idx="626">
                  <c:v>-1000000</c:v>
                </c:pt>
                <c:pt idx="627">
                  <c:v>-1000000</c:v>
                </c:pt>
                <c:pt idx="628">
                  <c:v>77.522595967337608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81.801086451362337</c:v>
                </c:pt>
                <c:pt idx="641">
                  <c:v>-1000000</c:v>
                </c:pt>
                <c:pt idx="642">
                  <c:v>-1000000</c:v>
                </c:pt>
                <c:pt idx="643">
                  <c:v>68.655938832031183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79.995477362719839</c:v>
                </c:pt>
                <c:pt idx="651">
                  <c:v>-1000000</c:v>
                </c:pt>
                <c:pt idx="652">
                  <c:v>83.758782903843013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79.195594562177916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72.238790249251721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79.844223387989103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80.173713183940578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78.905537124267326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78.782876788854509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82.215661221088823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82.969963695509975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75.36189838355287</c:v>
                </c:pt>
                <c:pt idx="872">
                  <c:v>-1000000</c:v>
                </c:pt>
                <c:pt idx="873">
                  <c:v>81.211058236801662</c:v>
                </c:pt>
                <c:pt idx="874">
                  <c:v>-1000000</c:v>
                </c:pt>
                <c:pt idx="875">
                  <c:v>-1000000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-1000000</c:v>
                </c:pt>
                <c:pt idx="879">
                  <c:v>81.148457517026571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74.886538480002628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71.577040324004528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78.918895146288335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82.44392830580243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78.13831992453899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75.805648526582928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71.251711737326488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86.829863304991889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73.802467853882263</c:v>
                </c:pt>
                <c:pt idx="1043">
                  <c:v>-1000000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73.931850768880636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76.618701418792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83.165103451013962</c:v>
                </c:pt>
                <c:pt idx="1088">
                  <c:v>-1000000</c:v>
                </c:pt>
                <c:pt idx="1089">
                  <c:v>73.481699781975962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73.644364319512974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79.850597596790109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83.185956091436708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75.026452516893443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77.79231701514847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76.20154338719999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77.871033784115852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75.562480649429034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82.601825905410124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75.633119103186601</c:v>
                </c:pt>
                <c:pt idx="1269">
                  <c:v>-1000000</c:v>
                </c:pt>
                <c:pt idx="1270">
                  <c:v>75.008620051530656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75.643879702787316</c:v>
                </c:pt>
                <c:pt idx="1284">
                  <c:v>-1000000</c:v>
                </c:pt>
                <c:pt idx="1285">
                  <c:v>73.576905386234614</c:v>
                </c:pt>
                <c:pt idx="1286">
                  <c:v>-1000000</c:v>
                </c:pt>
                <c:pt idx="1287">
                  <c:v>81.02154002809786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79.092716512561822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78.746781813017549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77.24367447394485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72.807196602961866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76.254368077366763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83.679252748739572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79.60168347813314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80.435938972756475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71.34980193534156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86.037604378549844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93.583155095702622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75.98139750259709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79.410842415090499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80.951611263665285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73.237328630283258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82.80726112585792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76.823804578607621</c:v>
                </c:pt>
                <c:pt idx="1558">
                  <c:v>-1000000</c:v>
                </c:pt>
                <c:pt idx="1559">
                  <c:v>73.025221761408787</c:v>
                </c:pt>
                <c:pt idx="1560">
                  <c:v>-1000000</c:v>
                </c:pt>
                <c:pt idx="1561">
                  <c:v>74.055995431857951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78.107154028955861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79.01583434605277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83.631886106401339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80.285478245509765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71.589375327814537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77.735537575408657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79.918547768063334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83.086023835735617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76.642039473692904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73.527787251496733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80.549164815979438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76.426449047887729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79.471920939521397</c:v>
                </c:pt>
                <c:pt idx="1667">
                  <c:v>-1000000</c:v>
                </c:pt>
                <c:pt idx="1668">
                  <c:v>71.048126656925305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79.311754259332673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79.66384492336833</c:v>
                </c:pt>
                <c:pt idx="1678">
                  <c:v>-1000000</c:v>
                </c:pt>
                <c:pt idx="1679">
                  <c:v>75.664643084006869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76.946664893671951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84.573357558212933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80.681077021974616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81.763438674537767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75.848560533704088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68.562218907960641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75.866818425094166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75.461188210853948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80.717756948111656</c:v>
                </c:pt>
                <c:pt idx="1797">
                  <c:v>-1000000</c:v>
                </c:pt>
                <c:pt idx="1798">
                  <c:v>72.646103436205763</c:v>
                </c:pt>
                <c:pt idx="1799">
                  <c:v>-1000000</c:v>
                </c:pt>
                <c:pt idx="1800">
                  <c:v>74.398126944171963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76.897667444407105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85.062823443929048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77.21403683670701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85.496723852057372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74.170445854975114</c:v>
                </c:pt>
                <c:pt idx="1878">
                  <c:v>-1000000</c:v>
                </c:pt>
                <c:pt idx="1879">
                  <c:v>84.441859775579616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79.159026430464493</c:v>
                </c:pt>
                <c:pt idx="1884">
                  <c:v>-1000000</c:v>
                </c:pt>
                <c:pt idx="1885">
                  <c:v>69.381251172283115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82.180763224287446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75.300766766485978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73.681911853241658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75.148886956379783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69.894028922185001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65.386971204326471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78.822814413369187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83.689816716664922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E-4F68-96FD-8F6E6850F49E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3.8862317977309849E-5</c:v>
                </c:pt>
                <c:pt idx="1">
                  <c:v>8.9421256730000672E-5</c:v>
                </c:pt>
                <c:pt idx="2">
                  <c:v>1.9618786805939995E-4</c:v>
                </c:pt>
                <c:pt idx="3">
                  <c:v>4.1041463303120157E-4</c:v>
                </c:pt>
                <c:pt idx="4">
                  <c:v>8.1863976460233112E-4</c:v>
                </c:pt>
                <c:pt idx="5">
                  <c:v>1.5569768168386469E-3</c:v>
                </c:pt>
                <c:pt idx="6">
                  <c:v>2.8235193359972214E-3</c:v>
                </c:pt>
                <c:pt idx="7">
                  <c:v>4.8822351910968922E-3</c:v>
                </c:pt>
                <c:pt idx="8">
                  <c:v>8.0494450081221476E-3</c:v>
                </c:pt>
                <c:pt idx="9">
                  <c:v>1.2654135748026945E-2</c:v>
                </c:pt>
                <c:pt idx="10">
                  <c:v>1.896786066809213E-2</c:v>
                </c:pt>
                <c:pt idx="11">
                  <c:v>2.7109625796163685E-2</c:v>
                </c:pt>
                <c:pt idx="12">
                  <c:v>3.6944347909225128E-2</c:v>
                </c:pt>
                <c:pt idx="13">
                  <c:v>4.8005588522252521E-2</c:v>
                </c:pt>
                <c:pt idx="14">
                  <c:v>5.9477800730271861E-2</c:v>
                </c:pt>
                <c:pt idx="15">
                  <c:v>7.0264719227054587E-2</c:v>
                </c:pt>
                <c:pt idx="16">
                  <c:v>7.9147834909115658E-2</c:v>
                </c:pt>
                <c:pt idx="17">
                  <c:v>8.5008053843883769E-2</c:v>
                </c:pt>
                <c:pt idx="18">
                  <c:v>8.7056342755136337E-2</c:v>
                </c:pt>
                <c:pt idx="19">
                  <c:v>8.5008053843883769E-2</c:v>
                </c:pt>
                <c:pt idx="20">
                  <c:v>7.9147834909115658E-2</c:v>
                </c:pt>
                <c:pt idx="21">
                  <c:v>7.0264719227054587E-2</c:v>
                </c:pt>
                <c:pt idx="22">
                  <c:v>5.9477800730271861E-2</c:v>
                </c:pt>
                <c:pt idx="23">
                  <c:v>4.8005588522252521E-2</c:v>
                </c:pt>
                <c:pt idx="24">
                  <c:v>3.6944347909225128E-2</c:v>
                </c:pt>
                <c:pt idx="25">
                  <c:v>2.7109625796163685E-2</c:v>
                </c:pt>
                <c:pt idx="26">
                  <c:v>1.896786066809213E-2</c:v>
                </c:pt>
                <c:pt idx="27">
                  <c:v>1.2654135748026945E-2</c:v>
                </c:pt>
                <c:pt idx="28">
                  <c:v>8.0494450081221476E-3</c:v>
                </c:pt>
                <c:pt idx="29">
                  <c:v>4.8822351910968922E-3</c:v>
                </c:pt>
                <c:pt idx="30">
                  <c:v>2.8235193359972214E-3</c:v>
                </c:pt>
                <c:pt idx="31">
                  <c:v>1.5569768168386469E-3</c:v>
                </c:pt>
                <c:pt idx="32">
                  <c:v>8.1863976460233112E-4</c:v>
                </c:pt>
                <c:pt idx="33">
                  <c:v>4.1041463303120157E-4</c:v>
                </c:pt>
                <c:pt idx="34">
                  <c:v>1.9618786805939995E-4</c:v>
                </c:pt>
                <c:pt idx="35">
                  <c:v>8.9421256730000672E-5</c:v>
                </c:pt>
                <c:pt idx="36">
                  <c:v>3.8862317977309849E-5</c:v>
                </c:pt>
                <c:pt idx="37">
                  <c:v>1.6104080879681469E-5</c:v>
                </c:pt>
                <c:pt idx="38">
                  <c:v>6.3630083854068707E-6</c:v>
                </c:pt>
                <c:pt idx="39">
                  <c:v>2.3972225728510397E-6</c:v>
                </c:pt>
                <c:pt idx="40">
                  <c:v>8.6113954207598201E-7</c:v>
                </c:pt>
                <c:pt idx="41">
                  <c:v>2.9495653002721448E-7</c:v>
                </c:pt>
                <c:pt idx="42">
                  <c:v>9.6330055276556698E-8</c:v>
                </c:pt>
                <c:pt idx="43">
                  <c:v>2.9997489772991125E-8</c:v>
                </c:pt>
                <c:pt idx="44">
                  <c:v>8.9069154301484101E-9</c:v>
                </c:pt>
                <c:pt idx="45">
                  <c:v>2.5216746582569705E-9</c:v>
                </c:pt>
                <c:pt idx="46">
                  <c:v>6.807224748670221E-10</c:v>
                </c:pt>
                <c:pt idx="47">
                  <c:v>1.752146581167721E-10</c:v>
                </c:pt>
                <c:pt idx="48">
                  <c:v>4.3002142296042224E-11</c:v>
                </c:pt>
                <c:pt idx="49">
                  <c:v>1.0063036749726343E-11</c:v>
                </c:pt>
                <c:pt idx="50">
                  <c:v>2.2453670015459739E-12</c:v>
                </c:pt>
                <c:pt idx="51">
                  <c:v>4.777106499037345E-13</c:v>
                </c:pt>
                <c:pt idx="52">
                  <c:v>9.6908488825182896E-14</c:v>
                </c:pt>
                <c:pt idx="53">
                  <c:v>1.8744679950410286E-14</c:v>
                </c:pt>
                <c:pt idx="54">
                  <c:v>3.4571127856418742E-15</c:v>
                </c:pt>
                <c:pt idx="55">
                  <c:v>6.07950720327497E-16</c:v>
                </c:pt>
                <c:pt idx="56">
                  <c:v>1.0193950416118805E-16</c:v>
                </c:pt>
                <c:pt idx="57">
                  <c:v>1.6298062040780609E-17</c:v>
                </c:pt>
                <c:pt idx="58">
                  <c:v>2.4845556398280711E-18</c:v>
                </c:pt>
                <c:pt idx="59">
                  <c:v>3.6114432728171703E-19</c:v>
                </c:pt>
                <c:pt idx="60">
                  <c:v>5.0053238091862779E-20</c:v>
                </c:pt>
                <c:pt idx="61">
                  <c:v>6.6145890852068069E-21</c:v>
                </c:pt>
                <c:pt idx="62">
                  <c:v>8.3347556410673723E-22</c:v>
                </c:pt>
                <c:pt idx="63">
                  <c:v>1.001387541262745E-22</c:v>
                </c:pt>
                <c:pt idx="64">
                  <c:v>1.147177991157394E-23</c:v>
                </c:pt>
                <c:pt idx="65">
                  <c:v>1.2530798294671511E-24</c:v>
                </c:pt>
                <c:pt idx="66">
                  <c:v>1.305106590054544E-25</c:v>
                </c:pt>
                <c:pt idx="67">
                  <c:v>1.2960821705367536E-26</c:v>
                </c:pt>
                <c:pt idx="68">
                  <c:v>1.2272651455946462E-27</c:v>
                </c:pt>
                <c:pt idx="69">
                  <c:v>1.108060758702213E-28</c:v>
                </c:pt>
                <c:pt idx="70">
                  <c:v>9.5391144557091874E-30</c:v>
                </c:pt>
                <c:pt idx="71">
                  <c:v>7.8301819697010172E-31</c:v>
                </c:pt>
                <c:pt idx="72">
                  <c:v>6.1285108681233968E-32</c:v>
                </c:pt>
                <c:pt idx="73">
                  <c:v>4.573591547811912E-33</c:v>
                </c:pt>
                <c:pt idx="74">
                  <c:v>3.2544612359926392E-34</c:v>
                </c:pt>
                <c:pt idx="75">
                  <c:v>2.2081071285045839E-35</c:v>
                </c:pt>
                <c:pt idx="76">
                  <c:v>1.4285007968067421E-36</c:v>
                </c:pt>
                <c:pt idx="77">
                  <c:v>8.8117089604388383E-38</c:v>
                </c:pt>
                <c:pt idx="78">
                  <c:v>5.182736301930062E-39</c:v>
                </c:pt>
                <c:pt idx="79">
                  <c:v>2.9065472725668169E-40</c:v>
                </c:pt>
                <c:pt idx="80">
                  <c:v>1.5542288976443877E-41</c:v>
                </c:pt>
                <c:pt idx="81">
                  <c:v>7.9245001615586621E-43</c:v>
                </c:pt>
                <c:pt idx="82">
                  <c:v>3.8525482630737798E-44</c:v>
                </c:pt>
                <c:pt idx="83">
                  <c:v>1.7858443657637199E-45</c:v>
                </c:pt>
                <c:pt idx="84">
                  <c:v>7.8932968900580549E-47</c:v>
                </c:pt>
                <c:pt idx="85">
                  <c:v>3.3265386890686324E-48</c:v>
                </c:pt>
                <c:pt idx="86">
                  <c:v>1.3367371867205262E-49</c:v>
                </c:pt>
                <c:pt idx="87">
                  <c:v>5.1217548961900992E-51</c:v>
                </c:pt>
                <c:pt idx="88">
                  <c:v>1.8711597334620016E-52</c:v>
                </c:pt>
                <c:pt idx="89">
                  <c:v>6.518118403069057E-54</c:v>
                </c:pt>
                <c:pt idx="90">
                  <c:v>2.1649752597775884E-55</c:v>
                </c:pt>
                <c:pt idx="91">
                  <c:v>6.8565072691558222E-57</c:v>
                </c:pt>
                <c:pt idx="92">
                  <c:v>2.0704857894460939E-58</c:v>
                </c:pt>
                <c:pt idx="93">
                  <c:v>5.9615731584322103E-60</c:v>
                </c:pt>
                <c:pt idx="94">
                  <c:v>1.636698980714548E-61</c:v>
                </c:pt>
                <c:pt idx="95">
                  <c:v>4.2844596434768513E-63</c:v>
                </c:pt>
                <c:pt idx="96">
                  <c:v>1.069405987455992E-64</c:v>
                </c:pt>
                <c:pt idx="97">
                  <c:v>2.5451212474517193E-66</c:v>
                </c:pt>
                <c:pt idx="98">
                  <c:v>5.7755540463984056E-68</c:v>
                </c:pt>
                <c:pt idx="99">
                  <c:v>1.2496780401239306E-69</c:v>
                </c:pt>
                <c:pt idx="100">
                  <c:v>2.5782316456548934E-71</c:v>
                </c:pt>
                <c:pt idx="101">
                  <c:v>5.0718341257647461E-73</c:v>
                </c:pt>
                <c:pt idx="102">
                  <c:v>9.5132182141959936E-75</c:v>
                </c:pt>
                <c:pt idx="103">
                  <c:v>1.7014108041146802E-76</c:v>
                </c:pt>
                <c:pt idx="104">
                  <c:v>2.9014174871050465E-78</c:v>
                </c:pt>
                <c:pt idx="105">
                  <c:v>4.7177027384987179E-80</c:v>
                </c:pt>
                <c:pt idx="106">
                  <c:v>7.3142572581332226E-82</c:v>
                </c:pt>
                <c:pt idx="107">
                  <c:v>1.081257668184424E-83</c:v>
                </c:pt>
                <c:pt idx="108">
                  <c:v>1.5240790031904259E-85</c:v>
                </c:pt>
                <c:pt idx="109">
                  <c:v>2.0483542620791785E-87</c:v>
                </c:pt>
                <c:pt idx="110">
                  <c:v>2.6249556498198472E-89</c:v>
                </c:pt>
                <c:pt idx="111">
                  <c:v>3.2074373398950489E-91</c:v>
                </c:pt>
                <c:pt idx="112">
                  <c:v>3.736919150595992E-93</c:v>
                </c:pt>
                <c:pt idx="113">
                  <c:v>4.1513421907663437E-95</c:v>
                </c:pt>
                <c:pt idx="114">
                  <c:v>4.3972653651364635E-97</c:v>
                </c:pt>
                <c:pt idx="115">
                  <c:v>4.4411570108871757E-99</c:v>
                </c:pt>
                <c:pt idx="116">
                  <c:v>4.2768979709045106E-101</c:v>
                </c:pt>
                <c:pt idx="117">
                  <c:v>3.9271814063847675E-103</c:v>
                </c:pt>
                <c:pt idx="118">
                  <c:v>3.4383679204420438E-105</c:v>
                </c:pt>
                <c:pt idx="119">
                  <c:v>2.8704040887779372E-107</c:v>
                </c:pt>
                <c:pt idx="120">
                  <c:v>2.2848255369770854E-109</c:v>
                </c:pt>
                <c:pt idx="121">
                  <c:v>1.7341328237234045E-111</c:v>
                </c:pt>
                <c:pt idx="122">
                  <c:v>1.2549631786739021E-113</c:v>
                </c:pt>
                <c:pt idx="123">
                  <c:v>8.6596216759733792E-116</c:v>
                </c:pt>
                <c:pt idx="124">
                  <c:v>5.6975240166299884E-118</c:v>
                </c:pt>
                <c:pt idx="125">
                  <c:v>3.574314151407101E-120</c:v>
                </c:pt>
                <c:pt idx="126">
                  <c:v>2.1380535924608755E-122</c:v>
                </c:pt>
                <c:pt idx="127">
                  <c:v>1.2194493424965431E-124</c:v>
                </c:pt>
                <c:pt idx="128">
                  <c:v>6.6317516037967944E-127</c:v>
                </c:pt>
                <c:pt idx="129">
                  <c:v>3.438840625207085E-129</c:v>
                </c:pt>
                <c:pt idx="130">
                  <c:v>1.7002592908941046E-131</c:v>
                </c:pt>
                <c:pt idx="131">
                  <c:v>8.0156283947391137E-134</c:v>
                </c:pt>
                <c:pt idx="132">
                  <c:v>3.6031247912963428E-136</c:v>
                </c:pt>
                <c:pt idx="133">
                  <c:v>1.5443308352111143E-138</c:v>
                </c:pt>
                <c:pt idx="134">
                  <c:v>6.3113271488797797E-141</c:v>
                </c:pt>
                <c:pt idx="135">
                  <c:v>2.4593500740829588E-143</c:v>
                </c:pt>
                <c:pt idx="136">
                  <c:v>9.1377510670330748E-146</c:v>
                </c:pt>
                <c:pt idx="137">
                  <c:v>3.2372601663369797E-148</c:v>
                </c:pt>
                <c:pt idx="138">
                  <c:v>1.0935413118576366E-150</c:v>
                </c:pt>
                <c:pt idx="139">
                  <c:v>3.5221844544722059E-153</c:v>
                </c:pt>
                <c:pt idx="140">
                  <c:v>1.08170368146863E-155</c:v>
                </c:pt>
                <c:pt idx="141">
                  <c:v>3.1675525603279992E-158</c:v>
                </c:pt>
                <c:pt idx="142">
                  <c:v>8.8442021915542872E-161</c:v>
                </c:pt>
                <c:pt idx="143">
                  <c:v>2.3545765023665991E-163</c:v>
                </c:pt>
                <c:pt idx="144">
                  <c:v>5.9770413317140286E-166</c:v>
                </c:pt>
                <c:pt idx="145">
                  <c:v>1.4467018032697185E-168</c:v>
                </c:pt>
                <c:pt idx="146">
                  <c:v>3.3388053209925487E-171</c:v>
                </c:pt>
                <c:pt idx="147">
                  <c:v>7.3472104796776829E-174</c:v>
                </c:pt>
                <c:pt idx="148">
                  <c:v>1.5416052349976448E-176</c:v>
                </c:pt>
                <c:pt idx="149">
                  <c:v>3.0842046083789998E-179</c:v>
                </c:pt>
                <c:pt idx="150">
                  <c:v>5.8834558314674812E-182</c:v>
                </c:pt>
                <c:pt idx="151">
                  <c:v>1.0701412960847713E-184</c:v>
                </c:pt>
                <c:pt idx="152">
                  <c:v>1.8559619146148069E-187</c:v>
                </c:pt>
                <c:pt idx="153">
                  <c:v>3.0691372260165325E-190</c:v>
                </c:pt>
                <c:pt idx="154">
                  <c:v>4.8393035455737419E-193</c:v>
                </c:pt>
                <c:pt idx="155">
                  <c:v>7.2755986171313047E-196</c:v>
                </c:pt>
                <c:pt idx="156">
                  <c:v>1.0429750268786947E-198</c:v>
                </c:pt>
                <c:pt idx="157">
                  <c:v>1.4256023354095903E-201</c:v>
                </c:pt>
                <c:pt idx="158">
                  <c:v>1.8579849719261768E-204</c:v>
                </c:pt>
                <c:pt idx="159">
                  <c:v>2.3089009695427832E-207</c:v>
                </c:pt>
                <c:pt idx="160">
                  <c:v>2.7358212949259655E-210</c:v>
                </c:pt>
                <c:pt idx="161">
                  <c:v>3.0909320344881623E-213</c:v>
                </c:pt>
                <c:pt idx="162">
                  <c:v>3.3297413235577238E-216</c:v>
                </c:pt>
                <c:pt idx="163">
                  <c:v>3.4201948337733911E-219</c:v>
                </c:pt>
                <c:pt idx="164">
                  <c:v>3.3497354373807679E-222</c:v>
                </c:pt>
                <c:pt idx="165">
                  <c:v>3.1281637516787942E-225</c:v>
                </c:pt>
                <c:pt idx="166">
                  <c:v>2.7854012175809015E-228</c:v>
                </c:pt>
                <c:pt idx="167">
                  <c:v>2.3648595524401754E-231</c:v>
                </c:pt>
                <c:pt idx="168">
                  <c:v>1.9144421874134526E-234</c:v>
                </c:pt>
                <c:pt idx="169">
                  <c:v>1.4777414968257248E-237</c:v>
                </c:pt>
                <c:pt idx="170">
                  <c:v>1.0876120044406063E-240</c:v>
                </c:pt>
                <c:pt idx="171">
                  <c:v>7.6325353821460442E-244</c:v>
                </c:pt>
                <c:pt idx="172">
                  <c:v>5.1072012357534464E-247</c:v>
                </c:pt>
                <c:pt idx="173">
                  <c:v>3.2584902435608863E-250</c:v>
                </c:pt>
                <c:pt idx="174">
                  <c:v>1.9822991280688601E-253</c:v>
                </c:pt>
                <c:pt idx="175">
                  <c:v>1.1498502005013271E-256</c:v>
                </c:pt>
                <c:pt idx="176">
                  <c:v>6.3596417390863664E-260</c:v>
                </c:pt>
                <c:pt idx="177">
                  <c:v>3.3538477767822518E-263</c:v>
                </c:pt>
                <c:pt idx="178">
                  <c:v>1.6864495491418097E-266</c:v>
                </c:pt>
                <c:pt idx="179">
                  <c:v>8.0857939587360627E-270</c:v>
                </c:pt>
                <c:pt idx="180">
                  <c:v>3.6965049982265206E-273</c:v>
                </c:pt>
                <c:pt idx="181">
                  <c:v>1.6113104935525318E-276</c:v>
                </c:pt>
                <c:pt idx="182">
                  <c:v>6.6970953685438988E-280</c:v>
                </c:pt>
                <c:pt idx="183">
                  <c:v>2.6540740875840717E-283</c:v>
                </c:pt>
                <c:pt idx="184">
                  <c:v>1.0029029544278737E-286</c:v>
                </c:pt>
                <c:pt idx="185">
                  <c:v>3.6134669751329849E-290</c:v>
                </c:pt>
                <c:pt idx="186">
                  <c:v>1.2413909628787292E-293</c:v>
                </c:pt>
                <c:pt idx="187">
                  <c:v>4.06642137388817E-297</c:v>
                </c:pt>
                <c:pt idx="188">
                  <c:v>1.2700929044550244E-300</c:v>
                </c:pt>
                <c:pt idx="189">
                  <c:v>3.7824910625582372E-304</c:v>
                </c:pt>
                <c:pt idx="190">
                  <c:v>1.074087448711477E-307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AE-4F68-96FD-8F6E6850F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682064"/>
        <c:axId val="1"/>
      </c:scatterChart>
      <c:valAx>
        <c:axId val="36968206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6968206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41440021013661E-2"/>
          <c:y val="9.0000292969703674E-2"/>
          <c:w val="0.93342271074941141"/>
          <c:h val="0.80666929254327002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-120</c:v>
                </c:pt>
                <c:pt idx="1">
                  <c:v>280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5A-4CA2-8210-85317F52A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6824"/>
        <c:axId val="1"/>
      </c:scatterChart>
      <c:valAx>
        <c:axId val="37059682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682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41440021013661E-2"/>
          <c:y val="9.3333637153766774E-2"/>
          <c:w val="0.93342271074941141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-120</c:v>
                </c:pt>
                <c:pt idx="1">
                  <c:v>280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F9-46A2-8133-C4E0B7BDDE50}"/>
            </c:ext>
          </c:extLst>
        </c:ser>
        <c:ser>
          <c:idx val="5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's7'!$B$13:$B$17</c:f>
              <c:numCache>
                <c:formatCode>0.00</c:formatCode>
                <c:ptCount val="5"/>
                <c:pt idx="0">
                  <c:v>200</c:v>
                </c:pt>
                <c:pt idx="1">
                  <c:v>200</c:v>
                </c:pt>
                <c:pt idx="3">
                  <c:v>160</c:v>
                </c:pt>
                <c:pt idx="4">
                  <c:v>160</c:v>
                </c:pt>
              </c:numCache>
            </c:numRef>
          </c:xVal>
          <c:yVal>
            <c:numRef>
              <c:f>'s7'!$C$13:$C$17</c:f>
              <c:numCache>
                <c:formatCode>General</c:formatCode>
                <c:ptCount val="5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F9-46A2-8133-C4E0B7BDDE50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200</c:v>
                </c:pt>
                <c:pt idx="1">
                  <c:v>199.97590912410345</c:v>
                </c:pt>
                <c:pt idx="2">
                  <c:v>199.90369453344394</c:v>
                </c:pt>
                <c:pt idx="3">
                  <c:v>199.78353019929563</c:v>
                </c:pt>
                <c:pt idx="4">
                  <c:v>199.61570560806462</c:v>
                </c:pt>
                <c:pt idx="5">
                  <c:v>199.40062506389089</c:v>
                </c:pt>
                <c:pt idx="6">
                  <c:v>199.13880671464418</c:v>
                </c:pt>
                <c:pt idx="7">
                  <c:v>198.83088130366042</c:v>
                </c:pt>
                <c:pt idx="8">
                  <c:v>198.47759065022575</c:v>
                </c:pt>
                <c:pt idx="9">
                  <c:v>198.07978586246887</c:v>
                </c:pt>
                <c:pt idx="10">
                  <c:v>197.63842528696711</c:v>
                </c:pt>
                <c:pt idx="11">
                  <c:v>197.15457220000545</c:v>
                </c:pt>
                <c:pt idx="12">
                  <c:v>196.62939224605091</c:v>
                </c:pt>
                <c:pt idx="13">
                  <c:v>196.0641506296129</c:v>
                </c:pt>
                <c:pt idx="14">
                  <c:v>195.46020906725474</c:v>
                </c:pt>
                <c:pt idx="15">
                  <c:v>194.81902250709919</c:v>
                </c:pt>
                <c:pt idx="16">
                  <c:v>194.14213562373095</c:v>
                </c:pt>
                <c:pt idx="17">
                  <c:v>193.43117909694035</c:v>
                </c:pt>
                <c:pt idx="18">
                  <c:v>192.68786568327292</c:v>
                </c:pt>
                <c:pt idx="19">
                  <c:v>191.91398608984866</c:v>
                </c:pt>
                <c:pt idx="20">
                  <c:v>191.11140466039205</c:v>
                </c:pt>
                <c:pt idx="21">
                  <c:v>190.28205488386442</c:v>
                </c:pt>
                <c:pt idx="22">
                  <c:v>189.42793473651994</c:v>
                </c:pt>
                <c:pt idx="23">
                  <c:v>188.55110186860566</c:v>
                </c:pt>
                <c:pt idx="24">
                  <c:v>187.6536686473018</c:v>
                </c:pt>
                <c:pt idx="25">
                  <c:v>186.73779706784441</c:v>
                </c:pt>
                <c:pt idx="26">
                  <c:v>185.80569354508924</c:v>
                </c:pt>
                <c:pt idx="27">
                  <c:v>184.85960359806529</c:v>
                </c:pt>
                <c:pt idx="28">
                  <c:v>183.90180644032256</c:v>
                </c:pt>
                <c:pt idx="29">
                  <c:v>182.93460948910723</c:v>
                </c:pt>
                <c:pt idx="30">
                  <c:v>181.96034280659123</c:v>
                </c:pt>
                <c:pt idx="31">
                  <c:v>180.98135348654836</c:v>
                </c:pt>
                <c:pt idx="32">
                  <c:v>180</c:v>
                </c:pt>
                <c:pt idx="33">
                  <c:v>179.01864651345164</c:v>
                </c:pt>
                <c:pt idx="34">
                  <c:v>178.0396571934088</c:v>
                </c:pt>
                <c:pt idx="35">
                  <c:v>177.06539051089277</c:v>
                </c:pt>
                <c:pt idx="36">
                  <c:v>176.09819355967744</c:v>
                </c:pt>
                <c:pt idx="37">
                  <c:v>175.14039640193471</c:v>
                </c:pt>
                <c:pt idx="38">
                  <c:v>174.19430645491076</c:v>
                </c:pt>
                <c:pt idx="39">
                  <c:v>173.26220293215559</c:v>
                </c:pt>
                <c:pt idx="40">
                  <c:v>172.3463313526982</c:v>
                </c:pt>
                <c:pt idx="41">
                  <c:v>171.44889813139437</c:v>
                </c:pt>
                <c:pt idx="42">
                  <c:v>170.57206526348006</c:v>
                </c:pt>
                <c:pt idx="43">
                  <c:v>169.71794511613558</c:v>
                </c:pt>
                <c:pt idx="44">
                  <c:v>168.88859533960795</c:v>
                </c:pt>
                <c:pt idx="45">
                  <c:v>168.08601391015134</c:v>
                </c:pt>
                <c:pt idx="46">
                  <c:v>167.31213431672708</c:v>
                </c:pt>
                <c:pt idx="47">
                  <c:v>166.56882090305965</c:v>
                </c:pt>
                <c:pt idx="48">
                  <c:v>165.85786437626905</c:v>
                </c:pt>
                <c:pt idx="49">
                  <c:v>165.18097749290081</c:v>
                </c:pt>
                <c:pt idx="50">
                  <c:v>164.53979093274526</c:v>
                </c:pt>
                <c:pt idx="51">
                  <c:v>163.9358493703871</c:v>
                </c:pt>
                <c:pt idx="52">
                  <c:v>163.37060775394909</c:v>
                </c:pt>
                <c:pt idx="53">
                  <c:v>162.84542779999455</c:v>
                </c:pt>
                <c:pt idx="54">
                  <c:v>162.36157471303289</c:v>
                </c:pt>
                <c:pt idx="55">
                  <c:v>161.92021413753113</c:v>
                </c:pt>
                <c:pt idx="56">
                  <c:v>161.52240934977425</c:v>
                </c:pt>
                <c:pt idx="57">
                  <c:v>161.16911869633958</c:v>
                </c:pt>
                <c:pt idx="58">
                  <c:v>160.86119328535582</c:v>
                </c:pt>
                <c:pt idx="59">
                  <c:v>160.59937493610911</c:v>
                </c:pt>
                <c:pt idx="60">
                  <c:v>160.38429439193538</c:v>
                </c:pt>
                <c:pt idx="61">
                  <c:v>160.21646980070437</c:v>
                </c:pt>
                <c:pt idx="62">
                  <c:v>160.09630546655606</c:v>
                </c:pt>
                <c:pt idx="63">
                  <c:v>160.02409087589655</c:v>
                </c:pt>
                <c:pt idx="64">
                  <c:v>160</c:v>
                </c:pt>
                <c:pt idx="65">
                  <c:v>160.02409087589655</c:v>
                </c:pt>
                <c:pt idx="66">
                  <c:v>160.09630546655606</c:v>
                </c:pt>
                <c:pt idx="67">
                  <c:v>160.21646980070437</c:v>
                </c:pt>
                <c:pt idx="68">
                  <c:v>160.38429439193538</c:v>
                </c:pt>
                <c:pt idx="69">
                  <c:v>160.59937493610911</c:v>
                </c:pt>
                <c:pt idx="70">
                  <c:v>160.86119328535582</c:v>
                </c:pt>
                <c:pt idx="71">
                  <c:v>161.16911869633958</c:v>
                </c:pt>
                <c:pt idx="72">
                  <c:v>161.52240934977425</c:v>
                </c:pt>
                <c:pt idx="73">
                  <c:v>161.92021413753113</c:v>
                </c:pt>
                <c:pt idx="74">
                  <c:v>162.36157471303289</c:v>
                </c:pt>
                <c:pt idx="75">
                  <c:v>162.84542779999455</c:v>
                </c:pt>
                <c:pt idx="76">
                  <c:v>163.37060775394909</c:v>
                </c:pt>
                <c:pt idx="77">
                  <c:v>163.9358493703871</c:v>
                </c:pt>
                <c:pt idx="78">
                  <c:v>164.53979093274526</c:v>
                </c:pt>
                <c:pt idx="79">
                  <c:v>165.18097749290081</c:v>
                </c:pt>
                <c:pt idx="80">
                  <c:v>165.85786437626905</c:v>
                </c:pt>
                <c:pt idx="81">
                  <c:v>166.56882090305962</c:v>
                </c:pt>
                <c:pt idx="82">
                  <c:v>167.31213431672708</c:v>
                </c:pt>
                <c:pt idx="83">
                  <c:v>168.08601391015134</c:v>
                </c:pt>
                <c:pt idx="84">
                  <c:v>168.88859533960795</c:v>
                </c:pt>
                <c:pt idx="85">
                  <c:v>169.71794511613555</c:v>
                </c:pt>
                <c:pt idx="86">
                  <c:v>170.57206526348006</c:v>
                </c:pt>
                <c:pt idx="87">
                  <c:v>171.44889813139434</c:v>
                </c:pt>
                <c:pt idx="88">
                  <c:v>172.3463313526982</c:v>
                </c:pt>
                <c:pt idx="89">
                  <c:v>173.26220293215559</c:v>
                </c:pt>
                <c:pt idx="90">
                  <c:v>174.19430645491076</c:v>
                </c:pt>
                <c:pt idx="91">
                  <c:v>175.14039640193471</c:v>
                </c:pt>
                <c:pt idx="92">
                  <c:v>176.09819355967744</c:v>
                </c:pt>
                <c:pt idx="93">
                  <c:v>177.06539051089274</c:v>
                </c:pt>
                <c:pt idx="94">
                  <c:v>178.0396571934088</c:v>
                </c:pt>
                <c:pt idx="95">
                  <c:v>179.01864651345164</c:v>
                </c:pt>
                <c:pt idx="96">
                  <c:v>180</c:v>
                </c:pt>
                <c:pt idx="97">
                  <c:v>180.98135348654836</c:v>
                </c:pt>
                <c:pt idx="98">
                  <c:v>181.9603428065912</c:v>
                </c:pt>
                <c:pt idx="99">
                  <c:v>182.93460948910723</c:v>
                </c:pt>
                <c:pt idx="100">
                  <c:v>183.90180644032256</c:v>
                </c:pt>
                <c:pt idx="101">
                  <c:v>184.85960359806526</c:v>
                </c:pt>
                <c:pt idx="102">
                  <c:v>185.80569354508924</c:v>
                </c:pt>
                <c:pt idx="103">
                  <c:v>186.73779706784438</c:v>
                </c:pt>
                <c:pt idx="104">
                  <c:v>187.6536686473018</c:v>
                </c:pt>
                <c:pt idx="105">
                  <c:v>188.55110186860566</c:v>
                </c:pt>
                <c:pt idx="106">
                  <c:v>189.42793473651994</c:v>
                </c:pt>
                <c:pt idx="107">
                  <c:v>190.28205488386442</c:v>
                </c:pt>
                <c:pt idx="108">
                  <c:v>191.11140466039203</c:v>
                </c:pt>
                <c:pt idx="109">
                  <c:v>191.91398608984866</c:v>
                </c:pt>
                <c:pt idx="110">
                  <c:v>192.68786568327292</c:v>
                </c:pt>
                <c:pt idx="111">
                  <c:v>193.43117909694035</c:v>
                </c:pt>
                <c:pt idx="112">
                  <c:v>194.14213562373095</c:v>
                </c:pt>
                <c:pt idx="113">
                  <c:v>194.81902250709919</c:v>
                </c:pt>
                <c:pt idx="114">
                  <c:v>195.46020906725474</c:v>
                </c:pt>
                <c:pt idx="115">
                  <c:v>196.0641506296129</c:v>
                </c:pt>
                <c:pt idx="116">
                  <c:v>196.62939224605091</c:v>
                </c:pt>
                <c:pt idx="117">
                  <c:v>197.15457220000545</c:v>
                </c:pt>
                <c:pt idx="118">
                  <c:v>197.63842528696711</c:v>
                </c:pt>
                <c:pt idx="119">
                  <c:v>198.07978586246887</c:v>
                </c:pt>
                <c:pt idx="120">
                  <c:v>198.47759065022572</c:v>
                </c:pt>
                <c:pt idx="121">
                  <c:v>198.83088130366042</c:v>
                </c:pt>
                <c:pt idx="122">
                  <c:v>199.13880671464418</c:v>
                </c:pt>
                <c:pt idx="123">
                  <c:v>199.40062506389089</c:v>
                </c:pt>
                <c:pt idx="124">
                  <c:v>199.61570560806462</c:v>
                </c:pt>
                <c:pt idx="125">
                  <c:v>199.78353019929563</c:v>
                </c:pt>
                <c:pt idx="126">
                  <c:v>199.90369453344394</c:v>
                </c:pt>
                <c:pt idx="127">
                  <c:v>199.97590912410345</c:v>
                </c:pt>
                <c:pt idx="128">
                  <c:v>200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84</c:v>
                </c:pt>
                <c:pt idx="1">
                  <c:v>84.44489448838236</c:v>
                </c:pt>
                <c:pt idx="2">
                  <c:v>84.879080836615429</c:v>
                </c:pt>
                <c:pt idx="3">
                  <c:v>85.301513051756089</c:v>
                </c:pt>
                <c:pt idx="4">
                  <c:v>85.711173457597354</c:v>
                </c:pt>
                <c:pt idx="5">
                  <c:v>86.107075146339568</c:v>
                </c:pt>
                <c:pt idx="6">
                  <c:v>86.488264356137634</c:v>
                </c:pt>
                <c:pt idx="7">
                  <c:v>86.853822768796931</c:v>
                </c:pt>
                <c:pt idx="8">
                  <c:v>87.202869722082227</c:v>
                </c:pt>
                <c:pt idx="9">
                  <c:v>87.534564331310136</c:v>
                </c:pt>
                <c:pt idx="10">
                  <c:v>87.848107515114037</c:v>
                </c:pt>
                <c:pt idx="11">
                  <c:v>88.142743920501005</c:v>
                </c:pt>
                <c:pt idx="12">
                  <c:v>88.417763742563352</c:v>
                </c:pt>
                <c:pt idx="13">
                  <c:v>88.672504434460819</c:v>
                </c:pt>
                <c:pt idx="14">
                  <c:v>88.906352303554016</c:v>
                </c:pt>
                <c:pt idx="15">
                  <c:v>89.118743989843622</c:v>
                </c:pt>
                <c:pt idx="16">
                  <c:v>89.309167823154056</c:v>
                </c:pt>
                <c:pt idx="17">
                  <c:v>89.477165055791701</c:v>
                </c:pt>
                <c:pt idx="18">
                  <c:v>89.622330967708322</c:v>
                </c:pt>
                <c:pt idx="19">
                  <c:v>89.744315841507103</c:v>
                </c:pt>
                <c:pt idx="20">
                  <c:v>89.842825804942407</c:v>
                </c:pt>
                <c:pt idx="21">
                  <c:v>89.917623538883902</c:v>
                </c:pt>
                <c:pt idx="22">
                  <c:v>89.968528849038989</c:v>
                </c:pt>
                <c:pt idx="23">
                  <c:v>89.995419100056736</c:v>
                </c:pt>
                <c:pt idx="24">
                  <c:v>89.998229510967136</c:v>
                </c:pt>
                <c:pt idx="25">
                  <c:v>89.976953311244131</c:v>
                </c:pt>
                <c:pt idx="26">
                  <c:v>89.931641757116452</c:v>
                </c:pt>
                <c:pt idx="27">
                  <c:v>89.862404008086799</c:v>
                </c:pt>
                <c:pt idx="28">
                  <c:v>89.769406863957101</c:v>
                </c:pt>
                <c:pt idx="29">
                  <c:v>89.652874362993145</c:v>
                </c:pt>
                <c:pt idx="30">
                  <c:v>89.513087242196804</c:v>
                </c:pt>
                <c:pt idx="31">
                  <c:v>89.350382260985981</c:v>
                </c:pt>
                <c:pt idx="32">
                  <c:v>89.165151389911685</c:v>
                </c:pt>
                <c:pt idx="33">
                  <c:v>88.957840866366638</c:v>
                </c:pt>
                <c:pt idx="34">
                  <c:v>88.728950119560324</c:v>
                </c:pt>
                <c:pt idx="35">
                  <c:v>88.47903056735025</c:v>
                </c:pt>
                <c:pt idx="36">
                  <c:v>88.208684287828078</c:v>
                </c:pt>
                <c:pt idx="37">
                  <c:v>87.918562568860693</c:v>
                </c:pt>
                <c:pt idx="38">
                  <c:v>87.609364339080756</c:v>
                </c:pt>
                <c:pt idx="39">
                  <c:v>87.281834484106383</c:v>
                </c:pt>
                <c:pt idx="40">
                  <c:v>86.936762052046419</c:v>
                </c:pt>
                <c:pt idx="41">
                  <c:v>86.57497835261448</c:v>
                </c:pt>
                <c:pt idx="42">
                  <c:v>86.197354954431006</c:v>
                </c:pt>
                <c:pt idx="43">
                  <c:v>85.804801585338126</c:v>
                </c:pt>
                <c:pt idx="44">
                  <c:v>85.398263940785597</c:v>
                </c:pt>
                <c:pt idx="45">
                  <c:v>84.978721405567626</c:v>
                </c:pt>
                <c:pt idx="46">
                  <c:v>84.547184694399164</c:v>
                </c:pt>
                <c:pt idx="47">
                  <c:v>84.104693417015554</c:v>
                </c:pt>
                <c:pt idx="48">
                  <c:v>83.652313573661672</c:v>
                </c:pt>
                <c:pt idx="49">
                  <c:v>83.191134987003949</c:v>
                </c:pt>
                <c:pt idx="50">
                  <c:v>82.722268676652121</c:v>
                </c:pt>
                <c:pt idx="51">
                  <c:v>82.246844182615661</c:v>
                </c:pt>
                <c:pt idx="52">
                  <c:v>81.766006844142979</c:v>
                </c:pt>
                <c:pt idx="53">
                  <c:v>81.280915040498826</c:v>
                </c:pt>
                <c:pt idx="54">
                  <c:v>80.792737400327198</c:v>
                </c:pt>
                <c:pt idx="55">
                  <c:v>80.302649986322592</c:v>
                </c:pt>
                <c:pt idx="56">
                  <c:v>79.811833461991924</c:v>
                </c:pt>
                <c:pt idx="57">
                  <c:v>79.321470247332769</c:v>
                </c:pt>
                <c:pt idx="58">
                  <c:v>78.832741670279958</c:v>
                </c:pt>
                <c:pt idx="59">
                  <c:v>78.346825120783208</c:v>
                </c:pt>
                <c:pt idx="60">
                  <c:v>77.864891214371511</c:v>
                </c:pt>
                <c:pt idx="61">
                  <c:v>77.388100972037833</c:v>
                </c:pt>
                <c:pt idx="62">
                  <c:v>76.917603023237859</c:v>
                </c:pt>
                <c:pt idx="63">
                  <c:v>76.454530838740979</c:v>
                </c:pt>
                <c:pt idx="64">
                  <c:v>76</c:v>
                </c:pt>
                <c:pt idx="65">
                  <c:v>75.55510551161764</c:v>
                </c:pt>
                <c:pt idx="66">
                  <c:v>75.120919163384571</c:v>
                </c:pt>
                <c:pt idx="67">
                  <c:v>74.698486948243925</c:v>
                </c:pt>
                <c:pt idx="68">
                  <c:v>74.288826542402646</c:v>
                </c:pt>
                <c:pt idx="69">
                  <c:v>73.892924853660432</c:v>
                </c:pt>
                <c:pt idx="70">
                  <c:v>73.511735643862366</c:v>
                </c:pt>
                <c:pt idx="71">
                  <c:v>73.146177231203069</c:v>
                </c:pt>
                <c:pt idx="72">
                  <c:v>72.797130277917773</c:v>
                </c:pt>
                <c:pt idx="73">
                  <c:v>72.465435668689864</c:v>
                </c:pt>
                <c:pt idx="74">
                  <c:v>72.151892484885963</c:v>
                </c:pt>
                <c:pt idx="75">
                  <c:v>71.857256079498995</c:v>
                </c:pt>
                <c:pt idx="76">
                  <c:v>71.582236257436662</c:v>
                </c:pt>
                <c:pt idx="77">
                  <c:v>71.327495565539181</c:v>
                </c:pt>
                <c:pt idx="78">
                  <c:v>71.093647696445984</c:v>
                </c:pt>
                <c:pt idx="79">
                  <c:v>70.881256010156378</c:v>
                </c:pt>
                <c:pt idx="80">
                  <c:v>70.690832176845944</c:v>
                </c:pt>
                <c:pt idx="81">
                  <c:v>70.522834944208299</c:v>
                </c:pt>
                <c:pt idx="82">
                  <c:v>70.377669032291678</c:v>
                </c:pt>
                <c:pt idx="83">
                  <c:v>70.255684158492897</c:v>
                </c:pt>
                <c:pt idx="84">
                  <c:v>70.157174195057593</c:v>
                </c:pt>
                <c:pt idx="85">
                  <c:v>70.082376461116112</c:v>
                </c:pt>
                <c:pt idx="86">
                  <c:v>70.031471150961011</c:v>
                </c:pt>
                <c:pt idx="87">
                  <c:v>70.004580899943264</c:v>
                </c:pt>
                <c:pt idx="88">
                  <c:v>70.001770489032864</c:v>
                </c:pt>
                <c:pt idx="89">
                  <c:v>70.023046688755869</c:v>
                </c:pt>
                <c:pt idx="90">
                  <c:v>70.068358242883548</c:v>
                </c:pt>
                <c:pt idx="91">
                  <c:v>70.137595991913201</c:v>
                </c:pt>
                <c:pt idx="92">
                  <c:v>70.230593136042899</c:v>
                </c:pt>
                <c:pt idx="93">
                  <c:v>70.347125637006855</c:v>
                </c:pt>
                <c:pt idx="94">
                  <c:v>70.486912757803196</c:v>
                </c:pt>
                <c:pt idx="95">
                  <c:v>70.649617739014019</c:v>
                </c:pt>
                <c:pt idx="96">
                  <c:v>70.834848610088315</c:v>
                </c:pt>
                <c:pt idx="97">
                  <c:v>71.042159133633362</c:v>
                </c:pt>
                <c:pt idx="98">
                  <c:v>71.271049880439676</c:v>
                </c:pt>
                <c:pt idx="99">
                  <c:v>71.52096943264975</c:v>
                </c:pt>
                <c:pt idx="100">
                  <c:v>71.791315712171922</c:v>
                </c:pt>
                <c:pt idx="101">
                  <c:v>72.081437431139307</c:v>
                </c:pt>
                <c:pt idx="102">
                  <c:v>72.390635660919244</c:v>
                </c:pt>
                <c:pt idx="103">
                  <c:v>72.718165515893617</c:v>
                </c:pt>
                <c:pt idx="104">
                  <c:v>73.063237947953581</c:v>
                </c:pt>
                <c:pt idx="105">
                  <c:v>73.42502164738552</c:v>
                </c:pt>
                <c:pt idx="106">
                  <c:v>73.802645045568994</c:v>
                </c:pt>
                <c:pt idx="107">
                  <c:v>74.195198414661874</c:v>
                </c:pt>
                <c:pt idx="108">
                  <c:v>74.601736059214403</c:v>
                </c:pt>
                <c:pt idx="109">
                  <c:v>75.021278594432374</c:v>
                </c:pt>
                <c:pt idx="110">
                  <c:v>75.452815305600836</c:v>
                </c:pt>
                <c:pt idx="111">
                  <c:v>75.895306582984446</c:v>
                </c:pt>
                <c:pt idx="112">
                  <c:v>76.347686426338328</c:v>
                </c:pt>
                <c:pt idx="113">
                  <c:v>76.808865012996051</c:v>
                </c:pt>
                <c:pt idx="114">
                  <c:v>77.277731323347865</c:v>
                </c:pt>
                <c:pt idx="115">
                  <c:v>77.753155817384339</c:v>
                </c:pt>
                <c:pt idx="116">
                  <c:v>78.233993155857021</c:v>
                </c:pt>
                <c:pt idx="117">
                  <c:v>78.719084959501174</c:v>
                </c:pt>
                <c:pt idx="118">
                  <c:v>79.207262599672788</c:v>
                </c:pt>
                <c:pt idx="119">
                  <c:v>79.697350013677394</c:v>
                </c:pt>
                <c:pt idx="120">
                  <c:v>80.188166538008062</c:v>
                </c:pt>
                <c:pt idx="121">
                  <c:v>80.678529752667231</c:v>
                </c:pt>
                <c:pt idx="122">
                  <c:v>81.167258329720042</c:v>
                </c:pt>
                <c:pt idx="123">
                  <c:v>81.653174879216778</c:v>
                </c:pt>
                <c:pt idx="124">
                  <c:v>82.135108785628489</c:v>
                </c:pt>
                <c:pt idx="125">
                  <c:v>82.611899027962153</c:v>
                </c:pt>
                <c:pt idx="126">
                  <c:v>83.082396976762155</c:v>
                </c:pt>
                <c:pt idx="127">
                  <c:v>83.545469161259021</c:v>
                </c:pt>
                <c:pt idx="128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F9-46A2-8133-C4E0B7BD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2560"/>
        <c:axId val="1"/>
      </c:scatterChart>
      <c:valAx>
        <c:axId val="37059256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256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41440021013661E-2"/>
          <c:y val="9.3333637153766774E-2"/>
          <c:w val="0.93342271074941141"/>
          <c:h val="0.80333594835920685"/>
        </c:manualLayout>
      </c:layout>
      <c:scatterChart>
        <c:scatterStyle val="lineMarker"/>
        <c:varyColors val="0"/>
        <c:ser>
          <c:idx val="1"/>
          <c:order val="0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171.87041388219541</c:v>
                </c:pt>
                <c:pt idx="14">
                  <c:v>1000000</c:v>
                </c:pt>
                <c:pt idx="15">
                  <c:v>1000000</c:v>
                </c:pt>
                <c:pt idx="16">
                  <c:v>170.16655858667258</c:v>
                </c:pt>
                <c:pt idx="17">
                  <c:v>1000000</c:v>
                </c:pt>
                <c:pt idx="18">
                  <c:v>169.76773831438632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169.11673220252192</c:v>
                </c:pt>
                <c:pt idx="35">
                  <c:v>1000000</c:v>
                </c:pt>
                <c:pt idx="36">
                  <c:v>171.71914240491122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171.84555041827377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170.7954990380577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170.27328976978347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169.53991851689815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171.27899692133073</c:v>
                </c:pt>
                <c:pt idx="120">
                  <c:v>1000000</c:v>
                </c:pt>
                <c:pt idx="121">
                  <c:v>168.91001732801479</c:v>
                </c:pt>
                <c:pt idx="122">
                  <c:v>1000000</c:v>
                </c:pt>
                <c:pt idx="123">
                  <c:v>1000000</c:v>
                </c:pt>
                <c:pt idx="124">
                  <c:v>168.50868546112241</c:v>
                </c:pt>
                <c:pt idx="125">
                  <c:v>1000000</c:v>
                </c:pt>
                <c:pt idx="126">
                  <c:v>168.49289832757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170.77827077964625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169.08316494842356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171.13699998089473</c:v>
                </c:pt>
                <c:pt idx="180">
                  <c:v>1000000</c:v>
                </c:pt>
                <c:pt idx="181">
                  <c:v>170.07207995514517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168.43004131726616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170.84292991827789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169.7711936972787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168.86376246762453</c:v>
                </c:pt>
                <c:pt idx="245">
                  <c:v>1000000</c:v>
                </c:pt>
                <c:pt idx="246">
                  <c:v>1000000</c:v>
                </c:pt>
                <c:pt idx="247">
                  <c:v>171.1425999381415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168.24991016993764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171.14037856911253</c:v>
                </c:pt>
                <c:pt idx="323">
                  <c:v>1000000</c:v>
                </c:pt>
                <c:pt idx="324">
                  <c:v>168.13078210719598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171.5831221381471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169.00920663886322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169.64646853227617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171.77535284468266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170.318361359025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170.60187572438068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169.46858354776455</c:v>
                </c:pt>
                <c:pt idx="487">
                  <c:v>1000000</c:v>
                </c:pt>
                <c:pt idx="488">
                  <c:v>1000000</c:v>
                </c:pt>
                <c:pt idx="489">
                  <c:v>169.63411279010947</c:v>
                </c:pt>
                <c:pt idx="490">
                  <c:v>1000000</c:v>
                </c:pt>
                <c:pt idx="491">
                  <c:v>168.77496511533869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171.2130128408273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168.60425479945545</c:v>
                </c:pt>
                <c:pt idx="527">
                  <c:v>1000000</c:v>
                </c:pt>
                <c:pt idx="528">
                  <c:v>170.00111264989241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169.6899193308553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171.10522218849533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170.20906998290025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168.84561413569503</c:v>
                </c:pt>
                <c:pt idx="574">
                  <c:v>1000000</c:v>
                </c:pt>
                <c:pt idx="575">
                  <c:v>168.24787654273371</c:v>
                </c:pt>
                <c:pt idx="576">
                  <c:v>1000000</c:v>
                </c:pt>
                <c:pt idx="577">
                  <c:v>1000000</c:v>
                </c:pt>
                <c:pt idx="578">
                  <c:v>171.05694463537912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169.95282762246188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170.22713666558235</c:v>
                </c:pt>
                <c:pt idx="609">
                  <c:v>1000000</c:v>
                </c:pt>
                <c:pt idx="610">
                  <c:v>169.10870542840482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170.67375000690578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171.06327373245404</c:v>
                </c:pt>
                <c:pt idx="626">
                  <c:v>1000000</c:v>
                </c:pt>
                <c:pt idx="627">
                  <c:v>1000000</c:v>
                </c:pt>
                <c:pt idx="628">
                  <c:v>171.4907036613246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170.94409196817071</c:v>
                </c:pt>
                <c:pt idx="641">
                  <c:v>1000000</c:v>
                </c:pt>
                <c:pt idx="642">
                  <c:v>1000000</c:v>
                </c:pt>
                <c:pt idx="643">
                  <c:v>171.57734571699874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168.87009241162463</c:v>
                </c:pt>
                <c:pt idx="651">
                  <c:v>1000000</c:v>
                </c:pt>
                <c:pt idx="652">
                  <c:v>169.84369726446687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171.90464278196521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168.2560733341615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170.33346784667913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168.48200191395264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170.57591059534576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171.8386561897936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168.48141359360631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170.41881350575568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170.95689183124375</c:v>
                </c:pt>
                <c:pt idx="872">
                  <c:v>1000000</c:v>
                </c:pt>
                <c:pt idx="873">
                  <c:v>170.17505000536249</c:v>
                </c:pt>
                <c:pt idx="874">
                  <c:v>1000000</c:v>
                </c:pt>
                <c:pt idx="875">
                  <c:v>1000000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1000000</c:v>
                </c:pt>
                <c:pt idx="879">
                  <c:v>168.65430750034852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169.87498557593204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170.8649090472008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169.29413218884187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169.00387852362218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171.3022133204839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171.55045635958632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168.58178917363489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168.66819661111666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170.90694840037588</c:v>
                </c:pt>
                <c:pt idx="1043">
                  <c:v>1000000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169.55340242280994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171.9796561234877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169.35310211836321</c:v>
                </c:pt>
                <c:pt idx="1088">
                  <c:v>1000000</c:v>
                </c:pt>
                <c:pt idx="1089">
                  <c:v>170.36587272749583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169.41546714359305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169.56899583359706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171.83940087070096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170.48198073305466</c:v>
                </c:pt>
                <c:pt idx="1183">
                  <c:v>1000000</c:v>
                </c:pt>
                <c:pt idx="1184">
                  <c:v>1000000</c:v>
                </c:pt>
                <c:pt idx="1185">
                  <c:v>169.68564645034942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171.11708788355224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170.95692621545271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168.86609458049213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171.90200819357165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168.46911002727475</c:v>
                </c:pt>
                <c:pt idx="1269">
                  <c:v>1000000</c:v>
                </c:pt>
                <c:pt idx="1270">
                  <c:v>171.5631692077327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169.19441328770043</c:v>
                </c:pt>
                <c:pt idx="1284">
                  <c:v>1000000</c:v>
                </c:pt>
                <c:pt idx="1285">
                  <c:v>170.25697834892384</c:v>
                </c:pt>
                <c:pt idx="1286">
                  <c:v>1000000</c:v>
                </c:pt>
                <c:pt idx="1287">
                  <c:v>169.27441284812471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169.35179897500979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170.62060117152478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171.03395378684633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171.05546009476245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170.63065719305456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168.5371819754084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168.63173451745223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168.1615293599273</c:v>
                </c:pt>
                <c:pt idx="1472">
                  <c:v>1000000</c:v>
                </c:pt>
                <c:pt idx="1473">
                  <c:v>1000000</c:v>
                </c:pt>
                <c:pt idx="1474">
                  <c:v>169.09637498472043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169.85270356789792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171.55969423699449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170.30010824472069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170.61162714443199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169.25918957569343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171.9782752856498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170.43411260903716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169.92493306770047</c:v>
                </c:pt>
                <c:pt idx="1558">
                  <c:v>1000000</c:v>
                </c:pt>
                <c:pt idx="1559">
                  <c:v>171.32908606411235</c:v>
                </c:pt>
                <c:pt idx="1560">
                  <c:v>1000000</c:v>
                </c:pt>
                <c:pt idx="1561">
                  <c:v>170.38730981764169</c:v>
                </c:pt>
                <c:pt idx="1562">
                  <c:v>1000000</c:v>
                </c:pt>
                <c:pt idx="1563">
                  <c:v>1000000</c:v>
                </c:pt>
                <c:pt idx="1564">
                  <c:v>169.83094139403485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171.85265582253109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170.52878117358637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170.138177641357</c:v>
                </c:pt>
                <c:pt idx="1598">
                  <c:v>1000000</c:v>
                </c:pt>
                <c:pt idx="1599">
                  <c:v>1000000</c:v>
                </c:pt>
                <c:pt idx="1600">
                  <c:v>169.35683534113392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168.62820114875566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170.73060578992923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170.37572114965957</c:v>
                </c:pt>
                <c:pt idx="1631">
                  <c:v>1000000</c:v>
                </c:pt>
                <c:pt idx="1632">
                  <c:v>1000000</c:v>
                </c:pt>
                <c:pt idx="1633">
                  <c:v>168.51132269807522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168.03730244721416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171.62755705890925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170.1445393021603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170.49730630678181</c:v>
                </c:pt>
                <c:pt idx="1667">
                  <c:v>1000000</c:v>
                </c:pt>
                <c:pt idx="1668">
                  <c:v>170.19570298158254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169.05162152692418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170.23621530513563</c:v>
                </c:pt>
                <c:pt idx="1678">
                  <c:v>1000000</c:v>
                </c:pt>
                <c:pt idx="1679">
                  <c:v>169.70501729448503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170.73398016843578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168.09706100263327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170.09230173352492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169.94539688395503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168.29202767840837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169.04782710443936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168.68251301089569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171.41723969429634</c:v>
                </c:pt>
                <c:pt idx="1794">
                  <c:v>1000000</c:v>
                </c:pt>
                <c:pt idx="1795">
                  <c:v>1000000</c:v>
                </c:pt>
                <c:pt idx="1796">
                  <c:v>171.74682441956438</c:v>
                </c:pt>
                <c:pt idx="1797">
                  <c:v>1000000</c:v>
                </c:pt>
                <c:pt idx="1798">
                  <c:v>169.10549907986817</c:v>
                </c:pt>
                <c:pt idx="1799">
                  <c:v>1000000</c:v>
                </c:pt>
                <c:pt idx="1800">
                  <c:v>169.91001933498106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168.57792119825851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171.41860819336028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171.91700113534691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169.70103998921024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169.9968179147406</c:v>
                </c:pt>
                <c:pt idx="1878">
                  <c:v>1000000</c:v>
                </c:pt>
                <c:pt idx="1879">
                  <c:v>169.08506034366204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171.67813982405173</c:v>
                </c:pt>
                <c:pt idx="1884">
                  <c:v>1000000</c:v>
                </c:pt>
                <c:pt idx="1885">
                  <c:v>171.86825251246944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168.90702066406232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171.86608047227205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169.89356442138714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169.291025044902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170.52179678204169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169.56982350166248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169.08697248413176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168.68294033324148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70.827000468820145</c:v>
                </c:pt>
                <c:pt idx="14">
                  <c:v>-1000000</c:v>
                </c:pt>
                <c:pt idx="15">
                  <c:v>-1000000</c:v>
                </c:pt>
                <c:pt idx="16">
                  <c:v>78.972976373193788</c:v>
                </c:pt>
                <c:pt idx="17">
                  <c:v>-1000000</c:v>
                </c:pt>
                <c:pt idx="18">
                  <c:v>76.454652878370027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77.512112043224462</c:v>
                </c:pt>
                <c:pt idx="35">
                  <c:v>-1000000</c:v>
                </c:pt>
                <c:pt idx="36">
                  <c:v>75.491876486236777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82.936543383610442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71.311678828223606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79.92295777606212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86.931883948839001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76.775257536488411</c:v>
                </c:pt>
                <c:pt idx="120">
                  <c:v>-1000000</c:v>
                </c:pt>
                <c:pt idx="121">
                  <c:v>79.833244164388645</c:v>
                </c:pt>
                <c:pt idx="122">
                  <c:v>-1000000</c:v>
                </c:pt>
                <c:pt idx="123">
                  <c:v>-1000000</c:v>
                </c:pt>
                <c:pt idx="124">
                  <c:v>76.631397482568119</c:v>
                </c:pt>
                <c:pt idx="125">
                  <c:v>-1000000</c:v>
                </c:pt>
                <c:pt idx="126">
                  <c:v>75.779769189302144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82.013044016942118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80.972225749468265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79.834463666769238</c:v>
                </c:pt>
                <c:pt idx="180">
                  <c:v>-1000000</c:v>
                </c:pt>
                <c:pt idx="181">
                  <c:v>76.943433362085102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76.036613266771113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81.517280514368466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74.652757766173181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78.747875318746381</c:v>
                </c:pt>
                <c:pt idx="245">
                  <c:v>-1000000</c:v>
                </c:pt>
                <c:pt idx="246">
                  <c:v>-1000000</c:v>
                </c:pt>
                <c:pt idx="247">
                  <c:v>77.317340555154374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74.970363936974607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84.620756661648372</c:v>
                </c:pt>
                <c:pt idx="323">
                  <c:v>-1000000</c:v>
                </c:pt>
                <c:pt idx="324">
                  <c:v>81.005868884924979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79.087476698068144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69.303489357129408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84.864802030104201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72.0058885678434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77.61810420889212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68.622366975462199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76.155076577654881</c:v>
                </c:pt>
                <c:pt idx="487">
                  <c:v>-1000000</c:v>
                </c:pt>
                <c:pt idx="488">
                  <c:v>-1000000</c:v>
                </c:pt>
                <c:pt idx="489">
                  <c:v>79.855056481532657</c:v>
                </c:pt>
                <c:pt idx="490">
                  <c:v>-1000000</c:v>
                </c:pt>
                <c:pt idx="491">
                  <c:v>77.097323081473263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81.510955990851144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75.301804992489465</c:v>
                </c:pt>
                <c:pt idx="527">
                  <c:v>-1000000</c:v>
                </c:pt>
                <c:pt idx="528">
                  <c:v>82.125052685629328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74.794136675902521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77.566409641770321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71.753746080243644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77.658474995818622</c:v>
                </c:pt>
                <c:pt idx="574">
                  <c:v>-1000000</c:v>
                </c:pt>
                <c:pt idx="575">
                  <c:v>78.916625579610496</c:v>
                </c:pt>
                <c:pt idx="576">
                  <c:v>-1000000</c:v>
                </c:pt>
                <c:pt idx="577">
                  <c:v>-1000000</c:v>
                </c:pt>
                <c:pt idx="578">
                  <c:v>73.306277855772962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83.930719252474773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76.618781264109145</c:v>
                </c:pt>
                <c:pt idx="609">
                  <c:v>-1000000</c:v>
                </c:pt>
                <c:pt idx="610">
                  <c:v>77.213140138024471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77.803096003459416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81.824430534196622</c:v>
                </c:pt>
                <c:pt idx="626">
                  <c:v>-1000000</c:v>
                </c:pt>
                <c:pt idx="627">
                  <c:v>-1000000</c:v>
                </c:pt>
                <c:pt idx="628">
                  <c:v>77.522595967337608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81.801086451362337</c:v>
                </c:pt>
                <c:pt idx="641">
                  <c:v>-1000000</c:v>
                </c:pt>
                <c:pt idx="642">
                  <c:v>-1000000</c:v>
                </c:pt>
                <c:pt idx="643">
                  <c:v>68.655938832031183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79.995477362719839</c:v>
                </c:pt>
                <c:pt idx="651">
                  <c:v>-1000000</c:v>
                </c:pt>
                <c:pt idx="652">
                  <c:v>83.758782903843013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79.195594562177916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72.238790249251721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79.844223387989103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80.173713183940578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78.905537124267326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78.782876788854509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82.215661221088823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82.969963695509975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75.36189838355287</c:v>
                </c:pt>
                <c:pt idx="872">
                  <c:v>-1000000</c:v>
                </c:pt>
                <c:pt idx="873">
                  <c:v>81.211058236801662</c:v>
                </c:pt>
                <c:pt idx="874">
                  <c:v>-1000000</c:v>
                </c:pt>
                <c:pt idx="875">
                  <c:v>-1000000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-1000000</c:v>
                </c:pt>
                <c:pt idx="879">
                  <c:v>81.148457517026571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74.886538480002628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71.577040324004528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78.918895146288335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82.44392830580243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78.13831992453899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75.805648526582928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71.251711737326488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86.829863304991889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73.802467853882263</c:v>
                </c:pt>
                <c:pt idx="1043">
                  <c:v>-1000000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73.931850768880636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76.618701418792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83.165103451013962</c:v>
                </c:pt>
                <c:pt idx="1088">
                  <c:v>-1000000</c:v>
                </c:pt>
                <c:pt idx="1089">
                  <c:v>73.481699781975962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73.644364319512974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79.850597596790109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83.185956091436708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75.026452516893443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77.79231701514847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76.20154338719999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77.871033784115852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75.562480649429034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82.601825905410124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75.633119103186601</c:v>
                </c:pt>
                <c:pt idx="1269">
                  <c:v>-1000000</c:v>
                </c:pt>
                <c:pt idx="1270">
                  <c:v>75.008620051530656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75.643879702787316</c:v>
                </c:pt>
                <c:pt idx="1284">
                  <c:v>-1000000</c:v>
                </c:pt>
                <c:pt idx="1285">
                  <c:v>73.576905386234614</c:v>
                </c:pt>
                <c:pt idx="1286">
                  <c:v>-1000000</c:v>
                </c:pt>
                <c:pt idx="1287">
                  <c:v>81.02154002809786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79.092716512561822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78.746781813017549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77.24367447394485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72.807196602961866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76.254368077366763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83.679252748739572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79.60168347813314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80.435938972756475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71.34980193534156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86.037604378549844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93.583155095702622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75.98139750259709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79.410842415090499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80.951611263665285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73.237328630283258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82.80726112585792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76.823804578607621</c:v>
                </c:pt>
                <c:pt idx="1558">
                  <c:v>-1000000</c:v>
                </c:pt>
                <c:pt idx="1559">
                  <c:v>73.025221761408787</c:v>
                </c:pt>
                <c:pt idx="1560">
                  <c:v>-1000000</c:v>
                </c:pt>
                <c:pt idx="1561">
                  <c:v>74.055995431857951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78.107154028955861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79.01583434605277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83.631886106401339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80.285478245509765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71.589375327814537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77.735537575408657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79.918547768063334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83.086023835735617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76.642039473692904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73.527787251496733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80.549164815979438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76.426449047887729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79.471920939521397</c:v>
                </c:pt>
                <c:pt idx="1667">
                  <c:v>-1000000</c:v>
                </c:pt>
                <c:pt idx="1668">
                  <c:v>71.048126656925305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79.311754259332673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79.66384492336833</c:v>
                </c:pt>
                <c:pt idx="1678">
                  <c:v>-1000000</c:v>
                </c:pt>
                <c:pt idx="1679">
                  <c:v>75.664643084006869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76.946664893671951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84.573357558212933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80.681077021974616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81.763438674537767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75.848560533704088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68.562218907960641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75.866818425094166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75.461188210853948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80.717756948111656</c:v>
                </c:pt>
                <c:pt idx="1797">
                  <c:v>-1000000</c:v>
                </c:pt>
                <c:pt idx="1798">
                  <c:v>72.646103436205763</c:v>
                </c:pt>
                <c:pt idx="1799">
                  <c:v>-1000000</c:v>
                </c:pt>
                <c:pt idx="1800">
                  <c:v>74.398126944171963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76.897667444407105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85.062823443929048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77.21403683670701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85.496723852057372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74.170445854975114</c:v>
                </c:pt>
                <c:pt idx="1878">
                  <c:v>-1000000</c:v>
                </c:pt>
                <c:pt idx="1879">
                  <c:v>84.441859775579616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79.159026430464493</c:v>
                </c:pt>
                <c:pt idx="1884">
                  <c:v>-1000000</c:v>
                </c:pt>
                <c:pt idx="1885">
                  <c:v>69.381251172283115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82.180763224287446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75.300766766485978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73.681911853241658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75.148886956379783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69.894028922185001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65.386971204326471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78.822814413369187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83.689816716664922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A7-4AAF-8C0A-7580D2C3C796}"/>
            </c:ext>
          </c:extLst>
        </c:ser>
        <c:ser>
          <c:idx val="2"/>
          <c:order val="1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A7-4AAF-8C0A-7580D2C3C796}"/>
            </c:ext>
          </c:extLst>
        </c:ser>
        <c:ser>
          <c:idx val="3"/>
          <c:order val="2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-120</c:v>
                </c:pt>
                <c:pt idx="1">
                  <c:v>280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A7-4AAF-8C0A-7580D2C3C796}"/>
            </c:ext>
          </c:extLst>
        </c:ser>
        <c:ser>
          <c:idx val="4"/>
          <c:order val="3"/>
          <c:tx>
            <c:v>CondStDevLines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's7'!$K$18:$K$22</c:f>
              <c:numCache>
                <c:formatCode>General</c:formatCode>
                <c:ptCount val="5"/>
                <c:pt idx="0">
                  <c:v>-820</c:v>
                </c:pt>
                <c:pt idx="1">
                  <c:v>1180</c:v>
                </c:pt>
                <c:pt idx="3">
                  <c:v>-820</c:v>
                </c:pt>
                <c:pt idx="4">
                  <c:v>1180</c:v>
                </c:pt>
              </c:numCache>
            </c:numRef>
          </c:xVal>
          <c:yVal>
            <c:numRef>
              <c:f>'s7'!$L$18:$L$22</c:f>
              <c:numCache>
                <c:formatCode>General</c:formatCode>
                <c:ptCount val="5"/>
                <c:pt idx="0">
                  <c:v>-110.83484861008832</c:v>
                </c:pt>
                <c:pt idx="1">
                  <c:v>289.16515138991167</c:v>
                </c:pt>
                <c:pt idx="3">
                  <c:v>-129.16515138991167</c:v>
                </c:pt>
                <c:pt idx="4">
                  <c:v>270.83484861008833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A7-4AAF-8C0A-7580D2C3C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0592"/>
        <c:axId val="1"/>
      </c:scatterChart>
      <c:valAx>
        <c:axId val="3705905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05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666916233451288E-2"/>
          <c:w val="0.6434157235323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4.4922826344292843E-2</c:v>
                </c:pt>
                <c:pt idx="1">
                  <c:v>1.1182418612296104E-2</c:v>
                </c:pt>
                <c:pt idx="2">
                  <c:v>9.9384123413076338E-3</c:v>
                </c:pt>
                <c:pt idx="3">
                  <c:v>3.5837974740153253E-2</c:v>
                </c:pt>
                <c:pt idx="4">
                  <c:v>6.1589357004417269E-2</c:v>
                </c:pt>
                <c:pt idx="5">
                  <c:v>2.1075014783843195E-2</c:v>
                </c:pt>
                <c:pt idx="6">
                  <c:v>8.7360211071744638E-3</c:v>
                </c:pt>
                <c:pt idx="7">
                  <c:v>5.6678579850862096E-2</c:v>
                </c:pt>
                <c:pt idx="8">
                  <c:v>2.2249511944136168E-2</c:v>
                </c:pt>
                <c:pt idx="9">
                  <c:v>5.4660167188241668E-2</c:v>
                </c:pt>
                <c:pt idx="10">
                  <c:v>1.6722604418279871E-2</c:v>
                </c:pt>
                <c:pt idx="11">
                  <c:v>1.8046093754291483E-2</c:v>
                </c:pt>
                <c:pt idx="12">
                  <c:v>2.5180256582263697E-2</c:v>
                </c:pt>
                <c:pt idx="13">
                  <c:v>5.0015971430187279E-3</c:v>
                </c:pt>
                <c:pt idx="14">
                  <c:v>2.2830989985981778E-2</c:v>
                </c:pt>
                <c:pt idx="15">
                  <c:v>7.3775615775255599E-2</c:v>
                </c:pt>
                <c:pt idx="16">
                  <c:v>2.7050921258659537E-2</c:v>
                </c:pt>
                <c:pt idx="17">
                  <c:v>1.8164954265139884E-3</c:v>
                </c:pt>
                <c:pt idx="18">
                  <c:v>4.3722835017723054E-2</c:v>
                </c:pt>
                <c:pt idx="19">
                  <c:v>8.3487991587293378E-2</c:v>
                </c:pt>
                <c:pt idx="20">
                  <c:v>3.7010243027708077E-2</c:v>
                </c:pt>
                <c:pt idx="21">
                  <c:v>3.1596072913358343E-2</c:v>
                </c:pt>
                <c:pt idx="22">
                  <c:v>6.3075954002488987E-4</c:v>
                </c:pt>
                <c:pt idx="23">
                  <c:v>2.0949249856861404E-2</c:v>
                </c:pt>
                <c:pt idx="24">
                  <c:v>3.2298016491640803E-2</c:v>
                </c:pt>
                <c:pt idx="25">
                  <c:v>4.61047238311037E-2</c:v>
                </c:pt>
                <c:pt idx="26">
                  <c:v>2.9432394122768774E-3</c:v>
                </c:pt>
                <c:pt idx="27">
                  <c:v>2.1055052075013621E-3</c:v>
                </c:pt>
                <c:pt idx="28">
                  <c:v>3.2784953312810963E-2</c:v>
                </c:pt>
                <c:pt idx="29">
                  <c:v>3.4070460818493152E-2</c:v>
                </c:pt>
                <c:pt idx="30">
                  <c:v>4.528487642697808E-2</c:v>
                </c:pt>
                <c:pt idx="31">
                  <c:v>7.2109570938330694E-3</c:v>
                </c:pt>
                <c:pt idx="32">
                  <c:v>4.3667224406352557E-3</c:v>
                </c:pt>
                <c:pt idx="33">
                  <c:v>1.0656867731708267E-2</c:v>
                </c:pt>
                <c:pt idx="34">
                  <c:v>5.5398214926279915E-2</c:v>
                </c:pt>
                <c:pt idx="35">
                  <c:v>1.196829979661836E-2</c:v>
                </c:pt>
                <c:pt idx="36">
                  <c:v>4.7320356853830327E-2</c:v>
                </c:pt>
                <c:pt idx="37">
                  <c:v>1.011844821539344E-3</c:v>
                </c:pt>
                <c:pt idx="38">
                  <c:v>1.9398249258902739E-2</c:v>
                </c:pt>
                <c:pt idx="39">
                  <c:v>6.4698777027334897E-2</c:v>
                </c:pt>
                <c:pt idx="40">
                  <c:v>4.7185242227375315E-2</c:v>
                </c:pt>
                <c:pt idx="41">
                  <c:v>5.7441833518056262E-2</c:v>
                </c:pt>
                <c:pt idx="42">
                  <c:v>1.3359243793279385E-2</c:v>
                </c:pt>
                <c:pt idx="43">
                  <c:v>2.0825220438177986E-3</c:v>
                </c:pt>
                <c:pt idx="44">
                  <c:v>3.8489408802943832E-2</c:v>
                </c:pt>
                <c:pt idx="45">
                  <c:v>6.503608205699532E-2</c:v>
                </c:pt>
                <c:pt idx="46">
                  <c:v>1.0981326489027162E-2</c:v>
                </c:pt>
                <c:pt idx="47">
                  <c:v>2.6521967327854383E-2</c:v>
                </c:pt>
                <c:pt idx="48">
                  <c:v>3.4692237008861579E-2</c:v>
                </c:pt>
                <c:pt idx="49">
                  <c:v>1.6211846099836627E-2</c:v>
                </c:pt>
                <c:pt idx="50">
                  <c:v>7.9907254737899516E-2</c:v>
                </c:pt>
                <c:pt idx="51">
                  <c:v>5.9729320652029899E-3</c:v>
                </c:pt>
                <c:pt idx="52">
                  <c:v>2.8463627474759699E-2</c:v>
                </c:pt>
                <c:pt idx="53">
                  <c:v>3.2044073964651761E-2</c:v>
                </c:pt>
                <c:pt idx="54">
                  <c:v>1.6957840315941067E-2</c:v>
                </c:pt>
                <c:pt idx="55">
                  <c:v>2.2601754774387264E-2</c:v>
                </c:pt>
                <c:pt idx="56">
                  <c:v>5.3459537370718294E-3</c:v>
                </c:pt>
                <c:pt idx="57">
                  <c:v>2.1945360763214558E-2</c:v>
                </c:pt>
                <c:pt idx="58">
                  <c:v>6.2345632936590394E-2</c:v>
                </c:pt>
                <c:pt idx="59">
                  <c:v>4.5204656892775391E-2</c:v>
                </c:pt>
                <c:pt idx="60">
                  <c:v>2.064448317428676E-2</c:v>
                </c:pt>
                <c:pt idx="61">
                  <c:v>3.3881896423178896E-2</c:v>
                </c:pt>
                <c:pt idx="62">
                  <c:v>8.6426805195149031E-3</c:v>
                </c:pt>
                <c:pt idx="63">
                  <c:v>2.7204391043482455E-2</c:v>
                </c:pt>
                <c:pt idx="64">
                  <c:v>1.0031811492842794E-2</c:v>
                </c:pt>
                <c:pt idx="65">
                  <c:v>1.0851971718452541E-2</c:v>
                </c:pt>
                <c:pt idx="66">
                  <c:v>3.9025986044823657E-2</c:v>
                </c:pt>
                <c:pt idx="67">
                  <c:v>5.0845581712454603E-2</c:v>
                </c:pt>
                <c:pt idx="68">
                  <c:v>3.4283757235867318E-3</c:v>
                </c:pt>
                <c:pt idx="69">
                  <c:v>5.4030309850561188E-3</c:v>
                </c:pt>
                <c:pt idx="70">
                  <c:v>7.4931668755494604E-2</c:v>
                </c:pt>
                <c:pt idx="71">
                  <c:v>5.4154150298571331E-3</c:v>
                </c:pt>
                <c:pt idx="72">
                  <c:v>3.1582233630474306E-3</c:v>
                </c:pt>
                <c:pt idx="73">
                  <c:v>3.5903457688340125E-3</c:v>
                </c:pt>
                <c:pt idx="74">
                  <c:v>4.0338128171560593E-2</c:v>
                </c:pt>
                <c:pt idx="75">
                  <c:v>1.6014872782706524E-2</c:v>
                </c:pt>
                <c:pt idx="76">
                  <c:v>5.4883648623627983E-2</c:v>
                </c:pt>
                <c:pt idx="77">
                  <c:v>6.6241435037026924E-2</c:v>
                </c:pt>
                <c:pt idx="78">
                  <c:v>2.8880245018721936E-2</c:v>
                </c:pt>
                <c:pt idx="79">
                  <c:v>2.454510610336922E-2</c:v>
                </c:pt>
                <c:pt idx="80">
                  <c:v>5.5328994827031942E-3</c:v>
                </c:pt>
                <c:pt idx="81">
                  <c:v>5.2579946033310308E-2</c:v>
                </c:pt>
                <c:pt idx="82">
                  <c:v>2.0835939756890253E-2</c:v>
                </c:pt>
                <c:pt idx="83">
                  <c:v>3.1817943713046901E-2</c:v>
                </c:pt>
                <c:pt idx="84">
                  <c:v>2.9272308669579646E-2</c:v>
                </c:pt>
                <c:pt idx="85">
                  <c:v>1.8128258384796703E-2</c:v>
                </c:pt>
                <c:pt idx="86">
                  <c:v>1.361246953257176E-2</c:v>
                </c:pt>
                <c:pt idx="87">
                  <c:v>3.1000372862839127E-3</c:v>
                </c:pt>
                <c:pt idx="88">
                  <c:v>2.9500009772865297E-2</c:v>
                </c:pt>
                <c:pt idx="89">
                  <c:v>6.1790221102145333E-2</c:v>
                </c:pt>
                <c:pt idx="90">
                  <c:v>5.2235053911157845E-3</c:v>
                </c:pt>
                <c:pt idx="91">
                  <c:v>2.3919839043335972E-2</c:v>
                </c:pt>
                <c:pt idx="92">
                  <c:v>7.5440696345207012E-3</c:v>
                </c:pt>
                <c:pt idx="93">
                  <c:v>6.5932722501718888E-2</c:v>
                </c:pt>
                <c:pt idx="94">
                  <c:v>1.2812491664449576E-3</c:v>
                </c:pt>
                <c:pt idx="95">
                  <c:v>5.7919006080189621E-2</c:v>
                </c:pt>
                <c:pt idx="96">
                  <c:v>2.1076600968796606E-2</c:v>
                </c:pt>
                <c:pt idx="97">
                  <c:v>9.3433958334794981E-3</c:v>
                </c:pt>
                <c:pt idx="98">
                  <c:v>1.8453307067730181E-2</c:v>
                </c:pt>
                <c:pt idx="99">
                  <c:v>6.3120714345851231E-2</c:v>
                </c:pt>
                <c:pt idx="100">
                  <c:v>3.0663156953879219E-2</c:v>
                </c:pt>
                <c:pt idx="101">
                  <c:v>3.5685835968247911E-2</c:v>
                </c:pt>
                <c:pt idx="102">
                  <c:v>3.4551413031842421E-3</c:v>
                </c:pt>
                <c:pt idx="103">
                  <c:v>4.6928945759703349E-5</c:v>
                </c:pt>
                <c:pt idx="104">
                  <c:v>5.4863309284907798E-2</c:v>
                </c:pt>
                <c:pt idx="105">
                  <c:v>1.6247847404256749E-2</c:v>
                </c:pt>
                <c:pt idx="106">
                  <c:v>1.586899060480491E-2</c:v>
                </c:pt>
                <c:pt idx="107">
                  <c:v>3.4027678537998596E-2</c:v>
                </c:pt>
                <c:pt idx="108">
                  <c:v>7.9276849878665456E-2</c:v>
                </c:pt>
                <c:pt idx="109">
                  <c:v>2.0207148243529913E-2</c:v>
                </c:pt>
                <c:pt idx="110">
                  <c:v>1.0880891725653315E-5</c:v>
                </c:pt>
                <c:pt idx="111">
                  <c:v>6.2622903363433333E-2</c:v>
                </c:pt>
                <c:pt idx="112">
                  <c:v>2.1362645895533126E-3</c:v>
                </c:pt>
                <c:pt idx="113">
                  <c:v>9.6261952643578539E-3</c:v>
                </c:pt>
                <c:pt idx="114">
                  <c:v>1.3025645157058103E-2</c:v>
                </c:pt>
                <c:pt idx="115">
                  <c:v>2.0926939158557329E-2</c:v>
                </c:pt>
                <c:pt idx="116">
                  <c:v>9.1499220300227686E-3</c:v>
                </c:pt>
                <c:pt idx="117">
                  <c:v>9.5722602590115648E-3</c:v>
                </c:pt>
                <c:pt idx="118">
                  <c:v>1.7529144253542544E-3</c:v>
                </c:pt>
                <c:pt idx="119">
                  <c:v>5.4712349099021923E-2</c:v>
                </c:pt>
                <c:pt idx="120">
                  <c:v>1.6840018775805224E-2</c:v>
                </c:pt>
                <c:pt idx="121">
                  <c:v>1.1389189810440192E-2</c:v>
                </c:pt>
                <c:pt idx="122">
                  <c:v>1.9933522933997413E-2</c:v>
                </c:pt>
                <c:pt idx="123">
                  <c:v>1.8579012912323355E-2</c:v>
                </c:pt>
                <c:pt idx="124">
                  <c:v>7.3789279956941456E-2</c:v>
                </c:pt>
                <c:pt idx="125">
                  <c:v>5.9674008349873036E-3</c:v>
                </c:pt>
                <c:pt idx="126">
                  <c:v>2.0810299136084585E-2</c:v>
                </c:pt>
                <c:pt idx="127">
                  <c:v>1.7101692177103819E-2</c:v>
                </c:pt>
                <c:pt idx="128">
                  <c:v>8.6123399411083282E-2</c:v>
                </c:pt>
                <c:pt idx="129">
                  <c:v>7.169237981306098E-2</c:v>
                </c:pt>
                <c:pt idx="130">
                  <c:v>8.168625298673704E-2</c:v>
                </c:pt>
                <c:pt idx="131">
                  <c:v>5.1862733793610739E-4</c:v>
                </c:pt>
                <c:pt idx="132">
                  <c:v>1.9050130350250485E-3</c:v>
                </c:pt>
                <c:pt idx="133">
                  <c:v>2.8439187238627255E-2</c:v>
                </c:pt>
                <c:pt idx="134">
                  <c:v>1.3187214613907202E-3</c:v>
                </c:pt>
                <c:pt idx="135">
                  <c:v>6.6071461361932229E-3</c:v>
                </c:pt>
                <c:pt idx="136">
                  <c:v>1.1863541273490104E-3</c:v>
                </c:pt>
                <c:pt idx="137">
                  <c:v>8.0894471715928173E-2</c:v>
                </c:pt>
                <c:pt idx="138">
                  <c:v>1.4286583626036548E-2</c:v>
                </c:pt>
                <c:pt idx="139">
                  <c:v>1.4483024832444121E-2</c:v>
                </c:pt>
                <c:pt idx="140">
                  <c:v>3.8383372752742659E-2</c:v>
                </c:pt>
                <c:pt idx="141">
                  <c:v>5.5011412921563835E-2</c:v>
                </c:pt>
                <c:pt idx="142">
                  <c:v>3.4023950967729165E-2</c:v>
                </c:pt>
                <c:pt idx="143">
                  <c:v>5.238260920221495E-2</c:v>
                </c:pt>
                <c:pt idx="144">
                  <c:v>5.1522094190620364E-2</c:v>
                </c:pt>
                <c:pt idx="145">
                  <c:v>2.6115308442609293E-2</c:v>
                </c:pt>
                <c:pt idx="146">
                  <c:v>2.114292115815098E-2</c:v>
                </c:pt>
                <c:pt idx="147">
                  <c:v>4.4671880640614219E-2</c:v>
                </c:pt>
                <c:pt idx="148">
                  <c:v>6.3871975520738741E-2</c:v>
                </c:pt>
                <c:pt idx="149">
                  <c:v>1.6130157128654569E-2</c:v>
                </c:pt>
                <c:pt idx="150">
                  <c:v>4.9981734450141251E-2</c:v>
                </c:pt>
                <c:pt idx="151">
                  <c:v>1.581250052165941E-2</c:v>
                </c:pt>
                <c:pt idx="152">
                  <c:v>6.6505658969050075E-3</c:v>
                </c:pt>
                <c:pt idx="153">
                  <c:v>5.3516616467462079E-2</c:v>
                </c:pt>
                <c:pt idx="154">
                  <c:v>4.0501582097805536E-2</c:v>
                </c:pt>
                <c:pt idx="155">
                  <c:v>5.0811459711138686E-3</c:v>
                </c:pt>
                <c:pt idx="156">
                  <c:v>2.1274814668577419E-2</c:v>
                </c:pt>
                <c:pt idx="157">
                  <c:v>2.4919407177759197E-2</c:v>
                </c:pt>
                <c:pt idx="158">
                  <c:v>2.8782484887366414E-2</c:v>
                </c:pt>
                <c:pt idx="159">
                  <c:v>1.6463889267567335E-2</c:v>
                </c:pt>
                <c:pt idx="160">
                  <c:v>2.7578631380129802E-2</c:v>
                </c:pt>
                <c:pt idx="161">
                  <c:v>3.3698718934148213E-3</c:v>
                </c:pt>
                <c:pt idx="162">
                  <c:v>1.5449078653241246E-4</c:v>
                </c:pt>
                <c:pt idx="163">
                  <c:v>1.1785716749361314E-2</c:v>
                </c:pt>
                <c:pt idx="164">
                  <c:v>4.6011546050523038E-2</c:v>
                </c:pt>
                <c:pt idx="165">
                  <c:v>7.8974186969480539E-2</c:v>
                </c:pt>
                <c:pt idx="166">
                  <c:v>2.3064597968568242E-2</c:v>
                </c:pt>
                <c:pt idx="167">
                  <c:v>2.0768044741086296E-4</c:v>
                </c:pt>
                <c:pt idx="168">
                  <c:v>4.3363715328902784E-2</c:v>
                </c:pt>
                <c:pt idx="169">
                  <c:v>3.5091975234759426E-3</c:v>
                </c:pt>
                <c:pt idx="170">
                  <c:v>2.1993259961265949E-4</c:v>
                </c:pt>
                <c:pt idx="171">
                  <c:v>2.3958582997247155E-2</c:v>
                </c:pt>
                <c:pt idx="172">
                  <c:v>9.300683210745583E-3</c:v>
                </c:pt>
                <c:pt idx="173">
                  <c:v>1.9790516165277081E-2</c:v>
                </c:pt>
                <c:pt idx="174">
                  <c:v>3.1621746033702262E-2</c:v>
                </c:pt>
                <c:pt idx="175">
                  <c:v>4.2776985289953696E-2</c:v>
                </c:pt>
                <c:pt idx="176">
                  <c:v>3.6225198472840052E-2</c:v>
                </c:pt>
                <c:pt idx="177">
                  <c:v>2.7316572847035821E-2</c:v>
                </c:pt>
                <c:pt idx="178">
                  <c:v>4.1706400969145532E-2</c:v>
                </c:pt>
                <c:pt idx="179">
                  <c:v>2.6267515553101941E-2</c:v>
                </c:pt>
                <c:pt idx="180">
                  <c:v>6.5060646160728916E-2</c:v>
                </c:pt>
                <c:pt idx="181">
                  <c:v>2.6139841430612088E-2</c:v>
                </c:pt>
                <c:pt idx="182">
                  <c:v>1.3176198489864388E-3</c:v>
                </c:pt>
                <c:pt idx="183">
                  <c:v>1.0813616305167554E-2</c:v>
                </c:pt>
                <c:pt idx="184">
                  <c:v>4.7033236883866472E-2</c:v>
                </c:pt>
                <c:pt idx="185">
                  <c:v>3.4718581613607656E-2</c:v>
                </c:pt>
                <c:pt idx="186">
                  <c:v>4.4285258116420506E-2</c:v>
                </c:pt>
                <c:pt idx="187">
                  <c:v>7.066445574082772E-3</c:v>
                </c:pt>
                <c:pt idx="188">
                  <c:v>9.6463205713650871E-3</c:v>
                </c:pt>
                <c:pt idx="189">
                  <c:v>4.6567290185122769E-2</c:v>
                </c:pt>
                <c:pt idx="190">
                  <c:v>7.0976684480335839E-2</c:v>
                </c:pt>
                <c:pt idx="191">
                  <c:v>5.8180775922325942E-3</c:v>
                </c:pt>
                <c:pt idx="192">
                  <c:v>4.1764842353378004E-2</c:v>
                </c:pt>
                <c:pt idx="193">
                  <c:v>1.0411919760577207E-3</c:v>
                </c:pt>
                <c:pt idx="194">
                  <c:v>2.067843906625982E-3</c:v>
                </c:pt>
                <c:pt idx="195">
                  <c:v>1.0167960809681775E-2</c:v>
                </c:pt>
                <c:pt idx="196">
                  <c:v>2.4601899935064352E-2</c:v>
                </c:pt>
                <c:pt idx="197">
                  <c:v>2.2746374071770048E-2</c:v>
                </c:pt>
                <c:pt idx="198">
                  <c:v>2.5453151405959336E-2</c:v>
                </c:pt>
                <c:pt idx="199">
                  <c:v>5.8879228157930404E-2</c:v>
                </c:pt>
                <c:pt idx="200">
                  <c:v>1.991655950565533E-2</c:v>
                </c:pt>
                <c:pt idx="201">
                  <c:v>1.9140310112055015E-2</c:v>
                </c:pt>
                <c:pt idx="202">
                  <c:v>2.0257077603241816E-2</c:v>
                </c:pt>
                <c:pt idx="203">
                  <c:v>5.1017597561645797E-3</c:v>
                </c:pt>
                <c:pt idx="204">
                  <c:v>5.320556453788429E-2</c:v>
                </c:pt>
                <c:pt idx="205">
                  <c:v>5.3743399031499418E-2</c:v>
                </c:pt>
                <c:pt idx="206">
                  <c:v>1.3915525934853684E-2</c:v>
                </c:pt>
                <c:pt idx="207">
                  <c:v>5.302253345721674E-2</c:v>
                </c:pt>
                <c:pt idx="208">
                  <c:v>3.4371017968603104E-2</c:v>
                </c:pt>
                <c:pt idx="209">
                  <c:v>1.7185017600762017E-2</c:v>
                </c:pt>
                <c:pt idx="210">
                  <c:v>8.4967830039687255E-3</c:v>
                </c:pt>
                <c:pt idx="211">
                  <c:v>5.0072858518516693E-2</c:v>
                </c:pt>
                <c:pt idx="212">
                  <c:v>4.4053113394987617E-2</c:v>
                </c:pt>
                <c:pt idx="213">
                  <c:v>4.2931874879160579E-2</c:v>
                </c:pt>
                <c:pt idx="214">
                  <c:v>7.369001364152801E-2</c:v>
                </c:pt>
                <c:pt idx="215">
                  <c:v>5.3484186679318882E-2</c:v>
                </c:pt>
                <c:pt idx="216">
                  <c:v>6.6229855468763241E-2</c:v>
                </c:pt>
                <c:pt idx="217">
                  <c:v>7.4112787636033475E-3</c:v>
                </c:pt>
                <c:pt idx="218">
                  <c:v>5.3168151252469487E-2</c:v>
                </c:pt>
                <c:pt idx="219">
                  <c:v>6.3170994104787534E-2</c:v>
                </c:pt>
                <c:pt idx="220">
                  <c:v>4.0743024425784383E-2</c:v>
                </c:pt>
                <c:pt idx="221">
                  <c:v>1.5266418148341523E-2</c:v>
                </c:pt>
                <c:pt idx="222">
                  <c:v>6.8219919742513332E-2</c:v>
                </c:pt>
                <c:pt idx="223">
                  <c:v>3.0607276664516809E-2</c:v>
                </c:pt>
                <c:pt idx="224">
                  <c:v>6.6805338824813872E-3</c:v>
                </c:pt>
                <c:pt idx="225">
                  <c:v>4.318418448366311E-2</c:v>
                </c:pt>
                <c:pt idx="226">
                  <c:v>3.6859477132151361E-2</c:v>
                </c:pt>
                <c:pt idx="227">
                  <c:v>2.0246099356664847E-2</c:v>
                </c:pt>
                <c:pt idx="228">
                  <c:v>1.8525769488984382E-2</c:v>
                </c:pt>
                <c:pt idx="229">
                  <c:v>6.6862078086713864E-2</c:v>
                </c:pt>
                <c:pt idx="230">
                  <c:v>6.157317528694134E-2</c:v>
                </c:pt>
                <c:pt idx="231">
                  <c:v>3.8874165572245793E-3</c:v>
                </c:pt>
                <c:pt idx="232">
                  <c:v>6.4576086902026084E-2</c:v>
                </c:pt>
                <c:pt idx="233">
                  <c:v>4.3794376674475485E-2</c:v>
                </c:pt>
                <c:pt idx="234">
                  <c:v>3.8197731221498296E-4</c:v>
                </c:pt>
                <c:pt idx="235">
                  <c:v>6.0068150616477384E-2</c:v>
                </c:pt>
                <c:pt idx="236">
                  <c:v>7.3097776119351726E-2</c:v>
                </c:pt>
                <c:pt idx="237">
                  <c:v>5.6826855456812229E-2</c:v>
                </c:pt>
                <c:pt idx="238">
                  <c:v>4.6490799924636707E-3</c:v>
                </c:pt>
                <c:pt idx="239">
                  <c:v>2.9382666275162051E-2</c:v>
                </c:pt>
                <c:pt idx="240">
                  <c:v>1.1492759108845268E-3</c:v>
                </c:pt>
                <c:pt idx="241">
                  <c:v>1.2121787287245021E-2</c:v>
                </c:pt>
                <c:pt idx="242">
                  <c:v>6.0891368085421851E-2</c:v>
                </c:pt>
                <c:pt idx="243">
                  <c:v>3.8985279049235321E-3</c:v>
                </c:pt>
                <c:pt idx="244">
                  <c:v>7.0688490330372791E-2</c:v>
                </c:pt>
                <c:pt idx="245">
                  <c:v>1.258070960265157E-2</c:v>
                </c:pt>
                <c:pt idx="246">
                  <c:v>3.1080811651609613E-2</c:v>
                </c:pt>
                <c:pt idx="247">
                  <c:v>2.2339548535024773E-3</c:v>
                </c:pt>
                <c:pt idx="248">
                  <c:v>2.3587458783581493E-2</c:v>
                </c:pt>
                <c:pt idx="249">
                  <c:v>5.4945159137222551E-3</c:v>
                </c:pt>
                <c:pt idx="250">
                  <c:v>2.8389567624893348E-3</c:v>
                </c:pt>
                <c:pt idx="251">
                  <c:v>5.9891774038567849E-3</c:v>
                </c:pt>
                <c:pt idx="252">
                  <c:v>2.3865745854891218E-3</c:v>
                </c:pt>
                <c:pt idx="253">
                  <c:v>3.1849816654756901E-3</c:v>
                </c:pt>
                <c:pt idx="254">
                  <c:v>1.7528758243939508E-3</c:v>
                </c:pt>
                <c:pt idx="255">
                  <c:v>8.1951120688034259E-4</c:v>
                </c:pt>
                <c:pt idx="256">
                  <c:v>2.0063119677355373E-3</c:v>
                </c:pt>
                <c:pt idx="257">
                  <c:v>4.4295919653715779E-2</c:v>
                </c:pt>
                <c:pt idx="258">
                  <c:v>3.2128796424507639E-2</c:v>
                </c:pt>
                <c:pt idx="259">
                  <c:v>2.9579232417341568E-2</c:v>
                </c:pt>
                <c:pt idx="260">
                  <c:v>3.8933504089272701E-2</c:v>
                </c:pt>
                <c:pt idx="261">
                  <c:v>1.0628955675414324E-2</c:v>
                </c:pt>
                <c:pt idx="262">
                  <c:v>2.5958756068730292E-2</c:v>
                </c:pt>
                <c:pt idx="263">
                  <c:v>7.9586012880642626E-3</c:v>
                </c:pt>
                <c:pt idx="264">
                  <c:v>6.3389134161618305E-3</c:v>
                </c:pt>
                <c:pt idx="265">
                  <c:v>5.1355989883091722E-2</c:v>
                </c:pt>
                <c:pt idx="266">
                  <c:v>6.471419288955968E-2</c:v>
                </c:pt>
                <c:pt idx="267">
                  <c:v>5.1825994241573607E-3</c:v>
                </c:pt>
                <c:pt idx="268">
                  <c:v>1.0669205214304959E-2</c:v>
                </c:pt>
                <c:pt idx="269">
                  <c:v>4.6289245004502523E-2</c:v>
                </c:pt>
                <c:pt idx="270">
                  <c:v>4.8139269434647435E-3</c:v>
                </c:pt>
                <c:pt idx="271">
                  <c:v>2.6170857927574939E-2</c:v>
                </c:pt>
                <c:pt idx="272">
                  <c:v>2.0071680474794573E-2</c:v>
                </c:pt>
                <c:pt idx="273">
                  <c:v>6.593669953296342E-3</c:v>
                </c:pt>
                <c:pt idx="274">
                  <c:v>3.1747877692559608E-2</c:v>
                </c:pt>
                <c:pt idx="275">
                  <c:v>4.7220211416366592E-2</c:v>
                </c:pt>
                <c:pt idx="276">
                  <c:v>7.1460418050194163E-3</c:v>
                </c:pt>
                <c:pt idx="277">
                  <c:v>2.6698543490793342E-4</c:v>
                </c:pt>
                <c:pt idx="278">
                  <c:v>8.7546275897799133E-3</c:v>
                </c:pt>
                <c:pt idx="279">
                  <c:v>3.785925326107039E-2</c:v>
                </c:pt>
                <c:pt idx="280">
                  <c:v>1.0302546291915602E-2</c:v>
                </c:pt>
                <c:pt idx="281">
                  <c:v>5.8664720126257132E-4</c:v>
                </c:pt>
                <c:pt idx="282">
                  <c:v>1.5424777075270684E-2</c:v>
                </c:pt>
                <c:pt idx="283">
                  <c:v>4.5095706019646561E-2</c:v>
                </c:pt>
                <c:pt idx="284">
                  <c:v>4.2520669033033589E-3</c:v>
                </c:pt>
                <c:pt idx="285">
                  <c:v>3.5505341175377726E-3</c:v>
                </c:pt>
                <c:pt idx="286">
                  <c:v>2.0579795897272976E-2</c:v>
                </c:pt>
                <c:pt idx="287">
                  <c:v>1.2417748801769515E-2</c:v>
                </c:pt>
                <c:pt idx="288">
                  <c:v>6.1097002732324747E-2</c:v>
                </c:pt>
                <c:pt idx="289">
                  <c:v>3.0946884770064364E-2</c:v>
                </c:pt>
                <c:pt idx="290">
                  <c:v>8.8300763429005214E-3</c:v>
                </c:pt>
                <c:pt idx="291">
                  <c:v>3.3427296236569752E-2</c:v>
                </c:pt>
                <c:pt idx="292">
                  <c:v>3.3736883572539039E-2</c:v>
                </c:pt>
                <c:pt idx="293">
                  <c:v>2.9000999349618393E-2</c:v>
                </c:pt>
                <c:pt idx="294">
                  <c:v>5.405157007727001E-2</c:v>
                </c:pt>
                <c:pt idx="295">
                  <c:v>4.4186750181959798E-3</c:v>
                </c:pt>
                <c:pt idx="296">
                  <c:v>2.4080037030081301E-2</c:v>
                </c:pt>
                <c:pt idx="297">
                  <c:v>2.740298197380955E-2</c:v>
                </c:pt>
                <c:pt idx="298">
                  <c:v>1.6557101809622027E-2</c:v>
                </c:pt>
                <c:pt idx="299">
                  <c:v>2.1338280030146154E-2</c:v>
                </c:pt>
                <c:pt idx="300">
                  <c:v>1.5745286325521352E-3</c:v>
                </c:pt>
                <c:pt idx="301">
                  <c:v>3.4638404398068374E-3</c:v>
                </c:pt>
                <c:pt idx="302">
                  <c:v>2.2348892479933279E-2</c:v>
                </c:pt>
                <c:pt idx="303">
                  <c:v>1.1502738039535531E-2</c:v>
                </c:pt>
                <c:pt idx="304">
                  <c:v>3.0641558528872324E-2</c:v>
                </c:pt>
                <c:pt idx="305">
                  <c:v>5.9239835415564497E-4</c:v>
                </c:pt>
                <c:pt idx="306">
                  <c:v>1.862660440059187E-2</c:v>
                </c:pt>
                <c:pt idx="307">
                  <c:v>4.1654221972950607E-2</c:v>
                </c:pt>
                <c:pt idx="308">
                  <c:v>6.2027002068358907E-2</c:v>
                </c:pt>
                <c:pt idx="309">
                  <c:v>4.8442090138706172E-2</c:v>
                </c:pt>
                <c:pt idx="310">
                  <c:v>5.7008848363945151E-3</c:v>
                </c:pt>
                <c:pt idx="311">
                  <c:v>8.2961998388130023E-3</c:v>
                </c:pt>
                <c:pt idx="312">
                  <c:v>4.0970933477398122E-3</c:v>
                </c:pt>
                <c:pt idx="313">
                  <c:v>1.301649308786936E-2</c:v>
                </c:pt>
                <c:pt idx="314">
                  <c:v>1.2281250482391972E-2</c:v>
                </c:pt>
                <c:pt idx="315">
                  <c:v>7.6130927974092336E-2</c:v>
                </c:pt>
                <c:pt idx="316">
                  <c:v>2.5489090058247651E-4</c:v>
                </c:pt>
                <c:pt idx="317">
                  <c:v>3.0692936643660605E-2</c:v>
                </c:pt>
                <c:pt idx="318">
                  <c:v>3.5813432742274691E-3</c:v>
                </c:pt>
                <c:pt idx="319">
                  <c:v>1.9102140945990661E-2</c:v>
                </c:pt>
                <c:pt idx="320">
                  <c:v>2.5100845450051982E-2</c:v>
                </c:pt>
                <c:pt idx="321">
                  <c:v>7.4494508925474628E-3</c:v>
                </c:pt>
                <c:pt idx="322">
                  <c:v>2.5519190678894577E-2</c:v>
                </c:pt>
                <c:pt idx="323">
                  <c:v>3.9296606830686871E-2</c:v>
                </c:pt>
                <c:pt idx="324">
                  <c:v>6.8437909603432615E-2</c:v>
                </c:pt>
                <c:pt idx="325">
                  <c:v>5.6703924463797649E-2</c:v>
                </c:pt>
                <c:pt idx="326">
                  <c:v>7.4282459724004227E-2</c:v>
                </c:pt>
                <c:pt idx="327">
                  <c:v>2.3702646736793377E-2</c:v>
                </c:pt>
                <c:pt idx="328">
                  <c:v>6.0288907966190033E-2</c:v>
                </c:pt>
                <c:pt idx="329">
                  <c:v>5.4611609453685463E-2</c:v>
                </c:pt>
                <c:pt idx="330">
                  <c:v>7.9397930990134202E-2</c:v>
                </c:pt>
                <c:pt idx="331">
                  <c:v>1.1201233928755253E-2</c:v>
                </c:pt>
                <c:pt idx="332">
                  <c:v>3.5725092628142482E-2</c:v>
                </c:pt>
                <c:pt idx="333">
                  <c:v>2.4368190366888358E-2</c:v>
                </c:pt>
                <c:pt idx="334">
                  <c:v>4.646031360642832E-2</c:v>
                </c:pt>
                <c:pt idx="335">
                  <c:v>2.5257288401930966E-3</c:v>
                </c:pt>
                <c:pt idx="336">
                  <c:v>6.5782370074597182E-2</c:v>
                </c:pt>
                <c:pt idx="337">
                  <c:v>1.8408318787827699E-2</c:v>
                </c:pt>
                <c:pt idx="338">
                  <c:v>7.2260145562991165E-2</c:v>
                </c:pt>
                <c:pt idx="339">
                  <c:v>5.0131020446436338E-2</c:v>
                </c:pt>
                <c:pt idx="340">
                  <c:v>3.5336588605833025E-2</c:v>
                </c:pt>
                <c:pt idx="341">
                  <c:v>7.4250664531299972E-3</c:v>
                </c:pt>
                <c:pt idx="342">
                  <c:v>7.1652933756840241E-4</c:v>
                </c:pt>
                <c:pt idx="343">
                  <c:v>4.4597897134239143E-4</c:v>
                </c:pt>
                <c:pt idx="344">
                  <c:v>2.0923022668853479E-3</c:v>
                </c:pt>
                <c:pt idx="345">
                  <c:v>1.6384730113283334E-2</c:v>
                </c:pt>
                <c:pt idx="346">
                  <c:v>2.4867426171240412E-3</c:v>
                </c:pt>
                <c:pt idx="347">
                  <c:v>5.4602281689574518E-2</c:v>
                </c:pt>
                <c:pt idx="348">
                  <c:v>1.8721760103356699E-2</c:v>
                </c:pt>
                <c:pt idx="349">
                  <c:v>3.5251311993029957E-2</c:v>
                </c:pt>
                <c:pt idx="350">
                  <c:v>3.8132766443244717E-2</c:v>
                </c:pt>
                <c:pt idx="351">
                  <c:v>2.9532965867431196E-3</c:v>
                </c:pt>
                <c:pt idx="352">
                  <c:v>8.9860759958833719E-3</c:v>
                </c:pt>
                <c:pt idx="353">
                  <c:v>4.1833637971740254E-3</c:v>
                </c:pt>
                <c:pt idx="354">
                  <c:v>4.4216552064721519E-2</c:v>
                </c:pt>
                <c:pt idx="355">
                  <c:v>8.3692149498620139E-2</c:v>
                </c:pt>
                <c:pt idx="356">
                  <c:v>1.6830499838816151E-2</c:v>
                </c:pt>
                <c:pt idx="357">
                  <c:v>3.8950993253235387E-2</c:v>
                </c:pt>
                <c:pt idx="358">
                  <c:v>3.0851820093577752E-2</c:v>
                </c:pt>
                <c:pt idx="359">
                  <c:v>8.2728399698354868E-3</c:v>
                </c:pt>
                <c:pt idx="360">
                  <c:v>1.6579340421922311E-2</c:v>
                </c:pt>
                <c:pt idx="361">
                  <c:v>2.5203228574681286E-2</c:v>
                </c:pt>
                <c:pt idx="362">
                  <c:v>1.121679952569943E-2</c:v>
                </c:pt>
                <c:pt idx="363">
                  <c:v>7.1841107720145209E-2</c:v>
                </c:pt>
                <c:pt idx="364">
                  <c:v>8.2904479155729138E-3</c:v>
                </c:pt>
                <c:pt idx="365">
                  <c:v>3.2882098819891632E-2</c:v>
                </c:pt>
                <c:pt idx="366">
                  <c:v>4.8604098237745148E-2</c:v>
                </c:pt>
                <c:pt idx="367">
                  <c:v>5.8023703045256184E-2</c:v>
                </c:pt>
                <c:pt idx="368">
                  <c:v>2.965221663707452E-2</c:v>
                </c:pt>
                <c:pt idx="369">
                  <c:v>9.3529953831615453E-3</c:v>
                </c:pt>
                <c:pt idx="370">
                  <c:v>2.5196098205307708E-2</c:v>
                </c:pt>
                <c:pt idx="371">
                  <c:v>6.815810554839942E-2</c:v>
                </c:pt>
                <c:pt idx="372">
                  <c:v>2.1941475832567902E-4</c:v>
                </c:pt>
                <c:pt idx="373">
                  <c:v>3.9901535355707778E-2</c:v>
                </c:pt>
                <c:pt idx="374">
                  <c:v>1.3750289558319412E-2</c:v>
                </c:pt>
                <c:pt idx="375">
                  <c:v>1.693359157860418E-2</c:v>
                </c:pt>
                <c:pt idx="376">
                  <c:v>8.7806353510745481E-3</c:v>
                </c:pt>
                <c:pt idx="377">
                  <c:v>5.5769573457396865E-3</c:v>
                </c:pt>
                <c:pt idx="378">
                  <c:v>8.0207080864921676E-2</c:v>
                </c:pt>
                <c:pt idx="379">
                  <c:v>1.9816873755774383E-2</c:v>
                </c:pt>
                <c:pt idx="380">
                  <c:v>7.5254624690664185E-2</c:v>
                </c:pt>
                <c:pt idx="381">
                  <c:v>3.4577053784086868E-2</c:v>
                </c:pt>
                <c:pt idx="382">
                  <c:v>3.9351201446896703E-3</c:v>
                </c:pt>
                <c:pt idx="383">
                  <c:v>5.4718754230657946E-2</c:v>
                </c:pt>
                <c:pt idx="384">
                  <c:v>4.7866602237408948E-2</c:v>
                </c:pt>
                <c:pt idx="385">
                  <c:v>4.2234749305300693E-3</c:v>
                </c:pt>
                <c:pt idx="386">
                  <c:v>2.2062348735983699E-3</c:v>
                </c:pt>
                <c:pt idx="387">
                  <c:v>2.9741870909595514E-2</c:v>
                </c:pt>
                <c:pt idx="388">
                  <c:v>3.5914988452765487E-2</c:v>
                </c:pt>
                <c:pt idx="389">
                  <c:v>4.9664231740516915E-2</c:v>
                </c:pt>
                <c:pt idx="390">
                  <c:v>6.307040270044291E-2</c:v>
                </c:pt>
                <c:pt idx="391">
                  <c:v>6.9320598378320147E-3</c:v>
                </c:pt>
                <c:pt idx="392">
                  <c:v>1.9426266060321201E-3</c:v>
                </c:pt>
                <c:pt idx="393">
                  <c:v>2.6453369954861451E-2</c:v>
                </c:pt>
                <c:pt idx="394">
                  <c:v>1.7516673214220159E-2</c:v>
                </c:pt>
                <c:pt idx="395">
                  <c:v>2.5349057454892264E-2</c:v>
                </c:pt>
                <c:pt idx="396">
                  <c:v>7.128455308586178E-3</c:v>
                </c:pt>
                <c:pt idx="397">
                  <c:v>5.8962998237390319E-4</c:v>
                </c:pt>
                <c:pt idx="398">
                  <c:v>2.502805428050078E-2</c:v>
                </c:pt>
                <c:pt idx="399">
                  <c:v>6.4233785703281636E-3</c:v>
                </c:pt>
                <c:pt idx="400">
                  <c:v>3.0180798803973752E-5</c:v>
                </c:pt>
                <c:pt idx="401">
                  <c:v>5.2583224806890719E-2</c:v>
                </c:pt>
                <c:pt idx="402">
                  <c:v>1.677006477685869E-2</c:v>
                </c:pt>
                <c:pt idx="403">
                  <c:v>2.1688302453159412E-2</c:v>
                </c:pt>
                <c:pt idx="404">
                  <c:v>2.1534835979883916E-2</c:v>
                </c:pt>
                <c:pt idx="405">
                  <c:v>3.6884195008680946E-2</c:v>
                </c:pt>
                <c:pt idx="406">
                  <c:v>3.9396347762817599E-2</c:v>
                </c:pt>
                <c:pt idx="407">
                  <c:v>4.5023111009200201E-2</c:v>
                </c:pt>
                <c:pt idx="408">
                  <c:v>1.2178018015415997E-2</c:v>
                </c:pt>
                <c:pt idx="409">
                  <c:v>4.8204524585697704E-2</c:v>
                </c:pt>
                <c:pt idx="410">
                  <c:v>7.2114437281202747E-3</c:v>
                </c:pt>
                <c:pt idx="411">
                  <c:v>1.4113075232220532E-2</c:v>
                </c:pt>
                <c:pt idx="412">
                  <c:v>6.2403883008073976E-3</c:v>
                </c:pt>
                <c:pt idx="413">
                  <c:v>7.0926957153411435E-2</c:v>
                </c:pt>
                <c:pt idx="414">
                  <c:v>4.9939630761789686E-2</c:v>
                </c:pt>
                <c:pt idx="415">
                  <c:v>8.5421585590840562E-3</c:v>
                </c:pt>
                <c:pt idx="416">
                  <c:v>6.3469199427103856E-2</c:v>
                </c:pt>
                <c:pt idx="417">
                  <c:v>3.5641731125204391E-2</c:v>
                </c:pt>
                <c:pt idx="418">
                  <c:v>6.3042804626309859E-2</c:v>
                </c:pt>
                <c:pt idx="419">
                  <c:v>2.5313719287593493E-2</c:v>
                </c:pt>
                <c:pt idx="420">
                  <c:v>3.5731039936254073E-2</c:v>
                </c:pt>
                <c:pt idx="421">
                  <c:v>2.4295631486473106E-2</c:v>
                </c:pt>
                <c:pt idx="422">
                  <c:v>4.8065321879773221E-2</c:v>
                </c:pt>
                <c:pt idx="423">
                  <c:v>2.2042796752637969E-2</c:v>
                </c:pt>
                <c:pt idx="424">
                  <c:v>1.8203244306972146E-2</c:v>
                </c:pt>
                <c:pt idx="425">
                  <c:v>5.7876960421679551E-2</c:v>
                </c:pt>
                <c:pt idx="426">
                  <c:v>5.8219622584965804E-2</c:v>
                </c:pt>
                <c:pt idx="427">
                  <c:v>4.2664473741373908E-2</c:v>
                </c:pt>
                <c:pt idx="428">
                  <c:v>1.5282590434369409E-2</c:v>
                </c:pt>
                <c:pt idx="429">
                  <c:v>3.3847881146736132E-3</c:v>
                </c:pt>
                <c:pt idx="430">
                  <c:v>5.758931784637638E-2</c:v>
                </c:pt>
                <c:pt idx="431">
                  <c:v>5.1787801358647179E-3</c:v>
                </c:pt>
                <c:pt idx="432">
                  <c:v>2.1609421845929819E-2</c:v>
                </c:pt>
                <c:pt idx="433">
                  <c:v>3.2996028922808819E-2</c:v>
                </c:pt>
                <c:pt idx="434">
                  <c:v>1.7325463929156387E-2</c:v>
                </c:pt>
                <c:pt idx="435">
                  <c:v>2.6721162506247533E-2</c:v>
                </c:pt>
                <c:pt idx="436">
                  <c:v>1.1394033759506816E-2</c:v>
                </c:pt>
                <c:pt idx="437">
                  <c:v>4.1060237659420969E-2</c:v>
                </c:pt>
                <c:pt idx="438">
                  <c:v>2.5043729635523763E-2</c:v>
                </c:pt>
                <c:pt idx="439">
                  <c:v>2.5961241769544749E-3</c:v>
                </c:pt>
                <c:pt idx="440">
                  <c:v>1.4605542225829266E-2</c:v>
                </c:pt>
                <c:pt idx="441">
                  <c:v>2.5977956114443895E-2</c:v>
                </c:pt>
                <c:pt idx="442">
                  <c:v>1.3855052272869652E-2</c:v>
                </c:pt>
                <c:pt idx="443">
                  <c:v>2.5804107835243794E-2</c:v>
                </c:pt>
                <c:pt idx="444">
                  <c:v>5.7258163142872038E-3</c:v>
                </c:pt>
                <c:pt idx="445">
                  <c:v>7.549209510280154E-2</c:v>
                </c:pt>
                <c:pt idx="446">
                  <c:v>6.9907700477826032E-2</c:v>
                </c:pt>
                <c:pt idx="447">
                  <c:v>8.4880436009676461E-3</c:v>
                </c:pt>
                <c:pt idx="448">
                  <c:v>4.4289168668160024E-2</c:v>
                </c:pt>
                <c:pt idx="449">
                  <c:v>1.9981132089556469E-2</c:v>
                </c:pt>
                <c:pt idx="450">
                  <c:v>1.097186879158038E-3</c:v>
                </c:pt>
                <c:pt idx="451">
                  <c:v>6.1280862144649222E-2</c:v>
                </c:pt>
                <c:pt idx="452">
                  <c:v>1.6789117711981375E-4</c:v>
                </c:pt>
                <c:pt idx="453">
                  <c:v>3.8121947335162595E-2</c:v>
                </c:pt>
                <c:pt idx="454">
                  <c:v>7.9983311140713539E-2</c:v>
                </c:pt>
                <c:pt idx="455">
                  <c:v>1.6654434970587346E-2</c:v>
                </c:pt>
                <c:pt idx="456">
                  <c:v>7.7024130330897875E-2</c:v>
                </c:pt>
                <c:pt idx="457">
                  <c:v>9.8167684892630069E-3</c:v>
                </c:pt>
                <c:pt idx="458">
                  <c:v>6.6390273048474056E-3</c:v>
                </c:pt>
                <c:pt idx="459">
                  <c:v>5.0529190729710228E-3</c:v>
                </c:pt>
                <c:pt idx="460">
                  <c:v>1.0226668202262302E-3</c:v>
                </c:pt>
                <c:pt idx="461">
                  <c:v>3.6856516883703117E-2</c:v>
                </c:pt>
                <c:pt idx="462">
                  <c:v>2.5364104063403711E-2</c:v>
                </c:pt>
                <c:pt idx="463">
                  <c:v>4.3139944823119523E-2</c:v>
                </c:pt>
                <c:pt idx="464">
                  <c:v>3.0188363656810702E-2</c:v>
                </c:pt>
                <c:pt idx="465">
                  <c:v>1.98159773161991E-2</c:v>
                </c:pt>
                <c:pt idx="466">
                  <c:v>5.6745846405535101E-2</c:v>
                </c:pt>
                <c:pt idx="467">
                  <c:v>6.495862281421811E-3</c:v>
                </c:pt>
                <c:pt idx="468">
                  <c:v>2.3509006453604341E-2</c:v>
                </c:pt>
                <c:pt idx="469">
                  <c:v>5.527069064603133E-2</c:v>
                </c:pt>
                <c:pt idx="470">
                  <c:v>3.6977511612031694E-2</c:v>
                </c:pt>
                <c:pt idx="471">
                  <c:v>2.9173689951183801E-3</c:v>
                </c:pt>
                <c:pt idx="472">
                  <c:v>3.373846458585255E-2</c:v>
                </c:pt>
                <c:pt idx="473">
                  <c:v>9.0413186649581923E-3</c:v>
                </c:pt>
                <c:pt idx="474">
                  <c:v>2.9095435734175289E-2</c:v>
                </c:pt>
                <c:pt idx="475">
                  <c:v>9.1833431540282624E-3</c:v>
                </c:pt>
                <c:pt idx="476">
                  <c:v>4.943704842402958E-2</c:v>
                </c:pt>
                <c:pt idx="477">
                  <c:v>7.2418595557905106E-3</c:v>
                </c:pt>
                <c:pt idx="478">
                  <c:v>3.8027829845854927E-2</c:v>
                </c:pt>
                <c:pt idx="479">
                  <c:v>1.8014386601074329E-2</c:v>
                </c:pt>
                <c:pt idx="480">
                  <c:v>2.9048708079448551E-2</c:v>
                </c:pt>
                <c:pt idx="481">
                  <c:v>7.687212946289812E-2</c:v>
                </c:pt>
                <c:pt idx="482">
                  <c:v>1.8144761184203093E-2</c:v>
                </c:pt>
                <c:pt idx="483">
                  <c:v>1.7513193544811477E-3</c:v>
                </c:pt>
                <c:pt idx="484">
                  <c:v>9.9437239255061559E-4</c:v>
                </c:pt>
                <c:pt idx="485">
                  <c:v>4.9351395472139294E-3</c:v>
                </c:pt>
                <c:pt idx="486">
                  <c:v>7.4091395546777281E-2</c:v>
                </c:pt>
                <c:pt idx="487">
                  <c:v>1.6312131761225885E-2</c:v>
                </c:pt>
                <c:pt idx="488">
                  <c:v>1.4753366535757355E-4</c:v>
                </c:pt>
                <c:pt idx="489">
                  <c:v>7.3486945080305233E-2</c:v>
                </c:pt>
                <c:pt idx="490">
                  <c:v>7.8844159188265095E-2</c:v>
                </c:pt>
                <c:pt idx="491">
                  <c:v>4.7683142332485003E-2</c:v>
                </c:pt>
                <c:pt idx="492">
                  <c:v>1.3924614611615987E-2</c:v>
                </c:pt>
                <c:pt idx="493">
                  <c:v>1.1366597743556023E-2</c:v>
                </c:pt>
                <c:pt idx="494">
                  <c:v>2.9937479803176906E-2</c:v>
                </c:pt>
                <c:pt idx="495">
                  <c:v>3.6791803383804424E-2</c:v>
                </c:pt>
                <c:pt idx="496">
                  <c:v>2.9878722768909877E-2</c:v>
                </c:pt>
                <c:pt idx="497">
                  <c:v>6.6850606601391478E-3</c:v>
                </c:pt>
                <c:pt idx="498">
                  <c:v>5.3373954027966864E-4</c:v>
                </c:pt>
                <c:pt idx="499">
                  <c:v>3.7117913794566096E-2</c:v>
                </c:pt>
                <c:pt idx="500">
                  <c:v>2.4329121634004223E-3</c:v>
                </c:pt>
                <c:pt idx="501">
                  <c:v>3.2823403599403098E-2</c:v>
                </c:pt>
                <c:pt idx="502">
                  <c:v>5.9820495658352998E-2</c:v>
                </c:pt>
                <c:pt idx="503">
                  <c:v>6.5723093193121335E-2</c:v>
                </c:pt>
                <c:pt idx="504">
                  <c:v>1.0462523281325747E-2</c:v>
                </c:pt>
                <c:pt idx="505">
                  <c:v>2.0442039719286775E-2</c:v>
                </c:pt>
                <c:pt idx="506">
                  <c:v>8.0677961673782342E-2</c:v>
                </c:pt>
                <c:pt idx="507">
                  <c:v>2.0582468648454668E-2</c:v>
                </c:pt>
                <c:pt idx="508">
                  <c:v>3.261512771612428E-4</c:v>
                </c:pt>
                <c:pt idx="509">
                  <c:v>3.2457908383186664E-2</c:v>
                </c:pt>
                <c:pt idx="510">
                  <c:v>4.2563301290229194E-4</c:v>
                </c:pt>
                <c:pt idx="511">
                  <c:v>5.0121539550119103E-2</c:v>
                </c:pt>
                <c:pt idx="512">
                  <c:v>1.7988971696732275E-2</c:v>
                </c:pt>
                <c:pt idx="513">
                  <c:v>8.5112770659626132E-3</c:v>
                </c:pt>
                <c:pt idx="514">
                  <c:v>1.8692265678672156E-2</c:v>
                </c:pt>
                <c:pt idx="515">
                  <c:v>5.0479864816945712E-2</c:v>
                </c:pt>
                <c:pt idx="516">
                  <c:v>9.5557455687526518E-3</c:v>
                </c:pt>
                <c:pt idx="517">
                  <c:v>2.7656813579727345E-2</c:v>
                </c:pt>
                <c:pt idx="518">
                  <c:v>1.0657533662797187E-2</c:v>
                </c:pt>
                <c:pt idx="519">
                  <c:v>9.8746364747064278E-3</c:v>
                </c:pt>
                <c:pt idx="520">
                  <c:v>1.7205739893023857E-2</c:v>
                </c:pt>
                <c:pt idx="521">
                  <c:v>3.9114596137724611E-2</c:v>
                </c:pt>
                <c:pt idx="522">
                  <c:v>3.4073108325446059E-3</c:v>
                </c:pt>
                <c:pt idx="523">
                  <c:v>8.1258648998545294E-3</c:v>
                </c:pt>
                <c:pt idx="524">
                  <c:v>2.1925465074169745E-2</c:v>
                </c:pt>
                <c:pt idx="525">
                  <c:v>9.7979659216483155E-3</c:v>
                </c:pt>
                <c:pt idx="526">
                  <c:v>2.8008302114884261E-2</c:v>
                </c:pt>
                <c:pt idx="527">
                  <c:v>1.54043752959335E-2</c:v>
                </c:pt>
                <c:pt idx="528">
                  <c:v>3.1192535259469347E-4</c:v>
                </c:pt>
                <c:pt idx="529">
                  <c:v>2.1721899872850708E-2</c:v>
                </c:pt>
                <c:pt idx="530">
                  <c:v>9.7170261979773014E-3</c:v>
                </c:pt>
                <c:pt idx="531">
                  <c:v>4.0589555178959534E-2</c:v>
                </c:pt>
                <c:pt idx="532">
                  <c:v>1.7807102718912342E-3</c:v>
                </c:pt>
                <c:pt idx="533">
                  <c:v>3.7114250388756383E-2</c:v>
                </c:pt>
                <c:pt idx="534">
                  <c:v>1.1355619682991135E-2</c:v>
                </c:pt>
                <c:pt idx="535">
                  <c:v>5.0804665008956598E-2</c:v>
                </c:pt>
                <c:pt idx="536">
                  <c:v>2.1036957647476769E-2</c:v>
                </c:pt>
                <c:pt idx="537">
                  <c:v>1.2355565383017688E-2</c:v>
                </c:pt>
                <c:pt idx="538">
                  <c:v>1.1510371447894073E-2</c:v>
                </c:pt>
                <c:pt idx="539">
                  <c:v>3.7670596947457658E-3</c:v>
                </c:pt>
                <c:pt idx="540">
                  <c:v>1.4659096954599269E-2</c:v>
                </c:pt>
                <c:pt idx="541">
                  <c:v>1.5381638670600977E-2</c:v>
                </c:pt>
                <c:pt idx="542">
                  <c:v>3.6876027998405836E-2</c:v>
                </c:pt>
                <c:pt idx="543">
                  <c:v>4.6648320231958862E-2</c:v>
                </c:pt>
                <c:pt idx="544">
                  <c:v>2.6181744439866823E-2</c:v>
                </c:pt>
                <c:pt idx="545">
                  <c:v>3.4098403313617166E-2</c:v>
                </c:pt>
                <c:pt idx="546">
                  <c:v>7.2018226437313712E-3</c:v>
                </c:pt>
                <c:pt idx="547">
                  <c:v>1.8050775514444856E-2</c:v>
                </c:pt>
                <c:pt idx="548">
                  <c:v>5.4896844547446229E-3</c:v>
                </c:pt>
                <c:pt idx="549">
                  <c:v>5.137226701467186E-2</c:v>
                </c:pt>
                <c:pt idx="550">
                  <c:v>4.107932841528468E-2</c:v>
                </c:pt>
                <c:pt idx="551">
                  <c:v>5.1637017672511602E-2</c:v>
                </c:pt>
                <c:pt idx="552">
                  <c:v>7.6528636599209013E-2</c:v>
                </c:pt>
                <c:pt idx="553">
                  <c:v>3.9444630353104485E-2</c:v>
                </c:pt>
                <c:pt idx="554">
                  <c:v>4.3949946667451306E-2</c:v>
                </c:pt>
                <c:pt idx="555">
                  <c:v>3.4285751966681877E-2</c:v>
                </c:pt>
                <c:pt idx="556">
                  <c:v>5.4078303882637725E-3</c:v>
                </c:pt>
                <c:pt idx="557">
                  <c:v>2.5518063092505525E-2</c:v>
                </c:pt>
                <c:pt idx="558">
                  <c:v>5.2460525745111914E-3</c:v>
                </c:pt>
                <c:pt idx="559">
                  <c:v>3.3862947203829735E-2</c:v>
                </c:pt>
                <c:pt idx="560">
                  <c:v>4.8345470679402074E-4</c:v>
                </c:pt>
                <c:pt idx="561">
                  <c:v>8.3438769844203177E-4</c:v>
                </c:pt>
                <c:pt idx="562">
                  <c:v>5.5393473845468458E-3</c:v>
                </c:pt>
                <c:pt idx="563">
                  <c:v>3.5611374982586388E-2</c:v>
                </c:pt>
                <c:pt idx="564">
                  <c:v>2.3104362336481641E-2</c:v>
                </c:pt>
                <c:pt idx="565">
                  <c:v>9.5350567773340843E-3</c:v>
                </c:pt>
                <c:pt idx="566">
                  <c:v>2.4695875512469982E-2</c:v>
                </c:pt>
                <c:pt idx="567">
                  <c:v>1.6843768350377285E-2</c:v>
                </c:pt>
                <c:pt idx="568">
                  <c:v>1.4407254716761582E-2</c:v>
                </c:pt>
                <c:pt idx="569">
                  <c:v>5.868610026617415E-2</c:v>
                </c:pt>
                <c:pt idx="570">
                  <c:v>6.7457273390146275E-2</c:v>
                </c:pt>
                <c:pt idx="571">
                  <c:v>3.5599526445775E-2</c:v>
                </c:pt>
                <c:pt idx="572">
                  <c:v>2.1336991490918103E-3</c:v>
                </c:pt>
                <c:pt idx="573">
                  <c:v>4.7866399228008026E-2</c:v>
                </c:pt>
                <c:pt idx="574">
                  <c:v>1.7711687486516955E-2</c:v>
                </c:pt>
                <c:pt idx="575">
                  <c:v>1.7686746800628768E-2</c:v>
                </c:pt>
                <c:pt idx="576">
                  <c:v>2.2198036990505644E-2</c:v>
                </c:pt>
                <c:pt idx="577">
                  <c:v>5.6990128340230456E-2</c:v>
                </c:pt>
                <c:pt idx="578">
                  <c:v>1.1153424356094137E-2</c:v>
                </c:pt>
                <c:pt idx="579">
                  <c:v>6.6117206994481897E-2</c:v>
                </c:pt>
                <c:pt idx="580">
                  <c:v>5.8194085241260159E-3</c:v>
                </c:pt>
                <c:pt idx="581">
                  <c:v>2.9097348554654314E-2</c:v>
                </c:pt>
                <c:pt idx="582">
                  <c:v>6.4494428885367864E-3</c:v>
                </c:pt>
                <c:pt idx="583">
                  <c:v>3.810755559543668E-2</c:v>
                </c:pt>
                <c:pt idx="584">
                  <c:v>3.5565508723155496E-2</c:v>
                </c:pt>
                <c:pt idx="585">
                  <c:v>6.8875452371800511E-2</c:v>
                </c:pt>
                <c:pt idx="586">
                  <c:v>3.2291468313022406E-3</c:v>
                </c:pt>
                <c:pt idx="587">
                  <c:v>4.8380740129212584E-2</c:v>
                </c:pt>
                <c:pt idx="588">
                  <c:v>1.1038741804494085E-2</c:v>
                </c:pt>
                <c:pt idx="589">
                  <c:v>6.1095180370836777E-2</c:v>
                </c:pt>
                <c:pt idx="590">
                  <c:v>1.7011892218322482E-2</c:v>
                </c:pt>
                <c:pt idx="591">
                  <c:v>3.4787836704434807E-4</c:v>
                </c:pt>
                <c:pt idx="592">
                  <c:v>4.8626593554712255E-3</c:v>
                </c:pt>
                <c:pt idx="593">
                  <c:v>9.9587652980171089E-4</c:v>
                </c:pt>
                <c:pt idx="594">
                  <c:v>8.8669574788799391E-3</c:v>
                </c:pt>
                <c:pt idx="595">
                  <c:v>1.6495095789809639E-2</c:v>
                </c:pt>
                <c:pt idx="596">
                  <c:v>5.3760630391870137E-2</c:v>
                </c:pt>
                <c:pt idx="597">
                  <c:v>6.1602932452900722E-4</c:v>
                </c:pt>
                <c:pt idx="598">
                  <c:v>2.4222672828918712E-2</c:v>
                </c:pt>
                <c:pt idx="599">
                  <c:v>6.4532745836569259E-3</c:v>
                </c:pt>
                <c:pt idx="600">
                  <c:v>5.4091206776764123E-3</c:v>
                </c:pt>
                <c:pt idx="601">
                  <c:v>4.3544762577108868E-2</c:v>
                </c:pt>
                <c:pt idx="602">
                  <c:v>1.0733013164238547E-4</c:v>
                </c:pt>
                <c:pt idx="603">
                  <c:v>7.693930347887834E-2</c:v>
                </c:pt>
                <c:pt idx="604">
                  <c:v>1.6758565383348099E-2</c:v>
                </c:pt>
                <c:pt idx="605">
                  <c:v>1.0239507492005356E-3</c:v>
                </c:pt>
                <c:pt idx="606">
                  <c:v>3.3877741477329193E-2</c:v>
                </c:pt>
                <c:pt idx="607">
                  <c:v>1.6618136555174582E-2</c:v>
                </c:pt>
                <c:pt idx="608">
                  <c:v>6.2185046772091905E-2</c:v>
                </c:pt>
                <c:pt idx="609">
                  <c:v>2.6597365795806755E-2</c:v>
                </c:pt>
                <c:pt idx="610">
                  <c:v>2.7472267817029453E-2</c:v>
                </c:pt>
                <c:pt idx="611">
                  <c:v>3.4420922094251384E-2</c:v>
                </c:pt>
                <c:pt idx="612">
                  <c:v>2.5481574729511653E-3</c:v>
                </c:pt>
                <c:pt idx="613">
                  <c:v>1.7692415712929695E-3</c:v>
                </c:pt>
                <c:pt idx="614">
                  <c:v>5.2557581455458906E-2</c:v>
                </c:pt>
                <c:pt idx="615">
                  <c:v>1.3155375964267451E-3</c:v>
                </c:pt>
                <c:pt idx="616">
                  <c:v>5.7441674771295664E-2</c:v>
                </c:pt>
                <c:pt idx="617">
                  <c:v>2.7769601409486925E-2</c:v>
                </c:pt>
                <c:pt idx="618">
                  <c:v>6.1185258919326656E-2</c:v>
                </c:pt>
                <c:pt idx="619">
                  <c:v>3.8929315018636931E-2</c:v>
                </c:pt>
                <c:pt idx="620">
                  <c:v>5.9637992652396478E-2</c:v>
                </c:pt>
                <c:pt idx="621">
                  <c:v>2.596240617087002E-2</c:v>
                </c:pt>
                <c:pt idx="622">
                  <c:v>4.738615681337299E-4</c:v>
                </c:pt>
                <c:pt idx="623">
                  <c:v>1.0088027052586773E-2</c:v>
                </c:pt>
                <c:pt idx="624">
                  <c:v>1.9394082483552854E-2</c:v>
                </c:pt>
                <c:pt idx="625">
                  <c:v>3.6042087773717306E-3</c:v>
                </c:pt>
                <c:pt idx="626">
                  <c:v>6.3794385021613588E-3</c:v>
                </c:pt>
                <c:pt idx="627">
                  <c:v>4.9276397316798677E-2</c:v>
                </c:pt>
                <c:pt idx="628">
                  <c:v>3.5049980101431455E-2</c:v>
                </c:pt>
                <c:pt idx="629">
                  <c:v>5.8179770010280241E-2</c:v>
                </c:pt>
                <c:pt idx="630">
                  <c:v>1.0705172071777172E-2</c:v>
                </c:pt>
                <c:pt idx="631">
                  <c:v>5.0075748102650738E-2</c:v>
                </c:pt>
                <c:pt idx="632">
                  <c:v>4.2322350514454814E-2</c:v>
                </c:pt>
                <c:pt idx="633">
                  <c:v>2.7505145203956256E-2</c:v>
                </c:pt>
                <c:pt idx="634">
                  <c:v>8.4800054052754634E-2</c:v>
                </c:pt>
                <c:pt idx="635">
                  <c:v>3.9219473039974591E-2</c:v>
                </c:pt>
                <c:pt idx="636">
                  <c:v>5.1119229248188479E-3</c:v>
                </c:pt>
                <c:pt idx="637">
                  <c:v>1.7893628287760449E-2</c:v>
                </c:pt>
                <c:pt idx="638">
                  <c:v>6.9555004212669802E-2</c:v>
                </c:pt>
                <c:pt idx="639">
                  <c:v>2.0659485999083268E-3</c:v>
                </c:pt>
                <c:pt idx="640">
                  <c:v>3.9274468738046207E-2</c:v>
                </c:pt>
                <c:pt idx="641">
                  <c:v>1.9447291112053938E-2</c:v>
                </c:pt>
                <c:pt idx="642">
                  <c:v>8.782023597603647E-3</c:v>
                </c:pt>
                <c:pt idx="643">
                  <c:v>8.5667533358410163E-3</c:v>
                </c:pt>
                <c:pt idx="644">
                  <c:v>3.3110298890609853E-2</c:v>
                </c:pt>
                <c:pt idx="645">
                  <c:v>5.6458947500816252E-2</c:v>
                </c:pt>
                <c:pt idx="646">
                  <c:v>7.3869078377128902E-2</c:v>
                </c:pt>
                <c:pt idx="647">
                  <c:v>7.7286161987561502E-3</c:v>
                </c:pt>
                <c:pt idx="648">
                  <c:v>1.9088160759101649E-2</c:v>
                </c:pt>
                <c:pt idx="649">
                  <c:v>4.3268849665053205E-2</c:v>
                </c:pt>
                <c:pt idx="650">
                  <c:v>7.670268503814695E-2</c:v>
                </c:pt>
                <c:pt idx="651">
                  <c:v>1.8031733559776057E-2</c:v>
                </c:pt>
                <c:pt idx="652">
                  <c:v>1.4919984889998576E-2</c:v>
                </c:pt>
                <c:pt idx="653">
                  <c:v>2.4916276879840216E-2</c:v>
                </c:pt>
                <c:pt idx="654">
                  <c:v>5.5180129620334729E-3</c:v>
                </c:pt>
                <c:pt idx="655">
                  <c:v>7.4198621410343571E-2</c:v>
                </c:pt>
                <c:pt idx="656">
                  <c:v>7.8499823662075332E-3</c:v>
                </c:pt>
                <c:pt idx="657">
                  <c:v>5.9207179008586089E-3</c:v>
                </c:pt>
                <c:pt idx="658">
                  <c:v>1.592450140517605E-3</c:v>
                </c:pt>
                <c:pt idx="659">
                  <c:v>1.7954162655183903E-2</c:v>
                </c:pt>
                <c:pt idx="660">
                  <c:v>3.5588666601869949E-3</c:v>
                </c:pt>
                <c:pt idx="661">
                  <c:v>7.4105627319704603E-2</c:v>
                </c:pt>
                <c:pt idx="662">
                  <c:v>2.8227797764058146E-2</c:v>
                </c:pt>
                <c:pt idx="663">
                  <c:v>1.6799164443408114E-2</c:v>
                </c:pt>
                <c:pt idx="664">
                  <c:v>4.9693799320341341E-2</c:v>
                </c:pt>
                <c:pt idx="665">
                  <c:v>1.347322107025494E-2</c:v>
                </c:pt>
                <c:pt idx="666">
                  <c:v>3.649021435001705E-2</c:v>
                </c:pt>
                <c:pt idx="667">
                  <c:v>2.4736152087388139E-2</c:v>
                </c:pt>
                <c:pt idx="668">
                  <c:v>3.7914077180976703E-2</c:v>
                </c:pt>
                <c:pt idx="669">
                  <c:v>5.7354865377486026E-2</c:v>
                </c:pt>
                <c:pt idx="670">
                  <c:v>5.114718698017006E-3</c:v>
                </c:pt>
                <c:pt idx="671">
                  <c:v>3.144108262586949E-2</c:v>
                </c:pt>
                <c:pt idx="672">
                  <c:v>1.7947924192436678E-2</c:v>
                </c:pt>
                <c:pt idx="673">
                  <c:v>3.0089423421581718E-2</c:v>
                </c:pt>
                <c:pt idx="674">
                  <c:v>4.0404974960929423E-2</c:v>
                </c:pt>
                <c:pt idx="675">
                  <c:v>4.0469246677399533E-2</c:v>
                </c:pt>
                <c:pt idx="676">
                  <c:v>5.5593859405334754E-2</c:v>
                </c:pt>
                <c:pt idx="677">
                  <c:v>2.1229919563839118E-2</c:v>
                </c:pt>
                <c:pt idx="678">
                  <c:v>1.9986742413581903E-2</c:v>
                </c:pt>
                <c:pt idx="679">
                  <c:v>2.6391433840797278E-2</c:v>
                </c:pt>
                <c:pt idx="680">
                  <c:v>7.6063152156277652E-2</c:v>
                </c:pt>
                <c:pt idx="681">
                  <c:v>6.0110091361679614E-2</c:v>
                </c:pt>
                <c:pt idx="682">
                  <c:v>1.2179909317938636E-3</c:v>
                </c:pt>
                <c:pt idx="683">
                  <c:v>2.5882088867696038E-3</c:v>
                </c:pt>
                <c:pt idx="684">
                  <c:v>4.5103935991217092E-2</c:v>
                </c:pt>
                <c:pt idx="685">
                  <c:v>6.0119362926212344E-3</c:v>
                </c:pt>
                <c:pt idx="686">
                  <c:v>1.2574067167287345E-2</c:v>
                </c:pt>
                <c:pt idx="687">
                  <c:v>2.8114974507010882E-2</c:v>
                </c:pt>
                <c:pt idx="688">
                  <c:v>2.1553749342392493E-2</c:v>
                </c:pt>
                <c:pt idx="689">
                  <c:v>6.7128882681625611E-4</c:v>
                </c:pt>
                <c:pt idx="690">
                  <c:v>3.2003802962742245E-2</c:v>
                </c:pt>
                <c:pt idx="691">
                  <c:v>2.4876166825864972E-2</c:v>
                </c:pt>
                <c:pt idx="692">
                  <c:v>1.6521868794648627E-2</c:v>
                </c:pt>
                <c:pt idx="693">
                  <c:v>3.9813608146634052E-2</c:v>
                </c:pt>
                <c:pt idx="694">
                  <c:v>1.9164771521626343E-2</c:v>
                </c:pt>
                <c:pt idx="695">
                  <c:v>7.16677557638732E-3</c:v>
                </c:pt>
                <c:pt idx="696">
                  <c:v>8.2948501392111681E-3</c:v>
                </c:pt>
                <c:pt idx="697">
                  <c:v>1.8269116167701429E-5</c:v>
                </c:pt>
                <c:pt idx="698">
                  <c:v>4.3446763479839404E-2</c:v>
                </c:pt>
                <c:pt idx="699">
                  <c:v>3.2537163917279864E-2</c:v>
                </c:pt>
                <c:pt idx="700">
                  <c:v>3.2461455155471775E-2</c:v>
                </c:pt>
                <c:pt idx="701">
                  <c:v>2.4605137672092676E-2</c:v>
                </c:pt>
                <c:pt idx="702">
                  <c:v>4.3324099702121678E-2</c:v>
                </c:pt>
                <c:pt idx="703">
                  <c:v>3.8392404875981561E-3</c:v>
                </c:pt>
                <c:pt idx="704">
                  <c:v>6.0710496102508643E-2</c:v>
                </c:pt>
                <c:pt idx="705">
                  <c:v>6.8725759097581418E-3</c:v>
                </c:pt>
                <c:pt idx="706">
                  <c:v>6.8388638190138476E-2</c:v>
                </c:pt>
                <c:pt idx="707">
                  <c:v>1.3375240261891647E-2</c:v>
                </c:pt>
                <c:pt idx="708">
                  <c:v>5.513043112583596E-2</c:v>
                </c:pt>
                <c:pt idx="709">
                  <c:v>6.6528113418492463E-2</c:v>
                </c:pt>
                <c:pt idx="710">
                  <c:v>9.9240373292198425E-3</c:v>
                </c:pt>
                <c:pt idx="711">
                  <c:v>4.9541459117120518E-2</c:v>
                </c:pt>
                <c:pt idx="712">
                  <c:v>6.8131107397631827E-2</c:v>
                </c:pt>
                <c:pt idx="713">
                  <c:v>4.5799587213139252E-2</c:v>
                </c:pt>
                <c:pt idx="714">
                  <c:v>5.7196901343066167E-2</c:v>
                </c:pt>
                <c:pt idx="715">
                  <c:v>3.8008491597815303E-3</c:v>
                </c:pt>
                <c:pt idx="716">
                  <c:v>6.054361771081187E-3</c:v>
                </c:pt>
                <c:pt idx="717">
                  <c:v>2.957806170245035E-3</c:v>
                </c:pt>
                <c:pt idx="718">
                  <c:v>3.0527697517979509E-2</c:v>
                </c:pt>
                <c:pt idx="719">
                  <c:v>2.4583867414066013E-2</c:v>
                </c:pt>
                <c:pt idx="720">
                  <c:v>2.4362032504377733E-2</c:v>
                </c:pt>
                <c:pt idx="721">
                  <c:v>1.4713687536771599E-2</c:v>
                </c:pt>
                <c:pt idx="722">
                  <c:v>9.9389387167066949E-4</c:v>
                </c:pt>
                <c:pt idx="723">
                  <c:v>7.9171659864533575E-2</c:v>
                </c:pt>
                <c:pt idx="724">
                  <c:v>7.8393155379572865E-2</c:v>
                </c:pt>
                <c:pt idx="725">
                  <c:v>5.0529217063194784E-2</c:v>
                </c:pt>
                <c:pt idx="726">
                  <c:v>1.391730141974269E-3</c:v>
                </c:pt>
                <c:pt idx="727">
                  <c:v>6.5590391840078185E-2</c:v>
                </c:pt>
                <c:pt idx="728">
                  <c:v>1.3995043127496718E-3</c:v>
                </c:pt>
                <c:pt idx="729">
                  <c:v>4.5299719172282947E-2</c:v>
                </c:pt>
                <c:pt idx="730">
                  <c:v>4.151524580123786E-2</c:v>
                </c:pt>
                <c:pt idx="731">
                  <c:v>6.8765662315881477E-3</c:v>
                </c:pt>
                <c:pt idx="732">
                  <c:v>4.5130905145517472E-2</c:v>
                </c:pt>
                <c:pt idx="733">
                  <c:v>3.8274963480292794E-2</c:v>
                </c:pt>
                <c:pt idx="734">
                  <c:v>7.4870384454973363E-2</c:v>
                </c:pt>
                <c:pt idx="735">
                  <c:v>2.9229826039703136E-3</c:v>
                </c:pt>
                <c:pt idx="736">
                  <c:v>2.8927716105357236E-2</c:v>
                </c:pt>
                <c:pt idx="737">
                  <c:v>2.4369573715226023E-2</c:v>
                </c:pt>
                <c:pt idx="738">
                  <c:v>2.6156779245454682E-2</c:v>
                </c:pt>
                <c:pt idx="739">
                  <c:v>2.2243248112260622E-3</c:v>
                </c:pt>
                <c:pt idx="740">
                  <c:v>2.604152104962373E-2</c:v>
                </c:pt>
                <c:pt idx="741">
                  <c:v>6.8992117710282241E-2</c:v>
                </c:pt>
                <c:pt idx="742">
                  <c:v>9.5926567193087269E-3</c:v>
                </c:pt>
                <c:pt idx="743">
                  <c:v>8.1185905492994464E-3</c:v>
                </c:pt>
                <c:pt idx="744">
                  <c:v>1.4287647161657967E-2</c:v>
                </c:pt>
                <c:pt idx="745">
                  <c:v>4.1379349506285759E-2</c:v>
                </c:pt>
                <c:pt idx="746">
                  <c:v>2.4416544267926863E-2</c:v>
                </c:pt>
                <c:pt idx="747">
                  <c:v>5.8030120527457721E-2</c:v>
                </c:pt>
                <c:pt idx="748">
                  <c:v>4.409166805938574E-2</c:v>
                </c:pt>
                <c:pt idx="749">
                  <c:v>7.7772666964531292E-2</c:v>
                </c:pt>
                <c:pt idx="750">
                  <c:v>8.8288176220765145E-3</c:v>
                </c:pt>
                <c:pt idx="751">
                  <c:v>4.3934549308250505E-2</c:v>
                </c:pt>
                <c:pt idx="752">
                  <c:v>3.4220977082953276E-2</c:v>
                </c:pt>
                <c:pt idx="753">
                  <c:v>1.1284316430581732E-3</c:v>
                </c:pt>
                <c:pt idx="754">
                  <c:v>5.6438987841737266E-2</c:v>
                </c:pt>
                <c:pt idx="755">
                  <c:v>3.8122800372369127E-2</c:v>
                </c:pt>
                <c:pt idx="756">
                  <c:v>1.9434494520618503E-3</c:v>
                </c:pt>
                <c:pt idx="757">
                  <c:v>2.3670854476664813E-3</c:v>
                </c:pt>
                <c:pt idx="758">
                  <c:v>2.2080875384435643E-2</c:v>
                </c:pt>
                <c:pt idx="759">
                  <c:v>9.7944438843868952E-3</c:v>
                </c:pt>
                <c:pt idx="760">
                  <c:v>5.807300285896673E-2</c:v>
                </c:pt>
                <c:pt idx="761">
                  <c:v>1.0682990667028295E-2</c:v>
                </c:pt>
                <c:pt idx="762">
                  <c:v>4.1054264582163311E-2</c:v>
                </c:pt>
                <c:pt idx="763">
                  <c:v>1.2692185752138726E-2</c:v>
                </c:pt>
                <c:pt idx="764">
                  <c:v>1.8738111629545186E-3</c:v>
                </c:pt>
                <c:pt idx="765">
                  <c:v>2.9486769878707315E-2</c:v>
                </c:pt>
                <c:pt idx="766">
                  <c:v>3.6736265778586297E-2</c:v>
                </c:pt>
                <c:pt idx="767">
                  <c:v>2.5781808082927433E-3</c:v>
                </c:pt>
                <c:pt idx="768">
                  <c:v>2.2221447666409235E-2</c:v>
                </c:pt>
                <c:pt idx="769">
                  <c:v>9.5954228163949544E-3</c:v>
                </c:pt>
                <c:pt idx="770">
                  <c:v>1.1940193806877488E-2</c:v>
                </c:pt>
                <c:pt idx="771">
                  <c:v>3.9867844084764542E-3</c:v>
                </c:pt>
                <c:pt idx="772">
                  <c:v>7.3510961441967636E-3</c:v>
                </c:pt>
                <c:pt idx="773">
                  <c:v>4.5000248122984095E-2</c:v>
                </c:pt>
                <c:pt idx="774">
                  <c:v>1.3834217986398839E-2</c:v>
                </c:pt>
                <c:pt idx="775">
                  <c:v>1.6949410274879957E-2</c:v>
                </c:pt>
                <c:pt idx="776">
                  <c:v>6.2078101925216699E-2</c:v>
                </c:pt>
                <c:pt idx="777">
                  <c:v>9.4808960800191727E-3</c:v>
                </c:pt>
                <c:pt idx="778">
                  <c:v>4.3498648046359063E-2</c:v>
                </c:pt>
                <c:pt idx="779">
                  <c:v>7.9117686305261212E-2</c:v>
                </c:pt>
                <c:pt idx="780">
                  <c:v>5.6392723974428181E-3</c:v>
                </c:pt>
                <c:pt idx="781">
                  <c:v>4.8649620487026965E-2</c:v>
                </c:pt>
                <c:pt idx="782">
                  <c:v>2.8579949155473315E-2</c:v>
                </c:pt>
                <c:pt idx="783">
                  <c:v>3.9679974839629283E-2</c:v>
                </c:pt>
                <c:pt idx="784">
                  <c:v>9.8179816015679343E-3</c:v>
                </c:pt>
                <c:pt idx="785">
                  <c:v>7.5914806735044322E-3</c:v>
                </c:pt>
                <c:pt idx="786">
                  <c:v>6.9609687890934524E-2</c:v>
                </c:pt>
                <c:pt idx="787">
                  <c:v>4.4313583836036917E-2</c:v>
                </c:pt>
                <c:pt idx="788">
                  <c:v>3.0982039033308623E-2</c:v>
                </c:pt>
                <c:pt idx="789">
                  <c:v>4.2881231849996922E-3</c:v>
                </c:pt>
                <c:pt idx="790">
                  <c:v>2.1823217053644754E-2</c:v>
                </c:pt>
                <c:pt idx="791">
                  <c:v>6.7162864913769701E-2</c:v>
                </c:pt>
                <c:pt idx="792">
                  <c:v>5.4846797842485508E-2</c:v>
                </c:pt>
                <c:pt idx="793">
                  <c:v>4.4904218784298663E-2</c:v>
                </c:pt>
                <c:pt idx="794">
                  <c:v>2.9748806049557895E-2</c:v>
                </c:pt>
                <c:pt idx="795">
                  <c:v>5.9090588569068285E-2</c:v>
                </c:pt>
                <c:pt idx="796">
                  <c:v>1.4735939336619557E-2</c:v>
                </c:pt>
                <c:pt idx="797">
                  <c:v>6.267675491548641E-2</c:v>
                </c:pt>
                <c:pt idx="798">
                  <c:v>5.7229411239600923E-2</c:v>
                </c:pt>
                <c:pt idx="799">
                  <c:v>1.5331532790913538E-2</c:v>
                </c:pt>
                <c:pt idx="800">
                  <c:v>4.7517101200283858E-2</c:v>
                </c:pt>
                <c:pt idx="801">
                  <c:v>3.8913864634262746E-2</c:v>
                </c:pt>
                <c:pt idx="802">
                  <c:v>7.10327732174493E-3</c:v>
                </c:pt>
                <c:pt idx="803">
                  <c:v>5.4900727531841033E-2</c:v>
                </c:pt>
                <c:pt idx="804">
                  <c:v>5.3035432943101413E-3</c:v>
                </c:pt>
                <c:pt idx="805">
                  <c:v>6.7679744406350748E-3</c:v>
                </c:pt>
                <c:pt idx="806">
                  <c:v>4.613963920172471E-2</c:v>
                </c:pt>
                <c:pt idx="807">
                  <c:v>1.1314552507984538E-3</c:v>
                </c:pt>
                <c:pt idx="808">
                  <c:v>3.061867663189884E-2</c:v>
                </c:pt>
                <c:pt idx="809">
                  <c:v>1.799527622855129E-2</c:v>
                </c:pt>
                <c:pt idx="810">
                  <c:v>3.9237979163902807E-2</c:v>
                </c:pt>
                <c:pt idx="811">
                  <c:v>6.6141195277939031E-5</c:v>
                </c:pt>
                <c:pt idx="812">
                  <c:v>1.5776711571233316E-2</c:v>
                </c:pt>
                <c:pt idx="813">
                  <c:v>7.2000699789167136E-2</c:v>
                </c:pt>
                <c:pt idx="814">
                  <c:v>1.5086163051780108E-2</c:v>
                </c:pt>
                <c:pt idx="815">
                  <c:v>6.4522598669434675E-2</c:v>
                </c:pt>
                <c:pt idx="816">
                  <c:v>9.0811405524555635E-5</c:v>
                </c:pt>
                <c:pt idx="817">
                  <c:v>1.7704018287432549E-4</c:v>
                </c:pt>
                <c:pt idx="818">
                  <c:v>8.6990560160192312E-3</c:v>
                </c:pt>
                <c:pt idx="819">
                  <c:v>1.9127592374432918E-2</c:v>
                </c:pt>
                <c:pt idx="820">
                  <c:v>4.7639826870926147E-2</c:v>
                </c:pt>
                <c:pt idx="821">
                  <c:v>4.4489752410040793E-2</c:v>
                </c:pt>
                <c:pt idx="822">
                  <c:v>2.659062768650481E-2</c:v>
                </c:pt>
                <c:pt idx="823">
                  <c:v>8.1808257931572665E-3</c:v>
                </c:pt>
                <c:pt idx="824">
                  <c:v>4.4444912605778174E-2</c:v>
                </c:pt>
                <c:pt idx="825">
                  <c:v>2.2517522057215252E-2</c:v>
                </c:pt>
                <c:pt idx="826">
                  <c:v>2.2044290599780563E-3</c:v>
                </c:pt>
                <c:pt idx="827">
                  <c:v>1.5287280035984842E-2</c:v>
                </c:pt>
                <c:pt idx="828">
                  <c:v>5.1866216182763936E-2</c:v>
                </c:pt>
                <c:pt idx="829">
                  <c:v>6.2198157820714272E-4</c:v>
                </c:pt>
                <c:pt idx="830">
                  <c:v>5.7126514028741915E-2</c:v>
                </c:pt>
                <c:pt idx="831">
                  <c:v>3.1437022932662806E-3</c:v>
                </c:pt>
                <c:pt idx="832">
                  <c:v>6.1464071568631496E-3</c:v>
                </c:pt>
                <c:pt idx="833">
                  <c:v>3.149464008496141E-2</c:v>
                </c:pt>
                <c:pt idx="834">
                  <c:v>5.4805512852691245E-3</c:v>
                </c:pt>
                <c:pt idx="835">
                  <c:v>1.9354691777828049E-2</c:v>
                </c:pt>
                <c:pt idx="836">
                  <c:v>3.1542396837174788E-2</c:v>
                </c:pt>
                <c:pt idx="837">
                  <c:v>9.8957325507542156E-3</c:v>
                </c:pt>
                <c:pt idx="838">
                  <c:v>5.0391302205912334E-4</c:v>
                </c:pt>
                <c:pt idx="839">
                  <c:v>1.4309109138682542E-2</c:v>
                </c:pt>
                <c:pt idx="840">
                  <c:v>6.9986535823744148E-3</c:v>
                </c:pt>
                <c:pt idx="841">
                  <c:v>1.8049602406097681E-2</c:v>
                </c:pt>
                <c:pt idx="842">
                  <c:v>3.1554802765278401E-3</c:v>
                </c:pt>
                <c:pt idx="843">
                  <c:v>7.6102955010922305E-2</c:v>
                </c:pt>
                <c:pt idx="844">
                  <c:v>4.705319141598184E-3</c:v>
                </c:pt>
                <c:pt idx="845">
                  <c:v>4.3817169586756965E-2</c:v>
                </c:pt>
                <c:pt idx="846">
                  <c:v>3.020988264644154E-2</c:v>
                </c:pt>
                <c:pt idx="847">
                  <c:v>3.799947443983321E-2</c:v>
                </c:pt>
                <c:pt idx="848">
                  <c:v>2.6988969697678753E-2</c:v>
                </c:pt>
                <c:pt idx="849">
                  <c:v>1.5637108660564114E-2</c:v>
                </c:pt>
                <c:pt idx="850">
                  <c:v>1.1907950963691082E-2</c:v>
                </c:pt>
                <c:pt idx="851">
                  <c:v>2.6294557564997723E-3</c:v>
                </c:pt>
                <c:pt idx="852">
                  <c:v>4.8656457214335475E-3</c:v>
                </c:pt>
                <c:pt idx="853">
                  <c:v>2.7854945880522688E-2</c:v>
                </c:pt>
                <c:pt idx="854">
                  <c:v>5.6107566364500122E-2</c:v>
                </c:pt>
                <c:pt idx="855">
                  <c:v>7.21095616061289E-2</c:v>
                </c:pt>
                <c:pt idx="856">
                  <c:v>2.2308056000724715E-2</c:v>
                </c:pt>
                <c:pt idx="857">
                  <c:v>6.4350768102035188E-2</c:v>
                </c:pt>
                <c:pt idx="858">
                  <c:v>5.2794576855094678E-2</c:v>
                </c:pt>
                <c:pt idx="859">
                  <c:v>2.2096628616838894E-3</c:v>
                </c:pt>
                <c:pt idx="860">
                  <c:v>1.6714865188878471E-2</c:v>
                </c:pt>
                <c:pt idx="861">
                  <c:v>3.3927312097041265E-2</c:v>
                </c:pt>
                <c:pt idx="862">
                  <c:v>3.695519012260265E-4</c:v>
                </c:pt>
                <c:pt idx="863">
                  <c:v>4.2546981471550109E-2</c:v>
                </c:pt>
                <c:pt idx="864">
                  <c:v>6.5423868285613661E-3</c:v>
                </c:pt>
                <c:pt idx="865">
                  <c:v>1.4643397802236726E-2</c:v>
                </c:pt>
                <c:pt idx="866">
                  <c:v>2.4427417363095671E-2</c:v>
                </c:pt>
                <c:pt idx="867">
                  <c:v>4.2546332135518068E-2</c:v>
                </c:pt>
                <c:pt idx="868">
                  <c:v>1.2594186579674118E-2</c:v>
                </c:pt>
                <c:pt idx="869">
                  <c:v>2.4627233999722716E-2</c:v>
                </c:pt>
                <c:pt idx="870">
                  <c:v>1.0800689833601385E-2</c:v>
                </c:pt>
                <c:pt idx="871">
                  <c:v>4.5747762605555457E-2</c:v>
                </c:pt>
                <c:pt idx="872">
                  <c:v>5.4479361619407869E-2</c:v>
                </c:pt>
                <c:pt idx="873">
                  <c:v>4.31108189784576E-3</c:v>
                </c:pt>
                <c:pt idx="874">
                  <c:v>2.5776114524790943E-2</c:v>
                </c:pt>
                <c:pt idx="875">
                  <c:v>6.8354708391199807E-3</c:v>
                </c:pt>
                <c:pt idx="876">
                  <c:v>2.1846236222486711E-3</c:v>
                </c:pt>
                <c:pt idx="877">
                  <c:v>3.9563430242208174E-2</c:v>
                </c:pt>
                <c:pt idx="878">
                  <c:v>5.9257514020916082E-3</c:v>
                </c:pt>
                <c:pt idx="879">
                  <c:v>5.5739498981234885E-4</c:v>
                </c:pt>
                <c:pt idx="880">
                  <c:v>2.712676375870688E-2</c:v>
                </c:pt>
                <c:pt idx="881">
                  <c:v>4.0333062925787283E-2</c:v>
                </c:pt>
                <c:pt idx="882">
                  <c:v>6.3071787965836068E-2</c:v>
                </c:pt>
                <c:pt idx="883">
                  <c:v>3.4194851380692295E-2</c:v>
                </c:pt>
                <c:pt idx="884">
                  <c:v>3.6925759068098092E-2</c:v>
                </c:pt>
                <c:pt idx="885">
                  <c:v>7.8544387670623841E-3</c:v>
                </c:pt>
                <c:pt idx="886">
                  <c:v>2.1907479532285244E-2</c:v>
                </c:pt>
                <c:pt idx="887">
                  <c:v>2.0867391291800919E-2</c:v>
                </c:pt>
                <c:pt idx="888">
                  <c:v>4.3151668247378087E-2</c:v>
                </c:pt>
                <c:pt idx="889">
                  <c:v>2.4402563885542205E-3</c:v>
                </c:pt>
                <c:pt idx="890">
                  <c:v>8.3977519838984868E-2</c:v>
                </c:pt>
                <c:pt idx="891">
                  <c:v>3.0677790565687865E-2</c:v>
                </c:pt>
                <c:pt idx="892">
                  <c:v>2.1420979398491642E-2</c:v>
                </c:pt>
                <c:pt idx="893">
                  <c:v>7.4086165415790965E-3</c:v>
                </c:pt>
                <c:pt idx="894">
                  <c:v>3.9719839727809923E-2</c:v>
                </c:pt>
                <c:pt idx="895">
                  <c:v>4.3801982509608872E-2</c:v>
                </c:pt>
                <c:pt idx="896">
                  <c:v>2.6280831531819947E-2</c:v>
                </c:pt>
                <c:pt idx="897">
                  <c:v>3.6006675115538341E-3</c:v>
                </c:pt>
                <c:pt idx="898">
                  <c:v>2.0613595936285352E-3</c:v>
                </c:pt>
                <c:pt idx="899">
                  <c:v>1.2418356192886719E-2</c:v>
                </c:pt>
                <c:pt idx="900">
                  <c:v>4.7334543963708196E-3</c:v>
                </c:pt>
                <c:pt idx="901">
                  <c:v>4.8447516746018843E-3</c:v>
                </c:pt>
                <c:pt idx="902">
                  <c:v>7.6187580118711865E-2</c:v>
                </c:pt>
                <c:pt idx="903">
                  <c:v>4.8156248708546012E-3</c:v>
                </c:pt>
                <c:pt idx="904">
                  <c:v>1.4627899074542134E-2</c:v>
                </c:pt>
                <c:pt idx="905">
                  <c:v>6.8507971752985607E-4</c:v>
                </c:pt>
                <c:pt idx="906">
                  <c:v>3.8574067295868916E-2</c:v>
                </c:pt>
                <c:pt idx="907">
                  <c:v>5.7081235185121981E-2</c:v>
                </c:pt>
                <c:pt idx="908">
                  <c:v>3.6766698078270509E-2</c:v>
                </c:pt>
                <c:pt idx="909">
                  <c:v>1.656944439848336E-2</c:v>
                </c:pt>
                <c:pt idx="910">
                  <c:v>7.6476812874212804E-2</c:v>
                </c:pt>
                <c:pt idx="911">
                  <c:v>1.8561095553468823E-2</c:v>
                </c:pt>
                <c:pt idx="912">
                  <c:v>5.7939478072842152E-2</c:v>
                </c:pt>
                <c:pt idx="913">
                  <c:v>3.6429239477741748E-3</c:v>
                </c:pt>
                <c:pt idx="914">
                  <c:v>2.254977264420319E-2</c:v>
                </c:pt>
                <c:pt idx="915">
                  <c:v>5.3253996298549267E-2</c:v>
                </c:pt>
                <c:pt idx="916">
                  <c:v>6.5914933103377579E-2</c:v>
                </c:pt>
                <c:pt idx="917">
                  <c:v>7.2726422723256995E-2</c:v>
                </c:pt>
                <c:pt idx="918">
                  <c:v>6.9065541646941717E-2</c:v>
                </c:pt>
                <c:pt idx="919">
                  <c:v>5.2811249382058729E-2</c:v>
                </c:pt>
                <c:pt idx="920">
                  <c:v>8.6502024976247201E-3</c:v>
                </c:pt>
                <c:pt idx="921">
                  <c:v>3.5603708677812693E-2</c:v>
                </c:pt>
                <c:pt idx="922">
                  <c:v>4.8188656566496825E-2</c:v>
                </c:pt>
                <c:pt idx="923">
                  <c:v>6.6081547263712875E-2</c:v>
                </c:pt>
                <c:pt idx="924">
                  <c:v>5.1752064132178449E-2</c:v>
                </c:pt>
                <c:pt idx="925">
                  <c:v>5.0158634858626337E-3</c:v>
                </c:pt>
                <c:pt idx="926">
                  <c:v>4.6383642414289536E-2</c:v>
                </c:pt>
                <c:pt idx="927">
                  <c:v>3.48483397492594E-3</c:v>
                </c:pt>
                <c:pt idx="928">
                  <c:v>8.1423426306899277E-2</c:v>
                </c:pt>
                <c:pt idx="929">
                  <c:v>1.524127151589732E-2</c:v>
                </c:pt>
                <c:pt idx="930">
                  <c:v>9.8662508494950351E-3</c:v>
                </c:pt>
                <c:pt idx="931">
                  <c:v>1.2891776510308066E-2</c:v>
                </c:pt>
                <c:pt idx="932">
                  <c:v>4.4113537698517884E-2</c:v>
                </c:pt>
                <c:pt idx="933">
                  <c:v>5.0928713262432555E-2</c:v>
                </c:pt>
                <c:pt idx="934">
                  <c:v>6.6695881918234889E-2</c:v>
                </c:pt>
                <c:pt idx="935">
                  <c:v>1.1028048507116476E-2</c:v>
                </c:pt>
                <c:pt idx="936">
                  <c:v>5.6745876288072047E-4</c:v>
                </c:pt>
                <c:pt idx="937">
                  <c:v>1.7763075553960471E-2</c:v>
                </c:pt>
                <c:pt idx="938">
                  <c:v>2.4976005569570834E-2</c:v>
                </c:pt>
                <c:pt idx="939">
                  <c:v>5.4866927007359088E-2</c:v>
                </c:pt>
                <c:pt idx="940">
                  <c:v>3.47904729829729E-2</c:v>
                </c:pt>
                <c:pt idx="941">
                  <c:v>3.1778145805438779E-3</c:v>
                </c:pt>
                <c:pt idx="942">
                  <c:v>2.0283885234887875E-2</c:v>
                </c:pt>
                <c:pt idx="943">
                  <c:v>1.1197318852483895E-2</c:v>
                </c:pt>
                <c:pt idx="944">
                  <c:v>8.9075592334333306E-3</c:v>
                </c:pt>
                <c:pt idx="945">
                  <c:v>4.0940109772923013E-2</c:v>
                </c:pt>
                <c:pt idx="946">
                  <c:v>8.5964504025786287E-3</c:v>
                </c:pt>
                <c:pt idx="947">
                  <c:v>5.2451899674076522E-3</c:v>
                </c:pt>
                <c:pt idx="948">
                  <c:v>1.6459026255131906E-4</c:v>
                </c:pt>
                <c:pt idx="949">
                  <c:v>4.0246288677446992E-2</c:v>
                </c:pt>
                <c:pt idx="950">
                  <c:v>7.0176557897481423E-2</c:v>
                </c:pt>
                <c:pt idx="951">
                  <c:v>1.5743152262548778E-2</c:v>
                </c:pt>
                <c:pt idx="952">
                  <c:v>6.1833232007435561E-2</c:v>
                </c:pt>
                <c:pt idx="953">
                  <c:v>1.1456390652674425E-2</c:v>
                </c:pt>
                <c:pt idx="954">
                  <c:v>9.6145496739802744E-3</c:v>
                </c:pt>
                <c:pt idx="955">
                  <c:v>7.1458129226882341E-2</c:v>
                </c:pt>
                <c:pt idx="956">
                  <c:v>1.2002985313155469E-2</c:v>
                </c:pt>
                <c:pt idx="957">
                  <c:v>2.5059279733176263E-2</c:v>
                </c:pt>
                <c:pt idx="958">
                  <c:v>1.4723136450983275E-2</c:v>
                </c:pt>
                <c:pt idx="959">
                  <c:v>3.9619837001795638E-2</c:v>
                </c:pt>
                <c:pt idx="960">
                  <c:v>7.4384257926781282E-3</c:v>
                </c:pt>
                <c:pt idx="961">
                  <c:v>5.3726771176765914E-2</c:v>
                </c:pt>
                <c:pt idx="962">
                  <c:v>2.9953509279420061E-3</c:v>
                </c:pt>
                <c:pt idx="963">
                  <c:v>3.0849550480861435E-3</c:v>
                </c:pt>
                <c:pt idx="964">
                  <c:v>3.9349537893193912E-2</c:v>
                </c:pt>
                <c:pt idx="965">
                  <c:v>4.7988363761955796E-2</c:v>
                </c:pt>
                <c:pt idx="966">
                  <c:v>3.397730995224342E-2</c:v>
                </c:pt>
                <c:pt idx="967">
                  <c:v>5.0664846212016487E-2</c:v>
                </c:pt>
                <c:pt idx="968">
                  <c:v>2.8515024438993089E-4</c:v>
                </c:pt>
                <c:pt idx="969">
                  <c:v>3.9696565350602351E-3</c:v>
                </c:pt>
                <c:pt idx="970">
                  <c:v>8.1157677956800317E-2</c:v>
                </c:pt>
                <c:pt idx="971">
                  <c:v>4.2591818491813538E-2</c:v>
                </c:pt>
                <c:pt idx="972">
                  <c:v>4.7061503046263225E-3</c:v>
                </c:pt>
                <c:pt idx="973">
                  <c:v>4.2765252236109427E-2</c:v>
                </c:pt>
                <c:pt idx="974">
                  <c:v>2.1142069823221109E-2</c:v>
                </c:pt>
                <c:pt idx="975">
                  <c:v>2.5115387963168229E-2</c:v>
                </c:pt>
                <c:pt idx="976">
                  <c:v>2.8768224040948677E-2</c:v>
                </c:pt>
                <c:pt idx="977">
                  <c:v>1.3375968768122156E-2</c:v>
                </c:pt>
                <c:pt idx="978">
                  <c:v>2.2832742232268798E-2</c:v>
                </c:pt>
                <c:pt idx="979">
                  <c:v>4.0054005212304955E-2</c:v>
                </c:pt>
                <c:pt idx="980">
                  <c:v>8.8765417911177008E-3</c:v>
                </c:pt>
                <c:pt idx="981">
                  <c:v>2.5162179766935293E-2</c:v>
                </c:pt>
                <c:pt idx="982">
                  <c:v>1.0684198155944578E-3</c:v>
                </c:pt>
                <c:pt idx="983">
                  <c:v>4.24977253705693E-4</c:v>
                </c:pt>
                <c:pt idx="984">
                  <c:v>2.1108786189308511E-2</c:v>
                </c:pt>
                <c:pt idx="985">
                  <c:v>9.2976741809305853E-3</c:v>
                </c:pt>
                <c:pt idx="986">
                  <c:v>1.8223033675719005E-2</c:v>
                </c:pt>
                <c:pt idx="987">
                  <c:v>1.6747942233103545E-2</c:v>
                </c:pt>
                <c:pt idx="988">
                  <c:v>2.8675139653061291E-2</c:v>
                </c:pt>
                <c:pt idx="989">
                  <c:v>1.8822324211813891E-2</c:v>
                </c:pt>
                <c:pt idx="990">
                  <c:v>5.8290086651984332E-2</c:v>
                </c:pt>
                <c:pt idx="991">
                  <c:v>2.8666791835548966E-3</c:v>
                </c:pt>
                <c:pt idx="992">
                  <c:v>1.4392764522350237E-3</c:v>
                </c:pt>
                <c:pt idx="993">
                  <c:v>4.1467753914767612E-2</c:v>
                </c:pt>
                <c:pt idx="994">
                  <c:v>6.2277183965170881E-2</c:v>
                </c:pt>
                <c:pt idx="995">
                  <c:v>6.2316444988694325E-3</c:v>
                </c:pt>
                <c:pt idx="996">
                  <c:v>7.5000761017604528E-2</c:v>
                </c:pt>
                <c:pt idx="997">
                  <c:v>2.8639338008338254E-2</c:v>
                </c:pt>
                <c:pt idx="998">
                  <c:v>1.6991666233879942E-2</c:v>
                </c:pt>
                <c:pt idx="999">
                  <c:v>2.0495987552183797E-3</c:v>
                </c:pt>
                <c:pt idx="1000">
                  <c:v>6.1920840146514243E-2</c:v>
                </c:pt>
                <c:pt idx="1001">
                  <c:v>5.6007009572922012E-2</c:v>
                </c:pt>
                <c:pt idx="1002">
                  <c:v>1.6299519329852075E-2</c:v>
                </c:pt>
                <c:pt idx="1003">
                  <c:v>6.8474455571073817E-2</c:v>
                </c:pt>
                <c:pt idx="1004">
                  <c:v>3.8600147285759519E-3</c:v>
                </c:pt>
                <c:pt idx="1005">
                  <c:v>1.6132421983089775E-4</c:v>
                </c:pt>
                <c:pt idx="1006">
                  <c:v>5.1466020664083477E-2</c:v>
                </c:pt>
                <c:pt idx="1007">
                  <c:v>6.0775703597521526E-3</c:v>
                </c:pt>
                <c:pt idx="1008">
                  <c:v>1.3633654815846312E-4</c:v>
                </c:pt>
                <c:pt idx="1009">
                  <c:v>8.5831028358954817E-3</c:v>
                </c:pt>
                <c:pt idx="1010">
                  <c:v>3.9046713882148913E-2</c:v>
                </c:pt>
                <c:pt idx="1011">
                  <c:v>1.1920699127137595E-2</c:v>
                </c:pt>
                <c:pt idx="1012">
                  <c:v>8.3553722854071255E-2</c:v>
                </c:pt>
                <c:pt idx="1013">
                  <c:v>3.0139742072805516E-2</c:v>
                </c:pt>
                <c:pt idx="1014">
                  <c:v>7.566250474015801E-2</c:v>
                </c:pt>
                <c:pt idx="1015">
                  <c:v>1.20680594274282E-3</c:v>
                </c:pt>
                <c:pt idx="1016">
                  <c:v>1.5328628538474552E-2</c:v>
                </c:pt>
                <c:pt idx="1017">
                  <c:v>6.3238907776593578E-2</c:v>
                </c:pt>
                <c:pt idx="1018">
                  <c:v>6.7414307191935446E-2</c:v>
                </c:pt>
                <c:pt idx="1019">
                  <c:v>3.1105881532235275E-2</c:v>
                </c:pt>
                <c:pt idx="1020">
                  <c:v>6.444144112054162E-2</c:v>
                </c:pt>
                <c:pt idx="1021">
                  <c:v>2.3224525730686795E-2</c:v>
                </c:pt>
                <c:pt idx="1022">
                  <c:v>1.4863975770532657E-2</c:v>
                </c:pt>
                <c:pt idx="1023">
                  <c:v>7.2347409421024383E-2</c:v>
                </c:pt>
                <c:pt idx="1024">
                  <c:v>7.4408430330364914E-2</c:v>
                </c:pt>
                <c:pt idx="1025">
                  <c:v>5.2716947948757949E-3</c:v>
                </c:pt>
                <c:pt idx="1026">
                  <c:v>1.5736444815653262E-2</c:v>
                </c:pt>
                <c:pt idx="1027">
                  <c:v>6.4764149053919955E-3</c:v>
                </c:pt>
                <c:pt idx="1028">
                  <c:v>4.8687825867580609E-2</c:v>
                </c:pt>
                <c:pt idx="1029">
                  <c:v>5.4433289350306065E-2</c:v>
                </c:pt>
                <c:pt idx="1030">
                  <c:v>1.145449397749693E-2</c:v>
                </c:pt>
                <c:pt idx="1031">
                  <c:v>4.890936800565826E-2</c:v>
                </c:pt>
                <c:pt idx="1032">
                  <c:v>2.0863429003555138E-2</c:v>
                </c:pt>
                <c:pt idx="1033">
                  <c:v>5.3463484267693741E-2</c:v>
                </c:pt>
                <c:pt idx="1034">
                  <c:v>6.4016534426993524E-2</c:v>
                </c:pt>
                <c:pt idx="1035">
                  <c:v>4.3658664566820026E-4</c:v>
                </c:pt>
                <c:pt idx="1036">
                  <c:v>1.3980314973957879E-2</c:v>
                </c:pt>
                <c:pt idx="1037">
                  <c:v>5.5248815050010183E-2</c:v>
                </c:pt>
                <c:pt idx="1038">
                  <c:v>4.1133382010865166E-2</c:v>
                </c:pt>
                <c:pt idx="1039">
                  <c:v>8.9038858501321056E-3</c:v>
                </c:pt>
                <c:pt idx="1040">
                  <c:v>7.8811042895865371E-4</c:v>
                </c:pt>
                <c:pt idx="1041">
                  <c:v>1.4048057788084705E-3</c:v>
                </c:pt>
                <c:pt idx="1042">
                  <c:v>4.8459394265972573E-2</c:v>
                </c:pt>
                <c:pt idx="1043">
                  <c:v>4.6354853472171366E-2</c:v>
                </c:pt>
                <c:pt idx="1044">
                  <c:v>2.4881007579569889E-2</c:v>
                </c:pt>
                <c:pt idx="1045">
                  <c:v>7.2895879417791742E-2</c:v>
                </c:pt>
                <c:pt idx="1046">
                  <c:v>4.114273807841122E-2</c:v>
                </c:pt>
                <c:pt idx="1047">
                  <c:v>1.4707543744301214E-3</c:v>
                </c:pt>
                <c:pt idx="1048">
                  <c:v>5.1958905059265224E-2</c:v>
                </c:pt>
                <c:pt idx="1049">
                  <c:v>4.6690860842799983E-2</c:v>
                </c:pt>
                <c:pt idx="1050">
                  <c:v>3.441667481841014E-3</c:v>
                </c:pt>
                <c:pt idx="1051">
                  <c:v>3.4362209677296869E-2</c:v>
                </c:pt>
                <c:pt idx="1052">
                  <c:v>7.3110717076858095E-2</c:v>
                </c:pt>
                <c:pt idx="1053">
                  <c:v>1.0005869014983741E-2</c:v>
                </c:pt>
                <c:pt idx="1054">
                  <c:v>3.7628015876835695E-2</c:v>
                </c:pt>
                <c:pt idx="1055">
                  <c:v>9.6086409786915795E-4</c:v>
                </c:pt>
                <c:pt idx="1056">
                  <c:v>7.5740182284332783E-2</c:v>
                </c:pt>
                <c:pt idx="1057">
                  <c:v>6.5491872650981567E-2</c:v>
                </c:pt>
                <c:pt idx="1058">
                  <c:v>1.1492631764937006E-2</c:v>
                </c:pt>
                <c:pt idx="1059">
                  <c:v>5.5438065527620435E-2</c:v>
                </c:pt>
                <c:pt idx="1060">
                  <c:v>4.0114789494613563E-2</c:v>
                </c:pt>
                <c:pt idx="1061">
                  <c:v>1.6032610855245034E-3</c:v>
                </c:pt>
                <c:pt idx="1062">
                  <c:v>5.9406427357959687E-2</c:v>
                </c:pt>
                <c:pt idx="1063">
                  <c:v>3.1531913499859239E-2</c:v>
                </c:pt>
                <c:pt idx="1064">
                  <c:v>3.4341696298305267E-2</c:v>
                </c:pt>
                <c:pt idx="1065">
                  <c:v>6.0874927854224631E-3</c:v>
                </c:pt>
                <c:pt idx="1066">
                  <c:v>4.5560783790084866E-2</c:v>
                </c:pt>
                <c:pt idx="1067">
                  <c:v>5.0642085252753294E-2</c:v>
                </c:pt>
                <c:pt idx="1068">
                  <c:v>6.9283625083817593E-2</c:v>
                </c:pt>
                <c:pt idx="1069">
                  <c:v>4.6351534822318657E-2</c:v>
                </c:pt>
                <c:pt idx="1070">
                  <c:v>1.8296907004896682E-4</c:v>
                </c:pt>
                <c:pt idx="1071">
                  <c:v>3.9767762288699861E-2</c:v>
                </c:pt>
                <c:pt idx="1072">
                  <c:v>3.1947177335775505E-2</c:v>
                </c:pt>
                <c:pt idx="1073">
                  <c:v>4.7815402509030942E-2</c:v>
                </c:pt>
                <c:pt idx="1074">
                  <c:v>1.8273035632557662E-2</c:v>
                </c:pt>
                <c:pt idx="1075">
                  <c:v>5.7384715400323723E-3</c:v>
                </c:pt>
                <c:pt idx="1076">
                  <c:v>6.4457774170342114E-4</c:v>
                </c:pt>
                <c:pt idx="1077">
                  <c:v>2.1807248069349042E-2</c:v>
                </c:pt>
                <c:pt idx="1078">
                  <c:v>1.6149922725362829E-2</c:v>
                </c:pt>
                <c:pt idx="1079">
                  <c:v>1.4441019188536927E-2</c:v>
                </c:pt>
                <c:pt idx="1080">
                  <c:v>6.6290370447674427E-2</c:v>
                </c:pt>
                <c:pt idx="1081">
                  <c:v>4.3871156718380523E-2</c:v>
                </c:pt>
                <c:pt idx="1082">
                  <c:v>1.9706230248119586E-2</c:v>
                </c:pt>
                <c:pt idx="1083">
                  <c:v>1.775658374741515E-2</c:v>
                </c:pt>
                <c:pt idx="1084">
                  <c:v>1.0052295558406104E-2</c:v>
                </c:pt>
                <c:pt idx="1085">
                  <c:v>2.3014880278960842E-2</c:v>
                </c:pt>
                <c:pt idx="1086">
                  <c:v>2.6395550545234219E-2</c:v>
                </c:pt>
                <c:pt idx="1087">
                  <c:v>3.4302713418597926E-2</c:v>
                </c:pt>
                <c:pt idx="1088">
                  <c:v>4.3442958870833166E-2</c:v>
                </c:pt>
                <c:pt idx="1089">
                  <c:v>3.7629878954739369E-2</c:v>
                </c:pt>
                <c:pt idx="1090">
                  <c:v>3.4890428573508311E-2</c:v>
                </c:pt>
                <c:pt idx="1091">
                  <c:v>4.0080897918887227E-2</c:v>
                </c:pt>
                <c:pt idx="1092">
                  <c:v>2.0217185318737781E-2</c:v>
                </c:pt>
                <c:pt idx="1093">
                  <c:v>1.3786874269517305E-2</c:v>
                </c:pt>
                <c:pt idx="1094">
                  <c:v>7.5682609429451432E-3</c:v>
                </c:pt>
                <c:pt idx="1095">
                  <c:v>6.2670403693160015E-2</c:v>
                </c:pt>
                <c:pt idx="1096">
                  <c:v>5.3590996546153909E-2</c:v>
                </c:pt>
                <c:pt idx="1097">
                  <c:v>5.8831930445429115E-2</c:v>
                </c:pt>
                <c:pt idx="1098">
                  <c:v>5.301764009866921E-2</c:v>
                </c:pt>
                <c:pt idx="1099">
                  <c:v>1.0041927848995764E-3</c:v>
                </c:pt>
                <c:pt idx="1100">
                  <c:v>6.9281319747442921E-2</c:v>
                </c:pt>
                <c:pt idx="1101">
                  <c:v>2.0739773523235493E-2</c:v>
                </c:pt>
                <c:pt idx="1102">
                  <c:v>5.557471527816385E-2</c:v>
                </c:pt>
                <c:pt idx="1103">
                  <c:v>3.4027107521497216E-3</c:v>
                </c:pt>
                <c:pt idx="1104">
                  <c:v>1.7584873548860333E-2</c:v>
                </c:pt>
                <c:pt idx="1105">
                  <c:v>6.7138006516022876E-5</c:v>
                </c:pt>
                <c:pt idx="1106">
                  <c:v>6.3747524914958706E-2</c:v>
                </c:pt>
                <c:pt idx="1107">
                  <c:v>1.1553065145881003E-4</c:v>
                </c:pt>
                <c:pt idx="1108">
                  <c:v>3.8691995465410774E-3</c:v>
                </c:pt>
                <c:pt idx="1109">
                  <c:v>6.3084342880615121E-3</c:v>
                </c:pt>
                <c:pt idx="1110">
                  <c:v>7.7057163705610693E-3</c:v>
                </c:pt>
                <c:pt idx="1111">
                  <c:v>2.1241824980063457E-2</c:v>
                </c:pt>
                <c:pt idx="1112">
                  <c:v>1.4306400701138866E-2</c:v>
                </c:pt>
                <c:pt idx="1113">
                  <c:v>6.2886010228810449E-2</c:v>
                </c:pt>
                <c:pt idx="1114">
                  <c:v>3.8609884378621728E-2</c:v>
                </c:pt>
                <c:pt idx="1115">
                  <c:v>1.0438614723688603E-2</c:v>
                </c:pt>
                <c:pt idx="1116">
                  <c:v>3.500798991705819E-2</c:v>
                </c:pt>
                <c:pt idx="1117">
                  <c:v>2.7492655238425454E-2</c:v>
                </c:pt>
                <c:pt idx="1118">
                  <c:v>1.251564328744178E-2</c:v>
                </c:pt>
                <c:pt idx="1119">
                  <c:v>1.2655240011879841E-2</c:v>
                </c:pt>
                <c:pt idx="1120">
                  <c:v>3.4214554936331377E-3</c:v>
                </c:pt>
                <c:pt idx="1121">
                  <c:v>5.5894271834766578E-2</c:v>
                </c:pt>
                <c:pt idx="1122">
                  <c:v>7.1737740777012379E-2</c:v>
                </c:pt>
                <c:pt idx="1123">
                  <c:v>1.0571622845723853E-3</c:v>
                </c:pt>
                <c:pt idx="1124">
                  <c:v>5.3860946501594342E-2</c:v>
                </c:pt>
                <c:pt idx="1125">
                  <c:v>3.7629948848031655E-2</c:v>
                </c:pt>
                <c:pt idx="1126">
                  <c:v>4.4921869189871273E-3</c:v>
                </c:pt>
                <c:pt idx="1127">
                  <c:v>3.4282461743171387E-3</c:v>
                </c:pt>
                <c:pt idx="1128">
                  <c:v>1.0677566877566099E-2</c:v>
                </c:pt>
                <c:pt idx="1129">
                  <c:v>3.9351181928404359E-2</c:v>
                </c:pt>
                <c:pt idx="1130">
                  <c:v>1.8787837381164088E-2</c:v>
                </c:pt>
                <c:pt idx="1131">
                  <c:v>1.7494827143394846E-2</c:v>
                </c:pt>
                <c:pt idx="1132">
                  <c:v>3.2029408428026179E-2</c:v>
                </c:pt>
                <c:pt idx="1133">
                  <c:v>2.812261770627859E-2</c:v>
                </c:pt>
                <c:pt idx="1134">
                  <c:v>7.7687997786453758E-2</c:v>
                </c:pt>
                <c:pt idx="1135">
                  <c:v>1.4524216730458245E-2</c:v>
                </c:pt>
                <c:pt idx="1136">
                  <c:v>1.967300836186962E-2</c:v>
                </c:pt>
                <c:pt idx="1137">
                  <c:v>2.4725583043383109E-2</c:v>
                </c:pt>
                <c:pt idx="1138">
                  <c:v>3.0003036164075125E-2</c:v>
                </c:pt>
                <c:pt idx="1139">
                  <c:v>7.6492786034224741E-2</c:v>
                </c:pt>
                <c:pt idx="1140">
                  <c:v>7.3581464666125335E-2</c:v>
                </c:pt>
                <c:pt idx="1141">
                  <c:v>1.319765679251979E-2</c:v>
                </c:pt>
                <c:pt idx="1142">
                  <c:v>5.121391243096822E-2</c:v>
                </c:pt>
                <c:pt idx="1143">
                  <c:v>6.2731003463295174E-2</c:v>
                </c:pt>
                <c:pt idx="1144">
                  <c:v>5.7588235447443931E-2</c:v>
                </c:pt>
                <c:pt idx="1145">
                  <c:v>1.9535128346182203E-2</c:v>
                </c:pt>
                <c:pt idx="1146">
                  <c:v>7.6592059972519014E-3</c:v>
                </c:pt>
                <c:pt idx="1147">
                  <c:v>4.8228567855610104E-2</c:v>
                </c:pt>
                <c:pt idx="1148">
                  <c:v>3.7385963423306641E-2</c:v>
                </c:pt>
                <c:pt idx="1149">
                  <c:v>6.4322707811082704E-3</c:v>
                </c:pt>
                <c:pt idx="1150">
                  <c:v>5.1507557712037237E-2</c:v>
                </c:pt>
                <c:pt idx="1151">
                  <c:v>4.2592726135032392E-2</c:v>
                </c:pt>
                <c:pt idx="1152">
                  <c:v>4.2018200702730052E-4</c:v>
                </c:pt>
                <c:pt idx="1153">
                  <c:v>6.0064649457000296E-2</c:v>
                </c:pt>
                <c:pt idx="1154">
                  <c:v>1.8467586296608215E-2</c:v>
                </c:pt>
                <c:pt idx="1155">
                  <c:v>2.0545328071192834E-2</c:v>
                </c:pt>
                <c:pt idx="1156">
                  <c:v>7.2717948540057406E-2</c:v>
                </c:pt>
                <c:pt idx="1157">
                  <c:v>6.2428429108122616E-2</c:v>
                </c:pt>
                <c:pt idx="1158">
                  <c:v>1.1843496024469199E-2</c:v>
                </c:pt>
                <c:pt idx="1159">
                  <c:v>1.3788451147508757E-2</c:v>
                </c:pt>
                <c:pt idx="1160">
                  <c:v>5.3248866079322237E-3</c:v>
                </c:pt>
                <c:pt idx="1161">
                  <c:v>1.3903385794293932E-2</c:v>
                </c:pt>
                <c:pt idx="1162">
                  <c:v>4.7768751053604293E-2</c:v>
                </c:pt>
                <c:pt idx="1163">
                  <c:v>5.7925533545588971E-2</c:v>
                </c:pt>
                <c:pt idx="1164">
                  <c:v>8.031166652536358E-4</c:v>
                </c:pt>
                <c:pt idx="1165">
                  <c:v>1.3876338275626557E-3</c:v>
                </c:pt>
                <c:pt idx="1166">
                  <c:v>1.586503340419201E-2</c:v>
                </c:pt>
                <c:pt idx="1167">
                  <c:v>1.2570726378650974E-2</c:v>
                </c:pt>
                <c:pt idx="1168">
                  <c:v>1.6720753765594298E-2</c:v>
                </c:pt>
                <c:pt idx="1169">
                  <c:v>2.5153458573986341E-2</c:v>
                </c:pt>
                <c:pt idx="1170">
                  <c:v>2.0509588960913375E-2</c:v>
                </c:pt>
                <c:pt idx="1171">
                  <c:v>3.4848601914345842E-2</c:v>
                </c:pt>
                <c:pt idx="1172">
                  <c:v>4.2425376266079107E-3</c:v>
                </c:pt>
                <c:pt idx="1173">
                  <c:v>1.1216870123219974E-2</c:v>
                </c:pt>
                <c:pt idx="1174">
                  <c:v>2.5666717671019707E-2</c:v>
                </c:pt>
                <c:pt idx="1175">
                  <c:v>6.4679976105968314E-3</c:v>
                </c:pt>
                <c:pt idx="1176">
                  <c:v>5.4953004993082265E-3</c:v>
                </c:pt>
                <c:pt idx="1177">
                  <c:v>6.2984047285100264E-2</c:v>
                </c:pt>
                <c:pt idx="1178">
                  <c:v>2.6326874566440919E-2</c:v>
                </c:pt>
                <c:pt idx="1179">
                  <c:v>4.0885434083486466E-2</c:v>
                </c:pt>
                <c:pt idx="1180">
                  <c:v>1.1479745176011016E-2</c:v>
                </c:pt>
                <c:pt idx="1181">
                  <c:v>1.3969328030101074E-2</c:v>
                </c:pt>
                <c:pt idx="1182">
                  <c:v>6.5274248383177844E-2</c:v>
                </c:pt>
                <c:pt idx="1183">
                  <c:v>1.6956347576144027E-4</c:v>
                </c:pt>
                <c:pt idx="1184">
                  <c:v>4.5865734086896023E-2</c:v>
                </c:pt>
                <c:pt idx="1185">
                  <c:v>5.3351422362104453E-2</c:v>
                </c:pt>
                <c:pt idx="1186">
                  <c:v>9.6750793405239628E-3</c:v>
                </c:pt>
                <c:pt idx="1187">
                  <c:v>4.2698032915134451E-2</c:v>
                </c:pt>
                <c:pt idx="1188">
                  <c:v>3.3942255350870643E-2</c:v>
                </c:pt>
                <c:pt idx="1189">
                  <c:v>4.2665429717091384E-3</c:v>
                </c:pt>
                <c:pt idx="1190">
                  <c:v>1.0557011269164628E-2</c:v>
                </c:pt>
                <c:pt idx="1191">
                  <c:v>1.7364059078616705E-2</c:v>
                </c:pt>
                <c:pt idx="1192">
                  <c:v>1.9445813088289429E-4</c:v>
                </c:pt>
                <c:pt idx="1193">
                  <c:v>1.9035710986281418E-2</c:v>
                </c:pt>
                <c:pt idx="1194">
                  <c:v>1.4053275236418434E-2</c:v>
                </c:pt>
                <c:pt idx="1195">
                  <c:v>1.6916858039737492E-3</c:v>
                </c:pt>
                <c:pt idx="1196">
                  <c:v>2.0795125663161294E-2</c:v>
                </c:pt>
                <c:pt idx="1197">
                  <c:v>2.9759749155175302E-2</c:v>
                </c:pt>
                <c:pt idx="1198">
                  <c:v>6.3679393109591767E-2</c:v>
                </c:pt>
                <c:pt idx="1199">
                  <c:v>1.7997717439076612E-2</c:v>
                </c:pt>
                <c:pt idx="1200">
                  <c:v>1.7593624730921301E-2</c:v>
                </c:pt>
                <c:pt idx="1201">
                  <c:v>3.5004773831102981E-2</c:v>
                </c:pt>
                <c:pt idx="1202">
                  <c:v>4.1342262920768161E-2</c:v>
                </c:pt>
                <c:pt idx="1203">
                  <c:v>3.3867724505579518E-2</c:v>
                </c:pt>
                <c:pt idx="1204">
                  <c:v>2.9666143873172842E-2</c:v>
                </c:pt>
                <c:pt idx="1205">
                  <c:v>5.1868440325795684E-2</c:v>
                </c:pt>
                <c:pt idx="1206">
                  <c:v>5.1640106584980514E-2</c:v>
                </c:pt>
                <c:pt idx="1207">
                  <c:v>4.7851481037314479E-2</c:v>
                </c:pt>
                <c:pt idx="1208">
                  <c:v>2.5048882455368727E-2</c:v>
                </c:pt>
                <c:pt idx="1209">
                  <c:v>4.6031913898985054E-3</c:v>
                </c:pt>
                <c:pt idx="1210">
                  <c:v>2.2989444112954203E-2</c:v>
                </c:pt>
                <c:pt idx="1211">
                  <c:v>5.7821720890363901E-2</c:v>
                </c:pt>
                <c:pt idx="1212">
                  <c:v>5.8918587051261214E-3</c:v>
                </c:pt>
                <c:pt idx="1213">
                  <c:v>4.9753373345352341E-2</c:v>
                </c:pt>
                <c:pt idx="1214">
                  <c:v>1.9557551969298453E-2</c:v>
                </c:pt>
                <c:pt idx="1215">
                  <c:v>3.3787575952682947E-2</c:v>
                </c:pt>
                <c:pt idx="1216">
                  <c:v>5.8359262953181647E-2</c:v>
                </c:pt>
                <c:pt idx="1217">
                  <c:v>3.5752156373308482E-2</c:v>
                </c:pt>
                <c:pt idx="1218">
                  <c:v>6.2062598673761411E-2</c:v>
                </c:pt>
                <c:pt idx="1219">
                  <c:v>4.5237822839974969E-2</c:v>
                </c:pt>
                <c:pt idx="1220">
                  <c:v>2.6952002607145936E-3</c:v>
                </c:pt>
                <c:pt idx="1221">
                  <c:v>1.4712473397249378E-2</c:v>
                </c:pt>
                <c:pt idx="1222">
                  <c:v>3.0103419955578171E-2</c:v>
                </c:pt>
                <c:pt idx="1223">
                  <c:v>3.1579858663295386E-2</c:v>
                </c:pt>
                <c:pt idx="1224">
                  <c:v>4.0484912975695904E-2</c:v>
                </c:pt>
                <c:pt idx="1225">
                  <c:v>4.9604509379944532E-2</c:v>
                </c:pt>
                <c:pt idx="1226">
                  <c:v>2.2798882135534531E-2</c:v>
                </c:pt>
                <c:pt idx="1227">
                  <c:v>4.1341333571124017E-2</c:v>
                </c:pt>
                <c:pt idx="1228">
                  <c:v>9.703469670655978E-3</c:v>
                </c:pt>
                <c:pt idx="1229">
                  <c:v>5.4816705583727102E-3</c:v>
                </c:pt>
                <c:pt idx="1230">
                  <c:v>1.1978322560094481E-2</c:v>
                </c:pt>
                <c:pt idx="1231">
                  <c:v>2.5948152119998655E-2</c:v>
                </c:pt>
                <c:pt idx="1232">
                  <c:v>4.5063321368199911E-2</c:v>
                </c:pt>
                <c:pt idx="1233">
                  <c:v>1.6103525080197551E-4</c:v>
                </c:pt>
                <c:pt idx="1234">
                  <c:v>2.8167475577406384E-2</c:v>
                </c:pt>
                <c:pt idx="1235">
                  <c:v>1.9405477134194181E-2</c:v>
                </c:pt>
                <c:pt idx="1236">
                  <c:v>3.9027840355751381E-2</c:v>
                </c:pt>
                <c:pt idx="1237">
                  <c:v>5.4164104460968948E-2</c:v>
                </c:pt>
                <c:pt idx="1238">
                  <c:v>3.6933084503039679E-3</c:v>
                </c:pt>
                <c:pt idx="1239">
                  <c:v>2.9106183638715474E-2</c:v>
                </c:pt>
                <c:pt idx="1240">
                  <c:v>1.7255386553973559E-2</c:v>
                </c:pt>
                <c:pt idx="1241">
                  <c:v>2.6847686223291489E-2</c:v>
                </c:pt>
                <c:pt idx="1242">
                  <c:v>7.8174583925162813E-2</c:v>
                </c:pt>
                <c:pt idx="1243">
                  <c:v>2.016571110280951E-2</c:v>
                </c:pt>
                <c:pt idx="1244">
                  <c:v>3.9257528824777416E-4</c:v>
                </c:pt>
                <c:pt idx="1245">
                  <c:v>7.6172179239587085E-4</c:v>
                </c:pt>
                <c:pt idx="1246">
                  <c:v>8.1908838322339264E-2</c:v>
                </c:pt>
                <c:pt idx="1247">
                  <c:v>1.3597957947854571E-3</c:v>
                </c:pt>
                <c:pt idx="1248">
                  <c:v>7.3272643672606982E-2</c:v>
                </c:pt>
                <c:pt idx="1249">
                  <c:v>8.4955104487356381E-2</c:v>
                </c:pt>
                <c:pt idx="1250">
                  <c:v>6.5404294232308438E-2</c:v>
                </c:pt>
                <c:pt idx="1251">
                  <c:v>5.952164813864682E-2</c:v>
                </c:pt>
                <c:pt idx="1252">
                  <c:v>1.3428246328204755E-2</c:v>
                </c:pt>
                <c:pt idx="1253">
                  <c:v>7.7745936321056655E-2</c:v>
                </c:pt>
                <c:pt idx="1254">
                  <c:v>2.1573855505993549E-2</c:v>
                </c:pt>
                <c:pt idx="1255">
                  <c:v>6.674039962195332E-4</c:v>
                </c:pt>
                <c:pt idx="1256">
                  <c:v>1.8455231036612663E-2</c:v>
                </c:pt>
                <c:pt idx="1257">
                  <c:v>5.0641322385734724E-2</c:v>
                </c:pt>
                <c:pt idx="1258">
                  <c:v>4.0729667873225218E-2</c:v>
                </c:pt>
                <c:pt idx="1259">
                  <c:v>1.8988114853194838E-2</c:v>
                </c:pt>
                <c:pt idx="1260">
                  <c:v>1.2609892640328628E-2</c:v>
                </c:pt>
                <c:pt idx="1261">
                  <c:v>1.4454405501649973E-2</c:v>
                </c:pt>
                <c:pt idx="1262">
                  <c:v>4.7629231592597528E-2</c:v>
                </c:pt>
                <c:pt idx="1263">
                  <c:v>1.0954963518374503E-3</c:v>
                </c:pt>
                <c:pt idx="1264">
                  <c:v>1.3758044806905021E-2</c:v>
                </c:pt>
                <c:pt idx="1265">
                  <c:v>3.1113790050487145E-2</c:v>
                </c:pt>
                <c:pt idx="1266">
                  <c:v>2.0742151052237076E-2</c:v>
                </c:pt>
                <c:pt idx="1267">
                  <c:v>3.9821348159367999E-3</c:v>
                </c:pt>
                <c:pt idx="1268">
                  <c:v>6.3110308531946033E-2</c:v>
                </c:pt>
                <c:pt idx="1269">
                  <c:v>9.5887246069099072E-4</c:v>
                </c:pt>
                <c:pt idx="1270">
                  <c:v>2.2598139536858804E-2</c:v>
                </c:pt>
                <c:pt idx="1271">
                  <c:v>7.6196885870675737E-3</c:v>
                </c:pt>
                <c:pt idx="1272">
                  <c:v>2.5969302486770498E-4</c:v>
                </c:pt>
                <c:pt idx="1273">
                  <c:v>8.5171867622594044E-3</c:v>
                </c:pt>
                <c:pt idx="1274">
                  <c:v>3.3302962632742572E-2</c:v>
                </c:pt>
                <c:pt idx="1275">
                  <c:v>6.6858941032294686E-2</c:v>
                </c:pt>
                <c:pt idx="1276">
                  <c:v>2.5047472819810811E-2</c:v>
                </c:pt>
                <c:pt idx="1277">
                  <c:v>2.0175994113658571E-2</c:v>
                </c:pt>
                <c:pt idx="1278">
                  <c:v>5.5016212589482381E-2</c:v>
                </c:pt>
                <c:pt idx="1279">
                  <c:v>8.1308438215014166E-4</c:v>
                </c:pt>
                <c:pt idx="1280">
                  <c:v>7.9507986580075601E-2</c:v>
                </c:pt>
                <c:pt idx="1281">
                  <c:v>5.3052357088108418E-3</c:v>
                </c:pt>
                <c:pt idx="1282">
                  <c:v>3.2036052699373374E-2</c:v>
                </c:pt>
                <c:pt idx="1283">
                  <c:v>3.9529080653277378E-3</c:v>
                </c:pt>
                <c:pt idx="1284">
                  <c:v>6.3815033144743003E-4</c:v>
                </c:pt>
                <c:pt idx="1285">
                  <c:v>4.5583658768223708E-3</c:v>
                </c:pt>
                <c:pt idx="1286">
                  <c:v>2.881846279335961E-2</c:v>
                </c:pt>
                <c:pt idx="1287">
                  <c:v>4.2686267172599476E-2</c:v>
                </c:pt>
                <c:pt idx="1288">
                  <c:v>6.3840411755809567E-2</c:v>
                </c:pt>
                <c:pt idx="1289">
                  <c:v>1.2744628916715006E-3</c:v>
                </c:pt>
                <c:pt idx="1290">
                  <c:v>3.4214147046515305E-3</c:v>
                </c:pt>
                <c:pt idx="1291">
                  <c:v>4.8624793424138273E-2</c:v>
                </c:pt>
                <c:pt idx="1292">
                  <c:v>1.3958627249178212E-2</c:v>
                </c:pt>
                <c:pt idx="1293">
                  <c:v>1.7130292440443354E-2</c:v>
                </c:pt>
                <c:pt idx="1294">
                  <c:v>1.9226332972972226E-2</c:v>
                </c:pt>
                <c:pt idx="1295">
                  <c:v>3.892342850708318E-3</c:v>
                </c:pt>
                <c:pt idx="1296">
                  <c:v>1.0447162024255576E-2</c:v>
                </c:pt>
                <c:pt idx="1297">
                  <c:v>7.0916845071893414E-2</c:v>
                </c:pt>
                <c:pt idx="1298">
                  <c:v>4.6925224403367742E-3</c:v>
                </c:pt>
                <c:pt idx="1299">
                  <c:v>5.0104349423153761E-2</c:v>
                </c:pt>
                <c:pt idx="1300">
                  <c:v>7.1064559871437241E-2</c:v>
                </c:pt>
                <c:pt idx="1301">
                  <c:v>3.0307981421671681E-2</c:v>
                </c:pt>
                <c:pt idx="1302">
                  <c:v>4.6081609285681807E-2</c:v>
                </c:pt>
                <c:pt idx="1303">
                  <c:v>6.6562392824347491E-2</c:v>
                </c:pt>
                <c:pt idx="1304">
                  <c:v>2.9519037562763781E-2</c:v>
                </c:pt>
                <c:pt idx="1305">
                  <c:v>1.4345390490448223E-2</c:v>
                </c:pt>
                <c:pt idx="1306">
                  <c:v>1.1680706036921267E-2</c:v>
                </c:pt>
                <c:pt idx="1307">
                  <c:v>5.904250568717731E-2</c:v>
                </c:pt>
                <c:pt idx="1308">
                  <c:v>2.4368235860761447E-2</c:v>
                </c:pt>
                <c:pt idx="1309">
                  <c:v>3.9789025543919852E-2</c:v>
                </c:pt>
                <c:pt idx="1310">
                  <c:v>3.0404668978830398E-2</c:v>
                </c:pt>
                <c:pt idx="1311">
                  <c:v>5.3925078335227639E-2</c:v>
                </c:pt>
                <c:pt idx="1312">
                  <c:v>2.8048989433683825E-2</c:v>
                </c:pt>
                <c:pt idx="1313">
                  <c:v>2.6156989671195688E-2</c:v>
                </c:pt>
                <c:pt idx="1314">
                  <c:v>1.8807288684933845E-3</c:v>
                </c:pt>
                <c:pt idx="1315">
                  <c:v>8.6232218083933717E-3</c:v>
                </c:pt>
                <c:pt idx="1316">
                  <c:v>7.3253623904079579E-2</c:v>
                </c:pt>
                <c:pt idx="1317">
                  <c:v>3.7828295931562186E-2</c:v>
                </c:pt>
                <c:pt idx="1318">
                  <c:v>7.3638382187369705E-3</c:v>
                </c:pt>
                <c:pt idx="1319">
                  <c:v>4.6088705654856142E-3</c:v>
                </c:pt>
                <c:pt idx="1320">
                  <c:v>7.9590568141855958E-2</c:v>
                </c:pt>
                <c:pt idx="1321">
                  <c:v>1.2180732585007429E-4</c:v>
                </c:pt>
                <c:pt idx="1322">
                  <c:v>1.8435572441645493E-3</c:v>
                </c:pt>
                <c:pt idx="1323">
                  <c:v>4.2863823680205256E-3</c:v>
                </c:pt>
                <c:pt idx="1324">
                  <c:v>6.6826413985972763E-2</c:v>
                </c:pt>
                <c:pt idx="1325">
                  <c:v>4.4153037289278198E-2</c:v>
                </c:pt>
                <c:pt idx="1326">
                  <c:v>3.2507887214860694E-3</c:v>
                </c:pt>
                <c:pt idx="1327">
                  <c:v>2.040348604729315E-2</c:v>
                </c:pt>
                <c:pt idx="1328">
                  <c:v>8.2324221203261307E-3</c:v>
                </c:pt>
                <c:pt idx="1329">
                  <c:v>6.8737940097433392E-2</c:v>
                </c:pt>
                <c:pt idx="1330">
                  <c:v>7.0322150152784133E-2</c:v>
                </c:pt>
                <c:pt idx="1331">
                  <c:v>2.5908238545292197E-2</c:v>
                </c:pt>
                <c:pt idx="1332">
                  <c:v>2.879271546600563E-2</c:v>
                </c:pt>
                <c:pt idx="1333">
                  <c:v>4.3357762697973472E-2</c:v>
                </c:pt>
                <c:pt idx="1334">
                  <c:v>6.6184520892105164E-2</c:v>
                </c:pt>
                <c:pt idx="1335">
                  <c:v>2.7079599094380739E-2</c:v>
                </c:pt>
                <c:pt idx="1336">
                  <c:v>3.2969336990948651E-2</c:v>
                </c:pt>
                <c:pt idx="1337">
                  <c:v>9.0246516115533183E-3</c:v>
                </c:pt>
                <c:pt idx="1338">
                  <c:v>3.7829705384389789E-2</c:v>
                </c:pt>
                <c:pt idx="1339">
                  <c:v>8.1234477666755636E-2</c:v>
                </c:pt>
                <c:pt idx="1340">
                  <c:v>4.6356198184477948E-2</c:v>
                </c:pt>
                <c:pt idx="1341">
                  <c:v>5.7285364840067389E-2</c:v>
                </c:pt>
                <c:pt idx="1342">
                  <c:v>4.9774333886159643E-2</c:v>
                </c:pt>
                <c:pt idx="1343">
                  <c:v>7.1748420386710365E-2</c:v>
                </c:pt>
                <c:pt idx="1344">
                  <c:v>4.4495362916698929E-2</c:v>
                </c:pt>
                <c:pt idx="1345">
                  <c:v>2.7570387566627982E-2</c:v>
                </c:pt>
                <c:pt idx="1346">
                  <c:v>7.445697466082804E-2</c:v>
                </c:pt>
                <c:pt idx="1347">
                  <c:v>3.7207998116593206E-2</c:v>
                </c:pt>
                <c:pt idx="1348">
                  <c:v>2.6166957108880911E-3</c:v>
                </c:pt>
                <c:pt idx="1349">
                  <c:v>1.7424204357630559E-2</c:v>
                </c:pt>
                <c:pt idx="1350">
                  <c:v>3.9972027290925477E-5</c:v>
                </c:pt>
                <c:pt idx="1351">
                  <c:v>3.9572131594853163E-4</c:v>
                </c:pt>
                <c:pt idx="1352">
                  <c:v>3.7013598629395336E-2</c:v>
                </c:pt>
                <c:pt idx="1353">
                  <c:v>1.0885797819836162E-3</c:v>
                </c:pt>
                <c:pt idx="1354">
                  <c:v>4.8598680689768553E-2</c:v>
                </c:pt>
                <c:pt idx="1355">
                  <c:v>2.6317281220474241E-2</c:v>
                </c:pt>
                <c:pt idx="1356">
                  <c:v>4.7874521190288198E-2</c:v>
                </c:pt>
                <c:pt idx="1357">
                  <c:v>6.2044162359017323E-2</c:v>
                </c:pt>
                <c:pt idx="1358">
                  <c:v>8.0852710419165127E-2</c:v>
                </c:pt>
                <c:pt idx="1359">
                  <c:v>6.1980949856589813E-2</c:v>
                </c:pt>
                <c:pt idx="1360">
                  <c:v>1.1950710749416968E-3</c:v>
                </c:pt>
                <c:pt idx="1361">
                  <c:v>1.8240387953261789E-2</c:v>
                </c:pt>
                <c:pt idx="1362">
                  <c:v>2.8964770761805742E-3</c:v>
                </c:pt>
                <c:pt idx="1363">
                  <c:v>9.7620824699541208E-3</c:v>
                </c:pt>
                <c:pt idx="1364">
                  <c:v>1.0790122390590214E-2</c:v>
                </c:pt>
                <c:pt idx="1365">
                  <c:v>7.8776364712769137E-3</c:v>
                </c:pt>
                <c:pt idx="1366">
                  <c:v>4.3310636230170375E-2</c:v>
                </c:pt>
                <c:pt idx="1367">
                  <c:v>3.8074104386749759E-3</c:v>
                </c:pt>
                <c:pt idx="1368">
                  <c:v>3.1260312087542496E-4</c:v>
                </c:pt>
                <c:pt idx="1369">
                  <c:v>9.9087552362584277E-3</c:v>
                </c:pt>
                <c:pt idx="1370">
                  <c:v>1.8191741397692432E-2</c:v>
                </c:pt>
                <c:pt idx="1371">
                  <c:v>1.6161927107975181E-3</c:v>
                </c:pt>
                <c:pt idx="1372">
                  <c:v>2.4917169974375507E-2</c:v>
                </c:pt>
                <c:pt idx="1373">
                  <c:v>2.5167235440695618E-3</c:v>
                </c:pt>
                <c:pt idx="1374">
                  <c:v>4.0805230313399915E-2</c:v>
                </c:pt>
                <c:pt idx="1375">
                  <c:v>2.0731797856178538E-3</c:v>
                </c:pt>
                <c:pt idx="1376">
                  <c:v>4.3809372940233196E-2</c:v>
                </c:pt>
                <c:pt idx="1377">
                  <c:v>3.1817854960918845E-3</c:v>
                </c:pt>
                <c:pt idx="1378">
                  <c:v>3.1721739669166612E-3</c:v>
                </c:pt>
                <c:pt idx="1379">
                  <c:v>2.5625391299836604E-2</c:v>
                </c:pt>
                <c:pt idx="1380">
                  <c:v>1.5410770300903962E-2</c:v>
                </c:pt>
                <c:pt idx="1381">
                  <c:v>3.8776736450049615E-2</c:v>
                </c:pt>
                <c:pt idx="1382">
                  <c:v>1.6335191764246257E-3</c:v>
                </c:pt>
                <c:pt idx="1383">
                  <c:v>7.4537830294019941E-3</c:v>
                </c:pt>
                <c:pt idx="1384">
                  <c:v>7.5246301036355087E-2</c:v>
                </c:pt>
                <c:pt idx="1385">
                  <c:v>1.0771740876704392E-2</c:v>
                </c:pt>
                <c:pt idx="1386">
                  <c:v>1.9768479048126769E-3</c:v>
                </c:pt>
                <c:pt idx="1387">
                  <c:v>3.329545009777686E-2</c:v>
                </c:pt>
                <c:pt idx="1388">
                  <c:v>7.6947587240196319E-2</c:v>
                </c:pt>
                <c:pt idx="1389">
                  <c:v>4.7645384641397523E-3</c:v>
                </c:pt>
                <c:pt idx="1390">
                  <c:v>1.1814644684885413E-3</c:v>
                </c:pt>
                <c:pt idx="1391">
                  <c:v>1.1165023260412105E-2</c:v>
                </c:pt>
                <c:pt idx="1392">
                  <c:v>7.3817527291410445E-2</c:v>
                </c:pt>
                <c:pt idx="1393">
                  <c:v>8.1381914953049486E-2</c:v>
                </c:pt>
                <c:pt idx="1394">
                  <c:v>1.7008775943107676E-2</c:v>
                </c:pt>
                <c:pt idx="1395">
                  <c:v>3.9871398045821091E-3</c:v>
                </c:pt>
                <c:pt idx="1396">
                  <c:v>3.1122456880069951E-2</c:v>
                </c:pt>
                <c:pt idx="1397">
                  <c:v>1.7677244653391169E-3</c:v>
                </c:pt>
                <c:pt idx="1398">
                  <c:v>6.4643956355582913E-2</c:v>
                </c:pt>
                <c:pt idx="1399">
                  <c:v>1.8122574007191278E-2</c:v>
                </c:pt>
                <c:pt idx="1400">
                  <c:v>9.3139391261350419E-3</c:v>
                </c:pt>
                <c:pt idx="1401">
                  <c:v>7.7891029173490518E-3</c:v>
                </c:pt>
                <c:pt idx="1402">
                  <c:v>2.9436556810722832E-2</c:v>
                </c:pt>
                <c:pt idx="1403">
                  <c:v>7.4188626984597319E-3</c:v>
                </c:pt>
                <c:pt idx="1404">
                  <c:v>3.9378696602934388E-2</c:v>
                </c:pt>
                <c:pt idx="1405">
                  <c:v>1.4090108553743718E-2</c:v>
                </c:pt>
                <c:pt idx="1406">
                  <c:v>3.6887136809643853E-3</c:v>
                </c:pt>
                <c:pt idx="1407">
                  <c:v>4.2639469904128275E-3</c:v>
                </c:pt>
                <c:pt idx="1408">
                  <c:v>1.2551846873787938E-2</c:v>
                </c:pt>
                <c:pt idx="1409">
                  <c:v>8.1769410864787812E-4</c:v>
                </c:pt>
                <c:pt idx="1410">
                  <c:v>5.4547353246381249E-2</c:v>
                </c:pt>
                <c:pt idx="1411">
                  <c:v>5.8650930625549587E-3</c:v>
                </c:pt>
                <c:pt idx="1412">
                  <c:v>5.8914176846985834E-2</c:v>
                </c:pt>
                <c:pt idx="1413">
                  <c:v>4.6707892094436073E-3</c:v>
                </c:pt>
                <c:pt idx="1414">
                  <c:v>2.1467327469338639E-2</c:v>
                </c:pt>
                <c:pt idx="1415">
                  <c:v>3.934732063437682E-3</c:v>
                </c:pt>
                <c:pt idx="1416">
                  <c:v>2.0065995630118412E-2</c:v>
                </c:pt>
                <c:pt idx="1417">
                  <c:v>9.4238599782818632E-3</c:v>
                </c:pt>
                <c:pt idx="1418">
                  <c:v>4.116803956030814E-3</c:v>
                </c:pt>
                <c:pt idx="1419">
                  <c:v>7.3895039074270641E-2</c:v>
                </c:pt>
                <c:pt idx="1420">
                  <c:v>1.3988748804335184E-2</c:v>
                </c:pt>
                <c:pt idx="1421">
                  <c:v>9.8833669522123101E-3</c:v>
                </c:pt>
                <c:pt idx="1422">
                  <c:v>6.733149329778477E-3</c:v>
                </c:pt>
                <c:pt idx="1423">
                  <c:v>1.5700625338758711E-2</c:v>
                </c:pt>
                <c:pt idx="1424">
                  <c:v>2.2623448834889637E-3</c:v>
                </c:pt>
                <c:pt idx="1425">
                  <c:v>1.661183920754589E-2</c:v>
                </c:pt>
                <c:pt idx="1426">
                  <c:v>3.967367830639776E-3</c:v>
                </c:pt>
                <c:pt idx="1427">
                  <c:v>9.3830204145317218E-4</c:v>
                </c:pt>
                <c:pt idx="1428">
                  <c:v>6.2258298701611363E-3</c:v>
                </c:pt>
                <c:pt idx="1429">
                  <c:v>3.452655106254731E-2</c:v>
                </c:pt>
                <c:pt idx="1430">
                  <c:v>1.161093445387926E-2</c:v>
                </c:pt>
                <c:pt idx="1431">
                  <c:v>3.0401734169098783E-2</c:v>
                </c:pt>
                <c:pt idx="1432">
                  <c:v>4.5666133097044311E-3</c:v>
                </c:pt>
                <c:pt idx="1433">
                  <c:v>6.8223671062277568E-3</c:v>
                </c:pt>
                <c:pt idx="1434">
                  <c:v>2.1382390832282959E-3</c:v>
                </c:pt>
                <c:pt idx="1435">
                  <c:v>1.7210515082700155E-2</c:v>
                </c:pt>
                <c:pt idx="1436">
                  <c:v>1.0053336044393695E-2</c:v>
                </c:pt>
                <c:pt idx="1437">
                  <c:v>1.5555104023604854E-2</c:v>
                </c:pt>
                <c:pt idx="1438">
                  <c:v>8.8376876222681817E-3</c:v>
                </c:pt>
                <c:pt idx="1439">
                  <c:v>1.4090881217016275E-4</c:v>
                </c:pt>
                <c:pt idx="1440">
                  <c:v>4.4775484235367253E-3</c:v>
                </c:pt>
                <c:pt idx="1441">
                  <c:v>3.4064619651725837E-2</c:v>
                </c:pt>
                <c:pt idx="1442">
                  <c:v>3.6454257371817969E-2</c:v>
                </c:pt>
                <c:pt idx="1443">
                  <c:v>3.8396284785658139E-2</c:v>
                </c:pt>
                <c:pt idx="1444">
                  <c:v>1.3678185285252227E-2</c:v>
                </c:pt>
                <c:pt idx="1445">
                  <c:v>3.748155775914043E-2</c:v>
                </c:pt>
                <c:pt idx="1446">
                  <c:v>2.4456161491111527E-2</c:v>
                </c:pt>
                <c:pt idx="1447">
                  <c:v>6.062672196899787E-2</c:v>
                </c:pt>
                <c:pt idx="1448">
                  <c:v>7.7339397133500756E-2</c:v>
                </c:pt>
                <c:pt idx="1449">
                  <c:v>7.0420657833584633E-3</c:v>
                </c:pt>
                <c:pt idx="1450">
                  <c:v>2.805681353748116E-2</c:v>
                </c:pt>
                <c:pt idx="1451">
                  <c:v>5.2614849337295471E-3</c:v>
                </c:pt>
                <c:pt idx="1452">
                  <c:v>6.311098447210646E-2</c:v>
                </c:pt>
                <c:pt idx="1453">
                  <c:v>4.6582543761080508E-2</c:v>
                </c:pt>
                <c:pt idx="1454">
                  <c:v>5.0860359609563421E-2</c:v>
                </c:pt>
                <c:pt idx="1455">
                  <c:v>5.3167343576362033E-2</c:v>
                </c:pt>
                <c:pt idx="1456">
                  <c:v>1.9821652041782458E-2</c:v>
                </c:pt>
                <c:pt idx="1457">
                  <c:v>4.9137268472580038E-4</c:v>
                </c:pt>
                <c:pt idx="1458">
                  <c:v>5.4462482171928991E-2</c:v>
                </c:pt>
                <c:pt idx="1459">
                  <c:v>1.3656492402853346E-3</c:v>
                </c:pt>
                <c:pt idx="1460">
                  <c:v>8.6756382890308638E-4</c:v>
                </c:pt>
                <c:pt idx="1461">
                  <c:v>8.5618328612631592E-2</c:v>
                </c:pt>
                <c:pt idx="1462">
                  <c:v>5.2230223351419141E-3</c:v>
                </c:pt>
                <c:pt idx="1463">
                  <c:v>4.6512550594350723E-3</c:v>
                </c:pt>
                <c:pt idx="1464">
                  <c:v>4.7579024677571115E-2</c:v>
                </c:pt>
                <c:pt idx="1465">
                  <c:v>1.8201859077615051E-2</c:v>
                </c:pt>
                <c:pt idx="1466">
                  <c:v>2.4367951030976116E-2</c:v>
                </c:pt>
                <c:pt idx="1467">
                  <c:v>5.2875216932207585E-2</c:v>
                </c:pt>
                <c:pt idx="1468">
                  <c:v>2.2685356917266898E-2</c:v>
                </c:pt>
                <c:pt idx="1469">
                  <c:v>2.9459792330474672E-3</c:v>
                </c:pt>
                <c:pt idx="1470">
                  <c:v>2.2416228475449423E-2</c:v>
                </c:pt>
                <c:pt idx="1471">
                  <c:v>6.3314881594129305E-2</c:v>
                </c:pt>
                <c:pt idx="1472">
                  <c:v>2.9420972674240762E-3</c:v>
                </c:pt>
                <c:pt idx="1473">
                  <c:v>3.3412176800500071E-2</c:v>
                </c:pt>
                <c:pt idx="1474">
                  <c:v>2.599358744027986E-2</c:v>
                </c:pt>
                <c:pt idx="1475">
                  <c:v>3.0475427974368072E-2</c:v>
                </c:pt>
                <c:pt idx="1476">
                  <c:v>3.7739047358628409E-2</c:v>
                </c:pt>
                <c:pt idx="1477">
                  <c:v>4.5539001700745416E-2</c:v>
                </c:pt>
                <c:pt idx="1478">
                  <c:v>1.436626834469237E-2</c:v>
                </c:pt>
                <c:pt idx="1479">
                  <c:v>5.0249599849049933E-2</c:v>
                </c:pt>
                <c:pt idx="1480">
                  <c:v>2.3636009679188913E-7</c:v>
                </c:pt>
                <c:pt idx="1481">
                  <c:v>4.3201256289584683E-2</c:v>
                </c:pt>
                <c:pt idx="1482">
                  <c:v>3.1782655463299517E-2</c:v>
                </c:pt>
                <c:pt idx="1483">
                  <c:v>8.1451120682905984E-3</c:v>
                </c:pt>
                <c:pt idx="1484">
                  <c:v>1.1671045247890843E-3</c:v>
                </c:pt>
                <c:pt idx="1485">
                  <c:v>4.8868605929505177E-2</c:v>
                </c:pt>
                <c:pt idx="1486">
                  <c:v>6.6418597626623957E-2</c:v>
                </c:pt>
                <c:pt idx="1487">
                  <c:v>3.6544386866398486E-2</c:v>
                </c:pt>
                <c:pt idx="1488">
                  <c:v>6.3937395625994181E-2</c:v>
                </c:pt>
                <c:pt idx="1489">
                  <c:v>1.7839396595670248E-4</c:v>
                </c:pt>
                <c:pt idx="1490">
                  <c:v>5.8234212721375557E-2</c:v>
                </c:pt>
                <c:pt idx="1491">
                  <c:v>1.4238869769409416E-3</c:v>
                </c:pt>
                <c:pt idx="1492">
                  <c:v>3.3954862033112272E-2</c:v>
                </c:pt>
                <c:pt idx="1493">
                  <c:v>6.0963141522978201E-2</c:v>
                </c:pt>
                <c:pt idx="1494">
                  <c:v>3.4754006462018347E-3</c:v>
                </c:pt>
                <c:pt idx="1495">
                  <c:v>4.0343886523338132E-2</c:v>
                </c:pt>
                <c:pt idx="1496">
                  <c:v>1.0235953657213272E-2</c:v>
                </c:pt>
                <c:pt idx="1497">
                  <c:v>7.0001326185577875E-2</c:v>
                </c:pt>
                <c:pt idx="1498">
                  <c:v>2.8245394663395925E-2</c:v>
                </c:pt>
                <c:pt idx="1499">
                  <c:v>5.4792058122656126E-2</c:v>
                </c:pt>
                <c:pt idx="1500">
                  <c:v>3.1743494182080514E-2</c:v>
                </c:pt>
                <c:pt idx="1501">
                  <c:v>4.4886325070290875E-2</c:v>
                </c:pt>
                <c:pt idx="1502">
                  <c:v>1.5902856457240242E-2</c:v>
                </c:pt>
                <c:pt idx="1503">
                  <c:v>4.6711072929235074E-3</c:v>
                </c:pt>
                <c:pt idx="1504">
                  <c:v>1.0093600605250197E-2</c:v>
                </c:pt>
                <c:pt idx="1505">
                  <c:v>3.9890331414980926E-2</c:v>
                </c:pt>
                <c:pt idx="1506">
                  <c:v>4.9010459081990802E-2</c:v>
                </c:pt>
                <c:pt idx="1507">
                  <c:v>7.5146237805161723E-3</c:v>
                </c:pt>
                <c:pt idx="1508">
                  <c:v>3.7443215527495133E-2</c:v>
                </c:pt>
                <c:pt idx="1509">
                  <c:v>2.2849484998875059E-2</c:v>
                </c:pt>
                <c:pt idx="1510">
                  <c:v>2.1393875415892227E-3</c:v>
                </c:pt>
                <c:pt idx="1511">
                  <c:v>4.314106400519499E-2</c:v>
                </c:pt>
                <c:pt idx="1512">
                  <c:v>1.2923495279850953E-2</c:v>
                </c:pt>
                <c:pt idx="1513">
                  <c:v>3.5421768470252142E-2</c:v>
                </c:pt>
                <c:pt idx="1514">
                  <c:v>3.8260866397505693E-2</c:v>
                </c:pt>
                <c:pt idx="1515">
                  <c:v>1.2011831320405024E-3</c:v>
                </c:pt>
                <c:pt idx="1516">
                  <c:v>1.1643840828994365E-2</c:v>
                </c:pt>
                <c:pt idx="1517">
                  <c:v>5.7783585941432597E-2</c:v>
                </c:pt>
                <c:pt idx="1518">
                  <c:v>2.985829027107181E-2</c:v>
                </c:pt>
                <c:pt idx="1519">
                  <c:v>4.999796784434845E-2</c:v>
                </c:pt>
                <c:pt idx="1520">
                  <c:v>3.330066669188389E-2</c:v>
                </c:pt>
                <c:pt idx="1521">
                  <c:v>8.3318573981967015E-2</c:v>
                </c:pt>
                <c:pt idx="1522">
                  <c:v>4.9617817916635644E-2</c:v>
                </c:pt>
                <c:pt idx="1523">
                  <c:v>3.5573352861478447E-2</c:v>
                </c:pt>
                <c:pt idx="1524">
                  <c:v>5.4131036458150525E-2</c:v>
                </c:pt>
                <c:pt idx="1525">
                  <c:v>2.2879847958924161E-2</c:v>
                </c:pt>
                <c:pt idx="1526">
                  <c:v>2.5174441410791188E-2</c:v>
                </c:pt>
                <c:pt idx="1527">
                  <c:v>6.1709576900100788E-2</c:v>
                </c:pt>
                <c:pt idx="1528">
                  <c:v>3.8030536310824356E-2</c:v>
                </c:pt>
                <c:pt idx="1529">
                  <c:v>4.0885202079371512E-2</c:v>
                </c:pt>
                <c:pt idx="1530">
                  <c:v>1.5231747490672768E-2</c:v>
                </c:pt>
                <c:pt idx="1531">
                  <c:v>2.4890327740101658E-3</c:v>
                </c:pt>
                <c:pt idx="1532">
                  <c:v>7.1863116850963082E-2</c:v>
                </c:pt>
                <c:pt idx="1533">
                  <c:v>4.4085582503615488E-2</c:v>
                </c:pt>
                <c:pt idx="1534">
                  <c:v>6.025998790886266E-2</c:v>
                </c:pt>
                <c:pt idx="1535">
                  <c:v>2.056822766846754E-2</c:v>
                </c:pt>
                <c:pt idx="1536">
                  <c:v>2.7002769606578748E-2</c:v>
                </c:pt>
                <c:pt idx="1537">
                  <c:v>5.0603730310818447E-2</c:v>
                </c:pt>
                <c:pt idx="1538">
                  <c:v>8.9265177355920683E-3</c:v>
                </c:pt>
                <c:pt idx="1539">
                  <c:v>4.1073374509774552E-2</c:v>
                </c:pt>
                <c:pt idx="1540">
                  <c:v>1.1526575926080491E-2</c:v>
                </c:pt>
                <c:pt idx="1541">
                  <c:v>5.7147974231328988E-2</c:v>
                </c:pt>
                <c:pt idx="1542">
                  <c:v>6.4884930345278785E-2</c:v>
                </c:pt>
                <c:pt idx="1543">
                  <c:v>7.6772296565664972E-3</c:v>
                </c:pt>
                <c:pt idx="1544">
                  <c:v>4.8696144951300736E-2</c:v>
                </c:pt>
                <c:pt idx="1545">
                  <c:v>4.1865503966771592E-2</c:v>
                </c:pt>
                <c:pt idx="1546">
                  <c:v>6.0669324672529862E-2</c:v>
                </c:pt>
                <c:pt idx="1547">
                  <c:v>4.2225060184075021E-3</c:v>
                </c:pt>
                <c:pt idx="1548">
                  <c:v>7.1519463703865693E-2</c:v>
                </c:pt>
                <c:pt idx="1549">
                  <c:v>3.5259621223199381E-2</c:v>
                </c:pt>
                <c:pt idx="1550">
                  <c:v>3.0290377183988634E-2</c:v>
                </c:pt>
                <c:pt idx="1551">
                  <c:v>7.228663208576281E-3</c:v>
                </c:pt>
                <c:pt idx="1552">
                  <c:v>8.2936131392165758E-3</c:v>
                </c:pt>
                <c:pt idx="1553">
                  <c:v>3.2578937152890168E-2</c:v>
                </c:pt>
                <c:pt idx="1554">
                  <c:v>8.7623934515537426E-3</c:v>
                </c:pt>
                <c:pt idx="1555">
                  <c:v>2.4138342793353182E-2</c:v>
                </c:pt>
                <c:pt idx="1556">
                  <c:v>6.5877761990866326E-3</c:v>
                </c:pt>
                <c:pt idx="1557">
                  <c:v>2.6550859194137442E-2</c:v>
                </c:pt>
                <c:pt idx="1558">
                  <c:v>3.8739682289714493E-2</c:v>
                </c:pt>
                <c:pt idx="1559">
                  <c:v>1.4786415778348983E-2</c:v>
                </c:pt>
                <c:pt idx="1560">
                  <c:v>6.2234254563931855E-2</c:v>
                </c:pt>
                <c:pt idx="1561">
                  <c:v>4.159803941391569E-2</c:v>
                </c:pt>
                <c:pt idx="1562">
                  <c:v>1.9953385821933633E-2</c:v>
                </c:pt>
                <c:pt idx="1563">
                  <c:v>2.5594257510914285E-2</c:v>
                </c:pt>
                <c:pt idx="1564">
                  <c:v>6.1414189894750282E-2</c:v>
                </c:pt>
                <c:pt idx="1565">
                  <c:v>1.5589266303618133E-2</c:v>
                </c:pt>
                <c:pt idx="1566">
                  <c:v>3.2410746500501963E-2</c:v>
                </c:pt>
                <c:pt idx="1567">
                  <c:v>2.3759451313949088E-3</c:v>
                </c:pt>
                <c:pt idx="1568">
                  <c:v>6.0125908420256988E-2</c:v>
                </c:pt>
                <c:pt idx="1569">
                  <c:v>1.4912489947707924E-2</c:v>
                </c:pt>
                <c:pt idx="1570">
                  <c:v>6.9811604772918633E-3</c:v>
                </c:pt>
                <c:pt idx="1571">
                  <c:v>1.5535472826181449E-2</c:v>
                </c:pt>
                <c:pt idx="1572">
                  <c:v>8.0100585912250805E-2</c:v>
                </c:pt>
                <c:pt idx="1573">
                  <c:v>3.912264152414105E-2</c:v>
                </c:pt>
                <c:pt idx="1574">
                  <c:v>2.0819295930580954E-2</c:v>
                </c:pt>
                <c:pt idx="1575">
                  <c:v>4.6184086492587456E-2</c:v>
                </c:pt>
                <c:pt idx="1576">
                  <c:v>8.46192628908864E-3</c:v>
                </c:pt>
                <c:pt idx="1577">
                  <c:v>8.2040358654247927E-2</c:v>
                </c:pt>
                <c:pt idx="1578">
                  <c:v>5.8053122459733484E-3</c:v>
                </c:pt>
                <c:pt idx="1579">
                  <c:v>6.4832786477709847E-2</c:v>
                </c:pt>
                <c:pt idx="1580">
                  <c:v>4.6740115475545102E-2</c:v>
                </c:pt>
                <c:pt idx="1581">
                  <c:v>3.4226393946391195E-2</c:v>
                </c:pt>
                <c:pt idx="1582">
                  <c:v>2.9916231053641006E-2</c:v>
                </c:pt>
                <c:pt idx="1583">
                  <c:v>8.2521727244508677E-3</c:v>
                </c:pt>
                <c:pt idx="1584">
                  <c:v>7.4119185387309425E-2</c:v>
                </c:pt>
                <c:pt idx="1585">
                  <c:v>2.0607589788076933E-2</c:v>
                </c:pt>
                <c:pt idx="1586">
                  <c:v>5.8047378330567589E-3</c:v>
                </c:pt>
                <c:pt idx="1587">
                  <c:v>4.1719878859657465E-2</c:v>
                </c:pt>
                <c:pt idx="1588">
                  <c:v>4.5391483298877445E-3</c:v>
                </c:pt>
                <c:pt idx="1589">
                  <c:v>3.8086866522017593E-2</c:v>
                </c:pt>
                <c:pt idx="1590">
                  <c:v>7.1361571619726833E-3</c:v>
                </c:pt>
                <c:pt idx="1591">
                  <c:v>3.9429789602742913E-3</c:v>
                </c:pt>
                <c:pt idx="1592">
                  <c:v>4.0972589667534143E-2</c:v>
                </c:pt>
                <c:pt idx="1593">
                  <c:v>6.2914007060738209E-3</c:v>
                </c:pt>
                <c:pt idx="1594">
                  <c:v>5.8228035727061124E-2</c:v>
                </c:pt>
                <c:pt idx="1595">
                  <c:v>4.6904111305779914E-2</c:v>
                </c:pt>
                <c:pt idx="1596">
                  <c:v>4.8783459923972677E-3</c:v>
                </c:pt>
                <c:pt idx="1597">
                  <c:v>7.6014786492733535E-2</c:v>
                </c:pt>
                <c:pt idx="1598">
                  <c:v>7.2270896521072598E-4</c:v>
                </c:pt>
                <c:pt idx="1599">
                  <c:v>6.6515230482990462E-2</c:v>
                </c:pt>
                <c:pt idx="1600">
                  <c:v>1.2657156306273674E-2</c:v>
                </c:pt>
                <c:pt idx="1601">
                  <c:v>9.3098081498242374E-3</c:v>
                </c:pt>
                <c:pt idx="1602">
                  <c:v>4.8836295238354505E-2</c:v>
                </c:pt>
                <c:pt idx="1603">
                  <c:v>5.2753080680875059E-2</c:v>
                </c:pt>
                <c:pt idx="1604">
                  <c:v>6.8571923248693295E-2</c:v>
                </c:pt>
                <c:pt idx="1605">
                  <c:v>5.2827406730855068E-3</c:v>
                </c:pt>
                <c:pt idx="1606">
                  <c:v>1.2678799364539817E-4</c:v>
                </c:pt>
                <c:pt idx="1607">
                  <c:v>8.6064613664188994E-2</c:v>
                </c:pt>
                <c:pt idx="1608">
                  <c:v>5.0860348562547474E-3</c:v>
                </c:pt>
                <c:pt idx="1609">
                  <c:v>3.2494146938987202E-2</c:v>
                </c:pt>
                <c:pt idx="1610">
                  <c:v>3.4368089377263329E-2</c:v>
                </c:pt>
                <c:pt idx="1611">
                  <c:v>5.5554499181593865E-2</c:v>
                </c:pt>
                <c:pt idx="1612">
                  <c:v>7.7291934940629844E-2</c:v>
                </c:pt>
                <c:pt idx="1613">
                  <c:v>4.6550200047150027E-2</c:v>
                </c:pt>
                <c:pt idx="1614">
                  <c:v>2.4423685201596705E-2</c:v>
                </c:pt>
                <c:pt idx="1615">
                  <c:v>3.5285879546112314E-2</c:v>
                </c:pt>
                <c:pt idx="1616">
                  <c:v>3.935872952591183E-2</c:v>
                </c:pt>
                <c:pt idx="1617">
                  <c:v>2.839899782220311E-2</c:v>
                </c:pt>
                <c:pt idx="1618">
                  <c:v>3.8254877014972849E-2</c:v>
                </c:pt>
                <c:pt idx="1619">
                  <c:v>8.5212576156553727E-2</c:v>
                </c:pt>
                <c:pt idx="1620">
                  <c:v>6.1231337748677374E-2</c:v>
                </c:pt>
                <c:pt idx="1621">
                  <c:v>1.9017963638673193E-2</c:v>
                </c:pt>
                <c:pt idx="1622">
                  <c:v>7.3834721131844055E-2</c:v>
                </c:pt>
                <c:pt idx="1623">
                  <c:v>8.3811110677657931E-3</c:v>
                </c:pt>
                <c:pt idx="1624">
                  <c:v>1.1394132506749928E-2</c:v>
                </c:pt>
                <c:pt idx="1625">
                  <c:v>1.2535958216989974E-2</c:v>
                </c:pt>
                <c:pt idx="1626">
                  <c:v>2.6838968186198266E-2</c:v>
                </c:pt>
                <c:pt idx="1627">
                  <c:v>6.939887813396382E-3</c:v>
                </c:pt>
                <c:pt idx="1628">
                  <c:v>3.6716869418662633E-3</c:v>
                </c:pt>
                <c:pt idx="1629">
                  <c:v>5.5102984394156167E-2</c:v>
                </c:pt>
                <c:pt idx="1630">
                  <c:v>2.9718096533027021E-2</c:v>
                </c:pt>
                <c:pt idx="1631">
                  <c:v>1.3604139537255039E-2</c:v>
                </c:pt>
                <c:pt idx="1632">
                  <c:v>1.5627069358044997E-2</c:v>
                </c:pt>
                <c:pt idx="1633">
                  <c:v>7.5600127546728976E-3</c:v>
                </c:pt>
                <c:pt idx="1634">
                  <c:v>9.8191531925640851E-3</c:v>
                </c:pt>
                <c:pt idx="1635">
                  <c:v>2.5776433416900703E-2</c:v>
                </c:pt>
                <c:pt idx="1636">
                  <c:v>2.4710683156633686E-2</c:v>
                </c:pt>
                <c:pt idx="1637">
                  <c:v>3.261403004695352E-2</c:v>
                </c:pt>
                <c:pt idx="1638">
                  <c:v>2.5328301402838885E-3</c:v>
                </c:pt>
                <c:pt idx="1639">
                  <c:v>1.4609329456576309E-2</c:v>
                </c:pt>
                <c:pt idx="1640">
                  <c:v>4.1326367753548116E-2</c:v>
                </c:pt>
                <c:pt idx="1641">
                  <c:v>4.4781577134618271E-2</c:v>
                </c:pt>
                <c:pt idx="1642">
                  <c:v>1.0554184549456969E-2</c:v>
                </c:pt>
                <c:pt idx="1643">
                  <c:v>4.7623887107042968E-3</c:v>
                </c:pt>
                <c:pt idx="1644">
                  <c:v>7.7714279076408115E-3</c:v>
                </c:pt>
                <c:pt idx="1645">
                  <c:v>6.4378993503843907E-2</c:v>
                </c:pt>
                <c:pt idx="1646">
                  <c:v>6.2546968692279159E-2</c:v>
                </c:pt>
                <c:pt idx="1647">
                  <c:v>2.6616337466383547E-2</c:v>
                </c:pt>
                <c:pt idx="1648">
                  <c:v>7.4677816190364963E-3</c:v>
                </c:pt>
                <c:pt idx="1649">
                  <c:v>3.0401512113437189E-2</c:v>
                </c:pt>
                <c:pt idx="1650">
                  <c:v>4.0854290842692466E-2</c:v>
                </c:pt>
                <c:pt idx="1651">
                  <c:v>2.0714642737960663E-2</c:v>
                </c:pt>
                <c:pt idx="1652">
                  <c:v>1.8910676315182253E-2</c:v>
                </c:pt>
                <c:pt idx="1653">
                  <c:v>1.1707882478544047E-2</c:v>
                </c:pt>
                <c:pt idx="1654">
                  <c:v>6.7347396983580152E-2</c:v>
                </c:pt>
                <c:pt idx="1655">
                  <c:v>7.6956796869516522E-2</c:v>
                </c:pt>
                <c:pt idx="1656">
                  <c:v>1.5494680798664723E-2</c:v>
                </c:pt>
                <c:pt idx="1657">
                  <c:v>4.1780322433435498E-2</c:v>
                </c:pt>
                <c:pt idx="1658">
                  <c:v>1.0353237472081955E-2</c:v>
                </c:pt>
                <c:pt idx="1659">
                  <c:v>4.944026782316006E-3</c:v>
                </c:pt>
                <c:pt idx="1660">
                  <c:v>4.0181622221048081E-3</c:v>
                </c:pt>
                <c:pt idx="1661">
                  <c:v>2.026220180554749E-2</c:v>
                </c:pt>
                <c:pt idx="1662">
                  <c:v>7.0131522736539401E-2</c:v>
                </c:pt>
                <c:pt idx="1663">
                  <c:v>1.5584083877460693E-3</c:v>
                </c:pt>
                <c:pt idx="1664">
                  <c:v>3.155794975451133E-3</c:v>
                </c:pt>
                <c:pt idx="1665">
                  <c:v>2.018846044009099E-2</c:v>
                </c:pt>
                <c:pt idx="1666">
                  <c:v>2.8291803430325457E-2</c:v>
                </c:pt>
                <c:pt idx="1667">
                  <c:v>8.6235250890878538E-4</c:v>
                </c:pt>
                <c:pt idx="1668">
                  <c:v>1.8335550816822619E-2</c:v>
                </c:pt>
                <c:pt idx="1669">
                  <c:v>1.3591775782995142E-3</c:v>
                </c:pt>
                <c:pt idx="1670">
                  <c:v>2.7003828805048525E-3</c:v>
                </c:pt>
                <c:pt idx="1671">
                  <c:v>1.7311302060156908E-2</c:v>
                </c:pt>
                <c:pt idx="1672">
                  <c:v>4.7512035072032686E-2</c:v>
                </c:pt>
                <c:pt idx="1673">
                  <c:v>5.1136155739932861E-2</c:v>
                </c:pt>
                <c:pt idx="1674">
                  <c:v>1.3070480021135896E-2</c:v>
                </c:pt>
                <c:pt idx="1675">
                  <c:v>2.277368291523434E-2</c:v>
                </c:pt>
                <c:pt idx="1676">
                  <c:v>4.9180099155103858E-2</c:v>
                </c:pt>
                <c:pt idx="1677">
                  <c:v>2.1850046610427987E-2</c:v>
                </c:pt>
                <c:pt idx="1678">
                  <c:v>9.7554174339449528E-5</c:v>
                </c:pt>
                <c:pt idx="1679">
                  <c:v>6.1853090827421006E-2</c:v>
                </c:pt>
                <c:pt idx="1680">
                  <c:v>7.3054258737276237E-2</c:v>
                </c:pt>
                <c:pt idx="1681">
                  <c:v>9.7472470727592003E-3</c:v>
                </c:pt>
                <c:pt idx="1682">
                  <c:v>2.2826234445748723E-2</c:v>
                </c:pt>
                <c:pt idx="1683">
                  <c:v>3.985745259395479E-2</c:v>
                </c:pt>
                <c:pt idx="1684">
                  <c:v>3.2128825055524305E-3</c:v>
                </c:pt>
                <c:pt idx="1685">
                  <c:v>3.5630979171962597E-2</c:v>
                </c:pt>
                <c:pt idx="1686">
                  <c:v>5.5654425903312141E-2</c:v>
                </c:pt>
                <c:pt idx="1687">
                  <c:v>1.594260760465593E-2</c:v>
                </c:pt>
                <c:pt idx="1688">
                  <c:v>7.530512021264793E-2</c:v>
                </c:pt>
                <c:pt idx="1689">
                  <c:v>1.3011415846110836E-2</c:v>
                </c:pt>
                <c:pt idx="1690">
                  <c:v>4.3830125269126372E-3</c:v>
                </c:pt>
                <c:pt idx="1691">
                  <c:v>3.5566744763720123E-4</c:v>
                </c:pt>
                <c:pt idx="1692">
                  <c:v>5.0720709719978954E-2</c:v>
                </c:pt>
                <c:pt idx="1693">
                  <c:v>2.2946625339023306E-3</c:v>
                </c:pt>
                <c:pt idx="1694">
                  <c:v>4.2398028432759416E-2</c:v>
                </c:pt>
                <c:pt idx="1695">
                  <c:v>2.4368075611618769E-2</c:v>
                </c:pt>
                <c:pt idx="1696">
                  <c:v>4.0271935654827649E-3</c:v>
                </c:pt>
                <c:pt idx="1697">
                  <c:v>2.3949775699689559E-2</c:v>
                </c:pt>
                <c:pt idx="1698">
                  <c:v>2.4235033880277417E-2</c:v>
                </c:pt>
                <c:pt idx="1699">
                  <c:v>1.1015271707485985E-2</c:v>
                </c:pt>
                <c:pt idx="1700">
                  <c:v>1.6665928010569691E-2</c:v>
                </c:pt>
                <c:pt idx="1701">
                  <c:v>6.300800610982805E-4</c:v>
                </c:pt>
                <c:pt idx="1702">
                  <c:v>1.6054134983439231E-2</c:v>
                </c:pt>
                <c:pt idx="1703">
                  <c:v>5.2321029599784137E-2</c:v>
                </c:pt>
                <c:pt idx="1704">
                  <c:v>5.0704589838970553E-4</c:v>
                </c:pt>
                <c:pt idx="1705">
                  <c:v>4.5909051558370058E-2</c:v>
                </c:pt>
                <c:pt idx="1706">
                  <c:v>5.8248512053229624E-2</c:v>
                </c:pt>
                <c:pt idx="1707">
                  <c:v>4.5960945015737234E-2</c:v>
                </c:pt>
                <c:pt idx="1708">
                  <c:v>5.9901614159502584E-2</c:v>
                </c:pt>
                <c:pt idx="1709">
                  <c:v>8.0176822525953928E-2</c:v>
                </c:pt>
                <c:pt idx="1710">
                  <c:v>6.7223553874779893E-2</c:v>
                </c:pt>
                <c:pt idx="1711">
                  <c:v>1.2179039233483353E-2</c:v>
                </c:pt>
                <c:pt idx="1712">
                  <c:v>3.6003573585857596E-2</c:v>
                </c:pt>
                <c:pt idx="1713">
                  <c:v>1.0749060613452804E-2</c:v>
                </c:pt>
                <c:pt idx="1714">
                  <c:v>4.0469841312579163E-2</c:v>
                </c:pt>
                <c:pt idx="1715">
                  <c:v>5.6375587874654435E-3</c:v>
                </c:pt>
                <c:pt idx="1716">
                  <c:v>3.1415650104064476E-2</c:v>
                </c:pt>
                <c:pt idx="1717">
                  <c:v>1.1589979519625636E-2</c:v>
                </c:pt>
                <c:pt idx="1718">
                  <c:v>4.1209006275975478E-2</c:v>
                </c:pt>
                <c:pt idx="1719">
                  <c:v>2.2804701349990904E-2</c:v>
                </c:pt>
                <c:pt idx="1720">
                  <c:v>1.3938417115909284E-3</c:v>
                </c:pt>
                <c:pt idx="1721">
                  <c:v>2.0101707627264444E-3</c:v>
                </c:pt>
                <c:pt idx="1722">
                  <c:v>6.4205650038987289E-2</c:v>
                </c:pt>
                <c:pt idx="1723">
                  <c:v>2.5709394149367876E-2</c:v>
                </c:pt>
                <c:pt idx="1724">
                  <c:v>3.4452558095185548E-2</c:v>
                </c:pt>
                <c:pt idx="1725">
                  <c:v>2.6197130898879414E-2</c:v>
                </c:pt>
                <c:pt idx="1726">
                  <c:v>2.5150228629349576E-2</c:v>
                </c:pt>
                <c:pt idx="1727">
                  <c:v>8.9865018447316761E-3</c:v>
                </c:pt>
                <c:pt idx="1728">
                  <c:v>4.0221231526257381E-2</c:v>
                </c:pt>
                <c:pt idx="1729">
                  <c:v>3.9882352170171963E-2</c:v>
                </c:pt>
                <c:pt idx="1730">
                  <c:v>3.3204198012538259E-2</c:v>
                </c:pt>
                <c:pt idx="1731">
                  <c:v>1.7850164888191359E-2</c:v>
                </c:pt>
                <c:pt idx="1732">
                  <c:v>8.4996808102959329E-2</c:v>
                </c:pt>
                <c:pt idx="1733">
                  <c:v>1.8406241484234594E-2</c:v>
                </c:pt>
                <c:pt idx="1734">
                  <c:v>2.2205946625368039E-2</c:v>
                </c:pt>
                <c:pt idx="1735">
                  <c:v>2.8698686410812531E-2</c:v>
                </c:pt>
                <c:pt idx="1736">
                  <c:v>6.6871343570104047E-2</c:v>
                </c:pt>
                <c:pt idx="1737">
                  <c:v>3.0344223865045417E-2</c:v>
                </c:pt>
                <c:pt idx="1738">
                  <c:v>2.7607355687516683E-2</c:v>
                </c:pt>
                <c:pt idx="1739">
                  <c:v>2.3229485407164716E-2</c:v>
                </c:pt>
                <c:pt idx="1740">
                  <c:v>1.2572086253350934E-2</c:v>
                </c:pt>
                <c:pt idx="1741">
                  <c:v>6.0171224927201776E-2</c:v>
                </c:pt>
                <c:pt idx="1742">
                  <c:v>5.4826826199092855E-2</c:v>
                </c:pt>
                <c:pt idx="1743">
                  <c:v>1.3090203850356929E-2</c:v>
                </c:pt>
                <c:pt idx="1744">
                  <c:v>2.0472851351936781E-3</c:v>
                </c:pt>
                <c:pt idx="1745">
                  <c:v>3.1089554552197336E-6</c:v>
                </c:pt>
                <c:pt idx="1746">
                  <c:v>1.5998792861908805E-3</c:v>
                </c:pt>
                <c:pt idx="1747">
                  <c:v>5.137591788610002E-2</c:v>
                </c:pt>
                <c:pt idx="1748">
                  <c:v>7.5029873848190927E-5</c:v>
                </c:pt>
                <c:pt idx="1749">
                  <c:v>3.8307421537244779E-3</c:v>
                </c:pt>
                <c:pt idx="1750">
                  <c:v>7.3239335958588225E-2</c:v>
                </c:pt>
                <c:pt idx="1751">
                  <c:v>1.7886405069131458E-4</c:v>
                </c:pt>
                <c:pt idx="1752">
                  <c:v>7.1761914346189582E-3</c:v>
                </c:pt>
                <c:pt idx="1753">
                  <c:v>5.3828228793384322E-2</c:v>
                </c:pt>
                <c:pt idx="1754">
                  <c:v>3.7383603324892978E-3</c:v>
                </c:pt>
                <c:pt idx="1755">
                  <c:v>2.5076643808134548E-2</c:v>
                </c:pt>
                <c:pt idx="1756">
                  <c:v>4.870837333524889E-2</c:v>
                </c:pt>
                <c:pt idx="1757">
                  <c:v>1.9348020136592588E-2</c:v>
                </c:pt>
                <c:pt idx="1758">
                  <c:v>1.6912662817709949E-3</c:v>
                </c:pt>
                <c:pt idx="1759">
                  <c:v>4.2673480432246589E-3</c:v>
                </c:pt>
                <c:pt idx="1760">
                  <c:v>5.4143692740836982E-2</c:v>
                </c:pt>
                <c:pt idx="1761">
                  <c:v>2.9069967712628826E-2</c:v>
                </c:pt>
                <c:pt idx="1762">
                  <c:v>5.554707577324889E-2</c:v>
                </c:pt>
                <c:pt idx="1763">
                  <c:v>1.1028570555052913E-2</c:v>
                </c:pt>
                <c:pt idx="1764">
                  <c:v>1.9186253255909995E-2</c:v>
                </c:pt>
                <c:pt idx="1765">
                  <c:v>1.2854294844429172E-3</c:v>
                </c:pt>
                <c:pt idx="1766">
                  <c:v>3.2721523643845223E-2</c:v>
                </c:pt>
                <c:pt idx="1767">
                  <c:v>6.4416201391825148E-2</c:v>
                </c:pt>
                <c:pt idx="1768">
                  <c:v>2.9465616847630455E-2</c:v>
                </c:pt>
                <c:pt idx="1769">
                  <c:v>2.6316710889141979E-2</c:v>
                </c:pt>
                <c:pt idx="1770">
                  <c:v>4.9306671669516623E-4</c:v>
                </c:pt>
                <c:pt idx="1771">
                  <c:v>1.4367211757521E-4</c:v>
                </c:pt>
                <c:pt idx="1772">
                  <c:v>6.6880835279916867E-2</c:v>
                </c:pt>
                <c:pt idx="1773">
                  <c:v>7.5816953359786832E-2</c:v>
                </c:pt>
                <c:pt idx="1774">
                  <c:v>6.2327642429170722E-2</c:v>
                </c:pt>
                <c:pt idx="1775">
                  <c:v>3.9810050304444164E-2</c:v>
                </c:pt>
                <c:pt idx="1776">
                  <c:v>6.9711206285296102E-3</c:v>
                </c:pt>
                <c:pt idx="1777">
                  <c:v>4.3225459281225696E-2</c:v>
                </c:pt>
                <c:pt idx="1778">
                  <c:v>2.0817975087735197E-2</c:v>
                </c:pt>
                <c:pt idx="1779">
                  <c:v>5.1237005542416669E-2</c:v>
                </c:pt>
                <c:pt idx="1780">
                  <c:v>2.1801029857096761E-2</c:v>
                </c:pt>
                <c:pt idx="1781">
                  <c:v>2.0931792056807529E-3</c:v>
                </c:pt>
                <c:pt idx="1782">
                  <c:v>5.2517627377293756E-2</c:v>
                </c:pt>
                <c:pt idx="1783">
                  <c:v>2.1888627131597286E-2</c:v>
                </c:pt>
                <c:pt idx="1784">
                  <c:v>8.0043352901354128E-2</c:v>
                </c:pt>
                <c:pt idx="1785">
                  <c:v>6.0721411785964368E-3</c:v>
                </c:pt>
                <c:pt idx="1786">
                  <c:v>1.4499120300628067E-3</c:v>
                </c:pt>
                <c:pt idx="1787">
                  <c:v>7.0964466929453298E-3</c:v>
                </c:pt>
                <c:pt idx="1788">
                  <c:v>4.7717339732940289E-3</c:v>
                </c:pt>
                <c:pt idx="1789">
                  <c:v>4.7971992572173223E-2</c:v>
                </c:pt>
                <c:pt idx="1790">
                  <c:v>1.0829097967760579E-2</c:v>
                </c:pt>
                <c:pt idx="1791">
                  <c:v>1.0008912990437687E-2</c:v>
                </c:pt>
                <c:pt idx="1792">
                  <c:v>2.8125780220331503E-2</c:v>
                </c:pt>
                <c:pt idx="1793">
                  <c:v>4.0145598829382373E-2</c:v>
                </c:pt>
                <c:pt idx="1794">
                  <c:v>6.4730812653606654E-2</c:v>
                </c:pt>
                <c:pt idx="1795">
                  <c:v>2.2903998583591795E-2</c:v>
                </c:pt>
                <c:pt idx="1796">
                  <c:v>4.0198194104223366E-2</c:v>
                </c:pt>
                <c:pt idx="1797">
                  <c:v>5.1732414884838117E-2</c:v>
                </c:pt>
                <c:pt idx="1798">
                  <c:v>2.7929024620573727E-3</c:v>
                </c:pt>
                <c:pt idx="1799">
                  <c:v>1.6625372271004545E-2</c:v>
                </c:pt>
                <c:pt idx="1800">
                  <c:v>5.1530098839784079E-3</c:v>
                </c:pt>
                <c:pt idx="1801">
                  <c:v>3.3801586447155307E-2</c:v>
                </c:pt>
                <c:pt idx="1802">
                  <c:v>5.6232795123128079E-2</c:v>
                </c:pt>
                <c:pt idx="1803">
                  <c:v>6.8282055090122265E-2</c:v>
                </c:pt>
                <c:pt idx="1804">
                  <c:v>8.3982277527751507E-3</c:v>
                </c:pt>
                <c:pt idx="1805">
                  <c:v>1.3318695794496902E-2</c:v>
                </c:pt>
                <c:pt idx="1806">
                  <c:v>1.842053789386331E-2</c:v>
                </c:pt>
                <c:pt idx="1807">
                  <c:v>2.168819042681179E-2</c:v>
                </c:pt>
                <c:pt idx="1808">
                  <c:v>2.344646193979109E-2</c:v>
                </c:pt>
                <c:pt idx="1809">
                  <c:v>1.6134894520917535E-2</c:v>
                </c:pt>
                <c:pt idx="1810">
                  <c:v>8.3872518852651026E-3</c:v>
                </c:pt>
                <c:pt idx="1811">
                  <c:v>4.8467022931098207E-3</c:v>
                </c:pt>
                <c:pt idx="1812">
                  <c:v>1.3421470696203752E-2</c:v>
                </c:pt>
                <c:pt idx="1813">
                  <c:v>5.6165514785387179E-2</c:v>
                </c:pt>
                <c:pt idx="1814">
                  <c:v>6.2193547719316044E-3</c:v>
                </c:pt>
                <c:pt idx="1815">
                  <c:v>4.8333140134055291E-2</c:v>
                </c:pt>
                <c:pt idx="1816">
                  <c:v>1.5163438991888037E-2</c:v>
                </c:pt>
                <c:pt idx="1817">
                  <c:v>1.4866973625082698E-2</c:v>
                </c:pt>
                <c:pt idx="1818">
                  <c:v>3.9761550000472753E-2</c:v>
                </c:pt>
                <c:pt idx="1819">
                  <c:v>2.1023153646549476E-2</c:v>
                </c:pt>
                <c:pt idx="1820">
                  <c:v>2.9709510489422136E-2</c:v>
                </c:pt>
                <c:pt idx="1821">
                  <c:v>3.2494030037440863E-2</c:v>
                </c:pt>
                <c:pt idx="1822">
                  <c:v>5.0211954838011726E-2</c:v>
                </c:pt>
                <c:pt idx="1823">
                  <c:v>2.1135099028482214E-2</c:v>
                </c:pt>
                <c:pt idx="1824">
                  <c:v>3.6473039592342929E-3</c:v>
                </c:pt>
                <c:pt idx="1825">
                  <c:v>4.4988788850935648E-3</c:v>
                </c:pt>
                <c:pt idx="1826">
                  <c:v>4.7296393251749974E-2</c:v>
                </c:pt>
                <c:pt idx="1827">
                  <c:v>8.1783876885266928E-3</c:v>
                </c:pt>
                <c:pt idx="1828">
                  <c:v>3.2029725043339146E-3</c:v>
                </c:pt>
                <c:pt idx="1829">
                  <c:v>5.9644984474530129E-2</c:v>
                </c:pt>
                <c:pt idx="1830">
                  <c:v>1.6169226152454308E-2</c:v>
                </c:pt>
                <c:pt idx="1831">
                  <c:v>2.0021310563567596E-2</c:v>
                </c:pt>
                <c:pt idx="1832">
                  <c:v>1.5078901847730107E-3</c:v>
                </c:pt>
                <c:pt idx="1833">
                  <c:v>2.0668111145650609E-2</c:v>
                </c:pt>
                <c:pt idx="1834">
                  <c:v>4.161949238812258E-3</c:v>
                </c:pt>
                <c:pt idx="1835">
                  <c:v>6.4116617074653451E-2</c:v>
                </c:pt>
                <c:pt idx="1836">
                  <c:v>5.1254750139446525E-2</c:v>
                </c:pt>
                <c:pt idx="1837">
                  <c:v>5.5861978116129106E-2</c:v>
                </c:pt>
                <c:pt idx="1838">
                  <c:v>5.0919833535717886E-3</c:v>
                </c:pt>
                <c:pt idx="1839">
                  <c:v>1.8264831305405986E-3</c:v>
                </c:pt>
                <c:pt idx="1840">
                  <c:v>4.3965167971223365E-2</c:v>
                </c:pt>
                <c:pt idx="1841">
                  <c:v>1.9216837006429201E-2</c:v>
                </c:pt>
                <c:pt idx="1842">
                  <c:v>4.9380666889976936E-3</c:v>
                </c:pt>
                <c:pt idx="1843">
                  <c:v>2.2855707034029654E-2</c:v>
                </c:pt>
                <c:pt idx="1844">
                  <c:v>8.4224304356579308E-2</c:v>
                </c:pt>
                <c:pt idx="1845">
                  <c:v>1.7635192268253216E-2</c:v>
                </c:pt>
                <c:pt idx="1846">
                  <c:v>2.0628927849749769E-2</c:v>
                </c:pt>
                <c:pt idx="1847">
                  <c:v>6.4798737046451713E-2</c:v>
                </c:pt>
                <c:pt idx="1848">
                  <c:v>4.6523971981936682E-2</c:v>
                </c:pt>
                <c:pt idx="1849">
                  <c:v>4.4904459173870356E-2</c:v>
                </c:pt>
                <c:pt idx="1850">
                  <c:v>8.788710115951311E-3</c:v>
                </c:pt>
                <c:pt idx="1851">
                  <c:v>2.8236924159438733E-2</c:v>
                </c:pt>
                <c:pt idx="1852">
                  <c:v>2.8975857440637392E-2</c:v>
                </c:pt>
                <c:pt idx="1853">
                  <c:v>1.1605514357407008E-2</c:v>
                </c:pt>
                <c:pt idx="1854">
                  <c:v>2.2041667007408608E-3</c:v>
                </c:pt>
                <c:pt idx="1855">
                  <c:v>1.9012282722561783E-2</c:v>
                </c:pt>
                <c:pt idx="1856">
                  <c:v>6.3544198182017411E-2</c:v>
                </c:pt>
                <c:pt idx="1857">
                  <c:v>2.593353612234435E-2</c:v>
                </c:pt>
                <c:pt idx="1858">
                  <c:v>8.1922670833899439E-2</c:v>
                </c:pt>
                <c:pt idx="1859">
                  <c:v>8.2143353600367675E-3</c:v>
                </c:pt>
                <c:pt idx="1860">
                  <c:v>1.4816875564197765E-2</c:v>
                </c:pt>
                <c:pt idx="1861">
                  <c:v>4.0200798937544337E-2</c:v>
                </c:pt>
                <c:pt idx="1862">
                  <c:v>3.2266909395529307E-2</c:v>
                </c:pt>
                <c:pt idx="1863">
                  <c:v>1.2480136923817239E-2</c:v>
                </c:pt>
                <c:pt idx="1864">
                  <c:v>1.7230862567556785E-3</c:v>
                </c:pt>
                <c:pt idx="1865">
                  <c:v>4.1302290568516413E-2</c:v>
                </c:pt>
                <c:pt idx="1866">
                  <c:v>6.7125232433634706E-4</c:v>
                </c:pt>
                <c:pt idx="1867">
                  <c:v>1.068324406228666E-2</c:v>
                </c:pt>
                <c:pt idx="1868">
                  <c:v>1.5898253640263258E-3</c:v>
                </c:pt>
                <c:pt idx="1869">
                  <c:v>2.9666606580646831E-2</c:v>
                </c:pt>
                <c:pt idx="1870">
                  <c:v>5.3427646560003077E-3</c:v>
                </c:pt>
                <c:pt idx="1871">
                  <c:v>2.617005061690362E-3</c:v>
                </c:pt>
                <c:pt idx="1872">
                  <c:v>4.7387678569739522E-2</c:v>
                </c:pt>
                <c:pt idx="1873">
                  <c:v>3.9007522916272547E-2</c:v>
                </c:pt>
                <c:pt idx="1874">
                  <c:v>7.5030027103047126E-2</c:v>
                </c:pt>
                <c:pt idx="1875">
                  <c:v>6.5700952514115854E-2</c:v>
                </c:pt>
                <c:pt idx="1876">
                  <c:v>6.1586339759186239E-2</c:v>
                </c:pt>
                <c:pt idx="1877">
                  <c:v>4.2097966446251231E-2</c:v>
                </c:pt>
                <c:pt idx="1878">
                  <c:v>4.0032323345184195E-2</c:v>
                </c:pt>
                <c:pt idx="1879">
                  <c:v>8.7132540415477671E-3</c:v>
                </c:pt>
                <c:pt idx="1880">
                  <c:v>6.6363808921820713E-2</c:v>
                </c:pt>
                <c:pt idx="1881">
                  <c:v>4.3172270206401145E-2</c:v>
                </c:pt>
                <c:pt idx="1882">
                  <c:v>2.9983381749109899E-2</c:v>
                </c:pt>
                <c:pt idx="1883">
                  <c:v>5.4707587213153955E-2</c:v>
                </c:pt>
                <c:pt idx="1884">
                  <c:v>4.1123327991463773E-3</c:v>
                </c:pt>
                <c:pt idx="1885">
                  <c:v>7.6675240421470699E-3</c:v>
                </c:pt>
                <c:pt idx="1886">
                  <c:v>6.0371437906483236E-2</c:v>
                </c:pt>
                <c:pt idx="1887">
                  <c:v>5.0713084398455975E-2</c:v>
                </c:pt>
                <c:pt idx="1888">
                  <c:v>6.268915855656902E-3</c:v>
                </c:pt>
                <c:pt idx="1889">
                  <c:v>4.9796431946676073E-2</c:v>
                </c:pt>
                <c:pt idx="1890">
                  <c:v>1.7529395699670484E-4</c:v>
                </c:pt>
                <c:pt idx="1891">
                  <c:v>3.145010407318833E-2</c:v>
                </c:pt>
                <c:pt idx="1892">
                  <c:v>8.0060835582023166E-3</c:v>
                </c:pt>
                <c:pt idx="1893">
                  <c:v>3.4643301994809181E-2</c:v>
                </c:pt>
                <c:pt idx="1894">
                  <c:v>3.1926983087471723E-2</c:v>
                </c:pt>
                <c:pt idx="1895">
                  <c:v>4.437774328681196E-2</c:v>
                </c:pt>
                <c:pt idx="1896">
                  <c:v>1.4351005777689585E-3</c:v>
                </c:pt>
                <c:pt idx="1897">
                  <c:v>7.7301969621705146E-4</c:v>
                </c:pt>
                <c:pt idx="1898">
                  <c:v>5.847125325849481E-2</c:v>
                </c:pt>
                <c:pt idx="1899">
                  <c:v>2.2982488402813493E-2</c:v>
                </c:pt>
                <c:pt idx="1900">
                  <c:v>1.1463834897377203E-2</c:v>
                </c:pt>
                <c:pt idx="1901">
                  <c:v>1.6145647734316981E-2</c:v>
                </c:pt>
                <c:pt idx="1902">
                  <c:v>4.3303967366197571E-2</c:v>
                </c:pt>
                <c:pt idx="1903">
                  <c:v>2.688829288902557E-2</c:v>
                </c:pt>
                <c:pt idx="1904">
                  <c:v>4.2118740546069268E-2</c:v>
                </c:pt>
                <c:pt idx="1905">
                  <c:v>2.4189333037722926E-2</c:v>
                </c:pt>
                <c:pt idx="1906">
                  <c:v>4.7317166242686684E-2</c:v>
                </c:pt>
                <c:pt idx="1907">
                  <c:v>9.2205828815128087E-3</c:v>
                </c:pt>
                <c:pt idx="1908">
                  <c:v>1.0416014103191287E-2</c:v>
                </c:pt>
                <c:pt idx="1909">
                  <c:v>1.7206495598793631E-2</c:v>
                </c:pt>
                <c:pt idx="1910">
                  <c:v>7.9427447031661519E-2</c:v>
                </c:pt>
                <c:pt idx="1911">
                  <c:v>4.6331036995261629E-2</c:v>
                </c:pt>
                <c:pt idx="1912">
                  <c:v>9.8619230674009874E-3</c:v>
                </c:pt>
                <c:pt idx="1913">
                  <c:v>1.6970650971304495E-2</c:v>
                </c:pt>
                <c:pt idx="1914">
                  <c:v>4.3889755877086573E-2</c:v>
                </c:pt>
                <c:pt idx="1915">
                  <c:v>2.6454837354202787E-2</c:v>
                </c:pt>
                <c:pt idx="1916">
                  <c:v>3.4800948377823058E-3</c:v>
                </c:pt>
                <c:pt idx="1917">
                  <c:v>1.7838668759432439E-2</c:v>
                </c:pt>
                <c:pt idx="1918">
                  <c:v>2.5188744570801509E-2</c:v>
                </c:pt>
                <c:pt idx="1919">
                  <c:v>6.8011472302690584E-2</c:v>
                </c:pt>
                <c:pt idx="1920">
                  <c:v>8.1147475178878822E-3</c:v>
                </c:pt>
                <c:pt idx="1921">
                  <c:v>7.0503255937255163E-2</c:v>
                </c:pt>
                <c:pt idx="1922">
                  <c:v>7.6140457416118301E-2</c:v>
                </c:pt>
                <c:pt idx="1923">
                  <c:v>7.3537695960691318E-2</c:v>
                </c:pt>
                <c:pt idx="1924">
                  <c:v>4.0122369952200832E-3</c:v>
                </c:pt>
                <c:pt idx="1925">
                  <c:v>1.0290399791201648E-2</c:v>
                </c:pt>
                <c:pt idx="1926">
                  <c:v>2.7613505709973108E-2</c:v>
                </c:pt>
                <c:pt idx="1927">
                  <c:v>1.3370426625624822E-2</c:v>
                </c:pt>
                <c:pt idx="1928">
                  <c:v>1.5730228613777174E-2</c:v>
                </c:pt>
                <c:pt idx="1929">
                  <c:v>2.9802654103635575E-3</c:v>
                </c:pt>
                <c:pt idx="1930">
                  <c:v>3.835931863413386E-2</c:v>
                </c:pt>
                <c:pt idx="1931">
                  <c:v>5.7116615975508669E-2</c:v>
                </c:pt>
                <c:pt idx="1932">
                  <c:v>2.1099213092101592E-2</c:v>
                </c:pt>
                <c:pt idx="1933">
                  <c:v>2.1924057635711782E-2</c:v>
                </c:pt>
                <c:pt idx="1934">
                  <c:v>8.7426282830395802E-3</c:v>
                </c:pt>
                <c:pt idx="1935">
                  <c:v>3.3792075603080963E-3</c:v>
                </c:pt>
                <c:pt idx="1936">
                  <c:v>6.8470967985453407E-2</c:v>
                </c:pt>
                <c:pt idx="1937">
                  <c:v>3.0066132426251668E-2</c:v>
                </c:pt>
                <c:pt idx="1938">
                  <c:v>1.5409156140525536E-2</c:v>
                </c:pt>
                <c:pt idx="1939">
                  <c:v>4.5334373665986867E-3</c:v>
                </c:pt>
                <c:pt idx="1940">
                  <c:v>2.8730050850822753E-2</c:v>
                </c:pt>
                <c:pt idx="1941">
                  <c:v>7.4555763719320031E-2</c:v>
                </c:pt>
                <c:pt idx="1942">
                  <c:v>3.0138853698798575E-2</c:v>
                </c:pt>
                <c:pt idx="1943">
                  <c:v>1.4884948144183723E-2</c:v>
                </c:pt>
                <c:pt idx="1944">
                  <c:v>2.4341220767742065E-2</c:v>
                </c:pt>
                <c:pt idx="1945">
                  <c:v>3.2199327679550034E-3</c:v>
                </c:pt>
                <c:pt idx="1946">
                  <c:v>1.020569475965926E-2</c:v>
                </c:pt>
                <c:pt idx="1947">
                  <c:v>1.2628153400276686E-2</c:v>
                </c:pt>
                <c:pt idx="1948">
                  <c:v>3.1562716429936348E-2</c:v>
                </c:pt>
                <c:pt idx="1949">
                  <c:v>1.0318976373375165E-2</c:v>
                </c:pt>
                <c:pt idx="1950">
                  <c:v>4.7640366734440449E-2</c:v>
                </c:pt>
                <c:pt idx="1951">
                  <c:v>1.802404735117057E-2</c:v>
                </c:pt>
                <c:pt idx="1952">
                  <c:v>6.9926331901655394E-4</c:v>
                </c:pt>
                <c:pt idx="1953">
                  <c:v>6.2506166859842222E-3</c:v>
                </c:pt>
                <c:pt idx="1954">
                  <c:v>4.6304864835957707E-2</c:v>
                </c:pt>
                <c:pt idx="1955">
                  <c:v>6.6463308700793727E-2</c:v>
                </c:pt>
                <c:pt idx="1956">
                  <c:v>4.3384826711201745E-2</c:v>
                </c:pt>
                <c:pt idx="1957">
                  <c:v>5.6131097831780326E-4</c:v>
                </c:pt>
                <c:pt idx="1958">
                  <c:v>3.2263129859100019E-3</c:v>
                </c:pt>
                <c:pt idx="1959">
                  <c:v>1.2365412432423855E-2</c:v>
                </c:pt>
                <c:pt idx="1960">
                  <c:v>2.8708260058870286E-3</c:v>
                </c:pt>
                <c:pt idx="1961">
                  <c:v>2.8846421556107324E-2</c:v>
                </c:pt>
                <c:pt idx="1962">
                  <c:v>4.3553545814132864E-2</c:v>
                </c:pt>
                <c:pt idx="1963">
                  <c:v>8.2722239946202549E-4</c:v>
                </c:pt>
                <c:pt idx="1964">
                  <c:v>2.0704506081558882E-2</c:v>
                </c:pt>
                <c:pt idx="1965">
                  <c:v>5.8376419355158041E-2</c:v>
                </c:pt>
                <c:pt idx="1966">
                  <c:v>6.1148732595602176E-2</c:v>
                </c:pt>
                <c:pt idx="1967">
                  <c:v>2.1532890008021936E-7</c:v>
                </c:pt>
                <c:pt idx="1968">
                  <c:v>1.4260684225096727E-2</c:v>
                </c:pt>
                <c:pt idx="1969">
                  <c:v>6.8874269008316336E-2</c:v>
                </c:pt>
                <c:pt idx="1970">
                  <c:v>4.6715508181720204E-2</c:v>
                </c:pt>
                <c:pt idx="1971">
                  <c:v>2.3674853427824868E-3</c:v>
                </c:pt>
                <c:pt idx="1972">
                  <c:v>2.1772222152584654E-2</c:v>
                </c:pt>
                <c:pt idx="1973">
                  <c:v>5.1657802575156439E-2</c:v>
                </c:pt>
                <c:pt idx="1974">
                  <c:v>3.7783989223944013E-2</c:v>
                </c:pt>
                <c:pt idx="1975">
                  <c:v>6.0153672107464716E-2</c:v>
                </c:pt>
                <c:pt idx="1976">
                  <c:v>2.7797687746487797E-2</c:v>
                </c:pt>
                <c:pt idx="1977">
                  <c:v>2.6677441800928375E-2</c:v>
                </c:pt>
                <c:pt idx="1978">
                  <c:v>1.1538234420883949E-2</c:v>
                </c:pt>
                <c:pt idx="1979">
                  <c:v>2.6720961978057754E-2</c:v>
                </c:pt>
                <c:pt idx="1980">
                  <c:v>3.2012922410963388E-2</c:v>
                </c:pt>
                <c:pt idx="1981">
                  <c:v>1.0970410165087173E-3</c:v>
                </c:pt>
                <c:pt idx="1982">
                  <c:v>6.4433578143472683E-2</c:v>
                </c:pt>
                <c:pt idx="1983">
                  <c:v>1.0962277754864495E-3</c:v>
                </c:pt>
                <c:pt idx="1984">
                  <c:v>3.7260514239847622E-2</c:v>
                </c:pt>
                <c:pt idx="1985">
                  <c:v>3.5107798154094781E-2</c:v>
                </c:pt>
                <c:pt idx="1986">
                  <c:v>5.6847376507702239E-2</c:v>
                </c:pt>
                <c:pt idx="1987">
                  <c:v>2.4507252337226015E-2</c:v>
                </c:pt>
                <c:pt idx="1988">
                  <c:v>2.5079272748898408E-2</c:v>
                </c:pt>
                <c:pt idx="1989">
                  <c:v>3.1190213542526857E-4</c:v>
                </c:pt>
                <c:pt idx="1990">
                  <c:v>7.0992266814381047E-2</c:v>
                </c:pt>
                <c:pt idx="1991">
                  <c:v>1.0355285078280419E-2</c:v>
                </c:pt>
                <c:pt idx="1992">
                  <c:v>3.6593908984778226E-2</c:v>
                </c:pt>
                <c:pt idx="1993">
                  <c:v>2.5604739467921245E-3</c:v>
                </c:pt>
                <c:pt idx="1994">
                  <c:v>1.9963435113534999E-2</c:v>
                </c:pt>
                <c:pt idx="1995">
                  <c:v>7.382388975679605E-3</c:v>
                </c:pt>
                <c:pt idx="1996">
                  <c:v>1.664294484922503E-2</c:v>
                </c:pt>
                <c:pt idx="1997">
                  <c:v>5.8516162041671232E-2</c:v>
                </c:pt>
                <c:pt idx="1998">
                  <c:v>3.9414554160942507E-2</c:v>
                </c:pt>
                <c:pt idx="1999">
                  <c:v>1.8222049915014322E-2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70.827000468820145</c:v>
                </c:pt>
                <c:pt idx="14">
                  <c:v>-1000000</c:v>
                </c:pt>
                <c:pt idx="15">
                  <c:v>-1000000</c:v>
                </c:pt>
                <c:pt idx="16">
                  <c:v>78.972976373193788</c:v>
                </c:pt>
                <c:pt idx="17">
                  <c:v>-1000000</c:v>
                </c:pt>
                <c:pt idx="18">
                  <c:v>76.454652878370027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77.512112043224462</c:v>
                </c:pt>
                <c:pt idx="35">
                  <c:v>-1000000</c:v>
                </c:pt>
                <c:pt idx="36">
                  <c:v>75.491876486236777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82.936543383610442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71.311678828223606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79.92295777606212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86.931883948839001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76.775257536488411</c:v>
                </c:pt>
                <c:pt idx="120">
                  <c:v>-1000000</c:v>
                </c:pt>
                <c:pt idx="121">
                  <c:v>79.833244164388645</c:v>
                </c:pt>
                <c:pt idx="122">
                  <c:v>-1000000</c:v>
                </c:pt>
                <c:pt idx="123">
                  <c:v>-1000000</c:v>
                </c:pt>
                <c:pt idx="124">
                  <c:v>76.631397482568119</c:v>
                </c:pt>
                <c:pt idx="125">
                  <c:v>-1000000</c:v>
                </c:pt>
                <c:pt idx="126">
                  <c:v>75.779769189302144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82.013044016942118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80.972225749468265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79.834463666769238</c:v>
                </c:pt>
                <c:pt idx="180">
                  <c:v>-1000000</c:v>
                </c:pt>
                <c:pt idx="181">
                  <c:v>76.943433362085102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76.036613266771113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81.517280514368466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74.652757766173181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78.747875318746381</c:v>
                </c:pt>
                <c:pt idx="245">
                  <c:v>-1000000</c:v>
                </c:pt>
                <c:pt idx="246">
                  <c:v>-1000000</c:v>
                </c:pt>
                <c:pt idx="247">
                  <c:v>77.317340555154374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74.970363936974607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84.620756661648372</c:v>
                </c:pt>
                <c:pt idx="323">
                  <c:v>-1000000</c:v>
                </c:pt>
                <c:pt idx="324">
                  <c:v>81.005868884924979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-1000000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79.087476698068144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69.303489357129408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84.864802030104201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72.0058885678434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77.61810420889212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68.622366975462199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76.155076577654881</c:v>
                </c:pt>
                <c:pt idx="487">
                  <c:v>-1000000</c:v>
                </c:pt>
                <c:pt idx="488">
                  <c:v>-1000000</c:v>
                </c:pt>
                <c:pt idx="489">
                  <c:v>79.855056481532657</c:v>
                </c:pt>
                <c:pt idx="490">
                  <c:v>-1000000</c:v>
                </c:pt>
                <c:pt idx="491">
                  <c:v>77.097323081473263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81.510955990851144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75.301804992489465</c:v>
                </c:pt>
                <c:pt idx="527">
                  <c:v>-1000000</c:v>
                </c:pt>
                <c:pt idx="528">
                  <c:v>82.125052685629328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74.794136675902521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77.566409641770321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71.753746080243644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77.658474995818622</c:v>
                </c:pt>
                <c:pt idx="574">
                  <c:v>-1000000</c:v>
                </c:pt>
                <c:pt idx="575">
                  <c:v>78.916625579610496</c:v>
                </c:pt>
                <c:pt idx="576">
                  <c:v>-1000000</c:v>
                </c:pt>
                <c:pt idx="577">
                  <c:v>-1000000</c:v>
                </c:pt>
                <c:pt idx="578">
                  <c:v>73.306277855772962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83.930719252474773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76.618781264109145</c:v>
                </c:pt>
                <c:pt idx="609">
                  <c:v>-1000000</c:v>
                </c:pt>
                <c:pt idx="610">
                  <c:v>77.213140138024471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77.803096003459416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81.824430534196622</c:v>
                </c:pt>
                <c:pt idx="626">
                  <c:v>-1000000</c:v>
                </c:pt>
                <c:pt idx="627">
                  <c:v>-1000000</c:v>
                </c:pt>
                <c:pt idx="628">
                  <c:v>77.522595967337608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81.801086451362337</c:v>
                </c:pt>
                <c:pt idx="641">
                  <c:v>-1000000</c:v>
                </c:pt>
                <c:pt idx="642">
                  <c:v>-1000000</c:v>
                </c:pt>
                <c:pt idx="643">
                  <c:v>68.655938832031183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79.995477362719839</c:v>
                </c:pt>
                <c:pt idx="651">
                  <c:v>-1000000</c:v>
                </c:pt>
                <c:pt idx="652">
                  <c:v>83.758782903843013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79.195594562177916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-1000000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72.238790249251721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79.844223387989103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80.173713183940578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78.905537124267326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78.782876788854509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82.215661221088823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82.969963695509975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75.36189838355287</c:v>
                </c:pt>
                <c:pt idx="872">
                  <c:v>-1000000</c:v>
                </c:pt>
                <c:pt idx="873">
                  <c:v>81.211058236801662</c:v>
                </c:pt>
                <c:pt idx="874">
                  <c:v>-1000000</c:v>
                </c:pt>
                <c:pt idx="875">
                  <c:v>-1000000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-1000000</c:v>
                </c:pt>
                <c:pt idx="879">
                  <c:v>81.148457517026571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74.886538480002628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71.577040324004528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78.918895146288335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82.44392830580243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78.13831992453899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75.805648526582928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71.251711737326488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86.829863304991889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73.802467853882263</c:v>
                </c:pt>
                <c:pt idx="1043">
                  <c:v>-1000000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73.931850768880636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76.618701418792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83.165103451013962</c:v>
                </c:pt>
                <c:pt idx="1088">
                  <c:v>-1000000</c:v>
                </c:pt>
                <c:pt idx="1089">
                  <c:v>73.481699781975962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73.644364319512974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79.850597596790109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83.185956091436708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75.026452516893443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77.79231701514847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76.20154338719999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77.871033784115852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75.562480649429034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82.601825905410124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75.633119103186601</c:v>
                </c:pt>
                <c:pt idx="1269">
                  <c:v>-1000000</c:v>
                </c:pt>
                <c:pt idx="1270">
                  <c:v>75.008620051530656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75.643879702787316</c:v>
                </c:pt>
                <c:pt idx="1284">
                  <c:v>-1000000</c:v>
                </c:pt>
                <c:pt idx="1285">
                  <c:v>73.576905386234614</c:v>
                </c:pt>
                <c:pt idx="1286">
                  <c:v>-1000000</c:v>
                </c:pt>
                <c:pt idx="1287">
                  <c:v>81.02154002809786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79.092716512561822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78.746781813017549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77.24367447394485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72.807196602961866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-1000000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76.254368077366763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83.679252748739572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79.60168347813314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80.435938972756475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71.34980193534156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86.037604378549844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93.583155095702622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75.98139750259709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79.410842415090499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80.951611263665285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73.237328630283258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82.80726112585792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76.823804578607621</c:v>
                </c:pt>
                <c:pt idx="1558">
                  <c:v>-1000000</c:v>
                </c:pt>
                <c:pt idx="1559">
                  <c:v>73.025221761408787</c:v>
                </c:pt>
                <c:pt idx="1560">
                  <c:v>-1000000</c:v>
                </c:pt>
                <c:pt idx="1561">
                  <c:v>74.055995431857951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78.107154028955861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79.01583434605277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83.631886106401339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80.285478245509765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71.589375327814537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77.735537575408657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79.918547768063334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83.086023835735617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76.642039473692904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73.527787251496733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80.549164815979438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76.426449047887729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79.471920939521397</c:v>
                </c:pt>
                <c:pt idx="1667">
                  <c:v>-1000000</c:v>
                </c:pt>
                <c:pt idx="1668">
                  <c:v>71.048126656925305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79.311754259332673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79.66384492336833</c:v>
                </c:pt>
                <c:pt idx="1678">
                  <c:v>-1000000</c:v>
                </c:pt>
                <c:pt idx="1679">
                  <c:v>75.664643084006869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76.946664893671951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84.573357558212933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80.681077021974616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81.763438674537767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75.848560533704088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68.562218907960641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75.866818425094166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75.461188210853948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80.717756948111656</c:v>
                </c:pt>
                <c:pt idx="1797">
                  <c:v>-1000000</c:v>
                </c:pt>
                <c:pt idx="1798">
                  <c:v>72.646103436205763</c:v>
                </c:pt>
                <c:pt idx="1799">
                  <c:v>-1000000</c:v>
                </c:pt>
                <c:pt idx="1800">
                  <c:v>74.398126944171963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76.897667444407105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85.062823443929048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77.21403683670701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85.496723852057372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74.170445854975114</c:v>
                </c:pt>
                <c:pt idx="1878">
                  <c:v>-1000000</c:v>
                </c:pt>
                <c:pt idx="1879">
                  <c:v>84.441859775579616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79.159026430464493</c:v>
                </c:pt>
                <c:pt idx="1884">
                  <c:v>-1000000</c:v>
                </c:pt>
                <c:pt idx="1885">
                  <c:v>69.381251172283115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82.180763224287446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75.300766766485978</c:v>
                </c:pt>
                <c:pt idx="1901">
                  <c:v>-1000000</c:v>
                </c:pt>
                <c:pt idx="1902">
                  <c:v>-1000000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73.681911853241658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75.148886956379783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69.894028922185001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65.386971204326471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78.822814413369187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83.689816716664922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9D-45A0-8525-F6407F30DCC9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3.8862317977309849E-5</c:v>
                </c:pt>
                <c:pt idx="1">
                  <c:v>8.9421256730000672E-5</c:v>
                </c:pt>
                <c:pt idx="2">
                  <c:v>1.9618786805939995E-4</c:v>
                </c:pt>
                <c:pt idx="3">
                  <c:v>4.1041463303120157E-4</c:v>
                </c:pt>
                <c:pt idx="4">
                  <c:v>8.1863976460233112E-4</c:v>
                </c:pt>
                <c:pt idx="5">
                  <c:v>1.5569768168386469E-3</c:v>
                </c:pt>
                <c:pt idx="6">
                  <c:v>2.8235193359972214E-3</c:v>
                </c:pt>
                <c:pt idx="7">
                  <c:v>4.8822351910968922E-3</c:v>
                </c:pt>
                <c:pt idx="8">
                  <c:v>8.0494450081221476E-3</c:v>
                </c:pt>
                <c:pt idx="9">
                  <c:v>1.2654135748026945E-2</c:v>
                </c:pt>
                <c:pt idx="10">
                  <c:v>1.896786066809213E-2</c:v>
                </c:pt>
                <c:pt idx="11">
                  <c:v>2.7109625796163685E-2</c:v>
                </c:pt>
                <c:pt idx="12">
                  <c:v>3.6944347909225128E-2</c:v>
                </c:pt>
                <c:pt idx="13">
                  <c:v>4.8005588522252521E-2</c:v>
                </c:pt>
                <c:pt idx="14">
                  <c:v>5.9477800730271861E-2</c:v>
                </c:pt>
                <c:pt idx="15">
                  <c:v>7.0264719227054587E-2</c:v>
                </c:pt>
                <c:pt idx="16">
                  <c:v>7.9147834909115658E-2</c:v>
                </c:pt>
                <c:pt idx="17">
                  <c:v>8.5008053843883769E-2</c:v>
                </c:pt>
                <c:pt idx="18">
                  <c:v>8.7056342755136337E-2</c:v>
                </c:pt>
                <c:pt idx="19">
                  <c:v>8.5008053843883769E-2</c:v>
                </c:pt>
                <c:pt idx="20">
                  <c:v>7.9147834909115658E-2</c:v>
                </c:pt>
                <c:pt idx="21">
                  <c:v>7.0264719227054587E-2</c:v>
                </c:pt>
                <c:pt idx="22">
                  <c:v>5.9477800730271861E-2</c:v>
                </c:pt>
                <c:pt idx="23">
                  <c:v>4.8005588522252521E-2</c:v>
                </c:pt>
                <c:pt idx="24">
                  <c:v>3.6944347909225128E-2</c:v>
                </c:pt>
                <c:pt idx="25">
                  <c:v>2.7109625796163685E-2</c:v>
                </c:pt>
                <c:pt idx="26">
                  <c:v>1.896786066809213E-2</c:v>
                </c:pt>
                <c:pt idx="27">
                  <c:v>1.2654135748026945E-2</c:v>
                </c:pt>
                <c:pt idx="28">
                  <c:v>8.0494450081221476E-3</c:v>
                </c:pt>
                <c:pt idx="29">
                  <c:v>4.8822351910968922E-3</c:v>
                </c:pt>
                <c:pt idx="30">
                  <c:v>2.8235193359972214E-3</c:v>
                </c:pt>
                <c:pt idx="31">
                  <c:v>1.5569768168386469E-3</c:v>
                </c:pt>
                <c:pt idx="32">
                  <c:v>8.1863976460233112E-4</c:v>
                </c:pt>
                <c:pt idx="33">
                  <c:v>4.1041463303120157E-4</c:v>
                </c:pt>
                <c:pt idx="34">
                  <c:v>1.9618786805939995E-4</c:v>
                </c:pt>
                <c:pt idx="35">
                  <c:v>8.9421256730000672E-5</c:v>
                </c:pt>
                <c:pt idx="36">
                  <c:v>3.8862317977309849E-5</c:v>
                </c:pt>
                <c:pt idx="37">
                  <c:v>1.6104080879681469E-5</c:v>
                </c:pt>
                <c:pt idx="38">
                  <c:v>6.3630083854068707E-6</c:v>
                </c:pt>
                <c:pt idx="39">
                  <c:v>2.3972225728510397E-6</c:v>
                </c:pt>
                <c:pt idx="40">
                  <c:v>8.6113954207598201E-7</c:v>
                </c:pt>
                <c:pt idx="41">
                  <c:v>2.9495653002721448E-7</c:v>
                </c:pt>
                <c:pt idx="42">
                  <c:v>9.6330055276556698E-8</c:v>
                </c:pt>
                <c:pt idx="43">
                  <c:v>2.9997489772991125E-8</c:v>
                </c:pt>
                <c:pt idx="44">
                  <c:v>8.9069154301484101E-9</c:v>
                </c:pt>
                <c:pt idx="45">
                  <c:v>2.5216746582569705E-9</c:v>
                </c:pt>
                <c:pt idx="46">
                  <c:v>6.807224748670221E-10</c:v>
                </c:pt>
                <c:pt idx="47">
                  <c:v>1.752146581167721E-10</c:v>
                </c:pt>
                <c:pt idx="48">
                  <c:v>4.3002142296042224E-11</c:v>
                </c:pt>
                <c:pt idx="49">
                  <c:v>1.0063036749726343E-11</c:v>
                </c:pt>
                <c:pt idx="50">
                  <c:v>2.2453670015459739E-12</c:v>
                </c:pt>
                <c:pt idx="51">
                  <c:v>4.777106499037345E-13</c:v>
                </c:pt>
                <c:pt idx="52">
                  <c:v>9.6908488825182896E-14</c:v>
                </c:pt>
                <c:pt idx="53">
                  <c:v>1.8744679950410286E-14</c:v>
                </c:pt>
                <c:pt idx="54">
                  <c:v>3.4571127856418742E-15</c:v>
                </c:pt>
                <c:pt idx="55">
                  <c:v>6.07950720327497E-16</c:v>
                </c:pt>
                <c:pt idx="56">
                  <c:v>1.0193950416118805E-16</c:v>
                </c:pt>
                <c:pt idx="57">
                  <c:v>1.6298062040780609E-17</c:v>
                </c:pt>
                <c:pt idx="58">
                  <c:v>2.4845556398280711E-18</c:v>
                </c:pt>
                <c:pt idx="59">
                  <c:v>3.6114432728171703E-19</c:v>
                </c:pt>
                <c:pt idx="60">
                  <c:v>5.0053238091862779E-20</c:v>
                </c:pt>
                <c:pt idx="61">
                  <c:v>6.6145890852068069E-21</c:v>
                </c:pt>
                <c:pt idx="62">
                  <c:v>8.3347556410673723E-22</c:v>
                </c:pt>
                <c:pt idx="63">
                  <c:v>1.001387541262745E-22</c:v>
                </c:pt>
                <c:pt idx="64">
                  <c:v>1.147177991157394E-23</c:v>
                </c:pt>
                <c:pt idx="65">
                  <c:v>1.2530798294671511E-24</c:v>
                </c:pt>
                <c:pt idx="66">
                  <c:v>1.305106590054544E-25</c:v>
                </c:pt>
                <c:pt idx="67">
                  <c:v>1.2960821705367536E-26</c:v>
                </c:pt>
                <c:pt idx="68">
                  <c:v>1.2272651455946462E-27</c:v>
                </c:pt>
                <c:pt idx="69">
                  <c:v>1.108060758702213E-28</c:v>
                </c:pt>
                <c:pt idx="70">
                  <c:v>9.5391144557091874E-30</c:v>
                </c:pt>
                <c:pt idx="71">
                  <c:v>7.8301819697010172E-31</c:v>
                </c:pt>
                <c:pt idx="72">
                  <c:v>6.1285108681233968E-32</c:v>
                </c:pt>
                <c:pt idx="73">
                  <c:v>4.573591547811912E-33</c:v>
                </c:pt>
                <c:pt idx="74">
                  <c:v>3.2544612359926392E-34</c:v>
                </c:pt>
                <c:pt idx="75">
                  <c:v>2.2081071285045839E-35</c:v>
                </c:pt>
                <c:pt idx="76">
                  <c:v>1.4285007968067421E-36</c:v>
                </c:pt>
                <c:pt idx="77">
                  <c:v>8.8117089604388383E-38</c:v>
                </c:pt>
                <c:pt idx="78">
                  <c:v>5.182736301930062E-39</c:v>
                </c:pt>
                <c:pt idx="79">
                  <c:v>2.9065472725668169E-40</c:v>
                </c:pt>
                <c:pt idx="80">
                  <c:v>1.5542288976443877E-41</c:v>
                </c:pt>
                <c:pt idx="81">
                  <c:v>7.9245001615586621E-43</c:v>
                </c:pt>
                <c:pt idx="82">
                  <c:v>3.8525482630737798E-44</c:v>
                </c:pt>
                <c:pt idx="83">
                  <c:v>1.7858443657637199E-45</c:v>
                </c:pt>
                <c:pt idx="84">
                  <c:v>7.8932968900580549E-47</c:v>
                </c:pt>
                <c:pt idx="85">
                  <c:v>3.3265386890686324E-48</c:v>
                </c:pt>
                <c:pt idx="86">
                  <c:v>1.3367371867205262E-49</c:v>
                </c:pt>
                <c:pt idx="87">
                  <c:v>5.1217548961900992E-51</c:v>
                </c:pt>
                <c:pt idx="88">
                  <c:v>1.8711597334620016E-52</c:v>
                </c:pt>
                <c:pt idx="89">
                  <c:v>6.518118403069057E-54</c:v>
                </c:pt>
                <c:pt idx="90">
                  <c:v>2.1649752597775884E-55</c:v>
                </c:pt>
                <c:pt idx="91">
                  <c:v>6.8565072691558222E-57</c:v>
                </c:pt>
                <c:pt idx="92">
                  <c:v>2.0704857894460939E-58</c:v>
                </c:pt>
                <c:pt idx="93">
                  <c:v>5.9615731584322103E-60</c:v>
                </c:pt>
                <c:pt idx="94">
                  <c:v>1.636698980714548E-61</c:v>
                </c:pt>
                <c:pt idx="95">
                  <c:v>4.2844596434768513E-63</c:v>
                </c:pt>
                <c:pt idx="96">
                  <c:v>1.069405987455992E-64</c:v>
                </c:pt>
                <c:pt idx="97">
                  <c:v>2.5451212474517193E-66</c:v>
                </c:pt>
                <c:pt idx="98">
                  <c:v>5.7755540463984056E-68</c:v>
                </c:pt>
                <c:pt idx="99">
                  <c:v>1.2496780401239306E-69</c:v>
                </c:pt>
                <c:pt idx="100">
                  <c:v>2.5782316456548934E-71</c:v>
                </c:pt>
                <c:pt idx="101">
                  <c:v>5.0718341257647461E-73</c:v>
                </c:pt>
                <c:pt idx="102">
                  <c:v>9.5132182141959936E-75</c:v>
                </c:pt>
                <c:pt idx="103">
                  <c:v>1.7014108041146802E-76</c:v>
                </c:pt>
                <c:pt idx="104">
                  <c:v>2.9014174871050465E-78</c:v>
                </c:pt>
                <c:pt idx="105">
                  <c:v>4.7177027384987179E-80</c:v>
                </c:pt>
                <c:pt idx="106">
                  <c:v>7.3142572581332226E-82</c:v>
                </c:pt>
                <c:pt idx="107">
                  <c:v>1.081257668184424E-83</c:v>
                </c:pt>
                <c:pt idx="108">
                  <c:v>1.5240790031904259E-85</c:v>
                </c:pt>
                <c:pt idx="109">
                  <c:v>2.0483542620791785E-87</c:v>
                </c:pt>
                <c:pt idx="110">
                  <c:v>2.6249556498198472E-89</c:v>
                </c:pt>
                <c:pt idx="111">
                  <c:v>3.2074373398950489E-91</c:v>
                </c:pt>
                <c:pt idx="112">
                  <c:v>3.736919150595992E-93</c:v>
                </c:pt>
                <c:pt idx="113">
                  <c:v>4.1513421907663437E-95</c:v>
                </c:pt>
                <c:pt idx="114">
                  <c:v>4.3972653651364635E-97</c:v>
                </c:pt>
                <c:pt idx="115">
                  <c:v>4.4411570108871757E-99</c:v>
                </c:pt>
                <c:pt idx="116">
                  <c:v>4.2768979709045106E-101</c:v>
                </c:pt>
                <c:pt idx="117">
                  <c:v>3.9271814063847675E-103</c:v>
                </c:pt>
                <c:pt idx="118">
                  <c:v>3.4383679204420438E-105</c:v>
                </c:pt>
                <c:pt idx="119">
                  <c:v>2.8704040887779372E-107</c:v>
                </c:pt>
                <c:pt idx="120">
                  <c:v>2.2848255369770854E-109</c:v>
                </c:pt>
                <c:pt idx="121">
                  <c:v>1.7341328237234045E-111</c:v>
                </c:pt>
                <c:pt idx="122">
                  <c:v>1.2549631786739021E-113</c:v>
                </c:pt>
                <c:pt idx="123">
                  <c:v>8.6596216759733792E-116</c:v>
                </c:pt>
                <c:pt idx="124">
                  <c:v>5.6975240166299884E-118</c:v>
                </c:pt>
                <c:pt idx="125">
                  <c:v>3.574314151407101E-120</c:v>
                </c:pt>
                <c:pt idx="126">
                  <c:v>2.1380535924608755E-122</c:v>
                </c:pt>
                <c:pt idx="127">
                  <c:v>1.2194493424965431E-124</c:v>
                </c:pt>
                <c:pt idx="128">
                  <c:v>6.6317516037967944E-127</c:v>
                </c:pt>
                <c:pt idx="129">
                  <c:v>3.438840625207085E-129</c:v>
                </c:pt>
                <c:pt idx="130">
                  <c:v>1.7002592908941046E-131</c:v>
                </c:pt>
                <c:pt idx="131">
                  <c:v>8.0156283947391137E-134</c:v>
                </c:pt>
                <c:pt idx="132">
                  <c:v>3.6031247912963428E-136</c:v>
                </c:pt>
                <c:pt idx="133">
                  <c:v>1.5443308352111143E-138</c:v>
                </c:pt>
                <c:pt idx="134">
                  <c:v>6.3113271488797797E-141</c:v>
                </c:pt>
                <c:pt idx="135">
                  <c:v>2.4593500740829588E-143</c:v>
                </c:pt>
                <c:pt idx="136">
                  <c:v>9.1377510670330748E-146</c:v>
                </c:pt>
                <c:pt idx="137">
                  <c:v>3.2372601663369797E-148</c:v>
                </c:pt>
                <c:pt idx="138">
                  <c:v>1.0935413118576366E-150</c:v>
                </c:pt>
                <c:pt idx="139">
                  <c:v>3.5221844544722059E-153</c:v>
                </c:pt>
                <c:pt idx="140">
                  <c:v>1.08170368146863E-155</c:v>
                </c:pt>
                <c:pt idx="141">
                  <c:v>3.1675525603279992E-158</c:v>
                </c:pt>
                <c:pt idx="142">
                  <c:v>8.8442021915542872E-161</c:v>
                </c:pt>
                <c:pt idx="143">
                  <c:v>2.3545765023665991E-163</c:v>
                </c:pt>
                <c:pt idx="144">
                  <c:v>5.9770413317140286E-166</c:v>
                </c:pt>
                <c:pt idx="145">
                  <c:v>1.4467018032697185E-168</c:v>
                </c:pt>
                <c:pt idx="146">
                  <c:v>3.3388053209925487E-171</c:v>
                </c:pt>
                <c:pt idx="147">
                  <c:v>7.3472104796776829E-174</c:v>
                </c:pt>
                <c:pt idx="148">
                  <c:v>1.5416052349976448E-176</c:v>
                </c:pt>
                <c:pt idx="149">
                  <c:v>3.0842046083789998E-179</c:v>
                </c:pt>
                <c:pt idx="150">
                  <c:v>5.8834558314674812E-182</c:v>
                </c:pt>
                <c:pt idx="151">
                  <c:v>1.0701412960847713E-184</c:v>
                </c:pt>
                <c:pt idx="152">
                  <c:v>1.8559619146148069E-187</c:v>
                </c:pt>
                <c:pt idx="153">
                  <c:v>3.0691372260165325E-190</c:v>
                </c:pt>
                <c:pt idx="154">
                  <c:v>4.8393035455737419E-193</c:v>
                </c:pt>
                <c:pt idx="155">
                  <c:v>7.2755986171313047E-196</c:v>
                </c:pt>
                <c:pt idx="156">
                  <c:v>1.0429750268786947E-198</c:v>
                </c:pt>
                <c:pt idx="157">
                  <c:v>1.4256023354095903E-201</c:v>
                </c:pt>
                <c:pt idx="158">
                  <c:v>1.8579849719261768E-204</c:v>
                </c:pt>
                <c:pt idx="159">
                  <c:v>2.3089009695427832E-207</c:v>
                </c:pt>
                <c:pt idx="160">
                  <c:v>2.7358212949259655E-210</c:v>
                </c:pt>
                <c:pt idx="161">
                  <c:v>3.0909320344881623E-213</c:v>
                </c:pt>
                <c:pt idx="162">
                  <c:v>3.3297413235577238E-216</c:v>
                </c:pt>
                <c:pt idx="163">
                  <c:v>3.4201948337733911E-219</c:v>
                </c:pt>
                <c:pt idx="164">
                  <c:v>3.3497354373807679E-222</c:v>
                </c:pt>
                <c:pt idx="165">
                  <c:v>3.1281637516787942E-225</c:v>
                </c:pt>
                <c:pt idx="166">
                  <c:v>2.7854012175809015E-228</c:v>
                </c:pt>
                <c:pt idx="167">
                  <c:v>2.3648595524401754E-231</c:v>
                </c:pt>
                <c:pt idx="168">
                  <c:v>1.9144421874134526E-234</c:v>
                </c:pt>
                <c:pt idx="169">
                  <c:v>1.4777414968257248E-237</c:v>
                </c:pt>
                <c:pt idx="170">
                  <c:v>1.0876120044406063E-240</c:v>
                </c:pt>
                <c:pt idx="171">
                  <c:v>7.6325353821460442E-244</c:v>
                </c:pt>
                <c:pt idx="172">
                  <c:v>5.1072012357534464E-247</c:v>
                </c:pt>
                <c:pt idx="173">
                  <c:v>3.2584902435608863E-250</c:v>
                </c:pt>
                <c:pt idx="174">
                  <c:v>1.9822991280688601E-253</c:v>
                </c:pt>
                <c:pt idx="175">
                  <c:v>1.1498502005013271E-256</c:v>
                </c:pt>
                <c:pt idx="176">
                  <c:v>6.3596417390863664E-260</c:v>
                </c:pt>
                <c:pt idx="177">
                  <c:v>3.3538477767822518E-263</c:v>
                </c:pt>
                <c:pt idx="178">
                  <c:v>1.6864495491418097E-266</c:v>
                </c:pt>
                <c:pt idx="179">
                  <c:v>8.0857939587360627E-270</c:v>
                </c:pt>
                <c:pt idx="180">
                  <c:v>3.6965049982265206E-273</c:v>
                </c:pt>
                <c:pt idx="181">
                  <c:v>1.6113104935525318E-276</c:v>
                </c:pt>
                <c:pt idx="182">
                  <c:v>6.6970953685438988E-280</c:v>
                </c:pt>
                <c:pt idx="183">
                  <c:v>2.6540740875840717E-283</c:v>
                </c:pt>
                <c:pt idx="184">
                  <c:v>1.0029029544278737E-286</c:v>
                </c:pt>
                <c:pt idx="185">
                  <c:v>3.6134669751329849E-290</c:v>
                </c:pt>
                <c:pt idx="186">
                  <c:v>1.2413909628787292E-293</c:v>
                </c:pt>
                <c:pt idx="187">
                  <c:v>4.06642137388817E-297</c:v>
                </c:pt>
                <c:pt idx="188">
                  <c:v>1.2700929044550244E-300</c:v>
                </c:pt>
                <c:pt idx="189">
                  <c:v>3.7824910625582372E-304</c:v>
                </c:pt>
                <c:pt idx="190">
                  <c:v>1.074087448711477E-307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9D-45A0-8525-F6407F30D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595184"/>
        <c:axId val="1"/>
      </c:scatterChart>
      <c:valAx>
        <c:axId val="37059518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059518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9.3333637153766774E-2"/>
          <c:w val="0.93360014836506622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-120</c:v>
                </c:pt>
                <c:pt idx="1">
                  <c:v>280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4-4461-AC95-C2D11EF2B7A3}"/>
            </c:ext>
          </c:extLst>
        </c:ser>
        <c:ser>
          <c:idx val="6"/>
          <c:order val="1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plus"/>
            <c:size val="7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160</c:v>
                </c:pt>
                <c:pt idx="1">
                  <c:v>200</c:v>
                </c:pt>
                <c:pt idx="2">
                  <c:v>200</c:v>
                </c:pt>
                <c:pt idx="3">
                  <c:v>160</c:v>
                </c:pt>
                <c:pt idx="4">
                  <c:v>160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4-4461-AC95-C2D11EF2B7A3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200</c:v>
                </c:pt>
                <c:pt idx="1">
                  <c:v>199.97590912410345</c:v>
                </c:pt>
                <c:pt idx="2">
                  <c:v>199.90369453344394</c:v>
                </c:pt>
                <c:pt idx="3">
                  <c:v>199.78353019929563</c:v>
                </c:pt>
                <c:pt idx="4">
                  <c:v>199.61570560806462</c:v>
                </c:pt>
                <c:pt idx="5">
                  <c:v>199.40062506389089</c:v>
                </c:pt>
                <c:pt idx="6">
                  <c:v>199.13880671464418</c:v>
                </c:pt>
                <c:pt idx="7">
                  <c:v>198.83088130366042</c:v>
                </c:pt>
                <c:pt idx="8">
                  <c:v>198.47759065022575</c:v>
                </c:pt>
                <c:pt idx="9">
                  <c:v>198.07978586246887</c:v>
                </c:pt>
                <c:pt idx="10">
                  <c:v>197.63842528696711</c:v>
                </c:pt>
                <c:pt idx="11">
                  <c:v>197.15457220000545</c:v>
                </c:pt>
                <c:pt idx="12">
                  <c:v>196.62939224605091</c:v>
                </c:pt>
                <c:pt idx="13">
                  <c:v>196.0641506296129</c:v>
                </c:pt>
                <c:pt idx="14">
                  <c:v>195.46020906725474</c:v>
                </c:pt>
                <c:pt idx="15">
                  <c:v>194.81902250709919</c:v>
                </c:pt>
                <c:pt idx="16">
                  <c:v>194.14213562373095</c:v>
                </c:pt>
                <c:pt idx="17">
                  <c:v>193.43117909694035</c:v>
                </c:pt>
                <c:pt idx="18">
                  <c:v>192.68786568327292</c:v>
                </c:pt>
                <c:pt idx="19">
                  <c:v>191.91398608984866</c:v>
                </c:pt>
                <c:pt idx="20">
                  <c:v>191.11140466039205</c:v>
                </c:pt>
                <c:pt idx="21">
                  <c:v>190.28205488386442</c:v>
                </c:pt>
                <c:pt idx="22">
                  <c:v>189.42793473651994</c:v>
                </c:pt>
                <c:pt idx="23">
                  <c:v>188.55110186860566</c:v>
                </c:pt>
                <c:pt idx="24">
                  <c:v>187.6536686473018</c:v>
                </c:pt>
                <c:pt idx="25">
                  <c:v>186.73779706784441</c:v>
                </c:pt>
                <c:pt idx="26">
                  <c:v>185.80569354508924</c:v>
                </c:pt>
                <c:pt idx="27">
                  <c:v>184.85960359806529</c:v>
                </c:pt>
                <c:pt idx="28">
                  <c:v>183.90180644032256</c:v>
                </c:pt>
                <c:pt idx="29">
                  <c:v>182.93460948910723</c:v>
                </c:pt>
                <c:pt idx="30">
                  <c:v>181.96034280659123</c:v>
                </c:pt>
                <c:pt idx="31">
                  <c:v>180.98135348654836</c:v>
                </c:pt>
                <c:pt idx="32">
                  <c:v>180</c:v>
                </c:pt>
                <c:pt idx="33">
                  <c:v>179.01864651345164</c:v>
                </c:pt>
                <c:pt idx="34">
                  <c:v>178.0396571934088</c:v>
                </c:pt>
                <c:pt idx="35">
                  <c:v>177.06539051089277</c:v>
                </c:pt>
                <c:pt idx="36">
                  <c:v>176.09819355967744</c:v>
                </c:pt>
                <c:pt idx="37">
                  <c:v>175.14039640193471</c:v>
                </c:pt>
                <c:pt idx="38">
                  <c:v>174.19430645491076</c:v>
                </c:pt>
                <c:pt idx="39">
                  <c:v>173.26220293215559</c:v>
                </c:pt>
                <c:pt idx="40">
                  <c:v>172.3463313526982</c:v>
                </c:pt>
                <c:pt idx="41">
                  <c:v>171.44889813139437</c:v>
                </c:pt>
                <c:pt idx="42">
                  <c:v>170.57206526348006</c:v>
                </c:pt>
                <c:pt idx="43">
                  <c:v>169.71794511613558</c:v>
                </c:pt>
                <c:pt idx="44">
                  <c:v>168.88859533960795</c:v>
                </c:pt>
                <c:pt idx="45">
                  <c:v>168.08601391015134</c:v>
                </c:pt>
                <c:pt idx="46">
                  <c:v>167.31213431672708</c:v>
                </c:pt>
                <c:pt idx="47">
                  <c:v>166.56882090305965</c:v>
                </c:pt>
                <c:pt idx="48">
                  <c:v>165.85786437626905</c:v>
                </c:pt>
                <c:pt idx="49">
                  <c:v>165.18097749290081</c:v>
                </c:pt>
                <c:pt idx="50">
                  <c:v>164.53979093274526</c:v>
                </c:pt>
                <c:pt idx="51">
                  <c:v>163.9358493703871</c:v>
                </c:pt>
                <c:pt idx="52">
                  <c:v>163.37060775394909</c:v>
                </c:pt>
                <c:pt idx="53">
                  <c:v>162.84542779999455</c:v>
                </c:pt>
                <c:pt idx="54">
                  <c:v>162.36157471303289</c:v>
                </c:pt>
                <c:pt idx="55">
                  <c:v>161.92021413753113</c:v>
                </c:pt>
                <c:pt idx="56">
                  <c:v>161.52240934977425</c:v>
                </c:pt>
                <c:pt idx="57">
                  <c:v>161.16911869633958</c:v>
                </c:pt>
                <c:pt idx="58">
                  <c:v>160.86119328535582</c:v>
                </c:pt>
                <c:pt idx="59">
                  <c:v>160.59937493610911</c:v>
                </c:pt>
                <c:pt idx="60">
                  <c:v>160.38429439193538</c:v>
                </c:pt>
                <c:pt idx="61">
                  <c:v>160.21646980070437</c:v>
                </c:pt>
                <c:pt idx="62">
                  <c:v>160.09630546655606</c:v>
                </c:pt>
                <c:pt idx="63">
                  <c:v>160.02409087589655</c:v>
                </c:pt>
                <c:pt idx="64">
                  <c:v>160</c:v>
                </c:pt>
                <c:pt idx="65">
                  <c:v>160.02409087589655</c:v>
                </c:pt>
                <c:pt idx="66">
                  <c:v>160.09630546655606</c:v>
                </c:pt>
                <c:pt idx="67">
                  <c:v>160.21646980070437</c:v>
                </c:pt>
                <c:pt idx="68">
                  <c:v>160.38429439193538</c:v>
                </c:pt>
                <c:pt idx="69">
                  <c:v>160.59937493610911</c:v>
                </c:pt>
                <c:pt idx="70">
                  <c:v>160.86119328535582</c:v>
                </c:pt>
                <c:pt idx="71">
                  <c:v>161.16911869633958</c:v>
                </c:pt>
                <c:pt idx="72">
                  <c:v>161.52240934977425</c:v>
                </c:pt>
                <c:pt idx="73">
                  <c:v>161.92021413753113</c:v>
                </c:pt>
                <c:pt idx="74">
                  <c:v>162.36157471303289</c:v>
                </c:pt>
                <c:pt idx="75">
                  <c:v>162.84542779999455</c:v>
                </c:pt>
                <c:pt idx="76">
                  <c:v>163.37060775394909</c:v>
                </c:pt>
                <c:pt idx="77">
                  <c:v>163.9358493703871</c:v>
                </c:pt>
                <c:pt idx="78">
                  <c:v>164.53979093274526</c:v>
                </c:pt>
                <c:pt idx="79">
                  <c:v>165.18097749290081</c:v>
                </c:pt>
                <c:pt idx="80">
                  <c:v>165.85786437626905</c:v>
                </c:pt>
                <c:pt idx="81">
                  <c:v>166.56882090305962</c:v>
                </c:pt>
                <c:pt idx="82">
                  <c:v>167.31213431672708</c:v>
                </c:pt>
                <c:pt idx="83">
                  <c:v>168.08601391015134</c:v>
                </c:pt>
                <c:pt idx="84">
                  <c:v>168.88859533960795</c:v>
                </c:pt>
                <c:pt idx="85">
                  <c:v>169.71794511613555</c:v>
                </c:pt>
                <c:pt idx="86">
                  <c:v>170.57206526348006</c:v>
                </c:pt>
                <c:pt idx="87">
                  <c:v>171.44889813139434</c:v>
                </c:pt>
                <c:pt idx="88">
                  <c:v>172.3463313526982</c:v>
                </c:pt>
                <c:pt idx="89">
                  <c:v>173.26220293215559</c:v>
                </c:pt>
                <c:pt idx="90">
                  <c:v>174.19430645491076</c:v>
                </c:pt>
                <c:pt idx="91">
                  <c:v>175.14039640193471</c:v>
                </c:pt>
                <c:pt idx="92">
                  <c:v>176.09819355967744</c:v>
                </c:pt>
                <c:pt idx="93">
                  <c:v>177.06539051089274</c:v>
                </c:pt>
                <c:pt idx="94">
                  <c:v>178.0396571934088</c:v>
                </c:pt>
                <c:pt idx="95">
                  <c:v>179.01864651345164</c:v>
                </c:pt>
                <c:pt idx="96">
                  <c:v>180</c:v>
                </c:pt>
                <c:pt idx="97">
                  <c:v>180.98135348654836</c:v>
                </c:pt>
                <c:pt idx="98">
                  <c:v>181.9603428065912</c:v>
                </c:pt>
                <c:pt idx="99">
                  <c:v>182.93460948910723</c:v>
                </c:pt>
                <c:pt idx="100">
                  <c:v>183.90180644032256</c:v>
                </c:pt>
                <c:pt idx="101">
                  <c:v>184.85960359806526</c:v>
                </c:pt>
                <c:pt idx="102">
                  <c:v>185.80569354508924</c:v>
                </c:pt>
                <c:pt idx="103">
                  <c:v>186.73779706784438</c:v>
                </c:pt>
                <c:pt idx="104">
                  <c:v>187.6536686473018</c:v>
                </c:pt>
                <c:pt idx="105">
                  <c:v>188.55110186860566</c:v>
                </c:pt>
                <c:pt idx="106">
                  <c:v>189.42793473651994</c:v>
                </c:pt>
                <c:pt idx="107">
                  <c:v>190.28205488386442</c:v>
                </c:pt>
                <c:pt idx="108">
                  <c:v>191.11140466039203</c:v>
                </c:pt>
                <c:pt idx="109">
                  <c:v>191.91398608984866</c:v>
                </c:pt>
                <c:pt idx="110">
                  <c:v>192.68786568327292</c:v>
                </c:pt>
                <c:pt idx="111">
                  <c:v>193.43117909694035</c:v>
                </c:pt>
                <c:pt idx="112">
                  <c:v>194.14213562373095</c:v>
                </c:pt>
                <c:pt idx="113">
                  <c:v>194.81902250709919</c:v>
                </c:pt>
                <c:pt idx="114">
                  <c:v>195.46020906725474</c:v>
                </c:pt>
                <c:pt idx="115">
                  <c:v>196.0641506296129</c:v>
                </c:pt>
                <c:pt idx="116">
                  <c:v>196.62939224605091</c:v>
                </c:pt>
                <c:pt idx="117">
                  <c:v>197.15457220000545</c:v>
                </c:pt>
                <c:pt idx="118">
                  <c:v>197.63842528696711</c:v>
                </c:pt>
                <c:pt idx="119">
                  <c:v>198.07978586246887</c:v>
                </c:pt>
                <c:pt idx="120">
                  <c:v>198.47759065022572</c:v>
                </c:pt>
                <c:pt idx="121">
                  <c:v>198.83088130366042</c:v>
                </c:pt>
                <c:pt idx="122">
                  <c:v>199.13880671464418</c:v>
                </c:pt>
                <c:pt idx="123">
                  <c:v>199.40062506389089</c:v>
                </c:pt>
                <c:pt idx="124">
                  <c:v>199.61570560806462</c:v>
                </c:pt>
                <c:pt idx="125">
                  <c:v>199.78353019929563</c:v>
                </c:pt>
                <c:pt idx="126">
                  <c:v>199.90369453344394</c:v>
                </c:pt>
                <c:pt idx="127">
                  <c:v>199.97590912410345</c:v>
                </c:pt>
                <c:pt idx="128">
                  <c:v>200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84</c:v>
                </c:pt>
                <c:pt idx="1">
                  <c:v>84.44489448838236</c:v>
                </c:pt>
                <c:pt idx="2">
                  <c:v>84.879080836615429</c:v>
                </c:pt>
                <c:pt idx="3">
                  <c:v>85.301513051756089</c:v>
                </c:pt>
                <c:pt idx="4">
                  <c:v>85.711173457597354</c:v>
                </c:pt>
                <c:pt idx="5">
                  <c:v>86.107075146339568</c:v>
                </c:pt>
                <c:pt idx="6">
                  <c:v>86.488264356137634</c:v>
                </c:pt>
                <c:pt idx="7">
                  <c:v>86.853822768796931</c:v>
                </c:pt>
                <c:pt idx="8">
                  <c:v>87.202869722082227</c:v>
                </c:pt>
                <c:pt idx="9">
                  <c:v>87.534564331310136</c:v>
                </c:pt>
                <c:pt idx="10">
                  <c:v>87.848107515114037</c:v>
                </c:pt>
                <c:pt idx="11">
                  <c:v>88.142743920501005</c:v>
                </c:pt>
                <c:pt idx="12">
                  <c:v>88.417763742563352</c:v>
                </c:pt>
                <c:pt idx="13">
                  <c:v>88.672504434460819</c:v>
                </c:pt>
                <c:pt idx="14">
                  <c:v>88.906352303554016</c:v>
                </c:pt>
                <c:pt idx="15">
                  <c:v>89.118743989843622</c:v>
                </c:pt>
                <c:pt idx="16">
                  <c:v>89.309167823154056</c:v>
                </c:pt>
                <c:pt idx="17">
                  <c:v>89.477165055791701</c:v>
                </c:pt>
                <c:pt idx="18">
                  <c:v>89.622330967708322</c:v>
                </c:pt>
                <c:pt idx="19">
                  <c:v>89.744315841507103</c:v>
                </c:pt>
                <c:pt idx="20">
                  <c:v>89.842825804942407</c:v>
                </c:pt>
                <c:pt idx="21">
                  <c:v>89.917623538883902</c:v>
                </c:pt>
                <c:pt idx="22">
                  <c:v>89.968528849038989</c:v>
                </c:pt>
                <c:pt idx="23">
                  <c:v>89.995419100056736</c:v>
                </c:pt>
                <c:pt idx="24">
                  <c:v>89.998229510967136</c:v>
                </c:pt>
                <c:pt idx="25">
                  <c:v>89.976953311244131</c:v>
                </c:pt>
                <c:pt idx="26">
                  <c:v>89.931641757116452</c:v>
                </c:pt>
                <c:pt idx="27">
                  <c:v>89.862404008086799</c:v>
                </c:pt>
                <c:pt idx="28">
                  <c:v>89.769406863957101</c:v>
                </c:pt>
                <c:pt idx="29">
                  <c:v>89.652874362993145</c:v>
                </c:pt>
                <c:pt idx="30">
                  <c:v>89.513087242196804</c:v>
                </c:pt>
                <c:pt idx="31">
                  <c:v>89.350382260985981</c:v>
                </c:pt>
                <c:pt idx="32">
                  <c:v>89.165151389911685</c:v>
                </c:pt>
                <c:pt idx="33">
                  <c:v>88.957840866366638</c:v>
                </c:pt>
                <c:pt idx="34">
                  <c:v>88.728950119560324</c:v>
                </c:pt>
                <c:pt idx="35">
                  <c:v>88.47903056735025</c:v>
                </c:pt>
                <c:pt idx="36">
                  <c:v>88.208684287828078</c:v>
                </c:pt>
                <c:pt idx="37">
                  <c:v>87.918562568860693</c:v>
                </c:pt>
                <c:pt idx="38">
                  <c:v>87.609364339080756</c:v>
                </c:pt>
                <c:pt idx="39">
                  <c:v>87.281834484106383</c:v>
                </c:pt>
                <c:pt idx="40">
                  <c:v>86.936762052046419</c:v>
                </c:pt>
                <c:pt idx="41">
                  <c:v>86.57497835261448</c:v>
                </c:pt>
                <c:pt idx="42">
                  <c:v>86.197354954431006</c:v>
                </c:pt>
                <c:pt idx="43">
                  <c:v>85.804801585338126</c:v>
                </c:pt>
                <c:pt idx="44">
                  <c:v>85.398263940785597</c:v>
                </c:pt>
                <c:pt idx="45">
                  <c:v>84.978721405567626</c:v>
                </c:pt>
                <c:pt idx="46">
                  <c:v>84.547184694399164</c:v>
                </c:pt>
                <c:pt idx="47">
                  <c:v>84.104693417015554</c:v>
                </c:pt>
                <c:pt idx="48">
                  <c:v>83.652313573661672</c:v>
                </c:pt>
                <c:pt idx="49">
                  <c:v>83.191134987003949</c:v>
                </c:pt>
                <c:pt idx="50">
                  <c:v>82.722268676652121</c:v>
                </c:pt>
                <c:pt idx="51">
                  <c:v>82.246844182615661</c:v>
                </c:pt>
                <c:pt idx="52">
                  <c:v>81.766006844142979</c:v>
                </c:pt>
                <c:pt idx="53">
                  <c:v>81.280915040498826</c:v>
                </c:pt>
                <c:pt idx="54">
                  <c:v>80.792737400327198</c:v>
                </c:pt>
                <c:pt idx="55">
                  <c:v>80.302649986322592</c:v>
                </c:pt>
                <c:pt idx="56">
                  <c:v>79.811833461991924</c:v>
                </c:pt>
                <c:pt idx="57">
                  <c:v>79.321470247332769</c:v>
                </c:pt>
                <c:pt idx="58">
                  <c:v>78.832741670279958</c:v>
                </c:pt>
                <c:pt idx="59">
                  <c:v>78.346825120783208</c:v>
                </c:pt>
                <c:pt idx="60">
                  <c:v>77.864891214371511</c:v>
                </c:pt>
                <c:pt idx="61">
                  <c:v>77.388100972037833</c:v>
                </c:pt>
                <c:pt idx="62">
                  <c:v>76.917603023237859</c:v>
                </c:pt>
                <c:pt idx="63">
                  <c:v>76.454530838740979</c:v>
                </c:pt>
                <c:pt idx="64">
                  <c:v>76</c:v>
                </c:pt>
                <c:pt idx="65">
                  <c:v>75.55510551161764</c:v>
                </c:pt>
                <c:pt idx="66">
                  <c:v>75.120919163384571</c:v>
                </c:pt>
                <c:pt idx="67">
                  <c:v>74.698486948243925</c:v>
                </c:pt>
                <c:pt idx="68">
                  <c:v>74.288826542402646</c:v>
                </c:pt>
                <c:pt idx="69">
                  <c:v>73.892924853660432</c:v>
                </c:pt>
                <c:pt idx="70">
                  <c:v>73.511735643862366</c:v>
                </c:pt>
                <c:pt idx="71">
                  <c:v>73.146177231203069</c:v>
                </c:pt>
                <c:pt idx="72">
                  <c:v>72.797130277917773</c:v>
                </c:pt>
                <c:pt idx="73">
                  <c:v>72.465435668689864</c:v>
                </c:pt>
                <c:pt idx="74">
                  <c:v>72.151892484885963</c:v>
                </c:pt>
                <c:pt idx="75">
                  <c:v>71.857256079498995</c:v>
                </c:pt>
                <c:pt idx="76">
                  <c:v>71.582236257436662</c:v>
                </c:pt>
                <c:pt idx="77">
                  <c:v>71.327495565539181</c:v>
                </c:pt>
                <c:pt idx="78">
                  <c:v>71.093647696445984</c:v>
                </c:pt>
                <c:pt idx="79">
                  <c:v>70.881256010156378</c:v>
                </c:pt>
                <c:pt idx="80">
                  <c:v>70.690832176845944</c:v>
                </c:pt>
                <c:pt idx="81">
                  <c:v>70.522834944208299</c:v>
                </c:pt>
                <c:pt idx="82">
                  <c:v>70.377669032291678</c:v>
                </c:pt>
                <c:pt idx="83">
                  <c:v>70.255684158492897</c:v>
                </c:pt>
                <c:pt idx="84">
                  <c:v>70.157174195057593</c:v>
                </c:pt>
                <c:pt idx="85">
                  <c:v>70.082376461116112</c:v>
                </c:pt>
                <c:pt idx="86">
                  <c:v>70.031471150961011</c:v>
                </c:pt>
                <c:pt idx="87">
                  <c:v>70.004580899943264</c:v>
                </c:pt>
                <c:pt idx="88">
                  <c:v>70.001770489032864</c:v>
                </c:pt>
                <c:pt idx="89">
                  <c:v>70.023046688755869</c:v>
                </c:pt>
                <c:pt idx="90">
                  <c:v>70.068358242883548</c:v>
                </c:pt>
                <c:pt idx="91">
                  <c:v>70.137595991913201</c:v>
                </c:pt>
                <c:pt idx="92">
                  <c:v>70.230593136042899</c:v>
                </c:pt>
                <c:pt idx="93">
                  <c:v>70.347125637006855</c:v>
                </c:pt>
                <c:pt idx="94">
                  <c:v>70.486912757803196</c:v>
                </c:pt>
                <c:pt idx="95">
                  <c:v>70.649617739014019</c:v>
                </c:pt>
                <c:pt idx="96">
                  <c:v>70.834848610088315</c:v>
                </c:pt>
                <c:pt idx="97">
                  <c:v>71.042159133633362</c:v>
                </c:pt>
                <c:pt idx="98">
                  <c:v>71.271049880439676</c:v>
                </c:pt>
                <c:pt idx="99">
                  <c:v>71.52096943264975</c:v>
                </c:pt>
                <c:pt idx="100">
                  <c:v>71.791315712171922</c:v>
                </c:pt>
                <c:pt idx="101">
                  <c:v>72.081437431139307</c:v>
                </c:pt>
                <c:pt idx="102">
                  <c:v>72.390635660919244</c:v>
                </c:pt>
                <c:pt idx="103">
                  <c:v>72.718165515893617</c:v>
                </c:pt>
                <c:pt idx="104">
                  <c:v>73.063237947953581</c:v>
                </c:pt>
                <c:pt idx="105">
                  <c:v>73.42502164738552</c:v>
                </c:pt>
                <c:pt idx="106">
                  <c:v>73.802645045568994</c:v>
                </c:pt>
                <c:pt idx="107">
                  <c:v>74.195198414661874</c:v>
                </c:pt>
                <c:pt idx="108">
                  <c:v>74.601736059214403</c:v>
                </c:pt>
                <c:pt idx="109">
                  <c:v>75.021278594432374</c:v>
                </c:pt>
                <c:pt idx="110">
                  <c:v>75.452815305600836</c:v>
                </c:pt>
                <c:pt idx="111">
                  <c:v>75.895306582984446</c:v>
                </c:pt>
                <c:pt idx="112">
                  <c:v>76.347686426338328</c:v>
                </c:pt>
                <c:pt idx="113">
                  <c:v>76.808865012996051</c:v>
                </c:pt>
                <c:pt idx="114">
                  <c:v>77.277731323347865</c:v>
                </c:pt>
                <c:pt idx="115">
                  <c:v>77.753155817384339</c:v>
                </c:pt>
                <c:pt idx="116">
                  <c:v>78.233993155857021</c:v>
                </c:pt>
                <c:pt idx="117">
                  <c:v>78.719084959501174</c:v>
                </c:pt>
                <c:pt idx="118">
                  <c:v>79.207262599672788</c:v>
                </c:pt>
                <c:pt idx="119">
                  <c:v>79.697350013677394</c:v>
                </c:pt>
                <c:pt idx="120">
                  <c:v>80.188166538008062</c:v>
                </c:pt>
                <c:pt idx="121">
                  <c:v>80.678529752667231</c:v>
                </c:pt>
                <c:pt idx="122">
                  <c:v>81.167258329720042</c:v>
                </c:pt>
                <c:pt idx="123">
                  <c:v>81.653174879216778</c:v>
                </c:pt>
                <c:pt idx="124">
                  <c:v>82.135108785628489</c:v>
                </c:pt>
                <c:pt idx="125">
                  <c:v>82.611899027962153</c:v>
                </c:pt>
                <c:pt idx="126">
                  <c:v>83.082396976762155</c:v>
                </c:pt>
                <c:pt idx="127">
                  <c:v>83.545469161259021</c:v>
                </c:pt>
                <c:pt idx="128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B4-4461-AC95-C2D11EF2B7A3}"/>
            </c:ext>
          </c:extLst>
        </c:ser>
        <c:ser>
          <c:idx val="1"/>
          <c:order val="3"/>
          <c:tx>
            <c:v>CorrCoeff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's7'!$N$14</c:f>
              <c:numCache>
                <c:formatCode>0.00</c:formatCode>
                <c:ptCount val="1"/>
                <c:pt idx="0">
                  <c:v>200</c:v>
                </c:pt>
              </c:numCache>
            </c:numRef>
          </c:xVal>
          <c:yVal>
            <c:numRef>
              <c:f>'s7'!$O$14</c:f>
              <c:numCache>
                <c:formatCode>General</c:formatCode>
                <c:ptCount val="1"/>
                <c:pt idx="0">
                  <c:v>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B4-4461-AC95-C2D11EF2B7A3}"/>
            </c:ext>
          </c:extLst>
        </c:ser>
        <c:ser>
          <c:idx val="2"/>
          <c:order val="4"/>
          <c:tx>
            <c:v>CorrCoeffLineSegment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dash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's7'!$N$17:$N$19</c:f>
              <c:numCache>
                <c:formatCode>0.00</c:formatCode>
                <c:ptCount val="3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</c:numCache>
            </c:numRef>
          </c:xVal>
          <c:yVal>
            <c:numRef>
              <c:f>'s7'!$O$17:$O$19</c:f>
              <c:numCache>
                <c:formatCode>0.0</c:formatCode>
                <c:ptCount val="3"/>
                <c:pt idx="0">
                  <c:v>70</c:v>
                </c:pt>
                <c:pt idx="1">
                  <c:v>80</c:v>
                </c:pt>
                <c:pt idx="2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3B4-4461-AC95-C2D11EF2B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090520"/>
        <c:axId val="1"/>
      </c:scatterChart>
      <c:valAx>
        <c:axId val="37109052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09052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19128203700193E-2"/>
          <c:y val="7.3333572049388188E-2"/>
          <c:w val="0.93236134649146385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2-4FD9-B554-BD105C48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36576"/>
        <c:axId val="1"/>
      </c:scatterChart>
      <c:valAx>
        <c:axId val="32503657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2503657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32232800218E-2"/>
          <c:y val="7.6666916233451288E-2"/>
          <c:w val="0.92573004246236379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D-4789-93D2-9C4E5B925B06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1000000</c:v>
                </c:pt>
                <c:pt idx="2">
                  <c:v>182.30843044540205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186.18547000096905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173.28379107186069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171.71914240491122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184.95593116692029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181.16885010344575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177.0482194444657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177.79053523909178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178.52645622326006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174.187254992622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176.2351993165743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192.61647691636873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168.49289832757</c:v>
                </c:pt>
                <c:pt idx="127">
                  <c:v>1000000</c:v>
                </c:pt>
                <c:pt idx="128">
                  <c:v>1000000</c:v>
                </c:pt>
                <c:pt idx="129">
                  <c:v>175.42920134752146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172.86262924400324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172.20868721130009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165.47301778015543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198.76845611789281</c:v>
                </c:pt>
                <c:pt idx="157">
                  <c:v>1000000</c:v>
                </c:pt>
                <c:pt idx="158">
                  <c:v>195.65876661592048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167.75192509263567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180.98855510309792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180.96821007333628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187.5996930250991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182.71740424376813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168.24991016993764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189.02801984581853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162.35659502419048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167.62067038431363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177.88571386564846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178.57249342623911</c:v>
                </c:pt>
                <c:pt idx="362">
                  <c:v>1000000</c:v>
                </c:pt>
                <c:pt idx="363">
                  <c:v>166.24468150713739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174.73936988127596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172.85116273916765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164.63150865033015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172.73275311224853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161.85845051285722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184.0845617394836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178.27704756346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176.11874926272523</c:v>
                </c:pt>
                <c:pt idx="517">
                  <c:v>1000000</c:v>
                </c:pt>
                <c:pt idx="518">
                  <c:v>178.24396735372184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168.60425479945545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169.6899193308553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165.7211010334492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190.10865774307484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178.37264117514962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178.72981128229858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181.93213213373474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165.74927196742186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172.1460636987085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174.42680992336884</c:v>
                </c:pt>
                <c:pt idx="646">
                  <c:v>1000000</c:v>
                </c:pt>
                <c:pt idx="647">
                  <c:v>1000000</c:v>
                </c:pt>
                <c:pt idx="648">
                  <c:v>172.63660339267906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175.88343458490522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200.14554075198646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156.5291575863109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172.84423246312042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194.21253815362874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186.78298446783347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185.46785068797053</c:v>
                </c:pt>
                <c:pt idx="773">
                  <c:v>1000000</c:v>
                </c:pt>
                <c:pt idx="774">
                  <c:v>1000000</c:v>
                </c:pt>
                <c:pt idx="775">
                  <c:v>187.11513783212385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173.31365274247062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184.32505089596654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166.83672136676364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182.19260626051258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156.8292108434552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189.91451298788053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175.78583009803756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170.95689183124375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169.00685786940502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181.06147780975743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171.92507277437596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169.87498557593204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172.33654229133944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158.77351594129365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175.81571067812743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168.17641234067719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176.65485709831688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177.19916666426252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162.00195153576891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177.66798106964438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178.48868763724414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191.89436152331731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171.55045635958632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179.36738674228542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180.91075975309582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162.21609610885153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175.24470426535032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179.96230159112235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174.39378251012963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173.59277406486532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194.54908544581454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164.50782945265098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184.83879739387245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162.94565021946545</c:v>
                </c:pt>
                <c:pt idx="1141">
                  <c:v>1000000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184.30820763968117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170.48198073305466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167.95603582720364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163.59425262440391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179.1169190733406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179.51599868558083</c:v>
                </c:pt>
                <c:pt idx="1246">
                  <c:v>1000000</c:v>
                </c:pt>
                <c:pt idx="1247">
                  <c:v>1000000</c:v>
                </c:pt>
                <c:pt idx="1248">
                  <c:v>177.25177088469783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168.86609458049213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175.44794612359081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168.46911002727475</c:v>
                </c:pt>
                <c:pt idx="1269">
                  <c:v>1000000</c:v>
                </c:pt>
                <c:pt idx="1270">
                  <c:v>171.5631692077327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169.19441328770043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193.66931709716533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182.02501949721329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185.97037309799819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188.17087722150308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199.52142390969678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178.90217098791302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184.74659257342762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179.5102670460235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183.81704438260547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172.8949195117799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166.86049145097593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187.64975812203406</c:v>
                </c:pt>
                <c:pt idx="1498">
                  <c:v>1000000</c:v>
                </c:pt>
                <c:pt idx="1499">
                  <c:v>1000000</c:v>
                </c:pt>
                <c:pt idx="1500">
                  <c:v>170.30010824472069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173.42981423609987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183.51476003029586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177.08286108974491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189.38502777569195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178.4461913698741</c:v>
                </c:pt>
                <c:pt idx="1618">
                  <c:v>1000000</c:v>
                </c:pt>
                <c:pt idx="1619">
                  <c:v>1000000</c:v>
                </c:pt>
                <c:pt idx="1620">
                  <c:v>164.49631282992166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174.90157244498485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173.55792893684327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169.70501729448503</c:v>
                </c:pt>
                <c:pt idx="1680">
                  <c:v>1000000</c:v>
                </c:pt>
                <c:pt idx="1681">
                  <c:v>1000000</c:v>
                </c:pt>
                <c:pt idx="1682">
                  <c:v>179.4721992601628</c:v>
                </c:pt>
                <c:pt idx="1683">
                  <c:v>1000000</c:v>
                </c:pt>
                <c:pt idx="1684">
                  <c:v>1000000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179.64176041833275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168.29202767840837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167.4562642899387</c:v>
                </c:pt>
                <c:pt idx="1735">
                  <c:v>1000000</c:v>
                </c:pt>
                <c:pt idx="1736">
                  <c:v>1000000</c:v>
                </c:pt>
                <c:pt idx="1737">
                  <c:v>178.48286244064349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168.68251301089569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174.18105766331678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158.13117588355877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171.41723969429634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169.91001933498106</c:v>
                </c:pt>
                <c:pt idx="1801">
                  <c:v>1000000</c:v>
                </c:pt>
                <c:pt idx="1802">
                  <c:v>176.46017515512955</c:v>
                </c:pt>
                <c:pt idx="1803">
                  <c:v>1000000</c:v>
                </c:pt>
                <c:pt idx="1804">
                  <c:v>1000000</c:v>
                </c:pt>
                <c:pt idx="1805">
                  <c:v>190.72739749737207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174.22964302673236</c:v>
                </c:pt>
                <c:pt idx="1842">
                  <c:v>1000000</c:v>
                </c:pt>
                <c:pt idx="1843">
                  <c:v>172.19406681998061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176.56110358845359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174.00326011593293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177.10471887011198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171.86608047227205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174.98428932883624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167.14519671549374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171.55590208506391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169.291025044902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180.53780440119161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179.2738030661705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175.09926501167809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188.13926091384576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159.87287186941808</c:v>
                </c:pt>
                <c:pt idx="1999">
                  <c:v>1000000</c:v>
                </c:pt>
              </c:numCache>
            </c:numRef>
          </c:xVal>
          <c:yVal>
            <c:numRef>
              <c:f>'s2'!$P$16:$P$2015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1000000</c:v>
                </c:pt>
                <c:pt idx="2">
                  <c:v>75.991998814607157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74.059302479236365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75.97527324706509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75.491876486236777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75.878946644102456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74.489325474361067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74.547333872649759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75.81670423944891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75.505200117102561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74.267142706325203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75.925687825098265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74.914728228134337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75.779769189302144</c:v>
                </c:pt>
                <c:pt idx="127">
                  <c:v>1000000</c:v>
                </c:pt>
                <c:pt idx="128">
                  <c:v>1000000</c:v>
                </c:pt>
                <c:pt idx="129">
                  <c:v>75.960568132938022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74.436844833787447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75.566055265465394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75.513352480111024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74.932278351440786</c:v>
                </c:pt>
                <c:pt idx="157">
                  <c:v>1000000</c:v>
                </c:pt>
                <c:pt idx="158">
                  <c:v>74.773143988333757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74.198286251970075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74.63057675943331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75.72836288616918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74.087656127114286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75.412885175318138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74.970363936974607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74.872648374216439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74.103669398958601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75.591398399802713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74.037416023631053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74.970608860944949</c:v>
                </c:pt>
                <c:pt idx="362">
                  <c:v>1000000</c:v>
                </c:pt>
                <c:pt idx="363">
                  <c:v>75.516713761525622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75.146409252359533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75.601999209176427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74.564146279537269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74.153558356864906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75.822602023752509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74.898746465538878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74.718455043371591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75.753313754177583</c:v>
                </c:pt>
                <c:pt idx="517">
                  <c:v>1000000</c:v>
                </c:pt>
                <c:pt idx="518">
                  <c:v>75.952410736864351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75.301804992489465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74.794136675902521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75.753108842533507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74.996399968141517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74.031150126175888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75.915982584591717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75.887648405685098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75.382565175827878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74.819744222294332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75.870891437599482</c:v>
                </c:pt>
                <c:pt idx="646">
                  <c:v>1000000</c:v>
                </c:pt>
                <c:pt idx="647">
                  <c:v>1000000</c:v>
                </c:pt>
                <c:pt idx="648">
                  <c:v>75.330238969336492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75.016112234353187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74.754332031042267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74.727576250429024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75.296485415527712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74.305787435988293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75.626034812360459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75.120705302769267</c:v>
                </c:pt>
                <c:pt idx="773">
                  <c:v>1000000</c:v>
                </c:pt>
                <c:pt idx="774">
                  <c:v>1000000</c:v>
                </c:pt>
                <c:pt idx="775">
                  <c:v>75.05237999992093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75.645830663851626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74.506112175994701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74.589189047913806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75.840559924089249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75.861250450287031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74.501780291555832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75.124208074466509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75.36189838355287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75.675257097737216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75.489082722787785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74.479716765103831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74.886538480002628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75.93407549928591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74.639450819482249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75.775226453539062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74.844733405730139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75.504939622130379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75.523154213171964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75.22816049131184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75.537314249506906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75.119347771762762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75.534204009296062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75.805648526582928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74.560687554483579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75.519965735602028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74.413804520524678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75.584436972442475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74.594075914805487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75.109444261692772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74.459898229715904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75.199328967590745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75.576124792744793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75.474278436926184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75.606384997785511</c:v>
                </c:pt>
                <c:pt idx="1141">
                  <c:v>1000000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74.554300498697884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75.026452516893443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74.970467552051204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74.960917863212501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75.808683408050655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75.263953622145834</c:v>
                </c:pt>
                <c:pt idx="1246">
                  <c:v>1000000</c:v>
                </c:pt>
                <c:pt idx="1247">
                  <c:v>1000000</c:v>
                </c:pt>
                <c:pt idx="1248">
                  <c:v>75.903465952230263</c:v>
                </c:pt>
                <c:pt idx="1249">
                  <c:v>1000000</c:v>
                </c:pt>
                <c:pt idx="1250">
                  <c:v>1000000</c:v>
                </c:pt>
                <c:pt idx="1251">
                  <c:v>75.562480649429034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74.626294577203026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75.633119103186601</c:v>
                </c:pt>
                <c:pt idx="1269">
                  <c:v>1000000</c:v>
                </c:pt>
                <c:pt idx="1270">
                  <c:v>75.008620051530656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75.643879702787316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74.519305823719932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75.802739339869092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74.37136970682036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75.450723271454535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74.565031815984611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74.099238412265052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75.980200053225715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74.558943440576229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74.505858578498518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74.479639845149961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74.617413793001106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75.945221495700736</c:v>
                </c:pt>
                <c:pt idx="1498">
                  <c:v>1000000</c:v>
                </c:pt>
                <c:pt idx="1499">
                  <c:v>1000000</c:v>
                </c:pt>
                <c:pt idx="1500">
                  <c:v>75.98139750259709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74.860145151954924</c:v>
                </c:pt>
                <c:pt idx="1520">
                  <c:v>1000000</c:v>
                </c:pt>
                <c:pt idx="1521">
                  <c:v>1000000</c:v>
                </c:pt>
                <c:pt idx="1522">
                  <c:v>74.470286326069939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75.691978245660721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75.989181873875097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75.209846288722645</c:v>
                </c:pt>
                <c:pt idx="1618">
                  <c:v>1000000</c:v>
                </c:pt>
                <c:pt idx="1619">
                  <c:v>1000000</c:v>
                </c:pt>
                <c:pt idx="1620">
                  <c:v>74.878661291155495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74.990804464276579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75.303379104637699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75.664643084006869</c:v>
                </c:pt>
                <c:pt idx="1680">
                  <c:v>1000000</c:v>
                </c:pt>
                <c:pt idx="1681">
                  <c:v>1000000</c:v>
                </c:pt>
                <c:pt idx="1682">
                  <c:v>74.300901305060776</c:v>
                </c:pt>
                <c:pt idx="1683">
                  <c:v>1000000</c:v>
                </c:pt>
                <c:pt idx="1684">
                  <c:v>1000000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75.743922716147608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75.848560533704088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75.093383880628693</c:v>
                </c:pt>
                <c:pt idx="1735">
                  <c:v>1000000</c:v>
                </c:pt>
                <c:pt idx="1736">
                  <c:v>1000000</c:v>
                </c:pt>
                <c:pt idx="1737">
                  <c:v>74.078932612707476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75.866818425094166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75.703622516927354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75.455385367109699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75.461188210853948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74.398126944171963</c:v>
                </c:pt>
                <c:pt idx="1801">
                  <c:v>1000000</c:v>
                </c:pt>
                <c:pt idx="1802">
                  <c:v>74.245526753244121</c:v>
                </c:pt>
                <c:pt idx="1803">
                  <c:v>1000000</c:v>
                </c:pt>
                <c:pt idx="1804">
                  <c:v>1000000</c:v>
                </c:pt>
                <c:pt idx="1805">
                  <c:v>75.833745278618053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75.13350196745786</c:v>
                </c:pt>
                <c:pt idx="1842">
                  <c:v>1000000</c:v>
                </c:pt>
                <c:pt idx="1843">
                  <c:v>74.122969117687106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74.639294749298017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75.376639962652987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74.931257281058848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75.300766766485978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74.0308613925815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74.687964759233651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75.822595589432751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75.148886956379783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74.342145514827351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75.314693957319705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75.327567356115892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74.881576766744232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75.805397565408356</c:v>
                </c:pt>
                <c:pt idx="1999">
                  <c:v>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CD-4789-93D2-9C4E5B925B06}"/>
            </c:ext>
          </c:extLst>
        </c:ser>
        <c:ser>
          <c:idx val="2"/>
          <c:order val="2"/>
          <c:tx>
            <c:v>line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's4'!$H$11:$H$12</c:f>
              <c:numCache>
                <c:formatCode>0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xVal>
          <c:yVal>
            <c:numRef>
              <c:f>'s4'!$I$11:$I$12</c:f>
              <c:numCache>
                <c:formatCode>0.00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CD-4789-93D2-9C4E5B92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084944"/>
        <c:axId val="1"/>
      </c:scatterChart>
      <c:valAx>
        <c:axId val="3710849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0849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005343973916961E-2"/>
          <c:y val="0.12096821827832928"/>
          <c:w val="0.94047740533725677"/>
          <c:h val="0.62903473504731233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1000000</c:v>
                </c:pt>
                <c:pt idx="2">
                  <c:v>182.30843044540205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186.18547000096905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173.28379107186069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171.71914240491122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184.95593116692029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181.16885010344575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177.0482194444657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177.79053523909178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178.52645622326006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174.187254992622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176.2351993165743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192.61647691636873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168.49289832757</c:v>
                </c:pt>
                <c:pt idx="127">
                  <c:v>1000000</c:v>
                </c:pt>
                <c:pt idx="128">
                  <c:v>1000000</c:v>
                </c:pt>
                <c:pt idx="129">
                  <c:v>175.42920134752146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172.86262924400324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172.20868721130009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165.47301778015543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198.76845611789281</c:v>
                </c:pt>
                <c:pt idx="157">
                  <c:v>1000000</c:v>
                </c:pt>
                <c:pt idx="158">
                  <c:v>195.65876661592048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167.75192509263567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180.98855510309792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180.96821007333628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187.5996930250991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182.71740424376813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168.24991016993764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189.02801984581853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162.35659502419048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167.62067038431363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177.88571386564846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178.57249342623911</c:v>
                </c:pt>
                <c:pt idx="362">
                  <c:v>1000000</c:v>
                </c:pt>
                <c:pt idx="363">
                  <c:v>166.24468150713739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174.73936988127596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172.85116273916765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164.63150865033015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172.73275311224853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161.85845051285722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184.0845617394836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178.27704756346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176.11874926272523</c:v>
                </c:pt>
                <c:pt idx="517">
                  <c:v>1000000</c:v>
                </c:pt>
                <c:pt idx="518">
                  <c:v>178.24396735372184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168.60425479945545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169.6899193308553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165.7211010334492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190.10865774307484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178.37264117514962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178.72981128229858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181.93213213373474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165.74927196742186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172.1460636987085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174.42680992336884</c:v>
                </c:pt>
                <c:pt idx="646">
                  <c:v>1000000</c:v>
                </c:pt>
                <c:pt idx="647">
                  <c:v>1000000</c:v>
                </c:pt>
                <c:pt idx="648">
                  <c:v>172.63660339267906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175.88343458490522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200.14554075198646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156.5291575863109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172.84423246312042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194.21253815362874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186.78298446783347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185.46785068797053</c:v>
                </c:pt>
                <c:pt idx="773">
                  <c:v>1000000</c:v>
                </c:pt>
                <c:pt idx="774">
                  <c:v>1000000</c:v>
                </c:pt>
                <c:pt idx="775">
                  <c:v>187.11513783212385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173.31365274247062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184.32505089596654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166.83672136676364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182.19260626051258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156.8292108434552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189.91451298788053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175.78583009803756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170.95689183124375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169.00685786940502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181.06147780975743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171.92507277437596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169.87498557593204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172.33654229133944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158.77351594129365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175.81571067812743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168.17641234067719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176.65485709831688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177.19916666426252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162.00195153576891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177.66798106964438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178.48868763724414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191.89436152331731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171.55045635958632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179.36738674228542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180.91075975309582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162.21609610885153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175.24470426535032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179.96230159112235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174.39378251012963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173.59277406486532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194.54908544581454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164.50782945265098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184.83879739387245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162.94565021946545</c:v>
                </c:pt>
                <c:pt idx="1141">
                  <c:v>1000000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184.30820763968117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170.48198073305466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167.95603582720364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163.59425262440391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179.1169190733406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179.51599868558083</c:v>
                </c:pt>
                <c:pt idx="1246">
                  <c:v>1000000</c:v>
                </c:pt>
                <c:pt idx="1247">
                  <c:v>1000000</c:v>
                </c:pt>
                <c:pt idx="1248">
                  <c:v>177.25177088469783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168.86609458049213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175.44794612359081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168.46911002727475</c:v>
                </c:pt>
                <c:pt idx="1269">
                  <c:v>1000000</c:v>
                </c:pt>
                <c:pt idx="1270">
                  <c:v>171.5631692077327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169.19441328770043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193.66931709716533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182.02501949721329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185.97037309799819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188.17087722150308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199.52142390969678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178.90217098791302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184.74659257342762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179.5102670460235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183.81704438260547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172.8949195117799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166.86049145097593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187.64975812203406</c:v>
                </c:pt>
                <c:pt idx="1498">
                  <c:v>1000000</c:v>
                </c:pt>
                <c:pt idx="1499">
                  <c:v>1000000</c:v>
                </c:pt>
                <c:pt idx="1500">
                  <c:v>170.30010824472069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173.42981423609987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183.51476003029586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177.08286108974491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189.38502777569195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178.4461913698741</c:v>
                </c:pt>
                <c:pt idx="1618">
                  <c:v>1000000</c:v>
                </c:pt>
                <c:pt idx="1619">
                  <c:v>1000000</c:v>
                </c:pt>
                <c:pt idx="1620">
                  <c:v>164.49631282992166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174.90157244498485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173.55792893684327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169.70501729448503</c:v>
                </c:pt>
                <c:pt idx="1680">
                  <c:v>1000000</c:v>
                </c:pt>
                <c:pt idx="1681">
                  <c:v>1000000</c:v>
                </c:pt>
                <c:pt idx="1682">
                  <c:v>179.4721992601628</c:v>
                </c:pt>
                <c:pt idx="1683">
                  <c:v>1000000</c:v>
                </c:pt>
                <c:pt idx="1684">
                  <c:v>1000000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179.64176041833275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168.29202767840837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167.4562642899387</c:v>
                </c:pt>
                <c:pt idx="1735">
                  <c:v>1000000</c:v>
                </c:pt>
                <c:pt idx="1736">
                  <c:v>1000000</c:v>
                </c:pt>
                <c:pt idx="1737">
                  <c:v>178.48286244064349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168.68251301089569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174.18105766331678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158.13117588355877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171.41723969429634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169.91001933498106</c:v>
                </c:pt>
                <c:pt idx="1801">
                  <c:v>1000000</c:v>
                </c:pt>
                <c:pt idx="1802">
                  <c:v>176.46017515512955</c:v>
                </c:pt>
                <c:pt idx="1803">
                  <c:v>1000000</c:v>
                </c:pt>
                <c:pt idx="1804">
                  <c:v>1000000</c:v>
                </c:pt>
                <c:pt idx="1805">
                  <c:v>190.72739749737207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174.22964302673236</c:v>
                </c:pt>
                <c:pt idx="1842">
                  <c:v>1000000</c:v>
                </c:pt>
                <c:pt idx="1843">
                  <c:v>172.19406681998061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176.56110358845359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174.00326011593293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177.10471887011198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171.86608047227205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174.98428932883624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167.14519671549374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171.55590208506391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169.291025044902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180.53780440119161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179.2738030661705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175.09926501167809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188.13926091384576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159.87287186941808</c:v>
                </c:pt>
                <c:pt idx="1999">
                  <c:v>1000000</c:v>
                </c:pt>
              </c:numCache>
            </c:numRef>
          </c:xVal>
          <c:yVal>
            <c:numRef>
              <c:f>'s2'!$R$16:$R$2015</c:f>
              <c:numCache>
                <c:formatCode>0.00</c:formatCode>
                <c:ptCount val="2000"/>
                <c:pt idx="0">
                  <c:v>3.0273449028847304E-2</c:v>
                </c:pt>
                <c:pt idx="1">
                  <c:v>1.1881837379489712E-3</c:v>
                </c:pt>
                <c:pt idx="2">
                  <c:v>6.2354102458047761E-3</c:v>
                </c:pt>
                <c:pt idx="3">
                  <c:v>4.197658102058647E-4</c:v>
                </c:pt>
                <c:pt idx="4">
                  <c:v>8.5523155191795184E-3</c:v>
                </c:pt>
                <c:pt idx="5">
                  <c:v>3.5125156042602034E-3</c:v>
                </c:pt>
                <c:pt idx="6">
                  <c:v>1.3815521895638448E-2</c:v>
                </c:pt>
                <c:pt idx="7">
                  <c:v>3.6285565661204611E-2</c:v>
                </c:pt>
                <c:pt idx="8">
                  <c:v>1.2571013198238367E-2</c:v>
                </c:pt>
                <c:pt idx="9">
                  <c:v>3.9995132479845423E-2</c:v>
                </c:pt>
                <c:pt idx="10">
                  <c:v>1.821865498441471E-2</c:v>
                </c:pt>
                <c:pt idx="11">
                  <c:v>1.1608255611568634E-2</c:v>
                </c:pt>
                <c:pt idx="12">
                  <c:v>7.9765587582157332E-3</c:v>
                </c:pt>
                <c:pt idx="13">
                  <c:v>1.5510396297358797E-2</c:v>
                </c:pt>
                <c:pt idx="14">
                  <c:v>2.2516956123545696E-2</c:v>
                </c:pt>
                <c:pt idx="15">
                  <c:v>2.7608572667715908E-2</c:v>
                </c:pt>
                <c:pt idx="16">
                  <c:v>2.560182521570727E-2</c:v>
                </c:pt>
                <c:pt idx="17">
                  <c:v>1.6203954047752069E-2</c:v>
                </c:pt>
                <c:pt idx="18">
                  <c:v>2.3346446725963158E-2</c:v>
                </c:pt>
                <c:pt idx="19">
                  <c:v>5.9673052602113334E-3</c:v>
                </c:pt>
                <c:pt idx="20">
                  <c:v>2.5622102261066704E-3</c:v>
                </c:pt>
                <c:pt idx="21">
                  <c:v>4.4370092890157094E-3</c:v>
                </c:pt>
                <c:pt idx="22">
                  <c:v>2.0343155478937162E-2</c:v>
                </c:pt>
                <c:pt idx="23">
                  <c:v>4.5253845078802148E-3</c:v>
                </c:pt>
                <c:pt idx="24">
                  <c:v>4.926017350195256E-3</c:v>
                </c:pt>
                <c:pt idx="25">
                  <c:v>6.2655954459798794E-3</c:v>
                </c:pt>
                <c:pt idx="26">
                  <c:v>2.0398437307124896E-3</c:v>
                </c:pt>
                <c:pt idx="27">
                  <c:v>7.1725249220197561E-3</c:v>
                </c:pt>
                <c:pt idx="28">
                  <c:v>3.7319349576407502E-3</c:v>
                </c:pt>
                <c:pt idx="29">
                  <c:v>1.5999808070228477E-2</c:v>
                </c:pt>
                <c:pt idx="30">
                  <c:v>2.9973435054013647E-2</c:v>
                </c:pt>
                <c:pt idx="31">
                  <c:v>1.2985138431001988E-2</c:v>
                </c:pt>
                <c:pt idx="32">
                  <c:v>6.2833369598360002E-3</c:v>
                </c:pt>
                <c:pt idx="33">
                  <c:v>6.8736073993281898E-3</c:v>
                </c:pt>
                <c:pt idx="34">
                  <c:v>2.9894621804223715E-2</c:v>
                </c:pt>
                <c:pt idx="35">
                  <c:v>1.2912032944346532E-2</c:v>
                </c:pt>
                <c:pt idx="36">
                  <c:v>3.8447342104163326E-2</c:v>
                </c:pt>
                <c:pt idx="37">
                  <c:v>1.3371784554497841E-5</c:v>
                </c:pt>
                <c:pt idx="38">
                  <c:v>8.5544893980832835E-5</c:v>
                </c:pt>
                <c:pt idx="39">
                  <c:v>3.0275159936615729E-2</c:v>
                </c:pt>
                <c:pt idx="40">
                  <c:v>1.2843119370378237E-4</c:v>
                </c:pt>
                <c:pt idx="41">
                  <c:v>4.2576370165277592E-2</c:v>
                </c:pt>
                <c:pt idx="42">
                  <c:v>3.7963572222932365E-3</c:v>
                </c:pt>
                <c:pt idx="43">
                  <c:v>2.853084084311942E-2</c:v>
                </c:pt>
                <c:pt idx="44">
                  <c:v>3.2387052686841243E-2</c:v>
                </c:pt>
                <c:pt idx="45">
                  <c:v>1.1895111466637187E-2</c:v>
                </c:pt>
                <c:pt idx="46">
                  <c:v>9.0883749623473335E-3</c:v>
                </c:pt>
                <c:pt idx="47">
                  <c:v>3.6937857758246262E-2</c:v>
                </c:pt>
                <c:pt idx="48">
                  <c:v>1.8982178509612017E-3</c:v>
                </c:pt>
                <c:pt idx="49">
                  <c:v>1.518093660834581E-2</c:v>
                </c:pt>
                <c:pt idx="50">
                  <c:v>1.6563214772808432E-2</c:v>
                </c:pt>
                <c:pt idx="51">
                  <c:v>3.3557651483361831E-2</c:v>
                </c:pt>
                <c:pt idx="52">
                  <c:v>2.7818401368763873E-2</c:v>
                </c:pt>
                <c:pt idx="53">
                  <c:v>3.460703775836944E-3</c:v>
                </c:pt>
                <c:pt idx="54">
                  <c:v>2.127927766462632E-4</c:v>
                </c:pt>
                <c:pt idx="55">
                  <c:v>2.0853693839742084E-2</c:v>
                </c:pt>
                <c:pt idx="56">
                  <c:v>2.5141536914401403E-3</c:v>
                </c:pt>
                <c:pt idx="57">
                  <c:v>2.2805075440389164E-2</c:v>
                </c:pt>
                <c:pt idx="58">
                  <c:v>3.11867642594468E-3</c:v>
                </c:pt>
                <c:pt idx="59">
                  <c:v>1.0546948980449779E-2</c:v>
                </c:pt>
                <c:pt idx="60">
                  <c:v>9.6240571560893811E-3</c:v>
                </c:pt>
                <c:pt idx="61">
                  <c:v>5.0569600757186129E-3</c:v>
                </c:pt>
                <c:pt idx="62">
                  <c:v>1.7777114747821589E-2</c:v>
                </c:pt>
                <c:pt idx="63">
                  <c:v>2.7039347756104785E-2</c:v>
                </c:pt>
                <c:pt idx="64">
                  <c:v>1.4034763902045456E-2</c:v>
                </c:pt>
                <c:pt idx="65">
                  <c:v>1.4318712397539651E-2</c:v>
                </c:pt>
                <c:pt idx="66">
                  <c:v>2.3766183014696577E-2</c:v>
                </c:pt>
                <c:pt idx="67">
                  <c:v>4.1213937237257213E-2</c:v>
                </c:pt>
                <c:pt idx="68">
                  <c:v>2.9416721564700703E-2</c:v>
                </c:pt>
                <c:pt idx="69">
                  <c:v>3.4996154876093706E-2</c:v>
                </c:pt>
                <c:pt idx="70">
                  <c:v>2.3831706311253354E-2</c:v>
                </c:pt>
                <c:pt idx="71">
                  <c:v>1.3861193725304669E-3</c:v>
                </c:pt>
                <c:pt idx="72">
                  <c:v>2.0620031340355453E-2</c:v>
                </c:pt>
                <c:pt idx="73">
                  <c:v>3.3567742891347549E-2</c:v>
                </c:pt>
                <c:pt idx="74">
                  <c:v>8.129336517918943E-3</c:v>
                </c:pt>
                <c:pt idx="75">
                  <c:v>3.7249919970615844E-2</c:v>
                </c:pt>
                <c:pt idx="76">
                  <c:v>6.9982713273134952E-3</c:v>
                </c:pt>
                <c:pt idx="77">
                  <c:v>2.157449867545878E-2</c:v>
                </c:pt>
                <c:pt idx="78">
                  <c:v>4.2754516903372418E-3</c:v>
                </c:pt>
                <c:pt idx="79">
                  <c:v>3.4461487320926569E-2</c:v>
                </c:pt>
                <c:pt idx="80">
                  <c:v>4.2865937672771824E-2</c:v>
                </c:pt>
                <c:pt idx="81">
                  <c:v>9.8455483192542298E-3</c:v>
                </c:pt>
                <c:pt idx="82">
                  <c:v>3.7864949883652986E-2</c:v>
                </c:pt>
                <c:pt idx="83">
                  <c:v>2.3109222537875444E-2</c:v>
                </c:pt>
                <c:pt idx="84">
                  <c:v>2.5794871102756962E-3</c:v>
                </c:pt>
                <c:pt idx="85">
                  <c:v>1.905384636403061E-2</c:v>
                </c:pt>
                <c:pt idx="86">
                  <c:v>2.5541823883008463E-2</c:v>
                </c:pt>
                <c:pt idx="87">
                  <c:v>5.4555327033076141E-4</c:v>
                </c:pt>
                <c:pt idx="88">
                  <c:v>2.2803291883264222E-2</c:v>
                </c:pt>
                <c:pt idx="89">
                  <c:v>8.9879006756977131E-3</c:v>
                </c:pt>
                <c:pt idx="90">
                  <c:v>2.7166252097443271E-2</c:v>
                </c:pt>
                <c:pt idx="91">
                  <c:v>2.9539857133924638E-2</c:v>
                </c:pt>
                <c:pt idx="92">
                  <c:v>9.3944534792427623E-3</c:v>
                </c:pt>
                <c:pt idx="93">
                  <c:v>1.5160662370143097E-2</c:v>
                </c:pt>
                <c:pt idx="94">
                  <c:v>1.2531411246724166E-2</c:v>
                </c:pt>
                <c:pt idx="95">
                  <c:v>3.0990585842653046E-3</c:v>
                </c:pt>
                <c:pt idx="96">
                  <c:v>2.310949221771439E-3</c:v>
                </c:pt>
                <c:pt idx="97">
                  <c:v>3.1858619217819948E-3</c:v>
                </c:pt>
                <c:pt idx="98">
                  <c:v>5.8671963088857985E-4</c:v>
                </c:pt>
                <c:pt idx="99">
                  <c:v>2.8626587797527421E-2</c:v>
                </c:pt>
                <c:pt idx="100">
                  <c:v>2.496617826547682E-2</c:v>
                </c:pt>
                <c:pt idx="101">
                  <c:v>1.1272631489921222E-2</c:v>
                </c:pt>
                <c:pt idx="102">
                  <c:v>2.563691223576231E-2</c:v>
                </c:pt>
                <c:pt idx="103">
                  <c:v>1.123771670563809E-2</c:v>
                </c:pt>
                <c:pt idx="104">
                  <c:v>2.7795054251633637E-2</c:v>
                </c:pt>
                <c:pt idx="105">
                  <c:v>2.2935326257565468E-2</c:v>
                </c:pt>
                <c:pt idx="106">
                  <c:v>4.155976604037695E-2</c:v>
                </c:pt>
                <c:pt idx="107">
                  <c:v>2.2124614457501104E-2</c:v>
                </c:pt>
                <c:pt idx="108">
                  <c:v>2.1981403400610132E-2</c:v>
                </c:pt>
                <c:pt idx="109">
                  <c:v>1.1164501173816651E-2</c:v>
                </c:pt>
                <c:pt idx="110">
                  <c:v>3.5943104024227672E-2</c:v>
                </c:pt>
                <c:pt idx="111">
                  <c:v>2.8404669221295416E-2</c:v>
                </c:pt>
                <c:pt idx="112">
                  <c:v>1.9579334135361233E-2</c:v>
                </c:pt>
                <c:pt idx="113">
                  <c:v>3.5426306622606145E-2</c:v>
                </c:pt>
                <c:pt idx="114">
                  <c:v>7.3684984319604919E-3</c:v>
                </c:pt>
                <c:pt idx="115">
                  <c:v>6.5448966073751638E-3</c:v>
                </c:pt>
                <c:pt idx="116">
                  <c:v>2.3842887885074188E-2</c:v>
                </c:pt>
                <c:pt idx="117">
                  <c:v>3.6150970191981539E-2</c:v>
                </c:pt>
                <c:pt idx="118">
                  <c:v>5.4599220149816677E-3</c:v>
                </c:pt>
                <c:pt idx="119">
                  <c:v>3.3962121999392553E-2</c:v>
                </c:pt>
                <c:pt idx="120">
                  <c:v>1.1292032341367487E-2</c:v>
                </c:pt>
                <c:pt idx="121">
                  <c:v>2.6316287172317977E-2</c:v>
                </c:pt>
                <c:pt idx="122">
                  <c:v>4.9315006437693314E-3</c:v>
                </c:pt>
                <c:pt idx="123">
                  <c:v>4.7959226212494644E-3</c:v>
                </c:pt>
                <c:pt idx="124">
                  <c:v>2.1040436115261376E-2</c:v>
                </c:pt>
                <c:pt idx="125">
                  <c:v>1.3407104250780889E-2</c:v>
                </c:pt>
                <c:pt idx="126">
                  <c:v>8.946574827692228E-4</c:v>
                </c:pt>
                <c:pt idx="127">
                  <c:v>5.5944663205637537E-3</c:v>
                </c:pt>
                <c:pt idx="128">
                  <c:v>6.1160624115201203E-3</c:v>
                </c:pt>
                <c:pt idx="129">
                  <c:v>7.2990403773870597E-3</c:v>
                </c:pt>
                <c:pt idx="130">
                  <c:v>8.5137853051086676E-4</c:v>
                </c:pt>
                <c:pt idx="131">
                  <c:v>1.1306655732094951E-2</c:v>
                </c:pt>
                <c:pt idx="132">
                  <c:v>3.7605109860923254E-2</c:v>
                </c:pt>
                <c:pt idx="133">
                  <c:v>1.1520232494774152E-2</c:v>
                </c:pt>
                <c:pt idx="134">
                  <c:v>8.7247778455474025E-3</c:v>
                </c:pt>
                <c:pt idx="135">
                  <c:v>4.1489581483731891E-4</c:v>
                </c:pt>
                <c:pt idx="136">
                  <c:v>2.2858275063366542E-2</c:v>
                </c:pt>
                <c:pt idx="137">
                  <c:v>2.5473781780777716E-3</c:v>
                </c:pt>
                <c:pt idx="138">
                  <c:v>2.0611869271729085E-2</c:v>
                </c:pt>
                <c:pt idx="139">
                  <c:v>4.8752160983056058E-3</c:v>
                </c:pt>
                <c:pt idx="140">
                  <c:v>5.1344317772561224E-3</c:v>
                </c:pt>
                <c:pt idx="141">
                  <c:v>2.523182856687297E-2</c:v>
                </c:pt>
                <c:pt idx="142">
                  <c:v>4.7571078518353392E-3</c:v>
                </c:pt>
                <c:pt idx="143">
                  <c:v>1.2390309534319287E-2</c:v>
                </c:pt>
                <c:pt idx="144">
                  <c:v>1.0201990141682174E-2</c:v>
                </c:pt>
                <c:pt idx="145">
                  <c:v>1.4146420188640667E-2</c:v>
                </c:pt>
                <c:pt idx="146">
                  <c:v>1.7310038942448514E-3</c:v>
                </c:pt>
                <c:pt idx="147">
                  <c:v>2.2383694133227713E-2</c:v>
                </c:pt>
                <c:pt idx="148">
                  <c:v>2.7286602543475771E-2</c:v>
                </c:pt>
                <c:pt idx="149">
                  <c:v>1.3673668717931501E-2</c:v>
                </c:pt>
                <c:pt idx="150">
                  <c:v>1.673089747476799E-2</c:v>
                </c:pt>
                <c:pt idx="151">
                  <c:v>2.6803091715790449E-2</c:v>
                </c:pt>
                <c:pt idx="152">
                  <c:v>3.8631144068715702E-3</c:v>
                </c:pt>
                <c:pt idx="153">
                  <c:v>2.5472875051695511E-2</c:v>
                </c:pt>
                <c:pt idx="154">
                  <c:v>2.9575455252702815E-3</c:v>
                </c:pt>
                <c:pt idx="155">
                  <c:v>3.1823498535989952E-2</c:v>
                </c:pt>
                <c:pt idx="156">
                  <c:v>4.9024302250053487E-4</c:v>
                </c:pt>
                <c:pt idx="157">
                  <c:v>9.2435606713378582E-3</c:v>
                </c:pt>
                <c:pt idx="158">
                  <c:v>2.5630380174158592E-3</c:v>
                </c:pt>
                <c:pt idx="159">
                  <c:v>1.7922816972695106E-2</c:v>
                </c:pt>
                <c:pt idx="160">
                  <c:v>1.848321645489995E-3</c:v>
                </c:pt>
                <c:pt idx="161">
                  <c:v>1.340045577971388E-3</c:v>
                </c:pt>
                <c:pt idx="162">
                  <c:v>2.8409575439728923E-2</c:v>
                </c:pt>
                <c:pt idx="163">
                  <c:v>8.3948676539467113E-3</c:v>
                </c:pt>
                <c:pt idx="164">
                  <c:v>6.6083142709392603E-3</c:v>
                </c:pt>
                <c:pt idx="165">
                  <c:v>1.7216502333893123E-2</c:v>
                </c:pt>
                <c:pt idx="166">
                  <c:v>1.6544535876792627E-4</c:v>
                </c:pt>
                <c:pt idx="167">
                  <c:v>1.3167465866590947E-3</c:v>
                </c:pt>
                <c:pt idx="168">
                  <c:v>3.4751626717219444E-2</c:v>
                </c:pt>
                <c:pt idx="169">
                  <c:v>2.1008459737778203E-2</c:v>
                </c:pt>
                <c:pt idx="170">
                  <c:v>1.0578261854756547E-2</c:v>
                </c:pt>
                <c:pt idx="171">
                  <c:v>1.9375315198188189E-2</c:v>
                </c:pt>
                <c:pt idx="172">
                  <c:v>2.1489277889035749E-2</c:v>
                </c:pt>
                <c:pt idx="173">
                  <c:v>7.5351628204961454E-4</c:v>
                </c:pt>
                <c:pt idx="174">
                  <c:v>2.0457122968595358E-2</c:v>
                </c:pt>
                <c:pt idx="175">
                  <c:v>3.548056871079E-2</c:v>
                </c:pt>
                <c:pt idx="176">
                  <c:v>6.9488756927345843E-3</c:v>
                </c:pt>
                <c:pt idx="177">
                  <c:v>9.7361149618369622E-4</c:v>
                </c:pt>
                <c:pt idx="178">
                  <c:v>2.8124712689077992E-2</c:v>
                </c:pt>
                <c:pt idx="179">
                  <c:v>3.6904334099139277E-2</c:v>
                </c:pt>
                <c:pt idx="180">
                  <c:v>1.0163551965586319E-2</c:v>
                </c:pt>
                <c:pt idx="181">
                  <c:v>1.7373660307171288E-2</c:v>
                </c:pt>
                <c:pt idx="182">
                  <c:v>8.0942942595690435E-3</c:v>
                </c:pt>
                <c:pt idx="183">
                  <c:v>3.0199512152634896E-2</c:v>
                </c:pt>
                <c:pt idx="184">
                  <c:v>1.0501416752430692E-2</c:v>
                </c:pt>
                <c:pt idx="185">
                  <c:v>1.9017465368221634E-2</c:v>
                </c:pt>
                <c:pt idx="186">
                  <c:v>8.4642617735301903E-3</c:v>
                </c:pt>
                <c:pt idx="187">
                  <c:v>5.4062720271998914E-4</c:v>
                </c:pt>
                <c:pt idx="188">
                  <c:v>3.297957846290963E-2</c:v>
                </c:pt>
                <c:pt idx="189">
                  <c:v>1.7758281351432807E-2</c:v>
                </c:pt>
                <c:pt idx="190">
                  <c:v>1.3542774807293436E-3</c:v>
                </c:pt>
                <c:pt idx="191">
                  <c:v>2.3443889644957739E-2</c:v>
                </c:pt>
                <c:pt idx="192">
                  <c:v>1.3875600160509807E-2</c:v>
                </c:pt>
                <c:pt idx="193">
                  <c:v>9.5903086379746944E-3</c:v>
                </c:pt>
                <c:pt idx="194">
                  <c:v>1.4639228917273943E-2</c:v>
                </c:pt>
                <c:pt idx="195">
                  <c:v>4.7454245887653827E-4</c:v>
                </c:pt>
                <c:pt idx="196">
                  <c:v>2.0570393500126911E-2</c:v>
                </c:pt>
                <c:pt idx="197">
                  <c:v>2.0415671752563414E-2</c:v>
                </c:pt>
                <c:pt idx="198">
                  <c:v>1.0735767914446769E-2</c:v>
                </c:pt>
                <c:pt idx="199">
                  <c:v>4.6566545104085389E-3</c:v>
                </c:pt>
                <c:pt idx="200">
                  <c:v>1.210231652134462E-2</c:v>
                </c:pt>
                <c:pt idx="201">
                  <c:v>3.1335353485530001E-2</c:v>
                </c:pt>
                <c:pt idx="202">
                  <c:v>2.3225999699947673E-2</c:v>
                </c:pt>
                <c:pt idx="203">
                  <c:v>7.2608430939096833E-5</c:v>
                </c:pt>
                <c:pt idx="204">
                  <c:v>2.7711384453366999E-2</c:v>
                </c:pt>
                <c:pt idx="205">
                  <c:v>1.5660641313155442E-3</c:v>
                </c:pt>
                <c:pt idx="206">
                  <c:v>2.3542221459322606E-2</c:v>
                </c:pt>
                <c:pt idx="207">
                  <c:v>2.425133502116375E-5</c:v>
                </c:pt>
                <c:pt idx="208">
                  <c:v>2.3567918563661385E-2</c:v>
                </c:pt>
                <c:pt idx="209">
                  <c:v>1.2709535495319802E-2</c:v>
                </c:pt>
                <c:pt idx="210">
                  <c:v>2.6562309650420848E-2</c:v>
                </c:pt>
                <c:pt idx="211">
                  <c:v>6.9459935975999887E-3</c:v>
                </c:pt>
                <c:pt idx="212">
                  <c:v>1.2653675911886366E-2</c:v>
                </c:pt>
                <c:pt idx="213">
                  <c:v>1.8226555535787415E-3</c:v>
                </c:pt>
                <c:pt idx="214">
                  <c:v>1.9385656352342084E-2</c:v>
                </c:pt>
                <c:pt idx="215">
                  <c:v>9.6857021976553478E-3</c:v>
                </c:pt>
                <c:pt idx="216">
                  <c:v>4.5154373084567894E-3</c:v>
                </c:pt>
                <c:pt idx="217">
                  <c:v>1.7736143735884832E-3</c:v>
                </c:pt>
                <c:pt idx="218">
                  <c:v>1.719550306563989E-2</c:v>
                </c:pt>
                <c:pt idx="219">
                  <c:v>2.3305590967088178E-2</c:v>
                </c:pt>
                <c:pt idx="220">
                  <c:v>1.1233984357688047E-2</c:v>
                </c:pt>
                <c:pt idx="221">
                  <c:v>2.5332093162915448E-3</c:v>
                </c:pt>
                <c:pt idx="222">
                  <c:v>1.2054870031565032E-2</c:v>
                </c:pt>
                <c:pt idx="223">
                  <c:v>2.950198089801153E-2</c:v>
                </c:pt>
                <c:pt idx="224">
                  <c:v>2.7621388754851296E-3</c:v>
                </c:pt>
                <c:pt idx="225">
                  <c:v>1.8243958726795306E-2</c:v>
                </c:pt>
                <c:pt idx="226">
                  <c:v>4.1415394393209889E-3</c:v>
                </c:pt>
                <c:pt idx="227">
                  <c:v>4.3201358872117243E-3</c:v>
                </c:pt>
                <c:pt idx="228">
                  <c:v>3.9793164692084488E-4</c:v>
                </c:pt>
                <c:pt idx="229">
                  <c:v>8.3511941196595316E-4</c:v>
                </c:pt>
                <c:pt idx="230">
                  <c:v>7.5091884774018481E-3</c:v>
                </c:pt>
                <c:pt idx="231">
                  <c:v>1.6713139685912523E-2</c:v>
                </c:pt>
                <c:pt idx="232">
                  <c:v>1.4958088999234437E-3</c:v>
                </c:pt>
                <c:pt idx="233">
                  <c:v>2.1153080165474205E-2</c:v>
                </c:pt>
                <c:pt idx="234">
                  <c:v>5.4569132449129682E-3</c:v>
                </c:pt>
                <c:pt idx="235">
                  <c:v>3.1090612170296062E-2</c:v>
                </c:pt>
                <c:pt idx="236">
                  <c:v>3.703518746869356E-2</c:v>
                </c:pt>
                <c:pt idx="237">
                  <c:v>3.5638121255397275E-3</c:v>
                </c:pt>
                <c:pt idx="238">
                  <c:v>1.8229808629521959E-2</c:v>
                </c:pt>
                <c:pt idx="239">
                  <c:v>3.0441537899031212E-3</c:v>
                </c:pt>
                <c:pt idx="240">
                  <c:v>9.720867192354524E-3</c:v>
                </c:pt>
                <c:pt idx="241">
                  <c:v>9.5606779616179138E-3</c:v>
                </c:pt>
                <c:pt idx="242">
                  <c:v>1.8430850945223432E-3</c:v>
                </c:pt>
                <c:pt idx="243">
                  <c:v>1.5523601706691904E-2</c:v>
                </c:pt>
                <c:pt idx="244">
                  <c:v>3.0818422954549462E-2</c:v>
                </c:pt>
                <c:pt idx="245">
                  <c:v>1.1876365886668797E-2</c:v>
                </c:pt>
                <c:pt idx="246">
                  <c:v>7.6790183381213279E-3</c:v>
                </c:pt>
                <c:pt idx="247">
                  <c:v>2.4916519215134107E-2</c:v>
                </c:pt>
                <c:pt idx="248">
                  <c:v>7.602892956351606E-4</c:v>
                </c:pt>
                <c:pt idx="249">
                  <c:v>2.6764416555929531E-3</c:v>
                </c:pt>
                <c:pt idx="250">
                  <c:v>4.9491179626215097E-5</c:v>
                </c:pt>
                <c:pt idx="251">
                  <c:v>2.7079191430667952E-2</c:v>
                </c:pt>
                <c:pt idx="252">
                  <c:v>4.6032681861079753E-4</c:v>
                </c:pt>
                <c:pt idx="253">
                  <c:v>5.9343077889083334E-3</c:v>
                </c:pt>
                <c:pt idx="254">
                  <c:v>1.1884409249480255E-3</c:v>
                </c:pt>
                <c:pt idx="255">
                  <c:v>3.7177565019744712E-4</c:v>
                </c:pt>
                <c:pt idx="256">
                  <c:v>3.138964791641214E-2</c:v>
                </c:pt>
                <c:pt idx="257">
                  <c:v>1.52884944521936E-3</c:v>
                </c:pt>
                <c:pt idx="258">
                  <c:v>3.3078786263886988E-2</c:v>
                </c:pt>
                <c:pt idx="259">
                  <c:v>3.2979570165916701E-3</c:v>
                </c:pt>
                <c:pt idx="260">
                  <c:v>2.5271194064306765E-2</c:v>
                </c:pt>
                <c:pt idx="261">
                  <c:v>2.6587546881777905E-3</c:v>
                </c:pt>
                <c:pt idx="262">
                  <c:v>4.0191226537907798E-2</c:v>
                </c:pt>
                <c:pt idx="263">
                  <c:v>2.4039540355586919E-2</c:v>
                </c:pt>
                <c:pt idx="264">
                  <c:v>6.8525408109526122E-3</c:v>
                </c:pt>
                <c:pt idx="265">
                  <c:v>3.179402163985931E-2</c:v>
                </c:pt>
                <c:pt idx="266">
                  <c:v>9.3401048920530513E-3</c:v>
                </c:pt>
                <c:pt idx="267">
                  <c:v>1.690406157932102E-2</c:v>
                </c:pt>
                <c:pt idx="268">
                  <c:v>2.1682530564555491E-2</c:v>
                </c:pt>
                <c:pt idx="269">
                  <c:v>2.7118599445294999E-2</c:v>
                </c:pt>
                <c:pt idx="270">
                  <c:v>8.2144532405720189E-3</c:v>
                </c:pt>
                <c:pt idx="271">
                  <c:v>3.9123064506135417E-2</c:v>
                </c:pt>
                <c:pt idx="272">
                  <c:v>3.1398875584329718E-3</c:v>
                </c:pt>
                <c:pt idx="273">
                  <c:v>2.1800173980129268E-2</c:v>
                </c:pt>
                <c:pt idx="274">
                  <c:v>1.4994910431959989E-2</c:v>
                </c:pt>
                <c:pt idx="275">
                  <c:v>1.9335381397167402E-2</c:v>
                </c:pt>
                <c:pt idx="276">
                  <c:v>3.1622703470703714E-2</c:v>
                </c:pt>
                <c:pt idx="277">
                  <c:v>3.3043261936813177E-3</c:v>
                </c:pt>
                <c:pt idx="278">
                  <c:v>4.1901461687191294E-3</c:v>
                </c:pt>
                <c:pt idx="279">
                  <c:v>1.1246189114899408E-3</c:v>
                </c:pt>
                <c:pt idx="280">
                  <c:v>2.092906154176135E-2</c:v>
                </c:pt>
                <c:pt idx="281">
                  <c:v>1.3205889372452102E-2</c:v>
                </c:pt>
                <c:pt idx="282">
                  <c:v>4.04961988945284E-2</c:v>
                </c:pt>
                <c:pt idx="283">
                  <c:v>2.6558903841567279E-2</c:v>
                </c:pt>
                <c:pt idx="284">
                  <c:v>2.5678009584999247E-3</c:v>
                </c:pt>
                <c:pt idx="285">
                  <c:v>1.9417472985423394E-4</c:v>
                </c:pt>
                <c:pt idx="286">
                  <c:v>3.1267123165511876E-2</c:v>
                </c:pt>
                <c:pt idx="287">
                  <c:v>1.6845284969223097E-4</c:v>
                </c:pt>
                <c:pt idx="288">
                  <c:v>1.8179982712082633E-2</c:v>
                </c:pt>
                <c:pt idx="289">
                  <c:v>3.2613788274436617E-2</c:v>
                </c:pt>
                <c:pt idx="290">
                  <c:v>5.3056193361643049E-3</c:v>
                </c:pt>
                <c:pt idx="291">
                  <c:v>3.8883995626683911E-2</c:v>
                </c:pt>
                <c:pt idx="292">
                  <c:v>6.8145093527691835E-3</c:v>
                </c:pt>
                <c:pt idx="293">
                  <c:v>1.9145691105605907E-3</c:v>
                </c:pt>
                <c:pt idx="294">
                  <c:v>6.220154390537275E-5</c:v>
                </c:pt>
                <c:pt idx="295">
                  <c:v>8.7580511628806684E-3</c:v>
                </c:pt>
                <c:pt idx="296">
                  <c:v>2.1168599997124379E-2</c:v>
                </c:pt>
                <c:pt idx="297">
                  <c:v>2.9015979622210551E-3</c:v>
                </c:pt>
                <c:pt idx="298">
                  <c:v>2.6533306007794064E-2</c:v>
                </c:pt>
                <c:pt idx="299">
                  <c:v>1.2596588166658379E-3</c:v>
                </c:pt>
                <c:pt idx="300">
                  <c:v>4.96254537014852E-3</c:v>
                </c:pt>
                <c:pt idx="301">
                  <c:v>3.9239687328148547E-3</c:v>
                </c:pt>
                <c:pt idx="302">
                  <c:v>7.8658324865499094E-3</c:v>
                </c:pt>
                <c:pt idx="303">
                  <c:v>2.1886248821042051E-2</c:v>
                </c:pt>
                <c:pt idx="304">
                  <c:v>8.7899912612392293E-4</c:v>
                </c:pt>
                <c:pt idx="305">
                  <c:v>1.0624813340343375E-2</c:v>
                </c:pt>
                <c:pt idx="306">
                  <c:v>7.2894559282797155E-3</c:v>
                </c:pt>
                <c:pt idx="307">
                  <c:v>1.4144691114485837E-2</c:v>
                </c:pt>
                <c:pt idx="308">
                  <c:v>3.0471506521123171E-2</c:v>
                </c:pt>
                <c:pt idx="309">
                  <c:v>1.6120361147408578E-2</c:v>
                </c:pt>
                <c:pt idx="310">
                  <c:v>1.2609880112920115E-2</c:v>
                </c:pt>
                <c:pt idx="311">
                  <c:v>1.9764224582184694E-4</c:v>
                </c:pt>
                <c:pt idx="312">
                  <c:v>4.3296731780140185E-3</c:v>
                </c:pt>
                <c:pt idx="313">
                  <c:v>4.856220222525116E-3</c:v>
                </c:pt>
                <c:pt idx="314">
                  <c:v>7.1246063801255694E-3</c:v>
                </c:pt>
                <c:pt idx="315">
                  <c:v>1.7571325737792663E-2</c:v>
                </c:pt>
                <c:pt idx="316">
                  <c:v>9.1000923127046711E-4</c:v>
                </c:pt>
                <c:pt idx="317">
                  <c:v>1.2198204290440573E-2</c:v>
                </c:pt>
                <c:pt idx="318">
                  <c:v>3.4066043788555142E-2</c:v>
                </c:pt>
                <c:pt idx="319">
                  <c:v>3.3773259188469777E-3</c:v>
                </c:pt>
                <c:pt idx="320">
                  <c:v>1.3519892384345875E-2</c:v>
                </c:pt>
                <c:pt idx="321">
                  <c:v>4.5187931914185972E-3</c:v>
                </c:pt>
                <c:pt idx="322">
                  <c:v>3.101468400252758E-2</c:v>
                </c:pt>
                <c:pt idx="323">
                  <c:v>6.9336798791517842E-3</c:v>
                </c:pt>
                <c:pt idx="324">
                  <c:v>2.721129683716618E-2</c:v>
                </c:pt>
                <c:pt idx="325">
                  <c:v>2.9905097981271972E-2</c:v>
                </c:pt>
                <c:pt idx="326">
                  <c:v>3.9207696133830856E-2</c:v>
                </c:pt>
                <c:pt idx="327">
                  <c:v>8.0028698419400326E-3</c:v>
                </c:pt>
                <c:pt idx="328">
                  <c:v>3.234447430288237E-2</c:v>
                </c:pt>
                <c:pt idx="329">
                  <c:v>3.4800544870883243E-2</c:v>
                </c:pt>
                <c:pt idx="330">
                  <c:v>9.5105798400396836E-3</c:v>
                </c:pt>
                <c:pt idx="331">
                  <c:v>2.6927403866973842E-2</c:v>
                </c:pt>
                <c:pt idx="332">
                  <c:v>4.1081620670573617E-2</c:v>
                </c:pt>
                <c:pt idx="333">
                  <c:v>1.9915965515650572E-2</c:v>
                </c:pt>
                <c:pt idx="334">
                  <c:v>1.9836825842424015E-2</c:v>
                </c:pt>
                <c:pt idx="335">
                  <c:v>3.4748276742718631E-2</c:v>
                </c:pt>
                <c:pt idx="336">
                  <c:v>1.8097968121794511E-3</c:v>
                </c:pt>
                <c:pt idx="337">
                  <c:v>2.432795349239331E-2</c:v>
                </c:pt>
                <c:pt idx="338">
                  <c:v>3.2992370475607595E-2</c:v>
                </c:pt>
                <c:pt idx="339">
                  <c:v>1.196492170603305E-2</c:v>
                </c:pt>
                <c:pt idx="340">
                  <c:v>7.5627941749804384E-3</c:v>
                </c:pt>
                <c:pt idx="341">
                  <c:v>4.0618173361727593E-2</c:v>
                </c:pt>
                <c:pt idx="342">
                  <c:v>9.001412407779243E-3</c:v>
                </c:pt>
                <c:pt idx="343">
                  <c:v>2.244581726756139E-2</c:v>
                </c:pt>
                <c:pt idx="344">
                  <c:v>1.7311937728586093E-4</c:v>
                </c:pt>
                <c:pt idx="345">
                  <c:v>2.6303933187561159E-2</c:v>
                </c:pt>
                <c:pt idx="346">
                  <c:v>9.6449218651720979E-3</c:v>
                </c:pt>
                <c:pt idx="347">
                  <c:v>5.1764931442343379E-3</c:v>
                </c:pt>
                <c:pt idx="348">
                  <c:v>1.0066094326809294E-2</c:v>
                </c:pt>
                <c:pt idx="349">
                  <c:v>4.1252287401432476E-2</c:v>
                </c:pt>
                <c:pt idx="350">
                  <c:v>3.3057091456261088E-2</c:v>
                </c:pt>
                <c:pt idx="351">
                  <c:v>4.3636792411403547E-3</c:v>
                </c:pt>
                <c:pt idx="352">
                  <c:v>1.6542420937369413E-2</c:v>
                </c:pt>
                <c:pt idx="353">
                  <c:v>3.2753369575571484E-2</c:v>
                </c:pt>
                <c:pt idx="354">
                  <c:v>1.3635370384945788E-2</c:v>
                </c:pt>
                <c:pt idx="355">
                  <c:v>7.684452993799243E-3</c:v>
                </c:pt>
                <c:pt idx="356">
                  <c:v>2.8061334927674949E-3</c:v>
                </c:pt>
                <c:pt idx="357">
                  <c:v>8.5097252139298384E-3</c:v>
                </c:pt>
                <c:pt idx="358">
                  <c:v>3.1772318914084226E-2</c:v>
                </c:pt>
                <c:pt idx="359">
                  <c:v>2.5948077238151838E-3</c:v>
                </c:pt>
                <c:pt idx="360">
                  <c:v>2.0152839711804281E-2</c:v>
                </c:pt>
                <c:pt idx="361">
                  <c:v>8.6395636196150011E-3</c:v>
                </c:pt>
                <c:pt idx="362">
                  <c:v>2.113601301524675E-2</c:v>
                </c:pt>
                <c:pt idx="363">
                  <c:v>2.4124576827375607E-2</c:v>
                </c:pt>
                <c:pt idx="364">
                  <c:v>9.7970799029158586E-3</c:v>
                </c:pt>
                <c:pt idx="365">
                  <c:v>1.2156512991788614E-2</c:v>
                </c:pt>
                <c:pt idx="366">
                  <c:v>3.5426782329962707E-2</c:v>
                </c:pt>
                <c:pt idx="367">
                  <c:v>2.4341516589471392E-2</c:v>
                </c:pt>
                <c:pt idx="368">
                  <c:v>2.633320523229863E-2</c:v>
                </c:pt>
                <c:pt idx="369">
                  <c:v>1.1058188362094119E-2</c:v>
                </c:pt>
                <c:pt idx="370">
                  <c:v>1.8729774735618343E-4</c:v>
                </c:pt>
                <c:pt idx="371">
                  <c:v>5.4420711370206333E-3</c:v>
                </c:pt>
                <c:pt idx="372">
                  <c:v>4.9894964118707957E-3</c:v>
                </c:pt>
                <c:pt idx="373">
                  <c:v>1.4324517351744379E-2</c:v>
                </c:pt>
                <c:pt idx="374">
                  <c:v>3.1287654388578883E-3</c:v>
                </c:pt>
                <c:pt idx="375">
                  <c:v>2.6476397443516878E-2</c:v>
                </c:pt>
                <c:pt idx="376">
                  <c:v>8.3589521338163757E-3</c:v>
                </c:pt>
                <c:pt idx="377">
                  <c:v>3.39352074723182E-2</c:v>
                </c:pt>
                <c:pt idx="378">
                  <c:v>3.6982852958808821E-2</c:v>
                </c:pt>
                <c:pt idx="379">
                  <c:v>3.0564940059356776E-3</c:v>
                </c:pt>
                <c:pt idx="380">
                  <c:v>1.3735357068989577E-3</c:v>
                </c:pt>
                <c:pt idx="381">
                  <c:v>2.0667323927470754E-2</c:v>
                </c:pt>
                <c:pt idx="382">
                  <c:v>2.3884010168108608E-2</c:v>
                </c:pt>
                <c:pt idx="383">
                  <c:v>5.7386968552086666E-3</c:v>
                </c:pt>
                <c:pt idx="384">
                  <c:v>1.6740249539926685E-2</c:v>
                </c:pt>
                <c:pt idx="385">
                  <c:v>9.4129481039138211E-3</c:v>
                </c:pt>
                <c:pt idx="386">
                  <c:v>2.8391608040446915E-2</c:v>
                </c:pt>
                <c:pt idx="387">
                  <c:v>1.0145891011436512E-2</c:v>
                </c:pt>
                <c:pt idx="388">
                  <c:v>8.7191532344599622E-3</c:v>
                </c:pt>
                <c:pt idx="389">
                  <c:v>6.2495608357836753E-3</c:v>
                </c:pt>
                <c:pt idx="390">
                  <c:v>7.9002990610612081E-5</c:v>
                </c:pt>
                <c:pt idx="391">
                  <c:v>2.4698210374881343E-2</c:v>
                </c:pt>
                <c:pt idx="392">
                  <c:v>1.9779920505317176E-2</c:v>
                </c:pt>
                <c:pt idx="393">
                  <c:v>2.2873455730955932E-2</c:v>
                </c:pt>
                <c:pt idx="394">
                  <c:v>9.2748533911435668E-3</c:v>
                </c:pt>
                <c:pt idx="395">
                  <c:v>1.881144401220269E-2</c:v>
                </c:pt>
                <c:pt idx="396">
                  <c:v>2.1680615742513524E-3</c:v>
                </c:pt>
                <c:pt idx="397">
                  <c:v>2.3420972607492495E-3</c:v>
                </c:pt>
                <c:pt idx="398">
                  <c:v>4.4998602016229957E-3</c:v>
                </c:pt>
                <c:pt idx="399">
                  <c:v>1.1809375300617325E-2</c:v>
                </c:pt>
                <c:pt idx="400">
                  <c:v>1.5437881430416494E-3</c:v>
                </c:pt>
                <c:pt idx="401">
                  <c:v>1.4205113884766603E-3</c:v>
                </c:pt>
                <c:pt idx="402">
                  <c:v>4.2888365220148618E-3</c:v>
                </c:pt>
                <c:pt idx="403">
                  <c:v>1.481299836530559E-2</c:v>
                </c:pt>
                <c:pt idx="404">
                  <c:v>1.2164404785988832E-2</c:v>
                </c:pt>
                <c:pt idx="405">
                  <c:v>3.6594643623561129E-2</c:v>
                </c:pt>
                <c:pt idx="406">
                  <c:v>1.1496844156722137E-3</c:v>
                </c:pt>
                <c:pt idx="407">
                  <c:v>1.7971960244635925E-2</c:v>
                </c:pt>
                <c:pt idx="408">
                  <c:v>1.9523987589297034E-4</c:v>
                </c:pt>
                <c:pt idx="409">
                  <c:v>1.7794108020931818E-2</c:v>
                </c:pt>
                <c:pt idx="410">
                  <c:v>1.0073967687591633E-2</c:v>
                </c:pt>
                <c:pt idx="411">
                  <c:v>8.3120781437732525E-3</c:v>
                </c:pt>
                <c:pt idx="412">
                  <c:v>2.434503151868596E-3</c:v>
                </c:pt>
                <c:pt idx="413">
                  <c:v>1.9559625819344336E-2</c:v>
                </c:pt>
                <c:pt idx="414">
                  <c:v>3.0179626988568811E-2</c:v>
                </c:pt>
                <c:pt idx="415">
                  <c:v>2.6141007135294901E-2</c:v>
                </c:pt>
                <c:pt idx="416">
                  <c:v>2.1320608137081649E-2</c:v>
                </c:pt>
                <c:pt idx="417">
                  <c:v>1.354422702670763E-2</c:v>
                </c:pt>
                <c:pt idx="418">
                  <c:v>1.9179439820437249E-2</c:v>
                </c:pt>
                <c:pt idx="419">
                  <c:v>3.2864798743643231E-2</c:v>
                </c:pt>
                <c:pt idx="420">
                  <c:v>4.932399297806301E-3</c:v>
                </c:pt>
                <c:pt idx="421">
                  <c:v>4.894740461884795E-3</c:v>
                </c:pt>
                <c:pt idx="422">
                  <c:v>7.7477073072583563E-3</c:v>
                </c:pt>
                <c:pt idx="423">
                  <c:v>1.9299396948397052E-2</c:v>
                </c:pt>
                <c:pt idx="424">
                  <c:v>2.7288065528469671E-2</c:v>
                </c:pt>
                <c:pt idx="425">
                  <c:v>5.6757682398825521E-4</c:v>
                </c:pt>
                <c:pt idx="426">
                  <c:v>1.0513219247776606E-2</c:v>
                </c:pt>
                <c:pt idx="427">
                  <c:v>6.5586105099529803E-3</c:v>
                </c:pt>
                <c:pt idx="428">
                  <c:v>2.0872983820170599E-2</c:v>
                </c:pt>
                <c:pt idx="429">
                  <c:v>4.0693617262138597E-2</c:v>
                </c:pt>
                <c:pt idx="430">
                  <c:v>1.1491936366440794E-2</c:v>
                </c:pt>
                <c:pt idx="431">
                  <c:v>1.4130786920116331E-2</c:v>
                </c:pt>
                <c:pt idx="432">
                  <c:v>3.3184270981701659E-2</c:v>
                </c:pt>
                <c:pt idx="433">
                  <c:v>6.7754403974392774E-4</c:v>
                </c:pt>
                <c:pt idx="434">
                  <c:v>2.5110329316999982E-2</c:v>
                </c:pt>
                <c:pt idx="435">
                  <c:v>6.0057797436378407E-3</c:v>
                </c:pt>
                <c:pt idx="436">
                  <c:v>1.3090553592162333E-2</c:v>
                </c:pt>
                <c:pt idx="437">
                  <c:v>1.2154488440796992E-2</c:v>
                </c:pt>
                <c:pt idx="438">
                  <c:v>3.0228879816596063E-4</c:v>
                </c:pt>
                <c:pt idx="439">
                  <c:v>3.3164806642027665E-2</c:v>
                </c:pt>
                <c:pt idx="440">
                  <c:v>1.1842866279973734E-3</c:v>
                </c:pt>
                <c:pt idx="441">
                  <c:v>1.9849332985355087E-2</c:v>
                </c:pt>
                <c:pt idx="442">
                  <c:v>3.8923139928726978E-3</c:v>
                </c:pt>
                <c:pt idx="443">
                  <c:v>1.0004200527286258E-2</c:v>
                </c:pt>
                <c:pt idx="444">
                  <c:v>1.6704759554723374E-2</c:v>
                </c:pt>
                <c:pt idx="445">
                  <c:v>1.9401745476685852E-2</c:v>
                </c:pt>
                <c:pt idx="446">
                  <c:v>1.0833418521350679E-2</c:v>
                </c:pt>
                <c:pt idx="447">
                  <c:v>2.625341538211699E-2</c:v>
                </c:pt>
                <c:pt idx="448">
                  <c:v>1.8496671479479664E-2</c:v>
                </c:pt>
                <c:pt idx="449">
                  <c:v>3.7505560732690986E-3</c:v>
                </c:pt>
                <c:pt idx="450">
                  <c:v>3.2449972208398966E-3</c:v>
                </c:pt>
                <c:pt idx="451">
                  <c:v>2.69150389965603E-4</c:v>
                </c:pt>
                <c:pt idx="452">
                  <c:v>1.552507030491369E-2</c:v>
                </c:pt>
                <c:pt idx="453">
                  <c:v>1.2065367295912677E-2</c:v>
                </c:pt>
                <c:pt idx="454">
                  <c:v>7.7645528405828699E-4</c:v>
                </c:pt>
                <c:pt idx="455">
                  <c:v>1.6986570422980761E-2</c:v>
                </c:pt>
                <c:pt idx="456">
                  <c:v>1.1525361956433999E-2</c:v>
                </c:pt>
                <c:pt idx="457">
                  <c:v>9.4706210503032583E-3</c:v>
                </c:pt>
                <c:pt idx="458">
                  <c:v>9.0836509821816715E-3</c:v>
                </c:pt>
                <c:pt idx="459">
                  <c:v>2.0976228017808077E-2</c:v>
                </c:pt>
                <c:pt idx="460">
                  <c:v>8.8509393943220164E-3</c:v>
                </c:pt>
                <c:pt idx="461">
                  <c:v>3.2652855776002854E-2</c:v>
                </c:pt>
                <c:pt idx="462">
                  <c:v>1.2997716191063676E-3</c:v>
                </c:pt>
                <c:pt idx="463">
                  <c:v>1.7401367697043667E-2</c:v>
                </c:pt>
                <c:pt idx="464">
                  <c:v>2.4596579681204674E-4</c:v>
                </c:pt>
                <c:pt idx="465">
                  <c:v>3.0181847601763137E-2</c:v>
                </c:pt>
                <c:pt idx="466">
                  <c:v>9.197089075986294E-3</c:v>
                </c:pt>
                <c:pt idx="467">
                  <c:v>1.7752639754666167E-2</c:v>
                </c:pt>
                <c:pt idx="468">
                  <c:v>1.6541862774666596E-2</c:v>
                </c:pt>
                <c:pt idx="469">
                  <c:v>1.768831875230115E-2</c:v>
                </c:pt>
                <c:pt idx="470">
                  <c:v>2.7573396003996017E-3</c:v>
                </c:pt>
                <c:pt idx="471">
                  <c:v>2.4085594170824786E-4</c:v>
                </c:pt>
                <c:pt idx="472">
                  <c:v>3.8251089653772575E-3</c:v>
                </c:pt>
                <c:pt idx="473">
                  <c:v>6.8272290525448111E-3</c:v>
                </c:pt>
                <c:pt idx="474">
                  <c:v>3.6049277219229372E-3</c:v>
                </c:pt>
                <c:pt idx="475">
                  <c:v>2.8518802452325041E-2</c:v>
                </c:pt>
                <c:pt idx="476">
                  <c:v>1.7244029339506216E-2</c:v>
                </c:pt>
                <c:pt idx="477">
                  <c:v>1.3357549339557586E-3</c:v>
                </c:pt>
                <c:pt idx="478">
                  <c:v>1.2919236691722985E-2</c:v>
                </c:pt>
                <c:pt idx="479">
                  <c:v>2.5277150310924066E-2</c:v>
                </c:pt>
                <c:pt idx="480">
                  <c:v>1.0680989432627157E-4</c:v>
                </c:pt>
                <c:pt idx="481">
                  <c:v>1.639154735673241E-2</c:v>
                </c:pt>
                <c:pt idx="482">
                  <c:v>3.3566057152669374E-2</c:v>
                </c:pt>
                <c:pt idx="483">
                  <c:v>1.1249303450216991E-2</c:v>
                </c:pt>
                <c:pt idx="484">
                  <c:v>1.2303403193209782E-2</c:v>
                </c:pt>
                <c:pt idx="485">
                  <c:v>3.8641680201357636E-3</c:v>
                </c:pt>
                <c:pt idx="486">
                  <c:v>2.5789844501387837E-2</c:v>
                </c:pt>
                <c:pt idx="487">
                  <c:v>1.0281869895148512E-2</c:v>
                </c:pt>
                <c:pt idx="488">
                  <c:v>5.1095690836582249E-3</c:v>
                </c:pt>
                <c:pt idx="489">
                  <c:v>2.4638673791898099E-2</c:v>
                </c:pt>
                <c:pt idx="490">
                  <c:v>2.6517281601369743E-3</c:v>
                </c:pt>
                <c:pt idx="491">
                  <c:v>1.3824539841701391E-2</c:v>
                </c:pt>
                <c:pt idx="492">
                  <c:v>7.7904969176108788E-3</c:v>
                </c:pt>
                <c:pt idx="493">
                  <c:v>1.2075253019822735E-2</c:v>
                </c:pt>
                <c:pt idx="494">
                  <c:v>3.7970222311206656E-2</c:v>
                </c:pt>
                <c:pt idx="495">
                  <c:v>2.1406142269181826E-2</c:v>
                </c:pt>
                <c:pt idx="496">
                  <c:v>1.6264120959351203E-2</c:v>
                </c:pt>
                <c:pt idx="497">
                  <c:v>3.5350640214707366E-2</c:v>
                </c:pt>
                <c:pt idx="498">
                  <c:v>3.3374430112527595E-2</c:v>
                </c:pt>
                <c:pt idx="499">
                  <c:v>8.121545191146138E-3</c:v>
                </c:pt>
                <c:pt idx="500">
                  <c:v>1.0053513149066048E-2</c:v>
                </c:pt>
                <c:pt idx="501">
                  <c:v>1.7688730567185073E-3</c:v>
                </c:pt>
                <c:pt idx="502">
                  <c:v>1.8922764776400494E-2</c:v>
                </c:pt>
                <c:pt idx="503">
                  <c:v>2.434297506482269E-4</c:v>
                </c:pt>
                <c:pt idx="504">
                  <c:v>1.010718393073382E-2</c:v>
                </c:pt>
                <c:pt idx="505">
                  <c:v>1.583035869408379E-2</c:v>
                </c:pt>
                <c:pt idx="506">
                  <c:v>3.6946340314711328E-2</c:v>
                </c:pt>
                <c:pt idx="507">
                  <c:v>1.8012016922231296E-3</c:v>
                </c:pt>
                <c:pt idx="508">
                  <c:v>1.2052218722351533E-2</c:v>
                </c:pt>
                <c:pt idx="509">
                  <c:v>2.9175543700470544E-3</c:v>
                </c:pt>
                <c:pt idx="510">
                  <c:v>3.5360002149730256E-3</c:v>
                </c:pt>
                <c:pt idx="511">
                  <c:v>2.8462958208786217E-2</c:v>
                </c:pt>
                <c:pt idx="512">
                  <c:v>2.2024965866369274E-3</c:v>
                </c:pt>
                <c:pt idx="513">
                  <c:v>2.981335557615767E-2</c:v>
                </c:pt>
                <c:pt idx="514">
                  <c:v>3.4666000206331586E-2</c:v>
                </c:pt>
                <c:pt idx="515">
                  <c:v>4.7370806246960417E-3</c:v>
                </c:pt>
                <c:pt idx="516">
                  <c:v>5.5692779121493483E-3</c:v>
                </c:pt>
                <c:pt idx="517">
                  <c:v>2.4913580737645287E-3</c:v>
                </c:pt>
                <c:pt idx="518">
                  <c:v>1.7894427187410449E-2</c:v>
                </c:pt>
                <c:pt idx="519">
                  <c:v>3.0709837617912423E-2</c:v>
                </c:pt>
                <c:pt idx="520">
                  <c:v>1.8159450814135745E-3</c:v>
                </c:pt>
                <c:pt idx="521">
                  <c:v>1.339101477908931E-2</c:v>
                </c:pt>
                <c:pt idx="522">
                  <c:v>2.8302577971327333E-2</c:v>
                </c:pt>
                <c:pt idx="523">
                  <c:v>1.4325039957506528E-2</c:v>
                </c:pt>
                <c:pt idx="524">
                  <c:v>2.2634497042492038E-2</c:v>
                </c:pt>
                <c:pt idx="525">
                  <c:v>9.7346332728500094E-3</c:v>
                </c:pt>
                <c:pt idx="526">
                  <c:v>5.5001636132780965E-3</c:v>
                </c:pt>
                <c:pt idx="527">
                  <c:v>1.6632563412380074E-2</c:v>
                </c:pt>
                <c:pt idx="528">
                  <c:v>1.5783899922705739E-2</c:v>
                </c:pt>
                <c:pt idx="529">
                  <c:v>1.1015297819599759E-3</c:v>
                </c:pt>
                <c:pt idx="530">
                  <c:v>9.9215323290126126E-3</c:v>
                </c:pt>
                <c:pt idx="531">
                  <c:v>1.2458919629117592E-2</c:v>
                </c:pt>
                <c:pt idx="532">
                  <c:v>5.2857015137386517E-3</c:v>
                </c:pt>
                <c:pt idx="533">
                  <c:v>4.6353073803689594E-3</c:v>
                </c:pt>
                <c:pt idx="534">
                  <c:v>8.7390402337596037E-3</c:v>
                </c:pt>
                <c:pt idx="535">
                  <c:v>1.5663804481528477E-2</c:v>
                </c:pt>
                <c:pt idx="536">
                  <c:v>3.189066628106457E-3</c:v>
                </c:pt>
                <c:pt idx="537">
                  <c:v>7.2533327522566098E-3</c:v>
                </c:pt>
                <c:pt idx="538">
                  <c:v>1.2903259421116092E-5</c:v>
                </c:pt>
                <c:pt idx="539">
                  <c:v>2.182293256097589E-2</c:v>
                </c:pt>
                <c:pt idx="540">
                  <c:v>6.4637585053150127E-4</c:v>
                </c:pt>
                <c:pt idx="541">
                  <c:v>1.276755721573966E-3</c:v>
                </c:pt>
                <c:pt idx="542">
                  <c:v>4.0749657344916522E-3</c:v>
                </c:pt>
                <c:pt idx="543">
                  <c:v>2.2226085511106695E-2</c:v>
                </c:pt>
                <c:pt idx="544">
                  <c:v>2.8699829429704209E-2</c:v>
                </c:pt>
                <c:pt idx="545">
                  <c:v>5.8491748592878539E-3</c:v>
                </c:pt>
                <c:pt idx="546">
                  <c:v>1.8791344539929127E-2</c:v>
                </c:pt>
                <c:pt idx="547">
                  <c:v>1.1645560041676847E-2</c:v>
                </c:pt>
                <c:pt idx="548">
                  <c:v>3.3869924614661866E-2</c:v>
                </c:pt>
                <c:pt idx="549">
                  <c:v>1.2981476835876535E-2</c:v>
                </c:pt>
                <c:pt idx="550">
                  <c:v>2.1372718051463589E-2</c:v>
                </c:pt>
                <c:pt idx="551">
                  <c:v>1.2110033448980146E-2</c:v>
                </c:pt>
                <c:pt idx="552">
                  <c:v>1.5140867046683359E-4</c:v>
                </c:pt>
                <c:pt idx="553">
                  <c:v>1.9251852063774128E-2</c:v>
                </c:pt>
                <c:pt idx="554">
                  <c:v>7.0160524563912625E-3</c:v>
                </c:pt>
                <c:pt idx="555">
                  <c:v>8.394269710219601E-4</c:v>
                </c:pt>
                <c:pt idx="556">
                  <c:v>1.2157026734862514E-2</c:v>
                </c:pt>
                <c:pt idx="557">
                  <c:v>2.8499264047222708E-2</c:v>
                </c:pt>
                <c:pt idx="558">
                  <c:v>2.2920414400949794E-3</c:v>
                </c:pt>
                <c:pt idx="559">
                  <c:v>1.933126429092404E-3</c:v>
                </c:pt>
                <c:pt idx="560">
                  <c:v>2.286092964460645E-3</c:v>
                </c:pt>
                <c:pt idx="561">
                  <c:v>1.946790470640461E-2</c:v>
                </c:pt>
                <c:pt idx="562">
                  <c:v>1.1506674934026882E-2</c:v>
                </c:pt>
                <c:pt idx="563">
                  <c:v>3.0445503676102059E-2</c:v>
                </c:pt>
                <c:pt idx="564">
                  <c:v>6.3679789849227335E-3</c:v>
                </c:pt>
                <c:pt idx="565">
                  <c:v>1.51402630863144E-3</c:v>
                </c:pt>
                <c:pt idx="566">
                  <c:v>7.6199200626158124E-3</c:v>
                </c:pt>
                <c:pt idx="567">
                  <c:v>2.4752633427064893E-2</c:v>
                </c:pt>
                <c:pt idx="568">
                  <c:v>1.2828497460354332E-4</c:v>
                </c:pt>
                <c:pt idx="569">
                  <c:v>3.5325201448973493E-3</c:v>
                </c:pt>
                <c:pt idx="570">
                  <c:v>1.4377877501959592E-3</c:v>
                </c:pt>
                <c:pt idx="571">
                  <c:v>3.0732146886166805E-2</c:v>
                </c:pt>
                <c:pt idx="572">
                  <c:v>1.4097255377619739E-2</c:v>
                </c:pt>
                <c:pt idx="573">
                  <c:v>8.5203533277055116E-3</c:v>
                </c:pt>
                <c:pt idx="574">
                  <c:v>2.2065696379882618E-2</c:v>
                </c:pt>
                <c:pt idx="575">
                  <c:v>7.7466104259422642E-3</c:v>
                </c:pt>
                <c:pt idx="576">
                  <c:v>1.2130800255444741E-3</c:v>
                </c:pt>
                <c:pt idx="577">
                  <c:v>2.7169738695537259E-2</c:v>
                </c:pt>
                <c:pt idx="578">
                  <c:v>1.6788515287507879E-2</c:v>
                </c:pt>
                <c:pt idx="579">
                  <c:v>2.0841464106148583E-3</c:v>
                </c:pt>
                <c:pt idx="580">
                  <c:v>6.2300629549660966E-4</c:v>
                </c:pt>
                <c:pt idx="581">
                  <c:v>1.4986244267388442E-2</c:v>
                </c:pt>
                <c:pt idx="582">
                  <c:v>3.0691359324438415E-2</c:v>
                </c:pt>
                <c:pt idx="583">
                  <c:v>1.7124010647717623E-3</c:v>
                </c:pt>
                <c:pt idx="584">
                  <c:v>3.2282955165311204E-2</c:v>
                </c:pt>
                <c:pt idx="585">
                  <c:v>1.9572229854025272E-3</c:v>
                </c:pt>
                <c:pt idx="586">
                  <c:v>3.2417477893425549E-2</c:v>
                </c:pt>
                <c:pt idx="587">
                  <c:v>6.5010974112245741E-4</c:v>
                </c:pt>
                <c:pt idx="588">
                  <c:v>1.3073756918695176E-2</c:v>
                </c:pt>
                <c:pt idx="589">
                  <c:v>7.0696275207332874E-3</c:v>
                </c:pt>
                <c:pt idx="590">
                  <c:v>1.3124005552775299E-2</c:v>
                </c:pt>
                <c:pt idx="591">
                  <c:v>4.0311819825818531E-4</c:v>
                </c:pt>
                <c:pt idx="592">
                  <c:v>1.6570561334250063E-2</c:v>
                </c:pt>
                <c:pt idx="593">
                  <c:v>2.0006608386626385E-3</c:v>
                </c:pt>
                <c:pt idx="594">
                  <c:v>3.6828904854668623E-3</c:v>
                </c:pt>
                <c:pt idx="595">
                  <c:v>3.3988180245787948E-3</c:v>
                </c:pt>
                <c:pt idx="596">
                  <c:v>8.4329581139573704E-3</c:v>
                </c:pt>
                <c:pt idx="597">
                  <c:v>3.4642133842281611E-2</c:v>
                </c:pt>
                <c:pt idx="598">
                  <c:v>2.5985175666435312E-2</c:v>
                </c:pt>
                <c:pt idx="599">
                  <c:v>1.3636712055505075E-2</c:v>
                </c:pt>
                <c:pt idx="600">
                  <c:v>9.6809445421517544E-3</c:v>
                </c:pt>
                <c:pt idx="601">
                  <c:v>1.1333020200975185E-2</c:v>
                </c:pt>
                <c:pt idx="602">
                  <c:v>3.4061226272033134E-4</c:v>
                </c:pt>
                <c:pt idx="603">
                  <c:v>1.6347844491558796E-3</c:v>
                </c:pt>
                <c:pt idx="604">
                  <c:v>4.2215114866850721E-2</c:v>
                </c:pt>
                <c:pt idx="605">
                  <c:v>8.2211666322725525E-4</c:v>
                </c:pt>
                <c:pt idx="606">
                  <c:v>3.9009099337245622E-3</c:v>
                </c:pt>
                <c:pt idx="607">
                  <c:v>2.5066822413631826E-2</c:v>
                </c:pt>
                <c:pt idx="608">
                  <c:v>1.0295993876045429E-2</c:v>
                </c:pt>
                <c:pt idx="609">
                  <c:v>1.8077674971984675E-2</c:v>
                </c:pt>
                <c:pt idx="610">
                  <c:v>1.0380562056495011E-2</c:v>
                </c:pt>
                <c:pt idx="611">
                  <c:v>2.6078309854447777E-2</c:v>
                </c:pt>
                <c:pt idx="612">
                  <c:v>7.3285220350077416E-4</c:v>
                </c:pt>
                <c:pt idx="613">
                  <c:v>2.460662348741726E-2</c:v>
                </c:pt>
                <c:pt idx="614">
                  <c:v>1.4296981210769057E-3</c:v>
                </c:pt>
                <c:pt idx="615">
                  <c:v>1.1465254038697682E-3</c:v>
                </c:pt>
                <c:pt idx="616">
                  <c:v>5.7310307783035681E-3</c:v>
                </c:pt>
                <c:pt idx="617">
                  <c:v>5.7446577031374461E-3</c:v>
                </c:pt>
                <c:pt idx="618">
                  <c:v>2.0863825605504226E-2</c:v>
                </c:pt>
                <c:pt idx="619">
                  <c:v>2.2430235415441511E-2</c:v>
                </c:pt>
                <c:pt idx="620">
                  <c:v>4.1798428782105219E-2</c:v>
                </c:pt>
                <c:pt idx="621">
                  <c:v>1.427755957504645E-2</c:v>
                </c:pt>
                <c:pt idx="622">
                  <c:v>3.7079728041013997E-2</c:v>
                </c:pt>
                <c:pt idx="623">
                  <c:v>8.3882708974718865E-3</c:v>
                </c:pt>
                <c:pt idx="624">
                  <c:v>2.8813122968863996E-2</c:v>
                </c:pt>
                <c:pt idx="625">
                  <c:v>2.1373301190664617E-2</c:v>
                </c:pt>
                <c:pt idx="626">
                  <c:v>2.1426539266802265E-3</c:v>
                </c:pt>
                <c:pt idx="627">
                  <c:v>2.8982855598451387E-2</c:v>
                </c:pt>
                <c:pt idx="628">
                  <c:v>1.2553473393871339E-2</c:v>
                </c:pt>
                <c:pt idx="629">
                  <c:v>1.4048235869206166E-2</c:v>
                </c:pt>
                <c:pt idx="630">
                  <c:v>5.8054298665995846E-3</c:v>
                </c:pt>
                <c:pt idx="631">
                  <c:v>2.9961372238606242E-2</c:v>
                </c:pt>
                <c:pt idx="632">
                  <c:v>6.6246451089573876E-3</c:v>
                </c:pt>
                <c:pt idx="633">
                  <c:v>1.3860672644143125E-2</c:v>
                </c:pt>
                <c:pt idx="634">
                  <c:v>3.7944378280349972E-3</c:v>
                </c:pt>
                <c:pt idx="635">
                  <c:v>2.5426450647809212E-2</c:v>
                </c:pt>
                <c:pt idx="636">
                  <c:v>5.9226777327308355E-3</c:v>
                </c:pt>
                <c:pt idx="637">
                  <c:v>1.7142995146415079E-2</c:v>
                </c:pt>
                <c:pt idx="638">
                  <c:v>1.0573416909729703E-2</c:v>
                </c:pt>
                <c:pt idx="639">
                  <c:v>1.2229804883058949E-2</c:v>
                </c:pt>
                <c:pt idx="640">
                  <c:v>5.2472926038116532E-3</c:v>
                </c:pt>
                <c:pt idx="641">
                  <c:v>1.6838250692017579E-3</c:v>
                </c:pt>
                <c:pt idx="642">
                  <c:v>5.8419809747360264E-3</c:v>
                </c:pt>
                <c:pt idx="643">
                  <c:v>1.6751016300228485E-2</c:v>
                </c:pt>
                <c:pt idx="644">
                  <c:v>5.1272090099127483E-3</c:v>
                </c:pt>
                <c:pt idx="645">
                  <c:v>3.0667553477702028E-3</c:v>
                </c:pt>
                <c:pt idx="646">
                  <c:v>2.7484336825004639E-3</c:v>
                </c:pt>
                <c:pt idx="647">
                  <c:v>1.9435438568311708E-4</c:v>
                </c:pt>
                <c:pt idx="648">
                  <c:v>3.3782125515506412E-2</c:v>
                </c:pt>
                <c:pt idx="649">
                  <c:v>2.1729280066468609E-2</c:v>
                </c:pt>
                <c:pt idx="650">
                  <c:v>6.0654228697504253E-3</c:v>
                </c:pt>
                <c:pt idx="651">
                  <c:v>1.9869540952340541E-2</c:v>
                </c:pt>
                <c:pt idx="652">
                  <c:v>1.8701493437038526E-2</c:v>
                </c:pt>
                <c:pt idx="653">
                  <c:v>1.0427209640024472E-2</c:v>
                </c:pt>
                <c:pt idx="654">
                  <c:v>3.6086147478228185E-2</c:v>
                </c:pt>
                <c:pt idx="655">
                  <c:v>1.1085178211430123E-2</c:v>
                </c:pt>
                <c:pt idx="656">
                  <c:v>6.019520391996408E-3</c:v>
                </c:pt>
                <c:pt idx="657">
                  <c:v>2.3083529754355154E-3</c:v>
                </c:pt>
                <c:pt idx="658">
                  <c:v>8.1863494646558076E-3</c:v>
                </c:pt>
                <c:pt idx="659">
                  <c:v>3.8478182375531076E-3</c:v>
                </c:pt>
                <c:pt idx="660">
                  <c:v>8.4751610114135016E-4</c:v>
                </c:pt>
                <c:pt idx="661">
                  <c:v>2.1699580511681332E-2</c:v>
                </c:pt>
                <c:pt idx="662">
                  <c:v>2.905751161746622E-5</c:v>
                </c:pt>
                <c:pt idx="663">
                  <c:v>1.0683289996997938E-3</c:v>
                </c:pt>
                <c:pt idx="664">
                  <c:v>7.897046299063638E-3</c:v>
                </c:pt>
                <c:pt idx="665">
                  <c:v>2.9852319993710014E-3</c:v>
                </c:pt>
                <c:pt idx="666">
                  <c:v>7.4040804184193013E-3</c:v>
                </c:pt>
                <c:pt idx="667">
                  <c:v>2.4029543169710068E-3</c:v>
                </c:pt>
                <c:pt idx="668">
                  <c:v>2.8109034881650102E-2</c:v>
                </c:pt>
                <c:pt idx="669">
                  <c:v>1.6869332443127338E-2</c:v>
                </c:pt>
                <c:pt idx="670">
                  <c:v>6.4396361145448871E-4</c:v>
                </c:pt>
                <c:pt idx="671">
                  <c:v>4.1931134496708211E-2</c:v>
                </c:pt>
                <c:pt idx="672">
                  <c:v>1.3408211169727511E-2</c:v>
                </c:pt>
                <c:pt idx="673">
                  <c:v>1.4798256103399647E-2</c:v>
                </c:pt>
                <c:pt idx="674">
                  <c:v>2.3366117570414326E-2</c:v>
                </c:pt>
                <c:pt idx="675">
                  <c:v>3.8877509130814697E-2</c:v>
                </c:pt>
                <c:pt idx="676">
                  <c:v>3.0057521475224794E-2</c:v>
                </c:pt>
                <c:pt idx="677">
                  <c:v>3.4351339939757311E-4</c:v>
                </c:pt>
                <c:pt idx="678">
                  <c:v>1.9108957008742717E-3</c:v>
                </c:pt>
                <c:pt idx="679">
                  <c:v>6.6002954059445106E-3</c:v>
                </c:pt>
                <c:pt idx="680">
                  <c:v>3.0882550711971079E-4</c:v>
                </c:pt>
                <c:pt idx="681">
                  <c:v>2.1630746981180119E-2</c:v>
                </c:pt>
                <c:pt idx="682">
                  <c:v>2.0909538362657847E-2</c:v>
                </c:pt>
                <c:pt idx="683">
                  <c:v>7.3363350517037414E-3</c:v>
                </c:pt>
                <c:pt idx="684">
                  <c:v>1.6843503113157729E-2</c:v>
                </c:pt>
                <c:pt idx="685">
                  <c:v>1.9905725423620372E-4</c:v>
                </c:pt>
                <c:pt idx="686">
                  <c:v>2.6466860314480149E-2</c:v>
                </c:pt>
                <c:pt idx="687">
                  <c:v>1.614641151659009E-2</c:v>
                </c:pt>
                <c:pt idx="688">
                  <c:v>4.6545784030776983E-3</c:v>
                </c:pt>
                <c:pt idx="689">
                  <c:v>7.3722171487757412E-3</c:v>
                </c:pt>
                <c:pt idx="690">
                  <c:v>2.4387077193458955E-4</c:v>
                </c:pt>
                <c:pt idx="691">
                  <c:v>5.0171365321106737E-5</c:v>
                </c:pt>
                <c:pt idx="692">
                  <c:v>1.0336706815255088E-2</c:v>
                </c:pt>
                <c:pt idx="693">
                  <c:v>1.1068039076403533E-2</c:v>
                </c:pt>
                <c:pt idx="694">
                  <c:v>1.7214493210827249E-2</c:v>
                </c:pt>
                <c:pt idx="695">
                  <c:v>1.2344401955029572E-3</c:v>
                </c:pt>
                <c:pt idx="696">
                  <c:v>2.8364811428827508E-2</c:v>
                </c:pt>
                <c:pt idx="697">
                  <c:v>9.2559950902494501E-6</c:v>
                </c:pt>
                <c:pt idx="698">
                  <c:v>3.4131392179353327E-2</c:v>
                </c:pt>
                <c:pt idx="699">
                  <c:v>3.2974893847626395E-3</c:v>
                </c:pt>
                <c:pt idx="700">
                  <c:v>5.775932297739407E-3</c:v>
                </c:pt>
                <c:pt idx="701">
                  <c:v>2.2448491757487646E-2</c:v>
                </c:pt>
                <c:pt idx="702">
                  <c:v>1.8503546942672769E-3</c:v>
                </c:pt>
                <c:pt idx="703">
                  <c:v>1.4550438211158609E-2</c:v>
                </c:pt>
                <c:pt idx="704">
                  <c:v>1.1419173946859448E-2</c:v>
                </c:pt>
                <c:pt idx="705">
                  <c:v>1.3763583129181352E-2</c:v>
                </c:pt>
                <c:pt idx="706">
                  <c:v>7.0258846511915178E-3</c:v>
                </c:pt>
                <c:pt idx="707">
                  <c:v>2.2929332760595368E-2</c:v>
                </c:pt>
                <c:pt idx="708">
                  <c:v>2.4270922869251255E-2</c:v>
                </c:pt>
                <c:pt idx="709">
                  <c:v>9.5342786182992315E-3</c:v>
                </c:pt>
                <c:pt idx="710">
                  <c:v>1.4249626074569002E-3</c:v>
                </c:pt>
                <c:pt idx="711">
                  <c:v>2.3165758012558432E-2</c:v>
                </c:pt>
                <c:pt idx="712">
                  <c:v>2.7304891569133183E-2</c:v>
                </c:pt>
                <c:pt idx="713">
                  <c:v>1.5003143479884852E-2</c:v>
                </c:pt>
                <c:pt idx="714">
                  <c:v>8.3531519532871381E-3</c:v>
                </c:pt>
                <c:pt idx="715">
                  <c:v>1.4634419933500594E-2</c:v>
                </c:pt>
                <c:pt idx="716">
                  <c:v>4.7391898116173527E-3</c:v>
                </c:pt>
                <c:pt idx="717">
                  <c:v>8.4479409601380413E-3</c:v>
                </c:pt>
                <c:pt idx="718">
                  <c:v>3.0846937360969034E-2</c:v>
                </c:pt>
                <c:pt idx="719">
                  <c:v>1.2678479512328563E-2</c:v>
                </c:pt>
                <c:pt idx="720">
                  <c:v>5.6059983017799834E-4</c:v>
                </c:pt>
                <c:pt idx="721">
                  <c:v>5.1304160267200416E-3</c:v>
                </c:pt>
                <c:pt idx="722">
                  <c:v>2.7994336153867169E-3</c:v>
                </c:pt>
                <c:pt idx="723">
                  <c:v>1.5610060659738032E-2</c:v>
                </c:pt>
                <c:pt idx="724">
                  <c:v>5.6051813862120353E-3</c:v>
                </c:pt>
                <c:pt idx="725">
                  <c:v>2.5808211267079224E-2</c:v>
                </c:pt>
                <c:pt idx="726">
                  <c:v>1.1267324374092501E-4</c:v>
                </c:pt>
                <c:pt idx="727">
                  <c:v>1.1792063026161285E-2</c:v>
                </c:pt>
                <c:pt idx="728">
                  <c:v>1.8569014333952506E-2</c:v>
                </c:pt>
                <c:pt idx="729">
                  <c:v>1.3593327491866607E-4</c:v>
                </c:pt>
                <c:pt idx="730">
                  <c:v>1.9790797970383883E-2</c:v>
                </c:pt>
                <c:pt idx="731">
                  <c:v>3.6231330789729371E-2</c:v>
                </c:pt>
                <c:pt idx="732">
                  <c:v>1.2012323580000716E-2</c:v>
                </c:pt>
                <c:pt idx="733">
                  <c:v>1.3888307010668085E-2</c:v>
                </c:pt>
                <c:pt idx="734">
                  <c:v>8.9374449279971315E-3</c:v>
                </c:pt>
                <c:pt idx="735">
                  <c:v>1.5012719494098743E-4</c:v>
                </c:pt>
                <c:pt idx="736">
                  <c:v>2.619188201739274E-2</c:v>
                </c:pt>
                <c:pt idx="737">
                  <c:v>1.0902706901513489E-2</c:v>
                </c:pt>
                <c:pt idx="738">
                  <c:v>1.0655512924651197E-2</c:v>
                </c:pt>
                <c:pt idx="739">
                  <c:v>2.0355889910835777E-3</c:v>
                </c:pt>
                <c:pt idx="740">
                  <c:v>6.7688703024486466E-3</c:v>
                </c:pt>
                <c:pt idx="741">
                  <c:v>1.4916535220019645E-2</c:v>
                </c:pt>
                <c:pt idx="742">
                  <c:v>1.2150408265151907E-2</c:v>
                </c:pt>
                <c:pt idx="743">
                  <c:v>2.1689401348017725E-3</c:v>
                </c:pt>
                <c:pt idx="744">
                  <c:v>8.8617792109029251E-4</c:v>
                </c:pt>
                <c:pt idx="745">
                  <c:v>1.6686820436613069E-3</c:v>
                </c:pt>
                <c:pt idx="746">
                  <c:v>9.6132703837088546E-4</c:v>
                </c:pt>
                <c:pt idx="747">
                  <c:v>6.9495768542909989E-3</c:v>
                </c:pt>
                <c:pt idx="748">
                  <c:v>1.305831598434188E-2</c:v>
                </c:pt>
                <c:pt idx="749">
                  <c:v>1.4501660505086987E-3</c:v>
                </c:pt>
                <c:pt idx="750">
                  <c:v>1.7463832954282523E-2</c:v>
                </c:pt>
                <c:pt idx="751">
                  <c:v>2.2130485877287668E-2</c:v>
                </c:pt>
                <c:pt idx="752">
                  <c:v>4.1890403722973585E-3</c:v>
                </c:pt>
                <c:pt idx="753">
                  <c:v>7.0458149936841058E-4</c:v>
                </c:pt>
                <c:pt idx="754">
                  <c:v>3.4283627549124125E-2</c:v>
                </c:pt>
                <c:pt idx="755">
                  <c:v>2.7205526400308357E-2</c:v>
                </c:pt>
                <c:pt idx="756">
                  <c:v>1.5066419148578961E-2</c:v>
                </c:pt>
                <c:pt idx="757">
                  <c:v>3.4206746110865882E-2</c:v>
                </c:pt>
                <c:pt idx="758">
                  <c:v>1.616306160715129E-2</c:v>
                </c:pt>
                <c:pt idx="759">
                  <c:v>1.2078582415324599E-2</c:v>
                </c:pt>
                <c:pt idx="760">
                  <c:v>4.8447016048818719E-3</c:v>
                </c:pt>
                <c:pt idx="761">
                  <c:v>3.1721782966185261E-2</c:v>
                </c:pt>
                <c:pt idx="762">
                  <c:v>2.5201500800966004E-2</c:v>
                </c:pt>
                <c:pt idx="763">
                  <c:v>9.6741305231042175E-3</c:v>
                </c:pt>
                <c:pt idx="764">
                  <c:v>2.2351007947401028E-2</c:v>
                </c:pt>
                <c:pt idx="765">
                  <c:v>1.0094832986046392E-2</c:v>
                </c:pt>
                <c:pt idx="766">
                  <c:v>2.2299281418273597E-2</c:v>
                </c:pt>
                <c:pt idx="767">
                  <c:v>1.3513031908155929E-2</c:v>
                </c:pt>
                <c:pt idx="768">
                  <c:v>9.6328240153090404E-3</c:v>
                </c:pt>
                <c:pt idx="769">
                  <c:v>2.8891139546260561E-2</c:v>
                </c:pt>
                <c:pt idx="770">
                  <c:v>3.0253954266961217E-2</c:v>
                </c:pt>
                <c:pt idx="771">
                  <c:v>2.9308689240535851E-2</c:v>
                </c:pt>
                <c:pt idx="772">
                  <c:v>2.6521445743906296E-3</c:v>
                </c:pt>
                <c:pt idx="773">
                  <c:v>2.2566759088189139E-2</c:v>
                </c:pt>
                <c:pt idx="774">
                  <c:v>6.1251203517124217E-3</c:v>
                </c:pt>
                <c:pt idx="775">
                  <c:v>7.0093291782460775E-3</c:v>
                </c:pt>
                <c:pt idx="776">
                  <c:v>6.0198902715453053E-3</c:v>
                </c:pt>
                <c:pt idx="777">
                  <c:v>9.3439316242520543E-3</c:v>
                </c:pt>
                <c:pt idx="778">
                  <c:v>1.8399377798625573E-2</c:v>
                </c:pt>
                <c:pt idx="779">
                  <c:v>3.5607342702587412E-2</c:v>
                </c:pt>
                <c:pt idx="780">
                  <c:v>7.6527326065957142E-4</c:v>
                </c:pt>
                <c:pt idx="781">
                  <c:v>1.0961629887759047E-2</c:v>
                </c:pt>
                <c:pt idx="782">
                  <c:v>8.3429105604040845E-3</c:v>
                </c:pt>
                <c:pt idx="783">
                  <c:v>1.67506196647985E-4</c:v>
                </c:pt>
                <c:pt idx="784">
                  <c:v>2.1595069807468937E-3</c:v>
                </c:pt>
                <c:pt idx="785">
                  <c:v>1.6920865301171387E-2</c:v>
                </c:pt>
                <c:pt idx="786">
                  <c:v>1.0220461028478017E-2</c:v>
                </c:pt>
                <c:pt idx="787">
                  <c:v>1.134126096742577E-2</c:v>
                </c:pt>
                <c:pt idx="788">
                  <c:v>8.4423279419251727E-3</c:v>
                </c:pt>
                <c:pt idx="789">
                  <c:v>3.3045006208687884E-3</c:v>
                </c:pt>
                <c:pt idx="790">
                  <c:v>7.5127414779344245E-3</c:v>
                </c:pt>
                <c:pt idx="791">
                  <c:v>2.59218498155326E-2</c:v>
                </c:pt>
                <c:pt idx="792">
                  <c:v>3.7541200606883346E-2</c:v>
                </c:pt>
                <c:pt idx="793">
                  <c:v>2.6073241378083159E-2</c:v>
                </c:pt>
                <c:pt idx="794">
                  <c:v>2.2002775488491311E-3</c:v>
                </c:pt>
                <c:pt idx="795">
                  <c:v>9.3557083344653329E-3</c:v>
                </c:pt>
                <c:pt idx="796">
                  <c:v>3.8198043045228539E-4</c:v>
                </c:pt>
                <c:pt idx="797">
                  <c:v>4.3003111740767793E-3</c:v>
                </c:pt>
                <c:pt idx="798">
                  <c:v>2.8373989313794326E-2</c:v>
                </c:pt>
                <c:pt idx="799">
                  <c:v>7.4390176664167066E-3</c:v>
                </c:pt>
                <c:pt idx="800">
                  <c:v>3.1839188495055952E-2</c:v>
                </c:pt>
                <c:pt idx="801">
                  <c:v>6.7322998926194217E-3</c:v>
                </c:pt>
                <c:pt idx="802">
                  <c:v>1.1262988765273044E-2</c:v>
                </c:pt>
                <c:pt idx="803">
                  <c:v>7.2743771525981549E-3</c:v>
                </c:pt>
                <c:pt idx="804">
                  <c:v>2.1013585272259229E-3</c:v>
                </c:pt>
                <c:pt idx="805">
                  <c:v>1.9895052096048953E-2</c:v>
                </c:pt>
                <c:pt idx="806">
                  <c:v>1.6277976594825548E-3</c:v>
                </c:pt>
                <c:pt idx="807">
                  <c:v>2.6152925910763378E-2</c:v>
                </c:pt>
                <c:pt idx="808">
                  <c:v>2.11633657459829E-2</c:v>
                </c:pt>
                <c:pt idx="809">
                  <c:v>1.2331431565219689E-2</c:v>
                </c:pt>
                <c:pt idx="810">
                  <c:v>4.1978341557150616E-3</c:v>
                </c:pt>
                <c:pt idx="811">
                  <c:v>6.4390440455856027E-3</c:v>
                </c:pt>
                <c:pt idx="812">
                  <c:v>1.8527459922724834E-2</c:v>
                </c:pt>
                <c:pt idx="813">
                  <c:v>1.489724410436365E-3</c:v>
                </c:pt>
                <c:pt idx="814">
                  <c:v>3.0901124946775677E-2</c:v>
                </c:pt>
                <c:pt idx="815">
                  <c:v>1.0651710122419776E-2</c:v>
                </c:pt>
                <c:pt idx="816">
                  <c:v>1.3155624370120552E-2</c:v>
                </c:pt>
                <c:pt idx="817">
                  <c:v>1.8601812281651513E-2</c:v>
                </c:pt>
                <c:pt idx="818">
                  <c:v>1.4688859628243381E-2</c:v>
                </c:pt>
                <c:pt idx="819">
                  <c:v>1.0371469981779695E-2</c:v>
                </c:pt>
                <c:pt idx="820">
                  <c:v>2.0507707881897336E-2</c:v>
                </c:pt>
                <c:pt idx="821">
                  <c:v>2.2019660764755748E-2</c:v>
                </c:pt>
                <c:pt idx="822">
                  <c:v>3.3567516372119792E-2</c:v>
                </c:pt>
                <c:pt idx="823">
                  <c:v>8.4710598528021097E-3</c:v>
                </c:pt>
                <c:pt idx="824">
                  <c:v>1.6562214700343518E-2</c:v>
                </c:pt>
                <c:pt idx="825">
                  <c:v>1.4581954235963302E-2</c:v>
                </c:pt>
                <c:pt idx="826">
                  <c:v>4.1121733743818382E-3</c:v>
                </c:pt>
                <c:pt idx="827">
                  <c:v>7.4963064386531874E-4</c:v>
                </c:pt>
                <c:pt idx="828">
                  <c:v>2.6613995784580936E-2</c:v>
                </c:pt>
                <c:pt idx="829">
                  <c:v>1.308031741950751E-2</c:v>
                </c:pt>
                <c:pt idx="830">
                  <c:v>8.9470106980202421E-4</c:v>
                </c:pt>
                <c:pt idx="831">
                  <c:v>2.2682437649841208E-3</c:v>
                </c:pt>
                <c:pt idx="832">
                  <c:v>3.5897351592133037E-3</c:v>
                </c:pt>
                <c:pt idx="833">
                  <c:v>1.4491025147902256E-2</c:v>
                </c:pt>
                <c:pt idx="834">
                  <c:v>6.302175914699143E-3</c:v>
                </c:pt>
                <c:pt idx="835">
                  <c:v>3.3544319429374567E-2</c:v>
                </c:pt>
                <c:pt idx="836">
                  <c:v>7.149746425335845E-5</c:v>
                </c:pt>
                <c:pt idx="837">
                  <c:v>1.9924403834344306E-2</c:v>
                </c:pt>
                <c:pt idx="838">
                  <c:v>5.8157820560116227E-3</c:v>
                </c:pt>
                <c:pt idx="839">
                  <c:v>1.0098006672873399E-2</c:v>
                </c:pt>
                <c:pt idx="840">
                  <c:v>2.4199035827349068E-2</c:v>
                </c:pt>
                <c:pt idx="841">
                  <c:v>2.3460001798949155E-2</c:v>
                </c:pt>
                <c:pt idx="842">
                  <c:v>2.3153066039693438E-3</c:v>
                </c:pt>
                <c:pt idx="843">
                  <c:v>3.6367669661492405E-3</c:v>
                </c:pt>
                <c:pt idx="844">
                  <c:v>4.41232729438297E-3</c:v>
                </c:pt>
                <c:pt idx="845">
                  <c:v>2.1505464361642815E-2</c:v>
                </c:pt>
                <c:pt idx="846">
                  <c:v>7.1831316202455213E-3</c:v>
                </c:pt>
                <c:pt idx="847">
                  <c:v>2.9777181717173935E-2</c:v>
                </c:pt>
                <c:pt idx="848">
                  <c:v>1.2987016260979228E-2</c:v>
                </c:pt>
                <c:pt idx="849">
                  <c:v>3.4584397074211096E-4</c:v>
                </c:pt>
                <c:pt idx="850">
                  <c:v>6.2514892521752779E-3</c:v>
                </c:pt>
                <c:pt idx="851">
                  <c:v>2.1919251203538256E-2</c:v>
                </c:pt>
                <c:pt idx="852">
                  <c:v>2.2940057686049127E-2</c:v>
                </c:pt>
                <c:pt idx="853">
                  <c:v>6.9639888414244318E-3</c:v>
                </c:pt>
                <c:pt idx="854">
                  <c:v>3.0662389467734408E-2</c:v>
                </c:pt>
                <c:pt idx="855">
                  <c:v>2.2904976981216348E-2</c:v>
                </c:pt>
                <c:pt idx="856">
                  <c:v>2.2840464081675664E-2</c:v>
                </c:pt>
                <c:pt idx="857">
                  <c:v>5.9025608883951615E-3</c:v>
                </c:pt>
                <c:pt idx="858">
                  <c:v>1.0376379570467E-2</c:v>
                </c:pt>
                <c:pt idx="859">
                  <c:v>8.339141550595109E-3</c:v>
                </c:pt>
                <c:pt idx="860">
                  <c:v>1.2399752795000798E-2</c:v>
                </c:pt>
                <c:pt idx="861">
                  <c:v>2.1401375987347145E-2</c:v>
                </c:pt>
                <c:pt idx="862">
                  <c:v>7.0036758602346483E-3</c:v>
                </c:pt>
                <c:pt idx="863">
                  <c:v>8.1368694592076699E-3</c:v>
                </c:pt>
                <c:pt idx="864">
                  <c:v>9.6877023574041595E-3</c:v>
                </c:pt>
                <c:pt idx="865">
                  <c:v>7.8162989090475414E-3</c:v>
                </c:pt>
                <c:pt idx="866">
                  <c:v>3.1837602913329481E-2</c:v>
                </c:pt>
                <c:pt idx="867">
                  <c:v>2.5050828365158311E-2</c:v>
                </c:pt>
                <c:pt idx="868">
                  <c:v>1.2729559156121281E-3</c:v>
                </c:pt>
                <c:pt idx="869">
                  <c:v>1.4738360067993847E-3</c:v>
                </c:pt>
                <c:pt idx="870">
                  <c:v>1.4405672502663112E-4</c:v>
                </c:pt>
                <c:pt idx="871">
                  <c:v>1.1841235408919697E-2</c:v>
                </c:pt>
                <c:pt idx="872">
                  <c:v>3.04146789657356E-2</c:v>
                </c:pt>
                <c:pt idx="873">
                  <c:v>9.4796480662589339E-4</c:v>
                </c:pt>
                <c:pt idx="874">
                  <c:v>3.7052685633298325E-2</c:v>
                </c:pt>
                <c:pt idx="875">
                  <c:v>1.3461812292170581E-2</c:v>
                </c:pt>
                <c:pt idx="876">
                  <c:v>1.7840303971799541E-3</c:v>
                </c:pt>
                <c:pt idx="877">
                  <c:v>3.3504842708382519E-2</c:v>
                </c:pt>
                <c:pt idx="878">
                  <c:v>2.8084789688903315E-2</c:v>
                </c:pt>
                <c:pt idx="879">
                  <c:v>1.2959884630691167E-2</c:v>
                </c:pt>
                <c:pt idx="880">
                  <c:v>7.4122638497564767E-3</c:v>
                </c:pt>
                <c:pt idx="881">
                  <c:v>2.0562584169127065E-2</c:v>
                </c:pt>
                <c:pt idx="882">
                  <c:v>1.1904610501945048E-2</c:v>
                </c:pt>
                <c:pt idx="883">
                  <c:v>2.7699947569998606E-2</c:v>
                </c:pt>
                <c:pt idx="884">
                  <c:v>4.1446120929979728E-2</c:v>
                </c:pt>
                <c:pt idx="885">
                  <c:v>9.9423024114820516E-3</c:v>
                </c:pt>
                <c:pt idx="886">
                  <c:v>5.4482841247260405E-3</c:v>
                </c:pt>
                <c:pt idx="887">
                  <c:v>4.155973418959685E-3</c:v>
                </c:pt>
                <c:pt idx="888">
                  <c:v>1.9887069393485814E-3</c:v>
                </c:pt>
                <c:pt idx="889">
                  <c:v>2.1705329327371393E-2</c:v>
                </c:pt>
                <c:pt idx="890">
                  <c:v>1.0750960594727526E-2</c:v>
                </c:pt>
                <c:pt idx="891">
                  <c:v>1.0788607688431951E-3</c:v>
                </c:pt>
                <c:pt idx="892">
                  <c:v>4.4623676841649837E-4</c:v>
                </c:pt>
                <c:pt idx="893">
                  <c:v>6.4092908686293895E-3</c:v>
                </c:pt>
                <c:pt idx="894">
                  <c:v>1.33474965102408E-2</c:v>
                </c:pt>
                <c:pt idx="895">
                  <c:v>1.5956148312171962E-2</c:v>
                </c:pt>
                <c:pt idx="896">
                  <c:v>1.3296456194674617E-2</c:v>
                </c:pt>
                <c:pt idx="897">
                  <c:v>5.7713469917912603E-3</c:v>
                </c:pt>
                <c:pt idx="898">
                  <c:v>1.0449719465047974E-2</c:v>
                </c:pt>
                <c:pt idx="899">
                  <c:v>1.4872230927024713E-3</c:v>
                </c:pt>
                <c:pt idx="900">
                  <c:v>2.2093259749898904E-2</c:v>
                </c:pt>
                <c:pt idx="901">
                  <c:v>3.7650512922761448E-2</c:v>
                </c:pt>
                <c:pt idx="902">
                  <c:v>2.5455921979775521E-3</c:v>
                </c:pt>
                <c:pt idx="903">
                  <c:v>7.4231139148437904E-3</c:v>
                </c:pt>
                <c:pt idx="904">
                  <c:v>3.0076896752380816E-2</c:v>
                </c:pt>
                <c:pt idx="905">
                  <c:v>3.7074548543538539E-2</c:v>
                </c:pt>
                <c:pt idx="906">
                  <c:v>9.1447939917979463E-4</c:v>
                </c:pt>
                <c:pt idx="907">
                  <c:v>1.6873415351276906E-2</c:v>
                </c:pt>
                <c:pt idx="908">
                  <c:v>2.1358956496447958E-2</c:v>
                </c:pt>
                <c:pt idx="909">
                  <c:v>8.6981537615182965E-3</c:v>
                </c:pt>
                <c:pt idx="910">
                  <c:v>2.2701066110775672E-2</c:v>
                </c:pt>
                <c:pt idx="911">
                  <c:v>2.8114545006053066E-2</c:v>
                </c:pt>
                <c:pt idx="912">
                  <c:v>6.016870990899776E-3</c:v>
                </c:pt>
                <c:pt idx="913">
                  <c:v>1.4116628956851857E-2</c:v>
                </c:pt>
                <c:pt idx="914">
                  <c:v>3.2024676049096812E-2</c:v>
                </c:pt>
                <c:pt idx="915">
                  <c:v>6.1943271335973774E-3</c:v>
                </c:pt>
                <c:pt idx="916">
                  <c:v>9.3869221513676899E-3</c:v>
                </c:pt>
                <c:pt idx="917">
                  <c:v>6.6540325666161108E-4</c:v>
                </c:pt>
                <c:pt idx="918">
                  <c:v>1.9667990874857131E-2</c:v>
                </c:pt>
                <c:pt idx="919">
                  <c:v>8.25786873693681E-3</c:v>
                </c:pt>
                <c:pt idx="920">
                  <c:v>2.3731374975908309E-2</c:v>
                </c:pt>
                <c:pt idx="921">
                  <c:v>6.1332571533868219E-3</c:v>
                </c:pt>
                <c:pt idx="922">
                  <c:v>5.2573706452693153E-3</c:v>
                </c:pt>
                <c:pt idx="923">
                  <c:v>1.9469700116219704E-2</c:v>
                </c:pt>
                <c:pt idx="924">
                  <c:v>1.2347258362614287E-3</c:v>
                </c:pt>
                <c:pt idx="925">
                  <c:v>1.7366873292641728E-2</c:v>
                </c:pt>
                <c:pt idx="926">
                  <c:v>1.3935442043295507E-3</c:v>
                </c:pt>
                <c:pt idx="927">
                  <c:v>2.8749113946348246E-2</c:v>
                </c:pt>
                <c:pt idx="928">
                  <c:v>6.540378828351472E-3</c:v>
                </c:pt>
                <c:pt idx="929">
                  <c:v>3.5360831879882365E-4</c:v>
                </c:pt>
                <c:pt idx="930">
                  <c:v>1.9567234355986118E-2</c:v>
                </c:pt>
                <c:pt idx="931">
                  <c:v>1.223657399100672E-2</c:v>
                </c:pt>
                <c:pt idx="932">
                  <c:v>5.8745493032595414E-3</c:v>
                </c:pt>
                <c:pt idx="933">
                  <c:v>1.695911288041926E-2</c:v>
                </c:pt>
                <c:pt idx="934">
                  <c:v>1.0428588296039539E-2</c:v>
                </c:pt>
                <c:pt idx="935">
                  <c:v>3.4135008231420211E-2</c:v>
                </c:pt>
                <c:pt idx="936">
                  <c:v>9.0061764173195637E-3</c:v>
                </c:pt>
                <c:pt idx="937">
                  <c:v>1.0362807129923154E-2</c:v>
                </c:pt>
                <c:pt idx="938">
                  <c:v>1.8736768314481116E-2</c:v>
                </c:pt>
                <c:pt idx="939">
                  <c:v>1.0969590914775131E-3</c:v>
                </c:pt>
                <c:pt idx="940">
                  <c:v>1.0710668392787904E-2</c:v>
                </c:pt>
                <c:pt idx="941">
                  <c:v>3.4662369024143734E-3</c:v>
                </c:pt>
                <c:pt idx="942">
                  <c:v>3.9813968855532476E-2</c:v>
                </c:pt>
                <c:pt idx="943">
                  <c:v>2.1438999237691769E-3</c:v>
                </c:pt>
                <c:pt idx="944">
                  <c:v>1.0006833966757838E-2</c:v>
                </c:pt>
                <c:pt idx="945">
                  <c:v>3.128287767191034E-2</c:v>
                </c:pt>
                <c:pt idx="946">
                  <c:v>2.1370610571383657E-2</c:v>
                </c:pt>
                <c:pt idx="947">
                  <c:v>1.6924469783064118E-2</c:v>
                </c:pt>
                <c:pt idx="948">
                  <c:v>4.2139701889861341E-3</c:v>
                </c:pt>
                <c:pt idx="949">
                  <c:v>1.6522670438329001E-2</c:v>
                </c:pt>
                <c:pt idx="950">
                  <c:v>1.3624729780662457E-2</c:v>
                </c:pt>
                <c:pt idx="951">
                  <c:v>2.8397600385426463E-3</c:v>
                </c:pt>
                <c:pt idx="952">
                  <c:v>2.1662120138899739E-2</c:v>
                </c:pt>
                <c:pt idx="953">
                  <c:v>2.7021212446537771E-2</c:v>
                </c:pt>
                <c:pt idx="954">
                  <c:v>2.5258532638654806E-2</c:v>
                </c:pt>
                <c:pt idx="955">
                  <c:v>1.4116035630292014E-2</c:v>
                </c:pt>
                <c:pt idx="956">
                  <c:v>1.6231954178674558E-2</c:v>
                </c:pt>
                <c:pt idx="957">
                  <c:v>2.6024234772662916E-3</c:v>
                </c:pt>
                <c:pt idx="958">
                  <c:v>8.0844661828684782E-4</c:v>
                </c:pt>
                <c:pt idx="959">
                  <c:v>7.3395209131818066E-3</c:v>
                </c:pt>
                <c:pt idx="960">
                  <c:v>4.4429801055479532E-3</c:v>
                </c:pt>
                <c:pt idx="961">
                  <c:v>2.9122945250534609E-3</c:v>
                </c:pt>
                <c:pt idx="962">
                  <c:v>1.6743950289475385E-2</c:v>
                </c:pt>
                <c:pt idx="963">
                  <c:v>1.837634092276802E-2</c:v>
                </c:pt>
                <c:pt idx="964">
                  <c:v>9.1732141130281388E-4</c:v>
                </c:pt>
                <c:pt idx="965">
                  <c:v>6.7702745900167782E-3</c:v>
                </c:pt>
                <c:pt idx="966">
                  <c:v>2.9387113796793114E-2</c:v>
                </c:pt>
                <c:pt idx="967">
                  <c:v>6.150176570321784E-3</c:v>
                </c:pt>
                <c:pt idx="968">
                  <c:v>5.6775471529286537E-4</c:v>
                </c:pt>
                <c:pt idx="969">
                  <c:v>1.3163334575568016E-2</c:v>
                </c:pt>
                <c:pt idx="970">
                  <c:v>2.9002920607657828E-2</c:v>
                </c:pt>
                <c:pt idx="971">
                  <c:v>7.1900338484641802E-3</c:v>
                </c:pt>
                <c:pt idx="972">
                  <c:v>1.1162593177398419E-3</c:v>
                </c:pt>
                <c:pt idx="973">
                  <c:v>1.1607141410931113E-2</c:v>
                </c:pt>
                <c:pt idx="974">
                  <c:v>8.9530846784157125E-3</c:v>
                </c:pt>
                <c:pt idx="975">
                  <c:v>6.6067005159296871E-3</c:v>
                </c:pt>
                <c:pt idx="976">
                  <c:v>2.3558407099645611E-2</c:v>
                </c:pt>
                <c:pt idx="977">
                  <c:v>3.5336348683524602E-3</c:v>
                </c:pt>
                <c:pt idx="978">
                  <c:v>2.5354672251071412E-2</c:v>
                </c:pt>
                <c:pt idx="979">
                  <c:v>7.9212570700260033E-3</c:v>
                </c:pt>
                <c:pt idx="980">
                  <c:v>2.2592541573788001E-3</c:v>
                </c:pt>
                <c:pt idx="981">
                  <c:v>8.0967202155756638E-5</c:v>
                </c:pt>
                <c:pt idx="982">
                  <c:v>7.683431865170157E-3</c:v>
                </c:pt>
                <c:pt idx="983">
                  <c:v>2.423988015322931E-3</c:v>
                </c:pt>
                <c:pt idx="984">
                  <c:v>7.2955539855626037E-4</c:v>
                </c:pt>
                <c:pt idx="985">
                  <c:v>2.2074033931999679E-2</c:v>
                </c:pt>
                <c:pt idx="986">
                  <c:v>1.7871009012954266E-2</c:v>
                </c:pt>
                <c:pt idx="987">
                  <c:v>1.0120481986532528E-2</c:v>
                </c:pt>
                <c:pt idx="988">
                  <c:v>2.1552311628416625E-3</c:v>
                </c:pt>
                <c:pt idx="989">
                  <c:v>2.0137524930499796E-2</c:v>
                </c:pt>
                <c:pt idx="990">
                  <c:v>3.8379243159175486E-2</c:v>
                </c:pt>
                <c:pt idx="991">
                  <c:v>6.0399736394677085E-3</c:v>
                </c:pt>
                <c:pt idx="992">
                  <c:v>7.3683372453235878E-3</c:v>
                </c:pt>
                <c:pt idx="993">
                  <c:v>1.3396482425165259E-3</c:v>
                </c:pt>
                <c:pt idx="994">
                  <c:v>1.1026849623555294E-2</c:v>
                </c:pt>
                <c:pt idx="995">
                  <c:v>6.3035599890518918E-3</c:v>
                </c:pt>
                <c:pt idx="996">
                  <c:v>2.3019074976485645E-3</c:v>
                </c:pt>
                <c:pt idx="997">
                  <c:v>1.1121252092334062E-2</c:v>
                </c:pt>
                <c:pt idx="998">
                  <c:v>2.7857806401973495E-2</c:v>
                </c:pt>
                <c:pt idx="999">
                  <c:v>1.9260038623633592E-3</c:v>
                </c:pt>
                <c:pt idx="1000">
                  <c:v>2.9949771586396663E-3</c:v>
                </c:pt>
                <c:pt idx="1001">
                  <c:v>3.6231695393365564E-2</c:v>
                </c:pt>
                <c:pt idx="1002">
                  <c:v>8.00546498354506E-3</c:v>
                </c:pt>
                <c:pt idx="1003">
                  <c:v>1.0116231452626316E-2</c:v>
                </c:pt>
                <c:pt idx="1004">
                  <c:v>1.1081991122606891E-2</c:v>
                </c:pt>
                <c:pt idx="1005">
                  <c:v>5.6545593693883335E-4</c:v>
                </c:pt>
                <c:pt idx="1006">
                  <c:v>3.4763188352338742E-2</c:v>
                </c:pt>
                <c:pt idx="1007">
                  <c:v>1.775756252309851E-2</c:v>
                </c:pt>
                <c:pt idx="1008">
                  <c:v>1.6495680463361053E-2</c:v>
                </c:pt>
                <c:pt idx="1009">
                  <c:v>1.4355786950760597E-3</c:v>
                </c:pt>
                <c:pt idx="1010">
                  <c:v>1.5201737850084805E-2</c:v>
                </c:pt>
                <c:pt idx="1011">
                  <c:v>2.7298045442749073E-2</c:v>
                </c:pt>
                <c:pt idx="1012">
                  <c:v>5.3214575154291672E-3</c:v>
                </c:pt>
                <c:pt idx="1013">
                  <c:v>4.0162662329957577E-2</c:v>
                </c:pt>
                <c:pt idx="1014">
                  <c:v>2.3411833559569061E-2</c:v>
                </c:pt>
                <c:pt idx="1015">
                  <c:v>5.7104940308514611E-3</c:v>
                </c:pt>
                <c:pt idx="1016">
                  <c:v>2.7763852076258637E-2</c:v>
                </c:pt>
                <c:pt idx="1017">
                  <c:v>8.3754584756712356E-3</c:v>
                </c:pt>
                <c:pt idx="1018">
                  <c:v>1.2967673390993886E-2</c:v>
                </c:pt>
                <c:pt idx="1019">
                  <c:v>2.7707973654966926E-3</c:v>
                </c:pt>
                <c:pt idx="1020">
                  <c:v>5.246026943676642E-3</c:v>
                </c:pt>
                <c:pt idx="1021">
                  <c:v>7.6990203557340516E-3</c:v>
                </c:pt>
                <c:pt idx="1022">
                  <c:v>2.1995326368081744E-4</c:v>
                </c:pt>
                <c:pt idx="1023">
                  <c:v>4.1332997336781648E-2</c:v>
                </c:pt>
                <c:pt idx="1024">
                  <c:v>2.5346909324491344E-3</c:v>
                </c:pt>
                <c:pt idx="1025">
                  <c:v>1.0014143749047365E-2</c:v>
                </c:pt>
                <c:pt idx="1026">
                  <c:v>3.0947323124334493E-2</c:v>
                </c:pt>
                <c:pt idx="1027">
                  <c:v>4.0485232329375764E-3</c:v>
                </c:pt>
                <c:pt idx="1028">
                  <c:v>1.4217672695651062E-2</c:v>
                </c:pt>
                <c:pt idx="1029">
                  <c:v>1.982813625071999E-2</c:v>
                </c:pt>
                <c:pt idx="1030">
                  <c:v>2.1224043751173049E-2</c:v>
                </c:pt>
                <c:pt idx="1031">
                  <c:v>2.2146350219361798E-2</c:v>
                </c:pt>
                <c:pt idx="1032">
                  <c:v>7.6154585146378352E-3</c:v>
                </c:pt>
                <c:pt idx="1033">
                  <c:v>4.6837015088454816E-3</c:v>
                </c:pt>
                <c:pt idx="1034">
                  <c:v>8.2268592978806069E-3</c:v>
                </c:pt>
                <c:pt idx="1035">
                  <c:v>1.5953721350614955E-3</c:v>
                </c:pt>
                <c:pt idx="1036">
                  <c:v>1.1939211575989712E-2</c:v>
                </c:pt>
                <c:pt idx="1037">
                  <c:v>8.7290035921338046E-3</c:v>
                </c:pt>
                <c:pt idx="1038">
                  <c:v>3.0788247954296149E-3</c:v>
                </c:pt>
                <c:pt idx="1039">
                  <c:v>2.069089622471933E-3</c:v>
                </c:pt>
                <c:pt idx="1040">
                  <c:v>1.9179234400983049E-2</c:v>
                </c:pt>
                <c:pt idx="1041">
                  <c:v>1.3461026010068145E-2</c:v>
                </c:pt>
                <c:pt idx="1042">
                  <c:v>7.7892232613508599E-3</c:v>
                </c:pt>
                <c:pt idx="1043">
                  <c:v>1.3730727854258079E-2</c:v>
                </c:pt>
                <c:pt idx="1044">
                  <c:v>8.3156666744377116E-3</c:v>
                </c:pt>
                <c:pt idx="1045">
                  <c:v>4.2294838415279012E-3</c:v>
                </c:pt>
                <c:pt idx="1046">
                  <c:v>2.0217973872262728E-2</c:v>
                </c:pt>
                <c:pt idx="1047">
                  <c:v>1.3736028517296358E-2</c:v>
                </c:pt>
                <c:pt idx="1048">
                  <c:v>2.0728692885384613E-2</c:v>
                </c:pt>
                <c:pt idx="1049">
                  <c:v>1.2442841881699193E-3</c:v>
                </c:pt>
                <c:pt idx="1050">
                  <c:v>6.523243606134938E-3</c:v>
                </c:pt>
                <c:pt idx="1051">
                  <c:v>1.6368095832118741E-2</c:v>
                </c:pt>
                <c:pt idx="1052">
                  <c:v>1.0599476143558724E-2</c:v>
                </c:pt>
                <c:pt idx="1053">
                  <c:v>1.3746818522784776E-2</c:v>
                </c:pt>
                <c:pt idx="1054">
                  <c:v>1.0761934213316339E-2</c:v>
                </c:pt>
                <c:pt idx="1055">
                  <c:v>4.0964153582457134E-2</c:v>
                </c:pt>
                <c:pt idx="1056">
                  <c:v>3.4718217587078881E-2</c:v>
                </c:pt>
                <c:pt idx="1057">
                  <c:v>8.6845921124483853E-3</c:v>
                </c:pt>
                <c:pt idx="1058">
                  <c:v>6.6769161890694153E-3</c:v>
                </c:pt>
                <c:pt idx="1059">
                  <c:v>3.0096274984886887E-2</c:v>
                </c:pt>
                <c:pt idx="1060">
                  <c:v>1.6084340551609923E-2</c:v>
                </c:pt>
                <c:pt idx="1061">
                  <c:v>1.1277315880881756E-2</c:v>
                </c:pt>
                <c:pt idx="1062">
                  <c:v>3.4824137510738884E-4</c:v>
                </c:pt>
                <c:pt idx="1063">
                  <c:v>8.1401174985601301E-4</c:v>
                </c:pt>
                <c:pt idx="1064">
                  <c:v>6.2705661348082227E-3</c:v>
                </c:pt>
                <c:pt idx="1065">
                  <c:v>1.3963218384498433E-2</c:v>
                </c:pt>
                <c:pt idx="1066">
                  <c:v>2.8629692791282128E-2</c:v>
                </c:pt>
                <c:pt idx="1067">
                  <c:v>8.4871649701974139E-3</c:v>
                </c:pt>
                <c:pt idx="1068">
                  <c:v>3.5585358403809671E-2</c:v>
                </c:pt>
                <c:pt idx="1069">
                  <c:v>2.1101604095934704E-2</c:v>
                </c:pt>
                <c:pt idx="1070">
                  <c:v>2.6084137436094166E-3</c:v>
                </c:pt>
                <c:pt idx="1071">
                  <c:v>2.6072267913627551E-3</c:v>
                </c:pt>
                <c:pt idx="1072">
                  <c:v>1.1389855494740852E-2</c:v>
                </c:pt>
                <c:pt idx="1073">
                  <c:v>1.7945786357404431E-2</c:v>
                </c:pt>
                <c:pt idx="1074">
                  <c:v>8.6813849075872036E-3</c:v>
                </c:pt>
                <c:pt idx="1075">
                  <c:v>1.9803335218984133E-3</c:v>
                </c:pt>
                <c:pt idx="1076">
                  <c:v>2.3005356513677761E-2</c:v>
                </c:pt>
                <c:pt idx="1077">
                  <c:v>1.9997238620685604E-2</c:v>
                </c:pt>
                <c:pt idx="1078">
                  <c:v>2.6256249173670711E-4</c:v>
                </c:pt>
                <c:pt idx="1079">
                  <c:v>3.2821699968615038E-2</c:v>
                </c:pt>
                <c:pt idx="1080">
                  <c:v>2.3530122424258518E-2</c:v>
                </c:pt>
                <c:pt idx="1081">
                  <c:v>1.8415942123350116E-2</c:v>
                </c:pt>
                <c:pt idx="1082">
                  <c:v>1.6663768985650845E-2</c:v>
                </c:pt>
                <c:pt idx="1083">
                  <c:v>1.1075768833330413E-2</c:v>
                </c:pt>
                <c:pt idx="1084">
                  <c:v>3.8411562964457413E-2</c:v>
                </c:pt>
                <c:pt idx="1085">
                  <c:v>3.3477787063328711E-3</c:v>
                </c:pt>
                <c:pt idx="1086">
                  <c:v>8.7323461159981523E-3</c:v>
                </c:pt>
                <c:pt idx="1087">
                  <c:v>3.8338403551388136E-3</c:v>
                </c:pt>
                <c:pt idx="1088">
                  <c:v>4.9857483654109497E-3</c:v>
                </c:pt>
                <c:pt idx="1089">
                  <c:v>2.6911753451212797E-3</c:v>
                </c:pt>
                <c:pt idx="1090">
                  <c:v>8.8870282953383041E-3</c:v>
                </c:pt>
                <c:pt idx="1091">
                  <c:v>5.0063185896034356E-3</c:v>
                </c:pt>
                <c:pt idx="1092">
                  <c:v>1.1343295478621191E-2</c:v>
                </c:pt>
                <c:pt idx="1093">
                  <c:v>7.1356102065874248E-3</c:v>
                </c:pt>
                <c:pt idx="1094">
                  <c:v>1.3144363502406435E-2</c:v>
                </c:pt>
                <c:pt idx="1095">
                  <c:v>1.0444657654848945E-3</c:v>
                </c:pt>
                <c:pt idx="1096">
                  <c:v>1.7940182695924602E-2</c:v>
                </c:pt>
                <c:pt idx="1097">
                  <c:v>1.612956005936219E-2</c:v>
                </c:pt>
                <c:pt idx="1098">
                  <c:v>2.8833667668103594E-2</c:v>
                </c:pt>
                <c:pt idx="1099">
                  <c:v>1.5372595618135098E-2</c:v>
                </c:pt>
                <c:pt idx="1100">
                  <c:v>2.7784360097393466E-2</c:v>
                </c:pt>
                <c:pt idx="1101">
                  <c:v>1.716294116264145E-2</c:v>
                </c:pt>
                <c:pt idx="1102">
                  <c:v>2.650644732142422E-3</c:v>
                </c:pt>
                <c:pt idx="1103">
                  <c:v>4.8148355410532568E-3</c:v>
                </c:pt>
                <c:pt idx="1104">
                  <c:v>2.4874919576150761E-2</c:v>
                </c:pt>
                <c:pt idx="1105">
                  <c:v>5.9801186316426605E-4</c:v>
                </c:pt>
                <c:pt idx="1106">
                  <c:v>4.2581697029682149E-4</c:v>
                </c:pt>
                <c:pt idx="1107">
                  <c:v>1.2360037177948048E-6</c:v>
                </c:pt>
                <c:pt idx="1108">
                  <c:v>4.1206670121694607E-2</c:v>
                </c:pt>
                <c:pt idx="1109">
                  <c:v>1.8459765386841496E-2</c:v>
                </c:pt>
                <c:pt idx="1110">
                  <c:v>7.8345403421151757E-3</c:v>
                </c:pt>
                <c:pt idx="1111">
                  <c:v>2.6394734274872853E-2</c:v>
                </c:pt>
                <c:pt idx="1112">
                  <c:v>5.4045846561299635E-4</c:v>
                </c:pt>
                <c:pt idx="1113">
                  <c:v>2.3899031056169601E-2</c:v>
                </c:pt>
                <c:pt idx="1114">
                  <c:v>1.4917411311985851E-2</c:v>
                </c:pt>
                <c:pt idx="1115">
                  <c:v>1.3546835451043572E-2</c:v>
                </c:pt>
                <c:pt idx="1116">
                  <c:v>2.2027645512959396E-2</c:v>
                </c:pt>
                <c:pt idx="1117">
                  <c:v>3.3501456947604577E-2</c:v>
                </c:pt>
                <c:pt idx="1118">
                  <c:v>8.6306943090274507E-3</c:v>
                </c:pt>
                <c:pt idx="1119">
                  <c:v>4.7258157000580543E-4</c:v>
                </c:pt>
                <c:pt idx="1120">
                  <c:v>1.164115405555829E-2</c:v>
                </c:pt>
                <c:pt idx="1121">
                  <c:v>7.6132259967146548E-3</c:v>
                </c:pt>
                <c:pt idx="1122">
                  <c:v>1.614243392654299E-4</c:v>
                </c:pt>
                <c:pt idx="1123">
                  <c:v>1.549232384076016E-3</c:v>
                </c:pt>
                <c:pt idx="1124">
                  <c:v>4.2924518616103878E-2</c:v>
                </c:pt>
                <c:pt idx="1125">
                  <c:v>4.0768846771302193E-3</c:v>
                </c:pt>
                <c:pt idx="1126">
                  <c:v>4.5594836419156756E-3</c:v>
                </c:pt>
                <c:pt idx="1127">
                  <c:v>3.8477317479187464E-2</c:v>
                </c:pt>
                <c:pt idx="1128">
                  <c:v>1.4696871017426406E-2</c:v>
                </c:pt>
                <c:pt idx="1129">
                  <c:v>7.8377375974976182E-3</c:v>
                </c:pt>
                <c:pt idx="1130">
                  <c:v>2.1456914632832592E-2</c:v>
                </c:pt>
                <c:pt idx="1131">
                  <c:v>2.6692460308928023E-2</c:v>
                </c:pt>
                <c:pt idx="1132">
                  <c:v>1.6951096585034544E-3</c:v>
                </c:pt>
                <c:pt idx="1133">
                  <c:v>9.409803213164717E-4</c:v>
                </c:pt>
                <c:pt idx="1134">
                  <c:v>7.5672105546832483E-4</c:v>
                </c:pt>
                <c:pt idx="1135">
                  <c:v>2.4758993360769998E-4</c:v>
                </c:pt>
                <c:pt idx="1136">
                  <c:v>2.3760744925854539E-3</c:v>
                </c:pt>
                <c:pt idx="1137">
                  <c:v>2.9113793137930825E-2</c:v>
                </c:pt>
                <c:pt idx="1138">
                  <c:v>2.9585361939712472E-2</c:v>
                </c:pt>
                <c:pt idx="1139">
                  <c:v>3.5210941073744596E-2</c:v>
                </c:pt>
                <c:pt idx="1140">
                  <c:v>1.0143600118512751E-2</c:v>
                </c:pt>
                <c:pt idx="1141">
                  <c:v>1.4301120283691302E-2</c:v>
                </c:pt>
                <c:pt idx="1142">
                  <c:v>6.5050264619755573E-3</c:v>
                </c:pt>
                <c:pt idx="1143">
                  <c:v>1.062931011073817E-2</c:v>
                </c:pt>
                <c:pt idx="1144">
                  <c:v>7.2756749319602704E-3</c:v>
                </c:pt>
                <c:pt idx="1145">
                  <c:v>3.8562344503486538E-3</c:v>
                </c:pt>
                <c:pt idx="1146">
                  <c:v>1.0771204682560915E-2</c:v>
                </c:pt>
                <c:pt idx="1147">
                  <c:v>6.0876975272066379E-4</c:v>
                </c:pt>
                <c:pt idx="1148">
                  <c:v>1.5827198133420827E-2</c:v>
                </c:pt>
                <c:pt idx="1149">
                  <c:v>1.5788337431325052E-2</c:v>
                </c:pt>
                <c:pt idx="1150">
                  <c:v>8.7584958752805822E-3</c:v>
                </c:pt>
                <c:pt idx="1151">
                  <c:v>5.6746131691805994E-5</c:v>
                </c:pt>
                <c:pt idx="1152">
                  <c:v>3.9639188823969905E-2</c:v>
                </c:pt>
                <c:pt idx="1153">
                  <c:v>2.8559468050649399E-3</c:v>
                </c:pt>
                <c:pt idx="1154">
                  <c:v>8.1395878074237999E-3</c:v>
                </c:pt>
                <c:pt idx="1155">
                  <c:v>1.6499864970468006E-3</c:v>
                </c:pt>
                <c:pt idx="1156">
                  <c:v>1.9029905086931836E-2</c:v>
                </c:pt>
                <c:pt idx="1157">
                  <c:v>3.7405780747847915E-2</c:v>
                </c:pt>
                <c:pt idx="1158">
                  <c:v>1.4573544550500696E-2</c:v>
                </c:pt>
                <c:pt idx="1159">
                  <c:v>2.5166482112483016E-2</c:v>
                </c:pt>
                <c:pt idx="1160">
                  <c:v>6.4008153543160919E-3</c:v>
                </c:pt>
                <c:pt idx="1161">
                  <c:v>1.3754764934162696E-2</c:v>
                </c:pt>
                <c:pt idx="1162">
                  <c:v>4.1040548740692781E-3</c:v>
                </c:pt>
                <c:pt idx="1163">
                  <c:v>3.5511873087223936E-2</c:v>
                </c:pt>
                <c:pt idx="1164">
                  <c:v>5.0991000686814005E-3</c:v>
                </c:pt>
                <c:pt idx="1165">
                  <c:v>9.3809461473138671E-3</c:v>
                </c:pt>
                <c:pt idx="1166">
                  <c:v>2.4844980898039444E-2</c:v>
                </c:pt>
                <c:pt idx="1167">
                  <c:v>2.3917502661505222E-2</c:v>
                </c:pt>
                <c:pt idx="1168">
                  <c:v>2.5785843701150054E-2</c:v>
                </c:pt>
                <c:pt idx="1169">
                  <c:v>4.6912038470058357E-4</c:v>
                </c:pt>
                <c:pt idx="1170">
                  <c:v>2.2172428733112905E-2</c:v>
                </c:pt>
                <c:pt idx="1171">
                  <c:v>2.233614777271839E-3</c:v>
                </c:pt>
                <c:pt idx="1172">
                  <c:v>8.6026658384129491E-3</c:v>
                </c:pt>
                <c:pt idx="1173">
                  <c:v>3.9411719519765175E-4</c:v>
                </c:pt>
                <c:pt idx="1174">
                  <c:v>1.6812252124618763E-2</c:v>
                </c:pt>
                <c:pt idx="1175">
                  <c:v>1.8347076368803717E-2</c:v>
                </c:pt>
                <c:pt idx="1176">
                  <c:v>2.1940399634271694E-2</c:v>
                </c:pt>
                <c:pt idx="1177">
                  <c:v>1.248886786573355E-2</c:v>
                </c:pt>
                <c:pt idx="1178">
                  <c:v>1.2288322227549293E-2</c:v>
                </c:pt>
                <c:pt idx="1179">
                  <c:v>3.5224591479299551E-3</c:v>
                </c:pt>
                <c:pt idx="1180">
                  <c:v>4.6986394028261744E-3</c:v>
                </c:pt>
                <c:pt idx="1181">
                  <c:v>3.8219184690145382E-2</c:v>
                </c:pt>
                <c:pt idx="1182">
                  <c:v>8.2763225078279021E-3</c:v>
                </c:pt>
                <c:pt idx="1183">
                  <c:v>1.853421673131481E-2</c:v>
                </c:pt>
                <c:pt idx="1184">
                  <c:v>3.1884132155956028E-2</c:v>
                </c:pt>
                <c:pt idx="1185">
                  <c:v>6.5045446693443116E-6</c:v>
                </c:pt>
                <c:pt idx="1186">
                  <c:v>1.8537029796722313E-2</c:v>
                </c:pt>
                <c:pt idx="1187">
                  <c:v>1.1930645861307416E-3</c:v>
                </c:pt>
                <c:pt idx="1188">
                  <c:v>1.7169946895822037E-2</c:v>
                </c:pt>
                <c:pt idx="1189">
                  <c:v>6.1974864394657124E-3</c:v>
                </c:pt>
                <c:pt idx="1190">
                  <c:v>1.7648380537244036E-2</c:v>
                </c:pt>
                <c:pt idx="1191">
                  <c:v>2.5986975607293565E-2</c:v>
                </c:pt>
                <c:pt idx="1192">
                  <c:v>2.8078910014043082E-4</c:v>
                </c:pt>
                <c:pt idx="1193">
                  <c:v>1.7164227070601108E-3</c:v>
                </c:pt>
                <c:pt idx="1194">
                  <c:v>2.8877035631540975E-2</c:v>
                </c:pt>
                <c:pt idx="1195">
                  <c:v>5.6052187804218525E-3</c:v>
                </c:pt>
                <c:pt idx="1196">
                  <c:v>3.4215831415184632E-2</c:v>
                </c:pt>
                <c:pt idx="1197">
                  <c:v>1.8227507835394959E-2</c:v>
                </c:pt>
                <c:pt idx="1198">
                  <c:v>1.4686098798340377E-3</c:v>
                </c:pt>
                <c:pt idx="1199">
                  <c:v>6.7013289693598661E-3</c:v>
                </c:pt>
                <c:pt idx="1200">
                  <c:v>1.0500025432900554E-2</c:v>
                </c:pt>
                <c:pt idx="1201">
                  <c:v>2.8391199608077502E-4</c:v>
                </c:pt>
                <c:pt idx="1202">
                  <c:v>1.7082865184641919E-2</c:v>
                </c:pt>
                <c:pt idx="1203">
                  <c:v>3.3172648682578985E-2</c:v>
                </c:pt>
                <c:pt idx="1204">
                  <c:v>5.4874217666118124E-3</c:v>
                </c:pt>
                <c:pt idx="1205">
                  <c:v>1.0053883050809969E-2</c:v>
                </c:pt>
                <c:pt idx="1206">
                  <c:v>5.7050196225004925E-3</c:v>
                </c:pt>
                <c:pt idx="1207">
                  <c:v>1.8304307120388708E-2</c:v>
                </c:pt>
                <c:pt idx="1208">
                  <c:v>1.0482961641871239E-2</c:v>
                </c:pt>
                <c:pt idx="1209">
                  <c:v>2.9002645395673675E-2</c:v>
                </c:pt>
                <c:pt idx="1210">
                  <c:v>1.9954834433080874E-2</c:v>
                </c:pt>
                <c:pt idx="1211">
                  <c:v>1.3183675421862955E-2</c:v>
                </c:pt>
                <c:pt idx="1212">
                  <c:v>3.7089549489942315E-2</c:v>
                </c:pt>
                <c:pt idx="1213">
                  <c:v>6.2763933896787848E-3</c:v>
                </c:pt>
                <c:pt idx="1214">
                  <c:v>1.6508284208909693E-2</c:v>
                </c:pt>
                <c:pt idx="1215">
                  <c:v>7.6975049526344932E-4</c:v>
                </c:pt>
                <c:pt idx="1216">
                  <c:v>1.2394448805494427E-2</c:v>
                </c:pt>
                <c:pt idx="1217">
                  <c:v>1.3124543634048825E-2</c:v>
                </c:pt>
                <c:pt idx="1218">
                  <c:v>2.890857546396854E-2</c:v>
                </c:pt>
                <c:pt idx="1219">
                  <c:v>1.8193945568845959E-2</c:v>
                </c:pt>
                <c:pt idx="1220">
                  <c:v>1.5474130759331093E-3</c:v>
                </c:pt>
                <c:pt idx="1221">
                  <c:v>3.2405527273806613E-2</c:v>
                </c:pt>
                <c:pt idx="1222">
                  <c:v>7.9659559573709538E-4</c:v>
                </c:pt>
                <c:pt idx="1223">
                  <c:v>5.594266624752561E-3</c:v>
                </c:pt>
                <c:pt idx="1224">
                  <c:v>4.7827416203164736E-3</c:v>
                </c:pt>
                <c:pt idx="1225">
                  <c:v>3.0488029497653633E-2</c:v>
                </c:pt>
                <c:pt idx="1226">
                  <c:v>9.7193167892881127E-4</c:v>
                </c:pt>
                <c:pt idx="1227">
                  <c:v>1.5433524109868342E-2</c:v>
                </c:pt>
                <c:pt idx="1228">
                  <c:v>1.3989659573768874E-2</c:v>
                </c:pt>
                <c:pt idx="1229">
                  <c:v>3.1559100982442717E-2</c:v>
                </c:pt>
                <c:pt idx="1230">
                  <c:v>1.8202731925828147E-2</c:v>
                </c:pt>
                <c:pt idx="1231">
                  <c:v>2.62193279961229E-3</c:v>
                </c:pt>
                <c:pt idx="1232">
                  <c:v>2.5474280283899011E-3</c:v>
                </c:pt>
                <c:pt idx="1233">
                  <c:v>1.1367842969489885E-2</c:v>
                </c:pt>
                <c:pt idx="1234">
                  <c:v>1.5305225172901546E-2</c:v>
                </c:pt>
                <c:pt idx="1235">
                  <c:v>1.395436292999366E-3</c:v>
                </c:pt>
                <c:pt idx="1236">
                  <c:v>1.6760721492321915E-2</c:v>
                </c:pt>
                <c:pt idx="1237">
                  <c:v>1.8254913055514715E-2</c:v>
                </c:pt>
                <c:pt idx="1238">
                  <c:v>1.7477108418127675E-3</c:v>
                </c:pt>
                <c:pt idx="1239">
                  <c:v>3.7524554192886E-2</c:v>
                </c:pt>
                <c:pt idx="1240">
                  <c:v>2.5077527057872553E-2</c:v>
                </c:pt>
                <c:pt idx="1241">
                  <c:v>1.6892874305644873E-2</c:v>
                </c:pt>
                <c:pt idx="1242">
                  <c:v>1.3414570050688435E-2</c:v>
                </c:pt>
                <c:pt idx="1243">
                  <c:v>3.2022465464407519E-2</c:v>
                </c:pt>
                <c:pt idx="1244">
                  <c:v>7.5938275109365475E-3</c:v>
                </c:pt>
                <c:pt idx="1245">
                  <c:v>2.5572254399698575E-2</c:v>
                </c:pt>
                <c:pt idx="1246">
                  <c:v>2.8396524743852392E-2</c:v>
                </c:pt>
                <c:pt idx="1247">
                  <c:v>3.9422896861488078E-3</c:v>
                </c:pt>
                <c:pt idx="1248">
                  <c:v>3.1156756271231448E-2</c:v>
                </c:pt>
                <c:pt idx="1249">
                  <c:v>1.270000791757344E-2</c:v>
                </c:pt>
                <c:pt idx="1250">
                  <c:v>1.8568486801633161E-2</c:v>
                </c:pt>
                <c:pt idx="1251">
                  <c:v>4.1981107525632805E-3</c:v>
                </c:pt>
                <c:pt idx="1252">
                  <c:v>5.1730441847236226E-3</c:v>
                </c:pt>
                <c:pt idx="1253">
                  <c:v>3.3669753849209831E-2</c:v>
                </c:pt>
                <c:pt idx="1254">
                  <c:v>8.0713237667504583E-3</c:v>
                </c:pt>
                <c:pt idx="1255">
                  <c:v>4.8017603058014195E-4</c:v>
                </c:pt>
                <c:pt idx="1256">
                  <c:v>1.8162741709800426E-2</c:v>
                </c:pt>
                <c:pt idx="1257">
                  <c:v>1.1807061380117273E-2</c:v>
                </c:pt>
                <c:pt idx="1258">
                  <c:v>2.5115304368850608E-2</c:v>
                </c:pt>
                <c:pt idx="1259">
                  <c:v>2.1583257093197528E-2</c:v>
                </c:pt>
                <c:pt idx="1260">
                  <c:v>1.3348386964453465E-2</c:v>
                </c:pt>
                <c:pt idx="1261">
                  <c:v>5.2913805485395723E-3</c:v>
                </c:pt>
                <c:pt idx="1262">
                  <c:v>1.4898678138747094E-2</c:v>
                </c:pt>
                <c:pt idx="1263">
                  <c:v>8.1949867289034337E-3</c:v>
                </c:pt>
                <c:pt idx="1264">
                  <c:v>3.1002900570721585E-3</c:v>
                </c:pt>
                <c:pt idx="1265">
                  <c:v>1.36259321108645E-2</c:v>
                </c:pt>
                <c:pt idx="1266">
                  <c:v>4.7619043184060775E-3</c:v>
                </c:pt>
                <c:pt idx="1267">
                  <c:v>7.4544427859512393E-3</c:v>
                </c:pt>
                <c:pt idx="1268">
                  <c:v>4.5742346025321031E-3</c:v>
                </c:pt>
                <c:pt idx="1269">
                  <c:v>3.1084248412676877E-2</c:v>
                </c:pt>
                <c:pt idx="1270">
                  <c:v>3.4482404195578215E-2</c:v>
                </c:pt>
                <c:pt idx="1271">
                  <c:v>3.1366051311490707E-2</c:v>
                </c:pt>
                <c:pt idx="1272">
                  <c:v>1.7764463997836179E-2</c:v>
                </c:pt>
                <c:pt idx="1273">
                  <c:v>2.4089143890672383E-2</c:v>
                </c:pt>
                <c:pt idx="1274">
                  <c:v>2.3591260949569178E-3</c:v>
                </c:pt>
                <c:pt idx="1275">
                  <c:v>1.9290216677120879E-2</c:v>
                </c:pt>
                <c:pt idx="1276">
                  <c:v>4.5722789740540616E-5</c:v>
                </c:pt>
                <c:pt idx="1277">
                  <c:v>6.2976436699438854E-4</c:v>
                </c:pt>
                <c:pt idx="1278">
                  <c:v>6.9503057648390905E-5</c:v>
                </c:pt>
                <c:pt idx="1279">
                  <c:v>1.778037808552016E-2</c:v>
                </c:pt>
                <c:pt idx="1280">
                  <c:v>1.9588386076787652E-2</c:v>
                </c:pt>
                <c:pt idx="1281">
                  <c:v>1.2387627786557824E-2</c:v>
                </c:pt>
                <c:pt idx="1282">
                  <c:v>1.7174814350769038E-3</c:v>
                </c:pt>
                <c:pt idx="1283">
                  <c:v>2.2620933196350591E-2</c:v>
                </c:pt>
                <c:pt idx="1284">
                  <c:v>5.6574784028522989E-3</c:v>
                </c:pt>
                <c:pt idx="1285">
                  <c:v>4.0201875092173928E-3</c:v>
                </c:pt>
                <c:pt idx="1286">
                  <c:v>7.0421477190481165E-4</c:v>
                </c:pt>
                <c:pt idx="1287">
                  <c:v>1.8659918712534843E-3</c:v>
                </c:pt>
                <c:pt idx="1288">
                  <c:v>2.9669497355116086E-3</c:v>
                </c:pt>
                <c:pt idx="1289">
                  <c:v>2.5315457532424884E-3</c:v>
                </c:pt>
                <c:pt idx="1290">
                  <c:v>3.4126247656741875E-2</c:v>
                </c:pt>
                <c:pt idx="1291">
                  <c:v>1.0950217162774212E-2</c:v>
                </c:pt>
                <c:pt idx="1292">
                  <c:v>8.5348608500404859E-3</c:v>
                </c:pt>
                <c:pt idx="1293">
                  <c:v>1.1881483322443792E-2</c:v>
                </c:pt>
                <c:pt idx="1294">
                  <c:v>3.7726936229054181E-2</c:v>
                </c:pt>
                <c:pt idx="1295">
                  <c:v>2.1619552073985301E-2</c:v>
                </c:pt>
                <c:pt idx="1296">
                  <c:v>2.7781206306791628E-3</c:v>
                </c:pt>
                <c:pt idx="1297">
                  <c:v>2.7098556313127149E-2</c:v>
                </c:pt>
                <c:pt idx="1298">
                  <c:v>2.8676729894708299E-3</c:v>
                </c:pt>
                <c:pt idx="1299">
                  <c:v>4.0905174777826478E-3</c:v>
                </c:pt>
                <c:pt idx="1300">
                  <c:v>1.3418172348199732E-2</c:v>
                </c:pt>
                <c:pt idx="1301">
                  <c:v>3.8281808352178845E-3</c:v>
                </c:pt>
                <c:pt idx="1302">
                  <c:v>2.6070578594569422E-2</c:v>
                </c:pt>
                <c:pt idx="1303">
                  <c:v>2.7426408008017447E-2</c:v>
                </c:pt>
                <c:pt idx="1304">
                  <c:v>3.3103466684491933E-2</c:v>
                </c:pt>
                <c:pt idx="1305">
                  <c:v>2.3166425756084259E-2</c:v>
                </c:pt>
                <c:pt idx="1306">
                  <c:v>1.7264036083687699E-3</c:v>
                </c:pt>
                <c:pt idx="1307">
                  <c:v>6.8498830281295466E-3</c:v>
                </c:pt>
                <c:pt idx="1308">
                  <c:v>1.3040318404780829E-3</c:v>
                </c:pt>
                <c:pt idx="1309">
                  <c:v>7.2130021009891151E-3</c:v>
                </c:pt>
                <c:pt idx="1310">
                  <c:v>3.0996739749254193E-3</c:v>
                </c:pt>
                <c:pt idx="1311">
                  <c:v>8.2013913338576504E-3</c:v>
                </c:pt>
                <c:pt idx="1312">
                  <c:v>2.2048101818458579E-2</c:v>
                </c:pt>
                <c:pt idx="1313">
                  <c:v>3.8244669747363046E-3</c:v>
                </c:pt>
                <c:pt idx="1314">
                  <c:v>9.261347944601314E-5</c:v>
                </c:pt>
                <c:pt idx="1315">
                  <c:v>7.7686092415936111E-4</c:v>
                </c:pt>
                <c:pt idx="1316">
                  <c:v>1.2976183045461021E-2</c:v>
                </c:pt>
                <c:pt idx="1317">
                  <c:v>3.9905680685336355E-5</c:v>
                </c:pt>
                <c:pt idx="1318">
                  <c:v>5.1287703058026188E-3</c:v>
                </c:pt>
                <c:pt idx="1319">
                  <c:v>3.7803219793138732E-3</c:v>
                </c:pt>
                <c:pt idx="1320">
                  <c:v>7.6232847877316949E-4</c:v>
                </c:pt>
                <c:pt idx="1321">
                  <c:v>2.8690033252506751E-3</c:v>
                </c:pt>
                <c:pt idx="1322">
                  <c:v>1.4745829964481656E-2</c:v>
                </c:pt>
                <c:pt idx="1323">
                  <c:v>2.552271686214487E-2</c:v>
                </c:pt>
                <c:pt idx="1324">
                  <c:v>1.6191546949143532E-2</c:v>
                </c:pt>
                <c:pt idx="1325">
                  <c:v>1.9184275426530086E-2</c:v>
                </c:pt>
                <c:pt idx="1326">
                  <c:v>6.9783069120488161E-4</c:v>
                </c:pt>
                <c:pt idx="1327">
                  <c:v>5.2296849295847004E-5</c:v>
                </c:pt>
                <c:pt idx="1328">
                  <c:v>3.2877396489951291E-2</c:v>
                </c:pt>
                <c:pt idx="1329">
                  <c:v>2.2345169122177471E-2</c:v>
                </c:pt>
                <c:pt idx="1330">
                  <c:v>1.6655608832762615E-2</c:v>
                </c:pt>
                <c:pt idx="1331">
                  <c:v>2.3719156847369943E-2</c:v>
                </c:pt>
                <c:pt idx="1332">
                  <c:v>3.687958302481386E-2</c:v>
                </c:pt>
                <c:pt idx="1333">
                  <c:v>1.6233370633590702E-3</c:v>
                </c:pt>
                <c:pt idx="1334">
                  <c:v>1.6469820091239033E-2</c:v>
                </c:pt>
                <c:pt idx="1335">
                  <c:v>8.7211120665408211E-3</c:v>
                </c:pt>
                <c:pt idx="1336">
                  <c:v>7.8285492932553321E-3</c:v>
                </c:pt>
                <c:pt idx="1337">
                  <c:v>3.9282688204003643E-2</c:v>
                </c:pt>
                <c:pt idx="1338">
                  <c:v>9.5277425452396753E-4</c:v>
                </c:pt>
                <c:pt idx="1339">
                  <c:v>2.932591854329418E-3</c:v>
                </c:pt>
                <c:pt idx="1340">
                  <c:v>2.2585738645954544E-2</c:v>
                </c:pt>
                <c:pt idx="1341">
                  <c:v>1.2148569860354046E-2</c:v>
                </c:pt>
                <c:pt idx="1342">
                  <c:v>3.4711827298275931E-3</c:v>
                </c:pt>
                <c:pt idx="1343">
                  <c:v>1.0924212555352732E-2</c:v>
                </c:pt>
                <c:pt idx="1344">
                  <c:v>3.4259761602706398E-2</c:v>
                </c:pt>
                <c:pt idx="1345">
                  <c:v>1.0362448603092309E-4</c:v>
                </c:pt>
                <c:pt idx="1346">
                  <c:v>3.4930293989297923E-2</c:v>
                </c:pt>
                <c:pt idx="1347">
                  <c:v>3.1668041397182038E-2</c:v>
                </c:pt>
                <c:pt idx="1348">
                  <c:v>2.2627509850956806E-2</c:v>
                </c:pt>
                <c:pt idx="1349">
                  <c:v>4.4880477513815822E-3</c:v>
                </c:pt>
                <c:pt idx="1350">
                  <c:v>1.0658794515059028E-2</c:v>
                </c:pt>
                <c:pt idx="1351">
                  <c:v>1.1021196766078725E-3</c:v>
                </c:pt>
                <c:pt idx="1352">
                  <c:v>3.8476373475843727E-2</c:v>
                </c:pt>
                <c:pt idx="1353">
                  <c:v>1.0690412608855318E-2</c:v>
                </c:pt>
                <c:pt idx="1354">
                  <c:v>6.5842354867947815E-3</c:v>
                </c:pt>
                <c:pt idx="1355">
                  <c:v>2.5088463994464411E-3</c:v>
                </c:pt>
                <c:pt idx="1356">
                  <c:v>1.2374421858406995E-2</c:v>
                </c:pt>
                <c:pt idx="1357">
                  <c:v>5.7474477177057162E-3</c:v>
                </c:pt>
                <c:pt idx="1358">
                  <c:v>3.9684300654104351E-3</c:v>
                </c:pt>
                <c:pt idx="1359">
                  <c:v>3.3204395497901315E-2</c:v>
                </c:pt>
                <c:pt idx="1360">
                  <c:v>1.595050650061049E-3</c:v>
                </c:pt>
                <c:pt idx="1361">
                  <c:v>8.8777150941000468E-3</c:v>
                </c:pt>
                <c:pt idx="1362">
                  <c:v>7.6705028023947939E-3</c:v>
                </c:pt>
                <c:pt idx="1363">
                  <c:v>1.2090955661778009E-3</c:v>
                </c:pt>
                <c:pt idx="1364">
                  <c:v>3.5589998302356672E-2</c:v>
                </c:pt>
                <c:pt idx="1365">
                  <c:v>5.5239263982770348E-4</c:v>
                </c:pt>
                <c:pt idx="1366">
                  <c:v>3.911078708059337E-3</c:v>
                </c:pt>
                <c:pt idx="1367">
                  <c:v>8.8849653468847732E-4</c:v>
                </c:pt>
                <c:pt idx="1368">
                  <c:v>9.2010162568251003E-4</c:v>
                </c:pt>
                <c:pt idx="1369">
                  <c:v>2.8711706112598431E-2</c:v>
                </c:pt>
                <c:pt idx="1370">
                  <c:v>2.125794164400523E-3</c:v>
                </c:pt>
                <c:pt idx="1371">
                  <c:v>3.0088840965871479E-3</c:v>
                </c:pt>
                <c:pt idx="1372">
                  <c:v>1.9898697812899324E-2</c:v>
                </c:pt>
                <c:pt idx="1373">
                  <c:v>2.2525785769992451E-2</c:v>
                </c:pt>
                <c:pt idx="1374">
                  <c:v>2.9167371390479271E-2</c:v>
                </c:pt>
                <c:pt idx="1375">
                  <c:v>1.3330847079493769E-2</c:v>
                </c:pt>
                <c:pt idx="1376">
                  <c:v>2.0903064596322303E-2</c:v>
                </c:pt>
                <c:pt idx="1377">
                  <c:v>3.1038285084025985E-3</c:v>
                </c:pt>
                <c:pt idx="1378">
                  <c:v>2.2321266373611839E-2</c:v>
                </c:pt>
                <c:pt idx="1379">
                  <c:v>6.8563335669559926E-3</c:v>
                </c:pt>
                <c:pt idx="1380">
                  <c:v>2.5791556532270995E-2</c:v>
                </c:pt>
                <c:pt idx="1381">
                  <c:v>2.6803851232707735E-2</c:v>
                </c:pt>
                <c:pt idx="1382">
                  <c:v>3.0607830144137906E-2</c:v>
                </c:pt>
                <c:pt idx="1383">
                  <c:v>1.6073354435402153E-2</c:v>
                </c:pt>
                <c:pt idx="1384">
                  <c:v>2.5942732582852675E-2</c:v>
                </c:pt>
                <c:pt idx="1385">
                  <c:v>7.6880269413773499E-5</c:v>
                </c:pt>
                <c:pt idx="1386">
                  <c:v>3.1691608568813687E-3</c:v>
                </c:pt>
                <c:pt idx="1387">
                  <c:v>2.528352601812057E-3</c:v>
                </c:pt>
                <c:pt idx="1388">
                  <c:v>1.4787142280239602E-2</c:v>
                </c:pt>
                <c:pt idx="1389">
                  <c:v>2.4531973603149852E-3</c:v>
                </c:pt>
                <c:pt idx="1390">
                  <c:v>4.1078327580380811E-2</c:v>
                </c:pt>
                <c:pt idx="1391">
                  <c:v>2.3612286997657054E-2</c:v>
                </c:pt>
                <c:pt idx="1392">
                  <c:v>1.7552299605706329E-2</c:v>
                </c:pt>
                <c:pt idx="1393">
                  <c:v>8.2157711511580203E-3</c:v>
                </c:pt>
                <c:pt idx="1394">
                  <c:v>6.5865058383406047E-3</c:v>
                </c:pt>
                <c:pt idx="1395">
                  <c:v>6.5711351603814144E-3</c:v>
                </c:pt>
                <c:pt idx="1396">
                  <c:v>1.0294881559440996E-2</c:v>
                </c:pt>
                <c:pt idx="1397">
                  <c:v>3.1267320794760023E-3</c:v>
                </c:pt>
                <c:pt idx="1398">
                  <c:v>2.108365267822445E-2</c:v>
                </c:pt>
                <c:pt idx="1399">
                  <c:v>1.0174981439010702E-2</c:v>
                </c:pt>
                <c:pt idx="1400">
                  <c:v>2.2135905838260344E-2</c:v>
                </c:pt>
                <c:pt idx="1401">
                  <c:v>2.3831916447977289E-3</c:v>
                </c:pt>
                <c:pt idx="1402">
                  <c:v>1.2543889696691861E-2</c:v>
                </c:pt>
                <c:pt idx="1403">
                  <c:v>1.3884979315133827E-2</c:v>
                </c:pt>
                <c:pt idx="1404">
                  <c:v>1.3386324245678613E-2</c:v>
                </c:pt>
                <c:pt idx="1405">
                  <c:v>2.7452017309744677E-2</c:v>
                </c:pt>
                <c:pt idx="1406">
                  <c:v>5.1357181585792427E-3</c:v>
                </c:pt>
                <c:pt idx="1407">
                  <c:v>7.499497031601358E-5</c:v>
                </c:pt>
                <c:pt idx="1408">
                  <c:v>2.0061462628890456E-2</c:v>
                </c:pt>
                <c:pt idx="1409">
                  <c:v>2.2756373091820957E-2</c:v>
                </c:pt>
                <c:pt idx="1410">
                  <c:v>8.9257951758377699E-3</c:v>
                </c:pt>
                <c:pt idx="1411">
                  <c:v>1.9521334835571252E-2</c:v>
                </c:pt>
                <c:pt idx="1412">
                  <c:v>7.8353607106717849E-3</c:v>
                </c:pt>
                <c:pt idx="1413">
                  <c:v>2.2376880915181439E-2</c:v>
                </c:pt>
                <c:pt idx="1414">
                  <c:v>3.2472631562577584E-2</c:v>
                </c:pt>
                <c:pt idx="1415">
                  <c:v>1.4512050846732471E-2</c:v>
                </c:pt>
                <c:pt idx="1416">
                  <c:v>3.7003797026621378E-3</c:v>
                </c:pt>
                <c:pt idx="1417">
                  <c:v>1.2055856871441241E-2</c:v>
                </c:pt>
                <c:pt idx="1418">
                  <c:v>3.0607713027724116E-2</c:v>
                </c:pt>
                <c:pt idx="1419">
                  <c:v>9.0884368472596861E-3</c:v>
                </c:pt>
                <c:pt idx="1420">
                  <c:v>8.8675576905238845E-3</c:v>
                </c:pt>
                <c:pt idx="1421">
                  <c:v>4.500486942673256E-3</c:v>
                </c:pt>
                <c:pt idx="1422">
                  <c:v>2.1529789659232954E-2</c:v>
                </c:pt>
                <c:pt idx="1423">
                  <c:v>2.4872623379696396E-2</c:v>
                </c:pt>
                <c:pt idx="1424">
                  <c:v>3.0330303046610257E-2</c:v>
                </c:pt>
                <c:pt idx="1425">
                  <c:v>1.2525193571078957E-2</c:v>
                </c:pt>
                <c:pt idx="1426">
                  <c:v>1.503193904241048E-3</c:v>
                </c:pt>
                <c:pt idx="1427">
                  <c:v>9.4418183833345874E-3</c:v>
                </c:pt>
                <c:pt idx="1428">
                  <c:v>6.7759429158082045E-3</c:v>
                </c:pt>
                <c:pt idx="1429">
                  <c:v>7.2937418885913718E-3</c:v>
                </c:pt>
                <c:pt idx="1430">
                  <c:v>3.4226417442997106E-2</c:v>
                </c:pt>
                <c:pt idx="1431">
                  <c:v>2.5605308958409276E-2</c:v>
                </c:pt>
                <c:pt idx="1432">
                  <c:v>9.6859360277148331E-3</c:v>
                </c:pt>
                <c:pt idx="1433">
                  <c:v>6.430444710873842E-3</c:v>
                </c:pt>
                <c:pt idx="1434">
                  <c:v>1.968579683284591E-3</c:v>
                </c:pt>
                <c:pt idx="1435">
                  <c:v>1.7832836102071681E-3</c:v>
                </c:pt>
                <c:pt idx="1436">
                  <c:v>1.9165471305696423E-2</c:v>
                </c:pt>
                <c:pt idx="1437">
                  <c:v>2.9856548836574164E-2</c:v>
                </c:pt>
                <c:pt idx="1438">
                  <c:v>2.1935131498923923E-2</c:v>
                </c:pt>
                <c:pt idx="1439">
                  <c:v>4.7861172606364823E-3</c:v>
                </c:pt>
                <c:pt idx="1440">
                  <c:v>6.3766977967721541E-3</c:v>
                </c:pt>
                <c:pt idx="1441">
                  <c:v>2.8657289227212407E-3</c:v>
                </c:pt>
                <c:pt idx="1442">
                  <c:v>1.2754129871510906E-2</c:v>
                </c:pt>
                <c:pt idx="1443">
                  <c:v>7.0010686157740898E-3</c:v>
                </c:pt>
                <c:pt idx="1444">
                  <c:v>3.2841086166114693E-3</c:v>
                </c:pt>
                <c:pt idx="1445">
                  <c:v>1.7598968092022924E-2</c:v>
                </c:pt>
                <c:pt idx="1446">
                  <c:v>1.2344350431474881E-2</c:v>
                </c:pt>
                <c:pt idx="1447">
                  <c:v>2.0100484285926212E-2</c:v>
                </c:pt>
                <c:pt idx="1448">
                  <c:v>1.6447615190732026E-2</c:v>
                </c:pt>
                <c:pt idx="1449">
                  <c:v>2.9407112534852835E-2</c:v>
                </c:pt>
                <c:pt idx="1450">
                  <c:v>5.3124003678244864E-5</c:v>
                </c:pt>
                <c:pt idx="1451">
                  <c:v>1.2355320563678801E-2</c:v>
                </c:pt>
                <c:pt idx="1452">
                  <c:v>3.8107831896959043E-2</c:v>
                </c:pt>
                <c:pt idx="1453">
                  <c:v>6.3365032194930681E-3</c:v>
                </c:pt>
                <c:pt idx="1454">
                  <c:v>1.564698623774264E-2</c:v>
                </c:pt>
                <c:pt idx="1455">
                  <c:v>2.7855908749032027E-4</c:v>
                </c:pt>
                <c:pt idx="1456">
                  <c:v>1.6488483461311626E-3</c:v>
                </c:pt>
                <c:pt idx="1457">
                  <c:v>3.8065336761641505E-2</c:v>
                </c:pt>
                <c:pt idx="1458">
                  <c:v>2.5084070469928712E-3</c:v>
                </c:pt>
                <c:pt idx="1459">
                  <c:v>1.4348312228235519E-2</c:v>
                </c:pt>
                <c:pt idx="1460">
                  <c:v>1.4666096809073255E-2</c:v>
                </c:pt>
                <c:pt idx="1461">
                  <c:v>2.4529412294568606E-2</c:v>
                </c:pt>
                <c:pt idx="1462">
                  <c:v>7.7022942468466665E-3</c:v>
                </c:pt>
                <c:pt idx="1463">
                  <c:v>1.6197135096347341E-2</c:v>
                </c:pt>
                <c:pt idx="1464">
                  <c:v>4.8177435454248106E-3</c:v>
                </c:pt>
                <c:pt idx="1465">
                  <c:v>2.0794616530926333E-3</c:v>
                </c:pt>
                <c:pt idx="1466">
                  <c:v>1.6235215689946333E-2</c:v>
                </c:pt>
                <c:pt idx="1467">
                  <c:v>1.1758423138363958E-2</c:v>
                </c:pt>
                <c:pt idx="1468">
                  <c:v>1.0699089569752539E-2</c:v>
                </c:pt>
                <c:pt idx="1469">
                  <c:v>2.2461972825070661E-2</c:v>
                </c:pt>
                <c:pt idx="1470">
                  <c:v>3.4858467447169021E-2</c:v>
                </c:pt>
                <c:pt idx="1471">
                  <c:v>2.2239365791420336E-2</c:v>
                </c:pt>
                <c:pt idx="1472">
                  <c:v>9.7037866638551744E-4</c:v>
                </c:pt>
                <c:pt idx="1473">
                  <c:v>2.6146416126025539E-2</c:v>
                </c:pt>
                <c:pt idx="1474">
                  <c:v>9.7177595695018167E-3</c:v>
                </c:pt>
                <c:pt idx="1475">
                  <c:v>2.0992827831067096E-2</c:v>
                </c:pt>
                <c:pt idx="1476">
                  <c:v>1.7058448421143394E-3</c:v>
                </c:pt>
                <c:pt idx="1477">
                  <c:v>4.1406956858335165E-3</c:v>
                </c:pt>
                <c:pt idx="1478">
                  <c:v>1.9660031608029215E-2</c:v>
                </c:pt>
                <c:pt idx="1479">
                  <c:v>5.9328066899130378E-3</c:v>
                </c:pt>
                <c:pt idx="1480">
                  <c:v>3.079886517242934E-2</c:v>
                </c:pt>
                <c:pt idx="1481">
                  <c:v>2.5750304649430598E-2</c:v>
                </c:pt>
                <c:pt idx="1482">
                  <c:v>6.1093811738256072E-3</c:v>
                </c:pt>
                <c:pt idx="1483">
                  <c:v>2.4872581301073459E-2</c:v>
                </c:pt>
                <c:pt idx="1484">
                  <c:v>1.2791955955384024E-2</c:v>
                </c:pt>
                <c:pt idx="1485">
                  <c:v>4.6155517836650945E-3</c:v>
                </c:pt>
                <c:pt idx="1486">
                  <c:v>2.412729989299439E-3</c:v>
                </c:pt>
                <c:pt idx="1487">
                  <c:v>3.5187854590995921E-3</c:v>
                </c:pt>
                <c:pt idx="1488">
                  <c:v>7.5342988494647659E-3</c:v>
                </c:pt>
                <c:pt idx="1489">
                  <c:v>2.7012568225738259E-3</c:v>
                </c:pt>
                <c:pt idx="1490">
                  <c:v>2.3495254918505959E-2</c:v>
                </c:pt>
                <c:pt idx="1491">
                  <c:v>4.9656871581223779E-3</c:v>
                </c:pt>
                <c:pt idx="1492">
                  <c:v>1.1902730496262073E-2</c:v>
                </c:pt>
                <c:pt idx="1493">
                  <c:v>1.7378904125355209E-2</c:v>
                </c:pt>
                <c:pt idx="1494">
                  <c:v>7.0787692912922936E-4</c:v>
                </c:pt>
                <c:pt idx="1495">
                  <c:v>1.683006783944743E-3</c:v>
                </c:pt>
                <c:pt idx="1496">
                  <c:v>8.8661892199641528E-3</c:v>
                </c:pt>
                <c:pt idx="1497">
                  <c:v>1.8212978052409647E-2</c:v>
                </c:pt>
                <c:pt idx="1498">
                  <c:v>2.0411630895902587E-3</c:v>
                </c:pt>
                <c:pt idx="1499">
                  <c:v>1.0099116752114614E-2</c:v>
                </c:pt>
                <c:pt idx="1500">
                  <c:v>2.6132120202828121E-2</c:v>
                </c:pt>
                <c:pt idx="1501">
                  <c:v>1.0283579760199891E-3</c:v>
                </c:pt>
                <c:pt idx="1502">
                  <c:v>1.5971149120684824E-2</c:v>
                </c:pt>
                <c:pt idx="1503">
                  <c:v>2.7595118442621655E-3</c:v>
                </c:pt>
                <c:pt idx="1504">
                  <c:v>1.4765357974772823E-3</c:v>
                </c:pt>
                <c:pt idx="1505">
                  <c:v>1.5390733610824473E-2</c:v>
                </c:pt>
                <c:pt idx="1506">
                  <c:v>2.6593016655550791E-2</c:v>
                </c:pt>
                <c:pt idx="1507">
                  <c:v>2.7871307123347989E-2</c:v>
                </c:pt>
                <c:pt idx="1508">
                  <c:v>4.0534021403739011E-3</c:v>
                </c:pt>
                <c:pt idx="1509">
                  <c:v>3.3624424015083077E-3</c:v>
                </c:pt>
                <c:pt idx="1510">
                  <c:v>7.5600488597985134E-4</c:v>
                </c:pt>
                <c:pt idx="1511">
                  <c:v>2.7806711346476609E-2</c:v>
                </c:pt>
                <c:pt idx="1512">
                  <c:v>7.4685256499573806E-3</c:v>
                </c:pt>
                <c:pt idx="1513">
                  <c:v>1.5996356812801884E-3</c:v>
                </c:pt>
                <c:pt idx="1514">
                  <c:v>1.6796272910985458E-2</c:v>
                </c:pt>
                <c:pt idx="1515">
                  <c:v>3.0606158544733541E-2</c:v>
                </c:pt>
                <c:pt idx="1516">
                  <c:v>2.0525581792041914E-4</c:v>
                </c:pt>
                <c:pt idx="1517">
                  <c:v>3.5674051361570445E-2</c:v>
                </c:pt>
                <c:pt idx="1518">
                  <c:v>2.5712136439516049E-2</c:v>
                </c:pt>
                <c:pt idx="1519">
                  <c:v>2.6386304443938621E-2</c:v>
                </c:pt>
                <c:pt idx="1520">
                  <c:v>3.3768171048350823E-2</c:v>
                </c:pt>
                <c:pt idx="1521">
                  <c:v>3.4372199138886046E-3</c:v>
                </c:pt>
                <c:pt idx="1522">
                  <c:v>2.474025374245872E-2</c:v>
                </c:pt>
                <c:pt idx="1523">
                  <c:v>1.3404446160783512E-3</c:v>
                </c:pt>
                <c:pt idx="1524">
                  <c:v>4.0344191020782828E-2</c:v>
                </c:pt>
                <c:pt idx="1525">
                  <c:v>4.9319951722713454E-4</c:v>
                </c:pt>
                <c:pt idx="1526">
                  <c:v>1.4718117721179477E-2</c:v>
                </c:pt>
                <c:pt idx="1527">
                  <c:v>3.7323732267465202E-3</c:v>
                </c:pt>
                <c:pt idx="1528">
                  <c:v>3.7244919246522995E-3</c:v>
                </c:pt>
                <c:pt idx="1529">
                  <c:v>1.7037131118391009E-2</c:v>
                </c:pt>
                <c:pt idx="1530">
                  <c:v>2.3690376897697929E-2</c:v>
                </c:pt>
                <c:pt idx="1531">
                  <c:v>5.4457002987392897E-3</c:v>
                </c:pt>
                <c:pt idx="1532">
                  <c:v>2.2733811353794087E-2</c:v>
                </c:pt>
                <c:pt idx="1533">
                  <c:v>1.6110443616273968E-2</c:v>
                </c:pt>
                <c:pt idx="1534">
                  <c:v>3.5804556071977314E-2</c:v>
                </c:pt>
                <c:pt idx="1535">
                  <c:v>4.3882214670450479E-3</c:v>
                </c:pt>
                <c:pt idx="1536">
                  <c:v>2.8668155454201885E-2</c:v>
                </c:pt>
                <c:pt idx="1537">
                  <c:v>2.0014579593258371E-2</c:v>
                </c:pt>
                <c:pt idx="1538">
                  <c:v>1.4688545372945403E-2</c:v>
                </c:pt>
                <c:pt idx="1539">
                  <c:v>2.0076166213132539E-2</c:v>
                </c:pt>
                <c:pt idx="1540">
                  <c:v>2.74519610159305E-2</c:v>
                </c:pt>
                <c:pt idx="1541">
                  <c:v>3.9057225151667657E-4</c:v>
                </c:pt>
                <c:pt idx="1542">
                  <c:v>1.7914456319330301E-2</c:v>
                </c:pt>
                <c:pt idx="1543">
                  <c:v>2.9315771450818481E-2</c:v>
                </c:pt>
                <c:pt idx="1544">
                  <c:v>9.4579058468589015E-3</c:v>
                </c:pt>
                <c:pt idx="1545">
                  <c:v>3.6202618090066517E-3</c:v>
                </c:pt>
                <c:pt idx="1546">
                  <c:v>2.7339372588492308E-3</c:v>
                </c:pt>
                <c:pt idx="1547">
                  <c:v>3.8609832403358628E-2</c:v>
                </c:pt>
                <c:pt idx="1548">
                  <c:v>1.8308552453633373E-2</c:v>
                </c:pt>
                <c:pt idx="1549">
                  <c:v>1.505039690539093E-2</c:v>
                </c:pt>
                <c:pt idx="1550">
                  <c:v>1.6177136427571834E-2</c:v>
                </c:pt>
                <c:pt idx="1551">
                  <c:v>8.8940362712921884E-5</c:v>
                </c:pt>
                <c:pt idx="1552">
                  <c:v>1.3025146515992224E-2</c:v>
                </c:pt>
                <c:pt idx="1553">
                  <c:v>1.7562298967528846E-2</c:v>
                </c:pt>
                <c:pt idx="1554">
                  <c:v>8.3586481074108578E-3</c:v>
                </c:pt>
                <c:pt idx="1555">
                  <c:v>2.1327009470376749E-2</c:v>
                </c:pt>
                <c:pt idx="1556">
                  <c:v>3.6830168749634393E-2</c:v>
                </c:pt>
                <c:pt idx="1557">
                  <c:v>2.9734370695535847E-2</c:v>
                </c:pt>
                <c:pt idx="1558">
                  <c:v>1.992648655833313E-2</c:v>
                </c:pt>
                <c:pt idx="1559">
                  <c:v>2.2452621464353506E-2</c:v>
                </c:pt>
                <c:pt idx="1560">
                  <c:v>2.4285277389577652E-2</c:v>
                </c:pt>
                <c:pt idx="1561">
                  <c:v>2.6432817450314783E-2</c:v>
                </c:pt>
                <c:pt idx="1562">
                  <c:v>2.1913351642897311E-3</c:v>
                </c:pt>
                <c:pt idx="1563">
                  <c:v>6.7515135847551252E-3</c:v>
                </c:pt>
                <c:pt idx="1564">
                  <c:v>1.7590111751179582E-2</c:v>
                </c:pt>
                <c:pt idx="1565">
                  <c:v>4.4301471113264409E-3</c:v>
                </c:pt>
                <c:pt idx="1566">
                  <c:v>1.3262986772513781E-2</c:v>
                </c:pt>
                <c:pt idx="1567">
                  <c:v>9.7340303379740804E-3</c:v>
                </c:pt>
                <c:pt idx="1568">
                  <c:v>1.1642216671826289E-2</c:v>
                </c:pt>
                <c:pt idx="1569">
                  <c:v>2.203935668716122E-2</c:v>
                </c:pt>
                <c:pt idx="1570">
                  <c:v>6.3368865555084384E-4</c:v>
                </c:pt>
                <c:pt idx="1571">
                  <c:v>6.6197482988359776E-3</c:v>
                </c:pt>
                <c:pt idx="1572">
                  <c:v>2.2677389258909626E-2</c:v>
                </c:pt>
                <c:pt idx="1573">
                  <c:v>3.9398818903951312E-2</c:v>
                </c:pt>
                <c:pt idx="1574">
                  <c:v>3.0526144488905862E-2</c:v>
                </c:pt>
                <c:pt idx="1575">
                  <c:v>1.5836335282606393E-2</c:v>
                </c:pt>
                <c:pt idx="1576">
                  <c:v>3.05940985349698E-3</c:v>
                </c:pt>
                <c:pt idx="1577">
                  <c:v>5.9756132307065358E-3</c:v>
                </c:pt>
                <c:pt idx="1578">
                  <c:v>3.8347998880950119E-3</c:v>
                </c:pt>
                <c:pt idx="1579">
                  <c:v>2.4451934120559102E-3</c:v>
                </c:pt>
                <c:pt idx="1580">
                  <c:v>1.6639604600807423E-2</c:v>
                </c:pt>
                <c:pt idx="1581">
                  <c:v>3.3452872713013587E-2</c:v>
                </c:pt>
                <c:pt idx="1582">
                  <c:v>2.4104631584161307E-2</c:v>
                </c:pt>
                <c:pt idx="1583">
                  <c:v>1.7294066445581562E-2</c:v>
                </c:pt>
                <c:pt idx="1584">
                  <c:v>7.9807652104535425E-3</c:v>
                </c:pt>
                <c:pt idx="1585">
                  <c:v>9.3009449661444349E-4</c:v>
                </c:pt>
                <c:pt idx="1586">
                  <c:v>2.8947927129421014E-2</c:v>
                </c:pt>
                <c:pt idx="1587">
                  <c:v>2.6169993532014463E-2</c:v>
                </c:pt>
                <c:pt idx="1588">
                  <c:v>5.9912796297065284E-4</c:v>
                </c:pt>
                <c:pt idx="1589">
                  <c:v>2.7362826333443358E-3</c:v>
                </c:pt>
                <c:pt idx="1590">
                  <c:v>6.8076577493147846E-3</c:v>
                </c:pt>
                <c:pt idx="1591">
                  <c:v>2.2628053547036862E-3</c:v>
                </c:pt>
                <c:pt idx="1592">
                  <c:v>8.677770338880255E-3</c:v>
                </c:pt>
                <c:pt idx="1593">
                  <c:v>7.5840995136283859E-4</c:v>
                </c:pt>
                <c:pt idx="1594">
                  <c:v>2.9122336704838561E-2</c:v>
                </c:pt>
                <c:pt idx="1595">
                  <c:v>2.0165230465493907E-2</c:v>
                </c:pt>
                <c:pt idx="1596">
                  <c:v>1.3618464592371418E-2</c:v>
                </c:pt>
                <c:pt idx="1597">
                  <c:v>2.1869711199443871E-2</c:v>
                </c:pt>
                <c:pt idx="1598">
                  <c:v>4.9499174860505746E-3</c:v>
                </c:pt>
                <c:pt idx="1599">
                  <c:v>2.7805983442136764E-2</c:v>
                </c:pt>
                <c:pt idx="1600">
                  <c:v>2.9566368103697574E-2</c:v>
                </c:pt>
                <c:pt idx="1601">
                  <c:v>1.605753014454734E-2</c:v>
                </c:pt>
                <c:pt idx="1602">
                  <c:v>2.5431298366696421E-2</c:v>
                </c:pt>
                <c:pt idx="1603">
                  <c:v>1.4729263532752859E-2</c:v>
                </c:pt>
                <c:pt idx="1604">
                  <c:v>2.9837845744741975E-2</c:v>
                </c:pt>
                <c:pt idx="1605">
                  <c:v>3.9538392052703396E-2</c:v>
                </c:pt>
                <c:pt idx="1606">
                  <c:v>9.8911978461563507E-3</c:v>
                </c:pt>
                <c:pt idx="1607">
                  <c:v>6.637811951448227E-3</c:v>
                </c:pt>
                <c:pt idx="1608">
                  <c:v>1.8368236245001083E-3</c:v>
                </c:pt>
                <c:pt idx="1609">
                  <c:v>6.9570272179724484E-3</c:v>
                </c:pt>
                <c:pt idx="1610">
                  <c:v>8.0242022985654964E-3</c:v>
                </c:pt>
                <c:pt idx="1611">
                  <c:v>1.7758695462343495E-2</c:v>
                </c:pt>
                <c:pt idx="1612">
                  <c:v>2.2388812334693319E-2</c:v>
                </c:pt>
                <c:pt idx="1613">
                  <c:v>1.0608197341589728E-2</c:v>
                </c:pt>
                <c:pt idx="1614">
                  <c:v>8.6979183415953898E-3</c:v>
                </c:pt>
                <c:pt idx="1615">
                  <c:v>1.5653570760453758E-2</c:v>
                </c:pt>
                <c:pt idx="1616">
                  <c:v>9.8264839160635813E-3</c:v>
                </c:pt>
                <c:pt idx="1617">
                  <c:v>9.9776062068712458E-3</c:v>
                </c:pt>
                <c:pt idx="1618">
                  <c:v>1.1119604921311118E-2</c:v>
                </c:pt>
                <c:pt idx="1619">
                  <c:v>3.1972620402027788E-4</c:v>
                </c:pt>
                <c:pt idx="1620">
                  <c:v>3.4135783298079657E-3</c:v>
                </c:pt>
                <c:pt idx="1621">
                  <c:v>4.5021060758167353E-3</c:v>
                </c:pt>
                <c:pt idx="1622">
                  <c:v>1.5713793797379947E-2</c:v>
                </c:pt>
                <c:pt idx="1623">
                  <c:v>4.50886034360153E-3</c:v>
                </c:pt>
                <c:pt idx="1624">
                  <c:v>1.8957010625047704E-2</c:v>
                </c:pt>
                <c:pt idx="1625">
                  <c:v>5.8939086572680174E-4</c:v>
                </c:pt>
                <c:pt idx="1626">
                  <c:v>2.3886528330809405E-2</c:v>
                </c:pt>
                <c:pt idx="1627">
                  <c:v>1.8088171340729983E-2</c:v>
                </c:pt>
                <c:pt idx="1628">
                  <c:v>3.3027367068014922E-2</c:v>
                </c:pt>
                <c:pt idx="1629">
                  <c:v>2.3182224717030464E-2</c:v>
                </c:pt>
                <c:pt idx="1630">
                  <c:v>1.7244573938645327E-2</c:v>
                </c:pt>
                <c:pt idx="1631">
                  <c:v>1.3879521510895042E-2</c:v>
                </c:pt>
                <c:pt idx="1632">
                  <c:v>1.2267063500291081E-2</c:v>
                </c:pt>
                <c:pt idx="1633">
                  <c:v>1.1857186667837806E-2</c:v>
                </c:pt>
                <c:pt idx="1634">
                  <c:v>2.5085720832569731E-3</c:v>
                </c:pt>
                <c:pt idx="1635">
                  <c:v>1.8830644222340584E-2</c:v>
                </c:pt>
                <c:pt idx="1636">
                  <c:v>2.4348899288205716E-2</c:v>
                </c:pt>
                <c:pt idx="1637">
                  <c:v>1.9602465940532013E-2</c:v>
                </c:pt>
                <c:pt idx="1638">
                  <c:v>2.3713902988773173E-2</c:v>
                </c:pt>
                <c:pt idx="1639">
                  <c:v>7.0659764853703583E-6</c:v>
                </c:pt>
                <c:pt idx="1640">
                  <c:v>2.0772931587464782E-3</c:v>
                </c:pt>
                <c:pt idx="1641">
                  <c:v>8.986438074279306E-3</c:v>
                </c:pt>
                <c:pt idx="1642">
                  <c:v>9.0530172670589702E-5</c:v>
                </c:pt>
                <c:pt idx="1643">
                  <c:v>1.0902561670047403E-2</c:v>
                </c:pt>
                <c:pt idx="1644">
                  <c:v>2.190514528626258E-2</c:v>
                </c:pt>
                <c:pt idx="1645">
                  <c:v>5.0060194315445297E-5</c:v>
                </c:pt>
                <c:pt idx="1646">
                  <c:v>2.0453410464826016E-2</c:v>
                </c:pt>
                <c:pt idx="1647">
                  <c:v>2.9765749550799583E-3</c:v>
                </c:pt>
                <c:pt idx="1648">
                  <c:v>1.2757565250493815E-2</c:v>
                </c:pt>
                <c:pt idx="1649">
                  <c:v>2.9727425586536424E-3</c:v>
                </c:pt>
                <c:pt idx="1650">
                  <c:v>9.2751077492209018E-3</c:v>
                </c:pt>
                <c:pt idx="1651">
                  <c:v>6.8107636909958457E-3</c:v>
                </c:pt>
                <c:pt idx="1652">
                  <c:v>2.3579275182592776E-3</c:v>
                </c:pt>
                <c:pt idx="1653">
                  <c:v>2.583015414312865E-3</c:v>
                </c:pt>
                <c:pt idx="1654">
                  <c:v>1.3137632169877676E-2</c:v>
                </c:pt>
                <c:pt idx="1655">
                  <c:v>7.253364411909006E-3</c:v>
                </c:pt>
                <c:pt idx="1656">
                  <c:v>3.0818938493293698E-2</c:v>
                </c:pt>
                <c:pt idx="1657">
                  <c:v>1.8698997111927688E-2</c:v>
                </c:pt>
                <c:pt idx="1658">
                  <c:v>1.0069170223214406E-2</c:v>
                </c:pt>
                <c:pt idx="1659">
                  <c:v>1.3776616652441762E-2</c:v>
                </c:pt>
                <c:pt idx="1660">
                  <c:v>1.126089430412516E-2</c:v>
                </c:pt>
                <c:pt idx="1661">
                  <c:v>7.0912817012001817E-3</c:v>
                </c:pt>
                <c:pt idx="1662">
                  <c:v>2.5915763804897633E-2</c:v>
                </c:pt>
                <c:pt idx="1663">
                  <c:v>1.0927463693366462E-3</c:v>
                </c:pt>
                <c:pt idx="1664">
                  <c:v>7.1812550771072183E-3</c:v>
                </c:pt>
                <c:pt idx="1665">
                  <c:v>2.0709331569820185E-2</c:v>
                </c:pt>
                <c:pt idx="1666">
                  <c:v>1.1971054585090367E-2</c:v>
                </c:pt>
                <c:pt idx="1667">
                  <c:v>7.8868704810336442E-3</c:v>
                </c:pt>
                <c:pt idx="1668">
                  <c:v>3.3318474661865306E-2</c:v>
                </c:pt>
                <c:pt idx="1669">
                  <c:v>6.8914683408881836E-3</c:v>
                </c:pt>
                <c:pt idx="1670">
                  <c:v>2.2251312362925619E-2</c:v>
                </c:pt>
                <c:pt idx="1671">
                  <c:v>1.0206444959313525E-2</c:v>
                </c:pt>
                <c:pt idx="1672">
                  <c:v>1.8947559410531525E-2</c:v>
                </c:pt>
                <c:pt idx="1673">
                  <c:v>1.4177257056425805E-2</c:v>
                </c:pt>
                <c:pt idx="1674">
                  <c:v>1.4783612331910027E-2</c:v>
                </c:pt>
                <c:pt idx="1675">
                  <c:v>7.0944947965473444E-3</c:v>
                </c:pt>
                <c:pt idx="1676">
                  <c:v>1.274262969987839E-2</c:v>
                </c:pt>
                <c:pt idx="1677">
                  <c:v>2.959459327871497E-2</c:v>
                </c:pt>
                <c:pt idx="1678">
                  <c:v>2.6459028320971126E-4</c:v>
                </c:pt>
                <c:pt idx="1679">
                  <c:v>2.773526257628036E-2</c:v>
                </c:pt>
                <c:pt idx="1680">
                  <c:v>2.531488781182718E-3</c:v>
                </c:pt>
                <c:pt idx="1681">
                  <c:v>7.7480728915405687E-3</c:v>
                </c:pt>
                <c:pt idx="1682">
                  <c:v>1.6025681736029269E-2</c:v>
                </c:pt>
                <c:pt idx="1683">
                  <c:v>2.8606617922266246E-3</c:v>
                </c:pt>
                <c:pt idx="1684">
                  <c:v>9.807786866124879E-3</c:v>
                </c:pt>
                <c:pt idx="1685">
                  <c:v>2.8371094991217799E-3</c:v>
                </c:pt>
                <c:pt idx="1686">
                  <c:v>7.3485795618712041E-3</c:v>
                </c:pt>
                <c:pt idx="1687">
                  <c:v>3.1163188389111762E-2</c:v>
                </c:pt>
                <c:pt idx="1688">
                  <c:v>1.3516032252285651E-2</c:v>
                </c:pt>
                <c:pt idx="1689">
                  <c:v>1.6071047632205578E-2</c:v>
                </c:pt>
                <c:pt idx="1690">
                  <c:v>8.8836499833397295E-3</c:v>
                </c:pt>
                <c:pt idx="1691">
                  <c:v>8.9986335844028081E-3</c:v>
                </c:pt>
                <c:pt idx="1692">
                  <c:v>1.4345510115715424E-2</c:v>
                </c:pt>
                <c:pt idx="1693">
                  <c:v>2.1438739208861083E-2</c:v>
                </c:pt>
                <c:pt idx="1694">
                  <c:v>1.6710460764623888E-2</c:v>
                </c:pt>
                <c:pt idx="1695">
                  <c:v>2.027302187828163E-2</c:v>
                </c:pt>
                <c:pt idx="1696">
                  <c:v>8.4209785119203212E-3</c:v>
                </c:pt>
                <c:pt idx="1697">
                  <c:v>4.0590799715323846E-2</c:v>
                </c:pt>
                <c:pt idx="1698">
                  <c:v>2.79351759201451E-3</c:v>
                </c:pt>
                <c:pt idx="1699">
                  <c:v>1.9421861709023873E-2</c:v>
                </c:pt>
                <c:pt idx="1700">
                  <c:v>2.4312993004966726E-2</c:v>
                </c:pt>
                <c:pt idx="1701">
                  <c:v>6.9638047789262806E-4</c:v>
                </c:pt>
                <c:pt idx="1702">
                  <c:v>1.6898091527562716E-2</c:v>
                </c:pt>
                <c:pt idx="1703">
                  <c:v>7.9263369799745112E-4</c:v>
                </c:pt>
                <c:pt idx="1704">
                  <c:v>4.5728030616418698E-3</c:v>
                </c:pt>
                <c:pt idx="1705">
                  <c:v>6.1511775608883053E-3</c:v>
                </c:pt>
                <c:pt idx="1706">
                  <c:v>3.2899090155772671E-3</c:v>
                </c:pt>
                <c:pt idx="1707">
                  <c:v>3.4547792030089494E-2</c:v>
                </c:pt>
                <c:pt idx="1708">
                  <c:v>1.1863845323469397E-2</c:v>
                </c:pt>
                <c:pt idx="1709">
                  <c:v>3.2955359337981667E-2</c:v>
                </c:pt>
                <c:pt idx="1710">
                  <c:v>2.1400846109319718E-2</c:v>
                </c:pt>
                <c:pt idx="1711">
                  <c:v>1.2649624881548973E-2</c:v>
                </c:pt>
                <c:pt idx="1712">
                  <c:v>2.0213773908069636E-3</c:v>
                </c:pt>
                <c:pt idx="1713">
                  <c:v>4.1642931584995567E-3</c:v>
                </c:pt>
                <c:pt idx="1714">
                  <c:v>8.3717921155583141E-3</c:v>
                </c:pt>
                <c:pt idx="1715">
                  <c:v>5.7405454173150659E-3</c:v>
                </c:pt>
                <c:pt idx="1716">
                  <c:v>2.5812532456904558E-2</c:v>
                </c:pt>
                <c:pt idx="1717">
                  <c:v>2.0072033990954894E-2</c:v>
                </c:pt>
                <c:pt idx="1718">
                  <c:v>1.1950821683780725E-2</c:v>
                </c:pt>
                <c:pt idx="1719">
                  <c:v>1.457860180392929E-2</c:v>
                </c:pt>
                <c:pt idx="1720">
                  <c:v>8.9457024916977223E-3</c:v>
                </c:pt>
                <c:pt idx="1721">
                  <c:v>2.0450767920835295E-2</c:v>
                </c:pt>
                <c:pt idx="1722">
                  <c:v>1.9744281688960953E-2</c:v>
                </c:pt>
                <c:pt idx="1723">
                  <c:v>4.5611816667680853E-3</c:v>
                </c:pt>
                <c:pt idx="1724">
                  <c:v>6.5809686439431787E-3</c:v>
                </c:pt>
                <c:pt idx="1725">
                  <c:v>7.7553379310575123E-4</c:v>
                </c:pt>
                <c:pt idx="1726">
                  <c:v>1.9150096779536756E-2</c:v>
                </c:pt>
                <c:pt idx="1727">
                  <c:v>2.0063342802320149E-2</c:v>
                </c:pt>
                <c:pt idx="1728">
                  <c:v>2.0904329180585549E-2</c:v>
                </c:pt>
                <c:pt idx="1729">
                  <c:v>3.9077506074911485E-2</c:v>
                </c:pt>
                <c:pt idx="1730">
                  <c:v>2.8160676102329179E-2</c:v>
                </c:pt>
                <c:pt idx="1731">
                  <c:v>2.7265192586048651E-3</c:v>
                </c:pt>
                <c:pt idx="1732">
                  <c:v>4.2492073984836806E-3</c:v>
                </c:pt>
                <c:pt idx="1733">
                  <c:v>1.5033240329074275E-2</c:v>
                </c:pt>
                <c:pt idx="1734">
                  <c:v>2.2958520739776556E-2</c:v>
                </c:pt>
                <c:pt idx="1735">
                  <c:v>1.880558317781951E-2</c:v>
                </c:pt>
                <c:pt idx="1736">
                  <c:v>6.2344747809886048E-3</c:v>
                </c:pt>
                <c:pt idx="1737">
                  <c:v>1.6028125634153539E-2</c:v>
                </c:pt>
                <c:pt idx="1738">
                  <c:v>1.4156641272779269E-2</c:v>
                </c:pt>
                <c:pt idx="1739">
                  <c:v>5.1353681468066688E-3</c:v>
                </c:pt>
                <c:pt idx="1740">
                  <c:v>2.2401969036207767E-2</c:v>
                </c:pt>
                <c:pt idx="1741">
                  <c:v>1.0374161668200625E-2</c:v>
                </c:pt>
                <c:pt idx="1742">
                  <c:v>2.4415815351845248E-2</c:v>
                </c:pt>
                <c:pt idx="1743">
                  <c:v>5.0026164295286283E-4</c:v>
                </c:pt>
                <c:pt idx="1744">
                  <c:v>1.5527412468936344E-2</c:v>
                </c:pt>
                <c:pt idx="1745">
                  <c:v>2.4927182721203758E-3</c:v>
                </c:pt>
                <c:pt idx="1746">
                  <c:v>1.3949969184115995E-2</c:v>
                </c:pt>
                <c:pt idx="1747">
                  <c:v>4.7338314037360827E-3</c:v>
                </c:pt>
                <c:pt idx="1748">
                  <c:v>5.9247563663889797E-3</c:v>
                </c:pt>
                <c:pt idx="1749">
                  <c:v>2.2322721746183407E-2</c:v>
                </c:pt>
                <c:pt idx="1750">
                  <c:v>2.0796587939488851E-4</c:v>
                </c:pt>
                <c:pt idx="1751">
                  <c:v>5.2782791925950895E-3</c:v>
                </c:pt>
                <c:pt idx="1752">
                  <c:v>1.7191419419991149E-2</c:v>
                </c:pt>
                <c:pt idx="1753">
                  <c:v>3.1730673789684131E-2</c:v>
                </c:pt>
                <c:pt idx="1754">
                  <c:v>2.3836293936342842E-2</c:v>
                </c:pt>
                <c:pt idx="1755">
                  <c:v>1.0771945300309111E-2</c:v>
                </c:pt>
                <c:pt idx="1756">
                  <c:v>8.2926036099831193E-4</c:v>
                </c:pt>
                <c:pt idx="1757">
                  <c:v>9.1766821318642854E-3</c:v>
                </c:pt>
                <c:pt idx="1758">
                  <c:v>1.9204258293832262E-2</c:v>
                </c:pt>
                <c:pt idx="1759">
                  <c:v>2.0337018305776861E-2</c:v>
                </c:pt>
                <c:pt idx="1760">
                  <c:v>1.4515596998297008E-3</c:v>
                </c:pt>
                <c:pt idx="1761">
                  <c:v>6.5704874326768924E-3</c:v>
                </c:pt>
                <c:pt idx="1762">
                  <c:v>1.3988140328495945E-3</c:v>
                </c:pt>
                <c:pt idx="1763">
                  <c:v>2.8314251320368405E-3</c:v>
                </c:pt>
                <c:pt idx="1764">
                  <c:v>4.6133380551617404E-3</c:v>
                </c:pt>
                <c:pt idx="1765">
                  <c:v>1.0427051297349072E-2</c:v>
                </c:pt>
                <c:pt idx="1766">
                  <c:v>1.9002098619127245E-2</c:v>
                </c:pt>
                <c:pt idx="1767">
                  <c:v>1.3181345368965399E-2</c:v>
                </c:pt>
                <c:pt idx="1768">
                  <c:v>1.1186618065194184E-2</c:v>
                </c:pt>
                <c:pt idx="1769">
                  <c:v>2.0994585317968967E-2</c:v>
                </c:pt>
                <c:pt idx="1770">
                  <c:v>3.4222094843311284E-3</c:v>
                </c:pt>
                <c:pt idx="1771">
                  <c:v>2.3999124037167401E-2</c:v>
                </c:pt>
                <c:pt idx="1772">
                  <c:v>3.0864341988106666E-2</c:v>
                </c:pt>
                <c:pt idx="1773">
                  <c:v>5.1431944417609137E-3</c:v>
                </c:pt>
                <c:pt idx="1774">
                  <c:v>3.4585403884534538E-3</c:v>
                </c:pt>
                <c:pt idx="1775">
                  <c:v>3.5654201349597132E-3</c:v>
                </c:pt>
                <c:pt idx="1776">
                  <c:v>2.4497824475286752E-2</c:v>
                </c:pt>
                <c:pt idx="1777">
                  <c:v>6.2034502500749305E-3</c:v>
                </c:pt>
                <c:pt idx="1778">
                  <c:v>1.4428235440000882E-2</c:v>
                </c:pt>
                <c:pt idx="1779">
                  <c:v>1.0851158348935756E-4</c:v>
                </c:pt>
                <c:pt idx="1780">
                  <c:v>2.7294280574177741E-2</c:v>
                </c:pt>
                <c:pt idx="1781">
                  <c:v>2.5910003926909092E-2</c:v>
                </c:pt>
                <c:pt idx="1782">
                  <c:v>2.1105224902352886E-2</c:v>
                </c:pt>
                <c:pt idx="1783">
                  <c:v>1.2327232957385817E-2</c:v>
                </c:pt>
                <c:pt idx="1784">
                  <c:v>2.3248148104931324E-2</c:v>
                </c:pt>
                <c:pt idx="1785">
                  <c:v>2.214243407359159E-2</c:v>
                </c:pt>
                <c:pt idx="1786">
                  <c:v>3.216227090278985E-2</c:v>
                </c:pt>
                <c:pt idx="1787">
                  <c:v>1.081414418210176E-2</c:v>
                </c:pt>
                <c:pt idx="1788">
                  <c:v>3.2596494220575374E-2</c:v>
                </c:pt>
                <c:pt idx="1789">
                  <c:v>3.9652591306774355E-3</c:v>
                </c:pt>
                <c:pt idx="1790">
                  <c:v>2.3923086701287129E-2</c:v>
                </c:pt>
                <c:pt idx="1791">
                  <c:v>4.239505557816084E-2</c:v>
                </c:pt>
                <c:pt idx="1792">
                  <c:v>8.9908062411783122E-3</c:v>
                </c:pt>
                <c:pt idx="1793">
                  <c:v>1.7581524576933301E-2</c:v>
                </c:pt>
                <c:pt idx="1794">
                  <c:v>3.2858531795486083E-2</c:v>
                </c:pt>
                <c:pt idx="1795">
                  <c:v>2.9671900877913198E-2</c:v>
                </c:pt>
                <c:pt idx="1796">
                  <c:v>1.1483389601782162E-2</c:v>
                </c:pt>
                <c:pt idx="1797">
                  <c:v>2.7954665849533673E-2</c:v>
                </c:pt>
                <c:pt idx="1798">
                  <c:v>1.475847206586516E-2</c:v>
                </c:pt>
                <c:pt idx="1799">
                  <c:v>1.7609915093687263E-2</c:v>
                </c:pt>
                <c:pt idx="1800">
                  <c:v>1.2648931966512072E-2</c:v>
                </c:pt>
                <c:pt idx="1801">
                  <c:v>8.2718400207310912E-3</c:v>
                </c:pt>
                <c:pt idx="1802">
                  <c:v>2.5444870223053771E-2</c:v>
                </c:pt>
                <c:pt idx="1803">
                  <c:v>9.2647141371063873E-3</c:v>
                </c:pt>
                <c:pt idx="1804">
                  <c:v>8.617019435495794E-3</c:v>
                </c:pt>
                <c:pt idx="1805">
                  <c:v>8.2726098435938564E-3</c:v>
                </c:pt>
                <c:pt idx="1806">
                  <c:v>4.0484551312844801E-3</c:v>
                </c:pt>
                <c:pt idx="1807">
                  <c:v>1.9291860503922516E-2</c:v>
                </c:pt>
                <c:pt idx="1808">
                  <c:v>1.8876125146425532E-2</c:v>
                </c:pt>
                <c:pt idx="1809">
                  <c:v>5.4544390870401725E-4</c:v>
                </c:pt>
                <c:pt idx="1810">
                  <c:v>7.643250579323733E-3</c:v>
                </c:pt>
                <c:pt idx="1811">
                  <c:v>1.1308088690058084E-2</c:v>
                </c:pt>
                <c:pt idx="1812">
                  <c:v>7.329230382544372E-3</c:v>
                </c:pt>
                <c:pt idx="1813">
                  <c:v>3.0027641182615201E-2</c:v>
                </c:pt>
                <c:pt idx="1814">
                  <c:v>8.2152910837977981E-3</c:v>
                </c:pt>
                <c:pt idx="1815">
                  <c:v>1.6234425746957368E-2</c:v>
                </c:pt>
                <c:pt idx="1816">
                  <c:v>2.1806066548184018E-2</c:v>
                </c:pt>
                <c:pt idx="1817">
                  <c:v>9.4621306954435977E-3</c:v>
                </c:pt>
                <c:pt idx="1818">
                  <c:v>1.5510690829250348E-2</c:v>
                </c:pt>
                <c:pt idx="1819">
                  <c:v>1.7295051353980976E-3</c:v>
                </c:pt>
                <c:pt idx="1820">
                  <c:v>3.7223195330404455E-3</c:v>
                </c:pt>
                <c:pt idx="1821">
                  <c:v>2.1644834527946129E-2</c:v>
                </c:pt>
                <c:pt idx="1822">
                  <c:v>4.1899796430048316E-3</c:v>
                </c:pt>
                <c:pt idx="1823">
                  <c:v>3.4324632147935519E-2</c:v>
                </c:pt>
                <c:pt idx="1824">
                  <c:v>3.7036206354755505E-2</c:v>
                </c:pt>
                <c:pt idx="1825">
                  <c:v>2.7112355486637505E-3</c:v>
                </c:pt>
                <c:pt idx="1826">
                  <c:v>1.3032260954880148E-2</c:v>
                </c:pt>
                <c:pt idx="1827">
                  <c:v>1.8680362766256672E-2</c:v>
                </c:pt>
                <c:pt idx="1828">
                  <c:v>2.6627372537430896E-3</c:v>
                </c:pt>
                <c:pt idx="1829">
                  <c:v>6.1201026372998688E-3</c:v>
                </c:pt>
                <c:pt idx="1830">
                  <c:v>3.2881818337040271E-2</c:v>
                </c:pt>
                <c:pt idx="1831">
                  <c:v>3.4997003143132685E-2</c:v>
                </c:pt>
                <c:pt idx="1832">
                  <c:v>2.2110416708601446E-2</c:v>
                </c:pt>
                <c:pt idx="1833">
                  <c:v>1.9522104597748861E-3</c:v>
                </c:pt>
                <c:pt idx="1834">
                  <c:v>1.5238784423880619E-3</c:v>
                </c:pt>
                <c:pt idx="1835">
                  <c:v>2.0906526436955005E-2</c:v>
                </c:pt>
                <c:pt idx="1836">
                  <c:v>2.3007146347551098E-2</c:v>
                </c:pt>
                <c:pt idx="1837">
                  <c:v>1.4088744470678774E-2</c:v>
                </c:pt>
                <c:pt idx="1838">
                  <c:v>9.4224555435684653E-4</c:v>
                </c:pt>
                <c:pt idx="1839">
                  <c:v>6.995593011374354E-4</c:v>
                </c:pt>
                <c:pt idx="1840">
                  <c:v>8.3195775385712534E-3</c:v>
                </c:pt>
                <c:pt idx="1841">
                  <c:v>1.8488172178532377E-2</c:v>
                </c:pt>
                <c:pt idx="1842">
                  <c:v>1.0222524682773413E-2</c:v>
                </c:pt>
                <c:pt idx="1843">
                  <c:v>2.9881668603758835E-2</c:v>
                </c:pt>
                <c:pt idx="1844">
                  <c:v>3.2745571438266868E-2</c:v>
                </c:pt>
                <c:pt idx="1845">
                  <c:v>1.0521015590499584E-4</c:v>
                </c:pt>
                <c:pt idx="1846">
                  <c:v>2.0329253611625721E-2</c:v>
                </c:pt>
                <c:pt idx="1847">
                  <c:v>6.6999686889587977E-3</c:v>
                </c:pt>
                <c:pt idx="1848">
                  <c:v>2.8036901625083554E-2</c:v>
                </c:pt>
                <c:pt idx="1849">
                  <c:v>2.7572552121631653E-2</c:v>
                </c:pt>
                <c:pt idx="1850">
                  <c:v>1.6000420701925839E-4</c:v>
                </c:pt>
                <c:pt idx="1851">
                  <c:v>2.4531341041649668E-2</c:v>
                </c:pt>
                <c:pt idx="1852">
                  <c:v>1.9551268015126425E-2</c:v>
                </c:pt>
                <c:pt idx="1853">
                  <c:v>1.2317049238396178E-3</c:v>
                </c:pt>
                <c:pt idx="1854">
                  <c:v>4.1898770601171345E-4</c:v>
                </c:pt>
                <c:pt idx="1855">
                  <c:v>2.3841626209158074E-2</c:v>
                </c:pt>
                <c:pt idx="1856">
                  <c:v>2.0371534536441707E-2</c:v>
                </c:pt>
                <c:pt idx="1857">
                  <c:v>6.3356569382256485E-3</c:v>
                </c:pt>
                <c:pt idx="1858">
                  <c:v>2.7969065468602172E-2</c:v>
                </c:pt>
                <c:pt idx="1859">
                  <c:v>3.1359898103432919E-2</c:v>
                </c:pt>
                <c:pt idx="1860">
                  <c:v>2.9787831760607576E-3</c:v>
                </c:pt>
                <c:pt idx="1861">
                  <c:v>1.2459303441188495E-4</c:v>
                </c:pt>
                <c:pt idx="1862">
                  <c:v>3.6380198154551777E-2</c:v>
                </c:pt>
                <c:pt idx="1863">
                  <c:v>9.9167019969268588E-3</c:v>
                </c:pt>
                <c:pt idx="1864">
                  <c:v>8.6433445429020606E-4</c:v>
                </c:pt>
                <c:pt idx="1865">
                  <c:v>1.4687005479728382E-4</c:v>
                </c:pt>
                <c:pt idx="1866">
                  <c:v>2.1451993774755613E-2</c:v>
                </c:pt>
                <c:pt idx="1867">
                  <c:v>1.9400749068124612E-4</c:v>
                </c:pt>
                <c:pt idx="1868">
                  <c:v>4.7967902867929292E-3</c:v>
                </c:pt>
                <c:pt idx="1869">
                  <c:v>4.6058019553239281E-3</c:v>
                </c:pt>
                <c:pt idx="1870">
                  <c:v>1.6256491400078329E-3</c:v>
                </c:pt>
                <c:pt idx="1871">
                  <c:v>3.8996410211022028E-2</c:v>
                </c:pt>
                <c:pt idx="1872">
                  <c:v>1.9747711732936931E-2</c:v>
                </c:pt>
                <c:pt idx="1873">
                  <c:v>6.0759484855636044E-3</c:v>
                </c:pt>
                <c:pt idx="1874">
                  <c:v>6.3241930138088175E-3</c:v>
                </c:pt>
                <c:pt idx="1875">
                  <c:v>4.325717055408667E-3</c:v>
                </c:pt>
                <c:pt idx="1876">
                  <c:v>3.4694677211398357E-2</c:v>
                </c:pt>
                <c:pt idx="1877">
                  <c:v>2.9113197140905392E-2</c:v>
                </c:pt>
                <c:pt idx="1878">
                  <c:v>2.4715602885788824E-3</c:v>
                </c:pt>
                <c:pt idx="1879">
                  <c:v>2.5864126169886127E-2</c:v>
                </c:pt>
                <c:pt idx="1880">
                  <c:v>3.7585079473012589E-4</c:v>
                </c:pt>
                <c:pt idx="1881">
                  <c:v>6.0301943562718887E-3</c:v>
                </c:pt>
                <c:pt idx="1882">
                  <c:v>2.1591916078209174E-2</c:v>
                </c:pt>
                <c:pt idx="1883">
                  <c:v>4.4799149252500309E-3</c:v>
                </c:pt>
                <c:pt idx="1884">
                  <c:v>1.629421685696389E-3</c:v>
                </c:pt>
                <c:pt idx="1885">
                  <c:v>3.9097744045933663E-2</c:v>
                </c:pt>
                <c:pt idx="1886">
                  <c:v>3.1000237517935427E-2</c:v>
                </c:pt>
                <c:pt idx="1887">
                  <c:v>1.3941687945619931E-2</c:v>
                </c:pt>
                <c:pt idx="1888">
                  <c:v>1.3244942893035282E-2</c:v>
                </c:pt>
                <c:pt idx="1889">
                  <c:v>9.1049608265323899E-3</c:v>
                </c:pt>
                <c:pt idx="1890">
                  <c:v>9.0197200660510311E-3</c:v>
                </c:pt>
                <c:pt idx="1891">
                  <c:v>5.6205491292990279E-3</c:v>
                </c:pt>
                <c:pt idx="1892">
                  <c:v>1.1633237670734199E-3</c:v>
                </c:pt>
                <c:pt idx="1893">
                  <c:v>1.4373602056265198E-2</c:v>
                </c:pt>
                <c:pt idx="1894">
                  <c:v>1.2287293929300102E-2</c:v>
                </c:pt>
                <c:pt idx="1895">
                  <c:v>4.7492875946578451E-3</c:v>
                </c:pt>
                <c:pt idx="1896">
                  <c:v>2.9087714303719411E-2</c:v>
                </c:pt>
                <c:pt idx="1897">
                  <c:v>9.3820833525472242E-5</c:v>
                </c:pt>
                <c:pt idx="1898">
                  <c:v>3.0096120111366975E-3</c:v>
                </c:pt>
                <c:pt idx="1899">
                  <c:v>5.8670411299938158E-5</c:v>
                </c:pt>
                <c:pt idx="1900">
                  <c:v>6.9622783383655453E-3</c:v>
                </c:pt>
                <c:pt idx="1901">
                  <c:v>2.52925394375734E-2</c:v>
                </c:pt>
                <c:pt idx="1902">
                  <c:v>3.8220104701067294E-3</c:v>
                </c:pt>
                <c:pt idx="1903">
                  <c:v>7.9444558486320531E-3</c:v>
                </c:pt>
                <c:pt idx="1904">
                  <c:v>1.4008495389079088E-2</c:v>
                </c:pt>
                <c:pt idx="1905">
                  <c:v>6.0103805559471313E-3</c:v>
                </c:pt>
                <c:pt idx="1906">
                  <c:v>5.9178485143500156E-3</c:v>
                </c:pt>
                <c:pt idx="1907">
                  <c:v>1.7986626872164063E-3</c:v>
                </c:pt>
                <c:pt idx="1908">
                  <c:v>1.5485868763678448E-2</c:v>
                </c:pt>
                <c:pt idx="1909">
                  <c:v>3.1632177580193085E-2</c:v>
                </c:pt>
                <c:pt idx="1910">
                  <c:v>2.8747387007367387E-2</c:v>
                </c:pt>
                <c:pt idx="1911">
                  <c:v>1.113689297004682E-2</c:v>
                </c:pt>
                <c:pt idx="1912">
                  <c:v>6.1372362496573503E-3</c:v>
                </c:pt>
                <c:pt idx="1913">
                  <c:v>2.4779136170165962E-3</c:v>
                </c:pt>
                <c:pt idx="1914">
                  <c:v>1.6647011699395965E-2</c:v>
                </c:pt>
                <c:pt idx="1915">
                  <c:v>3.7058623034220493E-2</c:v>
                </c:pt>
                <c:pt idx="1916">
                  <c:v>1.4261485344615514E-2</c:v>
                </c:pt>
                <c:pt idx="1917">
                  <c:v>3.7426341739715727E-3</c:v>
                </c:pt>
                <c:pt idx="1918">
                  <c:v>2.5776728980971483E-2</c:v>
                </c:pt>
                <c:pt idx="1919">
                  <c:v>1.3697535497409508E-2</c:v>
                </c:pt>
                <c:pt idx="1920">
                  <c:v>3.974297452149173E-3</c:v>
                </c:pt>
                <c:pt idx="1921">
                  <c:v>2.143544663825862E-2</c:v>
                </c:pt>
                <c:pt idx="1922">
                  <c:v>8.6738693833392059E-4</c:v>
                </c:pt>
                <c:pt idx="1923">
                  <c:v>3.0116878611634007E-2</c:v>
                </c:pt>
                <c:pt idx="1924">
                  <c:v>1.7024861176700493E-2</c:v>
                </c:pt>
                <c:pt idx="1925">
                  <c:v>2.8273215978738695E-2</c:v>
                </c:pt>
                <c:pt idx="1926">
                  <c:v>1.3145200416988777E-3</c:v>
                </c:pt>
                <c:pt idx="1927">
                  <c:v>3.2439396044886042E-2</c:v>
                </c:pt>
                <c:pt idx="1928">
                  <c:v>8.0049199210992916E-3</c:v>
                </c:pt>
                <c:pt idx="1929">
                  <c:v>1.411275046926164E-2</c:v>
                </c:pt>
                <c:pt idx="1930">
                  <c:v>1.8002081597354093E-2</c:v>
                </c:pt>
                <c:pt idx="1931">
                  <c:v>1.962110398478388E-2</c:v>
                </c:pt>
                <c:pt idx="1932">
                  <c:v>1.4952948274827179E-2</c:v>
                </c:pt>
                <c:pt idx="1933">
                  <c:v>1.6494835618848559E-2</c:v>
                </c:pt>
                <c:pt idx="1934">
                  <c:v>1.4921180658985933E-2</c:v>
                </c:pt>
                <c:pt idx="1935">
                  <c:v>2.0439071516043954E-2</c:v>
                </c:pt>
                <c:pt idx="1936">
                  <c:v>1.6578537624265009E-2</c:v>
                </c:pt>
                <c:pt idx="1937">
                  <c:v>1.3868363836033769E-3</c:v>
                </c:pt>
                <c:pt idx="1938">
                  <c:v>1.243759011072355E-2</c:v>
                </c:pt>
                <c:pt idx="1939">
                  <c:v>1.991444308217058E-2</c:v>
                </c:pt>
                <c:pt idx="1940">
                  <c:v>1.6420860405993207E-2</c:v>
                </c:pt>
                <c:pt idx="1941">
                  <c:v>2.7642570052585397E-3</c:v>
                </c:pt>
                <c:pt idx="1942">
                  <c:v>4.1046639050362436E-3</c:v>
                </c:pt>
                <c:pt idx="1943">
                  <c:v>2.0991820282326126E-2</c:v>
                </c:pt>
                <c:pt idx="1944">
                  <c:v>2.670397671176025E-3</c:v>
                </c:pt>
                <c:pt idx="1945">
                  <c:v>2.469105261407803E-2</c:v>
                </c:pt>
                <c:pt idx="1946">
                  <c:v>6.6781812113240861E-4</c:v>
                </c:pt>
                <c:pt idx="1947">
                  <c:v>1.0886616129597573E-3</c:v>
                </c:pt>
                <c:pt idx="1948">
                  <c:v>3.7612933014143042E-2</c:v>
                </c:pt>
                <c:pt idx="1949">
                  <c:v>1.9870416937638795E-2</c:v>
                </c:pt>
                <c:pt idx="1950">
                  <c:v>2.6491301659378958E-3</c:v>
                </c:pt>
                <c:pt idx="1951">
                  <c:v>2.8305179922127822E-2</c:v>
                </c:pt>
                <c:pt idx="1952">
                  <c:v>1.0289647001648847E-3</c:v>
                </c:pt>
                <c:pt idx="1953">
                  <c:v>4.0746213337797535E-3</c:v>
                </c:pt>
                <c:pt idx="1954">
                  <c:v>1.5127402301656928E-3</c:v>
                </c:pt>
                <c:pt idx="1955">
                  <c:v>2.4130846158175442E-2</c:v>
                </c:pt>
                <c:pt idx="1956">
                  <c:v>5.2677910116816825E-3</c:v>
                </c:pt>
                <c:pt idx="1957">
                  <c:v>1.4145104782317575E-3</c:v>
                </c:pt>
                <c:pt idx="1958">
                  <c:v>3.7660116858872716E-3</c:v>
                </c:pt>
                <c:pt idx="1959">
                  <c:v>2.3985442557696107E-2</c:v>
                </c:pt>
                <c:pt idx="1960">
                  <c:v>3.0566886543579606E-2</c:v>
                </c:pt>
                <c:pt idx="1961">
                  <c:v>6.452878213953064E-3</c:v>
                </c:pt>
                <c:pt idx="1962">
                  <c:v>2.5489674768286237E-2</c:v>
                </c:pt>
                <c:pt idx="1963">
                  <c:v>4.8644526171075638E-3</c:v>
                </c:pt>
                <c:pt idx="1964">
                  <c:v>3.5866872656057508E-2</c:v>
                </c:pt>
                <c:pt idx="1965">
                  <c:v>2.5955813807779126E-2</c:v>
                </c:pt>
                <c:pt idx="1966">
                  <c:v>5.5638245967970295E-3</c:v>
                </c:pt>
                <c:pt idx="1967">
                  <c:v>5.293397286423516E-3</c:v>
                </c:pt>
                <c:pt idx="1968">
                  <c:v>2.19095505532562E-3</c:v>
                </c:pt>
                <c:pt idx="1969">
                  <c:v>3.1728169893229505E-2</c:v>
                </c:pt>
                <c:pt idx="1970">
                  <c:v>2.6654961700123925E-2</c:v>
                </c:pt>
                <c:pt idx="1971">
                  <c:v>1.3560377077408252E-3</c:v>
                </c:pt>
                <c:pt idx="1972">
                  <c:v>5.3899091622942926E-3</c:v>
                </c:pt>
                <c:pt idx="1973">
                  <c:v>1.1553367955290569E-2</c:v>
                </c:pt>
                <c:pt idx="1974">
                  <c:v>2.1928957580166452E-2</c:v>
                </c:pt>
                <c:pt idx="1975">
                  <c:v>8.676080946584952E-4</c:v>
                </c:pt>
                <c:pt idx="1976">
                  <c:v>1.21551915545723E-3</c:v>
                </c:pt>
                <c:pt idx="1977">
                  <c:v>4.5683225223437634E-3</c:v>
                </c:pt>
                <c:pt idx="1978">
                  <c:v>1.8202802969859922E-2</c:v>
                </c:pt>
                <c:pt idx="1979">
                  <c:v>7.6209038927563136E-4</c:v>
                </c:pt>
                <c:pt idx="1980">
                  <c:v>6.0706436080181772E-3</c:v>
                </c:pt>
                <c:pt idx="1981">
                  <c:v>2.1074088153302192E-2</c:v>
                </c:pt>
                <c:pt idx="1982">
                  <c:v>9.6773768888711021E-4</c:v>
                </c:pt>
                <c:pt idx="1983">
                  <c:v>1.6511442164322467E-2</c:v>
                </c:pt>
                <c:pt idx="1984">
                  <c:v>8.3856781030420633E-3</c:v>
                </c:pt>
                <c:pt idx="1985">
                  <c:v>7.0912823843294641E-3</c:v>
                </c:pt>
                <c:pt idx="1986">
                  <c:v>2.2217956120100905E-2</c:v>
                </c:pt>
                <c:pt idx="1987">
                  <c:v>1.732215174617106E-2</c:v>
                </c:pt>
                <c:pt idx="1988">
                  <c:v>1.9340348967704261E-2</c:v>
                </c:pt>
                <c:pt idx="1989">
                  <c:v>1.3380044487297274E-2</c:v>
                </c:pt>
                <c:pt idx="1990">
                  <c:v>2.8667482734193946E-2</c:v>
                </c:pt>
                <c:pt idx="1991">
                  <c:v>1.4436315992029113E-2</c:v>
                </c:pt>
                <c:pt idx="1992">
                  <c:v>3.5671142673990124E-2</c:v>
                </c:pt>
                <c:pt idx="1993">
                  <c:v>1.2470774823915887E-2</c:v>
                </c:pt>
                <c:pt idx="1994">
                  <c:v>1.4097135407604532E-2</c:v>
                </c:pt>
                <c:pt idx="1995">
                  <c:v>2.5438247889368205E-2</c:v>
                </c:pt>
                <c:pt idx="1996">
                  <c:v>3.1640176054672668E-2</c:v>
                </c:pt>
                <c:pt idx="1997">
                  <c:v>1.2789693405231711E-2</c:v>
                </c:pt>
                <c:pt idx="1998">
                  <c:v>5.8263983334815471E-3</c:v>
                </c:pt>
                <c:pt idx="1999">
                  <c:v>2.1917421841325349E-2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5B-4B1E-AB9D-4F97486D855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's3'!$K$12:$K$212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's3'!$L$12:$L$212</c:f>
              <c:numCache>
                <c:formatCode>0.0000</c:formatCode>
                <c:ptCount val="201"/>
                <c:pt idx="0">
                  <c:v>3.4036123743351105E-10</c:v>
                </c:pt>
                <c:pt idx="1">
                  <c:v>6.58998858512378E-10</c:v>
                </c:pt>
                <c:pt idx="2">
                  <c:v>1.2608373291284853E-9</c:v>
                </c:pt>
                <c:pt idx="3">
                  <c:v>2.3837641384195373E-9</c:v>
                </c:pt>
                <c:pt idx="4">
                  <c:v>4.453457715074205E-9</c:v>
                </c:pt>
                <c:pt idx="5">
                  <c:v>8.2216921634069924E-9</c:v>
                </c:pt>
                <c:pt idx="6">
                  <c:v>1.4998744886495562E-8</c:v>
                </c:pt>
                <c:pt idx="7">
                  <c:v>2.7038242091527192E-8</c:v>
                </c:pt>
                <c:pt idx="8">
                  <c:v>4.8165027638278349E-8</c:v>
                </c:pt>
                <c:pt idx="9">
                  <c:v>8.4784214907376933E-8</c:v>
                </c:pt>
                <c:pt idx="10">
                  <c:v>1.4747826501360724E-7</c:v>
                </c:pt>
                <c:pt idx="11">
                  <c:v>2.534958559977364E-7</c:v>
                </c:pt>
                <c:pt idx="12">
                  <c:v>4.30569771037991E-7</c:v>
                </c:pt>
                <c:pt idx="13">
                  <c:v>7.2267999961117922E-7</c:v>
                </c:pt>
                <c:pt idx="14">
                  <c:v>1.1986112864255198E-6</c:v>
                </c:pt>
                <c:pt idx="15">
                  <c:v>1.9644479107338551E-6</c:v>
                </c:pt>
                <c:pt idx="16">
                  <c:v>3.1815041927034354E-6</c:v>
                </c:pt>
                <c:pt idx="17">
                  <c:v>5.0916003755175895E-6</c:v>
                </c:pt>
                <c:pt idx="18">
                  <c:v>8.0520404398407344E-6</c:v>
                </c:pt>
                <c:pt idx="19">
                  <c:v>1.2583093176435578E-5</c:v>
                </c:pt>
                <c:pt idx="20">
                  <c:v>1.9431158988654924E-5</c:v>
                </c:pt>
                <c:pt idx="21">
                  <c:v>2.9651032823184832E-5</c:v>
                </c:pt>
                <c:pt idx="22">
                  <c:v>4.4710628365000336E-5</c:v>
                </c:pt>
                <c:pt idx="23">
                  <c:v>6.6621061626775566E-5</c:v>
                </c:pt>
                <c:pt idx="24">
                  <c:v>9.8093934029699976E-5</c:v>
                </c:pt>
                <c:pt idx="25">
                  <c:v>1.4272583183933769E-4</c:v>
                </c:pt>
                <c:pt idx="26">
                  <c:v>2.0520731651560079E-4</c:v>
                </c:pt>
                <c:pt idx="27">
                  <c:v>2.9154992032446811E-4</c:v>
                </c:pt>
                <c:pt idx="28">
                  <c:v>4.0931988230116556E-4</c:v>
                </c:pt>
                <c:pt idx="29">
                  <c:v>5.678617044827457E-4</c:v>
                </c:pt>
                <c:pt idx="30">
                  <c:v>7.7848840841932346E-4</c:v>
                </c:pt>
                <c:pt idx="31">
                  <c:v>1.0546091782274081E-3</c:v>
                </c:pt>
                <c:pt idx="32">
                  <c:v>1.4117596679986107E-3</c:v>
                </c:pt>
                <c:pt idx="33">
                  <c:v>1.8674966095968823E-3</c:v>
                </c:pt>
                <c:pt idx="34">
                  <c:v>2.4411175955484461E-3</c:v>
                </c:pt>
                <c:pt idx="35">
                  <c:v>3.153170158736297E-3</c:v>
                </c:pt>
                <c:pt idx="36">
                  <c:v>4.0247225040610738E-3</c:v>
                </c:pt>
                <c:pt idx="37">
                  <c:v>5.0763820985760804E-3</c:v>
                </c:pt>
                <c:pt idx="38">
                  <c:v>6.3270678740134723E-3</c:v>
                </c:pt>
                <c:pt idx="39">
                  <c:v>7.7925663803694754E-3</c:v>
                </c:pt>
                <c:pt idx="40">
                  <c:v>9.4839303340460649E-3</c:v>
                </c:pt>
                <c:pt idx="41">
                  <c:v>1.1405807232652476E-2</c:v>
                </c:pt>
                <c:pt idx="42">
                  <c:v>1.3554812898081843E-2</c:v>
                </c:pt>
                <c:pt idx="43">
                  <c:v>1.5918086292026578E-2</c:v>
                </c:pt>
                <c:pt idx="44">
                  <c:v>1.8472173954612564E-2</c:v>
                </c:pt>
                <c:pt idx="45">
                  <c:v>2.1182391588819228E-2</c:v>
                </c:pt>
                <c:pt idx="46">
                  <c:v>2.400279426112626E-2</c:v>
                </c:pt>
                <c:pt idx="47">
                  <c:v>2.6876854513295228E-2</c:v>
                </c:pt>
                <c:pt idx="48">
                  <c:v>2.9738900365135931E-2</c:v>
                </c:pt>
                <c:pt idx="49">
                  <c:v>3.2516305775555088E-2</c:v>
                </c:pt>
                <c:pt idx="50">
                  <c:v>3.5132359613527293E-2</c:v>
                </c:pt>
                <c:pt idx="51">
                  <c:v>3.7509672105985971E-2</c:v>
                </c:pt>
                <c:pt idx="52">
                  <c:v>3.9573917454557829E-2</c:v>
                </c:pt>
                <c:pt idx="53">
                  <c:v>4.1257665168493454E-2</c:v>
                </c:pt>
                <c:pt idx="54">
                  <c:v>4.2504026921941884E-2</c:v>
                </c:pt>
                <c:pt idx="55">
                  <c:v>4.3269844711458873E-2</c:v>
                </c:pt>
                <c:pt idx="56">
                  <c:v>4.3528171377568169E-2</c:v>
                </c:pt>
                <c:pt idx="57">
                  <c:v>4.3269844711458873E-2</c:v>
                </c:pt>
                <c:pt idx="58">
                  <c:v>4.2504026921941884E-2</c:v>
                </c:pt>
                <c:pt idx="59">
                  <c:v>4.1257665168493454E-2</c:v>
                </c:pt>
                <c:pt idx="60">
                  <c:v>3.9573917454557829E-2</c:v>
                </c:pt>
                <c:pt idx="61">
                  <c:v>3.7509672105985971E-2</c:v>
                </c:pt>
                <c:pt idx="62">
                  <c:v>3.5132359613527293E-2</c:v>
                </c:pt>
                <c:pt idx="63">
                  <c:v>3.2516305775555088E-2</c:v>
                </c:pt>
                <c:pt idx="64">
                  <c:v>2.9738900365135931E-2</c:v>
                </c:pt>
                <c:pt idx="65">
                  <c:v>2.6876854513295228E-2</c:v>
                </c:pt>
                <c:pt idx="66">
                  <c:v>2.400279426112626E-2</c:v>
                </c:pt>
                <c:pt idx="67">
                  <c:v>2.1182391588819228E-2</c:v>
                </c:pt>
                <c:pt idx="68">
                  <c:v>1.8472173954612564E-2</c:v>
                </c:pt>
                <c:pt idx="69">
                  <c:v>1.5918086292026578E-2</c:v>
                </c:pt>
                <c:pt idx="70">
                  <c:v>1.3554812898081843E-2</c:v>
                </c:pt>
                <c:pt idx="71">
                  <c:v>1.1405807232652476E-2</c:v>
                </c:pt>
                <c:pt idx="72">
                  <c:v>9.4839303340460649E-3</c:v>
                </c:pt>
                <c:pt idx="73">
                  <c:v>7.7925663803694754E-3</c:v>
                </c:pt>
                <c:pt idx="74">
                  <c:v>6.3270678740134723E-3</c:v>
                </c:pt>
                <c:pt idx="75">
                  <c:v>5.0763820985760804E-3</c:v>
                </c:pt>
                <c:pt idx="76">
                  <c:v>4.0247225040610738E-3</c:v>
                </c:pt>
                <c:pt idx="77">
                  <c:v>3.153170158736297E-3</c:v>
                </c:pt>
                <c:pt idx="78">
                  <c:v>2.4411175955484461E-3</c:v>
                </c:pt>
                <c:pt idx="79">
                  <c:v>1.8674966095968823E-3</c:v>
                </c:pt>
                <c:pt idx="80">
                  <c:v>1.4117596679986107E-3</c:v>
                </c:pt>
                <c:pt idx="81">
                  <c:v>1.0546091782274081E-3</c:v>
                </c:pt>
                <c:pt idx="82">
                  <c:v>7.7848840841932346E-4</c:v>
                </c:pt>
                <c:pt idx="83">
                  <c:v>5.678617044827457E-4</c:v>
                </c:pt>
                <c:pt idx="84">
                  <c:v>4.0931988230116556E-4</c:v>
                </c:pt>
                <c:pt idx="85">
                  <c:v>2.9154992032446811E-4</c:v>
                </c:pt>
                <c:pt idx="86">
                  <c:v>2.0520731651560079E-4</c:v>
                </c:pt>
                <c:pt idx="87">
                  <c:v>1.4272583183933769E-4</c:v>
                </c:pt>
                <c:pt idx="88">
                  <c:v>9.8093934029699976E-5</c:v>
                </c:pt>
                <c:pt idx="89">
                  <c:v>6.6621061626775566E-5</c:v>
                </c:pt>
                <c:pt idx="90">
                  <c:v>4.4710628365000336E-5</c:v>
                </c:pt>
                <c:pt idx="91">
                  <c:v>2.9651032823184832E-5</c:v>
                </c:pt>
                <c:pt idx="92">
                  <c:v>1.9431158988654924E-5</c:v>
                </c:pt>
                <c:pt idx="93">
                  <c:v>1.2583093176435578E-5</c:v>
                </c:pt>
                <c:pt idx="94">
                  <c:v>8.0520404398407344E-6</c:v>
                </c:pt>
                <c:pt idx="95">
                  <c:v>5.0916003755175895E-6</c:v>
                </c:pt>
                <c:pt idx="96">
                  <c:v>3.1815041927034354E-6</c:v>
                </c:pt>
                <c:pt idx="97">
                  <c:v>1.9644479107338551E-6</c:v>
                </c:pt>
                <c:pt idx="98">
                  <c:v>1.1986112864255198E-6</c:v>
                </c:pt>
                <c:pt idx="99">
                  <c:v>7.2267999961117922E-7</c:v>
                </c:pt>
                <c:pt idx="100">
                  <c:v>4.30569771037991E-7</c:v>
                </c:pt>
                <c:pt idx="101">
                  <c:v>2.534958559977364E-7</c:v>
                </c:pt>
                <c:pt idx="102">
                  <c:v>1.4747826501360724E-7</c:v>
                </c:pt>
                <c:pt idx="103">
                  <c:v>8.4784214907376933E-8</c:v>
                </c:pt>
                <c:pt idx="104">
                  <c:v>4.8165027638278349E-8</c:v>
                </c:pt>
                <c:pt idx="105">
                  <c:v>2.7038242091527192E-8</c:v>
                </c:pt>
                <c:pt idx="106">
                  <c:v>1.4998744886495562E-8</c:v>
                </c:pt>
                <c:pt idx="107">
                  <c:v>8.2216921634069924E-9</c:v>
                </c:pt>
                <c:pt idx="108">
                  <c:v>4.453457715074205E-9</c:v>
                </c:pt>
                <c:pt idx="109">
                  <c:v>2.3837641384195373E-9</c:v>
                </c:pt>
                <c:pt idx="110">
                  <c:v>1.2608373291284853E-9</c:v>
                </c:pt>
                <c:pt idx="111">
                  <c:v>6.58998858512378E-10</c:v>
                </c:pt>
                <c:pt idx="112">
                  <c:v>3.4036123743351105E-10</c:v>
                </c:pt>
                <c:pt idx="113">
                  <c:v>1.7371021312539321E-10</c:v>
                </c:pt>
                <c:pt idx="114">
                  <c:v>8.760732905838605E-11</c:v>
                </c:pt>
                <c:pt idx="115">
                  <c:v>4.3660163155206649E-11</c:v>
                </c:pt>
                <c:pt idx="116">
                  <c:v>2.1501071148021112E-11</c:v>
                </c:pt>
                <c:pt idx="117">
                  <c:v>1.0463203351362358E-11</c:v>
                </c:pt>
                <c:pt idx="118">
                  <c:v>5.0315183748631713E-12</c:v>
                </c:pt>
                <c:pt idx="119">
                  <c:v>2.3909103268106553E-12</c:v>
                </c:pt>
                <c:pt idx="120">
                  <c:v>1.122683500772987E-12</c:v>
                </c:pt>
                <c:pt idx="121">
                  <c:v>5.2093222060113908E-13</c:v>
                </c:pt>
                <c:pt idx="122">
                  <c:v>2.3885532495186725E-13</c:v>
                </c:pt>
                <c:pt idx="123">
                  <c:v>1.0822272445457682E-13</c:v>
                </c:pt>
                <c:pt idx="124">
                  <c:v>4.8454244412591448E-14</c:v>
                </c:pt>
                <c:pt idx="125">
                  <c:v>2.1437543369660276E-14</c:v>
                </c:pt>
                <c:pt idx="126">
                  <c:v>9.3723399752051428E-15</c:v>
                </c:pt>
                <c:pt idx="127">
                  <c:v>4.049028927300942E-15</c:v>
                </c:pt>
                <c:pt idx="128">
                  <c:v>1.7285563928209371E-15</c:v>
                </c:pt>
                <c:pt idx="129">
                  <c:v>7.2919898147156932E-16</c:v>
                </c:pt>
                <c:pt idx="130">
                  <c:v>3.039753601637485E-16</c:v>
                </c:pt>
                <c:pt idx="131">
                  <c:v>1.2521620511595125E-16</c:v>
                </c:pt>
                <c:pt idx="132">
                  <c:v>5.0969752080594027E-17</c:v>
                </c:pt>
                <c:pt idx="133">
                  <c:v>2.0501910452351728E-17</c:v>
                </c:pt>
                <c:pt idx="134">
                  <c:v>8.1490310203903047E-18</c:v>
                </c:pt>
                <c:pt idx="135">
                  <c:v>3.2007181850642149E-18</c:v>
                </c:pt>
                <c:pt idx="136">
                  <c:v>1.2422778199140355E-18</c:v>
                </c:pt>
                <c:pt idx="137">
                  <c:v>4.7645276622098653E-19</c:v>
                </c:pt>
                <c:pt idx="138">
                  <c:v>1.8057216364085852E-19</c:v>
                </c:pt>
                <c:pt idx="139">
                  <c:v>6.7625669634829431E-20</c:v>
                </c:pt>
                <c:pt idx="140">
                  <c:v>2.5026619045931389E-20</c:v>
                </c:pt>
                <c:pt idx="141">
                  <c:v>9.1521391540952406E-21</c:v>
                </c:pt>
                <c:pt idx="142">
                  <c:v>3.3072945426034034E-21</c:v>
                </c:pt>
                <c:pt idx="143">
                  <c:v>1.1810083313489695E-21</c:v>
                </c:pt>
                <c:pt idx="144">
                  <c:v>4.1673778205336862E-22</c:v>
                </c:pt>
                <c:pt idx="145">
                  <c:v>1.4531238079142228E-22</c:v>
                </c:pt>
                <c:pt idx="146">
                  <c:v>5.006937706313725E-23</c:v>
                </c:pt>
                <c:pt idx="147">
                  <c:v>1.7047927337619834E-23</c:v>
                </c:pt>
                <c:pt idx="148">
                  <c:v>5.7358899557869701E-24</c:v>
                </c:pt>
                <c:pt idx="149">
                  <c:v>1.9070402676257194E-24</c:v>
                </c:pt>
                <c:pt idx="150">
                  <c:v>6.2653991473357557E-25</c:v>
                </c:pt>
                <c:pt idx="151">
                  <c:v>2.034077292167468E-25</c:v>
                </c:pt>
                <c:pt idx="152">
                  <c:v>6.52553295027272E-26</c:v>
                </c:pt>
                <c:pt idx="153">
                  <c:v>2.0686849266784329E-26</c:v>
                </c:pt>
                <c:pt idx="154">
                  <c:v>6.480410852683768E-27</c:v>
                </c:pt>
                <c:pt idx="155">
                  <c:v>2.0060444823143971E-27</c:v>
                </c:pt>
                <c:pt idx="156">
                  <c:v>6.1363257279732309E-28</c:v>
                </c:pt>
                <c:pt idx="157">
                  <c:v>1.8548383992714654E-28</c:v>
                </c:pt>
                <c:pt idx="158">
                  <c:v>5.5403037935110648E-29</c:v>
                </c:pt>
                <c:pt idx="159">
                  <c:v>1.6352754161234219E-29</c:v>
                </c:pt>
                <c:pt idx="160">
                  <c:v>4.7695572278545937E-30</c:v>
                </c:pt>
                <c:pt idx="161">
                  <c:v>1.3746592155927056E-30</c:v>
                </c:pt>
                <c:pt idx="162">
                  <c:v>3.9150909848505086E-31</c:v>
                </c:pt>
                <c:pt idx="163">
                  <c:v>1.1018399082747051E-31</c:v>
                </c:pt>
                <c:pt idx="164">
                  <c:v>3.0642554340616984E-32</c:v>
                </c:pt>
                <c:pt idx="165">
                  <c:v>8.4209533047683175E-33</c:v>
                </c:pt>
                <c:pt idx="166">
                  <c:v>2.286795773905956E-33</c:v>
                </c:pt>
                <c:pt idx="167">
                  <c:v>6.1365366216986221E-34</c:v>
                </c:pt>
                <c:pt idx="168">
                  <c:v>1.6272306179963196E-34</c:v>
                </c:pt>
                <c:pt idx="169">
                  <c:v>4.263877430307295E-35</c:v>
                </c:pt>
                <c:pt idx="170">
                  <c:v>1.104053564252292E-35</c:v>
                </c:pt>
                <c:pt idx="171">
                  <c:v>2.8249151250619619E-36</c:v>
                </c:pt>
                <c:pt idx="172">
                  <c:v>7.1425039840337103E-37</c:v>
                </c:pt>
                <c:pt idx="173">
                  <c:v>1.7845363810837419E-37</c:v>
                </c:pt>
                <c:pt idx="174">
                  <c:v>4.4058544802194192E-38</c:v>
                </c:pt>
                <c:pt idx="175">
                  <c:v>1.0748917238219563E-38</c:v>
                </c:pt>
                <c:pt idx="176">
                  <c:v>2.591368150965031E-39</c:v>
                </c:pt>
                <c:pt idx="177">
                  <c:v>6.1733847128179073E-40</c:v>
                </c:pt>
                <c:pt idx="178">
                  <c:v>1.4532736362834084E-40</c:v>
                </c:pt>
                <c:pt idx="179">
                  <c:v>3.3806582922700361E-41</c:v>
                </c:pt>
                <c:pt idx="180">
                  <c:v>7.7711444882219383E-42</c:v>
                </c:pt>
                <c:pt idx="181">
                  <c:v>1.7652187002005689E-42</c:v>
                </c:pt>
                <c:pt idx="182">
                  <c:v>3.9622500807793311E-43</c:v>
                </c:pt>
                <c:pt idx="183">
                  <c:v>8.7885064111117662E-44</c:v>
                </c:pt>
                <c:pt idx="184">
                  <c:v>1.9262741315368899E-44</c:v>
                </c:pt>
                <c:pt idx="185">
                  <c:v>4.172063775330597E-45</c:v>
                </c:pt>
                <c:pt idx="186">
                  <c:v>8.9292218288185997E-46</c:v>
                </c:pt>
                <c:pt idx="187">
                  <c:v>1.8884527090015218E-46</c:v>
                </c:pt>
                <c:pt idx="188">
                  <c:v>3.9466484450290275E-47</c:v>
                </c:pt>
                <c:pt idx="189">
                  <c:v>8.1504314493423795E-48</c:v>
                </c:pt>
                <c:pt idx="190">
                  <c:v>1.6632693445343162E-48</c:v>
                </c:pt>
                <c:pt idx="191">
                  <c:v>3.3540875524092642E-49</c:v>
                </c:pt>
                <c:pt idx="192">
                  <c:v>6.6836859336026308E-50</c:v>
                </c:pt>
                <c:pt idx="193">
                  <c:v>1.3160957937244205E-50</c:v>
                </c:pt>
                <c:pt idx="194">
                  <c:v>2.5608774480950496E-51</c:v>
                </c:pt>
                <c:pt idx="195">
                  <c:v>4.924021241145043E-52</c:v>
                </c:pt>
                <c:pt idx="196">
                  <c:v>9.3557986673100081E-53</c:v>
                </c:pt>
                <c:pt idx="197">
                  <c:v>1.7565950099833862E-53</c:v>
                </c:pt>
                <c:pt idx="198">
                  <c:v>3.2590592015345285E-54</c:v>
                </c:pt>
                <c:pt idx="199">
                  <c:v>5.9750656595789596E-55</c:v>
                </c:pt>
                <c:pt idx="200">
                  <c:v>1.0824876298887942E-55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5B-4B1E-AB9D-4F97486D8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05512"/>
        <c:axId val="1"/>
      </c:scatterChart>
      <c:valAx>
        <c:axId val="37130551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305512"/>
        <c:crosses val="autoZero"/>
        <c:crossBetween val="midCat"/>
        <c:majorUnit val="0.1"/>
        <c:minorUnit val="2E-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93083573487"/>
          <c:y val="8.9285869987915017E-2"/>
          <c:w val="0.80403458213256485"/>
          <c:h val="0.7642870470965526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50.000000085384038</c:v>
                </c:pt>
                <c:pt idx="1">
                  <c:v>52.000000763287986</c:v>
                </c:pt>
                <c:pt idx="2">
                  <c:v>54.000005639977722</c:v>
                </c:pt>
                <c:pt idx="3">
                  <c:v>56.00003444638044</c:v>
                </c:pt>
                <c:pt idx="4">
                  <c:v>58.000173894978303</c:v>
                </c:pt>
                <c:pt idx="5">
                  <c:v>60.000725617468142</c:v>
                </c:pt>
                <c:pt idx="6">
                  <c:v>62.002502681937067</c:v>
                </c:pt>
                <c:pt idx="7">
                  <c:v>64.00713478401525</c:v>
                </c:pt>
                <c:pt idx="8">
                  <c:v>66.016812536635953</c:v>
                </c:pt>
                <c:pt idx="9">
                  <c:v>68.03274634992232</c:v>
                </c:pt>
                <c:pt idx="10">
                  <c:v>70.052719319342401</c:v>
                </c:pt>
                <c:pt idx="11">
                  <c:v>72.070154241290055</c:v>
                </c:pt>
                <c:pt idx="12">
                  <c:v>74.077164102877703</c:v>
                </c:pt>
                <c:pt idx="13">
                  <c:v>76.070154241290055</c:v>
                </c:pt>
                <c:pt idx="14">
                  <c:v>78.052719319342401</c:v>
                </c:pt>
                <c:pt idx="15">
                  <c:v>80.03274634992232</c:v>
                </c:pt>
                <c:pt idx="16">
                  <c:v>82.016812536635953</c:v>
                </c:pt>
                <c:pt idx="17">
                  <c:v>84.00713478401525</c:v>
                </c:pt>
                <c:pt idx="18">
                  <c:v>86.002502681937059</c:v>
                </c:pt>
                <c:pt idx="19">
                  <c:v>88.000725617468134</c:v>
                </c:pt>
                <c:pt idx="20">
                  <c:v>90.000173894978303</c:v>
                </c:pt>
                <c:pt idx="21">
                  <c:v>92.00003444638044</c:v>
                </c:pt>
                <c:pt idx="22">
                  <c:v>94.000005639977715</c:v>
                </c:pt>
                <c:pt idx="23">
                  <c:v>96.000000763287986</c:v>
                </c:pt>
                <c:pt idx="24">
                  <c:v>98.000000085384045</c:v>
                </c:pt>
                <c:pt idx="25">
                  <c:v>100.00000000789483</c:v>
                </c:pt>
                <c:pt idx="26">
                  <c:v>102.00000000060338</c:v>
                </c:pt>
                <c:pt idx="27">
                  <c:v>104.00000000003811</c:v>
                </c:pt>
                <c:pt idx="28">
                  <c:v>106.00000000000199</c:v>
                </c:pt>
                <c:pt idx="29">
                  <c:v>108.00000000000009</c:v>
                </c:pt>
                <c:pt idx="30">
                  <c:v>110</c:v>
                </c:pt>
                <c:pt idx="40">
                  <c:v>50.000000096178596</c:v>
                </c:pt>
                <c:pt idx="41">
                  <c:v>52.000000893171176</c:v>
                </c:pt>
                <c:pt idx="42">
                  <c:v>54.000006855959064</c:v>
                </c:pt>
                <c:pt idx="43">
                  <c:v>56.000043498969937</c:v>
                </c:pt>
                <c:pt idx="44">
                  <c:v>58.000228121895489</c:v>
                </c:pt>
                <c:pt idx="45">
                  <c:v>60.000988854084284</c:v>
                </c:pt>
                <c:pt idx="46">
                  <c:v>62.003543028887698</c:v>
                </c:pt>
                <c:pt idx="47">
                  <c:v>64.010492873002363</c:v>
                </c:pt>
                <c:pt idx="48">
                  <c:v>66.025685698547491</c:v>
                </c:pt>
                <c:pt idx="49">
                  <c:v>68.051971540205784</c:v>
                </c:pt>
                <c:pt idx="50">
                  <c:v>70.086919463176656</c:v>
                </c:pt>
                <c:pt idx="51">
                  <c:v>72.120156072646651</c:v>
                </c:pt>
                <c:pt idx="52">
                  <c:v>74.137294030830432</c:v>
                </c:pt>
                <c:pt idx="53">
                  <c:v>76.129668601872652</c:v>
                </c:pt>
                <c:pt idx="54">
                  <c:v>78.101226738024835</c:v>
                </c:pt>
                <c:pt idx="55">
                  <c:v>80.065318002903552</c:v>
                </c:pt>
                <c:pt idx="56">
                  <c:v>82.034837565223285</c:v>
                </c:pt>
                <c:pt idx="57">
                  <c:v>84.015358186371458</c:v>
                </c:pt>
                <c:pt idx="58">
                  <c:v>86.005596407289715</c:v>
                </c:pt>
                <c:pt idx="59">
                  <c:v>88.001685605483161</c:v>
                </c:pt>
                <c:pt idx="60">
                  <c:v>90.000419642821711</c:v>
                </c:pt>
                <c:pt idx="61">
                  <c:v>92.000086353690634</c:v>
                </c:pt>
                <c:pt idx="62">
                  <c:v>94.00001468788453</c:v>
                </c:pt>
                <c:pt idx="63">
                  <c:v>96.000002064975192</c:v>
                </c:pt>
                <c:pt idx="64">
                  <c:v>98.000000239964876</c:v>
                </c:pt>
                <c:pt idx="65">
                  <c:v>100.0000000230493</c:v>
                </c:pt>
                <c:pt idx="66">
                  <c:v>102.00000000182997</c:v>
                </c:pt>
                <c:pt idx="67">
                  <c:v>104.0000000001201</c:v>
                </c:pt>
                <c:pt idx="68">
                  <c:v>106.00000000000651</c:v>
                </c:pt>
                <c:pt idx="69">
                  <c:v>108.0000000000003</c:v>
                </c:pt>
                <c:pt idx="70">
                  <c:v>110.00000000000001</c:v>
                </c:pt>
                <c:pt idx="80">
                  <c:v>50.000000103299797</c:v>
                </c:pt>
                <c:pt idx="81">
                  <c:v>52.000000996552735</c:v>
                </c:pt>
                <c:pt idx="82">
                  <c:v>54.000007946545118</c:v>
                </c:pt>
                <c:pt idx="83">
                  <c:v>56.000052376160944</c:v>
                </c:pt>
                <c:pt idx="84">
                  <c:v>58.000285342336248</c:v>
                </c:pt>
                <c:pt idx="85">
                  <c:v>60.001284919749985</c:v>
                </c:pt>
                <c:pt idx="86">
                  <c:v>62.004782588749556</c:v>
                </c:pt>
                <c:pt idx="87">
                  <c:v>64.014713883489222</c:v>
                </c:pt>
                <c:pt idx="88">
                  <c:v>66.03741698839508</c:v>
                </c:pt>
                <c:pt idx="89">
                  <c:v>68.078647982637833</c:v>
                </c:pt>
                <c:pt idx="90">
                  <c:v>70.136641803885013</c:v>
                </c:pt>
                <c:pt idx="91">
                  <c:v>72.196226125074872</c:v>
                </c:pt>
                <c:pt idx="92">
                  <c:v>74.232920283708864</c:v>
                </c:pt>
                <c:pt idx="93">
                  <c:v>76.228525692987915</c:v>
                </c:pt>
                <c:pt idx="94">
                  <c:v>78.18532755674407</c:v>
                </c:pt>
                <c:pt idx="95">
                  <c:v>80.124228776368355</c:v>
                </c:pt>
                <c:pt idx="96">
                  <c:v>82.068830616001193</c:v>
                </c:pt>
                <c:pt idx="97">
                  <c:v>84.031522332567292</c:v>
                </c:pt>
                <c:pt idx="98">
                  <c:v>86.01193252295451</c:v>
                </c:pt>
                <c:pt idx="99">
                  <c:v>88.003733562724051</c:v>
                </c:pt>
                <c:pt idx="100">
                  <c:v>90.000965588015532</c:v>
                </c:pt>
                <c:pt idx="101">
                  <c:v>92.000206413226906</c:v>
                </c:pt>
                <c:pt idx="102">
                  <c:v>94.000036472070732</c:v>
                </c:pt>
                <c:pt idx="103">
                  <c:v>96.000005326728498</c:v>
                </c:pt>
                <c:pt idx="104">
                  <c:v>98.000000643039925</c:v>
                </c:pt>
                <c:pt idx="105">
                  <c:v>100.00000006416417</c:v>
                </c:pt>
                <c:pt idx="106">
                  <c:v>102.00000000529205</c:v>
                </c:pt>
                <c:pt idx="107">
                  <c:v>104.00000000036077</c:v>
                </c:pt>
                <c:pt idx="108">
                  <c:v>106.00000000002034</c:v>
                </c:pt>
                <c:pt idx="109">
                  <c:v>108.00000000000095</c:v>
                </c:pt>
                <c:pt idx="110">
                  <c:v>110.00000000000004</c:v>
                </c:pt>
                <c:pt idx="120">
                  <c:v>50.000000105788828</c:v>
                </c:pt>
                <c:pt idx="121">
                  <c:v>52.000001060193611</c:v>
                </c:pt>
                <c:pt idx="122">
                  <c:v>54.000008782290564</c:v>
                </c:pt>
                <c:pt idx="123">
                  <c:v>56.00006013227879</c:v>
                </c:pt>
                <c:pt idx="124">
                  <c:v>58.000340317877765</c:v>
                </c:pt>
                <c:pt idx="125">
                  <c:v>60.00159198549995</c:v>
                </c:pt>
                <c:pt idx="126">
                  <c:v>62.006155604278639</c:v>
                </c:pt>
                <c:pt idx="127">
                  <c:v>64.019673404408209</c:v>
                </c:pt>
                <c:pt idx="128">
                  <c:v>66.051971540205784</c:v>
                </c:pt>
                <c:pt idx="129">
                  <c:v>68.113482500676554</c:v>
                </c:pt>
                <c:pt idx="130">
                  <c:v>70.204818626031553</c:v>
                </c:pt>
                <c:pt idx="131">
                  <c:v>72.305553484850833</c:v>
                </c:pt>
                <c:pt idx="132">
                  <c:v>74.376775170930671</c:v>
                </c:pt>
                <c:pt idx="133">
                  <c:v>76.384020626128319</c:v>
                </c:pt>
                <c:pt idx="134">
                  <c:v>78.323522186278012</c:v>
                </c:pt>
                <c:pt idx="135">
                  <c:v>80.225284248532049</c:v>
                </c:pt>
                <c:pt idx="136">
                  <c:v>82.129668601872652</c:v>
                </c:pt>
                <c:pt idx="137">
                  <c:v>84.06169018465252</c:v>
                </c:pt>
                <c:pt idx="138">
                  <c:v>86.024259092683266</c:v>
                </c:pt>
                <c:pt idx="139">
                  <c:v>88.007885155800395</c:v>
                </c:pt>
                <c:pt idx="140">
                  <c:v>90.002118474522945</c:v>
                </c:pt>
                <c:pt idx="141">
                  <c:v>92.000470449979204</c:v>
                </c:pt>
                <c:pt idx="142">
                  <c:v>94.000086353690634</c:v>
                </c:pt>
                <c:pt idx="143">
                  <c:v>96.000013101637975</c:v>
                </c:pt>
                <c:pt idx="144">
                  <c:v>98.000001643037692</c:v>
                </c:pt>
                <c:pt idx="145">
                  <c:v>100.00000017031257</c:v>
                </c:pt>
                <c:pt idx="146">
                  <c:v>102.00000001459227</c:v>
                </c:pt>
                <c:pt idx="147">
                  <c:v>104.00000000103341</c:v>
                </c:pt>
                <c:pt idx="148">
                  <c:v>106.0000000000605</c:v>
                </c:pt>
                <c:pt idx="149">
                  <c:v>108.00000000000293</c:v>
                </c:pt>
                <c:pt idx="150">
                  <c:v>110.00000000000011</c:v>
                </c:pt>
                <c:pt idx="160">
                  <c:v>50.000000103299797</c:v>
                </c:pt>
                <c:pt idx="161">
                  <c:v>52.000001075447933</c:v>
                </c:pt>
                <c:pt idx="162">
                  <c:v>54.000009254576732</c:v>
                </c:pt>
                <c:pt idx="163">
                  <c:v>56.000065826531582</c:v>
                </c:pt>
                <c:pt idx="164">
                  <c:v>58.000387010391464</c:v>
                </c:pt>
                <c:pt idx="165">
                  <c:v>60.001880708647491</c:v>
                </c:pt>
                <c:pt idx="166">
                  <c:v>62.007554359670813</c:v>
                </c:pt>
                <c:pt idx="167">
                  <c:v>64.025081357383513</c:v>
                </c:pt>
                <c:pt idx="168">
                  <c:v>66.068830616001193</c:v>
                </c:pt>
                <c:pt idx="169">
                  <c:v>68.156131135298367</c:v>
                </c:pt>
                <c:pt idx="170">
                  <c:v>70.292734979709152</c:v>
                </c:pt>
                <c:pt idx="171">
                  <c:v>72.453666765431876</c:v>
                </c:pt>
                <c:pt idx="172">
                  <c:v>74.581134355778687</c:v>
                </c:pt>
                <c:pt idx="173">
                  <c:v>76.615309157395387</c:v>
                </c:pt>
                <c:pt idx="174">
                  <c:v>78.538502157515239</c:v>
                </c:pt>
                <c:pt idx="175">
                  <c:v>80.389546008118458</c:v>
                </c:pt>
                <c:pt idx="176">
                  <c:v>82.232920283708864</c:v>
                </c:pt>
                <c:pt idx="177">
                  <c:v>84.115115314444282</c:v>
                </c:pt>
                <c:pt idx="178">
                  <c:v>86.047025794251141</c:v>
                </c:pt>
                <c:pt idx="179">
                  <c:v>88.015878753841889</c:v>
                </c:pt>
                <c:pt idx="180">
                  <c:v>90.004431736541704</c:v>
                </c:pt>
                <c:pt idx="181">
                  <c:v>92.001022371405725</c:v>
                </c:pt>
                <c:pt idx="182">
                  <c:v>94.000194948858152</c:v>
                </c:pt>
                <c:pt idx="183">
                  <c:v>96.000030726276805</c:v>
                </c:pt>
                <c:pt idx="184">
                  <c:v>98.000004002915503</c:v>
                </c:pt>
                <c:pt idx="185">
                  <c:v>100.00000043104255</c:v>
                </c:pt>
                <c:pt idx="186">
                  <c:v>102.00000003836553</c:v>
                </c:pt>
                <c:pt idx="187">
                  <c:v>104.00000000282253</c:v>
                </c:pt>
                <c:pt idx="188">
                  <c:v>106.00000000017164</c:v>
                </c:pt>
                <c:pt idx="189">
                  <c:v>108.00000000000863</c:v>
                </c:pt>
                <c:pt idx="190">
                  <c:v>110.00000000000036</c:v>
                </c:pt>
                <c:pt idx="200">
                  <c:v>50.000000096178596</c:v>
                </c:pt>
                <c:pt idx="201">
                  <c:v>52.000001040190561</c:v>
                </c:pt>
                <c:pt idx="202">
                  <c:v>54.000009298751237</c:v>
                </c:pt>
                <c:pt idx="203">
                  <c:v>56.000068708994533</c:v>
                </c:pt>
                <c:pt idx="204">
                  <c:v>58.000419642821704</c:v>
                </c:pt>
                <c:pt idx="205">
                  <c:v>60.002118474522938</c:v>
                </c:pt>
                <c:pt idx="206">
                  <c:v>62.008839830423405</c:v>
                </c:pt>
                <c:pt idx="207">
                  <c:v>64.03048890758383</c:v>
                </c:pt>
                <c:pt idx="208">
                  <c:v>66.086919463176656</c:v>
                </c:pt>
                <c:pt idx="209">
                  <c:v>68.204818626031553</c:v>
                </c:pt>
                <c:pt idx="210">
                  <c:v>70.398932210163707</c:v>
                </c:pt>
                <c:pt idx="211">
                  <c:v>72.642252789501242</c:v>
                </c:pt>
                <c:pt idx="212">
                  <c:v>74.854653620833886</c:v>
                </c:pt>
                <c:pt idx="213">
                  <c:v>76.94005121729063</c:v>
                </c:pt>
                <c:pt idx="214">
                  <c:v>78.854653620833886</c:v>
                </c:pt>
                <c:pt idx="215">
                  <c:v>80.642252789501242</c:v>
                </c:pt>
                <c:pt idx="216">
                  <c:v>82.398932210163707</c:v>
                </c:pt>
                <c:pt idx="217">
                  <c:v>84.204818626031553</c:v>
                </c:pt>
                <c:pt idx="218">
                  <c:v>86.086919463176656</c:v>
                </c:pt>
                <c:pt idx="219">
                  <c:v>88.03048890758383</c:v>
                </c:pt>
                <c:pt idx="220">
                  <c:v>90.008839830423398</c:v>
                </c:pt>
                <c:pt idx="221">
                  <c:v>92.002118474522945</c:v>
                </c:pt>
                <c:pt idx="222">
                  <c:v>94.000419642821711</c:v>
                </c:pt>
                <c:pt idx="223">
                  <c:v>96.000068708994533</c:v>
                </c:pt>
                <c:pt idx="224">
                  <c:v>98.000009298751237</c:v>
                </c:pt>
                <c:pt idx="225">
                  <c:v>100.00000104019055</c:v>
                </c:pt>
                <c:pt idx="226">
                  <c:v>102.0000000961786</c:v>
                </c:pt>
                <c:pt idx="227">
                  <c:v>104.00000000735058</c:v>
                </c:pt>
                <c:pt idx="228">
                  <c:v>106.00000000046434</c:v>
                </c:pt>
                <c:pt idx="229">
                  <c:v>108.00000000002424</c:v>
                </c:pt>
                <c:pt idx="230">
                  <c:v>110.00000000000105</c:v>
                </c:pt>
                <c:pt idx="240">
                  <c:v>50.000000085384038</c:v>
                </c:pt>
                <c:pt idx="241">
                  <c:v>52.000000959302852</c:v>
                </c:pt>
                <c:pt idx="242">
                  <c:v>54.000008908652298</c:v>
                </c:pt>
                <c:pt idx="243">
                  <c:v>56.000068382586619</c:v>
                </c:pt>
                <c:pt idx="244">
                  <c:v>58.000433866662782</c:v>
                </c:pt>
                <c:pt idx="245">
                  <c:v>60.002275329407553</c:v>
                </c:pt>
                <c:pt idx="246">
                  <c:v>62.009863011057853</c:v>
                </c:pt>
                <c:pt idx="247">
                  <c:v>64.035338816568569</c:v>
                </c:pt>
                <c:pt idx="248">
                  <c:v>66.1046578298008</c:v>
                </c:pt>
                <c:pt idx="249">
                  <c:v>68.256193843792019</c:v>
                </c:pt>
                <c:pt idx="250">
                  <c:v>70.518373624470158</c:v>
                </c:pt>
                <c:pt idx="251">
                  <c:v>72.866950584598499</c:v>
                </c:pt>
                <c:pt idx="252">
                  <c:v>75.198458591631677</c:v>
                </c:pt>
                <c:pt idx="253">
                  <c:v>77.369395713459653</c:v>
                </c:pt>
                <c:pt idx="254">
                  <c:v>79.293338293738586</c:v>
                </c:pt>
                <c:pt idx="255">
                  <c:v>81.009653954365433</c:v>
                </c:pt>
                <c:pt idx="256">
                  <c:v>82.651493678544114</c:v>
                </c:pt>
                <c:pt idx="257">
                  <c:v>84.347476231818504</c:v>
                </c:pt>
                <c:pt idx="258">
                  <c:v>86.153185353043995</c:v>
                </c:pt>
                <c:pt idx="259">
                  <c:v>88.055819587399142</c:v>
                </c:pt>
                <c:pt idx="260">
                  <c:v>90.016812536635953</c:v>
                </c:pt>
                <c:pt idx="261">
                  <c:v>92.004185594069568</c:v>
                </c:pt>
                <c:pt idx="262">
                  <c:v>94.000861307465954</c:v>
                </c:pt>
                <c:pt idx="263">
                  <c:v>96.000146499640209</c:v>
                </c:pt>
                <c:pt idx="264">
                  <c:v>98.000020596439285</c:v>
                </c:pt>
                <c:pt idx="265">
                  <c:v>100.0000023934534</c:v>
                </c:pt>
                <c:pt idx="266">
                  <c:v>102.00000022989792</c:v>
                </c:pt>
                <c:pt idx="267">
                  <c:v>104.00000001825251</c:v>
                </c:pt>
                <c:pt idx="268">
                  <c:v>106.0000000011978</c:v>
                </c:pt>
                <c:pt idx="269">
                  <c:v>108.00000000006497</c:v>
                </c:pt>
                <c:pt idx="270">
                  <c:v>110.00000000000291</c:v>
                </c:pt>
                <c:pt idx="280">
                  <c:v>50.00000007227603</c:v>
                </c:pt>
                <c:pt idx="281">
                  <c:v>52.000000843563683</c:v>
                </c:pt>
                <c:pt idx="282">
                  <c:v>54.000008138018984</c:v>
                </c:pt>
                <c:pt idx="283">
                  <c:v>56.000064892837678</c:v>
                </c:pt>
                <c:pt idx="284">
                  <c:v>58.000427712629644</c:v>
                </c:pt>
                <c:pt idx="285">
                  <c:v>60.002330154001037</c:v>
                </c:pt>
                <c:pt idx="286">
                  <c:v>62.010492873002363</c:v>
                </c:pt>
                <c:pt idx="287">
                  <c:v>64.039055432350793</c:v>
                </c:pt>
                <c:pt idx="288">
                  <c:v>66.120156072646651</c:v>
                </c:pt>
                <c:pt idx="289">
                  <c:v>68.305553484850833</c:v>
                </c:pt>
                <c:pt idx="290">
                  <c:v>70.642252789501242</c:v>
                </c:pt>
                <c:pt idx="291">
                  <c:v>73.115840187684753</c:v>
                </c:pt>
                <c:pt idx="292">
                  <c:v>75.602415878646198</c:v>
                </c:pt>
                <c:pt idx="293">
                  <c:v>77.902066612850078</c:v>
                </c:pt>
                <c:pt idx="294">
                  <c:v>79.866179638326628</c:v>
                </c:pt>
                <c:pt idx="295">
                  <c:v>81.513416317853057</c:v>
                </c:pt>
                <c:pt idx="296">
                  <c:v>83.014473295854359</c:v>
                </c:pt>
                <c:pt idx="297">
                  <c:v>84.562082505452395</c:v>
                </c:pt>
                <c:pt idx="298">
                  <c:v>86.257416723784971</c:v>
                </c:pt>
                <c:pt idx="299">
                  <c:v>88.097443009932121</c:v>
                </c:pt>
                <c:pt idx="300">
                  <c:v>90.03048890758383</c:v>
                </c:pt>
                <c:pt idx="301">
                  <c:v>92.007885155800395</c:v>
                </c:pt>
                <c:pt idx="302">
                  <c:v>94.001685605483161</c:v>
                </c:pt>
                <c:pt idx="303">
                  <c:v>96.00029783712661</c:v>
                </c:pt>
                <c:pt idx="304">
                  <c:v>98.000043498969944</c:v>
                </c:pt>
                <c:pt idx="305">
                  <c:v>100.00000525117333</c:v>
                </c:pt>
                <c:pt idx="306">
                  <c:v>102.0000005239755</c:v>
                </c:pt>
                <c:pt idx="307">
                  <c:v>104.00000004321583</c:v>
                </c:pt>
                <c:pt idx="308">
                  <c:v>106.00000000294612</c:v>
                </c:pt>
                <c:pt idx="309">
                  <c:v>108.00000000016601</c:v>
                </c:pt>
                <c:pt idx="310">
                  <c:v>110.00000000000773</c:v>
                </c:pt>
                <c:pt idx="320">
                  <c:v>50.000000058335267</c:v>
                </c:pt>
                <c:pt idx="321">
                  <c:v>52.000000707292934</c:v>
                </c:pt>
                <c:pt idx="322">
                  <c:v>54.000007088342578</c:v>
                </c:pt>
                <c:pt idx="323">
                  <c:v>56.000058717467695</c:v>
                </c:pt>
                <c:pt idx="324">
                  <c:v>58.000402038068579</c:v>
                </c:pt>
                <c:pt idx="325">
                  <c:v>60.002275329407553</c:v>
                </c:pt>
                <c:pt idx="326">
                  <c:v>62.010643847006278</c:v>
                </c:pt>
                <c:pt idx="327">
                  <c:v>64.041155720435412</c:v>
                </c:pt>
                <c:pt idx="328">
                  <c:v>66.131534305193583</c:v>
                </c:pt>
                <c:pt idx="329">
                  <c:v>68.347476231818504</c:v>
                </c:pt>
                <c:pt idx="330">
                  <c:v>70.758732020569298</c:v>
                </c:pt>
                <c:pt idx="331">
                  <c:v>73.369395713459653</c:v>
                </c:pt>
                <c:pt idx="332">
                  <c:v>76.042898346183208</c:v>
                </c:pt>
                <c:pt idx="333">
                  <c:v>78.519079021314198</c:v>
                </c:pt>
                <c:pt idx="334">
                  <c:v>80.567521369951933</c:v>
                </c:pt>
                <c:pt idx="335">
                  <c:v>82.163035187190204</c:v>
                </c:pt>
                <c:pt idx="336">
                  <c:v>83.506226705193527</c:v>
                </c:pt>
                <c:pt idx="337">
                  <c:v>84.866950584598499</c:v>
                </c:pt>
                <c:pt idx="338">
                  <c:v>86.412454062711433</c:v>
                </c:pt>
                <c:pt idx="339">
                  <c:v>88.162193732945823</c:v>
                </c:pt>
                <c:pt idx="340">
                  <c:v>90.052719319342401</c:v>
                </c:pt>
                <c:pt idx="341">
                  <c:v>92.014163897039026</c:v>
                </c:pt>
                <c:pt idx="342">
                  <c:v>94.003145378901309</c:v>
                </c:pt>
                <c:pt idx="343">
                  <c:v>96.000577351660226</c:v>
                </c:pt>
                <c:pt idx="344">
                  <c:v>98.000087596168484</c:v>
                </c:pt>
                <c:pt idx="345">
                  <c:v>100.0000109851766</c:v>
                </c:pt>
                <c:pt idx="346">
                  <c:v>102.00000113869186</c:v>
                </c:pt>
                <c:pt idx="347">
                  <c:v>104.00000009756243</c:v>
                </c:pt>
                <c:pt idx="348">
                  <c:v>106.00000000690933</c:v>
                </c:pt>
                <c:pt idx="349">
                  <c:v>108.00000000040446</c:v>
                </c:pt>
                <c:pt idx="350">
                  <c:v>110.00000000001957</c:v>
                </c:pt>
                <c:pt idx="360">
                  <c:v>50.000000044893909</c:v>
                </c:pt>
                <c:pt idx="361">
                  <c:v>52.000000565457647</c:v>
                </c:pt>
                <c:pt idx="362">
                  <c:v>54.000005886945416</c:v>
                </c:pt>
                <c:pt idx="363">
                  <c:v>56.000050659066147</c:v>
                </c:pt>
                <c:pt idx="364">
                  <c:v>58.00036033097085</c:v>
                </c:pt>
                <c:pt idx="365">
                  <c:v>60.002118474522938</c:v>
                </c:pt>
                <c:pt idx="366">
                  <c:v>62.010294900195539</c:v>
                </c:pt>
                <c:pt idx="367">
                  <c:v>64.041352167416221</c:v>
                </c:pt>
                <c:pt idx="368">
                  <c:v>66.137294030830432</c:v>
                </c:pt>
                <c:pt idx="369">
                  <c:v>68.376775170930671</c:v>
                </c:pt>
                <c:pt idx="370">
                  <c:v>70.854653620833886</c:v>
                </c:pt>
                <c:pt idx="371">
                  <c:v>73.602415878646198</c:v>
                </c:pt>
                <c:pt idx="372">
                  <c:v>76.483348007349136</c:v>
                </c:pt>
                <c:pt idx="373">
                  <c:v>79.181098891057829</c:v>
                </c:pt>
                <c:pt idx="374">
                  <c:v>81.368169957230364</c:v>
                </c:pt>
                <c:pt idx="375">
                  <c:v>82.947732480570039</c:v>
                </c:pt>
                <c:pt idx="376">
                  <c:v>84.132354355097803</c:v>
                </c:pt>
                <c:pt idx="377">
                  <c:v>85.274993379488521</c:v>
                </c:pt>
                <c:pt idx="378">
                  <c:v>86.630135175250118</c:v>
                </c:pt>
                <c:pt idx="379">
                  <c:v>88.257416723784971</c:v>
                </c:pt>
                <c:pt idx="380">
                  <c:v>90.086919463176656</c:v>
                </c:pt>
                <c:pt idx="381">
                  <c:v>92.024259092683266</c:v>
                </c:pt>
                <c:pt idx="382">
                  <c:v>94.005596407289715</c:v>
                </c:pt>
                <c:pt idx="383">
                  <c:v>96.001067139793605</c:v>
                </c:pt>
                <c:pt idx="384">
                  <c:v>98.000168194022805</c:v>
                </c:pt>
                <c:pt idx="385">
                  <c:v>100.0000219117489</c:v>
                </c:pt>
                <c:pt idx="386">
                  <c:v>102.00000235950428</c:v>
                </c:pt>
                <c:pt idx="387">
                  <c:v>104.00000021001085</c:v>
                </c:pt>
                <c:pt idx="388">
                  <c:v>106.00000001545041</c:v>
                </c:pt>
                <c:pt idx="389">
                  <c:v>108.00000000093954</c:v>
                </c:pt>
                <c:pt idx="390">
                  <c:v>110.00000000004722</c:v>
                </c:pt>
                <c:pt idx="400">
                  <c:v>50.000000032942985</c:v>
                </c:pt>
                <c:pt idx="401">
                  <c:v>52.000000431042558</c:v>
                </c:pt>
                <c:pt idx="402">
                  <c:v>54.000004661810657</c:v>
                </c:pt>
                <c:pt idx="403">
                  <c:v>56.000041674111785</c:v>
                </c:pt>
                <c:pt idx="404">
                  <c:v>58.000307932349827</c:v>
                </c:pt>
                <c:pt idx="405">
                  <c:v>60.001880708647491</c:v>
                </c:pt>
                <c:pt idx="406">
                  <c:v>62.00949434411524</c:v>
                </c:pt>
                <c:pt idx="407">
                  <c:v>64.039617371392197</c:v>
                </c:pt>
                <c:pt idx="408">
                  <c:v>66.136641803885013</c:v>
                </c:pt>
                <c:pt idx="409">
                  <c:v>68.389546008118458</c:v>
                </c:pt>
                <c:pt idx="410">
                  <c:v>70.917933397687278</c:v>
                </c:pt>
                <c:pt idx="411">
                  <c:v>73.787890126096499</c:v>
                </c:pt>
                <c:pt idx="412">
                  <c:v>76.878377307101829</c:v>
                </c:pt>
                <c:pt idx="413">
                  <c:v>79.830291791416059</c:v>
                </c:pt>
                <c:pt idx="414">
                  <c:v>82.213017266089437</c:v>
                </c:pt>
                <c:pt idx="415">
                  <c:v>83.830291791416059</c:v>
                </c:pt>
                <c:pt idx="416">
                  <c:v>84.878377307101829</c:v>
                </c:pt>
                <c:pt idx="417">
                  <c:v>85.787890126096499</c:v>
                </c:pt>
                <c:pt idx="418">
                  <c:v>86.917933397687278</c:v>
                </c:pt>
                <c:pt idx="419">
                  <c:v>88.389546008118458</c:v>
                </c:pt>
                <c:pt idx="420">
                  <c:v>90.136641803885013</c:v>
                </c:pt>
                <c:pt idx="421">
                  <c:v>92.039617371392197</c:v>
                </c:pt>
                <c:pt idx="422">
                  <c:v>94.00949434411524</c:v>
                </c:pt>
                <c:pt idx="423">
                  <c:v>96.001880708647491</c:v>
                </c:pt>
                <c:pt idx="424">
                  <c:v>98.000307932349827</c:v>
                </c:pt>
                <c:pt idx="425">
                  <c:v>100.00004167411178</c:v>
                </c:pt>
                <c:pt idx="426">
                  <c:v>102.00000466181065</c:v>
                </c:pt>
                <c:pt idx="427">
                  <c:v>104.00000043104255</c:v>
                </c:pt>
                <c:pt idx="428">
                  <c:v>106.00000003294298</c:v>
                </c:pt>
                <c:pt idx="429">
                  <c:v>108.00000000208105</c:v>
                </c:pt>
                <c:pt idx="430">
                  <c:v>110.00000000010866</c:v>
                </c:pt>
                <c:pt idx="440">
                  <c:v>50.000000023049303</c:v>
                </c:pt>
                <c:pt idx="441">
                  <c:v>52.000000313299374</c:v>
                </c:pt>
                <c:pt idx="442">
                  <c:v>54.000003519966754</c:v>
                </c:pt>
                <c:pt idx="443">
                  <c:v>56.000032688488183</c:v>
                </c:pt>
                <c:pt idx="444">
                  <c:v>58.000250915997213</c:v>
                </c:pt>
                <c:pt idx="445">
                  <c:v>60.00159198549995</c:v>
                </c:pt>
                <c:pt idx="446">
                  <c:v>62.008348858612869</c:v>
                </c:pt>
                <c:pt idx="447">
                  <c:v>64.036190313607278</c:v>
                </c:pt>
                <c:pt idx="448">
                  <c:v>66.129668601872652</c:v>
                </c:pt>
                <c:pt idx="449">
                  <c:v>68.384020626128319</c:v>
                </c:pt>
                <c:pt idx="450">
                  <c:v>70.94005121729063</c:v>
                </c:pt>
                <c:pt idx="451">
                  <c:v>73.902066612850078</c:v>
                </c:pt>
                <c:pt idx="452">
                  <c:v>77.181098891057829</c:v>
                </c:pt>
                <c:pt idx="453">
                  <c:v>80.397500116553744</c:v>
                </c:pt>
                <c:pt idx="454">
                  <c:v>83.024719128049583</c:v>
                </c:pt>
                <c:pt idx="455">
                  <c:v>84.745641891319337</c:v>
                </c:pt>
                <c:pt idx="456">
                  <c:v>85.704719890201673</c:v>
                </c:pt>
                <c:pt idx="457">
                  <c:v>86.390523583656929</c:v>
                </c:pt>
                <c:pt idx="458">
                  <c:v>87.274993379488521</c:v>
                </c:pt>
                <c:pt idx="459">
                  <c:v>88.562082505452395</c:v>
                </c:pt>
                <c:pt idx="460">
                  <c:v>90.204818626031553</c:v>
                </c:pt>
                <c:pt idx="461">
                  <c:v>92.06169018465252</c:v>
                </c:pt>
                <c:pt idx="462">
                  <c:v>94.015358186371458</c:v>
                </c:pt>
                <c:pt idx="463">
                  <c:v>96.003160392614646</c:v>
                </c:pt>
                <c:pt idx="464">
                  <c:v>98.000537550641639</c:v>
                </c:pt>
                <c:pt idx="465">
                  <c:v>100.00007557444604</c:v>
                </c:pt>
                <c:pt idx="466">
                  <c:v>102.00000878229056</c:v>
                </c:pt>
                <c:pt idx="467">
                  <c:v>104.00000084356368</c:v>
                </c:pt>
                <c:pt idx="468">
                  <c:v>106.00000006697384</c:v>
                </c:pt>
                <c:pt idx="469">
                  <c:v>108.0000000043951</c:v>
                </c:pt>
                <c:pt idx="470">
                  <c:v>110.0000000002384</c:v>
                </c:pt>
                <c:pt idx="480">
                  <c:v>50.000000015377012</c:v>
                </c:pt>
                <c:pt idx="481">
                  <c:v>52.000000217129191</c:v>
                </c:pt>
                <c:pt idx="482">
                  <c:v>54.00000253420535</c:v>
                </c:pt>
                <c:pt idx="483">
                  <c:v>56.000024447960129</c:v>
                </c:pt>
                <c:pt idx="484">
                  <c:v>58.000194948858152</c:v>
                </c:pt>
                <c:pt idx="485">
                  <c:v>60.001284919749985</c:v>
                </c:pt>
                <c:pt idx="486">
                  <c:v>62.007000169480477</c:v>
                </c:pt>
                <c:pt idx="487">
                  <c:v>64.031522332567292</c:v>
                </c:pt>
                <c:pt idx="488">
                  <c:v>66.11732900291878</c:v>
                </c:pt>
                <c:pt idx="489">
                  <c:v>68.360968791015907</c:v>
                </c:pt>
                <c:pt idx="490">
                  <c:v>70.917933397687278</c:v>
                </c:pt>
                <c:pt idx="491">
                  <c:v>73.929434009004439</c:v>
                </c:pt>
                <c:pt idx="492">
                  <c:v>77.352169179996551</c:v>
                </c:pt>
                <c:pt idx="493">
                  <c:v>80.813923338861173</c:v>
                </c:pt>
                <c:pt idx="494">
                  <c:v>83.714123893607095</c:v>
                </c:pt>
                <c:pt idx="495">
                  <c:v>85.606313464041506</c:v>
                </c:pt>
                <c:pt idx="496">
                  <c:v>86.546553882180291</c:v>
                </c:pt>
                <c:pt idx="497">
                  <c:v>87.047646207606604</c:v>
                </c:pt>
                <c:pt idx="498">
                  <c:v>87.688589165534751</c:v>
                </c:pt>
                <c:pt idx="499">
                  <c:v>88.773322575590413</c:v>
                </c:pt>
                <c:pt idx="500">
                  <c:v>90.292734979709152</c:v>
                </c:pt>
                <c:pt idx="501">
                  <c:v>92.091593740270596</c:v>
                </c:pt>
                <c:pt idx="502">
                  <c:v>94.023688317149094</c:v>
                </c:pt>
                <c:pt idx="503">
                  <c:v>96.005063838722307</c:v>
                </c:pt>
                <c:pt idx="504">
                  <c:v>98.000894752176436</c:v>
                </c:pt>
                <c:pt idx="505">
                  <c:v>100.00013067812758</c:v>
                </c:pt>
                <c:pt idx="506">
                  <c:v>102.00001577539652</c:v>
                </c:pt>
                <c:pt idx="507">
                  <c:v>104.00000157410938</c:v>
                </c:pt>
                <c:pt idx="508">
                  <c:v>106.00000012982753</c:v>
                </c:pt>
                <c:pt idx="509">
                  <c:v>108.00000000885066</c:v>
                </c:pt>
                <c:pt idx="510">
                  <c:v>110.00000000049873</c:v>
                </c:pt>
                <c:pt idx="520">
                  <c:v>50.000000009781495</c:v>
                </c:pt>
                <c:pt idx="521">
                  <c:v>52.0000001434816</c:v>
                </c:pt>
                <c:pt idx="522">
                  <c:v>54.000001739659908</c:v>
                </c:pt>
                <c:pt idx="523">
                  <c:v>56.000017434509452</c:v>
                </c:pt>
                <c:pt idx="524">
                  <c:v>58.000144421666221</c:v>
                </c:pt>
                <c:pt idx="525">
                  <c:v>60.000988854084284</c:v>
                </c:pt>
                <c:pt idx="526">
                  <c:v>62.005596407289723</c:v>
                </c:pt>
                <c:pt idx="527">
                  <c:v>64.026179639211321</c:v>
                </c:pt>
                <c:pt idx="528">
                  <c:v>66.101226738024835</c:v>
                </c:pt>
                <c:pt idx="529">
                  <c:v>68.323522186278012</c:v>
                </c:pt>
                <c:pt idx="530">
                  <c:v>70.854653620833886</c:v>
                </c:pt>
                <c:pt idx="531">
                  <c:v>73.866179638326628</c:v>
                </c:pt>
                <c:pt idx="532">
                  <c:v>77.368169957230364</c:v>
                </c:pt>
                <c:pt idx="533">
                  <c:v>81.024719128049583</c:v>
                </c:pt>
                <c:pt idx="534">
                  <c:v>84.195934598074615</c:v>
                </c:pt>
                <c:pt idx="535">
                  <c:v>86.315083549495739</c:v>
                </c:pt>
                <c:pt idx="536">
                  <c:v>87.320208075954994</c:v>
                </c:pt>
                <c:pt idx="537">
                  <c:v>87.704719890201673</c:v>
                </c:pt>
                <c:pt idx="538">
                  <c:v>88.132354355097803</c:v>
                </c:pt>
                <c:pt idx="539">
                  <c:v>89.014473295854359</c:v>
                </c:pt>
                <c:pt idx="540">
                  <c:v>90.398932210163707</c:v>
                </c:pt>
                <c:pt idx="541">
                  <c:v>92.129668601872652</c:v>
                </c:pt>
                <c:pt idx="542">
                  <c:v>94.034837565223285</c:v>
                </c:pt>
                <c:pt idx="543">
                  <c:v>96.007736383731427</c:v>
                </c:pt>
                <c:pt idx="544">
                  <c:v>98.001420055939747</c:v>
                </c:pt>
                <c:pt idx="545">
                  <c:v>100.00021545180854</c:v>
                </c:pt>
                <c:pt idx="546">
                  <c:v>102.00002701917454</c:v>
                </c:pt>
                <c:pt idx="547">
                  <c:v>104.00000280073004</c:v>
                </c:pt>
                <c:pt idx="548">
                  <c:v>106.00000023996488</c:v>
                </c:pt>
                <c:pt idx="549">
                  <c:v>108.00000001699422</c:v>
                </c:pt>
                <c:pt idx="550">
                  <c:v>110.00000000099479</c:v>
                </c:pt>
                <c:pt idx="560">
                  <c:v>50.000000005932776</c:v>
                </c:pt>
                <c:pt idx="561">
                  <c:v>52.000000090405223</c:v>
                </c:pt>
                <c:pt idx="562">
                  <c:v>54.000001138691864</c:v>
                </c:pt>
                <c:pt idx="563">
                  <c:v>56.000011854852275</c:v>
                </c:pt>
                <c:pt idx="564">
                  <c:v>58.000102014831612</c:v>
                </c:pt>
                <c:pt idx="565">
                  <c:v>60.000725617468142</c:v>
                </c:pt>
                <c:pt idx="566">
                  <c:v>62.004266083806272</c:v>
                </c:pt>
                <c:pt idx="567">
                  <c:v>64.020731383141907</c:v>
                </c:pt>
                <c:pt idx="568">
                  <c:v>66.08327303909418</c:v>
                </c:pt>
                <c:pt idx="569">
                  <c:v>68.276476226304311</c:v>
                </c:pt>
                <c:pt idx="570">
                  <c:v>70.758732020569298</c:v>
                </c:pt>
                <c:pt idx="571">
                  <c:v>73.721061042903671</c:v>
                </c:pt>
                <c:pt idx="572">
                  <c:v>77.226869314117465</c:v>
                </c:pt>
                <c:pt idx="573">
                  <c:v>81.000848773390729</c:v>
                </c:pt>
                <c:pt idx="574">
                  <c:v>84.405946504599044</c:v>
                </c:pt>
                <c:pt idx="575">
                  <c:v>86.78266137059336</c:v>
                </c:pt>
                <c:pt idx="576">
                  <c:v>87.936004263646566</c:v>
                </c:pt>
                <c:pt idx="577">
                  <c:v>88.294034355864667</c:v>
                </c:pt>
                <c:pt idx="578">
                  <c:v>88.567521369951933</c:v>
                </c:pt>
                <c:pt idx="579">
                  <c:v>89.268936415232304</c:v>
                </c:pt>
                <c:pt idx="580">
                  <c:v>90.518373624470158</c:v>
                </c:pt>
                <c:pt idx="581">
                  <c:v>92.175034304303864</c:v>
                </c:pt>
                <c:pt idx="582">
                  <c:v>94.048851813571716</c:v>
                </c:pt>
                <c:pt idx="583">
                  <c:v>96.011269780331787</c:v>
                </c:pt>
                <c:pt idx="584">
                  <c:v>98.002148955648636</c:v>
                </c:pt>
                <c:pt idx="585">
                  <c:v>100.0003387011688</c:v>
                </c:pt>
                <c:pt idx="586">
                  <c:v>102.00004412484368</c:v>
                </c:pt>
                <c:pt idx="587">
                  <c:v>104.00000475145812</c:v>
                </c:pt>
                <c:pt idx="588">
                  <c:v>106.00000042290992</c:v>
                </c:pt>
                <c:pt idx="589">
                  <c:v>108.0000000311133</c:v>
                </c:pt>
                <c:pt idx="590">
                  <c:v>110.000000001892</c:v>
                </c:pt>
                <c:pt idx="600">
                  <c:v>50.000000003431076</c:v>
                </c:pt>
                <c:pt idx="601">
                  <c:v>52.000000054313794</c:v>
                </c:pt>
                <c:pt idx="602">
                  <c:v>54.000000710669028</c:v>
                </c:pt>
                <c:pt idx="603">
                  <c:v>56.000007686026386</c:v>
                </c:pt>
                <c:pt idx="604">
                  <c:v>58.000068708994533</c:v>
                </c:pt>
                <c:pt idx="605">
                  <c:v>60.000507694615095</c:v>
                </c:pt>
                <c:pt idx="606">
                  <c:v>62.00310076435111</c:v>
                </c:pt>
                <c:pt idx="607">
                  <c:v>64.015653527094145</c:v>
                </c:pt>
                <c:pt idx="608">
                  <c:v>66.065318002903552</c:v>
                </c:pt>
                <c:pt idx="609">
                  <c:v>68.225284248532049</c:v>
                </c:pt>
                <c:pt idx="610">
                  <c:v>70.642252789501242</c:v>
                </c:pt>
                <c:pt idx="611">
                  <c:v>73.513416317853057</c:v>
                </c:pt>
                <c:pt idx="612">
                  <c:v>76.947732480570039</c:v>
                </c:pt>
                <c:pt idx="613">
                  <c:v>80.745641891319337</c:v>
                </c:pt>
                <c:pt idx="614">
                  <c:v>84.315083549495739</c:v>
                </c:pt>
                <c:pt idx="615">
                  <c:v>86.946091180428567</c:v>
                </c:pt>
                <c:pt idx="616">
                  <c:v>88.315083549495739</c:v>
                </c:pt>
                <c:pt idx="617">
                  <c:v>88.745641891319337</c:v>
                </c:pt>
                <c:pt idx="618">
                  <c:v>88.947732480570039</c:v>
                </c:pt>
                <c:pt idx="619">
                  <c:v>89.513416317853057</c:v>
                </c:pt>
                <c:pt idx="620">
                  <c:v>90.642252789501242</c:v>
                </c:pt>
                <c:pt idx="621">
                  <c:v>92.225284248532049</c:v>
                </c:pt>
                <c:pt idx="622">
                  <c:v>94.065318002903552</c:v>
                </c:pt>
                <c:pt idx="623">
                  <c:v>96.015653527094145</c:v>
                </c:pt>
                <c:pt idx="624">
                  <c:v>98.003100764351117</c:v>
                </c:pt>
                <c:pt idx="625">
                  <c:v>100.0005076946151</c:v>
                </c:pt>
                <c:pt idx="626">
                  <c:v>102.00006870899453</c:v>
                </c:pt>
                <c:pt idx="627">
                  <c:v>104.00000768602638</c:v>
                </c:pt>
                <c:pt idx="628">
                  <c:v>106.00000071066903</c:v>
                </c:pt>
                <c:pt idx="629">
                  <c:v>108.0000000543138</c:v>
                </c:pt>
                <c:pt idx="630">
                  <c:v>110.00000000343107</c:v>
                </c:pt>
                <c:pt idx="640">
                  <c:v>50.000000001892005</c:v>
                </c:pt>
                <c:pt idx="641">
                  <c:v>52.000000031113302</c:v>
                </c:pt>
                <c:pt idx="642">
                  <c:v>54.00000042290992</c:v>
                </c:pt>
                <c:pt idx="643">
                  <c:v>56.000004751458121</c:v>
                </c:pt>
                <c:pt idx="644">
                  <c:v>58.000044124843683</c:v>
                </c:pt>
                <c:pt idx="645">
                  <c:v>60.000338701168801</c:v>
                </c:pt>
                <c:pt idx="646">
                  <c:v>62.002148955648636</c:v>
                </c:pt>
                <c:pt idx="647">
                  <c:v>64.011269780331787</c:v>
                </c:pt>
                <c:pt idx="648">
                  <c:v>66.048851813571716</c:v>
                </c:pt>
                <c:pt idx="649">
                  <c:v>68.175034304303864</c:v>
                </c:pt>
                <c:pt idx="650">
                  <c:v>70.518373624470158</c:v>
                </c:pt>
                <c:pt idx="651">
                  <c:v>73.268936415232304</c:v>
                </c:pt>
                <c:pt idx="652">
                  <c:v>76.567521369951933</c:v>
                </c:pt>
                <c:pt idx="653">
                  <c:v>80.294034355864667</c:v>
                </c:pt>
                <c:pt idx="654">
                  <c:v>83.936004263646566</c:v>
                </c:pt>
                <c:pt idx="655">
                  <c:v>86.78266137059336</c:v>
                </c:pt>
                <c:pt idx="656">
                  <c:v>88.405946504599044</c:v>
                </c:pt>
                <c:pt idx="657">
                  <c:v>89.000848773390729</c:v>
                </c:pt>
                <c:pt idx="658">
                  <c:v>89.226869314117465</c:v>
                </c:pt>
                <c:pt idx="659">
                  <c:v>89.721061042903671</c:v>
                </c:pt>
                <c:pt idx="660">
                  <c:v>90.758732020569298</c:v>
                </c:pt>
                <c:pt idx="661">
                  <c:v>92.276476226304311</c:v>
                </c:pt>
                <c:pt idx="662">
                  <c:v>94.08327303909418</c:v>
                </c:pt>
                <c:pt idx="663">
                  <c:v>96.020731383141907</c:v>
                </c:pt>
                <c:pt idx="664">
                  <c:v>98.004266083806272</c:v>
                </c:pt>
                <c:pt idx="665">
                  <c:v>100.00072561746813</c:v>
                </c:pt>
                <c:pt idx="666">
                  <c:v>102.00010201483161</c:v>
                </c:pt>
                <c:pt idx="667">
                  <c:v>104.00001185485227</c:v>
                </c:pt>
                <c:pt idx="668">
                  <c:v>106.00000113869186</c:v>
                </c:pt>
                <c:pt idx="669">
                  <c:v>108.00000009040522</c:v>
                </c:pt>
                <c:pt idx="670">
                  <c:v>110.00000000593278</c:v>
                </c:pt>
                <c:pt idx="680">
                  <c:v>50.000000000994795</c:v>
                </c:pt>
                <c:pt idx="681">
                  <c:v>52.000000016994221</c:v>
                </c:pt>
                <c:pt idx="682">
                  <c:v>54.000000239964869</c:v>
                </c:pt>
                <c:pt idx="683">
                  <c:v>56.000002800730051</c:v>
                </c:pt>
                <c:pt idx="684">
                  <c:v>58.000027019174539</c:v>
                </c:pt>
                <c:pt idx="685">
                  <c:v>60.000215451808543</c:v>
                </c:pt>
                <c:pt idx="686">
                  <c:v>62.001420055939739</c:v>
                </c:pt>
                <c:pt idx="687">
                  <c:v>64.007736383731427</c:v>
                </c:pt>
                <c:pt idx="688">
                  <c:v>66.034837565223285</c:v>
                </c:pt>
                <c:pt idx="689">
                  <c:v>68.129668601872652</c:v>
                </c:pt>
                <c:pt idx="690">
                  <c:v>70.398932210163707</c:v>
                </c:pt>
                <c:pt idx="691">
                  <c:v>73.014473295854359</c:v>
                </c:pt>
                <c:pt idx="692">
                  <c:v>76.132354355097803</c:v>
                </c:pt>
                <c:pt idx="693">
                  <c:v>79.704719890201673</c:v>
                </c:pt>
                <c:pt idx="694">
                  <c:v>83.320208075954994</c:v>
                </c:pt>
                <c:pt idx="695">
                  <c:v>86.315083549495739</c:v>
                </c:pt>
                <c:pt idx="696">
                  <c:v>88.195934598074615</c:v>
                </c:pt>
                <c:pt idx="697">
                  <c:v>89.024719128049583</c:v>
                </c:pt>
                <c:pt idx="698">
                  <c:v>89.368169957230364</c:v>
                </c:pt>
                <c:pt idx="699">
                  <c:v>89.866179638326628</c:v>
                </c:pt>
                <c:pt idx="700">
                  <c:v>90.854653620833886</c:v>
                </c:pt>
                <c:pt idx="701">
                  <c:v>92.323522186278012</c:v>
                </c:pt>
                <c:pt idx="702">
                  <c:v>94.101226738024835</c:v>
                </c:pt>
                <c:pt idx="703">
                  <c:v>96.026179639211321</c:v>
                </c:pt>
                <c:pt idx="704">
                  <c:v>98.005596407289715</c:v>
                </c:pt>
                <c:pt idx="705">
                  <c:v>100.00098885408428</c:v>
                </c:pt>
                <c:pt idx="706">
                  <c:v>102.00014442166622</c:v>
                </c:pt>
                <c:pt idx="707">
                  <c:v>104.00001743450946</c:v>
                </c:pt>
                <c:pt idx="708">
                  <c:v>106.00000173965991</c:v>
                </c:pt>
                <c:pt idx="709">
                  <c:v>108.0000001434816</c:v>
                </c:pt>
                <c:pt idx="710">
                  <c:v>110.0000000097815</c:v>
                </c:pt>
                <c:pt idx="720">
                  <c:v>50.000000000498723</c:v>
                </c:pt>
                <c:pt idx="721">
                  <c:v>52.000000008850662</c:v>
                </c:pt>
                <c:pt idx="722">
                  <c:v>54.000000129827519</c:v>
                </c:pt>
                <c:pt idx="723">
                  <c:v>56.000001574109383</c:v>
                </c:pt>
                <c:pt idx="724">
                  <c:v>58.00001577539652</c:v>
                </c:pt>
                <c:pt idx="725">
                  <c:v>60.000130678127576</c:v>
                </c:pt>
                <c:pt idx="726">
                  <c:v>62.000894752176443</c:v>
                </c:pt>
                <c:pt idx="727">
                  <c:v>64.005063838722307</c:v>
                </c:pt>
                <c:pt idx="728">
                  <c:v>66.023688317149094</c:v>
                </c:pt>
                <c:pt idx="729">
                  <c:v>68.091593740270596</c:v>
                </c:pt>
                <c:pt idx="730">
                  <c:v>70.292734979709152</c:v>
                </c:pt>
                <c:pt idx="731">
                  <c:v>72.773322575590413</c:v>
                </c:pt>
                <c:pt idx="732">
                  <c:v>75.688589165534751</c:v>
                </c:pt>
                <c:pt idx="733">
                  <c:v>79.047646207606604</c:v>
                </c:pt>
                <c:pt idx="734">
                  <c:v>82.546553882180291</c:v>
                </c:pt>
                <c:pt idx="735">
                  <c:v>85.606313464041506</c:v>
                </c:pt>
                <c:pt idx="736">
                  <c:v>87.714123893607095</c:v>
                </c:pt>
                <c:pt idx="737">
                  <c:v>88.813923338861173</c:v>
                </c:pt>
                <c:pt idx="738">
                  <c:v>89.352169179996551</c:v>
                </c:pt>
                <c:pt idx="739">
                  <c:v>89.929434009004439</c:v>
                </c:pt>
                <c:pt idx="740">
                  <c:v>90.917933397687278</c:v>
                </c:pt>
                <c:pt idx="741">
                  <c:v>92.360968791015907</c:v>
                </c:pt>
                <c:pt idx="742">
                  <c:v>94.11732900291878</c:v>
                </c:pt>
                <c:pt idx="743">
                  <c:v>96.031522332567292</c:v>
                </c:pt>
                <c:pt idx="744">
                  <c:v>98.007000169480477</c:v>
                </c:pt>
                <c:pt idx="745">
                  <c:v>100.00128491974998</c:v>
                </c:pt>
                <c:pt idx="746">
                  <c:v>102.00019494885815</c:v>
                </c:pt>
                <c:pt idx="747">
                  <c:v>104.00002444796013</c:v>
                </c:pt>
                <c:pt idx="748">
                  <c:v>106.00000253420535</c:v>
                </c:pt>
                <c:pt idx="749">
                  <c:v>108.0000002171292</c:v>
                </c:pt>
                <c:pt idx="750">
                  <c:v>110.00000001537701</c:v>
                </c:pt>
                <c:pt idx="760">
                  <c:v>50.000000000238401</c:v>
                </c:pt>
                <c:pt idx="761">
                  <c:v>52.000000004395112</c:v>
                </c:pt>
                <c:pt idx="762">
                  <c:v>54.00000006697384</c:v>
                </c:pt>
                <c:pt idx="763">
                  <c:v>56.000000843563683</c:v>
                </c:pt>
                <c:pt idx="764">
                  <c:v>58.000008782290564</c:v>
                </c:pt>
                <c:pt idx="765">
                  <c:v>60.000075574446036</c:v>
                </c:pt>
                <c:pt idx="766">
                  <c:v>62.000537550641646</c:v>
                </c:pt>
                <c:pt idx="767">
                  <c:v>64.003160392614646</c:v>
                </c:pt>
                <c:pt idx="768">
                  <c:v>66.015358186371458</c:v>
                </c:pt>
                <c:pt idx="769">
                  <c:v>68.06169018465252</c:v>
                </c:pt>
                <c:pt idx="770">
                  <c:v>70.204818626031553</c:v>
                </c:pt>
                <c:pt idx="771">
                  <c:v>72.562082505452395</c:v>
                </c:pt>
                <c:pt idx="772">
                  <c:v>75.274993379488521</c:v>
                </c:pt>
                <c:pt idx="773">
                  <c:v>78.390523583656929</c:v>
                </c:pt>
                <c:pt idx="774">
                  <c:v>81.704719890201673</c:v>
                </c:pt>
                <c:pt idx="775">
                  <c:v>84.745641891319337</c:v>
                </c:pt>
                <c:pt idx="776">
                  <c:v>87.024719128049583</c:v>
                </c:pt>
                <c:pt idx="777">
                  <c:v>88.397500116553744</c:v>
                </c:pt>
                <c:pt idx="778">
                  <c:v>89.181098891057829</c:v>
                </c:pt>
                <c:pt idx="779">
                  <c:v>89.902066612850078</c:v>
                </c:pt>
                <c:pt idx="780">
                  <c:v>90.94005121729063</c:v>
                </c:pt>
                <c:pt idx="781">
                  <c:v>92.384020626128319</c:v>
                </c:pt>
                <c:pt idx="782">
                  <c:v>94.129668601872652</c:v>
                </c:pt>
                <c:pt idx="783">
                  <c:v>96.036190313607278</c:v>
                </c:pt>
                <c:pt idx="784">
                  <c:v>98.008348858612862</c:v>
                </c:pt>
                <c:pt idx="785">
                  <c:v>100.00159198549994</c:v>
                </c:pt>
                <c:pt idx="786">
                  <c:v>102.00025091599721</c:v>
                </c:pt>
                <c:pt idx="787">
                  <c:v>104.00003268848818</c:v>
                </c:pt>
                <c:pt idx="788">
                  <c:v>106.00000351996675</c:v>
                </c:pt>
                <c:pt idx="789">
                  <c:v>108.00000031329938</c:v>
                </c:pt>
                <c:pt idx="790">
                  <c:v>110.0000000230493</c:v>
                </c:pt>
                <c:pt idx="800">
                  <c:v>50.000000000108663</c:v>
                </c:pt>
                <c:pt idx="801">
                  <c:v>52.000000002081052</c:v>
                </c:pt>
                <c:pt idx="802">
                  <c:v>54.000000032942985</c:v>
                </c:pt>
                <c:pt idx="803">
                  <c:v>56.000000431042558</c:v>
                </c:pt>
                <c:pt idx="804">
                  <c:v>58.000004661810657</c:v>
                </c:pt>
                <c:pt idx="805">
                  <c:v>60.000041674111785</c:v>
                </c:pt>
                <c:pt idx="806">
                  <c:v>62.000307932349827</c:v>
                </c:pt>
                <c:pt idx="807">
                  <c:v>64.001880708647491</c:v>
                </c:pt>
                <c:pt idx="808">
                  <c:v>66.00949434411524</c:v>
                </c:pt>
                <c:pt idx="809">
                  <c:v>68.039617371392197</c:v>
                </c:pt>
                <c:pt idx="810">
                  <c:v>70.136641803885013</c:v>
                </c:pt>
                <c:pt idx="811">
                  <c:v>72.389546008118458</c:v>
                </c:pt>
                <c:pt idx="812">
                  <c:v>74.917933397687278</c:v>
                </c:pt>
                <c:pt idx="813">
                  <c:v>77.787890126096499</c:v>
                </c:pt>
                <c:pt idx="814">
                  <c:v>80.878377307101829</c:v>
                </c:pt>
                <c:pt idx="815">
                  <c:v>83.830291791416059</c:v>
                </c:pt>
                <c:pt idx="816">
                  <c:v>86.213017266089437</c:v>
                </c:pt>
                <c:pt idx="817">
                  <c:v>87.830291791416059</c:v>
                </c:pt>
                <c:pt idx="818">
                  <c:v>88.878377307101829</c:v>
                </c:pt>
                <c:pt idx="819">
                  <c:v>89.787890126096499</c:v>
                </c:pt>
                <c:pt idx="820">
                  <c:v>90.917933397687278</c:v>
                </c:pt>
                <c:pt idx="821">
                  <c:v>92.389546008118458</c:v>
                </c:pt>
                <c:pt idx="822">
                  <c:v>94.136641803885013</c:v>
                </c:pt>
                <c:pt idx="823">
                  <c:v>96.039617371392197</c:v>
                </c:pt>
                <c:pt idx="824">
                  <c:v>98.00949434411524</c:v>
                </c:pt>
                <c:pt idx="825">
                  <c:v>100.00188070864749</c:v>
                </c:pt>
                <c:pt idx="826">
                  <c:v>102.00030793234983</c:v>
                </c:pt>
                <c:pt idx="827">
                  <c:v>104.00004167411178</c:v>
                </c:pt>
                <c:pt idx="828">
                  <c:v>106.00000466181065</c:v>
                </c:pt>
                <c:pt idx="829">
                  <c:v>108.00000043104255</c:v>
                </c:pt>
                <c:pt idx="830">
                  <c:v>110.00000003294298</c:v>
                </c:pt>
                <c:pt idx="840">
                  <c:v>50.000000000047223</c:v>
                </c:pt>
                <c:pt idx="841">
                  <c:v>52.000000000939544</c:v>
                </c:pt>
                <c:pt idx="842">
                  <c:v>54.000000015450411</c:v>
                </c:pt>
                <c:pt idx="843">
                  <c:v>56.000000210010853</c:v>
                </c:pt>
                <c:pt idx="844">
                  <c:v>58.000002359504272</c:v>
                </c:pt>
                <c:pt idx="845">
                  <c:v>60.000021911748902</c:v>
                </c:pt>
                <c:pt idx="846">
                  <c:v>62.000168194022805</c:v>
                </c:pt>
                <c:pt idx="847">
                  <c:v>64.001067139793605</c:v>
                </c:pt>
                <c:pt idx="848">
                  <c:v>66.005596407289715</c:v>
                </c:pt>
                <c:pt idx="849">
                  <c:v>68.024259092683266</c:v>
                </c:pt>
                <c:pt idx="850">
                  <c:v>70.086919463176656</c:v>
                </c:pt>
                <c:pt idx="851">
                  <c:v>72.257416723784971</c:v>
                </c:pt>
                <c:pt idx="852">
                  <c:v>74.630135175250118</c:v>
                </c:pt>
                <c:pt idx="853">
                  <c:v>77.274993379488521</c:v>
                </c:pt>
                <c:pt idx="854">
                  <c:v>80.132354355097803</c:v>
                </c:pt>
                <c:pt idx="855">
                  <c:v>82.947732480570039</c:v>
                </c:pt>
                <c:pt idx="856">
                  <c:v>85.368169957230364</c:v>
                </c:pt>
                <c:pt idx="857">
                  <c:v>87.181098891057829</c:v>
                </c:pt>
                <c:pt idx="858">
                  <c:v>88.483348007349136</c:v>
                </c:pt>
                <c:pt idx="859">
                  <c:v>89.602415878646198</c:v>
                </c:pt>
                <c:pt idx="860">
                  <c:v>90.854653620833886</c:v>
                </c:pt>
                <c:pt idx="861">
                  <c:v>92.376775170930671</c:v>
                </c:pt>
                <c:pt idx="862">
                  <c:v>94.137294030830432</c:v>
                </c:pt>
                <c:pt idx="863">
                  <c:v>96.041352167416221</c:v>
                </c:pt>
                <c:pt idx="864">
                  <c:v>98.010294900195547</c:v>
                </c:pt>
                <c:pt idx="865">
                  <c:v>100.00211847452294</c:v>
                </c:pt>
                <c:pt idx="866">
                  <c:v>102.00036033097085</c:v>
                </c:pt>
                <c:pt idx="867">
                  <c:v>104.00005065906615</c:v>
                </c:pt>
                <c:pt idx="868">
                  <c:v>106.00000588694542</c:v>
                </c:pt>
                <c:pt idx="869">
                  <c:v>108.00000056545764</c:v>
                </c:pt>
                <c:pt idx="870">
                  <c:v>110.00000004489391</c:v>
                </c:pt>
                <c:pt idx="880">
                  <c:v>50.000000000019568</c:v>
                </c:pt>
                <c:pt idx="881">
                  <c:v>52.000000000404455</c:v>
                </c:pt>
                <c:pt idx="882">
                  <c:v>54.000000006909339</c:v>
                </c:pt>
                <c:pt idx="883">
                  <c:v>56.000000097562435</c:v>
                </c:pt>
                <c:pt idx="884">
                  <c:v>58.000001138691864</c:v>
                </c:pt>
                <c:pt idx="885">
                  <c:v>60.000010985176601</c:v>
                </c:pt>
                <c:pt idx="886">
                  <c:v>62.000087596168491</c:v>
                </c:pt>
                <c:pt idx="887">
                  <c:v>64.000577351660226</c:v>
                </c:pt>
                <c:pt idx="888">
                  <c:v>66.003145378901309</c:v>
                </c:pt>
                <c:pt idx="889">
                  <c:v>68.014163897039026</c:v>
                </c:pt>
                <c:pt idx="890">
                  <c:v>70.052719319342401</c:v>
                </c:pt>
                <c:pt idx="891">
                  <c:v>72.162193732945823</c:v>
                </c:pt>
                <c:pt idx="892">
                  <c:v>74.412454062711433</c:v>
                </c:pt>
                <c:pt idx="893">
                  <c:v>76.866950584598499</c:v>
                </c:pt>
                <c:pt idx="894">
                  <c:v>79.506226705193527</c:v>
                </c:pt>
                <c:pt idx="895">
                  <c:v>82.163035187190204</c:v>
                </c:pt>
                <c:pt idx="896">
                  <c:v>84.567521369951933</c:v>
                </c:pt>
                <c:pt idx="897">
                  <c:v>86.519079021314198</c:v>
                </c:pt>
                <c:pt idx="898">
                  <c:v>88.042898346183208</c:v>
                </c:pt>
                <c:pt idx="899">
                  <c:v>89.369395713459653</c:v>
                </c:pt>
                <c:pt idx="900">
                  <c:v>90.758732020569298</c:v>
                </c:pt>
                <c:pt idx="901">
                  <c:v>92.347476231818504</c:v>
                </c:pt>
                <c:pt idx="902">
                  <c:v>94.131534305193583</c:v>
                </c:pt>
                <c:pt idx="903">
                  <c:v>96.041155720435412</c:v>
                </c:pt>
                <c:pt idx="904">
                  <c:v>98.010643847006278</c:v>
                </c:pt>
                <c:pt idx="905">
                  <c:v>100.00227532940755</c:v>
                </c:pt>
                <c:pt idx="906">
                  <c:v>102.00040203806859</c:v>
                </c:pt>
                <c:pt idx="907">
                  <c:v>104.0000587174677</c:v>
                </c:pt>
                <c:pt idx="908">
                  <c:v>106.00000708834257</c:v>
                </c:pt>
                <c:pt idx="909">
                  <c:v>108.00000070729294</c:v>
                </c:pt>
                <c:pt idx="910">
                  <c:v>110.00000005833526</c:v>
                </c:pt>
                <c:pt idx="920">
                  <c:v>50.000000000007731</c:v>
                </c:pt>
                <c:pt idx="921">
                  <c:v>52.000000000166011</c:v>
                </c:pt>
                <c:pt idx="922">
                  <c:v>54.00000000294613</c:v>
                </c:pt>
                <c:pt idx="923">
                  <c:v>56.000000043215827</c:v>
                </c:pt>
                <c:pt idx="924">
                  <c:v>58.000000523975494</c:v>
                </c:pt>
                <c:pt idx="925">
                  <c:v>60.000005251173334</c:v>
                </c:pt>
                <c:pt idx="926">
                  <c:v>62.000043498969937</c:v>
                </c:pt>
                <c:pt idx="927">
                  <c:v>64.00029783712661</c:v>
                </c:pt>
                <c:pt idx="928">
                  <c:v>66.001685605483161</c:v>
                </c:pt>
                <c:pt idx="929">
                  <c:v>68.007885155800395</c:v>
                </c:pt>
                <c:pt idx="930">
                  <c:v>70.03048890758383</c:v>
                </c:pt>
                <c:pt idx="931">
                  <c:v>72.097443009932121</c:v>
                </c:pt>
                <c:pt idx="932">
                  <c:v>74.257416723784971</c:v>
                </c:pt>
                <c:pt idx="933">
                  <c:v>76.562082505452395</c:v>
                </c:pt>
                <c:pt idx="934">
                  <c:v>79.014473295854359</c:v>
                </c:pt>
                <c:pt idx="935">
                  <c:v>81.513416317853057</c:v>
                </c:pt>
                <c:pt idx="936">
                  <c:v>83.866179638326628</c:v>
                </c:pt>
                <c:pt idx="937">
                  <c:v>85.902066612850078</c:v>
                </c:pt>
                <c:pt idx="938">
                  <c:v>87.602415878646198</c:v>
                </c:pt>
                <c:pt idx="939">
                  <c:v>89.115840187684753</c:v>
                </c:pt>
                <c:pt idx="940">
                  <c:v>90.642252789501242</c:v>
                </c:pt>
                <c:pt idx="941">
                  <c:v>92.305553484850833</c:v>
                </c:pt>
                <c:pt idx="942">
                  <c:v>94.120156072646651</c:v>
                </c:pt>
                <c:pt idx="943">
                  <c:v>96.039055432350793</c:v>
                </c:pt>
                <c:pt idx="944">
                  <c:v>98.010492873002363</c:v>
                </c:pt>
                <c:pt idx="945">
                  <c:v>100.00233015400104</c:v>
                </c:pt>
                <c:pt idx="946">
                  <c:v>102.00042771262964</c:v>
                </c:pt>
                <c:pt idx="947">
                  <c:v>104.00006489283768</c:v>
                </c:pt>
                <c:pt idx="948">
                  <c:v>106.00000813801898</c:v>
                </c:pt>
                <c:pt idx="949">
                  <c:v>108.00000084356368</c:v>
                </c:pt>
                <c:pt idx="950">
                  <c:v>110.00000007227602</c:v>
                </c:pt>
                <c:pt idx="960">
                  <c:v>50.000000000002913</c:v>
                </c:pt>
                <c:pt idx="961">
                  <c:v>52.000000000064972</c:v>
                </c:pt>
                <c:pt idx="962">
                  <c:v>54.000000001197805</c:v>
                </c:pt>
                <c:pt idx="963">
                  <c:v>56.0000000182525</c:v>
                </c:pt>
                <c:pt idx="964">
                  <c:v>58.000000229897921</c:v>
                </c:pt>
                <c:pt idx="965">
                  <c:v>60.000002393453393</c:v>
                </c:pt>
                <c:pt idx="966">
                  <c:v>62.000020596439285</c:v>
                </c:pt>
                <c:pt idx="967">
                  <c:v>64.000146499640209</c:v>
                </c:pt>
                <c:pt idx="968">
                  <c:v>66.000861307465954</c:v>
                </c:pt>
                <c:pt idx="969">
                  <c:v>68.004185594069568</c:v>
                </c:pt>
                <c:pt idx="970">
                  <c:v>70.016812536635953</c:v>
                </c:pt>
                <c:pt idx="971">
                  <c:v>72.055819587399142</c:v>
                </c:pt>
                <c:pt idx="972">
                  <c:v>74.153185353043995</c:v>
                </c:pt>
                <c:pt idx="973">
                  <c:v>76.347476231818504</c:v>
                </c:pt>
                <c:pt idx="974">
                  <c:v>78.651493678544114</c:v>
                </c:pt>
                <c:pt idx="975">
                  <c:v>81.009653954365433</c:v>
                </c:pt>
                <c:pt idx="976">
                  <c:v>83.293338293738586</c:v>
                </c:pt>
                <c:pt idx="977">
                  <c:v>85.369395713459653</c:v>
                </c:pt>
                <c:pt idx="978">
                  <c:v>87.198458591631677</c:v>
                </c:pt>
                <c:pt idx="979">
                  <c:v>88.866950584598499</c:v>
                </c:pt>
                <c:pt idx="980">
                  <c:v>90.518373624470158</c:v>
                </c:pt>
                <c:pt idx="981">
                  <c:v>92.256193843792019</c:v>
                </c:pt>
                <c:pt idx="982">
                  <c:v>94.1046578298008</c:v>
                </c:pt>
                <c:pt idx="983">
                  <c:v>96.035338816568569</c:v>
                </c:pt>
                <c:pt idx="984">
                  <c:v>98.00986301105786</c:v>
                </c:pt>
                <c:pt idx="985">
                  <c:v>100.00227532940755</c:v>
                </c:pt>
                <c:pt idx="986">
                  <c:v>102.00043386666279</c:v>
                </c:pt>
                <c:pt idx="987">
                  <c:v>104.00006838258662</c:v>
                </c:pt>
                <c:pt idx="988">
                  <c:v>106.00000890865229</c:v>
                </c:pt>
                <c:pt idx="989">
                  <c:v>108.00000095930285</c:v>
                </c:pt>
                <c:pt idx="990">
                  <c:v>110.00000008538404</c:v>
                </c:pt>
                <c:pt idx="1000">
                  <c:v>50.000000000001044</c:v>
                </c:pt>
                <c:pt idx="1001">
                  <c:v>52.000000000024244</c:v>
                </c:pt>
                <c:pt idx="1002">
                  <c:v>54.000000000464347</c:v>
                </c:pt>
                <c:pt idx="1003">
                  <c:v>56.000000007350572</c:v>
                </c:pt>
                <c:pt idx="1004">
                  <c:v>58.000000096178596</c:v>
                </c:pt>
                <c:pt idx="1005">
                  <c:v>60.000001040190561</c:v>
                </c:pt>
                <c:pt idx="1006">
                  <c:v>62.000009298751237</c:v>
                </c:pt>
                <c:pt idx="1007">
                  <c:v>64.000068708994533</c:v>
                </c:pt>
                <c:pt idx="1008">
                  <c:v>66.000419642821711</c:v>
                </c:pt>
                <c:pt idx="1009">
                  <c:v>68.002118474522945</c:v>
                </c:pt>
                <c:pt idx="1010">
                  <c:v>70.008839830423398</c:v>
                </c:pt>
                <c:pt idx="1011">
                  <c:v>72.03048890758383</c:v>
                </c:pt>
                <c:pt idx="1012">
                  <c:v>74.086919463176656</c:v>
                </c:pt>
                <c:pt idx="1013">
                  <c:v>76.204818626031553</c:v>
                </c:pt>
                <c:pt idx="1014">
                  <c:v>78.398932210163707</c:v>
                </c:pt>
                <c:pt idx="1015">
                  <c:v>80.642252789501242</c:v>
                </c:pt>
                <c:pt idx="1016">
                  <c:v>82.854653620833886</c:v>
                </c:pt>
                <c:pt idx="1017">
                  <c:v>84.94005121729063</c:v>
                </c:pt>
                <c:pt idx="1018">
                  <c:v>86.854653620833886</c:v>
                </c:pt>
                <c:pt idx="1019">
                  <c:v>88.642252789501242</c:v>
                </c:pt>
                <c:pt idx="1020">
                  <c:v>90.398932210163707</c:v>
                </c:pt>
                <c:pt idx="1021">
                  <c:v>92.204818626031553</c:v>
                </c:pt>
                <c:pt idx="1022">
                  <c:v>94.086919463176656</c:v>
                </c:pt>
                <c:pt idx="1023">
                  <c:v>96.03048890758383</c:v>
                </c:pt>
                <c:pt idx="1024">
                  <c:v>98.008839830423398</c:v>
                </c:pt>
                <c:pt idx="1025">
                  <c:v>100.00211847452294</c:v>
                </c:pt>
                <c:pt idx="1026">
                  <c:v>102.00041964282171</c:v>
                </c:pt>
                <c:pt idx="1027">
                  <c:v>104.00006870899453</c:v>
                </c:pt>
                <c:pt idx="1028">
                  <c:v>106.00000929875124</c:v>
                </c:pt>
                <c:pt idx="1029">
                  <c:v>108.00000104019055</c:v>
                </c:pt>
                <c:pt idx="1030">
                  <c:v>110.0000000961786</c:v>
                </c:pt>
                <c:pt idx="1040">
                  <c:v>50.000000000000355</c:v>
                </c:pt>
                <c:pt idx="1041">
                  <c:v>52.000000000008626</c:v>
                </c:pt>
                <c:pt idx="1042">
                  <c:v>54.000000000171639</c:v>
                </c:pt>
                <c:pt idx="1043">
                  <c:v>56.000000002822532</c:v>
                </c:pt>
                <c:pt idx="1044">
                  <c:v>58.000000038365521</c:v>
                </c:pt>
                <c:pt idx="1045">
                  <c:v>60.000000431042558</c:v>
                </c:pt>
                <c:pt idx="1046">
                  <c:v>62.00000400291551</c:v>
                </c:pt>
                <c:pt idx="1047">
                  <c:v>64.000030726276805</c:v>
                </c:pt>
                <c:pt idx="1048">
                  <c:v>66.000194948858152</c:v>
                </c:pt>
                <c:pt idx="1049">
                  <c:v>68.001022371405725</c:v>
                </c:pt>
                <c:pt idx="1050">
                  <c:v>70.004431736541704</c:v>
                </c:pt>
                <c:pt idx="1051">
                  <c:v>72.015878753841889</c:v>
                </c:pt>
                <c:pt idx="1052">
                  <c:v>74.047025794251141</c:v>
                </c:pt>
                <c:pt idx="1053">
                  <c:v>76.115115314444282</c:v>
                </c:pt>
                <c:pt idx="1054">
                  <c:v>78.232920283708864</c:v>
                </c:pt>
                <c:pt idx="1055">
                  <c:v>80.389546008118458</c:v>
                </c:pt>
                <c:pt idx="1056">
                  <c:v>82.538502157515239</c:v>
                </c:pt>
                <c:pt idx="1057">
                  <c:v>84.615309157395387</c:v>
                </c:pt>
                <c:pt idx="1058">
                  <c:v>86.581134355778687</c:v>
                </c:pt>
                <c:pt idx="1059">
                  <c:v>88.453666765431876</c:v>
                </c:pt>
                <c:pt idx="1060">
                  <c:v>90.292734979709152</c:v>
                </c:pt>
                <c:pt idx="1061">
                  <c:v>92.156131135298367</c:v>
                </c:pt>
                <c:pt idx="1062">
                  <c:v>94.068830616001193</c:v>
                </c:pt>
                <c:pt idx="1063">
                  <c:v>96.025081357383513</c:v>
                </c:pt>
                <c:pt idx="1064">
                  <c:v>98.00755435967082</c:v>
                </c:pt>
                <c:pt idx="1065">
                  <c:v>100.00188070864749</c:v>
                </c:pt>
                <c:pt idx="1066">
                  <c:v>102.00038701039146</c:v>
                </c:pt>
                <c:pt idx="1067">
                  <c:v>104.00006582653158</c:v>
                </c:pt>
                <c:pt idx="1068">
                  <c:v>106.00000925457672</c:v>
                </c:pt>
                <c:pt idx="1069">
                  <c:v>108.00000107544794</c:v>
                </c:pt>
                <c:pt idx="1070">
                  <c:v>110.0000001032998</c:v>
                </c:pt>
                <c:pt idx="1080">
                  <c:v>50.000000000000114</c:v>
                </c:pt>
                <c:pt idx="1081">
                  <c:v>52.000000000002927</c:v>
                </c:pt>
                <c:pt idx="1082">
                  <c:v>54.000000000060496</c:v>
                </c:pt>
                <c:pt idx="1083">
                  <c:v>56.00000000103342</c:v>
                </c:pt>
                <c:pt idx="1084">
                  <c:v>58.000000014592281</c:v>
                </c:pt>
                <c:pt idx="1085">
                  <c:v>60.000000170312568</c:v>
                </c:pt>
                <c:pt idx="1086">
                  <c:v>62.000001643037699</c:v>
                </c:pt>
                <c:pt idx="1087">
                  <c:v>64.000013101637975</c:v>
                </c:pt>
                <c:pt idx="1088">
                  <c:v>66.000086353690634</c:v>
                </c:pt>
                <c:pt idx="1089">
                  <c:v>68.000470449979204</c:v>
                </c:pt>
                <c:pt idx="1090">
                  <c:v>70.002118474522945</c:v>
                </c:pt>
                <c:pt idx="1091">
                  <c:v>72.007885155800395</c:v>
                </c:pt>
                <c:pt idx="1092">
                  <c:v>74.024259092683266</c:v>
                </c:pt>
                <c:pt idx="1093">
                  <c:v>76.06169018465252</c:v>
                </c:pt>
                <c:pt idx="1094">
                  <c:v>78.129668601872652</c:v>
                </c:pt>
                <c:pt idx="1095">
                  <c:v>80.225284248532049</c:v>
                </c:pt>
                <c:pt idx="1096">
                  <c:v>82.323522186278012</c:v>
                </c:pt>
                <c:pt idx="1097">
                  <c:v>84.384020626128319</c:v>
                </c:pt>
                <c:pt idx="1098">
                  <c:v>86.376775170930671</c:v>
                </c:pt>
                <c:pt idx="1099">
                  <c:v>88.305553484850833</c:v>
                </c:pt>
                <c:pt idx="1100">
                  <c:v>90.204818626031553</c:v>
                </c:pt>
                <c:pt idx="1101">
                  <c:v>92.113482500676554</c:v>
                </c:pt>
                <c:pt idx="1102">
                  <c:v>94.051971540205784</c:v>
                </c:pt>
                <c:pt idx="1103">
                  <c:v>96.019673404408209</c:v>
                </c:pt>
                <c:pt idx="1104">
                  <c:v>98.006155604278632</c:v>
                </c:pt>
                <c:pt idx="1105">
                  <c:v>100.00159198549994</c:v>
                </c:pt>
                <c:pt idx="1106">
                  <c:v>102.00034031787776</c:v>
                </c:pt>
                <c:pt idx="1107">
                  <c:v>104.00006013227879</c:v>
                </c:pt>
                <c:pt idx="1108">
                  <c:v>106.00000878229056</c:v>
                </c:pt>
                <c:pt idx="1109">
                  <c:v>108.00000106019361</c:v>
                </c:pt>
                <c:pt idx="1110">
                  <c:v>110.00000010578883</c:v>
                </c:pt>
                <c:pt idx="1120">
                  <c:v>50.000000000000036</c:v>
                </c:pt>
                <c:pt idx="1121">
                  <c:v>52.000000000000945</c:v>
                </c:pt>
                <c:pt idx="1122">
                  <c:v>54.000000000020329</c:v>
                </c:pt>
                <c:pt idx="1123">
                  <c:v>56.000000000360771</c:v>
                </c:pt>
                <c:pt idx="1124">
                  <c:v>58.000000005292058</c:v>
                </c:pt>
                <c:pt idx="1125">
                  <c:v>60.000000064164169</c:v>
                </c:pt>
                <c:pt idx="1126">
                  <c:v>62.000000643039932</c:v>
                </c:pt>
                <c:pt idx="1127">
                  <c:v>64.000005326728498</c:v>
                </c:pt>
                <c:pt idx="1128">
                  <c:v>66.000036472070732</c:v>
                </c:pt>
                <c:pt idx="1129">
                  <c:v>68.000206413226906</c:v>
                </c:pt>
                <c:pt idx="1130">
                  <c:v>70.000965588015532</c:v>
                </c:pt>
                <c:pt idx="1131">
                  <c:v>72.003733562724051</c:v>
                </c:pt>
                <c:pt idx="1132">
                  <c:v>74.01193252295451</c:v>
                </c:pt>
                <c:pt idx="1133">
                  <c:v>76.031522332567292</c:v>
                </c:pt>
                <c:pt idx="1134">
                  <c:v>78.068830616001193</c:v>
                </c:pt>
                <c:pt idx="1135">
                  <c:v>80.124228776368355</c:v>
                </c:pt>
                <c:pt idx="1136">
                  <c:v>82.18532755674407</c:v>
                </c:pt>
                <c:pt idx="1137">
                  <c:v>84.228525692987915</c:v>
                </c:pt>
                <c:pt idx="1138">
                  <c:v>86.232920283708864</c:v>
                </c:pt>
                <c:pt idx="1139">
                  <c:v>88.196226125074872</c:v>
                </c:pt>
                <c:pt idx="1140">
                  <c:v>90.136641803885013</c:v>
                </c:pt>
                <c:pt idx="1141">
                  <c:v>92.078647982637833</c:v>
                </c:pt>
                <c:pt idx="1142">
                  <c:v>94.03741698839508</c:v>
                </c:pt>
                <c:pt idx="1143">
                  <c:v>96.014713883489222</c:v>
                </c:pt>
                <c:pt idx="1144">
                  <c:v>98.004782588749549</c:v>
                </c:pt>
                <c:pt idx="1145">
                  <c:v>100.00128491974998</c:v>
                </c:pt>
                <c:pt idx="1146">
                  <c:v>102.00028534233624</c:v>
                </c:pt>
                <c:pt idx="1147">
                  <c:v>104.00005237616095</c:v>
                </c:pt>
                <c:pt idx="1148">
                  <c:v>106.00000794654513</c:v>
                </c:pt>
                <c:pt idx="1149">
                  <c:v>108.00000099655274</c:v>
                </c:pt>
                <c:pt idx="1150">
                  <c:v>110.0000001032998</c:v>
                </c:pt>
                <c:pt idx="1160">
                  <c:v>50.000000000000014</c:v>
                </c:pt>
                <c:pt idx="1161">
                  <c:v>52.000000000000291</c:v>
                </c:pt>
                <c:pt idx="1162">
                  <c:v>54.000000000006516</c:v>
                </c:pt>
                <c:pt idx="1163">
                  <c:v>56.000000000120089</c:v>
                </c:pt>
                <c:pt idx="1164">
                  <c:v>58.000000001829974</c:v>
                </c:pt>
                <c:pt idx="1165">
                  <c:v>60.000000023049303</c:v>
                </c:pt>
                <c:pt idx="1166">
                  <c:v>62.000000239964869</c:v>
                </c:pt>
                <c:pt idx="1167">
                  <c:v>64.000002064975192</c:v>
                </c:pt>
                <c:pt idx="1168">
                  <c:v>66.00001468788453</c:v>
                </c:pt>
                <c:pt idx="1169">
                  <c:v>68.000086353690634</c:v>
                </c:pt>
                <c:pt idx="1170">
                  <c:v>70.000419642821711</c:v>
                </c:pt>
                <c:pt idx="1171">
                  <c:v>72.001685605483161</c:v>
                </c:pt>
                <c:pt idx="1172">
                  <c:v>74.005596407289715</c:v>
                </c:pt>
                <c:pt idx="1173">
                  <c:v>76.015358186371458</c:v>
                </c:pt>
                <c:pt idx="1174">
                  <c:v>78.034837565223285</c:v>
                </c:pt>
                <c:pt idx="1175">
                  <c:v>80.065318002903552</c:v>
                </c:pt>
                <c:pt idx="1176">
                  <c:v>82.101226738024835</c:v>
                </c:pt>
                <c:pt idx="1177">
                  <c:v>84.129668601872652</c:v>
                </c:pt>
                <c:pt idx="1178">
                  <c:v>86.137294030830432</c:v>
                </c:pt>
                <c:pt idx="1179">
                  <c:v>88.120156072646651</c:v>
                </c:pt>
                <c:pt idx="1180">
                  <c:v>90.086919463176656</c:v>
                </c:pt>
                <c:pt idx="1181">
                  <c:v>92.051971540205784</c:v>
                </c:pt>
                <c:pt idx="1182">
                  <c:v>94.025685698547491</c:v>
                </c:pt>
                <c:pt idx="1183">
                  <c:v>96.010492873002363</c:v>
                </c:pt>
                <c:pt idx="1184">
                  <c:v>98.003543028887691</c:v>
                </c:pt>
                <c:pt idx="1185">
                  <c:v>100.00098885408428</c:v>
                </c:pt>
                <c:pt idx="1186">
                  <c:v>102.00022812189549</c:v>
                </c:pt>
                <c:pt idx="1187">
                  <c:v>104.00004349896994</c:v>
                </c:pt>
                <c:pt idx="1188">
                  <c:v>106.00000685595907</c:v>
                </c:pt>
                <c:pt idx="1189">
                  <c:v>108.00000089317118</c:v>
                </c:pt>
                <c:pt idx="1190">
                  <c:v>110.0000000961786</c:v>
                </c:pt>
                <c:pt idx="1200">
                  <c:v>50</c:v>
                </c:pt>
                <c:pt idx="1201">
                  <c:v>52.000000000000085</c:v>
                </c:pt>
                <c:pt idx="1202">
                  <c:v>54.00000000000199</c:v>
                </c:pt>
                <c:pt idx="1203">
                  <c:v>56.000000000038114</c:v>
                </c:pt>
                <c:pt idx="1204">
                  <c:v>58.000000000603372</c:v>
                </c:pt>
                <c:pt idx="1205">
                  <c:v>60.000000007894819</c:v>
                </c:pt>
                <c:pt idx="1206">
                  <c:v>62.000000085384038</c:v>
                </c:pt>
                <c:pt idx="1207">
                  <c:v>64.000000763287986</c:v>
                </c:pt>
                <c:pt idx="1208">
                  <c:v>66.000005639977715</c:v>
                </c:pt>
                <c:pt idx="1209">
                  <c:v>68.00003444638044</c:v>
                </c:pt>
                <c:pt idx="1210">
                  <c:v>70.000173894978303</c:v>
                </c:pt>
                <c:pt idx="1211">
                  <c:v>72.000725617468134</c:v>
                </c:pt>
                <c:pt idx="1212">
                  <c:v>74.002502681937059</c:v>
                </c:pt>
                <c:pt idx="1213">
                  <c:v>76.00713478401525</c:v>
                </c:pt>
                <c:pt idx="1214">
                  <c:v>78.016812536635953</c:v>
                </c:pt>
                <c:pt idx="1215">
                  <c:v>80.03274634992232</c:v>
                </c:pt>
                <c:pt idx="1216">
                  <c:v>82.052719319342401</c:v>
                </c:pt>
                <c:pt idx="1217">
                  <c:v>84.070154241290055</c:v>
                </c:pt>
                <c:pt idx="1218">
                  <c:v>86.077164102877703</c:v>
                </c:pt>
                <c:pt idx="1219">
                  <c:v>88.070154241290055</c:v>
                </c:pt>
                <c:pt idx="1220">
                  <c:v>90.052719319342401</c:v>
                </c:pt>
                <c:pt idx="1221">
                  <c:v>92.03274634992232</c:v>
                </c:pt>
                <c:pt idx="1222">
                  <c:v>94.016812536635953</c:v>
                </c:pt>
                <c:pt idx="1223">
                  <c:v>96.00713478401525</c:v>
                </c:pt>
                <c:pt idx="1224">
                  <c:v>98.002502681937059</c:v>
                </c:pt>
                <c:pt idx="1225">
                  <c:v>100.00072561746813</c:v>
                </c:pt>
                <c:pt idx="1226">
                  <c:v>102.0001738949783</c:v>
                </c:pt>
                <c:pt idx="1227">
                  <c:v>104.00003444638044</c:v>
                </c:pt>
                <c:pt idx="1228">
                  <c:v>106.00000563997772</c:v>
                </c:pt>
                <c:pt idx="1229">
                  <c:v>108.00000076328799</c:v>
                </c:pt>
                <c:pt idx="1230">
                  <c:v>110.00000008538404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44-4E19-9854-87C49A014DF9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50.000000085384038</c:v>
                </c:pt>
                <c:pt idx="1">
                  <c:v>50.000000096178596</c:v>
                </c:pt>
                <c:pt idx="2">
                  <c:v>50.000000103299797</c:v>
                </c:pt>
                <c:pt idx="3">
                  <c:v>50.000000105788828</c:v>
                </c:pt>
                <c:pt idx="4">
                  <c:v>50.000000103299797</c:v>
                </c:pt>
                <c:pt idx="5">
                  <c:v>50.000000096178596</c:v>
                </c:pt>
                <c:pt idx="6">
                  <c:v>50.000000085384038</c:v>
                </c:pt>
                <c:pt idx="7">
                  <c:v>50.00000007227603</c:v>
                </c:pt>
                <c:pt idx="8">
                  <c:v>50.000000058335267</c:v>
                </c:pt>
                <c:pt idx="9">
                  <c:v>50.000000044893909</c:v>
                </c:pt>
                <c:pt idx="10">
                  <c:v>50.000000032942985</c:v>
                </c:pt>
                <c:pt idx="11">
                  <c:v>50.000000023049303</c:v>
                </c:pt>
                <c:pt idx="12">
                  <c:v>50.000000015377012</c:v>
                </c:pt>
                <c:pt idx="13">
                  <c:v>50.000000009781495</c:v>
                </c:pt>
                <c:pt idx="14">
                  <c:v>50.000000005932776</c:v>
                </c:pt>
                <c:pt idx="15">
                  <c:v>50.000000003431076</c:v>
                </c:pt>
                <c:pt idx="16">
                  <c:v>50.000000001892005</c:v>
                </c:pt>
                <c:pt idx="17">
                  <c:v>50.000000000994795</c:v>
                </c:pt>
                <c:pt idx="18">
                  <c:v>50.000000000498723</c:v>
                </c:pt>
                <c:pt idx="19">
                  <c:v>50.000000000238401</c:v>
                </c:pt>
                <c:pt idx="20">
                  <c:v>50.000000000108663</c:v>
                </c:pt>
                <c:pt idx="21">
                  <c:v>50.000000000047223</c:v>
                </c:pt>
                <c:pt idx="22">
                  <c:v>50.000000000019568</c:v>
                </c:pt>
                <c:pt idx="23">
                  <c:v>50.000000000007731</c:v>
                </c:pt>
                <c:pt idx="24">
                  <c:v>50.000000000002913</c:v>
                </c:pt>
                <c:pt idx="25">
                  <c:v>50.000000000001044</c:v>
                </c:pt>
                <c:pt idx="26">
                  <c:v>50.000000000000355</c:v>
                </c:pt>
                <c:pt idx="27">
                  <c:v>50.000000000000114</c:v>
                </c:pt>
                <c:pt idx="28">
                  <c:v>50.000000000000036</c:v>
                </c:pt>
                <c:pt idx="29">
                  <c:v>50.000000000000014</c:v>
                </c:pt>
                <c:pt idx="30">
                  <c:v>50</c:v>
                </c:pt>
                <c:pt idx="40">
                  <c:v>52.000000763287986</c:v>
                </c:pt>
                <c:pt idx="41">
                  <c:v>52.000000893171176</c:v>
                </c:pt>
                <c:pt idx="42">
                  <c:v>52.000000996552735</c:v>
                </c:pt>
                <c:pt idx="43">
                  <c:v>52.000001060193611</c:v>
                </c:pt>
                <c:pt idx="44">
                  <c:v>52.000001075447933</c:v>
                </c:pt>
                <c:pt idx="45">
                  <c:v>52.000001040190561</c:v>
                </c:pt>
                <c:pt idx="46">
                  <c:v>52.000000959302852</c:v>
                </c:pt>
                <c:pt idx="47">
                  <c:v>52.000000843563683</c:v>
                </c:pt>
                <c:pt idx="48">
                  <c:v>52.000000707292934</c:v>
                </c:pt>
                <c:pt idx="49">
                  <c:v>52.000000565457647</c:v>
                </c:pt>
                <c:pt idx="50">
                  <c:v>52.000000431042558</c:v>
                </c:pt>
                <c:pt idx="51">
                  <c:v>52.000000313299374</c:v>
                </c:pt>
                <c:pt idx="52">
                  <c:v>52.000000217129191</c:v>
                </c:pt>
                <c:pt idx="53">
                  <c:v>52.0000001434816</c:v>
                </c:pt>
                <c:pt idx="54">
                  <c:v>52.000000090405223</c:v>
                </c:pt>
                <c:pt idx="55">
                  <c:v>52.000000054313794</c:v>
                </c:pt>
                <c:pt idx="56">
                  <c:v>52.000000031113302</c:v>
                </c:pt>
                <c:pt idx="57">
                  <c:v>52.000000016994221</c:v>
                </c:pt>
                <c:pt idx="58">
                  <c:v>52.000000008850662</c:v>
                </c:pt>
                <c:pt idx="59">
                  <c:v>52.000000004395112</c:v>
                </c:pt>
                <c:pt idx="60">
                  <c:v>52.000000002081052</c:v>
                </c:pt>
                <c:pt idx="61">
                  <c:v>52.000000000939544</c:v>
                </c:pt>
                <c:pt idx="62">
                  <c:v>52.000000000404455</c:v>
                </c:pt>
                <c:pt idx="63">
                  <c:v>52.000000000166011</c:v>
                </c:pt>
                <c:pt idx="64">
                  <c:v>52.000000000064972</c:v>
                </c:pt>
                <c:pt idx="65">
                  <c:v>52.000000000024244</c:v>
                </c:pt>
                <c:pt idx="66">
                  <c:v>52.000000000008626</c:v>
                </c:pt>
                <c:pt idx="67">
                  <c:v>52.000000000002927</c:v>
                </c:pt>
                <c:pt idx="68">
                  <c:v>52.000000000000945</c:v>
                </c:pt>
                <c:pt idx="69">
                  <c:v>52.000000000000291</c:v>
                </c:pt>
                <c:pt idx="70">
                  <c:v>52.000000000000085</c:v>
                </c:pt>
                <c:pt idx="80">
                  <c:v>54.000005639977722</c:v>
                </c:pt>
                <c:pt idx="81">
                  <c:v>54.000006855959064</c:v>
                </c:pt>
                <c:pt idx="82">
                  <c:v>54.000007946545118</c:v>
                </c:pt>
                <c:pt idx="83">
                  <c:v>54.000008782290564</c:v>
                </c:pt>
                <c:pt idx="84">
                  <c:v>54.000009254576732</c:v>
                </c:pt>
                <c:pt idx="85">
                  <c:v>54.000009298751237</c:v>
                </c:pt>
                <c:pt idx="86">
                  <c:v>54.000008908652298</c:v>
                </c:pt>
                <c:pt idx="87">
                  <c:v>54.000008138018984</c:v>
                </c:pt>
                <c:pt idx="88">
                  <c:v>54.000007088342578</c:v>
                </c:pt>
                <c:pt idx="89">
                  <c:v>54.000005886945416</c:v>
                </c:pt>
                <c:pt idx="90">
                  <c:v>54.000004661810657</c:v>
                </c:pt>
                <c:pt idx="91">
                  <c:v>54.000003519966754</c:v>
                </c:pt>
                <c:pt idx="92">
                  <c:v>54.00000253420535</c:v>
                </c:pt>
                <c:pt idx="93">
                  <c:v>54.000001739659908</c:v>
                </c:pt>
                <c:pt idx="94">
                  <c:v>54.000001138691864</c:v>
                </c:pt>
                <c:pt idx="95">
                  <c:v>54.000000710669028</c:v>
                </c:pt>
                <c:pt idx="96">
                  <c:v>54.00000042290992</c:v>
                </c:pt>
                <c:pt idx="97">
                  <c:v>54.000000239964869</c:v>
                </c:pt>
                <c:pt idx="98">
                  <c:v>54.000000129827519</c:v>
                </c:pt>
                <c:pt idx="99">
                  <c:v>54.00000006697384</c:v>
                </c:pt>
                <c:pt idx="100">
                  <c:v>54.000000032942985</c:v>
                </c:pt>
                <c:pt idx="101">
                  <c:v>54.000000015450411</c:v>
                </c:pt>
                <c:pt idx="102">
                  <c:v>54.000000006909339</c:v>
                </c:pt>
                <c:pt idx="103">
                  <c:v>54.00000000294613</c:v>
                </c:pt>
                <c:pt idx="104">
                  <c:v>54.000000001197805</c:v>
                </c:pt>
                <c:pt idx="105">
                  <c:v>54.000000000464347</c:v>
                </c:pt>
                <c:pt idx="106">
                  <c:v>54.000000000171639</c:v>
                </c:pt>
                <c:pt idx="107">
                  <c:v>54.000000000060496</c:v>
                </c:pt>
                <c:pt idx="108">
                  <c:v>54.000000000020329</c:v>
                </c:pt>
                <c:pt idx="109">
                  <c:v>54.000000000006516</c:v>
                </c:pt>
                <c:pt idx="110">
                  <c:v>54.00000000000199</c:v>
                </c:pt>
                <c:pt idx="120">
                  <c:v>56.00003444638044</c:v>
                </c:pt>
                <c:pt idx="121">
                  <c:v>56.000043498969937</c:v>
                </c:pt>
                <c:pt idx="122">
                  <c:v>56.000052376160944</c:v>
                </c:pt>
                <c:pt idx="123">
                  <c:v>56.00006013227879</c:v>
                </c:pt>
                <c:pt idx="124">
                  <c:v>56.000065826531582</c:v>
                </c:pt>
                <c:pt idx="125">
                  <c:v>56.000068708994533</c:v>
                </c:pt>
                <c:pt idx="126">
                  <c:v>56.000068382586619</c:v>
                </c:pt>
                <c:pt idx="127">
                  <c:v>56.000064892837678</c:v>
                </c:pt>
                <c:pt idx="128">
                  <c:v>56.000058717467695</c:v>
                </c:pt>
                <c:pt idx="129">
                  <c:v>56.000050659066147</c:v>
                </c:pt>
                <c:pt idx="130">
                  <c:v>56.000041674111785</c:v>
                </c:pt>
                <c:pt idx="131">
                  <c:v>56.000032688488183</c:v>
                </c:pt>
                <c:pt idx="132">
                  <c:v>56.000024447960129</c:v>
                </c:pt>
                <c:pt idx="133">
                  <c:v>56.000017434509452</c:v>
                </c:pt>
                <c:pt idx="134">
                  <c:v>56.000011854852275</c:v>
                </c:pt>
                <c:pt idx="135">
                  <c:v>56.000007686026386</c:v>
                </c:pt>
                <c:pt idx="136">
                  <c:v>56.000004751458121</c:v>
                </c:pt>
                <c:pt idx="137">
                  <c:v>56.000002800730051</c:v>
                </c:pt>
                <c:pt idx="138">
                  <c:v>56.000001574109383</c:v>
                </c:pt>
                <c:pt idx="139">
                  <c:v>56.000000843563683</c:v>
                </c:pt>
                <c:pt idx="140">
                  <c:v>56.000000431042558</c:v>
                </c:pt>
                <c:pt idx="141">
                  <c:v>56.000000210010853</c:v>
                </c:pt>
                <c:pt idx="142">
                  <c:v>56.000000097562435</c:v>
                </c:pt>
                <c:pt idx="143">
                  <c:v>56.000000043215827</c:v>
                </c:pt>
                <c:pt idx="144">
                  <c:v>56.0000000182525</c:v>
                </c:pt>
                <c:pt idx="145">
                  <c:v>56.000000007350572</c:v>
                </c:pt>
                <c:pt idx="146">
                  <c:v>56.000000002822532</c:v>
                </c:pt>
                <c:pt idx="147">
                  <c:v>56.00000000103342</c:v>
                </c:pt>
                <c:pt idx="148">
                  <c:v>56.000000000360771</c:v>
                </c:pt>
                <c:pt idx="149">
                  <c:v>56.000000000120089</c:v>
                </c:pt>
                <c:pt idx="150">
                  <c:v>56.000000000038114</c:v>
                </c:pt>
                <c:pt idx="160">
                  <c:v>58.000173894978303</c:v>
                </c:pt>
                <c:pt idx="161">
                  <c:v>58.000228121895489</c:v>
                </c:pt>
                <c:pt idx="162">
                  <c:v>58.000285342336248</c:v>
                </c:pt>
                <c:pt idx="163">
                  <c:v>58.000340317877765</c:v>
                </c:pt>
                <c:pt idx="164">
                  <c:v>58.000387010391464</c:v>
                </c:pt>
                <c:pt idx="165">
                  <c:v>58.000419642821704</c:v>
                </c:pt>
                <c:pt idx="166">
                  <c:v>58.000433866662782</c:v>
                </c:pt>
                <c:pt idx="167">
                  <c:v>58.000427712629644</c:v>
                </c:pt>
                <c:pt idx="168">
                  <c:v>58.000402038068579</c:v>
                </c:pt>
                <c:pt idx="169">
                  <c:v>58.00036033097085</c:v>
                </c:pt>
                <c:pt idx="170">
                  <c:v>58.000307932349827</c:v>
                </c:pt>
                <c:pt idx="171">
                  <c:v>58.000250915997213</c:v>
                </c:pt>
                <c:pt idx="172">
                  <c:v>58.000194948858152</c:v>
                </c:pt>
                <c:pt idx="173">
                  <c:v>58.000144421666221</c:v>
                </c:pt>
                <c:pt idx="174">
                  <c:v>58.000102014831612</c:v>
                </c:pt>
                <c:pt idx="175">
                  <c:v>58.000068708994533</c:v>
                </c:pt>
                <c:pt idx="176">
                  <c:v>58.000044124843683</c:v>
                </c:pt>
                <c:pt idx="177">
                  <c:v>58.000027019174539</c:v>
                </c:pt>
                <c:pt idx="178">
                  <c:v>58.00001577539652</c:v>
                </c:pt>
                <c:pt idx="179">
                  <c:v>58.000008782290564</c:v>
                </c:pt>
                <c:pt idx="180">
                  <c:v>58.000004661810657</c:v>
                </c:pt>
                <c:pt idx="181">
                  <c:v>58.000002359504272</c:v>
                </c:pt>
                <c:pt idx="182">
                  <c:v>58.000001138691864</c:v>
                </c:pt>
                <c:pt idx="183">
                  <c:v>58.000000523975494</c:v>
                </c:pt>
                <c:pt idx="184">
                  <c:v>58.000000229897921</c:v>
                </c:pt>
                <c:pt idx="185">
                  <c:v>58.000000096178596</c:v>
                </c:pt>
                <c:pt idx="186">
                  <c:v>58.000000038365521</c:v>
                </c:pt>
                <c:pt idx="187">
                  <c:v>58.000000014592281</c:v>
                </c:pt>
                <c:pt idx="188">
                  <c:v>58.000000005292058</c:v>
                </c:pt>
                <c:pt idx="189">
                  <c:v>58.000000001829974</c:v>
                </c:pt>
                <c:pt idx="190">
                  <c:v>58.000000000603372</c:v>
                </c:pt>
                <c:pt idx="200">
                  <c:v>60.000725617468142</c:v>
                </c:pt>
                <c:pt idx="201">
                  <c:v>60.000988854084284</c:v>
                </c:pt>
                <c:pt idx="202">
                  <c:v>60.001284919749985</c:v>
                </c:pt>
                <c:pt idx="203">
                  <c:v>60.00159198549995</c:v>
                </c:pt>
                <c:pt idx="204">
                  <c:v>60.001880708647491</c:v>
                </c:pt>
                <c:pt idx="205">
                  <c:v>60.002118474522938</c:v>
                </c:pt>
                <c:pt idx="206">
                  <c:v>60.002275329407553</c:v>
                </c:pt>
                <c:pt idx="207">
                  <c:v>60.002330154001037</c:v>
                </c:pt>
                <c:pt idx="208">
                  <c:v>60.002275329407553</c:v>
                </c:pt>
                <c:pt idx="209">
                  <c:v>60.002118474522938</c:v>
                </c:pt>
                <c:pt idx="210">
                  <c:v>60.001880708647491</c:v>
                </c:pt>
                <c:pt idx="211">
                  <c:v>60.00159198549995</c:v>
                </c:pt>
                <c:pt idx="212">
                  <c:v>60.001284919749985</c:v>
                </c:pt>
                <c:pt idx="213">
                  <c:v>60.000988854084284</c:v>
                </c:pt>
                <c:pt idx="214">
                  <c:v>60.000725617468142</c:v>
                </c:pt>
                <c:pt idx="215">
                  <c:v>60.000507694615095</c:v>
                </c:pt>
                <c:pt idx="216">
                  <c:v>60.000338701168801</c:v>
                </c:pt>
                <c:pt idx="217">
                  <c:v>60.000215451808543</c:v>
                </c:pt>
                <c:pt idx="218">
                  <c:v>60.000130678127576</c:v>
                </c:pt>
                <c:pt idx="219">
                  <c:v>60.000075574446036</c:v>
                </c:pt>
                <c:pt idx="220">
                  <c:v>60.000041674111785</c:v>
                </c:pt>
                <c:pt idx="221">
                  <c:v>60.000021911748902</c:v>
                </c:pt>
                <c:pt idx="222">
                  <c:v>60.000010985176601</c:v>
                </c:pt>
                <c:pt idx="223">
                  <c:v>60.000005251173334</c:v>
                </c:pt>
                <c:pt idx="224">
                  <c:v>60.000002393453393</c:v>
                </c:pt>
                <c:pt idx="225">
                  <c:v>60.000001040190561</c:v>
                </c:pt>
                <c:pt idx="226">
                  <c:v>60.000000431042558</c:v>
                </c:pt>
                <c:pt idx="227">
                  <c:v>60.000000170312568</c:v>
                </c:pt>
                <c:pt idx="228">
                  <c:v>60.000000064164169</c:v>
                </c:pt>
                <c:pt idx="229">
                  <c:v>60.000000023049303</c:v>
                </c:pt>
                <c:pt idx="230">
                  <c:v>60.000000007894819</c:v>
                </c:pt>
                <c:pt idx="240">
                  <c:v>62.002502681937067</c:v>
                </c:pt>
                <c:pt idx="241">
                  <c:v>62.003543028887698</c:v>
                </c:pt>
                <c:pt idx="242">
                  <c:v>62.004782588749556</c:v>
                </c:pt>
                <c:pt idx="243">
                  <c:v>62.006155604278639</c:v>
                </c:pt>
                <c:pt idx="244">
                  <c:v>62.007554359670813</c:v>
                </c:pt>
                <c:pt idx="245">
                  <c:v>62.008839830423405</c:v>
                </c:pt>
                <c:pt idx="246">
                  <c:v>62.009863011057853</c:v>
                </c:pt>
                <c:pt idx="247">
                  <c:v>62.010492873002363</c:v>
                </c:pt>
                <c:pt idx="248">
                  <c:v>62.010643847006278</c:v>
                </c:pt>
                <c:pt idx="249">
                  <c:v>62.010294900195539</c:v>
                </c:pt>
                <c:pt idx="250">
                  <c:v>62.00949434411524</c:v>
                </c:pt>
                <c:pt idx="251">
                  <c:v>62.008348858612869</c:v>
                </c:pt>
                <c:pt idx="252">
                  <c:v>62.007000169480477</c:v>
                </c:pt>
                <c:pt idx="253">
                  <c:v>62.005596407289723</c:v>
                </c:pt>
                <c:pt idx="254">
                  <c:v>62.004266083806272</c:v>
                </c:pt>
                <c:pt idx="255">
                  <c:v>62.00310076435111</c:v>
                </c:pt>
                <c:pt idx="256">
                  <c:v>62.002148955648636</c:v>
                </c:pt>
                <c:pt idx="257">
                  <c:v>62.001420055939739</c:v>
                </c:pt>
                <c:pt idx="258">
                  <c:v>62.000894752176443</c:v>
                </c:pt>
                <c:pt idx="259">
                  <c:v>62.000537550641646</c:v>
                </c:pt>
                <c:pt idx="260">
                  <c:v>62.000307932349827</c:v>
                </c:pt>
                <c:pt idx="261">
                  <c:v>62.000168194022805</c:v>
                </c:pt>
                <c:pt idx="262">
                  <c:v>62.000087596168491</c:v>
                </c:pt>
                <c:pt idx="263">
                  <c:v>62.000043498969937</c:v>
                </c:pt>
                <c:pt idx="264">
                  <c:v>62.000020596439285</c:v>
                </c:pt>
                <c:pt idx="265">
                  <c:v>62.000009298751237</c:v>
                </c:pt>
                <c:pt idx="266">
                  <c:v>62.00000400291551</c:v>
                </c:pt>
                <c:pt idx="267">
                  <c:v>62.000001643037699</c:v>
                </c:pt>
                <c:pt idx="268">
                  <c:v>62.000000643039932</c:v>
                </c:pt>
                <c:pt idx="269">
                  <c:v>62.000000239964869</c:v>
                </c:pt>
                <c:pt idx="270">
                  <c:v>62.000000085384038</c:v>
                </c:pt>
                <c:pt idx="280">
                  <c:v>64.00713478401525</c:v>
                </c:pt>
                <c:pt idx="281">
                  <c:v>64.010492873002363</c:v>
                </c:pt>
                <c:pt idx="282">
                  <c:v>64.014713883489222</c:v>
                </c:pt>
                <c:pt idx="283">
                  <c:v>64.019673404408209</c:v>
                </c:pt>
                <c:pt idx="284">
                  <c:v>64.025081357383513</c:v>
                </c:pt>
                <c:pt idx="285">
                  <c:v>64.03048890758383</c:v>
                </c:pt>
                <c:pt idx="286">
                  <c:v>64.035338816568569</c:v>
                </c:pt>
                <c:pt idx="287">
                  <c:v>64.039055432350793</c:v>
                </c:pt>
                <c:pt idx="288">
                  <c:v>64.041155720435412</c:v>
                </c:pt>
                <c:pt idx="289">
                  <c:v>64.041352167416221</c:v>
                </c:pt>
                <c:pt idx="290">
                  <c:v>64.039617371392197</c:v>
                </c:pt>
                <c:pt idx="291">
                  <c:v>64.036190313607278</c:v>
                </c:pt>
                <c:pt idx="292">
                  <c:v>64.031522332567292</c:v>
                </c:pt>
                <c:pt idx="293">
                  <c:v>64.026179639211321</c:v>
                </c:pt>
                <c:pt idx="294">
                  <c:v>64.020731383141907</c:v>
                </c:pt>
                <c:pt idx="295">
                  <c:v>64.015653527094145</c:v>
                </c:pt>
                <c:pt idx="296">
                  <c:v>64.011269780331787</c:v>
                </c:pt>
                <c:pt idx="297">
                  <c:v>64.007736383731427</c:v>
                </c:pt>
                <c:pt idx="298">
                  <c:v>64.005063838722307</c:v>
                </c:pt>
                <c:pt idx="299">
                  <c:v>64.003160392614646</c:v>
                </c:pt>
                <c:pt idx="300">
                  <c:v>64.001880708647491</c:v>
                </c:pt>
                <c:pt idx="301">
                  <c:v>64.001067139793605</c:v>
                </c:pt>
                <c:pt idx="302">
                  <c:v>64.000577351660226</c:v>
                </c:pt>
                <c:pt idx="303">
                  <c:v>64.00029783712661</c:v>
                </c:pt>
                <c:pt idx="304">
                  <c:v>64.000146499640209</c:v>
                </c:pt>
                <c:pt idx="305">
                  <c:v>64.000068708994533</c:v>
                </c:pt>
                <c:pt idx="306">
                  <c:v>64.000030726276805</c:v>
                </c:pt>
                <c:pt idx="307">
                  <c:v>64.000013101637975</c:v>
                </c:pt>
                <c:pt idx="308">
                  <c:v>64.000005326728498</c:v>
                </c:pt>
                <c:pt idx="309">
                  <c:v>64.000002064975192</c:v>
                </c:pt>
                <c:pt idx="310">
                  <c:v>64.000000763287986</c:v>
                </c:pt>
                <c:pt idx="320">
                  <c:v>66.016812536635953</c:v>
                </c:pt>
                <c:pt idx="321">
                  <c:v>66.025685698547491</c:v>
                </c:pt>
                <c:pt idx="322">
                  <c:v>66.03741698839508</c:v>
                </c:pt>
                <c:pt idx="323">
                  <c:v>66.051971540205784</c:v>
                </c:pt>
                <c:pt idx="324">
                  <c:v>66.068830616001193</c:v>
                </c:pt>
                <c:pt idx="325">
                  <c:v>66.086919463176656</c:v>
                </c:pt>
                <c:pt idx="326">
                  <c:v>66.1046578298008</c:v>
                </c:pt>
                <c:pt idx="327">
                  <c:v>66.120156072646651</c:v>
                </c:pt>
                <c:pt idx="328">
                  <c:v>66.131534305193583</c:v>
                </c:pt>
                <c:pt idx="329">
                  <c:v>66.137294030830432</c:v>
                </c:pt>
                <c:pt idx="330">
                  <c:v>66.136641803885013</c:v>
                </c:pt>
                <c:pt idx="331">
                  <c:v>66.129668601872652</c:v>
                </c:pt>
                <c:pt idx="332">
                  <c:v>66.11732900291878</c:v>
                </c:pt>
                <c:pt idx="333">
                  <c:v>66.101226738024835</c:v>
                </c:pt>
                <c:pt idx="334">
                  <c:v>66.08327303909418</c:v>
                </c:pt>
                <c:pt idx="335">
                  <c:v>66.065318002903552</c:v>
                </c:pt>
                <c:pt idx="336">
                  <c:v>66.048851813571716</c:v>
                </c:pt>
                <c:pt idx="337">
                  <c:v>66.034837565223285</c:v>
                </c:pt>
                <c:pt idx="338">
                  <c:v>66.023688317149094</c:v>
                </c:pt>
                <c:pt idx="339">
                  <c:v>66.015358186371458</c:v>
                </c:pt>
                <c:pt idx="340">
                  <c:v>66.00949434411524</c:v>
                </c:pt>
                <c:pt idx="341">
                  <c:v>66.005596407289715</c:v>
                </c:pt>
                <c:pt idx="342">
                  <c:v>66.003145378901309</c:v>
                </c:pt>
                <c:pt idx="343">
                  <c:v>66.001685605483161</c:v>
                </c:pt>
                <c:pt idx="344">
                  <c:v>66.000861307465954</c:v>
                </c:pt>
                <c:pt idx="345">
                  <c:v>66.000419642821711</c:v>
                </c:pt>
                <c:pt idx="346">
                  <c:v>66.000194948858152</c:v>
                </c:pt>
                <c:pt idx="347">
                  <c:v>66.000086353690634</c:v>
                </c:pt>
                <c:pt idx="348">
                  <c:v>66.000036472070732</c:v>
                </c:pt>
                <c:pt idx="349">
                  <c:v>66.00001468788453</c:v>
                </c:pt>
                <c:pt idx="350">
                  <c:v>66.000005639977715</c:v>
                </c:pt>
                <c:pt idx="360">
                  <c:v>68.03274634992232</c:v>
                </c:pt>
                <c:pt idx="361">
                  <c:v>68.051971540205784</c:v>
                </c:pt>
                <c:pt idx="362">
                  <c:v>68.078647982637833</c:v>
                </c:pt>
                <c:pt idx="363">
                  <c:v>68.113482500676554</c:v>
                </c:pt>
                <c:pt idx="364">
                  <c:v>68.156131135298367</c:v>
                </c:pt>
                <c:pt idx="365">
                  <c:v>68.204818626031553</c:v>
                </c:pt>
                <c:pt idx="366">
                  <c:v>68.256193843792019</c:v>
                </c:pt>
                <c:pt idx="367">
                  <c:v>68.305553484850833</c:v>
                </c:pt>
                <c:pt idx="368">
                  <c:v>68.347476231818504</c:v>
                </c:pt>
                <c:pt idx="369">
                  <c:v>68.376775170930671</c:v>
                </c:pt>
                <c:pt idx="370">
                  <c:v>68.389546008118458</c:v>
                </c:pt>
                <c:pt idx="371">
                  <c:v>68.384020626128319</c:v>
                </c:pt>
                <c:pt idx="372">
                  <c:v>68.360968791015907</c:v>
                </c:pt>
                <c:pt idx="373">
                  <c:v>68.323522186278012</c:v>
                </c:pt>
                <c:pt idx="374">
                  <c:v>68.276476226304311</c:v>
                </c:pt>
                <c:pt idx="375">
                  <c:v>68.225284248532049</c:v>
                </c:pt>
                <c:pt idx="376">
                  <c:v>68.175034304303864</c:v>
                </c:pt>
                <c:pt idx="377">
                  <c:v>68.129668601872652</c:v>
                </c:pt>
                <c:pt idx="378">
                  <c:v>68.091593740270596</c:v>
                </c:pt>
                <c:pt idx="379">
                  <c:v>68.06169018465252</c:v>
                </c:pt>
                <c:pt idx="380">
                  <c:v>68.039617371392197</c:v>
                </c:pt>
                <c:pt idx="381">
                  <c:v>68.024259092683266</c:v>
                </c:pt>
                <c:pt idx="382">
                  <c:v>68.014163897039026</c:v>
                </c:pt>
                <c:pt idx="383">
                  <c:v>68.007885155800395</c:v>
                </c:pt>
                <c:pt idx="384">
                  <c:v>68.004185594069568</c:v>
                </c:pt>
                <c:pt idx="385">
                  <c:v>68.002118474522945</c:v>
                </c:pt>
                <c:pt idx="386">
                  <c:v>68.001022371405725</c:v>
                </c:pt>
                <c:pt idx="387">
                  <c:v>68.000470449979204</c:v>
                </c:pt>
                <c:pt idx="388">
                  <c:v>68.000206413226906</c:v>
                </c:pt>
                <c:pt idx="389">
                  <c:v>68.000086353690634</c:v>
                </c:pt>
                <c:pt idx="390">
                  <c:v>68.00003444638044</c:v>
                </c:pt>
                <c:pt idx="400">
                  <c:v>70.052719319342401</c:v>
                </c:pt>
                <c:pt idx="401">
                  <c:v>70.086919463176656</c:v>
                </c:pt>
                <c:pt idx="402">
                  <c:v>70.136641803885013</c:v>
                </c:pt>
                <c:pt idx="403">
                  <c:v>70.204818626031553</c:v>
                </c:pt>
                <c:pt idx="404">
                  <c:v>70.292734979709152</c:v>
                </c:pt>
                <c:pt idx="405">
                  <c:v>70.398932210163707</c:v>
                </c:pt>
                <c:pt idx="406">
                  <c:v>70.518373624470158</c:v>
                </c:pt>
                <c:pt idx="407">
                  <c:v>70.642252789501242</c:v>
                </c:pt>
                <c:pt idx="408">
                  <c:v>70.758732020569298</c:v>
                </c:pt>
                <c:pt idx="409">
                  <c:v>70.854653620833886</c:v>
                </c:pt>
                <c:pt idx="410">
                  <c:v>70.917933397687278</c:v>
                </c:pt>
                <c:pt idx="411">
                  <c:v>70.94005121729063</c:v>
                </c:pt>
                <c:pt idx="412">
                  <c:v>70.917933397687278</c:v>
                </c:pt>
                <c:pt idx="413">
                  <c:v>70.854653620833886</c:v>
                </c:pt>
                <c:pt idx="414">
                  <c:v>70.758732020569298</c:v>
                </c:pt>
                <c:pt idx="415">
                  <c:v>70.642252789501242</c:v>
                </c:pt>
                <c:pt idx="416">
                  <c:v>70.518373624470158</c:v>
                </c:pt>
                <c:pt idx="417">
                  <c:v>70.398932210163707</c:v>
                </c:pt>
                <c:pt idx="418">
                  <c:v>70.292734979709152</c:v>
                </c:pt>
                <c:pt idx="419">
                  <c:v>70.204818626031553</c:v>
                </c:pt>
                <c:pt idx="420">
                  <c:v>70.136641803885013</c:v>
                </c:pt>
                <c:pt idx="421">
                  <c:v>70.086919463176656</c:v>
                </c:pt>
                <c:pt idx="422">
                  <c:v>70.052719319342401</c:v>
                </c:pt>
                <c:pt idx="423">
                  <c:v>70.03048890758383</c:v>
                </c:pt>
                <c:pt idx="424">
                  <c:v>70.016812536635953</c:v>
                </c:pt>
                <c:pt idx="425">
                  <c:v>70.008839830423398</c:v>
                </c:pt>
                <c:pt idx="426">
                  <c:v>70.004431736541704</c:v>
                </c:pt>
                <c:pt idx="427">
                  <c:v>70.002118474522945</c:v>
                </c:pt>
                <c:pt idx="428">
                  <c:v>70.000965588015532</c:v>
                </c:pt>
                <c:pt idx="429">
                  <c:v>70.000419642821711</c:v>
                </c:pt>
                <c:pt idx="430">
                  <c:v>70.000173894978303</c:v>
                </c:pt>
                <c:pt idx="440">
                  <c:v>72.070154241290055</c:v>
                </c:pt>
                <c:pt idx="441">
                  <c:v>72.120156072646651</c:v>
                </c:pt>
                <c:pt idx="442">
                  <c:v>72.196226125074872</c:v>
                </c:pt>
                <c:pt idx="443">
                  <c:v>72.305553484850833</c:v>
                </c:pt>
                <c:pt idx="444">
                  <c:v>72.453666765431876</c:v>
                </c:pt>
                <c:pt idx="445">
                  <c:v>72.642252789501242</c:v>
                </c:pt>
                <c:pt idx="446">
                  <c:v>72.866950584598499</c:v>
                </c:pt>
                <c:pt idx="447">
                  <c:v>73.115840187684753</c:v>
                </c:pt>
                <c:pt idx="448">
                  <c:v>73.369395713459653</c:v>
                </c:pt>
                <c:pt idx="449">
                  <c:v>73.602415878646198</c:v>
                </c:pt>
                <c:pt idx="450">
                  <c:v>73.787890126096499</c:v>
                </c:pt>
                <c:pt idx="451">
                  <c:v>73.902066612850078</c:v>
                </c:pt>
                <c:pt idx="452">
                  <c:v>73.929434009004439</c:v>
                </c:pt>
                <c:pt idx="453">
                  <c:v>73.866179638326628</c:v>
                </c:pt>
                <c:pt idx="454">
                  <c:v>73.721061042903671</c:v>
                </c:pt>
                <c:pt idx="455">
                  <c:v>73.513416317853057</c:v>
                </c:pt>
                <c:pt idx="456">
                  <c:v>73.268936415232304</c:v>
                </c:pt>
                <c:pt idx="457">
                  <c:v>73.014473295854359</c:v>
                </c:pt>
                <c:pt idx="458">
                  <c:v>72.773322575590413</c:v>
                </c:pt>
                <c:pt idx="459">
                  <c:v>72.562082505452395</c:v>
                </c:pt>
                <c:pt idx="460">
                  <c:v>72.389546008118458</c:v>
                </c:pt>
                <c:pt idx="461">
                  <c:v>72.257416723784971</c:v>
                </c:pt>
                <c:pt idx="462">
                  <c:v>72.162193732945823</c:v>
                </c:pt>
                <c:pt idx="463">
                  <c:v>72.097443009932121</c:v>
                </c:pt>
                <c:pt idx="464">
                  <c:v>72.055819587399142</c:v>
                </c:pt>
                <c:pt idx="465">
                  <c:v>72.03048890758383</c:v>
                </c:pt>
                <c:pt idx="466">
                  <c:v>72.015878753841889</c:v>
                </c:pt>
                <c:pt idx="467">
                  <c:v>72.007885155800395</c:v>
                </c:pt>
                <c:pt idx="468">
                  <c:v>72.003733562724051</c:v>
                </c:pt>
                <c:pt idx="469">
                  <c:v>72.001685605483161</c:v>
                </c:pt>
                <c:pt idx="470">
                  <c:v>72.000725617468134</c:v>
                </c:pt>
                <c:pt idx="480">
                  <c:v>74.077164102877703</c:v>
                </c:pt>
                <c:pt idx="481">
                  <c:v>74.137294030830432</c:v>
                </c:pt>
                <c:pt idx="482">
                  <c:v>74.232920283708864</c:v>
                </c:pt>
                <c:pt idx="483">
                  <c:v>74.376775170930671</c:v>
                </c:pt>
                <c:pt idx="484">
                  <c:v>74.581134355778687</c:v>
                </c:pt>
                <c:pt idx="485">
                  <c:v>74.854653620833886</c:v>
                </c:pt>
                <c:pt idx="486">
                  <c:v>75.198458591631677</c:v>
                </c:pt>
                <c:pt idx="487">
                  <c:v>75.602415878646198</c:v>
                </c:pt>
                <c:pt idx="488">
                  <c:v>76.042898346183208</c:v>
                </c:pt>
                <c:pt idx="489">
                  <c:v>76.483348007349136</c:v>
                </c:pt>
                <c:pt idx="490">
                  <c:v>76.878377307101829</c:v>
                </c:pt>
                <c:pt idx="491">
                  <c:v>77.181098891057829</c:v>
                </c:pt>
                <c:pt idx="492">
                  <c:v>77.352169179996551</c:v>
                </c:pt>
                <c:pt idx="493">
                  <c:v>77.368169957230364</c:v>
                </c:pt>
                <c:pt idx="494">
                  <c:v>77.226869314117465</c:v>
                </c:pt>
                <c:pt idx="495">
                  <c:v>76.947732480570039</c:v>
                </c:pt>
                <c:pt idx="496">
                  <c:v>76.567521369951933</c:v>
                </c:pt>
                <c:pt idx="497">
                  <c:v>76.132354355097803</c:v>
                </c:pt>
                <c:pt idx="498">
                  <c:v>75.688589165534751</c:v>
                </c:pt>
                <c:pt idx="499">
                  <c:v>75.274993379488521</c:v>
                </c:pt>
                <c:pt idx="500">
                  <c:v>74.917933397687278</c:v>
                </c:pt>
                <c:pt idx="501">
                  <c:v>74.630135175250118</c:v>
                </c:pt>
                <c:pt idx="502">
                  <c:v>74.412454062711433</c:v>
                </c:pt>
                <c:pt idx="503">
                  <c:v>74.257416723784971</c:v>
                </c:pt>
                <c:pt idx="504">
                  <c:v>74.153185353043995</c:v>
                </c:pt>
                <c:pt idx="505">
                  <c:v>74.086919463176656</c:v>
                </c:pt>
                <c:pt idx="506">
                  <c:v>74.047025794251141</c:v>
                </c:pt>
                <c:pt idx="507">
                  <c:v>74.024259092683266</c:v>
                </c:pt>
                <c:pt idx="508">
                  <c:v>74.01193252295451</c:v>
                </c:pt>
                <c:pt idx="509">
                  <c:v>74.005596407289715</c:v>
                </c:pt>
                <c:pt idx="510">
                  <c:v>74.002502681937059</c:v>
                </c:pt>
                <c:pt idx="520">
                  <c:v>76.070154241290055</c:v>
                </c:pt>
                <c:pt idx="521">
                  <c:v>76.129668601872652</c:v>
                </c:pt>
                <c:pt idx="522">
                  <c:v>76.228525692987915</c:v>
                </c:pt>
                <c:pt idx="523">
                  <c:v>76.384020626128319</c:v>
                </c:pt>
                <c:pt idx="524">
                  <c:v>76.615309157395387</c:v>
                </c:pt>
                <c:pt idx="525">
                  <c:v>76.94005121729063</c:v>
                </c:pt>
                <c:pt idx="526">
                  <c:v>77.369395713459653</c:v>
                </c:pt>
                <c:pt idx="527">
                  <c:v>77.902066612850078</c:v>
                </c:pt>
                <c:pt idx="528">
                  <c:v>78.519079021314198</c:v>
                </c:pt>
                <c:pt idx="529">
                  <c:v>79.181098891057829</c:v>
                </c:pt>
                <c:pt idx="530">
                  <c:v>79.830291791416059</c:v>
                </c:pt>
                <c:pt idx="531">
                  <c:v>80.397500116553744</c:v>
                </c:pt>
                <c:pt idx="532">
                  <c:v>80.813923338861173</c:v>
                </c:pt>
                <c:pt idx="533">
                  <c:v>81.024719128049583</c:v>
                </c:pt>
                <c:pt idx="534">
                  <c:v>81.000848773390729</c:v>
                </c:pt>
                <c:pt idx="535">
                  <c:v>80.745641891319337</c:v>
                </c:pt>
                <c:pt idx="536">
                  <c:v>80.294034355864667</c:v>
                </c:pt>
                <c:pt idx="537">
                  <c:v>79.704719890201673</c:v>
                </c:pt>
                <c:pt idx="538">
                  <c:v>79.047646207606604</c:v>
                </c:pt>
                <c:pt idx="539">
                  <c:v>78.390523583656929</c:v>
                </c:pt>
                <c:pt idx="540">
                  <c:v>77.787890126096499</c:v>
                </c:pt>
                <c:pt idx="541">
                  <c:v>77.274993379488521</c:v>
                </c:pt>
                <c:pt idx="542">
                  <c:v>76.866950584598499</c:v>
                </c:pt>
                <c:pt idx="543">
                  <c:v>76.562082505452395</c:v>
                </c:pt>
                <c:pt idx="544">
                  <c:v>76.347476231818504</c:v>
                </c:pt>
                <c:pt idx="545">
                  <c:v>76.204818626031553</c:v>
                </c:pt>
                <c:pt idx="546">
                  <c:v>76.115115314444282</c:v>
                </c:pt>
                <c:pt idx="547">
                  <c:v>76.06169018465252</c:v>
                </c:pt>
                <c:pt idx="548">
                  <c:v>76.031522332567292</c:v>
                </c:pt>
                <c:pt idx="549">
                  <c:v>76.015358186371458</c:v>
                </c:pt>
                <c:pt idx="550">
                  <c:v>76.00713478401525</c:v>
                </c:pt>
                <c:pt idx="560">
                  <c:v>78.052719319342401</c:v>
                </c:pt>
                <c:pt idx="561">
                  <c:v>78.101226738024835</c:v>
                </c:pt>
                <c:pt idx="562">
                  <c:v>78.18532755674407</c:v>
                </c:pt>
                <c:pt idx="563">
                  <c:v>78.323522186278012</c:v>
                </c:pt>
                <c:pt idx="564">
                  <c:v>78.538502157515239</c:v>
                </c:pt>
                <c:pt idx="565">
                  <c:v>78.854653620833886</c:v>
                </c:pt>
                <c:pt idx="566">
                  <c:v>79.293338293738586</c:v>
                </c:pt>
                <c:pt idx="567">
                  <c:v>79.866179638326628</c:v>
                </c:pt>
                <c:pt idx="568">
                  <c:v>80.567521369951933</c:v>
                </c:pt>
                <c:pt idx="569">
                  <c:v>81.368169957230364</c:v>
                </c:pt>
                <c:pt idx="570">
                  <c:v>82.213017266089437</c:v>
                </c:pt>
                <c:pt idx="571">
                  <c:v>83.024719128049583</c:v>
                </c:pt>
                <c:pt idx="572">
                  <c:v>83.714123893607095</c:v>
                </c:pt>
                <c:pt idx="573">
                  <c:v>84.195934598074615</c:v>
                </c:pt>
                <c:pt idx="574">
                  <c:v>84.405946504599044</c:v>
                </c:pt>
                <c:pt idx="575">
                  <c:v>84.315083549495739</c:v>
                </c:pt>
                <c:pt idx="576">
                  <c:v>83.936004263646566</c:v>
                </c:pt>
                <c:pt idx="577">
                  <c:v>83.320208075954994</c:v>
                </c:pt>
                <c:pt idx="578">
                  <c:v>82.546553882180291</c:v>
                </c:pt>
                <c:pt idx="579">
                  <c:v>81.704719890201673</c:v>
                </c:pt>
                <c:pt idx="580">
                  <c:v>80.878377307101829</c:v>
                </c:pt>
                <c:pt idx="581">
                  <c:v>80.132354355097803</c:v>
                </c:pt>
                <c:pt idx="582">
                  <c:v>79.506226705193527</c:v>
                </c:pt>
                <c:pt idx="583">
                  <c:v>79.014473295854359</c:v>
                </c:pt>
                <c:pt idx="584">
                  <c:v>78.651493678544114</c:v>
                </c:pt>
                <c:pt idx="585">
                  <c:v>78.398932210163707</c:v>
                </c:pt>
                <c:pt idx="586">
                  <c:v>78.232920283708864</c:v>
                </c:pt>
                <c:pt idx="587">
                  <c:v>78.129668601872652</c:v>
                </c:pt>
                <c:pt idx="588">
                  <c:v>78.068830616001193</c:v>
                </c:pt>
                <c:pt idx="589">
                  <c:v>78.034837565223285</c:v>
                </c:pt>
                <c:pt idx="590">
                  <c:v>78.016812536635953</c:v>
                </c:pt>
                <c:pt idx="600">
                  <c:v>80.03274634992232</c:v>
                </c:pt>
                <c:pt idx="601">
                  <c:v>80.065318002903552</c:v>
                </c:pt>
                <c:pt idx="602">
                  <c:v>80.124228776368355</c:v>
                </c:pt>
                <c:pt idx="603">
                  <c:v>80.225284248532049</c:v>
                </c:pt>
                <c:pt idx="604">
                  <c:v>80.389546008118458</c:v>
                </c:pt>
                <c:pt idx="605">
                  <c:v>80.642252789501242</c:v>
                </c:pt>
                <c:pt idx="606">
                  <c:v>81.009653954365433</c:v>
                </c:pt>
                <c:pt idx="607">
                  <c:v>81.513416317853057</c:v>
                </c:pt>
                <c:pt idx="608">
                  <c:v>82.163035187190204</c:v>
                </c:pt>
                <c:pt idx="609">
                  <c:v>82.947732480570039</c:v>
                </c:pt>
                <c:pt idx="610">
                  <c:v>83.830291791416059</c:v>
                </c:pt>
                <c:pt idx="611">
                  <c:v>84.745641891319337</c:v>
                </c:pt>
                <c:pt idx="612">
                  <c:v>85.606313464041506</c:v>
                </c:pt>
                <c:pt idx="613">
                  <c:v>86.315083549495739</c:v>
                </c:pt>
                <c:pt idx="614">
                  <c:v>86.78266137059336</c:v>
                </c:pt>
                <c:pt idx="615">
                  <c:v>86.946091180428567</c:v>
                </c:pt>
                <c:pt idx="616">
                  <c:v>86.78266137059336</c:v>
                </c:pt>
                <c:pt idx="617">
                  <c:v>86.315083549495739</c:v>
                </c:pt>
                <c:pt idx="618">
                  <c:v>85.606313464041506</c:v>
                </c:pt>
                <c:pt idx="619">
                  <c:v>84.745641891319337</c:v>
                </c:pt>
                <c:pt idx="620">
                  <c:v>83.830291791416059</c:v>
                </c:pt>
                <c:pt idx="621">
                  <c:v>82.947732480570039</c:v>
                </c:pt>
                <c:pt idx="622">
                  <c:v>82.163035187190204</c:v>
                </c:pt>
                <c:pt idx="623">
                  <c:v>81.513416317853057</c:v>
                </c:pt>
                <c:pt idx="624">
                  <c:v>81.009653954365433</c:v>
                </c:pt>
                <c:pt idx="625">
                  <c:v>80.642252789501242</c:v>
                </c:pt>
                <c:pt idx="626">
                  <c:v>80.389546008118458</c:v>
                </c:pt>
                <c:pt idx="627">
                  <c:v>80.225284248532049</c:v>
                </c:pt>
                <c:pt idx="628">
                  <c:v>80.124228776368355</c:v>
                </c:pt>
                <c:pt idx="629">
                  <c:v>80.065318002903552</c:v>
                </c:pt>
                <c:pt idx="630">
                  <c:v>80.03274634992232</c:v>
                </c:pt>
                <c:pt idx="640">
                  <c:v>82.016812536635953</c:v>
                </c:pt>
                <c:pt idx="641">
                  <c:v>82.034837565223285</c:v>
                </c:pt>
                <c:pt idx="642">
                  <c:v>82.068830616001193</c:v>
                </c:pt>
                <c:pt idx="643">
                  <c:v>82.129668601872652</c:v>
                </c:pt>
                <c:pt idx="644">
                  <c:v>82.232920283708864</c:v>
                </c:pt>
                <c:pt idx="645">
                  <c:v>82.398932210163707</c:v>
                </c:pt>
                <c:pt idx="646">
                  <c:v>82.651493678544114</c:v>
                </c:pt>
                <c:pt idx="647">
                  <c:v>83.014473295854359</c:v>
                </c:pt>
                <c:pt idx="648">
                  <c:v>83.506226705193527</c:v>
                </c:pt>
                <c:pt idx="649">
                  <c:v>84.132354355097803</c:v>
                </c:pt>
                <c:pt idx="650">
                  <c:v>84.878377307101829</c:v>
                </c:pt>
                <c:pt idx="651">
                  <c:v>85.704719890201673</c:v>
                </c:pt>
                <c:pt idx="652">
                  <c:v>86.546553882180291</c:v>
                </c:pt>
                <c:pt idx="653">
                  <c:v>87.320208075954994</c:v>
                </c:pt>
                <c:pt idx="654">
                  <c:v>87.936004263646566</c:v>
                </c:pt>
                <c:pt idx="655">
                  <c:v>88.315083549495739</c:v>
                </c:pt>
                <c:pt idx="656">
                  <c:v>88.405946504599044</c:v>
                </c:pt>
                <c:pt idx="657">
                  <c:v>88.195934598074615</c:v>
                </c:pt>
                <c:pt idx="658">
                  <c:v>87.714123893607095</c:v>
                </c:pt>
                <c:pt idx="659">
                  <c:v>87.024719128049583</c:v>
                </c:pt>
                <c:pt idx="660">
                  <c:v>86.213017266089437</c:v>
                </c:pt>
                <c:pt idx="661">
                  <c:v>85.368169957230364</c:v>
                </c:pt>
                <c:pt idx="662">
                  <c:v>84.567521369951933</c:v>
                </c:pt>
                <c:pt idx="663">
                  <c:v>83.866179638326628</c:v>
                </c:pt>
                <c:pt idx="664">
                  <c:v>83.293338293738586</c:v>
                </c:pt>
                <c:pt idx="665">
                  <c:v>82.854653620833886</c:v>
                </c:pt>
                <c:pt idx="666">
                  <c:v>82.538502157515239</c:v>
                </c:pt>
                <c:pt idx="667">
                  <c:v>82.323522186278012</c:v>
                </c:pt>
                <c:pt idx="668">
                  <c:v>82.18532755674407</c:v>
                </c:pt>
                <c:pt idx="669">
                  <c:v>82.101226738024835</c:v>
                </c:pt>
                <c:pt idx="670">
                  <c:v>82.052719319342401</c:v>
                </c:pt>
                <c:pt idx="680">
                  <c:v>84.00713478401525</c:v>
                </c:pt>
                <c:pt idx="681">
                  <c:v>84.015358186371458</c:v>
                </c:pt>
                <c:pt idx="682">
                  <c:v>84.031522332567292</c:v>
                </c:pt>
                <c:pt idx="683">
                  <c:v>84.06169018465252</c:v>
                </c:pt>
                <c:pt idx="684">
                  <c:v>84.115115314444282</c:v>
                </c:pt>
                <c:pt idx="685">
                  <c:v>84.204818626031553</c:v>
                </c:pt>
                <c:pt idx="686">
                  <c:v>84.347476231818504</c:v>
                </c:pt>
                <c:pt idx="687">
                  <c:v>84.562082505452395</c:v>
                </c:pt>
                <c:pt idx="688">
                  <c:v>84.866950584598499</c:v>
                </c:pt>
                <c:pt idx="689">
                  <c:v>85.274993379488521</c:v>
                </c:pt>
                <c:pt idx="690">
                  <c:v>85.787890126096499</c:v>
                </c:pt>
                <c:pt idx="691">
                  <c:v>86.390523583656929</c:v>
                </c:pt>
                <c:pt idx="692">
                  <c:v>87.047646207606604</c:v>
                </c:pt>
                <c:pt idx="693">
                  <c:v>87.704719890201673</c:v>
                </c:pt>
                <c:pt idx="694">
                  <c:v>88.294034355864667</c:v>
                </c:pt>
                <c:pt idx="695">
                  <c:v>88.745641891319337</c:v>
                </c:pt>
                <c:pt idx="696">
                  <c:v>89.000848773390729</c:v>
                </c:pt>
                <c:pt idx="697">
                  <c:v>89.024719128049583</c:v>
                </c:pt>
                <c:pt idx="698">
                  <c:v>88.813923338861173</c:v>
                </c:pt>
                <c:pt idx="699">
                  <c:v>88.397500116553744</c:v>
                </c:pt>
                <c:pt idx="700">
                  <c:v>87.830291791416059</c:v>
                </c:pt>
                <c:pt idx="701">
                  <c:v>87.181098891057829</c:v>
                </c:pt>
                <c:pt idx="702">
                  <c:v>86.519079021314198</c:v>
                </c:pt>
                <c:pt idx="703">
                  <c:v>85.902066612850078</c:v>
                </c:pt>
                <c:pt idx="704">
                  <c:v>85.369395713459653</c:v>
                </c:pt>
                <c:pt idx="705">
                  <c:v>84.94005121729063</c:v>
                </c:pt>
                <c:pt idx="706">
                  <c:v>84.615309157395387</c:v>
                </c:pt>
                <c:pt idx="707">
                  <c:v>84.384020626128319</c:v>
                </c:pt>
                <c:pt idx="708">
                  <c:v>84.228525692987915</c:v>
                </c:pt>
                <c:pt idx="709">
                  <c:v>84.129668601872652</c:v>
                </c:pt>
                <c:pt idx="710">
                  <c:v>84.070154241290055</c:v>
                </c:pt>
                <c:pt idx="720">
                  <c:v>86.002502681937059</c:v>
                </c:pt>
                <c:pt idx="721">
                  <c:v>86.005596407289715</c:v>
                </c:pt>
                <c:pt idx="722">
                  <c:v>86.01193252295451</c:v>
                </c:pt>
                <c:pt idx="723">
                  <c:v>86.024259092683266</c:v>
                </c:pt>
                <c:pt idx="724">
                  <c:v>86.047025794251141</c:v>
                </c:pt>
                <c:pt idx="725">
                  <c:v>86.086919463176656</c:v>
                </c:pt>
                <c:pt idx="726">
                  <c:v>86.153185353043995</c:v>
                </c:pt>
                <c:pt idx="727">
                  <c:v>86.257416723784971</c:v>
                </c:pt>
                <c:pt idx="728">
                  <c:v>86.412454062711433</c:v>
                </c:pt>
                <c:pt idx="729">
                  <c:v>86.630135175250118</c:v>
                </c:pt>
                <c:pt idx="730">
                  <c:v>86.917933397687278</c:v>
                </c:pt>
                <c:pt idx="731">
                  <c:v>87.274993379488521</c:v>
                </c:pt>
                <c:pt idx="732">
                  <c:v>87.688589165534751</c:v>
                </c:pt>
                <c:pt idx="733">
                  <c:v>88.132354355097803</c:v>
                </c:pt>
                <c:pt idx="734">
                  <c:v>88.567521369951933</c:v>
                </c:pt>
                <c:pt idx="735">
                  <c:v>88.947732480570039</c:v>
                </c:pt>
                <c:pt idx="736">
                  <c:v>89.226869314117465</c:v>
                </c:pt>
                <c:pt idx="737">
                  <c:v>89.368169957230364</c:v>
                </c:pt>
                <c:pt idx="738">
                  <c:v>89.352169179996551</c:v>
                </c:pt>
                <c:pt idx="739">
                  <c:v>89.181098891057829</c:v>
                </c:pt>
                <c:pt idx="740">
                  <c:v>88.878377307101829</c:v>
                </c:pt>
                <c:pt idx="741">
                  <c:v>88.483348007349136</c:v>
                </c:pt>
                <c:pt idx="742">
                  <c:v>88.042898346183208</c:v>
                </c:pt>
                <c:pt idx="743">
                  <c:v>87.602415878646198</c:v>
                </c:pt>
                <c:pt idx="744">
                  <c:v>87.198458591631677</c:v>
                </c:pt>
                <c:pt idx="745">
                  <c:v>86.854653620833886</c:v>
                </c:pt>
                <c:pt idx="746">
                  <c:v>86.581134355778687</c:v>
                </c:pt>
                <c:pt idx="747">
                  <c:v>86.376775170930671</c:v>
                </c:pt>
                <c:pt idx="748">
                  <c:v>86.232920283708864</c:v>
                </c:pt>
                <c:pt idx="749">
                  <c:v>86.137294030830432</c:v>
                </c:pt>
                <c:pt idx="750">
                  <c:v>86.077164102877703</c:v>
                </c:pt>
                <c:pt idx="760">
                  <c:v>88.000725617468134</c:v>
                </c:pt>
                <c:pt idx="761">
                  <c:v>88.001685605483161</c:v>
                </c:pt>
                <c:pt idx="762">
                  <c:v>88.003733562724051</c:v>
                </c:pt>
                <c:pt idx="763">
                  <c:v>88.007885155800395</c:v>
                </c:pt>
                <c:pt idx="764">
                  <c:v>88.015878753841889</c:v>
                </c:pt>
                <c:pt idx="765">
                  <c:v>88.03048890758383</c:v>
                </c:pt>
                <c:pt idx="766">
                  <c:v>88.055819587399142</c:v>
                </c:pt>
                <c:pt idx="767">
                  <c:v>88.097443009932121</c:v>
                </c:pt>
                <c:pt idx="768">
                  <c:v>88.162193732945823</c:v>
                </c:pt>
                <c:pt idx="769">
                  <c:v>88.257416723784971</c:v>
                </c:pt>
                <c:pt idx="770">
                  <c:v>88.389546008118458</c:v>
                </c:pt>
                <c:pt idx="771">
                  <c:v>88.562082505452395</c:v>
                </c:pt>
                <c:pt idx="772">
                  <c:v>88.773322575590413</c:v>
                </c:pt>
                <c:pt idx="773">
                  <c:v>89.014473295854359</c:v>
                </c:pt>
                <c:pt idx="774">
                  <c:v>89.268936415232304</c:v>
                </c:pt>
                <c:pt idx="775">
                  <c:v>89.513416317853057</c:v>
                </c:pt>
                <c:pt idx="776">
                  <c:v>89.721061042903671</c:v>
                </c:pt>
                <c:pt idx="777">
                  <c:v>89.866179638326628</c:v>
                </c:pt>
                <c:pt idx="778">
                  <c:v>89.929434009004439</c:v>
                </c:pt>
                <c:pt idx="779">
                  <c:v>89.902066612850078</c:v>
                </c:pt>
                <c:pt idx="780">
                  <c:v>89.787890126096499</c:v>
                </c:pt>
                <c:pt idx="781">
                  <c:v>89.602415878646198</c:v>
                </c:pt>
                <c:pt idx="782">
                  <c:v>89.369395713459653</c:v>
                </c:pt>
                <c:pt idx="783">
                  <c:v>89.115840187684753</c:v>
                </c:pt>
                <c:pt idx="784">
                  <c:v>88.866950584598499</c:v>
                </c:pt>
                <c:pt idx="785">
                  <c:v>88.642252789501242</c:v>
                </c:pt>
                <c:pt idx="786">
                  <c:v>88.453666765431876</c:v>
                </c:pt>
                <c:pt idx="787">
                  <c:v>88.305553484850833</c:v>
                </c:pt>
                <c:pt idx="788">
                  <c:v>88.196226125074872</c:v>
                </c:pt>
                <c:pt idx="789">
                  <c:v>88.120156072646651</c:v>
                </c:pt>
                <c:pt idx="790">
                  <c:v>88.070154241290055</c:v>
                </c:pt>
                <c:pt idx="800">
                  <c:v>90.000173894978303</c:v>
                </c:pt>
                <c:pt idx="801">
                  <c:v>90.000419642821711</c:v>
                </c:pt>
                <c:pt idx="802">
                  <c:v>90.000965588015532</c:v>
                </c:pt>
                <c:pt idx="803">
                  <c:v>90.002118474522945</c:v>
                </c:pt>
                <c:pt idx="804">
                  <c:v>90.004431736541704</c:v>
                </c:pt>
                <c:pt idx="805">
                  <c:v>90.008839830423398</c:v>
                </c:pt>
                <c:pt idx="806">
                  <c:v>90.016812536635953</c:v>
                </c:pt>
                <c:pt idx="807">
                  <c:v>90.03048890758383</c:v>
                </c:pt>
                <c:pt idx="808">
                  <c:v>90.052719319342401</c:v>
                </c:pt>
                <c:pt idx="809">
                  <c:v>90.086919463176656</c:v>
                </c:pt>
                <c:pt idx="810">
                  <c:v>90.136641803885013</c:v>
                </c:pt>
                <c:pt idx="811">
                  <c:v>90.204818626031553</c:v>
                </c:pt>
                <c:pt idx="812">
                  <c:v>90.292734979709152</c:v>
                </c:pt>
                <c:pt idx="813">
                  <c:v>90.398932210163707</c:v>
                </c:pt>
                <c:pt idx="814">
                  <c:v>90.518373624470158</c:v>
                </c:pt>
                <c:pt idx="815">
                  <c:v>90.642252789501242</c:v>
                </c:pt>
                <c:pt idx="816">
                  <c:v>90.758732020569298</c:v>
                </c:pt>
                <c:pt idx="817">
                  <c:v>90.854653620833886</c:v>
                </c:pt>
                <c:pt idx="818">
                  <c:v>90.917933397687278</c:v>
                </c:pt>
                <c:pt idx="819">
                  <c:v>90.94005121729063</c:v>
                </c:pt>
                <c:pt idx="820">
                  <c:v>90.917933397687278</c:v>
                </c:pt>
                <c:pt idx="821">
                  <c:v>90.854653620833886</c:v>
                </c:pt>
                <c:pt idx="822">
                  <c:v>90.758732020569298</c:v>
                </c:pt>
                <c:pt idx="823">
                  <c:v>90.642252789501242</c:v>
                </c:pt>
                <c:pt idx="824">
                  <c:v>90.518373624470158</c:v>
                </c:pt>
                <c:pt idx="825">
                  <c:v>90.398932210163707</c:v>
                </c:pt>
                <c:pt idx="826">
                  <c:v>90.292734979709152</c:v>
                </c:pt>
                <c:pt idx="827">
                  <c:v>90.204818626031553</c:v>
                </c:pt>
                <c:pt idx="828">
                  <c:v>90.136641803885013</c:v>
                </c:pt>
                <c:pt idx="829">
                  <c:v>90.086919463176656</c:v>
                </c:pt>
                <c:pt idx="830">
                  <c:v>90.052719319342401</c:v>
                </c:pt>
                <c:pt idx="840">
                  <c:v>92.00003444638044</c:v>
                </c:pt>
                <c:pt idx="841">
                  <c:v>92.000086353690634</c:v>
                </c:pt>
                <c:pt idx="842">
                  <c:v>92.000206413226906</c:v>
                </c:pt>
                <c:pt idx="843">
                  <c:v>92.000470449979204</c:v>
                </c:pt>
                <c:pt idx="844">
                  <c:v>92.001022371405725</c:v>
                </c:pt>
                <c:pt idx="845">
                  <c:v>92.002118474522945</c:v>
                </c:pt>
                <c:pt idx="846">
                  <c:v>92.004185594069568</c:v>
                </c:pt>
                <c:pt idx="847">
                  <c:v>92.007885155800395</c:v>
                </c:pt>
                <c:pt idx="848">
                  <c:v>92.014163897039026</c:v>
                </c:pt>
                <c:pt idx="849">
                  <c:v>92.024259092683266</c:v>
                </c:pt>
                <c:pt idx="850">
                  <c:v>92.039617371392197</c:v>
                </c:pt>
                <c:pt idx="851">
                  <c:v>92.06169018465252</c:v>
                </c:pt>
                <c:pt idx="852">
                  <c:v>92.091593740270596</c:v>
                </c:pt>
                <c:pt idx="853">
                  <c:v>92.129668601872652</c:v>
                </c:pt>
                <c:pt idx="854">
                  <c:v>92.175034304303864</c:v>
                </c:pt>
                <c:pt idx="855">
                  <c:v>92.225284248532049</c:v>
                </c:pt>
                <c:pt idx="856">
                  <c:v>92.276476226304311</c:v>
                </c:pt>
                <c:pt idx="857">
                  <c:v>92.323522186278012</c:v>
                </c:pt>
                <c:pt idx="858">
                  <c:v>92.360968791015907</c:v>
                </c:pt>
                <c:pt idx="859">
                  <c:v>92.384020626128319</c:v>
                </c:pt>
                <c:pt idx="860">
                  <c:v>92.389546008118458</c:v>
                </c:pt>
                <c:pt idx="861">
                  <c:v>92.376775170930671</c:v>
                </c:pt>
                <c:pt idx="862">
                  <c:v>92.347476231818504</c:v>
                </c:pt>
                <c:pt idx="863">
                  <c:v>92.305553484850833</c:v>
                </c:pt>
                <c:pt idx="864">
                  <c:v>92.256193843792019</c:v>
                </c:pt>
                <c:pt idx="865">
                  <c:v>92.204818626031553</c:v>
                </c:pt>
                <c:pt idx="866">
                  <c:v>92.156131135298367</c:v>
                </c:pt>
                <c:pt idx="867">
                  <c:v>92.113482500676554</c:v>
                </c:pt>
                <c:pt idx="868">
                  <c:v>92.078647982637833</c:v>
                </c:pt>
                <c:pt idx="869">
                  <c:v>92.051971540205784</c:v>
                </c:pt>
                <c:pt idx="870">
                  <c:v>92.03274634992232</c:v>
                </c:pt>
                <c:pt idx="880">
                  <c:v>94.000005639977715</c:v>
                </c:pt>
                <c:pt idx="881">
                  <c:v>94.00001468788453</c:v>
                </c:pt>
                <c:pt idx="882">
                  <c:v>94.000036472070732</c:v>
                </c:pt>
                <c:pt idx="883">
                  <c:v>94.000086353690634</c:v>
                </c:pt>
                <c:pt idx="884">
                  <c:v>94.000194948858152</c:v>
                </c:pt>
                <c:pt idx="885">
                  <c:v>94.000419642821711</c:v>
                </c:pt>
                <c:pt idx="886">
                  <c:v>94.000861307465954</c:v>
                </c:pt>
                <c:pt idx="887">
                  <c:v>94.001685605483161</c:v>
                </c:pt>
                <c:pt idx="888">
                  <c:v>94.003145378901309</c:v>
                </c:pt>
                <c:pt idx="889">
                  <c:v>94.005596407289715</c:v>
                </c:pt>
                <c:pt idx="890">
                  <c:v>94.00949434411524</c:v>
                </c:pt>
                <c:pt idx="891">
                  <c:v>94.015358186371458</c:v>
                </c:pt>
                <c:pt idx="892">
                  <c:v>94.023688317149094</c:v>
                </c:pt>
                <c:pt idx="893">
                  <c:v>94.034837565223285</c:v>
                </c:pt>
                <c:pt idx="894">
                  <c:v>94.048851813571716</c:v>
                </c:pt>
                <c:pt idx="895">
                  <c:v>94.065318002903552</c:v>
                </c:pt>
                <c:pt idx="896">
                  <c:v>94.08327303909418</c:v>
                </c:pt>
                <c:pt idx="897">
                  <c:v>94.101226738024835</c:v>
                </c:pt>
                <c:pt idx="898">
                  <c:v>94.11732900291878</c:v>
                </c:pt>
                <c:pt idx="899">
                  <c:v>94.129668601872652</c:v>
                </c:pt>
                <c:pt idx="900">
                  <c:v>94.136641803885013</c:v>
                </c:pt>
                <c:pt idx="901">
                  <c:v>94.137294030830432</c:v>
                </c:pt>
                <c:pt idx="902">
                  <c:v>94.131534305193583</c:v>
                </c:pt>
                <c:pt idx="903">
                  <c:v>94.120156072646651</c:v>
                </c:pt>
                <c:pt idx="904">
                  <c:v>94.1046578298008</c:v>
                </c:pt>
                <c:pt idx="905">
                  <c:v>94.086919463176656</c:v>
                </c:pt>
                <c:pt idx="906">
                  <c:v>94.068830616001193</c:v>
                </c:pt>
                <c:pt idx="907">
                  <c:v>94.051971540205784</c:v>
                </c:pt>
                <c:pt idx="908">
                  <c:v>94.03741698839508</c:v>
                </c:pt>
                <c:pt idx="909">
                  <c:v>94.025685698547491</c:v>
                </c:pt>
                <c:pt idx="910">
                  <c:v>94.016812536635953</c:v>
                </c:pt>
                <c:pt idx="920">
                  <c:v>96.000000763287986</c:v>
                </c:pt>
                <c:pt idx="921">
                  <c:v>96.000002064975192</c:v>
                </c:pt>
                <c:pt idx="922">
                  <c:v>96.000005326728498</c:v>
                </c:pt>
                <c:pt idx="923">
                  <c:v>96.000013101637975</c:v>
                </c:pt>
                <c:pt idx="924">
                  <c:v>96.000030726276805</c:v>
                </c:pt>
                <c:pt idx="925">
                  <c:v>96.000068708994533</c:v>
                </c:pt>
                <c:pt idx="926">
                  <c:v>96.000146499640209</c:v>
                </c:pt>
                <c:pt idx="927">
                  <c:v>96.00029783712661</c:v>
                </c:pt>
                <c:pt idx="928">
                  <c:v>96.000577351660226</c:v>
                </c:pt>
                <c:pt idx="929">
                  <c:v>96.001067139793605</c:v>
                </c:pt>
                <c:pt idx="930">
                  <c:v>96.001880708647491</c:v>
                </c:pt>
                <c:pt idx="931">
                  <c:v>96.003160392614646</c:v>
                </c:pt>
                <c:pt idx="932">
                  <c:v>96.005063838722307</c:v>
                </c:pt>
                <c:pt idx="933">
                  <c:v>96.007736383731427</c:v>
                </c:pt>
                <c:pt idx="934">
                  <c:v>96.011269780331787</c:v>
                </c:pt>
                <c:pt idx="935">
                  <c:v>96.015653527094145</c:v>
                </c:pt>
                <c:pt idx="936">
                  <c:v>96.020731383141907</c:v>
                </c:pt>
                <c:pt idx="937">
                  <c:v>96.026179639211321</c:v>
                </c:pt>
                <c:pt idx="938">
                  <c:v>96.031522332567292</c:v>
                </c:pt>
                <c:pt idx="939">
                  <c:v>96.036190313607278</c:v>
                </c:pt>
                <c:pt idx="940">
                  <c:v>96.039617371392197</c:v>
                </c:pt>
                <c:pt idx="941">
                  <c:v>96.041352167416221</c:v>
                </c:pt>
                <c:pt idx="942">
                  <c:v>96.041155720435412</c:v>
                </c:pt>
                <c:pt idx="943">
                  <c:v>96.039055432350793</c:v>
                </c:pt>
                <c:pt idx="944">
                  <c:v>96.035338816568569</c:v>
                </c:pt>
                <c:pt idx="945">
                  <c:v>96.03048890758383</c:v>
                </c:pt>
                <c:pt idx="946">
                  <c:v>96.025081357383513</c:v>
                </c:pt>
                <c:pt idx="947">
                  <c:v>96.019673404408209</c:v>
                </c:pt>
                <c:pt idx="948">
                  <c:v>96.014713883489222</c:v>
                </c:pt>
                <c:pt idx="949">
                  <c:v>96.010492873002363</c:v>
                </c:pt>
                <c:pt idx="950">
                  <c:v>96.00713478401525</c:v>
                </c:pt>
                <c:pt idx="960">
                  <c:v>98.000000085384045</c:v>
                </c:pt>
                <c:pt idx="961">
                  <c:v>98.000000239964876</c:v>
                </c:pt>
                <c:pt idx="962">
                  <c:v>98.000000643039925</c:v>
                </c:pt>
                <c:pt idx="963">
                  <c:v>98.000001643037692</c:v>
                </c:pt>
                <c:pt idx="964">
                  <c:v>98.000004002915503</c:v>
                </c:pt>
                <c:pt idx="965">
                  <c:v>98.000009298751237</c:v>
                </c:pt>
                <c:pt idx="966">
                  <c:v>98.000020596439285</c:v>
                </c:pt>
                <c:pt idx="967">
                  <c:v>98.000043498969944</c:v>
                </c:pt>
                <c:pt idx="968">
                  <c:v>98.000087596168484</c:v>
                </c:pt>
                <c:pt idx="969">
                  <c:v>98.000168194022805</c:v>
                </c:pt>
                <c:pt idx="970">
                  <c:v>98.000307932349827</c:v>
                </c:pt>
                <c:pt idx="971">
                  <c:v>98.000537550641639</c:v>
                </c:pt>
                <c:pt idx="972">
                  <c:v>98.000894752176436</c:v>
                </c:pt>
                <c:pt idx="973">
                  <c:v>98.001420055939747</c:v>
                </c:pt>
                <c:pt idx="974">
                  <c:v>98.002148955648636</c:v>
                </c:pt>
                <c:pt idx="975">
                  <c:v>98.003100764351117</c:v>
                </c:pt>
                <c:pt idx="976">
                  <c:v>98.004266083806272</c:v>
                </c:pt>
                <c:pt idx="977">
                  <c:v>98.005596407289715</c:v>
                </c:pt>
                <c:pt idx="978">
                  <c:v>98.007000169480477</c:v>
                </c:pt>
                <c:pt idx="979">
                  <c:v>98.008348858612862</c:v>
                </c:pt>
                <c:pt idx="980">
                  <c:v>98.00949434411524</c:v>
                </c:pt>
                <c:pt idx="981">
                  <c:v>98.010294900195547</c:v>
                </c:pt>
                <c:pt idx="982">
                  <c:v>98.010643847006278</c:v>
                </c:pt>
                <c:pt idx="983">
                  <c:v>98.010492873002363</c:v>
                </c:pt>
                <c:pt idx="984">
                  <c:v>98.00986301105786</c:v>
                </c:pt>
                <c:pt idx="985">
                  <c:v>98.008839830423398</c:v>
                </c:pt>
                <c:pt idx="986">
                  <c:v>98.00755435967082</c:v>
                </c:pt>
                <c:pt idx="987">
                  <c:v>98.006155604278632</c:v>
                </c:pt>
                <c:pt idx="988">
                  <c:v>98.004782588749549</c:v>
                </c:pt>
                <c:pt idx="989">
                  <c:v>98.003543028887691</c:v>
                </c:pt>
                <c:pt idx="990">
                  <c:v>98.002502681937059</c:v>
                </c:pt>
                <c:pt idx="1000">
                  <c:v>100.00000000789483</c:v>
                </c:pt>
                <c:pt idx="1001">
                  <c:v>100.0000000230493</c:v>
                </c:pt>
                <c:pt idx="1002">
                  <c:v>100.00000006416417</c:v>
                </c:pt>
                <c:pt idx="1003">
                  <c:v>100.00000017031257</c:v>
                </c:pt>
                <c:pt idx="1004">
                  <c:v>100.00000043104255</c:v>
                </c:pt>
                <c:pt idx="1005">
                  <c:v>100.00000104019055</c:v>
                </c:pt>
                <c:pt idx="1006">
                  <c:v>100.0000023934534</c:v>
                </c:pt>
                <c:pt idx="1007">
                  <c:v>100.00000525117333</c:v>
                </c:pt>
                <c:pt idx="1008">
                  <c:v>100.0000109851766</c:v>
                </c:pt>
                <c:pt idx="1009">
                  <c:v>100.0000219117489</c:v>
                </c:pt>
                <c:pt idx="1010">
                  <c:v>100.00004167411178</c:v>
                </c:pt>
                <c:pt idx="1011">
                  <c:v>100.00007557444604</c:v>
                </c:pt>
                <c:pt idx="1012">
                  <c:v>100.00013067812758</c:v>
                </c:pt>
                <c:pt idx="1013">
                  <c:v>100.00021545180854</c:v>
                </c:pt>
                <c:pt idx="1014">
                  <c:v>100.0003387011688</c:v>
                </c:pt>
                <c:pt idx="1015">
                  <c:v>100.0005076946151</c:v>
                </c:pt>
                <c:pt idx="1016">
                  <c:v>100.00072561746813</c:v>
                </c:pt>
                <c:pt idx="1017">
                  <c:v>100.00098885408428</c:v>
                </c:pt>
                <c:pt idx="1018">
                  <c:v>100.00128491974998</c:v>
                </c:pt>
                <c:pt idx="1019">
                  <c:v>100.00159198549994</c:v>
                </c:pt>
                <c:pt idx="1020">
                  <c:v>100.00188070864749</c:v>
                </c:pt>
                <c:pt idx="1021">
                  <c:v>100.00211847452294</c:v>
                </c:pt>
                <c:pt idx="1022">
                  <c:v>100.00227532940755</c:v>
                </c:pt>
                <c:pt idx="1023">
                  <c:v>100.00233015400104</c:v>
                </c:pt>
                <c:pt idx="1024">
                  <c:v>100.00227532940755</c:v>
                </c:pt>
                <c:pt idx="1025">
                  <c:v>100.00211847452294</c:v>
                </c:pt>
                <c:pt idx="1026">
                  <c:v>100.00188070864749</c:v>
                </c:pt>
                <c:pt idx="1027">
                  <c:v>100.00159198549994</c:v>
                </c:pt>
                <c:pt idx="1028">
                  <c:v>100.00128491974998</c:v>
                </c:pt>
                <c:pt idx="1029">
                  <c:v>100.00098885408428</c:v>
                </c:pt>
                <c:pt idx="1030">
                  <c:v>100.00072561746813</c:v>
                </c:pt>
                <c:pt idx="1040">
                  <c:v>102.00000000060338</c:v>
                </c:pt>
                <c:pt idx="1041">
                  <c:v>102.00000000182997</c:v>
                </c:pt>
                <c:pt idx="1042">
                  <c:v>102.00000000529205</c:v>
                </c:pt>
                <c:pt idx="1043">
                  <c:v>102.00000001459227</c:v>
                </c:pt>
                <c:pt idx="1044">
                  <c:v>102.00000003836553</c:v>
                </c:pt>
                <c:pt idx="1045">
                  <c:v>102.0000000961786</c:v>
                </c:pt>
                <c:pt idx="1046">
                  <c:v>102.00000022989792</c:v>
                </c:pt>
                <c:pt idx="1047">
                  <c:v>102.0000005239755</c:v>
                </c:pt>
                <c:pt idx="1048">
                  <c:v>102.00000113869186</c:v>
                </c:pt>
                <c:pt idx="1049">
                  <c:v>102.00000235950428</c:v>
                </c:pt>
                <c:pt idx="1050">
                  <c:v>102.00000466181065</c:v>
                </c:pt>
                <c:pt idx="1051">
                  <c:v>102.00000878229056</c:v>
                </c:pt>
                <c:pt idx="1052">
                  <c:v>102.00001577539652</c:v>
                </c:pt>
                <c:pt idx="1053">
                  <c:v>102.00002701917454</c:v>
                </c:pt>
                <c:pt idx="1054">
                  <c:v>102.00004412484368</c:v>
                </c:pt>
                <c:pt idx="1055">
                  <c:v>102.00006870899453</c:v>
                </c:pt>
                <c:pt idx="1056">
                  <c:v>102.00010201483161</c:v>
                </c:pt>
                <c:pt idx="1057">
                  <c:v>102.00014442166622</c:v>
                </c:pt>
                <c:pt idx="1058">
                  <c:v>102.00019494885815</c:v>
                </c:pt>
                <c:pt idx="1059">
                  <c:v>102.00025091599721</c:v>
                </c:pt>
                <c:pt idx="1060">
                  <c:v>102.00030793234983</c:v>
                </c:pt>
                <c:pt idx="1061">
                  <c:v>102.00036033097085</c:v>
                </c:pt>
                <c:pt idx="1062">
                  <c:v>102.00040203806859</c:v>
                </c:pt>
                <c:pt idx="1063">
                  <c:v>102.00042771262964</c:v>
                </c:pt>
                <c:pt idx="1064">
                  <c:v>102.00043386666279</c:v>
                </c:pt>
                <c:pt idx="1065">
                  <c:v>102.00041964282171</c:v>
                </c:pt>
                <c:pt idx="1066">
                  <c:v>102.00038701039146</c:v>
                </c:pt>
                <c:pt idx="1067">
                  <c:v>102.00034031787776</c:v>
                </c:pt>
                <c:pt idx="1068">
                  <c:v>102.00028534233624</c:v>
                </c:pt>
                <c:pt idx="1069">
                  <c:v>102.00022812189549</c:v>
                </c:pt>
                <c:pt idx="1070">
                  <c:v>102.0001738949783</c:v>
                </c:pt>
                <c:pt idx="1080">
                  <c:v>104.00000000003811</c:v>
                </c:pt>
                <c:pt idx="1081">
                  <c:v>104.0000000001201</c:v>
                </c:pt>
                <c:pt idx="1082">
                  <c:v>104.00000000036077</c:v>
                </c:pt>
                <c:pt idx="1083">
                  <c:v>104.00000000103341</c:v>
                </c:pt>
                <c:pt idx="1084">
                  <c:v>104.00000000282253</c:v>
                </c:pt>
                <c:pt idx="1085">
                  <c:v>104.00000000735058</c:v>
                </c:pt>
                <c:pt idx="1086">
                  <c:v>104.00000001825251</c:v>
                </c:pt>
                <c:pt idx="1087">
                  <c:v>104.00000004321583</c:v>
                </c:pt>
                <c:pt idx="1088">
                  <c:v>104.00000009756243</c:v>
                </c:pt>
                <c:pt idx="1089">
                  <c:v>104.00000021001085</c:v>
                </c:pt>
                <c:pt idx="1090">
                  <c:v>104.00000043104255</c:v>
                </c:pt>
                <c:pt idx="1091">
                  <c:v>104.00000084356368</c:v>
                </c:pt>
                <c:pt idx="1092">
                  <c:v>104.00000157410938</c:v>
                </c:pt>
                <c:pt idx="1093">
                  <c:v>104.00000280073004</c:v>
                </c:pt>
                <c:pt idx="1094">
                  <c:v>104.00000475145812</c:v>
                </c:pt>
                <c:pt idx="1095">
                  <c:v>104.00000768602638</c:v>
                </c:pt>
                <c:pt idx="1096">
                  <c:v>104.00001185485227</c:v>
                </c:pt>
                <c:pt idx="1097">
                  <c:v>104.00001743450946</c:v>
                </c:pt>
                <c:pt idx="1098">
                  <c:v>104.00002444796013</c:v>
                </c:pt>
                <c:pt idx="1099">
                  <c:v>104.00003268848818</c:v>
                </c:pt>
                <c:pt idx="1100">
                  <c:v>104.00004167411178</c:v>
                </c:pt>
                <c:pt idx="1101">
                  <c:v>104.00005065906615</c:v>
                </c:pt>
                <c:pt idx="1102">
                  <c:v>104.0000587174677</c:v>
                </c:pt>
                <c:pt idx="1103">
                  <c:v>104.00006489283768</c:v>
                </c:pt>
                <c:pt idx="1104">
                  <c:v>104.00006838258662</c:v>
                </c:pt>
                <c:pt idx="1105">
                  <c:v>104.00006870899453</c:v>
                </c:pt>
                <c:pt idx="1106">
                  <c:v>104.00006582653158</c:v>
                </c:pt>
                <c:pt idx="1107">
                  <c:v>104.00006013227879</c:v>
                </c:pt>
                <c:pt idx="1108">
                  <c:v>104.00005237616095</c:v>
                </c:pt>
                <c:pt idx="1109">
                  <c:v>104.00004349896994</c:v>
                </c:pt>
                <c:pt idx="1110">
                  <c:v>104.00003444638044</c:v>
                </c:pt>
                <c:pt idx="1120">
                  <c:v>106.00000000000199</c:v>
                </c:pt>
                <c:pt idx="1121">
                  <c:v>106.00000000000651</c:v>
                </c:pt>
                <c:pt idx="1122">
                  <c:v>106.00000000002034</c:v>
                </c:pt>
                <c:pt idx="1123">
                  <c:v>106.0000000000605</c:v>
                </c:pt>
                <c:pt idx="1124">
                  <c:v>106.00000000017164</c:v>
                </c:pt>
                <c:pt idx="1125">
                  <c:v>106.00000000046434</c:v>
                </c:pt>
                <c:pt idx="1126">
                  <c:v>106.0000000011978</c:v>
                </c:pt>
                <c:pt idx="1127">
                  <c:v>106.00000000294612</c:v>
                </c:pt>
                <c:pt idx="1128">
                  <c:v>106.00000000690933</c:v>
                </c:pt>
                <c:pt idx="1129">
                  <c:v>106.00000001545041</c:v>
                </c:pt>
                <c:pt idx="1130">
                  <c:v>106.00000003294298</c:v>
                </c:pt>
                <c:pt idx="1131">
                  <c:v>106.00000006697384</c:v>
                </c:pt>
                <c:pt idx="1132">
                  <c:v>106.00000012982753</c:v>
                </c:pt>
                <c:pt idx="1133">
                  <c:v>106.00000023996488</c:v>
                </c:pt>
                <c:pt idx="1134">
                  <c:v>106.00000042290992</c:v>
                </c:pt>
                <c:pt idx="1135">
                  <c:v>106.00000071066903</c:v>
                </c:pt>
                <c:pt idx="1136">
                  <c:v>106.00000113869186</c:v>
                </c:pt>
                <c:pt idx="1137">
                  <c:v>106.00000173965991</c:v>
                </c:pt>
                <c:pt idx="1138">
                  <c:v>106.00000253420535</c:v>
                </c:pt>
                <c:pt idx="1139">
                  <c:v>106.00000351996675</c:v>
                </c:pt>
                <c:pt idx="1140">
                  <c:v>106.00000466181065</c:v>
                </c:pt>
                <c:pt idx="1141">
                  <c:v>106.00000588694542</c:v>
                </c:pt>
                <c:pt idx="1142">
                  <c:v>106.00000708834257</c:v>
                </c:pt>
                <c:pt idx="1143">
                  <c:v>106.00000813801898</c:v>
                </c:pt>
                <c:pt idx="1144">
                  <c:v>106.00000890865229</c:v>
                </c:pt>
                <c:pt idx="1145">
                  <c:v>106.00000929875124</c:v>
                </c:pt>
                <c:pt idx="1146">
                  <c:v>106.00000925457672</c:v>
                </c:pt>
                <c:pt idx="1147">
                  <c:v>106.00000878229056</c:v>
                </c:pt>
                <c:pt idx="1148">
                  <c:v>106.00000794654513</c:v>
                </c:pt>
                <c:pt idx="1149">
                  <c:v>106.00000685595907</c:v>
                </c:pt>
                <c:pt idx="1150">
                  <c:v>106.00000563997772</c:v>
                </c:pt>
                <c:pt idx="1160">
                  <c:v>108.00000000000009</c:v>
                </c:pt>
                <c:pt idx="1161">
                  <c:v>108.0000000000003</c:v>
                </c:pt>
                <c:pt idx="1162">
                  <c:v>108.00000000000095</c:v>
                </c:pt>
                <c:pt idx="1163">
                  <c:v>108.00000000000293</c:v>
                </c:pt>
                <c:pt idx="1164">
                  <c:v>108.00000000000863</c:v>
                </c:pt>
                <c:pt idx="1165">
                  <c:v>108.00000000002424</c:v>
                </c:pt>
                <c:pt idx="1166">
                  <c:v>108.00000000006497</c:v>
                </c:pt>
                <c:pt idx="1167">
                  <c:v>108.00000000016601</c:v>
                </c:pt>
                <c:pt idx="1168">
                  <c:v>108.00000000040446</c:v>
                </c:pt>
                <c:pt idx="1169">
                  <c:v>108.00000000093954</c:v>
                </c:pt>
                <c:pt idx="1170">
                  <c:v>108.00000000208105</c:v>
                </c:pt>
                <c:pt idx="1171">
                  <c:v>108.0000000043951</c:v>
                </c:pt>
                <c:pt idx="1172">
                  <c:v>108.00000000885066</c:v>
                </c:pt>
                <c:pt idx="1173">
                  <c:v>108.00000001699422</c:v>
                </c:pt>
                <c:pt idx="1174">
                  <c:v>108.0000000311133</c:v>
                </c:pt>
                <c:pt idx="1175">
                  <c:v>108.0000000543138</c:v>
                </c:pt>
                <c:pt idx="1176">
                  <c:v>108.00000009040522</c:v>
                </c:pt>
                <c:pt idx="1177">
                  <c:v>108.0000001434816</c:v>
                </c:pt>
                <c:pt idx="1178">
                  <c:v>108.0000002171292</c:v>
                </c:pt>
                <c:pt idx="1179">
                  <c:v>108.00000031329938</c:v>
                </c:pt>
                <c:pt idx="1180">
                  <c:v>108.00000043104255</c:v>
                </c:pt>
                <c:pt idx="1181">
                  <c:v>108.00000056545764</c:v>
                </c:pt>
                <c:pt idx="1182">
                  <c:v>108.00000070729294</c:v>
                </c:pt>
                <c:pt idx="1183">
                  <c:v>108.00000084356368</c:v>
                </c:pt>
                <c:pt idx="1184">
                  <c:v>108.00000095930285</c:v>
                </c:pt>
                <c:pt idx="1185">
                  <c:v>108.00000104019055</c:v>
                </c:pt>
                <c:pt idx="1186">
                  <c:v>108.00000107544794</c:v>
                </c:pt>
                <c:pt idx="1187">
                  <c:v>108.00000106019361</c:v>
                </c:pt>
                <c:pt idx="1188">
                  <c:v>108.00000099655274</c:v>
                </c:pt>
                <c:pt idx="1189">
                  <c:v>108.00000089317118</c:v>
                </c:pt>
                <c:pt idx="1190">
                  <c:v>108.00000076328799</c:v>
                </c:pt>
                <c:pt idx="1200">
                  <c:v>110</c:v>
                </c:pt>
                <c:pt idx="1201">
                  <c:v>110.00000000000001</c:v>
                </c:pt>
                <c:pt idx="1202">
                  <c:v>110.00000000000004</c:v>
                </c:pt>
                <c:pt idx="1203">
                  <c:v>110.00000000000011</c:v>
                </c:pt>
                <c:pt idx="1204">
                  <c:v>110.00000000000036</c:v>
                </c:pt>
                <c:pt idx="1205">
                  <c:v>110.00000000000105</c:v>
                </c:pt>
                <c:pt idx="1206">
                  <c:v>110.00000000000291</c:v>
                </c:pt>
                <c:pt idx="1207">
                  <c:v>110.00000000000773</c:v>
                </c:pt>
                <c:pt idx="1208">
                  <c:v>110.00000000001957</c:v>
                </c:pt>
                <c:pt idx="1209">
                  <c:v>110.00000000004722</c:v>
                </c:pt>
                <c:pt idx="1210">
                  <c:v>110.00000000010866</c:v>
                </c:pt>
                <c:pt idx="1211">
                  <c:v>110.0000000002384</c:v>
                </c:pt>
                <c:pt idx="1212">
                  <c:v>110.00000000049873</c:v>
                </c:pt>
                <c:pt idx="1213">
                  <c:v>110.00000000099479</c:v>
                </c:pt>
                <c:pt idx="1214">
                  <c:v>110.000000001892</c:v>
                </c:pt>
                <c:pt idx="1215">
                  <c:v>110.00000000343107</c:v>
                </c:pt>
                <c:pt idx="1216">
                  <c:v>110.00000000593278</c:v>
                </c:pt>
                <c:pt idx="1217">
                  <c:v>110.0000000097815</c:v>
                </c:pt>
                <c:pt idx="1218">
                  <c:v>110.00000001537701</c:v>
                </c:pt>
                <c:pt idx="1219">
                  <c:v>110.0000000230493</c:v>
                </c:pt>
                <c:pt idx="1220">
                  <c:v>110.00000003294298</c:v>
                </c:pt>
                <c:pt idx="1221">
                  <c:v>110.00000004489391</c:v>
                </c:pt>
                <c:pt idx="1222">
                  <c:v>110.00000005833526</c:v>
                </c:pt>
                <c:pt idx="1223">
                  <c:v>110.00000007227602</c:v>
                </c:pt>
                <c:pt idx="1224">
                  <c:v>110.00000008538404</c:v>
                </c:pt>
                <c:pt idx="1225">
                  <c:v>110.0000000961786</c:v>
                </c:pt>
                <c:pt idx="1226">
                  <c:v>110.0000001032998</c:v>
                </c:pt>
                <c:pt idx="1227">
                  <c:v>110.00000010578883</c:v>
                </c:pt>
                <c:pt idx="1228">
                  <c:v>110.0000001032998</c:v>
                </c:pt>
                <c:pt idx="1229">
                  <c:v>110.0000000961786</c:v>
                </c:pt>
                <c:pt idx="1230">
                  <c:v>110.00000008538404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44-4E19-9854-87C49A01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250352"/>
        <c:axId val="1"/>
      </c:scatterChart>
      <c:valAx>
        <c:axId val="324250352"/>
        <c:scaling>
          <c:orientation val="minMax"/>
          <c:max val="270"/>
          <c:min val="17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24250352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35099337748346E-2"/>
          <c:y val="4.2345344222923804E-2"/>
          <c:w val="0.94569536423841061"/>
          <c:h val="0.84364955028748201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50.000000085384038</c:v>
                </c:pt>
                <c:pt idx="1">
                  <c:v>52.000000763287986</c:v>
                </c:pt>
                <c:pt idx="2">
                  <c:v>54.000005639977722</c:v>
                </c:pt>
                <c:pt idx="3">
                  <c:v>56.00003444638044</c:v>
                </c:pt>
                <c:pt idx="4">
                  <c:v>58.000173894978303</c:v>
                </c:pt>
                <c:pt idx="5">
                  <c:v>60.000725617468142</c:v>
                </c:pt>
                <c:pt idx="6">
                  <c:v>62.002502681937067</c:v>
                </c:pt>
                <c:pt idx="7">
                  <c:v>64.00713478401525</c:v>
                </c:pt>
                <c:pt idx="8">
                  <c:v>66.016812536635953</c:v>
                </c:pt>
                <c:pt idx="9">
                  <c:v>68.03274634992232</c:v>
                </c:pt>
                <c:pt idx="10">
                  <c:v>70.052719319342401</c:v>
                </c:pt>
                <c:pt idx="11">
                  <c:v>72.070154241290055</c:v>
                </c:pt>
                <c:pt idx="12">
                  <c:v>74.077164102877703</c:v>
                </c:pt>
                <c:pt idx="13">
                  <c:v>76.070154241290055</c:v>
                </c:pt>
                <c:pt idx="14">
                  <c:v>78.052719319342401</c:v>
                </c:pt>
                <c:pt idx="15">
                  <c:v>80.03274634992232</c:v>
                </c:pt>
                <c:pt idx="16">
                  <c:v>82.016812536635953</c:v>
                </c:pt>
                <c:pt idx="17">
                  <c:v>84.00713478401525</c:v>
                </c:pt>
                <c:pt idx="18">
                  <c:v>86.002502681937059</c:v>
                </c:pt>
                <c:pt idx="19">
                  <c:v>88.000725617468134</c:v>
                </c:pt>
                <c:pt idx="20">
                  <c:v>90.000173894978303</c:v>
                </c:pt>
                <c:pt idx="21">
                  <c:v>92.00003444638044</c:v>
                </c:pt>
                <c:pt idx="22">
                  <c:v>94.000005639977715</c:v>
                </c:pt>
                <c:pt idx="23">
                  <c:v>96.000000763287986</c:v>
                </c:pt>
                <c:pt idx="24">
                  <c:v>98.000000085384045</c:v>
                </c:pt>
                <c:pt idx="25">
                  <c:v>100.00000000789483</c:v>
                </c:pt>
                <c:pt idx="26">
                  <c:v>102.00000000060338</c:v>
                </c:pt>
                <c:pt idx="27">
                  <c:v>104.00000000003811</c:v>
                </c:pt>
                <c:pt idx="28">
                  <c:v>106.00000000000199</c:v>
                </c:pt>
                <c:pt idx="29">
                  <c:v>108.00000000000009</c:v>
                </c:pt>
                <c:pt idx="30">
                  <c:v>110</c:v>
                </c:pt>
                <c:pt idx="40">
                  <c:v>50.000000096178596</c:v>
                </c:pt>
                <c:pt idx="41">
                  <c:v>52.000000893171176</c:v>
                </c:pt>
                <c:pt idx="42">
                  <c:v>54.000006855959064</c:v>
                </c:pt>
                <c:pt idx="43">
                  <c:v>56.000043498969937</c:v>
                </c:pt>
                <c:pt idx="44">
                  <c:v>58.000228121895489</c:v>
                </c:pt>
                <c:pt idx="45">
                  <c:v>60.000988854084284</c:v>
                </c:pt>
                <c:pt idx="46">
                  <c:v>62.003543028887698</c:v>
                </c:pt>
                <c:pt idx="47">
                  <c:v>64.010492873002363</c:v>
                </c:pt>
                <c:pt idx="48">
                  <c:v>66.025685698547491</c:v>
                </c:pt>
                <c:pt idx="49">
                  <c:v>68.051971540205784</c:v>
                </c:pt>
                <c:pt idx="50">
                  <c:v>70.086919463176656</c:v>
                </c:pt>
                <c:pt idx="51">
                  <c:v>72.120156072646651</c:v>
                </c:pt>
                <c:pt idx="52">
                  <c:v>74.137294030830432</c:v>
                </c:pt>
                <c:pt idx="53">
                  <c:v>76.129668601872652</c:v>
                </c:pt>
                <c:pt idx="54">
                  <c:v>78.101226738024835</c:v>
                </c:pt>
                <c:pt idx="55">
                  <c:v>80.065318002903552</c:v>
                </c:pt>
                <c:pt idx="56">
                  <c:v>82.034837565223285</c:v>
                </c:pt>
                <c:pt idx="57">
                  <c:v>84.015358186371458</c:v>
                </c:pt>
                <c:pt idx="58">
                  <c:v>86.005596407289715</c:v>
                </c:pt>
                <c:pt idx="59">
                  <c:v>88.001685605483161</c:v>
                </c:pt>
                <c:pt idx="60">
                  <c:v>90.000419642821711</c:v>
                </c:pt>
                <c:pt idx="61">
                  <c:v>92.000086353690634</c:v>
                </c:pt>
                <c:pt idx="62">
                  <c:v>94.00001468788453</c:v>
                </c:pt>
                <c:pt idx="63">
                  <c:v>96.000002064975192</c:v>
                </c:pt>
                <c:pt idx="64">
                  <c:v>98.000000239964876</c:v>
                </c:pt>
                <c:pt idx="65">
                  <c:v>100.0000000230493</c:v>
                </c:pt>
                <c:pt idx="66">
                  <c:v>102.00000000182997</c:v>
                </c:pt>
                <c:pt idx="67">
                  <c:v>104.0000000001201</c:v>
                </c:pt>
                <c:pt idx="68">
                  <c:v>106.00000000000651</c:v>
                </c:pt>
                <c:pt idx="69">
                  <c:v>108.0000000000003</c:v>
                </c:pt>
                <c:pt idx="70">
                  <c:v>110.00000000000001</c:v>
                </c:pt>
                <c:pt idx="80">
                  <c:v>50.000000103299797</c:v>
                </c:pt>
                <c:pt idx="81">
                  <c:v>52.000000996552735</c:v>
                </c:pt>
                <c:pt idx="82">
                  <c:v>54.000007946545118</c:v>
                </c:pt>
                <c:pt idx="83">
                  <c:v>56.000052376160944</c:v>
                </c:pt>
                <c:pt idx="84">
                  <c:v>58.000285342336248</c:v>
                </c:pt>
                <c:pt idx="85">
                  <c:v>60.001284919749985</c:v>
                </c:pt>
                <c:pt idx="86">
                  <c:v>62.004782588749556</c:v>
                </c:pt>
                <c:pt idx="87">
                  <c:v>64.014713883489222</c:v>
                </c:pt>
                <c:pt idx="88">
                  <c:v>66.03741698839508</c:v>
                </c:pt>
                <c:pt idx="89">
                  <c:v>68.078647982637833</c:v>
                </c:pt>
                <c:pt idx="90">
                  <c:v>70.136641803885013</c:v>
                </c:pt>
                <c:pt idx="91">
                  <c:v>72.196226125074872</c:v>
                </c:pt>
                <c:pt idx="92">
                  <c:v>74.232920283708864</c:v>
                </c:pt>
                <c:pt idx="93">
                  <c:v>76.228525692987915</c:v>
                </c:pt>
                <c:pt idx="94">
                  <c:v>78.18532755674407</c:v>
                </c:pt>
                <c:pt idx="95">
                  <c:v>80.124228776368355</c:v>
                </c:pt>
                <c:pt idx="96">
                  <c:v>82.068830616001193</c:v>
                </c:pt>
                <c:pt idx="97">
                  <c:v>84.031522332567292</c:v>
                </c:pt>
                <c:pt idx="98">
                  <c:v>86.01193252295451</c:v>
                </c:pt>
                <c:pt idx="99">
                  <c:v>88.003733562724051</c:v>
                </c:pt>
                <c:pt idx="100">
                  <c:v>90.000965588015532</c:v>
                </c:pt>
                <c:pt idx="101">
                  <c:v>92.000206413226906</c:v>
                </c:pt>
                <c:pt idx="102">
                  <c:v>94.000036472070732</c:v>
                </c:pt>
                <c:pt idx="103">
                  <c:v>96.000005326728498</c:v>
                </c:pt>
                <c:pt idx="104">
                  <c:v>98.000000643039925</c:v>
                </c:pt>
                <c:pt idx="105">
                  <c:v>100.00000006416417</c:v>
                </c:pt>
                <c:pt idx="106">
                  <c:v>102.00000000529205</c:v>
                </c:pt>
                <c:pt idx="107">
                  <c:v>104.00000000036077</c:v>
                </c:pt>
                <c:pt idx="108">
                  <c:v>106.00000000002034</c:v>
                </c:pt>
                <c:pt idx="109">
                  <c:v>108.00000000000095</c:v>
                </c:pt>
                <c:pt idx="110">
                  <c:v>110.00000000000004</c:v>
                </c:pt>
                <c:pt idx="120">
                  <c:v>50.000000105788828</c:v>
                </c:pt>
                <c:pt idx="121">
                  <c:v>52.000001060193611</c:v>
                </c:pt>
                <c:pt idx="122">
                  <c:v>54.000008782290564</c:v>
                </c:pt>
                <c:pt idx="123">
                  <c:v>56.00006013227879</c:v>
                </c:pt>
                <c:pt idx="124">
                  <c:v>58.000340317877765</c:v>
                </c:pt>
                <c:pt idx="125">
                  <c:v>60.00159198549995</c:v>
                </c:pt>
                <c:pt idx="126">
                  <c:v>62.006155604278639</c:v>
                </c:pt>
                <c:pt idx="127">
                  <c:v>64.019673404408209</c:v>
                </c:pt>
                <c:pt idx="128">
                  <c:v>66.051971540205784</c:v>
                </c:pt>
                <c:pt idx="129">
                  <c:v>68.113482500676554</c:v>
                </c:pt>
                <c:pt idx="130">
                  <c:v>70.204818626031553</c:v>
                </c:pt>
                <c:pt idx="131">
                  <c:v>72.305553484850833</c:v>
                </c:pt>
                <c:pt idx="132">
                  <c:v>74.376775170930671</c:v>
                </c:pt>
                <c:pt idx="133">
                  <c:v>76.384020626128319</c:v>
                </c:pt>
                <c:pt idx="134">
                  <c:v>78.323522186278012</c:v>
                </c:pt>
                <c:pt idx="135">
                  <c:v>80.225284248532049</c:v>
                </c:pt>
                <c:pt idx="136">
                  <c:v>82.129668601872652</c:v>
                </c:pt>
                <c:pt idx="137">
                  <c:v>84.06169018465252</c:v>
                </c:pt>
                <c:pt idx="138">
                  <c:v>86.024259092683266</c:v>
                </c:pt>
                <c:pt idx="139">
                  <c:v>88.007885155800395</c:v>
                </c:pt>
                <c:pt idx="140">
                  <c:v>90.002118474522945</c:v>
                </c:pt>
                <c:pt idx="141">
                  <c:v>92.000470449979204</c:v>
                </c:pt>
                <c:pt idx="142">
                  <c:v>94.000086353690634</c:v>
                </c:pt>
                <c:pt idx="143">
                  <c:v>96.000013101637975</c:v>
                </c:pt>
                <c:pt idx="144">
                  <c:v>98.000001643037692</c:v>
                </c:pt>
                <c:pt idx="145">
                  <c:v>100.00000017031257</c:v>
                </c:pt>
                <c:pt idx="146">
                  <c:v>102.00000001459227</c:v>
                </c:pt>
                <c:pt idx="147">
                  <c:v>104.00000000103341</c:v>
                </c:pt>
                <c:pt idx="148">
                  <c:v>106.0000000000605</c:v>
                </c:pt>
                <c:pt idx="149">
                  <c:v>108.00000000000293</c:v>
                </c:pt>
                <c:pt idx="150">
                  <c:v>110.00000000000011</c:v>
                </c:pt>
                <c:pt idx="160">
                  <c:v>50.000000103299797</c:v>
                </c:pt>
                <c:pt idx="161">
                  <c:v>52.000001075447933</c:v>
                </c:pt>
                <c:pt idx="162">
                  <c:v>54.000009254576732</c:v>
                </c:pt>
                <c:pt idx="163">
                  <c:v>56.000065826531582</c:v>
                </c:pt>
                <c:pt idx="164">
                  <c:v>58.000387010391464</c:v>
                </c:pt>
                <c:pt idx="165">
                  <c:v>60.001880708647491</c:v>
                </c:pt>
                <c:pt idx="166">
                  <c:v>62.007554359670813</c:v>
                </c:pt>
                <c:pt idx="167">
                  <c:v>64.025081357383513</c:v>
                </c:pt>
                <c:pt idx="168">
                  <c:v>66.068830616001193</c:v>
                </c:pt>
                <c:pt idx="169">
                  <c:v>68.156131135298367</c:v>
                </c:pt>
                <c:pt idx="170">
                  <c:v>70.292734979709152</c:v>
                </c:pt>
                <c:pt idx="171">
                  <c:v>72.453666765431876</c:v>
                </c:pt>
                <c:pt idx="172">
                  <c:v>74.581134355778687</c:v>
                </c:pt>
                <c:pt idx="173">
                  <c:v>76.615309157395387</c:v>
                </c:pt>
                <c:pt idx="174">
                  <c:v>78.538502157515239</c:v>
                </c:pt>
                <c:pt idx="175">
                  <c:v>80.389546008118458</c:v>
                </c:pt>
                <c:pt idx="176">
                  <c:v>82.232920283708864</c:v>
                </c:pt>
                <c:pt idx="177">
                  <c:v>84.115115314444282</c:v>
                </c:pt>
                <c:pt idx="178">
                  <c:v>86.047025794251141</c:v>
                </c:pt>
                <c:pt idx="179">
                  <c:v>88.015878753841889</c:v>
                </c:pt>
                <c:pt idx="180">
                  <c:v>90.004431736541704</c:v>
                </c:pt>
                <c:pt idx="181">
                  <c:v>92.001022371405725</c:v>
                </c:pt>
                <c:pt idx="182">
                  <c:v>94.000194948858152</c:v>
                </c:pt>
                <c:pt idx="183">
                  <c:v>96.000030726276805</c:v>
                </c:pt>
                <c:pt idx="184">
                  <c:v>98.000004002915503</c:v>
                </c:pt>
                <c:pt idx="185">
                  <c:v>100.00000043104255</c:v>
                </c:pt>
                <c:pt idx="186">
                  <c:v>102.00000003836553</c:v>
                </c:pt>
                <c:pt idx="187">
                  <c:v>104.00000000282253</c:v>
                </c:pt>
                <c:pt idx="188">
                  <c:v>106.00000000017164</c:v>
                </c:pt>
                <c:pt idx="189">
                  <c:v>108.00000000000863</c:v>
                </c:pt>
                <c:pt idx="190">
                  <c:v>110.00000000000036</c:v>
                </c:pt>
                <c:pt idx="200">
                  <c:v>50.000000096178596</c:v>
                </c:pt>
                <c:pt idx="201">
                  <c:v>52.000001040190561</c:v>
                </c:pt>
                <c:pt idx="202">
                  <c:v>54.000009298751237</c:v>
                </c:pt>
                <c:pt idx="203">
                  <c:v>56.000068708994533</c:v>
                </c:pt>
                <c:pt idx="204">
                  <c:v>58.000419642821704</c:v>
                </c:pt>
                <c:pt idx="205">
                  <c:v>60.002118474522938</c:v>
                </c:pt>
                <c:pt idx="206">
                  <c:v>62.008839830423405</c:v>
                </c:pt>
                <c:pt idx="207">
                  <c:v>64.03048890758383</c:v>
                </c:pt>
                <c:pt idx="208">
                  <c:v>66.086919463176656</c:v>
                </c:pt>
                <c:pt idx="209">
                  <c:v>68.204818626031553</c:v>
                </c:pt>
                <c:pt idx="210">
                  <c:v>70.398932210163707</c:v>
                </c:pt>
                <c:pt idx="211">
                  <c:v>72.642252789501242</c:v>
                </c:pt>
                <c:pt idx="212">
                  <c:v>74.854653620833886</c:v>
                </c:pt>
                <c:pt idx="213">
                  <c:v>76.94005121729063</c:v>
                </c:pt>
                <c:pt idx="214">
                  <c:v>78.854653620833886</c:v>
                </c:pt>
                <c:pt idx="215">
                  <c:v>80.642252789501242</c:v>
                </c:pt>
                <c:pt idx="216">
                  <c:v>82.398932210163707</c:v>
                </c:pt>
                <c:pt idx="217">
                  <c:v>84.204818626031553</c:v>
                </c:pt>
                <c:pt idx="218">
                  <c:v>86.086919463176656</c:v>
                </c:pt>
                <c:pt idx="219">
                  <c:v>88.03048890758383</c:v>
                </c:pt>
                <c:pt idx="220">
                  <c:v>90.008839830423398</c:v>
                </c:pt>
                <c:pt idx="221">
                  <c:v>92.002118474522945</c:v>
                </c:pt>
                <c:pt idx="222">
                  <c:v>94.000419642821711</c:v>
                </c:pt>
                <c:pt idx="223">
                  <c:v>96.000068708994533</c:v>
                </c:pt>
                <c:pt idx="224">
                  <c:v>98.000009298751237</c:v>
                </c:pt>
                <c:pt idx="225">
                  <c:v>100.00000104019055</c:v>
                </c:pt>
                <c:pt idx="226">
                  <c:v>102.0000000961786</c:v>
                </c:pt>
                <c:pt idx="227">
                  <c:v>104.00000000735058</c:v>
                </c:pt>
                <c:pt idx="228">
                  <c:v>106.00000000046434</c:v>
                </c:pt>
                <c:pt idx="229">
                  <c:v>108.00000000002424</c:v>
                </c:pt>
                <c:pt idx="230">
                  <c:v>110.00000000000105</c:v>
                </c:pt>
                <c:pt idx="240">
                  <c:v>50.000000085384038</c:v>
                </c:pt>
                <c:pt idx="241">
                  <c:v>52.000000959302852</c:v>
                </c:pt>
                <c:pt idx="242">
                  <c:v>54.000008908652298</c:v>
                </c:pt>
                <c:pt idx="243">
                  <c:v>56.000068382586619</c:v>
                </c:pt>
                <c:pt idx="244">
                  <c:v>58.000433866662782</c:v>
                </c:pt>
                <c:pt idx="245">
                  <c:v>60.002275329407553</c:v>
                </c:pt>
                <c:pt idx="246">
                  <c:v>62.009863011057853</c:v>
                </c:pt>
                <c:pt idx="247">
                  <c:v>64.035338816568569</c:v>
                </c:pt>
                <c:pt idx="248">
                  <c:v>66.1046578298008</c:v>
                </c:pt>
                <c:pt idx="249">
                  <c:v>68.256193843792019</c:v>
                </c:pt>
                <c:pt idx="250">
                  <c:v>70.518373624470158</c:v>
                </c:pt>
                <c:pt idx="251">
                  <c:v>72.866950584598499</c:v>
                </c:pt>
                <c:pt idx="252">
                  <c:v>75.198458591631677</c:v>
                </c:pt>
                <c:pt idx="253">
                  <c:v>77.369395713459653</c:v>
                </c:pt>
                <c:pt idx="254">
                  <c:v>79.293338293738586</c:v>
                </c:pt>
                <c:pt idx="255">
                  <c:v>81.009653954365433</c:v>
                </c:pt>
                <c:pt idx="256">
                  <c:v>82.651493678544114</c:v>
                </c:pt>
                <c:pt idx="257">
                  <c:v>84.347476231818504</c:v>
                </c:pt>
                <c:pt idx="258">
                  <c:v>86.153185353043995</c:v>
                </c:pt>
                <c:pt idx="259">
                  <c:v>88.055819587399142</c:v>
                </c:pt>
                <c:pt idx="260">
                  <c:v>90.016812536635953</c:v>
                </c:pt>
                <c:pt idx="261">
                  <c:v>92.004185594069568</c:v>
                </c:pt>
                <c:pt idx="262">
                  <c:v>94.000861307465954</c:v>
                </c:pt>
                <c:pt idx="263">
                  <c:v>96.000146499640209</c:v>
                </c:pt>
                <c:pt idx="264">
                  <c:v>98.000020596439285</c:v>
                </c:pt>
                <c:pt idx="265">
                  <c:v>100.0000023934534</c:v>
                </c:pt>
                <c:pt idx="266">
                  <c:v>102.00000022989792</c:v>
                </c:pt>
                <c:pt idx="267">
                  <c:v>104.00000001825251</c:v>
                </c:pt>
                <c:pt idx="268">
                  <c:v>106.0000000011978</c:v>
                </c:pt>
                <c:pt idx="269">
                  <c:v>108.00000000006497</c:v>
                </c:pt>
                <c:pt idx="270">
                  <c:v>110.00000000000291</c:v>
                </c:pt>
                <c:pt idx="280">
                  <c:v>50.00000007227603</c:v>
                </c:pt>
                <c:pt idx="281">
                  <c:v>52.000000843563683</c:v>
                </c:pt>
                <c:pt idx="282">
                  <c:v>54.000008138018984</c:v>
                </c:pt>
                <c:pt idx="283">
                  <c:v>56.000064892837678</c:v>
                </c:pt>
                <c:pt idx="284">
                  <c:v>58.000427712629644</c:v>
                </c:pt>
                <c:pt idx="285">
                  <c:v>60.002330154001037</c:v>
                </c:pt>
                <c:pt idx="286">
                  <c:v>62.010492873002363</c:v>
                </c:pt>
                <c:pt idx="287">
                  <c:v>64.039055432350793</c:v>
                </c:pt>
                <c:pt idx="288">
                  <c:v>66.120156072646651</c:v>
                </c:pt>
                <c:pt idx="289">
                  <c:v>68.305553484850833</c:v>
                </c:pt>
                <c:pt idx="290">
                  <c:v>70.642252789501242</c:v>
                </c:pt>
                <c:pt idx="291">
                  <c:v>73.115840187684753</c:v>
                </c:pt>
                <c:pt idx="292">
                  <c:v>75.602415878646198</c:v>
                </c:pt>
                <c:pt idx="293">
                  <c:v>77.902066612850078</c:v>
                </c:pt>
                <c:pt idx="294">
                  <c:v>79.866179638326628</c:v>
                </c:pt>
                <c:pt idx="295">
                  <c:v>81.513416317853057</c:v>
                </c:pt>
                <c:pt idx="296">
                  <c:v>83.014473295854359</c:v>
                </c:pt>
                <c:pt idx="297">
                  <c:v>84.562082505452395</c:v>
                </c:pt>
                <c:pt idx="298">
                  <c:v>86.257416723784971</c:v>
                </c:pt>
                <c:pt idx="299">
                  <c:v>88.097443009932121</c:v>
                </c:pt>
                <c:pt idx="300">
                  <c:v>90.03048890758383</c:v>
                </c:pt>
                <c:pt idx="301">
                  <c:v>92.007885155800395</c:v>
                </c:pt>
                <c:pt idx="302">
                  <c:v>94.001685605483161</c:v>
                </c:pt>
                <c:pt idx="303">
                  <c:v>96.00029783712661</c:v>
                </c:pt>
                <c:pt idx="304">
                  <c:v>98.000043498969944</c:v>
                </c:pt>
                <c:pt idx="305">
                  <c:v>100.00000525117333</c:v>
                </c:pt>
                <c:pt idx="306">
                  <c:v>102.0000005239755</c:v>
                </c:pt>
                <c:pt idx="307">
                  <c:v>104.00000004321583</c:v>
                </c:pt>
                <c:pt idx="308">
                  <c:v>106.00000000294612</c:v>
                </c:pt>
                <c:pt idx="309">
                  <c:v>108.00000000016601</c:v>
                </c:pt>
                <c:pt idx="310">
                  <c:v>110.00000000000773</c:v>
                </c:pt>
                <c:pt idx="320">
                  <c:v>50.000000058335267</c:v>
                </c:pt>
                <c:pt idx="321">
                  <c:v>52.000000707292934</c:v>
                </c:pt>
                <c:pt idx="322">
                  <c:v>54.000007088342578</c:v>
                </c:pt>
                <c:pt idx="323">
                  <c:v>56.000058717467695</c:v>
                </c:pt>
                <c:pt idx="324">
                  <c:v>58.000402038068579</c:v>
                </c:pt>
                <c:pt idx="325">
                  <c:v>60.002275329407553</c:v>
                </c:pt>
                <c:pt idx="326">
                  <c:v>62.010643847006278</c:v>
                </c:pt>
                <c:pt idx="327">
                  <c:v>64.041155720435412</c:v>
                </c:pt>
                <c:pt idx="328">
                  <c:v>66.131534305193583</c:v>
                </c:pt>
                <c:pt idx="329">
                  <c:v>68.347476231818504</c:v>
                </c:pt>
                <c:pt idx="330">
                  <c:v>70.758732020569298</c:v>
                </c:pt>
                <c:pt idx="331">
                  <c:v>73.369395713459653</c:v>
                </c:pt>
                <c:pt idx="332">
                  <c:v>76.042898346183208</c:v>
                </c:pt>
                <c:pt idx="333">
                  <c:v>78.519079021314198</c:v>
                </c:pt>
                <c:pt idx="334">
                  <c:v>80.567521369951933</c:v>
                </c:pt>
                <c:pt idx="335">
                  <c:v>82.163035187190204</c:v>
                </c:pt>
                <c:pt idx="336">
                  <c:v>83.506226705193527</c:v>
                </c:pt>
                <c:pt idx="337">
                  <c:v>84.866950584598499</c:v>
                </c:pt>
                <c:pt idx="338">
                  <c:v>86.412454062711433</c:v>
                </c:pt>
                <c:pt idx="339">
                  <c:v>88.162193732945823</c:v>
                </c:pt>
                <c:pt idx="340">
                  <c:v>90.052719319342401</c:v>
                </c:pt>
                <c:pt idx="341">
                  <c:v>92.014163897039026</c:v>
                </c:pt>
                <c:pt idx="342">
                  <c:v>94.003145378901309</c:v>
                </c:pt>
                <c:pt idx="343">
                  <c:v>96.000577351660226</c:v>
                </c:pt>
                <c:pt idx="344">
                  <c:v>98.000087596168484</c:v>
                </c:pt>
                <c:pt idx="345">
                  <c:v>100.0000109851766</c:v>
                </c:pt>
                <c:pt idx="346">
                  <c:v>102.00000113869186</c:v>
                </c:pt>
                <c:pt idx="347">
                  <c:v>104.00000009756243</c:v>
                </c:pt>
                <c:pt idx="348">
                  <c:v>106.00000000690933</c:v>
                </c:pt>
                <c:pt idx="349">
                  <c:v>108.00000000040446</c:v>
                </c:pt>
                <c:pt idx="350">
                  <c:v>110.00000000001957</c:v>
                </c:pt>
                <c:pt idx="360">
                  <c:v>50.000000044893909</c:v>
                </c:pt>
                <c:pt idx="361">
                  <c:v>52.000000565457647</c:v>
                </c:pt>
                <c:pt idx="362">
                  <c:v>54.000005886945416</c:v>
                </c:pt>
                <c:pt idx="363">
                  <c:v>56.000050659066147</c:v>
                </c:pt>
                <c:pt idx="364">
                  <c:v>58.00036033097085</c:v>
                </c:pt>
                <c:pt idx="365">
                  <c:v>60.002118474522938</c:v>
                </c:pt>
                <c:pt idx="366">
                  <c:v>62.010294900195539</c:v>
                </c:pt>
                <c:pt idx="367">
                  <c:v>64.041352167416221</c:v>
                </c:pt>
                <c:pt idx="368">
                  <c:v>66.137294030830432</c:v>
                </c:pt>
                <c:pt idx="369">
                  <c:v>68.376775170930671</c:v>
                </c:pt>
                <c:pt idx="370">
                  <c:v>70.854653620833886</c:v>
                </c:pt>
                <c:pt idx="371">
                  <c:v>73.602415878646198</c:v>
                </c:pt>
                <c:pt idx="372">
                  <c:v>76.483348007349136</c:v>
                </c:pt>
                <c:pt idx="373">
                  <c:v>79.181098891057829</c:v>
                </c:pt>
                <c:pt idx="374">
                  <c:v>81.368169957230364</c:v>
                </c:pt>
                <c:pt idx="375">
                  <c:v>82.947732480570039</c:v>
                </c:pt>
                <c:pt idx="376">
                  <c:v>84.132354355097803</c:v>
                </c:pt>
                <c:pt idx="377">
                  <c:v>85.274993379488521</c:v>
                </c:pt>
                <c:pt idx="378">
                  <c:v>86.630135175250118</c:v>
                </c:pt>
                <c:pt idx="379">
                  <c:v>88.257416723784971</c:v>
                </c:pt>
                <c:pt idx="380">
                  <c:v>90.086919463176656</c:v>
                </c:pt>
                <c:pt idx="381">
                  <c:v>92.024259092683266</c:v>
                </c:pt>
                <c:pt idx="382">
                  <c:v>94.005596407289715</c:v>
                </c:pt>
                <c:pt idx="383">
                  <c:v>96.001067139793605</c:v>
                </c:pt>
                <c:pt idx="384">
                  <c:v>98.000168194022805</c:v>
                </c:pt>
                <c:pt idx="385">
                  <c:v>100.0000219117489</c:v>
                </c:pt>
                <c:pt idx="386">
                  <c:v>102.00000235950428</c:v>
                </c:pt>
                <c:pt idx="387">
                  <c:v>104.00000021001085</c:v>
                </c:pt>
                <c:pt idx="388">
                  <c:v>106.00000001545041</c:v>
                </c:pt>
                <c:pt idx="389">
                  <c:v>108.00000000093954</c:v>
                </c:pt>
                <c:pt idx="390">
                  <c:v>110.00000000004722</c:v>
                </c:pt>
                <c:pt idx="400">
                  <c:v>50.000000032942985</c:v>
                </c:pt>
                <c:pt idx="401">
                  <c:v>52.000000431042558</c:v>
                </c:pt>
                <c:pt idx="402">
                  <c:v>54.000004661810657</c:v>
                </c:pt>
                <c:pt idx="403">
                  <c:v>56.000041674111785</c:v>
                </c:pt>
                <c:pt idx="404">
                  <c:v>58.000307932349827</c:v>
                </c:pt>
                <c:pt idx="405">
                  <c:v>60.001880708647491</c:v>
                </c:pt>
                <c:pt idx="406">
                  <c:v>62.00949434411524</c:v>
                </c:pt>
                <c:pt idx="407">
                  <c:v>64.039617371392197</c:v>
                </c:pt>
                <c:pt idx="408">
                  <c:v>66.136641803885013</c:v>
                </c:pt>
                <c:pt idx="409">
                  <c:v>68.389546008118458</c:v>
                </c:pt>
                <c:pt idx="410">
                  <c:v>70.917933397687278</c:v>
                </c:pt>
                <c:pt idx="411">
                  <c:v>73.787890126096499</c:v>
                </c:pt>
                <c:pt idx="412">
                  <c:v>76.878377307101829</c:v>
                </c:pt>
                <c:pt idx="413">
                  <c:v>79.830291791416059</c:v>
                </c:pt>
                <c:pt idx="414">
                  <c:v>82.213017266089437</c:v>
                </c:pt>
                <c:pt idx="415">
                  <c:v>83.830291791416059</c:v>
                </c:pt>
                <c:pt idx="416">
                  <c:v>84.878377307101829</c:v>
                </c:pt>
                <c:pt idx="417">
                  <c:v>85.787890126096499</c:v>
                </c:pt>
                <c:pt idx="418">
                  <c:v>86.917933397687278</c:v>
                </c:pt>
                <c:pt idx="419">
                  <c:v>88.389546008118458</c:v>
                </c:pt>
                <c:pt idx="420">
                  <c:v>90.136641803885013</c:v>
                </c:pt>
                <c:pt idx="421">
                  <c:v>92.039617371392197</c:v>
                </c:pt>
                <c:pt idx="422">
                  <c:v>94.00949434411524</c:v>
                </c:pt>
                <c:pt idx="423">
                  <c:v>96.001880708647491</c:v>
                </c:pt>
                <c:pt idx="424">
                  <c:v>98.000307932349827</c:v>
                </c:pt>
                <c:pt idx="425">
                  <c:v>100.00004167411178</c:v>
                </c:pt>
                <c:pt idx="426">
                  <c:v>102.00000466181065</c:v>
                </c:pt>
                <c:pt idx="427">
                  <c:v>104.00000043104255</c:v>
                </c:pt>
                <c:pt idx="428">
                  <c:v>106.00000003294298</c:v>
                </c:pt>
                <c:pt idx="429">
                  <c:v>108.00000000208105</c:v>
                </c:pt>
                <c:pt idx="430">
                  <c:v>110.00000000010866</c:v>
                </c:pt>
                <c:pt idx="440">
                  <c:v>50.000000023049303</c:v>
                </c:pt>
                <c:pt idx="441">
                  <c:v>52.000000313299374</c:v>
                </c:pt>
                <c:pt idx="442">
                  <c:v>54.000003519966754</c:v>
                </c:pt>
                <c:pt idx="443">
                  <c:v>56.000032688488183</c:v>
                </c:pt>
                <c:pt idx="444">
                  <c:v>58.000250915997213</c:v>
                </c:pt>
                <c:pt idx="445">
                  <c:v>60.00159198549995</c:v>
                </c:pt>
                <c:pt idx="446">
                  <c:v>62.008348858612869</c:v>
                </c:pt>
                <c:pt idx="447">
                  <c:v>64.036190313607278</c:v>
                </c:pt>
                <c:pt idx="448">
                  <c:v>66.129668601872652</c:v>
                </c:pt>
                <c:pt idx="449">
                  <c:v>68.384020626128319</c:v>
                </c:pt>
                <c:pt idx="450">
                  <c:v>70.94005121729063</c:v>
                </c:pt>
                <c:pt idx="451">
                  <c:v>73.902066612850078</c:v>
                </c:pt>
                <c:pt idx="452">
                  <c:v>77.181098891057829</c:v>
                </c:pt>
                <c:pt idx="453">
                  <c:v>80.397500116553744</c:v>
                </c:pt>
                <c:pt idx="454">
                  <c:v>83.024719128049583</c:v>
                </c:pt>
                <c:pt idx="455">
                  <c:v>84.745641891319337</c:v>
                </c:pt>
                <c:pt idx="456">
                  <c:v>85.704719890201673</c:v>
                </c:pt>
                <c:pt idx="457">
                  <c:v>86.390523583656929</c:v>
                </c:pt>
                <c:pt idx="458">
                  <c:v>87.274993379488521</c:v>
                </c:pt>
                <c:pt idx="459">
                  <c:v>88.562082505452395</c:v>
                </c:pt>
                <c:pt idx="460">
                  <c:v>90.204818626031553</c:v>
                </c:pt>
                <c:pt idx="461">
                  <c:v>92.06169018465252</c:v>
                </c:pt>
                <c:pt idx="462">
                  <c:v>94.015358186371458</c:v>
                </c:pt>
                <c:pt idx="463">
                  <c:v>96.003160392614646</c:v>
                </c:pt>
                <c:pt idx="464">
                  <c:v>98.000537550641639</c:v>
                </c:pt>
                <c:pt idx="465">
                  <c:v>100.00007557444604</c:v>
                </c:pt>
                <c:pt idx="466">
                  <c:v>102.00000878229056</c:v>
                </c:pt>
                <c:pt idx="467">
                  <c:v>104.00000084356368</c:v>
                </c:pt>
                <c:pt idx="468">
                  <c:v>106.00000006697384</c:v>
                </c:pt>
                <c:pt idx="469">
                  <c:v>108.0000000043951</c:v>
                </c:pt>
                <c:pt idx="470">
                  <c:v>110.0000000002384</c:v>
                </c:pt>
                <c:pt idx="480">
                  <c:v>50.000000015377012</c:v>
                </c:pt>
                <c:pt idx="481">
                  <c:v>52.000000217129191</c:v>
                </c:pt>
                <c:pt idx="482">
                  <c:v>54.00000253420535</c:v>
                </c:pt>
                <c:pt idx="483">
                  <c:v>56.000024447960129</c:v>
                </c:pt>
                <c:pt idx="484">
                  <c:v>58.000194948858152</c:v>
                </c:pt>
                <c:pt idx="485">
                  <c:v>60.001284919749985</c:v>
                </c:pt>
                <c:pt idx="486">
                  <c:v>62.007000169480477</c:v>
                </c:pt>
                <c:pt idx="487">
                  <c:v>64.031522332567292</c:v>
                </c:pt>
                <c:pt idx="488">
                  <c:v>66.11732900291878</c:v>
                </c:pt>
                <c:pt idx="489">
                  <c:v>68.360968791015907</c:v>
                </c:pt>
                <c:pt idx="490">
                  <c:v>70.917933397687278</c:v>
                </c:pt>
                <c:pt idx="491">
                  <c:v>73.929434009004439</c:v>
                </c:pt>
                <c:pt idx="492">
                  <c:v>77.352169179996551</c:v>
                </c:pt>
                <c:pt idx="493">
                  <c:v>80.813923338861173</c:v>
                </c:pt>
                <c:pt idx="494">
                  <c:v>83.714123893607095</c:v>
                </c:pt>
                <c:pt idx="495">
                  <c:v>85.606313464041506</c:v>
                </c:pt>
                <c:pt idx="496">
                  <c:v>86.546553882180291</c:v>
                </c:pt>
                <c:pt idx="497">
                  <c:v>87.047646207606604</c:v>
                </c:pt>
                <c:pt idx="498">
                  <c:v>87.688589165534751</c:v>
                </c:pt>
                <c:pt idx="499">
                  <c:v>88.773322575590413</c:v>
                </c:pt>
                <c:pt idx="500">
                  <c:v>90.292734979709152</c:v>
                </c:pt>
                <c:pt idx="501">
                  <c:v>92.091593740270596</c:v>
                </c:pt>
                <c:pt idx="502">
                  <c:v>94.023688317149094</c:v>
                </c:pt>
                <c:pt idx="503">
                  <c:v>96.005063838722307</c:v>
                </c:pt>
                <c:pt idx="504">
                  <c:v>98.000894752176436</c:v>
                </c:pt>
                <c:pt idx="505">
                  <c:v>100.00013067812758</c:v>
                </c:pt>
                <c:pt idx="506">
                  <c:v>102.00001577539652</c:v>
                </c:pt>
                <c:pt idx="507">
                  <c:v>104.00000157410938</c:v>
                </c:pt>
                <c:pt idx="508">
                  <c:v>106.00000012982753</c:v>
                </c:pt>
                <c:pt idx="509">
                  <c:v>108.00000000885066</c:v>
                </c:pt>
                <c:pt idx="510">
                  <c:v>110.00000000049873</c:v>
                </c:pt>
                <c:pt idx="520">
                  <c:v>50.000000009781495</c:v>
                </c:pt>
                <c:pt idx="521">
                  <c:v>52.0000001434816</c:v>
                </c:pt>
                <c:pt idx="522">
                  <c:v>54.000001739659908</c:v>
                </c:pt>
                <c:pt idx="523">
                  <c:v>56.000017434509452</c:v>
                </c:pt>
                <c:pt idx="524">
                  <c:v>58.000144421666221</c:v>
                </c:pt>
                <c:pt idx="525">
                  <c:v>60.000988854084284</c:v>
                </c:pt>
                <c:pt idx="526">
                  <c:v>62.005596407289723</c:v>
                </c:pt>
                <c:pt idx="527">
                  <c:v>64.026179639211321</c:v>
                </c:pt>
                <c:pt idx="528">
                  <c:v>66.101226738024835</c:v>
                </c:pt>
                <c:pt idx="529">
                  <c:v>68.323522186278012</c:v>
                </c:pt>
                <c:pt idx="530">
                  <c:v>70.854653620833886</c:v>
                </c:pt>
                <c:pt idx="531">
                  <c:v>73.866179638326628</c:v>
                </c:pt>
                <c:pt idx="532">
                  <c:v>77.368169957230364</c:v>
                </c:pt>
                <c:pt idx="533">
                  <c:v>81.024719128049583</c:v>
                </c:pt>
                <c:pt idx="534">
                  <c:v>84.195934598074615</c:v>
                </c:pt>
                <c:pt idx="535">
                  <c:v>86.315083549495739</c:v>
                </c:pt>
                <c:pt idx="536">
                  <c:v>87.320208075954994</c:v>
                </c:pt>
                <c:pt idx="537">
                  <c:v>87.704719890201673</c:v>
                </c:pt>
                <c:pt idx="538">
                  <c:v>88.132354355097803</c:v>
                </c:pt>
                <c:pt idx="539">
                  <c:v>89.014473295854359</c:v>
                </c:pt>
                <c:pt idx="540">
                  <c:v>90.398932210163707</c:v>
                </c:pt>
                <c:pt idx="541">
                  <c:v>92.129668601872652</c:v>
                </c:pt>
                <c:pt idx="542">
                  <c:v>94.034837565223285</c:v>
                </c:pt>
                <c:pt idx="543">
                  <c:v>96.007736383731427</c:v>
                </c:pt>
                <c:pt idx="544">
                  <c:v>98.001420055939747</c:v>
                </c:pt>
                <c:pt idx="545">
                  <c:v>100.00021545180854</c:v>
                </c:pt>
                <c:pt idx="546">
                  <c:v>102.00002701917454</c:v>
                </c:pt>
                <c:pt idx="547">
                  <c:v>104.00000280073004</c:v>
                </c:pt>
                <c:pt idx="548">
                  <c:v>106.00000023996488</c:v>
                </c:pt>
                <c:pt idx="549">
                  <c:v>108.00000001699422</c:v>
                </c:pt>
                <c:pt idx="550">
                  <c:v>110.00000000099479</c:v>
                </c:pt>
                <c:pt idx="560">
                  <c:v>50.000000005932776</c:v>
                </c:pt>
                <c:pt idx="561">
                  <c:v>52.000000090405223</c:v>
                </c:pt>
                <c:pt idx="562">
                  <c:v>54.000001138691864</c:v>
                </c:pt>
                <c:pt idx="563">
                  <c:v>56.000011854852275</c:v>
                </c:pt>
                <c:pt idx="564">
                  <c:v>58.000102014831612</c:v>
                </c:pt>
                <c:pt idx="565">
                  <c:v>60.000725617468142</c:v>
                </c:pt>
                <c:pt idx="566">
                  <c:v>62.004266083806272</c:v>
                </c:pt>
                <c:pt idx="567">
                  <c:v>64.020731383141907</c:v>
                </c:pt>
                <c:pt idx="568">
                  <c:v>66.08327303909418</c:v>
                </c:pt>
                <c:pt idx="569">
                  <c:v>68.276476226304311</c:v>
                </c:pt>
                <c:pt idx="570">
                  <c:v>70.758732020569298</c:v>
                </c:pt>
                <c:pt idx="571">
                  <c:v>73.721061042903671</c:v>
                </c:pt>
                <c:pt idx="572">
                  <c:v>77.226869314117465</c:v>
                </c:pt>
                <c:pt idx="573">
                  <c:v>81.000848773390729</c:v>
                </c:pt>
                <c:pt idx="574">
                  <c:v>84.405946504599044</c:v>
                </c:pt>
                <c:pt idx="575">
                  <c:v>86.78266137059336</c:v>
                </c:pt>
                <c:pt idx="576">
                  <c:v>87.936004263646566</c:v>
                </c:pt>
                <c:pt idx="577">
                  <c:v>88.294034355864667</c:v>
                </c:pt>
                <c:pt idx="578">
                  <c:v>88.567521369951933</c:v>
                </c:pt>
                <c:pt idx="579">
                  <c:v>89.268936415232304</c:v>
                </c:pt>
                <c:pt idx="580">
                  <c:v>90.518373624470158</c:v>
                </c:pt>
                <c:pt idx="581">
                  <c:v>92.175034304303864</c:v>
                </c:pt>
                <c:pt idx="582">
                  <c:v>94.048851813571716</c:v>
                </c:pt>
                <c:pt idx="583">
                  <c:v>96.011269780331787</c:v>
                </c:pt>
                <c:pt idx="584">
                  <c:v>98.002148955648636</c:v>
                </c:pt>
                <c:pt idx="585">
                  <c:v>100.0003387011688</c:v>
                </c:pt>
                <c:pt idx="586">
                  <c:v>102.00004412484368</c:v>
                </c:pt>
                <c:pt idx="587">
                  <c:v>104.00000475145812</c:v>
                </c:pt>
                <c:pt idx="588">
                  <c:v>106.00000042290992</c:v>
                </c:pt>
                <c:pt idx="589">
                  <c:v>108.0000000311133</c:v>
                </c:pt>
                <c:pt idx="590">
                  <c:v>110.000000001892</c:v>
                </c:pt>
                <c:pt idx="600">
                  <c:v>50.000000003431076</c:v>
                </c:pt>
                <c:pt idx="601">
                  <c:v>52.000000054313794</c:v>
                </c:pt>
                <c:pt idx="602">
                  <c:v>54.000000710669028</c:v>
                </c:pt>
                <c:pt idx="603">
                  <c:v>56.000007686026386</c:v>
                </c:pt>
                <c:pt idx="604">
                  <c:v>58.000068708994533</c:v>
                </c:pt>
                <c:pt idx="605">
                  <c:v>60.000507694615095</c:v>
                </c:pt>
                <c:pt idx="606">
                  <c:v>62.00310076435111</c:v>
                </c:pt>
                <c:pt idx="607">
                  <c:v>64.015653527094145</c:v>
                </c:pt>
                <c:pt idx="608">
                  <c:v>66.065318002903552</c:v>
                </c:pt>
                <c:pt idx="609">
                  <c:v>68.225284248532049</c:v>
                </c:pt>
                <c:pt idx="610">
                  <c:v>70.642252789501242</c:v>
                </c:pt>
                <c:pt idx="611">
                  <c:v>73.513416317853057</c:v>
                </c:pt>
                <c:pt idx="612">
                  <c:v>76.947732480570039</c:v>
                </c:pt>
                <c:pt idx="613">
                  <c:v>80.745641891319337</c:v>
                </c:pt>
                <c:pt idx="614">
                  <c:v>84.315083549495739</c:v>
                </c:pt>
                <c:pt idx="615">
                  <c:v>86.946091180428567</c:v>
                </c:pt>
                <c:pt idx="616">
                  <c:v>88.315083549495739</c:v>
                </c:pt>
                <c:pt idx="617">
                  <c:v>88.745641891319337</c:v>
                </c:pt>
                <c:pt idx="618">
                  <c:v>88.947732480570039</c:v>
                </c:pt>
                <c:pt idx="619">
                  <c:v>89.513416317853057</c:v>
                </c:pt>
                <c:pt idx="620">
                  <c:v>90.642252789501242</c:v>
                </c:pt>
                <c:pt idx="621">
                  <c:v>92.225284248532049</c:v>
                </c:pt>
                <c:pt idx="622">
                  <c:v>94.065318002903552</c:v>
                </c:pt>
                <c:pt idx="623">
                  <c:v>96.015653527094145</c:v>
                </c:pt>
                <c:pt idx="624">
                  <c:v>98.003100764351117</c:v>
                </c:pt>
                <c:pt idx="625">
                  <c:v>100.0005076946151</c:v>
                </c:pt>
                <c:pt idx="626">
                  <c:v>102.00006870899453</c:v>
                </c:pt>
                <c:pt idx="627">
                  <c:v>104.00000768602638</c:v>
                </c:pt>
                <c:pt idx="628">
                  <c:v>106.00000071066903</c:v>
                </c:pt>
                <c:pt idx="629">
                  <c:v>108.0000000543138</c:v>
                </c:pt>
                <c:pt idx="630">
                  <c:v>110.00000000343107</c:v>
                </c:pt>
                <c:pt idx="640">
                  <c:v>50.000000001892005</c:v>
                </c:pt>
                <c:pt idx="641">
                  <c:v>52.000000031113302</c:v>
                </c:pt>
                <c:pt idx="642">
                  <c:v>54.00000042290992</c:v>
                </c:pt>
                <c:pt idx="643">
                  <c:v>56.000004751458121</c:v>
                </c:pt>
                <c:pt idx="644">
                  <c:v>58.000044124843683</c:v>
                </c:pt>
                <c:pt idx="645">
                  <c:v>60.000338701168801</c:v>
                </c:pt>
                <c:pt idx="646">
                  <c:v>62.002148955648636</c:v>
                </c:pt>
                <c:pt idx="647">
                  <c:v>64.011269780331787</c:v>
                </c:pt>
                <c:pt idx="648">
                  <c:v>66.048851813571716</c:v>
                </c:pt>
                <c:pt idx="649">
                  <c:v>68.175034304303864</c:v>
                </c:pt>
                <c:pt idx="650">
                  <c:v>70.518373624470158</c:v>
                </c:pt>
                <c:pt idx="651">
                  <c:v>73.268936415232304</c:v>
                </c:pt>
                <c:pt idx="652">
                  <c:v>76.567521369951933</c:v>
                </c:pt>
                <c:pt idx="653">
                  <c:v>80.294034355864667</c:v>
                </c:pt>
                <c:pt idx="654">
                  <c:v>83.936004263646566</c:v>
                </c:pt>
                <c:pt idx="655">
                  <c:v>86.78266137059336</c:v>
                </c:pt>
                <c:pt idx="656">
                  <c:v>88.405946504599044</c:v>
                </c:pt>
                <c:pt idx="657">
                  <c:v>89.000848773390729</c:v>
                </c:pt>
                <c:pt idx="658">
                  <c:v>89.226869314117465</c:v>
                </c:pt>
                <c:pt idx="659">
                  <c:v>89.721061042903671</c:v>
                </c:pt>
                <c:pt idx="660">
                  <c:v>90.758732020569298</c:v>
                </c:pt>
                <c:pt idx="661">
                  <c:v>92.276476226304311</c:v>
                </c:pt>
                <c:pt idx="662">
                  <c:v>94.08327303909418</c:v>
                </c:pt>
                <c:pt idx="663">
                  <c:v>96.020731383141907</c:v>
                </c:pt>
                <c:pt idx="664">
                  <c:v>98.004266083806272</c:v>
                </c:pt>
                <c:pt idx="665">
                  <c:v>100.00072561746813</c:v>
                </c:pt>
                <c:pt idx="666">
                  <c:v>102.00010201483161</c:v>
                </c:pt>
                <c:pt idx="667">
                  <c:v>104.00001185485227</c:v>
                </c:pt>
                <c:pt idx="668">
                  <c:v>106.00000113869186</c:v>
                </c:pt>
                <c:pt idx="669">
                  <c:v>108.00000009040522</c:v>
                </c:pt>
                <c:pt idx="670">
                  <c:v>110.00000000593278</c:v>
                </c:pt>
                <c:pt idx="680">
                  <c:v>50.000000000994795</c:v>
                </c:pt>
                <c:pt idx="681">
                  <c:v>52.000000016994221</c:v>
                </c:pt>
                <c:pt idx="682">
                  <c:v>54.000000239964869</c:v>
                </c:pt>
                <c:pt idx="683">
                  <c:v>56.000002800730051</c:v>
                </c:pt>
                <c:pt idx="684">
                  <c:v>58.000027019174539</c:v>
                </c:pt>
                <c:pt idx="685">
                  <c:v>60.000215451808543</c:v>
                </c:pt>
                <c:pt idx="686">
                  <c:v>62.001420055939739</c:v>
                </c:pt>
                <c:pt idx="687">
                  <c:v>64.007736383731427</c:v>
                </c:pt>
                <c:pt idx="688">
                  <c:v>66.034837565223285</c:v>
                </c:pt>
                <c:pt idx="689">
                  <c:v>68.129668601872652</c:v>
                </c:pt>
                <c:pt idx="690">
                  <c:v>70.398932210163707</c:v>
                </c:pt>
                <c:pt idx="691">
                  <c:v>73.014473295854359</c:v>
                </c:pt>
                <c:pt idx="692">
                  <c:v>76.132354355097803</c:v>
                </c:pt>
                <c:pt idx="693">
                  <c:v>79.704719890201673</c:v>
                </c:pt>
                <c:pt idx="694">
                  <c:v>83.320208075954994</c:v>
                </c:pt>
                <c:pt idx="695">
                  <c:v>86.315083549495739</c:v>
                </c:pt>
                <c:pt idx="696">
                  <c:v>88.195934598074615</c:v>
                </c:pt>
                <c:pt idx="697">
                  <c:v>89.024719128049583</c:v>
                </c:pt>
                <c:pt idx="698">
                  <c:v>89.368169957230364</c:v>
                </c:pt>
                <c:pt idx="699">
                  <c:v>89.866179638326628</c:v>
                </c:pt>
                <c:pt idx="700">
                  <c:v>90.854653620833886</c:v>
                </c:pt>
                <c:pt idx="701">
                  <c:v>92.323522186278012</c:v>
                </c:pt>
                <c:pt idx="702">
                  <c:v>94.101226738024835</c:v>
                </c:pt>
                <c:pt idx="703">
                  <c:v>96.026179639211321</c:v>
                </c:pt>
                <c:pt idx="704">
                  <c:v>98.005596407289715</c:v>
                </c:pt>
                <c:pt idx="705">
                  <c:v>100.00098885408428</c:v>
                </c:pt>
                <c:pt idx="706">
                  <c:v>102.00014442166622</c:v>
                </c:pt>
                <c:pt idx="707">
                  <c:v>104.00001743450946</c:v>
                </c:pt>
                <c:pt idx="708">
                  <c:v>106.00000173965991</c:v>
                </c:pt>
                <c:pt idx="709">
                  <c:v>108.0000001434816</c:v>
                </c:pt>
                <c:pt idx="710">
                  <c:v>110.0000000097815</c:v>
                </c:pt>
                <c:pt idx="720">
                  <c:v>50.000000000498723</c:v>
                </c:pt>
                <c:pt idx="721">
                  <c:v>52.000000008850662</c:v>
                </c:pt>
                <c:pt idx="722">
                  <c:v>54.000000129827519</c:v>
                </c:pt>
                <c:pt idx="723">
                  <c:v>56.000001574109383</c:v>
                </c:pt>
                <c:pt idx="724">
                  <c:v>58.00001577539652</c:v>
                </c:pt>
                <c:pt idx="725">
                  <c:v>60.000130678127576</c:v>
                </c:pt>
                <c:pt idx="726">
                  <c:v>62.000894752176443</c:v>
                </c:pt>
                <c:pt idx="727">
                  <c:v>64.005063838722307</c:v>
                </c:pt>
                <c:pt idx="728">
                  <c:v>66.023688317149094</c:v>
                </c:pt>
                <c:pt idx="729">
                  <c:v>68.091593740270596</c:v>
                </c:pt>
                <c:pt idx="730">
                  <c:v>70.292734979709152</c:v>
                </c:pt>
                <c:pt idx="731">
                  <c:v>72.773322575590413</c:v>
                </c:pt>
                <c:pt idx="732">
                  <c:v>75.688589165534751</c:v>
                </c:pt>
                <c:pt idx="733">
                  <c:v>79.047646207606604</c:v>
                </c:pt>
                <c:pt idx="734">
                  <c:v>82.546553882180291</c:v>
                </c:pt>
                <c:pt idx="735">
                  <c:v>85.606313464041506</c:v>
                </c:pt>
                <c:pt idx="736">
                  <c:v>87.714123893607095</c:v>
                </c:pt>
                <c:pt idx="737">
                  <c:v>88.813923338861173</c:v>
                </c:pt>
                <c:pt idx="738">
                  <c:v>89.352169179996551</c:v>
                </c:pt>
                <c:pt idx="739">
                  <c:v>89.929434009004439</c:v>
                </c:pt>
                <c:pt idx="740">
                  <c:v>90.917933397687278</c:v>
                </c:pt>
                <c:pt idx="741">
                  <c:v>92.360968791015907</c:v>
                </c:pt>
                <c:pt idx="742">
                  <c:v>94.11732900291878</c:v>
                </c:pt>
                <c:pt idx="743">
                  <c:v>96.031522332567292</c:v>
                </c:pt>
                <c:pt idx="744">
                  <c:v>98.007000169480477</c:v>
                </c:pt>
                <c:pt idx="745">
                  <c:v>100.00128491974998</c:v>
                </c:pt>
                <c:pt idx="746">
                  <c:v>102.00019494885815</c:v>
                </c:pt>
                <c:pt idx="747">
                  <c:v>104.00002444796013</c:v>
                </c:pt>
                <c:pt idx="748">
                  <c:v>106.00000253420535</c:v>
                </c:pt>
                <c:pt idx="749">
                  <c:v>108.0000002171292</c:v>
                </c:pt>
                <c:pt idx="750">
                  <c:v>110.00000001537701</c:v>
                </c:pt>
                <c:pt idx="760">
                  <c:v>50.000000000238401</c:v>
                </c:pt>
                <c:pt idx="761">
                  <c:v>52.000000004395112</c:v>
                </c:pt>
                <c:pt idx="762">
                  <c:v>54.00000006697384</c:v>
                </c:pt>
                <c:pt idx="763">
                  <c:v>56.000000843563683</c:v>
                </c:pt>
                <c:pt idx="764">
                  <c:v>58.000008782290564</c:v>
                </c:pt>
                <c:pt idx="765">
                  <c:v>60.000075574446036</c:v>
                </c:pt>
                <c:pt idx="766">
                  <c:v>62.000537550641646</c:v>
                </c:pt>
                <c:pt idx="767">
                  <c:v>64.003160392614646</c:v>
                </c:pt>
                <c:pt idx="768">
                  <c:v>66.015358186371458</c:v>
                </c:pt>
                <c:pt idx="769">
                  <c:v>68.06169018465252</c:v>
                </c:pt>
                <c:pt idx="770">
                  <c:v>70.204818626031553</c:v>
                </c:pt>
                <c:pt idx="771">
                  <c:v>72.562082505452395</c:v>
                </c:pt>
                <c:pt idx="772">
                  <c:v>75.274993379488521</c:v>
                </c:pt>
                <c:pt idx="773">
                  <c:v>78.390523583656929</c:v>
                </c:pt>
                <c:pt idx="774">
                  <c:v>81.704719890201673</c:v>
                </c:pt>
                <c:pt idx="775">
                  <c:v>84.745641891319337</c:v>
                </c:pt>
                <c:pt idx="776">
                  <c:v>87.024719128049583</c:v>
                </c:pt>
                <c:pt idx="777">
                  <c:v>88.397500116553744</c:v>
                </c:pt>
                <c:pt idx="778">
                  <c:v>89.181098891057829</c:v>
                </c:pt>
                <c:pt idx="779">
                  <c:v>89.902066612850078</c:v>
                </c:pt>
                <c:pt idx="780">
                  <c:v>90.94005121729063</c:v>
                </c:pt>
                <c:pt idx="781">
                  <c:v>92.384020626128319</c:v>
                </c:pt>
                <c:pt idx="782">
                  <c:v>94.129668601872652</c:v>
                </c:pt>
                <c:pt idx="783">
                  <c:v>96.036190313607278</c:v>
                </c:pt>
                <c:pt idx="784">
                  <c:v>98.008348858612862</c:v>
                </c:pt>
                <c:pt idx="785">
                  <c:v>100.00159198549994</c:v>
                </c:pt>
                <c:pt idx="786">
                  <c:v>102.00025091599721</c:v>
                </c:pt>
                <c:pt idx="787">
                  <c:v>104.00003268848818</c:v>
                </c:pt>
                <c:pt idx="788">
                  <c:v>106.00000351996675</c:v>
                </c:pt>
                <c:pt idx="789">
                  <c:v>108.00000031329938</c:v>
                </c:pt>
                <c:pt idx="790">
                  <c:v>110.0000000230493</c:v>
                </c:pt>
                <c:pt idx="800">
                  <c:v>50.000000000108663</c:v>
                </c:pt>
                <c:pt idx="801">
                  <c:v>52.000000002081052</c:v>
                </c:pt>
                <c:pt idx="802">
                  <c:v>54.000000032942985</c:v>
                </c:pt>
                <c:pt idx="803">
                  <c:v>56.000000431042558</c:v>
                </c:pt>
                <c:pt idx="804">
                  <c:v>58.000004661810657</c:v>
                </c:pt>
                <c:pt idx="805">
                  <c:v>60.000041674111785</c:v>
                </c:pt>
                <c:pt idx="806">
                  <c:v>62.000307932349827</c:v>
                </c:pt>
                <c:pt idx="807">
                  <c:v>64.001880708647491</c:v>
                </c:pt>
                <c:pt idx="808">
                  <c:v>66.00949434411524</c:v>
                </c:pt>
                <c:pt idx="809">
                  <c:v>68.039617371392197</c:v>
                </c:pt>
                <c:pt idx="810">
                  <c:v>70.136641803885013</c:v>
                </c:pt>
                <c:pt idx="811">
                  <c:v>72.389546008118458</c:v>
                </c:pt>
                <c:pt idx="812">
                  <c:v>74.917933397687278</c:v>
                </c:pt>
                <c:pt idx="813">
                  <c:v>77.787890126096499</c:v>
                </c:pt>
                <c:pt idx="814">
                  <c:v>80.878377307101829</c:v>
                </c:pt>
                <c:pt idx="815">
                  <c:v>83.830291791416059</c:v>
                </c:pt>
                <c:pt idx="816">
                  <c:v>86.213017266089437</c:v>
                </c:pt>
                <c:pt idx="817">
                  <c:v>87.830291791416059</c:v>
                </c:pt>
                <c:pt idx="818">
                  <c:v>88.878377307101829</c:v>
                </c:pt>
                <c:pt idx="819">
                  <c:v>89.787890126096499</c:v>
                </c:pt>
                <c:pt idx="820">
                  <c:v>90.917933397687278</c:v>
                </c:pt>
                <c:pt idx="821">
                  <c:v>92.389546008118458</c:v>
                </c:pt>
                <c:pt idx="822">
                  <c:v>94.136641803885013</c:v>
                </c:pt>
                <c:pt idx="823">
                  <c:v>96.039617371392197</c:v>
                </c:pt>
                <c:pt idx="824">
                  <c:v>98.00949434411524</c:v>
                </c:pt>
                <c:pt idx="825">
                  <c:v>100.00188070864749</c:v>
                </c:pt>
                <c:pt idx="826">
                  <c:v>102.00030793234983</c:v>
                </c:pt>
                <c:pt idx="827">
                  <c:v>104.00004167411178</c:v>
                </c:pt>
                <c:pt idx="828">
                  <c:v>106.00000466181065</c:v>
                </c:pt>
                <c:pt idx="829">
                  <c:v>108.00000043104255</c:v>
                </c:pt>
                <c:pt idx="830">
                  <c:v>110.00000003294298</c:v>
                </c:pt>
                <c:pt idx="840">
                  <c:v>50.000000000047223</c:v>
                </c:pt>
                <c:pt idx="841">
                  <c:v>52.000000000939544</c:v>
                </c:pt>
                <c:pt idx="842">
                  <c:v>54.000000015450411</c:v>
                </c:pt>
                <c:pt idx="843">
                  <c:v>56.000000210010853</c:v>
                </c:pt>
                <c:pt idx="844">
                  <c:v>58.000002359504272</c:v>
                </c:pt>
                <c:pt idx="845">
                  <c:v>60.000021911748902</c:v>
                </c:pt>
                <c:pt idx="846">
                  <c:v>62.000168194022805</c:v>
                </c:pt>
                <c:pt idx="847">
                  <c:v>64.001067139793605</c:v>
                </c:pt>
                <c:pt idx="848">
                  <c:v>66.005596407289715</c:v>
                </c:pt>
                <c:pt idx="849">
                  <c:v>68.024259092683266</c:v>
                </c:pt>
                <c:pt idx="850">
                  <c:v>70.086919463176656</c:v>
                </c:pt>
                <c:pt idx="851">
                  <c:v>72.257416723784971</c:v>
                </c:pt>
                <c:pt idx="852">
                  <c:v>74.630135175250118</c:v>
                </c:pt>
                <c:pt idx="853">
                  <c:v>77.274993379488521</c:v>
                </c:pt>
                <c:pt idx="854">
                  <c:v>80.132354355097803</c:v>
                </c:pt>
                <c:pt idx="855">
                  <c:v>82.947732480570039</c:v>
                </c:pt>
                <c:pt idx="856">
                  <c:v>85.368169957230364</c:v>
                </c:pt>
                <c:pt idx="857">
                  <c:v>87.181098891057829</c:v>
                </c:pt>
                <c:pt idx="858">
                  <c:v>88.483348007349136</c:v>
                </c:pt>
                <c:pt idx="859">
                  <c:v>89.602415878646198</c:v>
                </c:pt>
                <c:pt idx="860">
                  <c:v>90.854653620833886</c:v>
                </c:pt>
                <c:pt idx="861">
                  <c:v>92.376775170930671</c:v>
                </c:pt>
                <c:pt idx="862">
                  <c:v>94.137294030830432</c:v>
                </c:pt>
                <c:pt idx="863">
                  <c:v>96.041352167416221</c:v>
                </c:pt>
                <c:pt idx="864">
                  <c:v>98.010294900195547</c:v>
                </c:pt>
                <c:pt idx="865">
                  <c:v>100.00211847452294</c:v>
                </c:pt>
                <c:pt idx="866">
                  <c:v>102.00036033097085</c:v>
                </c:pt>
                <c:pt idx="867">
                  <c:v>104.00005065906615</c:v>
                </c:pt>
                <c:pt idx="868">
                  <c:v>106.00000588694542</c:v>
                </c:pt>
                <c:pt idx="869">
                  <c:v>108.00000056545764</c:v>
                </c:pt>
                <c:pt idx="870">
                  <c:v>110.00000004489391</c:v>
                </c:pt>
                <c:pt idx="880">
                  <c:v>50.000000000019568</c:v>
                </c:pt>
                <c:pt idx="881">
                  <c:v>52.000000000404455</c:v>
                </c:pt>
                <c:pt idx="882">
                  <c:v>54.000000006909339</c:v>
                </c:pt>
                <c:pt idx="883">
                  <c:v>56.000000097562435</c:v>
                </c:pt>
                <c:pt idx="884">
                  <c:v>58.000001138691864</c:v>
                </c:pt>
                <c:pt idx="885">
                  <c:v>60.000010985176601</c:v>
                </c:pt>
                <c:pt idx="886">
                  <c:v>62.000087596168491</c:v>
                </c:pt>
                <c:pt idx="887">
                  <c:v>64.000577351660226</c:v>
                </c:pt>
                <c:pt idx="888">
                  <c:v>66.003145378901309</c:v>
                </c:pt>
                <c:pt idx="889">
                  <c:v>68.014163897039026</c:v>
                </c:pt>
                <c:pt idx="890">
                  <c:v>70.052719319342401</c:v>
                </c:pt>
                <c:pt idx="891">
                  <c:v>72.162193732945823</c:v>
                </c:pt>
                <c:pt idx="892">
                  <c:v>74.412454062711433</c:v>
                </c:pt>
                <c:pt idx="893">
                  <c:v>76.866950584598499</c:v>
                </c:pt>
                <c:pt idx="894">
                  <c:v>79.506226705193527</c:v>
                </c:pt>
                <c:pt idx="895">
                  <c:v>82.163035187190204</c:v>
                </c:pt>
                <c:pt idx="896">
                  <c:v>84.567521369951933</c:v>
                </c:pt>
                <c:pt idx="897">
                  <c:v>86.519079021314198</c:v>
                </c:pt>
                <c:pt idx="898">
                  <c:v>88.042898346183208</c:v>
                </c:pt>
                <c:pt idx="899">
                  <c:v>89.369395713459653</c:v>
                </c:pt>
                <c:pt idx="900">
                  <c:v>90.758732020569298</c:v>
                </c:pt>
                <c:pt idx="901">
                  <c:v>92.347476231818504</c:v>
                </c:pt>
                <c:pt idx="902">
                  <c:v>94.131534305193583</c:v>
                </c:pt>
                <c:pt idx="903">
                  <c:v>96.041155720435412</c:v>
                </c:pt>
                <c:pt idx="904">
                  <c:v>98.010643847006278</c:v>
                </c:pt>
                <c:pt idx="905">
                  <c:v>100.00227532940755</c:v>
                </c:pt>
                <c:pt idx="906">
                  <c:v>102.00040203806859</c:v>
                </c:pt>
                <c:pt idx="907">
                  <c:v>104.0000587174677</c:v>
                </c:pt>
                <c:pt idx="908">
                  <c:v>106.00000708834257</c:v>
                </c:pt>
                <c:pt idx="909">
                  <c:v>108.00000070729294</c:v>
                </c:pt>
                <c:pt idx="910">
                  <c:v>110.00000005833526</c:v>
                </c:pt>
                <c:pt idx="920">
                  <c:v>50.000000000007731</c:v>
                </c:pt>
                <c:pt idx="921">
                  <c:v>52.000000000166011</c:v>
                </c:pt>
                <c:pt idx="922">
                  <c:v>54.00000000294613</c:v>
                </c:pt>
                <c:pt idx="923">
                  <c:v>56.000000043215827</c:v>
                </c:pt>
                <c:pt idx="924">
                  <c:v>58.000000523975494</c:v>
                </c:pt>
                <c:pt idx="925">
                  <c:v>60.000005251173334</c:v>
                </c:pt>
                <c:pt idx="926">
                  <c:v>62.000043498969937</c:v>
                </c:pt>
                <c:pt idx="927">
                  <c:v>64.00029783712661</c:v>
                </c:pt>
                <c:pt idx="928">
                  <c:v>66.001685605483161</c:v>
                </c:pt>
                <c:pt idx="929">
                  <c:v>68.007885155800395</c:v>
                </c:pt>
                <c:pt idx="930">
                  <c:v>70.03048890758383</c:v>
                </c:pt>
                <c:pt idx="931">
                  <c:v>72.097443009932121</c:v>
                </c:pt>
                <c:pt idx="932">
                  <c:v>74.257416723784971</c:v>
                </c:pt>
                <c:pt idx="933">
                  <c:v>76.562082505452395</c:v>
                </c:pt>
                <c:pt idx="934">
                  <c:v>79.014473295854359</c:v>
                </c:pt>
                <c:pt idx="935">
                  <c:v>81.513416317853057</c:v>
                </c:pt>
                <c:pt idx="936">
                  <c:v>83.866179638326628</c:v>
                </c:pt>
                <c:pt idx="937">
                  <c:v>85.902066612850078</c:v>
                </c:pt>
                <c:pt idx="938">
                  <c:v>87.602415878646198</c:v>
                </c:pt>
                <c:pt idx="939">
                  <c:v>89.115840187684753</c:v>
                </c:pt>
                <c:pt idx="940">
                  <c:v>90.642252789501242</c:v>
                </c:pt>
                <c:pt idx="941">
                  <c:v>92.305553484850833</c:v>
                </c:pt>
                <c:pt idx="942">
                  <c:v>94.120156072646651</c:v>
                </c:pt>
                <c:pt idx="943">
                  <c:v>96.039055432350793</c:v>
                </c:pt>
                <c:pt idx="944">
                  <c:v>98.010492873002363</c:v>
                </c:pt>
                <c:pt idx="945">
                  <c:v>100.00233015400104</c:v>
                </c:pt>
                <c:pt idx="946">
                  <c:v>102.00042771262964</c:v>
                </c:pt>
                <c:pt idx="947">
                  <c:v>104.00006489283768</c:v>
                </c:pt>
                <c:pt idx="948">
                  <c:v>106.00000813801898</c:v>
                </c:pt>
                <c:pt idx="949">
                  <c:v>108.00000084356368</c:v>
                </c:pt>
                <c:pt idx="950">
                  <c:v>110.00000007227602</c:v>
                </c:pt>
                <c:pt idx="960">
                  <c:v>50.000000000002913</c:v>
                </c:pt>
                <c:pt idx="961">
                  <c:v>52.000000000064972</c:v>
                </c:pt>
                <c:pt idx="962">
                  <c:v>54.000000001197805</c:v>
                </c:pt>
                <c:pt idx="963">
                  <c:v>56.0000000182525</c:v>
                </c:pt>
                <c:pt idx="964">
                  <c:v>58.000000229897921</c:v>
                </c:pt>
                <c:pt idx="965">
                  <c:v>60.000002393453393</c:v>
                </c:pt>
                <c:pt idx="966">
                  <c:v>62.000020596439285</c:v>
                </c:pt>
                <c:pt idx="967">
                  <c:v>64.000146499640209</c:v>
                </c:pt>
                <c:pt idx="968">
                  <c:v>66.000861307465954</c:v>
                </c:pt>
                <c:pt idx="969">
                  <c:v>68.004185594069568</c:v>
                </c:pt>
                <c:pt idx="970">
                  <c:v>70.016812536635953</c:v>
                </c:pt>
                <c:pt idx="971">
                  <c:v>72.055819587399142</c:v>
                </c:pt>
                <c:pt idx="972">
                  <c:v>74.153185353043995</c:v>
                </c:pt>
                <c:pt idx="973">
                  <c:v>76.347476231818504</c:v>
                </c:pt>
                <c:pt idx="974">
                  <c:v>78.651493678544114</c:v>
                </c:pt>
                <c:pt idx="975">
                  <c:v>81.009653954365433</c:v>
                </c:pt>
                <c:pt idx="976">
                  <c:v>83.293338293738586</c:v>
                </c:pt>
                <c:pt idx="977">
                  <c:v>85.369395713459653</c:v>
                </c:pt>
                <c:pt idx="978">
                  <c:v>87.198458591631677</c:v>
                </c:pt>
                <c:pt idx="979">
                  <c:v>88.866950584598499</c:v>
                </c:pt>
                <c:pt idx="980">
                  <c:v>90.518373624470158</c:v>
                </c:pt>
                <c:pt idx="981">
                  <c:v>92.256193843792019</c:v>
                </c:pt>
                <c:pt idx="982">
                  <c:v>94.1046578298008</c:v>
                </c:pt>
                <c:pt idx="983">
                  <c:v>96.035338816568569</c:v>
                </c:pt>
                <c:pt idx="984">
                  <c:v>98.00986301105786</c:v>
                </c:pt>
                <c:pt idx="985">
                  <c:v>100.00227532940755</c:v>
                </c:pt>
                <c:pt idx="986">
                  <c:v>102.00043386666279</c:v>
                </c:pt>
                <c:pt idx="987">
                  <c:v>104.00006838258662</c:v>
                </c:pt>
                <c:pt idx="988">
                  <c:v>106.00000890865229</c:v>
                </c:pt>
                <c:pt idx="989">
                  <c:v>108.00000095930285</c:v>
                </c:pt>
                <c:pt idx="990">
                  <c:v>110.00000008538404</c:v>
                </c:pt>
                <c:pt idx="1000">
                  <c:v>50.000000000001044</c:v>
                </c:pt>
                <c:pt idx="1001">
                  <c:v>52.000000000024244</c:v>
                </c:pt>
                <c:pt idx="1002">
                  <c:v>54.000000000464347</c:v>
                </c:pt>
                <c:pt idx="1003">
                  <c:v>56.000000007350572</c:v>
                </c:pt>
                <c:pt idx="1004">
                  <c:v>58.000000096178596</c:v>
                </c:pt>
                <c:pt idx="1005">
                  <c:v>60.000001040190561</c:v>
                </c:pt>
                <c:pt idx="1006">
                  <c:v>62.000009298751237</c:v>
                </c:pt>
                <c:pt idx="1007">
                  <c:v>64.000068708994533</c:v>
                </c:pt>
                <c:pt idx="1008">
                  <c:v>66.000419642821711</c:v>
                </c:pt>
                <c:pt idx="1009">
                  <c:v>68.002118474522945</c:v>
                </c:pt>
                <c:pt idx="1010">
                  <c:v>70.008839830423398</c:v>
                </c:pt>
                <c:pt idx="1011">
                  <c:v>72.03048890758383</c:v>
                </c:pt>
                <c:pt idx="1012">
                  <c:v>74.086919463176656</c:v>
                </c:pt>
                <c:pt idx="1013">
                  <c:v>76.204818626031553</c:v>
                </c:pt>
                <c:pt idx="1014">
                  <c:v>78.398932210163707</c:v>
                </c:pt>
                <c:pt idx="1015">
                  <c:v>80.642252789501242</c:v>
                </c:pt>
                <c:pt idx="1016">
                  <c:v>82.854653620833886</c:v>
                </c:pt>
                <c:pt idx="1017">
                  <c:v>84.94005121729063</c:v>
                </c:pt>
                <c:pt idx="1018">
                  <c:v>86.854653620833886</c:v>
                </c:pt>
                <c:pt idx="1019">
                  <c:v>88.642252789501242</c:v>
                </c:pt>
                <c:pt idx="1020">
                  <c:v>90.398932210163707</c:v>
                </c:pt>
                <c:pt idx="1021">
                  <c:v>92.204818626031553</c:v>
                </c:pt>
                <c:pt idx="1022">
                  <c:v>94.086919463176656</c:v>
                </c:pt>
                <c:pt idx="1023">
                  <c:v>96.03048890758383</c:v>
                </c:pt>
                <c:pt idx="1024">
                  <c:v>98.008839830423398</c:v>
                </c:pt>
                <c:pt idx="1025">
                  <c:v>100.00211847452294</c:v>
                </c:pt>
                <c:pt idx="1026">
                  <c:v>102.00041964282171</c:v>
                </c:pt>
                <c:pt idx="1027">
                  <c:v>104.00006870899453</c:v>
                </c:pt>
                <c:pt idx="1028">
                  <c:v>106.00000929875124</c:v>
                </c:pt>
                <c:pt idx="1029">
                  <c:v>108.00000104019055</c:v>
                </c:pt>
                <c:pt idx="1030">
                  <c:v>110.0000000961786</c:v>
                </c:pt>
                <c:pt idx="1040">
                  <c:v>50.000000000000355</c:v>
                </c:pt>
                <c:pt idx="1041">
                  <c:v>52.000000000008626</c:v>
                </c:pt>
                <c:pt idx="1042">
                  <c:v>54.000000000171639</c:v>
                </c:pt>
                <c:pt idx="1043">
                  <c:v>56.000000002822532</c:v>
                </c:pt>
                <c:pt idx="1044">
                  <c:v>58.000000038365521</c:v>
                </c:pt>
                <c:pt idx="1045">
                  <c:v>60.000000431042558</c:v>
                </c:pt>
                <c:pt idx="1046">
                  <c:v>62.00000400291551</c:v>
                </c:pt>
                <c:pt idx="1047">
                  <c:v>64.000030726276805</c:v>
                </c:pt>
                <c:pt idx="1048">
                  <c:v>66.000194948858152</c:v>
                </c:pt>
                <c:pt idx="1049">
                  <c:v>68.001022371405725</c:v>
                </c:pt>
                <c:pt idx="1050">
                  <c:v>70.004431736541704</c:v>
                </c:pt>
                <c:pt idx="1051">
                  <c:v>72.015878753841889</c:v>
                </c:pt>
                <c:pt idx="1052">
                  <c:v>74.047025794251141</c:v>
                </c:pt>
                <c:pt idx="1053">
                  <c:v>76.115115314444282</c:v>
                </c:pt>
                <c:pt idx="1054">
                  <c:v>78.232920283708864</c:v>
                </c:pt>
                <c:pt idx="1055">
                  <c:v>80.389546008118458</c:v>
                </c:pt>
                <c:pt idx="1056">
                  <c:v>82.538502157515239</c:v>
                </c:pt>
                <c:pt idx="1057">
                  <c:v>84.615309157395387</c:v>
                </c:pt>
                <c:pt idx="1058">
                  <c:v>86.581134355778687</c:v>
                </c:pt>
                <c:pt idx="1059">
                  <c:v>88.453666765431876</c:v>
                </c:pt>
                <c:pt idx="1060">
                  <c:v>90.292734979709152</c:v>
                </c:pt>
                <c:pt idx="1061">
                  <c:v>92.156131135298367</c:v>
                </c:pt>
                <c:pt idx="1062">
                  <c:v>94.068830616001193</c:v>
                </c:pt>
                <c:pt idx="1063">
                  <c:v>96.025081357383513</c:v>
                </c:pt>
                <c:pt idx="1064">
                  <c:v>98.00755435967082</c:v>
                </c:pt>
                <c:pt idx="1065">
                  <c:v>100.00188070864749</c:v>
                </c:pt>
                <c:pt idx="1066">
                  <c:v>102.00038701039146</c:v>
                </c:pt>
                <c:pt idx="1067">
                  <c:v>104.00006582653158</c:v>
                </c:pt>
                <c:pt idx="1068">
                  <c:v>106.00000925457672</c:v>
                </c:pt>
                <c:pt idx="1069">
                  <c:v>108.00000107544794</c:v>
                </c:pt>
                <c:pt idx="1070">
                  <c:v>110.0000001032998</c:v>
                </c:pt>
                <c:pt idx="1080">
                  <c:v>50.000000000000114</c:v>
                </c:pt>
                <c:pt idx="1081">
                  <c:v>52.000000000002927</c:v>
                </c:pt>
                <c:pt idx="1082">
                  <c:v>54.000000000060496</c:v>
                </c:pt>
                <c:pt idx="1083">
                  <c:v>56.00000000103342</c:v>
                </c:pt>
                <c:pt idx="1084">
                  <c:v>58.000000014592281</c:v>
                </c:pt>
                <c:pt idx="1085">
                  <c:v>60.000000170312568</c:v>
                </c:pt>
                <c:pt idx="1086">
                  <c:v>62.000001643037699</c:v>
                </c:pt>
                <c:pt idx="1087">
                  <c:v>64.000013101637975</c:v>
                </c:pt>
                <c:pt idx="1088">
                  <c:v>66.000086353690634</c:v>
                </c:pt>
                <c:pt idx="1089">
                  <c:v>68.000470449979204</c:v>
                </c:pt>
                <c:pt idx="1090">
                  <c:v>70.002118474522945</c:v>
                </c:pt>
                <c:pt idx="1091">
                  <c:v>72.007885155800395</c:v>
                </c:pt>
                <c:pt idx="1092">
                  <c:v>74.024259092683266</c:v>
                </c:pt>
                <c:pt idx="1093">
                  <c:v>76.06169018465252</c:v>
                </c:pt>
                <c:pt idx="1094">
                  <c:v>78.129668601872652</c:v>
                </c:pt>
                <c:pt idx="1095">
                  <c:v>80.225284248532049</c:v>
                </c:pt>
                <c:pt idx="1096">
                  <c:v>82.323522186278012</c:v>
                </c:pt>
                <c:pt idx="1097">
                  <c:v>84.384020626128319</c:v>
                </c:pt>
                <c:pt idx="1098">
                  <c:v>86.376775170930671</c:v>
                </c:pt>
                <c:pt idx="1099">
                  <c:v>88.305553484850833</c:v>
                </c:pt>
                <c:pt idx="1100">
                  <c:v>90.204818626031553</c:v>
                </c:pt>
                <c:pt idx="1101">
                  <c:v>92.113482500676554</c:v>
                </c:pt>
                <c:pt idx="1102">
                  <c:v>94.051971540205784</c:v>
                </c:pt>
                <c:pt idx="1103">
                  <c:v>96.019673404408209</c:v>
                </c:pt>
                <c:pt idx="1104">
                  <c:v>98.006155604278632</c:v>
                </c:pt>
                <c:pt idx="1105">
                  <c:v>100.00159198549994</c:v>
                </c:pt>
                <c:pt idx="1106">
                  <c:v>102.00034031787776</c:v>
                </c:pt>
                <c:pt idx="1107">
                  <c:v>104.00006013227879</c:v>
                </c:pt>
                <c:pt idx="1108">
                  <c:v>106.00000878229056</c:v>
                </c:pt>
                <c:pt idx="1109">
                  <c:v>108.00000106019361</c:v>
                </c:pt>
                <c:pt idx="1110">
                  <c:v>110.00000010578883</c:v>
                </c:pt>
                <c:pt idx="1120">
                  <c:v>50.000000000000036</c:v>
                </c:pt>
                <c:pt idx="1121">
                  <c:v>52.000000000000945</c:v>
                </c:pt>
                <c:pt idx="1122">
                  <c:v>54.000000000020329</c:v>
                </c:pt>
                <c:pt idx="1123">
                  <c:v>56.000000000360771</c:v>
                </c:pt>
                <c:pt idx="1124">
                  <c:v>58.000000005292058</c:v>
                </c:pt>
                <c:pt idx="1125">
                  <c:v>60.000000064164169</c:v>
                </c:pt>
                <c:pt idx="1126">
                  <c:v>62.000000643039932</c:v>
                </c:pt>
                <c:pt idx="1127">
                  <c:v>64.000005326728498</c:v>
                </c:pt>
                <c:pt idx="1128">
                  <c:v>66.000036472070732</c:v>
                </c:pt>
                <c:pt idx="1129">
                  <c:v>68.000206413226906</c:v>
                </c:pt>
                <c:pt idx="1130">
                  <c:v>70.000965588015532</c:v>
                </c:pt>
                <c:pt idx="1131">
                  <c:v>72.003733562724051</c:v>
                </c:pt>
                <c:pt idx="1132">
                  <c:v>74.01193252295451</c:v>
                </c:pt>
                <c:pt idx="1133">
                  <c:v>76.031522332567292</c:v>
                </c:pt>
                <c:pt idx="1134">
                  <c:v>78.068830616001193</c:v>
                </c:pt>
                <c:pt idx="1135">
                  <c:v>80.124228776368355</c:v>
                </c:pt>
                <c:pt idx="1136">
                  <c:v>82.18532755674407</c:v>
                </c:pt>
                <c:pt idx="1137">
                  <c:v>84.228525692987915</c:v>
                </c:pt>
                <c:pt idx="1138">
                  <c:v>86.232920283708864</c:v>
                </c:pt>
                <c:pt idx="1139">
                  <c:v>88.196226125074872</c:v>
                </c:pt>
                <c:pt idx="1140">
                  <c:v>90.136641803885013</c:v>
                </c:pt>
                <c:pt idx="1141">
                  <c:v>92.078647982637833</c:v>
                </c:pt>
                <c:pt idx="1142">
                  <c:v>94.03741698839508</c:v>
                </c:pt>
                <c:pt idx="1143">
                  <c:v>96.014713883489222</c:v>
                </c:pt>
                <c:pt idx="1144">
                  <c:v>98.004782588749549</c:v>
                </c:pt>
                <c:pt idx="1145">
                  <c:v>100.00128491974998</c:v>
                </c:pt>
                <c:pt idx="1146">
                  <c:v>102.00028534233624</c:v>
                </c:pt>
                <c:pt idx="1147">
                  <c:v>104.00005237616095</c:v>
                </c:pt>
                <c:pt idx="1148">
                  <c:v>106.00000794654513</c:v>
                </c:pt>
                <c:pt idx="1149">
                  <c:v>108.00000099655274</c:v>
                </c:pt>
                <c:pt idx="1150">
                  <c:v>110.0000001032998</c:v>
                </c:pt>
                <c:pt idx="1160">
                  <c:v>50.000000000000014</c:v>
                </c:pt>
                <c:pt idx="1161">
                  <c:v>52.000000000000291</c:v>
                </c:pt>
                <c:pt idx="1162">
                  <c:v>54.000000000006516</c:v>
                </c:pt>
                <c:pt idx="1163">
                  <c:v>56.000000000120089</c:v>
                </c:pt>
                <c:pt idx="1164">
                  <c:v>58.000000001829974</c:v>
                </c:pt>
                <c:pt idx="1165">
                  <c:v>60.000000023049303</c:v>
                </c:pt>
                <c:pt idx="1166">
                  <c:v>62.000000239964869</c:v>
                </c:pt>
                <c:pt idx="1167">
                  <c:v>64.000002064975192</c:v>
                </c:pt>
                <c:pt idx="1168">
                  <c:v>66.00001468788453</c:v>
                </c:pt>
                <c:pt idx="1169">
                  <c:v>68.000086353690634</c:v>
                </c:pt>
                <c:pt idx="1170">
                  <c:v>70.000419642821711</c:v>
                </c:pt>
                <c:pt idx="1171">
                  <c:v>72.001685605483161</c:v>
                </c:pt>
                <c:pt idx="1172">
                  <c:v>74.005596407289715</c:v>
                </c:pt>
                <c:pt idx="1173">
                  <c:v>76.015358186371458</c:v>
                </c:pt>
                <c:pt idx="1174">
                  <c:v>78.034837565223285</c:v>
                </c:pt>
                <c:pt idx="1175">
                  <c:v>80.065318002903552</c:v>
                </c:pt>
                <c:pt idx="1176">
                  <c:v>82.101226738024835</c:v>
                </c:pt>
                <c:pt idx="1177">
                  <c:v>84.129668601872652</c:v>
                </c:pt>
                <c:pt idx="1178">
                  <c:v>86.137294030830432</c:v>
                </c:pt>
                <c:pt idx="1179">
                  <c:v>88.120156072646651</c:v>
                </c:pt>
                <c:pt idx="1180">
                  <c:v>90.086919463176656</c:v>
                </c:pt>
                <c:pt idx="1181">
                  <c:v>92.051971540205784</c:v>
                </c:pt>
                <c:pt idx="1182">
                  <c:v>94.025685698547491</c:v>
                </c:pt>
                <c:pt idx="1183">
                  <c:v>96.010492873002363</c:v>
                </c:pt>
                <c:pt idx="1184">
                  <c:v>98.003543028887691</c:v>
                </c:pt>
                <c:pt idx="1185">
                  <c:v>100.00098885408428</c:v>
                </c:pt>
                <c:pt idx="1186">
                  <c:v>102.00022812189549</c:v>
                </c:pt>
                <c:pt idx="1187">
                  <c:v>104.00004349896994</c:v>
                </c:pt>
                <c:pt idx="1188">
                  <c:v>106.00000685595907</c:v>
                </c:pt>
                <c:pt idx="1189">
                  <c:v>108.00000089317118</c:v>
                </c:pt>
                <c:pt idx="1190">
                  <c:v>110.0000000961786</c:v>
                </c:pt>
                <c:pt idx="1200">
                  <c:v>50</c:v>
                </c:pt>
                <c:pt idx="1201">
                  <c:v>52.000000000000085</c:v>
                </c:pt>
                <c:pt idx="1202">
                  <c:v>54.00000000000199</c:v>
                </c:pt>
                <c:pt idx="1203">
                  <c:v>56.000000000038114</c:v>
                </c:pt>
                <c:pt idx="1204">
                  <c:v>58.000000000603372</c:v>
                </c:pt>
                <c:pt idx="1205">
                  <c:v>60.000000007894819</c:v>
                </c:pt>
                <c:pt idx="1206">
                  <c:v>62.000000085384038</c:v>
                </c:pt>
                <c:pt idx="1207">
                  <c:v>64.000000763287986</c:v>
                </c:pt>
                <c:pt idx="1208">
                  <c:v>66.000005639977715</c:v>
                </c:pt>
                <c:pt idx="1209">
                  <c:v>68.00003444638044</c:v>
                </c:pt>
                <c:pt idx="1210">
                  <c:v>70.000173894978303</c:v>
                </c:pt>
                <c:pt idx="1211">
                  <c:v>72.000725617468134</c:v>
                </c:pt>
                <c:pt idx="1212">
                  <c:v>74.002502681937059</c:v>
                </c:pt>
                <c:pt idx="1213">
                  <c:v>76.00713478401525</c:v>
                </c:pt>
                <c:pt idx="1214">
                  <c:v>78.016812536635953</c:v>
                </c:pt>
                <c:pt idx="1215">
                  <c:v>80.03274634992232</c:v>
                </c:pt>
                <c:pt idx="1216">
                  <c:v>82.052719319342401</c:v>
                </c:pt>
                <c:pt idx="1217">
                  <c:v>84.070154241290055</c:v>
                </c:pt>
                <c:pt idx="1218">
                  <c:v>86.077164102877703</c:v>
                </c:pt>
                <c:pt idx="1219">
                  <c:v>88.070154241290055</c:v>
                </c:pt>
                <c:pt idx="1220">
                  <c:v>90.052719319342401</c:v>
                </c:pt>
                <c:pt idx="1221">
                  <c:v>92.03274634992232</c:v>
                </c:pt>
                <c:pt idx="1222">
                  <c:v>94.016812536635953</c:v>
                </c:pt>
                <c:pt idx="1223">
                  <c:v>96.00713478401525</c:v>
                </c:pt>
                <c:pt idx="1224">
                  <c:v>98.002502681937059</c:v>
                </c:pt>
                <c:pt idx="1225">
                  <c:v>100.00072561746813</c:v>
                </c:pt>
                <c:pt idx="1226">
                  <c:v>102.0001738949783</c:v>
                </c:pt>
                <c:pt idx="1227">
                  <c:v>104.00003444638044</c:v>
                </c:pt>
                <c:pt idx="1228">
                  <c:v>106.00000563997772</c:v>
                </c:pt>
                <c:pt idx="1229">
                  <c:v>108.00000076328799</c:v>
                </c:pt>
                <c:pt idx="1230">
                  <c:v>110.00000008538404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CF-4E64-A5C6-A48F7563A7B3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50.000000085384038</c:v>
                </c:pt>
                <c:pt idx="1">
                  <c:v>50.000000096178596</c:v>
                </c:pt>
                <c:pt idx="2">
                  <c:v>50.000000103299797</c:v>
                </c:pt>
                <c:pt idx="3">
                  <c:v>50.000000105788828</c:v>
                </c:pt>
                <c:pt idx="4">
                  <c:v>50.000000103299797</c:v>
                </c:pt>
                <c:pt idx="5">
                  <c:v>50.000000096178596</c:v>
                </c:pt>
                <c:pt idx="6">
                  <c:v>50.000000085384038</c:v>
                </c:pt>
                <c:pt idx="7">
                  <c:v>50.00000007227603</c:v>
                </c:pt>
                <c:pt idx="8">
                  <c:v>50.000000058335267</c:v>
                </c:pt>
                <c:pt idx="9">
                  <c:v>50.000000044893909</c:v>
                </c:pt>
                <c:pt idx="10">
                  <c:v>50.000000032942985</c:v>
                </c:pt>
                <c:pt idx="11">
                  <c:v>50.000000023049303</c:v>
                </c:pt>
                <c:pt idx="12">
                  <c:v>50.000000015377012</c:v>
                </c:pt>
                <c:pt idx="13">
                  <c:v>50.000000009781495</c:v>
                </c:pt>
                <c:pt idx="14">
                  <c:v>50.000000005932776</c:v>
                </c:pt>
                <c:pt idx="15">
                  <c:v>50.000000003431076</c:v>
                </c:pt>
                <c:pt idx="16">
                  <c:v>50.000000001892005</c:v>
                </c:pt>
                <c:pt idx="17">
                  <c:v>50.000000000994795</c:v>
                </c:pt>
                <c:pt idx="18">
                  <c:v>50.000000000498723</c:v>
                </c:pt>
                <c:pt idx="19">
                  <c:v>50.000000000238401</c:v>
                </c:pt>
                <c:pt idx="20">
                  <c:v>50.000000000108663</c:v>
                </c:pt>
                <c:pt idx="21">
                  <c:v>50.000000000047223</c:v>
                </c:pt>
                <c:pt idx="22">
                  <c:v>50.000000000019568</c:v>
                </c:pt>
                <c:pt idx="23">
                  <c:v>50.000000000007731</c:v>
                </c:pt>
                <c:pt idx="24">
                  <c:v>50.000000000002913</c:v>
                </c:pt>
                <c:pt idx="25">
                  <c:v>50.000000000001044</c:v>
                </c:pt>
                <c:pt idx="26">
                  <c:v>50.000000000000355</c:v>
                </c:pt>
                <c:pt idx="27">
                  <c:v>50.000000000000114</c:v>
                </c:pt>
                <c:pt idx="28">
                  <c:v>50.000000000000036</c:v>
                </c:pt>
                <c:pt idx="29">
                  <c:v>50.000000000000014</c:v>
                </c:pt>
                <c:pt idx="30">
                  <c:v>50</c:v>
                </c:pt>
                <c:pt idx="40">
                  <c:v>52.000000763287986</c:v>
                </c:pt>
                <c:pt idx="41">
                  <c:v>52.000000893171176</c:v>
                </c:pt>
                <c:pt idx="42">
                  <c:v>52.000000996552735</c:v>
                </c:pt>
                <c:pt idx="43">
                  <c:v>52.000001060193611</c:v>
                </c:pt>
                <c:pt idx="44">
                  <c:v>52.000001075447933</c:v>
                </c:pt>
                <c:pt idx="45">
                  <c:v>52.000001040190561</c:v>
                </c:pt>
                <c:pt idx="46">
                  <c:v>52.000000959302852</c:v>
                </c:pt>
                <c:pt idx="47">
                  <c:v>52.000000843563683</c:v>
                </c:pt>
                <c:pt idx="48">
                  <c:v>52.000000707292934</c:v>
                </c:pt>
                <c:pt idx="49">
                  <c:v>52.000000565457647</c:v>
                </c:pt>
                <c:pt idx="50">
                  <c:v>52.000000431042558</c:v>
                </c:pt>
                <c:pt idx="51">
                  <c:v>52.000000313299374</c:v>
                </c:pt>
                <c:pt idx="52">
                  <c:v>52.000000217129191</c:v>
                </c:pt>
                <c:pt idx="53">
                  <c:v>52.0000001434816</c:v>
                </c:pt>
                <c:pt idx="54">
                  <c:v>52.000000090405223</c:v>
                </c:pt>
                <c:pt idx="55">
                  <c:v>52.000000054313794</c:v>
                </c:pt>
                <c:pt idx="56">
                  <c:v>52.000000031113302</c:v>
                </c:pt>
                <c:pt idx="57">
                  <c:v>52.000000016994221</c:v>
                </c:pt>
                <c:pt idx="58">
                  <c:v>52.000000008850662</c:v>
                </c:pt>
                <c:pt idx="59">
                  <c:v>52.000000004395112</c:v>
                </c:pt>
                <c:pt idx="60">
                  <c:v>52.000000002081052</c:v>
                </c:pt>
                <c:pt idx="61">
                  <c:v>52.000000000939544</c:v>
                </c:pt>
                <c:pt idx="62">
                  <c:v>52.000000000404455</c:v>
                </c:pt>
                <c:pt idx="63">
                  <c:v>52.000000000166011</c:v>
                </c:pt>
                <c:pt idx="64">
                  <c:v>52.000000000064972</c:v>
                </c:pt>
                <c:pt idx="65">
                  <c:v>52.000000000024244</c:v>
                </c:pt>
                <c:pt idx="66">
                  <c:v>52.000000000008626</c:v>
                </c:pt>
                <c:pt idx="67">
                  <c:v>52.000000000002927</c:v>
                </c:pt>
                <c:pt idx="68">
                  <c:v>52.000000000000945</c:v>
                </c:pt>
                <c:pt idx="69">
                  <c:v>52.000000000000291</c:v>
                </c:pt>
                <c:pt idx="70">
                  <c:v>52.000000000000085</c:v>
                </c:pt>
                <c:pt idx="80">
                  <c:v>54.000005639977722</c:v>
                </c:pt>
                <c:pt idx="81">
                  <c:v>54.000006855959064</c:v>
                </c:pt>
                <c:pt idx="82">
                  <c:v>54.000007946545118</c:v>
                </c:pt>
                <c:pt idx="83">
                  <c:v>54.000008782290564</c:v>
                </c:pt>
                <c:pt idx="84">
                  <c:v>54.000009254576732</c:v>
                </c:pt>
                <c:pt idx="85">
                  <c:v>54.000009298751237</c:v>
                </c:pt>
                <c:pt idx="86">
                  <c:v>54.000008908652298</c:v>
                </c:pt>
                <c:pt idx="87">
                  <c:v>54.000008138018984</c:v>
                </c:pt>
                <c:pt idx="88">
                  <c:v>54.000007088342578</c:v>
                </c:pt>
                <c:pt idx="89">
                  <c:v>54.000005886945416</c:v>
                </c:pt>
                <c:pt idx="90">
                  <c:v>54.000004661810657</c:v>
                </c:pt>
                <c:pt idx="91">
                  <c:v>54.000003519966754</c:v>
                </c:pt>
                <c:pt idx="92">
                  <c:v>54.00000253420535</c:v>
                </c:pt>
                <c:pt idx="93">
                  <c:v>54.000001739659908</c:v>
                </c:pt>
                <c:pt idx="94">
                  <c:v>54.000001138691864</c:v>
                </c:pt>
                <c:pt idx="95">
                  <c:v>54.000000710669028</c:v>
                </c:pt>
                <c:pt idx="96">
                  <c:v>54.00000042290992</c:v>
                </c:pt>
                <c:pt idx="97">
                  <c:v>54.000000239964869</c:v>
                </c:pt>
                <c:pt idx="98">
                  <c:v>54.000000129827519</c:v>
                </c:pt>
                <c:pt idx="99">
                  <c:v>54.00000006697384</c:v>
                </c:pt>
                <c:pt idx="100">
                  <c:v>54.000000032942985</c:v>
                </c:pt>
                <c:pt idx="101">
                  <c:v>54.000000015450411</c:v>
                </c:pt>
                <c:pt idx="102">
                  <c:v>54.000000006909339</c:v>
                </c:pt>
                <c:pt idx="103">
                  <c:v>54.00000000294613</c:v>
                </c:pt>
                <c:pt idx="104">
                  <c:v>54.000000001197805</c:v>
                </c:pt>
                <c:pt idx="105">
                  <c:v>54.000000000464347</c:v>
                </c:pt>
                <c:pt idx="106">
                  <c:v>54.000000000171639</c:v>
                </c:pt>
                <c:pt idx="107">
                  <c:v>54.000000000060496</c:v>
                </c:pt>
                <c:pt idx="108">
                  <c:v>54.000000000020329</c:v>
                </c:pt>
                <c:pt idx="109">
                  <c:v>54.000000000006516</c:v>
                </c:pt>
                <c:pt idx="110">
                  <c:v>54.00000000000199</c:v>
                </c:pt>
                <c:pt idx="120">
                  <c:v>56.00003444638044</c:v>
                </c:pt>
                <c:pt idx="121">
                  <c:v>56.000043498969937</c:v>
                </c:pt>
                <c:pt idx="122">
                  <c:v>56.000052376160944</c:v>
                </c:pt>
                <c:pt idx="123">
                  <c:v>56.00006013227879</c:v>
                </c:pt>
                <c:pt idx="124">
                  <c:v>56.000065826531582</c:v>
                </c:pt>
                <c:pt idx="125">
                  <c:v>56.000068708994533</c:v>
                </c:pt>
                <c:pt idx="126">
                  <c:v>56.000068382586619</c:v>
                </c:pt>
                <c:pt idx="127">
                  <c:v>56.000064892837678</c:v>
                </c:pt>
                <c:pt idx="128">
                  <c:v>56.000058717467695</c:v>
                </c:pt>
                <c:pt idx="129">
                  <c:v>56.000050659066147</c:v>
                </c:pt>
                <c:pt idx="130">
                  <c:v>56.000041674111785</c:v>
                </c:pt>
                <c:pt idx="131">
                  <c:v>56.000032688488183</c:v>
                </c:pt>
                <c:pt idx="132">
                  <c:v>56.000024447960129</c:v>
                </c:pt>
                <c:pt idx="133">
                  <c:v>56.000017434509452</c:v>
                </c:pt>
                <c:pt idx="134">
                  <c:v>56.000011854852275</c:v>
                </c:pt>
                <c:pt idx="135">
                  <c:v>56.000007686026386</c:v>
                </c:pt>
                <c:pt idx="136">
                  <c:v>56.000004751458121</c:v>
                </c:pt>
                <c:pt idx="137">
                  <c:v>56.000002800730051</c:v>
                </c:pt>
                <c:pt idx="138">
                  <c:v>56.000001574109383</c:v>
                </c:pt>
                <c:pt idx="139">
                  <c:v>56.000000843563683</c:v>
                </c:pt>
                <c:pt idx="140">
                  <c:v>56.000000431042558</c:v>
                </c:pt>
                <c:pt idx="141">
                  <c:v>56.000000210010853</c:v>
                </c:pt>
                <c:pt idx="142">
                  <c:v>56.000000097562435</c:v>
                </c:pt>
                <c:pt idx="143">
                  <c:v>56.000000043215827</c:v>
                </c:pt>
                <c:pt idx="144">
                  <c:v>56.0000000182525</c:v>
                </c:pt>
                <c:pt idx="145">
                  <c:v>56.000000007350572</c:v>
                </c:pt>
                <c:pt idx="146">
                  <c:v>56.000000002822532</c:v>
                </c:pt>
                <c:pt idx="147">
                  <c:v>56.00000000103342</c:v>
                </c:pt>
                <c:pt idx="148">
                  <c:v>56.000000000360771</c:v>
                </c:pt>
                <c:pt idx="149">
                  <c:v>56.000000000120089</c:v>
                </c:pt>
                <c:pt idx="150">
                  <c:v>56.000000000038114</c:v>
                </c:pt>
                <c:pt idx="160">
                  <c:v>58.000173894978303</c:v>
                </c:pt>
                <c:pt idx="161">
                  <c:v>58.000228121895489</c:v>
                </c:pt>
                <c:pt idx="162">
                  <c:v>58.000285342336248</c:v>
                </c:pt>
                <c:pt idx="163">
                  <c:v>58.000340317877765</c:v>
                </c:pt>
                <c:pt idx="164">
                  <c:v>58.000387010391464</c:v>
                </c:pt>
                <c:pt idx="165">
                  <c:v>58.000419642821704</c:v>
                </c:pt>
                <c:pt idx="166">
                  <c:v>58.000433866662782</c:v>
                </c:pt>
                <c:pt idx="167">
                  <c:v>58.000427712629644</c:v>
                </c:pt>
                <c:pt idx="168">
                  <c:v>58.000402038068579</c:v>
                </c:pt>
                <c:pt idx="169">
                  <c:v>58.00036033097085</c:v>
                </c:pt>
                <c:pt idx="170">
                  <c:v>58.000307932349827</c:v>
                </c:pt>
                <c:pt idx="171">
                  <c:v>58.000250915997213</c:v>
                </c:pt>
                <c:pt idx="172">
                  <c:v>58.000194948858152</c:v>
                </c:pt>
                <c:pt idx="173">
                  <c:v>58.000144421666221</c:v>
                </c:pt>
                <c:pt idx="174">
                  <c:v>58.000102014831612</c:v>
                </c:pt>
                <c:pt idx="175">
                  <c:v>58.000068708994533</c:v>
                </c:pt>
                <c:pt idx="176">
                  <c:v>58.000044124843683</c:v>
                </c:pt>
                <c:pt idx="177">
                  <c:v>58.000027019174539</c:v>
                </c:pt>
                <c:pt idx="178">
                  <c:v>58.00001577539652</c:v>
                </c:pt>
                <c:pt idx="179">
                  <c:v>58.000008782290564</c:v>
                </c:pt>
                <c:pt idx="180">
                  <c:v>58.000004661810657</c:v>
                </c:pt>
                <c:pt idx="181">
                  <c:v>58.000002359504272</c:v>
                </c:pt>
                <c:pt idx="182">
                  <c:v>58.000001138691864</c:v>
                </c:pt>
                <c:pt idx="183">
                  <c:v>58.000000523975494</c:v>
                </c:pt>
                <c:pt idx="184">
                  <c:v>58.000000229897921</c:v>
                </c:pt>
                <c:pt idx="185">
                  <c:v>58.000000096178596</c:v>
                </c:pt>
                <c:pt idx="186">
                  <c:v>58.000000038365521</c:v>
                </c:pt>
                <c:pt idx="187">
                  <c:v>58.000000014592281</c:v>
                </c:pt>
                <c:pt idx="188">
                  <c:v>58.000000005292058</c:v>
                </c:pt>
                <c:pt idx="189">
                  <c:v>58.000000001829974</c:v>
                </c:pt>
                <c:pt idx="190">
                  <c:v>58.000000000603372</c:v>
                </c:pt>
                <c:pt idx="200">
                  <c:v>60.000725617468142</c:v>
                </c:pt>
                <c:pt idx="201">
                  <c:v>60.000988854084284</c:v>
                </c:pt>
                <c:pt idx="202">
                  <c:v>60.001284919749985</c:v>
                </c:pt>
                <c:pt idx="203">
                  <c:v>60.00159198549995</c:v>
                </c:pt>
                <c:pt idx="204">
                  <c:v>60.001880708647491</c:v>
                </c:pt>
                <c:pt idx="205">
                  <c:v>60.002118474522938</c:v>
                </c:pt>
                <c:pt idx="206">
                  <c:v>60.002275329407553</c:v>
                </c:pt>
                <c:pt idx="207">
                  <c:v>60.002330154001037</c:v>
                </c:pt>
                <c:pt idx="208">
                  <c:v>60.002275329407553</c:v>
                </c:pt>
                <c:pt idx="209">
                  <c:v>60.002118474522938</c:v>
                </c:pt>
                <c:pt idx="210">
                  <c:v>60.001880708647491</c:v>
                </c:pt>
                <c:pt idx="211">
                  <c:v>60.00159198549995</c:v>
                </c:pt>
                <c:pt idx="212">
                  <c:v>60.001284919749985</c:v>
                </c:pt>
                <c:pt idx="213">
                  <c:v>60.000988854084284</c:v>
                </c:pt>
                <c:pt idx="214">
                  <c:v>60.000725617468142</c:v>
                </c:pt>
                <c:pt idx="215">
                  <c:v>60.000507694615095</c:v>
                </c:pt>
                <c:pt idx="216">
                  <c:v>60.000338701168801</c:v>
                </c:pt>
                <c:pt idx="217">
                  <c:v>60.000215451808543</c:v>
                </c:pt>
                <c:pt idx="218">
                  <c:v>60.000130678127576</c:v>
                </c:pt>
                <c:pt idx="219">
                  <c:v>60.000075574446036</c:v>
                </c:pt>
                <c:pt idx="220">
                  <c:v>60.000041674111785</c:v>
                </c:pt>
                <c:pt idx="221">
                  <c:v>60.000021911748902</c:v>
                </c:pt>
                <c:pt idx="222">
                  <c:v>60.000010985176601</c:v>
                </c:pt>
                <c:pt idx="223">
                  <c:v>60.000005251173334</c:v>
                </c:pt>
                <c:pt idx="224">
                  <c:v>60.000002393453393</c:v>
                </c:pt>
                <c:pt idx="225">
                  <c:v>60.000001040190561</c:v>
                </c:pt>
                <c:pt idx="226">
                  <c:v>60.000000431042558</c:v>
                </c:pt>
                <c:pt idx="227">
                  <c:v>60.000000170312568</c:v>
                </c:pt>
                <c:pt idx="228">
                  <c:v>60.000000064164169</c:v>
                </c:pt>
                <c:pt idx="229">
                  <c:v>60.000000023049303</c:v>
                </c:pt>
                <c:pt idx="230">
                  <c:v>60.000000007894819</c:v>
                </c:pt>
                <c:pt idx="240">
                  <c:v>62.002502681937067</c:v>
                </c:pt>
                <c:pt idx="241">
                  <c:v>62.003543028887698</c:v>
                </c:pt>
                <c:pt idx="242">
                  <c:v>62.004782588749556</c:v>
                </c:pt>
                <c:pt idx="243">
                  <c:v>62.006155604278639</c:v>
                </c:pt>
                <c:pt idx="244">
                  <c:v>62.007554359670813</c:v>
                </c:pt>
                <c:pt idx="245">
                  <c:v>62.008839830423405</c:v>
                </c:pt>
                <c:pt idx="246">
                  <c:v>62.009863011057853</c:v>
                </c:pt>
                <c:pt idx="247">
                  <c:v>62.010492873002363</c:v>
                </c:pt>
                <c:pt idx="248">
                  <c:v>62.010643847006278</c:v>
                </c:pt>
                <c:pt idx="249">
                  <c:v>62.010294900195539</c:v>
                </c:pt>
                <c:pt idx="250">
                  <c:v>62.00949434411524</c:v>
                </c:pt>
                <c:pt idx="251">
                  <c:v>62.008348858612869</c:v>
                </c:pt>
                <c:pt idx="252">
                  <c:v>62.007000169480477</c:v>
                </c:pt>
                <c:pt idx="253">
                  <c:v>62.005596407289723</c:v>
                </c:pt>
                <c:pt idx="254">
                  <c:v>62.004266083806272</c:v>
                </c:pt>
                <c:pt idx="255">
                  <c:v>62.00310076435111</c:v>
                </c:pt>
                <c:pt idx="256">
                  <c:v>62.002148955648636</c:v>
                </c:pt>
                <c:pt idx="257">
                  <c:v>62.001420055939739</c:v>
                </c:pt>
                <c:pt idx="258">
                  <c:v>62.000894752176443</c:v>
                </c:pt>
                <c:pt idx="259">
                  <c:v>62.000537550641646</c:v>
                </c:pt>
                <c:pt idx="260">
                  <c:v>62.000307932349827</c:v>
                </c:pt>
                <c:pt idx="261">
                  <c:v>62.000168194022805</c:v>
                </c:pt>
                <c:pt idx="262">
                  <c:v>62.000087596168491</c:v>
                </c:pt>
                <c:pt idx="263">
                  <c:v>62.000043498969937</c:v>
                </c:pt>
                <c:pt idx="264">
                  <c:v>62.000020596439285</c:v>
                </c:pt>
                <c:pt idx="265">
                  <c:v>62.000009298751237</c:v>
                </c:pt>
                <c:pt idx="266">
                  <c:v>62.00000400291551</c:v>
                </c:pt>
                <c:pt idx="267">
                  <c:v>62.000001643037699</c:v>
                </c:pt>
                <c:pt idx="268">
                  <c:v>62.000000643039932</c:v>
                </c:pt>
                <c:pt idx="269">
                  <c:v>62.000000239964869</c:v>
                </c:pt>
                <c:pt idx="270">
                  <c:v>62.000000085384038</c:v>
                </c:pt>
                <c:pt idx="280">
                  <c:v>64.00713478401525</c:v>
                </c:pt>
                <c:pt idx="281">
                  <c:v>64.010492873002363</c:v>
                </c:pt>
                <c:pt idx="282">
                  <c:v>64.014713883489222</c:v>
                </c:pt>
                <c:pt idx="283">
                  <c:v>64.019673404408209</c:v>
                </c:pt>
                <c:pt idx="284">
                  <c:v>64.025081357383513</c:v>
                </c:pt>
                <c:pt idx="285">
                  <c:v>64.03048890758383</c:v>
                </c:pt>
                <c:pt idx="286">
                  <c:v>64.035338816568569</c:v>
                </c:pt>
                <c:pt idx="287">
                  <c:v>64.039055432350793</c:v>
                </c:pt>
                <c:pt idx="288">
                  <c:v>64.041155720435412</c:v>
                </c:pt>
                <c:pt idx="289">
                  <c:v>64.041352167416221</c:v>
                </c:pt>
                <c:pt idx="290">
                  <c:v>64.039617371392197</c:v>
                </c:pt>
                <c:pt idx="291">
                  <c:v>64.036190313607278</c:v>
                </c:pt>
                <c:pt idx="292">
                  <c:v>64.031522332567292</c:v>
                </c:pt>
                <c:pt idx="293">
                  <c:v>64.026179639211321</c:v>
                </c:pt>
                <c:pt idx="294">
                  <c:v>64.020731383141907</c:v>
                </c:pt>
                <c:pt idx="295">
                  <c:v>64.015653527094145</c:v>
                </c:pt>
                <c:pt idx="296">
                  <c:v>64.011269780331787</c:v>
                </c:pt>
                <c:pt idx="297">
                  <c:v>64.007736383731427</c:v>
                </c:pt>
                <c:pt idx="298">
                  <c:v>64.005063838722307</c:v>
                </c:pt>
                <c:pt idx="299">
                  <c:v>64.003160392614646</c:v>
                </c:pt>
                <c:pt idx="300">
                  <c:v>64.001880708647491</c:v>
                </c:pt>
                <c:pt idx="301">
                  <c:v>64.001067139793605</c:v>
                </c:pt>
                <c:pt idx="302">
                  <c:v>64.000577351660226</c:v>
                </c:pt>
                <c:pt idx="303">
                  <c:v>64.00029783712661</c:v>
                </c:pt>
                <c:pt idx="304">
                  <c:v>64.000146499640209</c:v>
                </c:pt>
                <c:pt idx="305">
                  <c:v>64.000068708994533</c:v>
                </c:pt>
                <c:pt idx="306">
                  <c:v>64.000030726276805</c:v>
                </c:pt>
                <c:pt idx="307">
                  <c:v>64.000013101637975</c:v>
                </c:pt>
                <c:pt idx="308">
                  <c:v>64.000005326728498</c:v>
                </c:pt>
                <c:pt idx="309">
                  <c:v>64.000002064975192</c:v>
                </c:pt>
                <c:pt idx="310">
                  <c:v>64.000000763287986</c:v>
                </c:pt>
                <c:pt idx="320">
                  <c:v>66.016812536635953</c:v>
                </c:pt>
                <c:pt idx="321">
                  <c:v>66.025685698547491</c:v>
                </c:pt>
                <c:pt idx="322">
                  <c:v>66.03741698839508</c:v>
                </c:pt>
                <c:pt idx="323">
                  <c:v>66.051971540205784</c:v>
                </c:pt>
                <c:pt idx="324">
                  <c:v>66.068830616001193</c:v>
                </c:pt>
                <c:pt idx="325">
                  <c:v>66.086919463176656</c:v>
                </c:pt>
                <c:pt idx="326">
                  <c:v>66.1046578298008</c:v>
                </c:pt>
                <c:pt idx="327">
                  <c:v>66.120156072646651</c:v>
                </c:pt>
                <c:pt idx="328">
                  <c:v>66.131534305193583</c:v>
                </c:pt>
                <c:pt idx="329">
                  <c:v>66.137294030830432</c:v>
                </c:pt>
                <c:pt idx="330">
                  <c:v>66.136641803885013</c:v>
                </c:pt>
                <c:pt idx="331">
                  <c:v>66.129668601872652</c:v>
                </c:pt>
                <c:pt idx="332">
                  <c:v>66.11732900291878</c:v>
                </c:pt>
                <c:pt idx="333">
                  <c:v>66.101226738024835</c:v>
                </c:pt>
                <c:pt idx="334">
                  <c:v>66.08327303909418</c:v>
                </c:pt>
                <c:pt idx="335">
                  <c:v>66.065318002903552</c:v>
                </c:pt>
                <c:pt idx="336">
                  <c:v>66.048851813571716</c:v>
                </c:pt>
                <c:pt idx="337">
                  <c:v>66.034837565223285</c:v>
                </c:pt>
                <c:pt idx="338">
                  <c:v>66.023688317149094</c:v>
                </c:pt>
                <c:pt idx="339">
                  <c:v>66.015358186371458</c:v>
                </c:pt>
                <c:pt idx="340">
                  <c:v>66.00949434411524</c:v>
                </c:pt>
                <c:pt idx="341">
                  <c:v>66.005596407289715</c:v>
                </c:pt>
                <c:pt idx="342">
                  <c:v>66.003145378901309</c:v>
                </c:pt>
                <c:pt idx="343">
                  <c:v>66.001685605483161</c:v>
                </c:pt>
                <c:pt idx="344">
                  <c:v>66.000861307465954</c:v>
                </c:pt>
                <c:pt idx="345">
                  <c:v>66.000419642821711</c:v>
                </c:pt>
                <c:pt idx="346">
                  <c:v>66.000194948858152</c:v>
                </c:pt>
                <c:pt idx="347">
                  <c:v>66.000086353690634</c:v>
                </c:pt>
                <c:pt idx="348">
                  <c:v>66.000036472070732</c:v>
                </c:pt>
                <c:pt idx="349">
                  <c:v>66.00001468788453</c:v>
                </c:pt>
                <c:pt idx="350">
                  <c:v>66.000005639977715</c:v>
                </c:pt>
                <c:pt idx="360">
                  <c:v>68.03274634992232</c:v>
                </c:pt>
                <c:pt idx="361">
                  <c:v>68.051971540205784</c:v>
                </c:pt>
                <c:pt idx="362">
                  <c:v>68.078647982637833</c:v>
                </c:pt>
                <c:pt idx="363">
                  <c:v>68.113482500676554</c:v>
                </c:pt>
                <c:pt idx="364">
                  <c:v>68.156131135298367</c:v>
                </c:pt>
                <c:pt idx="365">
                  <c:v>68.204818626031553</c:v>
                </c:pt>
                <c:pt idx="366">
                  <c:v>68.256193843792019</c:v>
                </c:pt>
                <c:pt idx="367">
                  <c:v>68.305553484850833</c:v>
                </c:pt>
                <c:pt idx="368">
                  <c:v>68.347476231818504</c:v>
                </c:pt>
                <c:pt idx="369">
                  <c:v>68.376775170930671</c:v>
                </c:pt>
                <c:pt idx="370">
                  <c:v>68.389546008118458</c:v>
                </c:pt>
                <c:pt idx="371">
                  <c:v>68.384020626128319</c:v>
                </c:pt>
                <c:pt idx="372">
                  <c:v>68.360968791015907</c:v>
                </c:pt>
                <c:pt idx="373">
                  <c:v>68.323522186278012</c:v>
                </c:pt>
                <c:pt idx="374">
                  <c:v>68.276476226304311</c:v>
                </c:pt>
                <c:pt idx="375">
                  <c:v>68.225284248532049</c:v>
                </c:pt>
                <c:pt idx="376">
                  <c:v>68.175034304303864</c:v>
                </c:pt>
                <c:pt idx="377">
                  <c:v>68.129668601872652</c:v>
                </c:pt>
                <c:pt idx="378">
                  <c:v>68.091593740270596</c:v>
                </c:pt>
                <c:pt idx="379">
                  <c:v>68.06169018465252</c:v>
                </c:pt>
                <c:pt idx="380">
                  <c:v>68.039617371392197</c:v>
                </c:pt>
                <c:pt idx="381">
                  <c:v>68.024259092683266</c:v>
                </c:pt>
                <c:pt idx="382">
                  <c:v>68.014163897039026</c:v>
                </c:pt>
                <c:pt idx="383">
                  <c:v>68.007885155800395</c:v>
                </c:pt>
                <c:pt idx="384">
                  <c:v>68.004185594069568</c:v>
                </c:pt>
                <c:pt idx="385">
                  <c:v>68.002118474522945</c:v>
                </c:pt>
                <c:pt idx="386">
                  <c:v>68.001022371405725</c:v>
                </c:pt>
                <c:pt idx="387">
                  <c:v>68.000470449979204</c:v>
                </c:pt>
                <c:pt idx="388">
                  <c:v>68.000206413226906</c:v>
                </c:pt>
                <c:pt idx="389">
                  <c:v>68.000086353690634</c:v>
                </c:pt>
                <c:pt idx="390">
                  <c:v>68.00003444638044</c:v>
                </c:pt>
                <c:pt idx="400">
                  <c:v>70.052719319342401</c:v>
                </c:pt>
                <c:pt idx="401">
                  <c:v>70.086919463176656</c:v>
                </c:pt>
                <c:pt idx="402">
                  <c:v>70.136641803885013</c:v>
                </c:pt>
                <c:pt idx="403">
                  <c:v>70.204818626031553</c:v>
                </c:pt>
                <c:pt idx="404">
                  <c:v>70.292734979709152</c:v>
                </c:pt>
                <c:pt idx="405">
                  <c:v>70.398932210163707</c:v>
                </c:pt>
                <c:pt idx="406">
                  <c:v>70.518373624470158</c:v>
                </c:pt>
                <c:pt idx="407">
                  <c:v>70.642252789501242</c:v>
                </c:pt>
                <c:pt idx="408">
                  <c:v>70.758732020569298</c:v>
                </c:pt>
                <c:pt idx="409">
                  <c:v>70.854653620833886</c:v>
                </c:pt>
                <c:pt idx="410">
                  <c:v>70.917933397687278</c:v>
                </c:pt>
                <c:pt idx="411">
                  <c:v>70.94005121729063</c:v>
                </c:pt>
                <c:pt idx="412">
                  <c:v>70.917933397687278</c:v>
                </c:pt>
                <c:pt idx="413">
                  <c:v>70.854653620833886</c:v>
                </c:pt>
                <c:pt idx="414">
                  <c:v>70.758732020569298</c:v>
                </c:pt>
                <c:pt idx="415">
                  <c:v>70.642252789501242</c:v>
                </c:pt>
                <c:pt idx="416">
                  <c:v>70.518373624470158</c:v>
                </c:pt>
                <c:pt idx="417">
                  <c:v>70.398932210163707</c:v>
                </c:pt>
                <c:pt idx="418">
                  <c:v>70.292734979709152</c:v>
                </c:pt>
                <c:pt idx="419">
                  <c:v>70.204818626031553</c:v>
                </c:pt>
                <c:pt idx="420">
                  <c:v>70.136641803885013</c:v>
                </c:pt>
                <c:pt idx="421">
                  <c:v>70.086919463176656</c:v>
                </c:pt>
                <c:pt idx="422">
                  <c:v>70.052719319342401</c:v>
                </c:pt>
                <c:pt idx="423">
                  <c:v>70.03048890758383</c:v>
                </c:pt>
                <c:pt idx="424">
                  <c:v>70.016812536635953</c:v>
                </c:pt>
                <c:pt idx="425">
                  <c:v>70.008839830423398</c:v>
                </c:pt>
                <c:pt idx="426">
                  <c:v>70.004431736541704</c:v>
                </c:pt>
                <c:pt idx="427">
                  <c:v>70.002118474522945</c:v>
                </c:pt>
                <c:pt idx="428">
                  <c:v>70.000965588015532</c:v>
                </c:pt>
                <c:pt idx="429">
                  <c:v>70.000419642821711</c:v>
                </c:pt>
                <c:pt idx="430">
                  <c:v>70.000173894978303</c:v>
                </c:pt>
                <c:pt idx="440">
                  <c:v>72.070154241290055</c:v>
                </c:pt>
                <c:pt idx="441">
                  <c:v>72.120156072646651</c:v>
                </c:pt>
                <c:pt idx="442">
                  <c:v>72.196226125074872</c:v>
                </c:pt>
                <c:pt idx="443">
                  <c:v>72.305553484850833</c:v>
                </c:pt>
                <c:pt idx="444">
                  <c:v>72.453666765431876</c:v>
                </c:pt>
                <c:pt idx="445">
                  <c:v>72.642252789501242</c:v>
                </c:pt>
                <c:pt idx="446">
                  <c:v>72.866950584598499</c:v>
                </c:pt>
                <c:pt idx="447">
                  <c:v>73.115840187684753</c:v>
                </c:pt>
                <c:pt idx="448">
                  <c:v>73.369395713459653</c:v>
                </c:pt>
                <c:pt idx="449">
                  <c:v>73.602415878646198</c:v>
                </c:pt>
                <c:pt idx="450">
                  <c:v>73.787890126096499</c:v>
                </c:pt>
                <c:pt idx="451">
                  <c:v>73.902066612850078</c:v>
                </c:pt>
                <c:pt idx="452">
                  <c:v>73.929434009004439</c:v>
                </c:pt>
                <c:pt idx="453">
                  <c:v>73.866179638326628</c:v>
                </c:pt>
                <c:pt idx="454">
                  <c:v>73.721061042903671</c:v>
                </c:pt>
                <c:pt idx="455">
                  <c:v>73.513416317853057</c:v>
                </c:pt>
                <c:pt idx="456">
                  <c:v>73.268936415232304</c:v>
                </c:pt>
                <c:pt idx="457">
                  <c:v>73.014473295854359</c:v>
                </c:pt>
                <c:pt idx="458">
                  <c:v>72.773322575590413</c:v>
                </c:pt>
                <c:pt idx="459">
                  <c:v>72.562082505452395</c:v>
                </c:pt>
                <c:pt idx="460">
                  <c:v>72.389546008118458</c:v>
                </c:pt>
                <c:pt idx="461">
                  <c:v>72.257416723784971</c:v>
                </c:pt>
                <c:pt idx="462">
                  <c:v>72.162193732945823</c:v>
                </c:pt>
                <c:pt idx="463">
                  <c:v>72.097443009932121</c:v>
                </c:pt>
                <c:pt idx="464">
                  <c:v>72.055819587399142</c:v>
                </c:pt>
                <c:pt idx="465">
                  <c:v>72.03048890758383</c:v>
                </c:pt>
                <c:pt idx="466">
                  <c:v>72.015878753841889</c:v>
                </c:pt>
                <c:pt idx="467">
                  <c:v>72.007885155800395</c:v>
                </c:pt>
                <c:pt idx="468">
                  <c:v>72.003733562724051</c:v>
                </c:pt>
                <c:pt idx="469">
                  <c:v>72.001685605483161</c:v>
                </c:pt>
                <c:pt idx="470">
                  <c:v>72.000725617468134</c:v>
                </c:pt>
                <c:pt idx="480">
                  <c:v>74.077164102877703</c:v>
                </c:pt>
                <c:pt idx="481">
                  <c:v>74.137294030830432</c:v>
                </c:pt>
                <c:pt idx="482">
                  <c:v>74.232920283708864</c:v>
                </c:pt>
                <c:pt idx="483">
                  <c:v>74.376775170930671</c:v>
                </c:pt>
                <c:pt idx="484">
                  <c:v>74.581134355778687</c:v>
                </c:pt>
                <c:pt idx="485">
                  <c:v>74.854653620833886</c:v>
                </c:pt>
                <c:pt idx="486">
                  <c:v>75.198458591631677</c:v>
                </c:pt>
                <c:pt idx="487">
                  <c:v>75.602415878646198</c:v>
                </c:pt>
                <c:pt idx="488">
                  <c:v>76.042898346183208</c:v>
                </c:pt>
                <c:pt idx="489">
                  <c:v>76.483348007349136</c:v>
                </c:pt>
                <c:pt idx="490">
                  <c:v>76.878377307101829</c:v>
                </c:pt>
                <c:pt idx="491">
                  <c:v>77.181098891057829</c:v>
                </c:pt>
                <c:pt idx="492">
                  <c:v>77.352169179996551</c:v>
                </c:pt>
                <c:pt idx="493">
                  <c:v>77.368169957230364</c:v>
                </c:pt>
                <c:pt idx="494">
                  <c:v>77.226869314117465</c:v>
                </c:pt>
                <c:pt idx="495">
                  <c:v>76.947732480570039</c:v>
                </c:pt>
                <c:pt idx="496">
                  <c:v>76.567521369951933</c:v>
                </c:pt>
                <c:pt idx="497">
                  <c:v>76.132354355097803</c:v>
                </c:pt>
                <c:pt idx="498">
                  <c:v>75.688589165534751</c:v>
                </c:pt>
                <c:pt idx="499">
                  <c:v>75.274993379488521</c:v>
                </c:pt>
                <c:pt idx="500">
                  <c:v>74.917933397687278</c:v>
                </c:pt>
                <c:pt idx="501">
                  <c:v>74.630135175250118</c:v>
                </c:pt>
                <c:pt idx="502">
                  <c:v>74.412454062711433</c:v>
                </c:pt>
                <c:pt idx="503">
                  <c:v>74.257416723784971</c:v>
                </c:pt>
                <c:pt idx="504">
                  <c:v>74.153185353043995</c:v>
                </c:pt>
                <c:pt idx="505">
                  <c:v>74.086919463176656</c:v>
                </c:pt>
                <c:pt idx="506">
                  <c:v>74.047025794251141</c:v>
                </c:pt>
                <c:pt idx="507">
                  <c:v>74.024259092683266</c:v>
                </c:pt>
                <c:pt idx="508">
                  <c:v>74.01193252295451</c:v>
                </c:pt>
                <c:pt idx="509">
                  <c:v>74.005596407289715</c:v>
                </c:pt>
                <c:pt idx="510">
                  <c:v>74.002502681937059</c:v>
                </c:pt>
                <c:pt idx="520">
                  <c:v>76.070154241290055</c:v>
                </c:pt>
                <c:pt idx="521">
                  <c:v>76.129668601872652</c:v>
                </c:pt>
                <c:pt idx="522">
                  <c:v>76.228525692987915</c:v>
                </c:pt>
                <c:pt idx="523">
                  <c:v>76.384020626128319</c:v>
                </c:pt>
                <c:pt idx="524">
                  <c:v>76.615309157395387</c:v>
                </c:pt>
                <c:pt idx="525">
                  <c:v>76.94005121729063</c:v>
                </c:pt>
                <c:pt idx="526">
                  <c:v>77.369395713459653</c:v>
                </c:pt>
                <c:pt idx="527">
                  <c:v>77.902066612850078</c:v>
                </c:pt>
                <c:pt idx="528">
                  <c:v>78.519079021314198</c:v>
                </c:pt>
                <c:pt idx="529">
                  <c:v>79.181098891057829</c:v>
                </c:pt>
                <c:pt idx="530">
                  <c:v>79.830291791416059</c:v>
                </c:pt>
                <c:pt idx="531">
                  <c:v>80.397500116553744</c:v>
                </c:pt>
                <c:pt idx="532">
                  <c:v>80.813923338861173</c:v>
                </c:pt>
                <c:pt idx="533">
                  <c:v>81.024719128049583</c:v>
                </c:pt>
                <c:pt idx="534">
                  <c:v>81.000848773390729</c:v>
                </c:pt>
                <c:pt idx="535">
                  <c:v>80.745641891319337</c:v>
                </c:pt>
                <c:pt idx="536">
                  <c:v>80.294034355864667</c:v>
                </c:pt>
                <c:pt idx="537">
                  <c:v>79.704719890201673</c:v>
                </c:pt>
                <c:pt idx="538">
                  <c:v>79.047646207606604</c:v>
                </c:pt>
                <c:pt idx="539">
                  <c:v>78.390523583656929</c:v>
                </c:pt>
                <c:pt idx="540">
                  <c:v>77.787890126096499</c:v>
                </c:pt>
                <c:pt idx="541">
                  <c:v>77.274993379488521</c:v>
                </c:pt>
                <c:pt idx="542">
                  <c:v>76.866950584598499</c:v>
                </c:pt>
                <c:pt idx="543">
                  <c:v>76.562082505452395</c:v>
                </c:pt>
                <c:pt idx="544">
                  <c:v>76.347476231818504</c:v>
                </c:pt>
                <c:pt idx="545">
                  <c:v>76.204818626031553</c:v>
                </c:pt>
                <c:pt idx="546">
                  <c:v>76.115115314444282</c:v>
                </c:pt>
                <c:pt idx="547">
                  <c:v>76.06169018465252</c:v>
                </c:pt>
                <c:pt idx="548">
                  <c:v>76.031522332567292</c:v>
                </c:pt>
                <c:pt idx="549">
                  <c:v>76.015358186371458</c:v>
                </c:pt>
                <c:pt idx="550">
                  <c:v>76.00713478401525</c:v>
                </c:pt>
                <c:pt idx="560">
                  <c:v>78.052719319342401</c:v>
                </c:pt>
                <c:pt idx="561">
                  <c:v>78.101226738024835</c:v>
                </c:pt>
                <c:pt idx="562">
                  <c:v>78.18532755674407</c:v>
                </c:pt>
                <c:pt idx="563">
                  <c:v>78.323522186278012</c:v>
                </c:pt>
                <c:pt idx="564">
                  <c:v>78.538502157515239</c:v>
                </c:pt>
                <c:pt idx="565">
                  <c:v>78.854653620833886</c:v>
                </c:pt>
                <c:pt idx="566">
                  <c:v>79.293338293738586</c:v>
                </c:pt>
                <c:pt idx="567">
                  <c:v>79.866179638326628</c:v>
                </c:pt>
                <c:pt idx="568">
                  <c:v>80.567521369951933</c:v>
                </c:pt>
                <c:pt idx="569">
                  <c:v>81.368169957230364</c:v>
                </c:pt>
                <c:pt idx="570">
                  <c:v>82.213017266089437</c:v>
                </c:pt>
                <c:pt idx="571">
                  <c:v>83.024719128049583</c:v>
                </c:pt>
                <c:pt idx="572">
                  <c:v>83.714123893607095</c:v>
                </c:pt>
                <c:pt idx="573">
                  <c:v>84.195934598074615</c:v>
                </c:pt>
                <c:pt idx="574">
                  <c:v>84.405946504599044</c:v>
                </c:pt>
                <c:pt idx="575">
                  <c:v>84.315083549495739</c:v>
                </c:pt>
                <c:pt idx="576">
                  <c:v>83.936004263646566</c:v>
                </c:pt>
                <c:pt idx="577">
                  <c:v>83.320208075954994</c:v>
                </c:pt>
                <c:pt idx="578">
                  <c:v>82.546553882180291</c:v>
                </c:pt>
                <c:pt idx="579">
                  <c:v>81.704719890201673</c:v>
                </c:pt>
                <c:pt idx="580">
                  <c:v>80.878377307101829</c:v>
                </c:pt>
                <c:pt idx="581">
                  <c:v>80.132354355097803</c:v>
                </c:pt>
                <c:pt idx="582">
                  <c:v>79.506226705193527</c:v>
                </c:pt>
                <c:pt idx="583">
                  <c:v>79.014473295854359</c:v>
                </c:pt>
                <c:pt idx="584">
                  <c:v>78.651493678544114</c:v>
                </c:pt>
                <c:pt idx="585">
                  <c:v>78.398932210163707</c:v>
                </c:pt>
                <c:pt idx="586">
                  <c:v>78.232920283708864</c:v>
                </c:pt>
                <c:pt idx="587">
                  <c:v>78.129668601872652</c:v>
                </c:pt>
                <c:pt idx="588">
                  <c:v>78.068830616001193</c:v>
                </c:pt>
                <c:pt idx="589">
                  <c:v>78.034837565223285</c:v>
                </c:pt>
                <c:pt idx="590">
                  <c:v>78.016812536635953</c:v>
                </c:pt>
                <c:pt idx="600">
                  <c:v>80.03274634992232</c:v>
                </c:pt>
                <c:pt idx="601">
                  <c:v>80.065318002903552</c:v>
                </c:pt>
                <c:pt idx="602">
                  <c:v>80.124228776368355</c:v>
                </c:pt>
                <c:pt idx="603">
                  <c:v>80.225284248532049</c:v>
                </c:pt>
                <c:pt idx="604">
                  <c:v>80.389546008118458</c:v>
                </c:pt>
                <c:pt idx="605">
                  <c:v>80.642252789501242</c:v>
                </c:pt>
                <c:pt idx="606">
                  <c:v>81.009653954365433</c:v>
                </c:pt>
                <c:pt idx="607">
                  <c:v>81.513416317853057</c:v>
                </c:pt>
                <c:pt idx="608">
                  <c:v>82.163035187190204</c:v>
                </c:pt>
                <c:pt idx="609">
                  <c:v>82.947732480570039</c:v>
                </c:pt>
                <c:pt idx="610">
                  <c:v>83.830291791416059</c:v>
                </c:pt>
                <c:pt idx="611">
                  <c:v>84.745641891319337</c:v>
                </c:pt>
                <c:pt idx="612">
                  <c:v>85.606313464041506</c:v>
                </c:pt>
                <c:pt idx="613">
                  <c:v>86.315083549495739</c:v>
                </c:pt>
                <c:pt idx="614">
                  <c:v>86.78266137059336</c:v>
                </c:pt>
                <c:pt idx="615">
                  <c:v>86.946091180428567</c:v>
                </c:pt>
                <c:pt idx="616">
                  <c:v>86.78266137059336</c:v>
                </c:pt>
                <c:pt idx="617">
                  <c:v>86.315083549495739</c:v>
                </c:pt>
                <c:pt idx="618">
                  <c:v>85.606313464041506</c:v>
                </c:pt>
                <c:pt idx="619">
                  <c:v>84.745641891319337</c:v>
                </c:pt>
                <c:pt idx="620">
                  <c:v>83.830291791416059</c:v>
                </c:pt>
                <c:pt idx="621">
                  <c:v>82.947732480570039</c:v>
                </c:pt>
                <c:pt idx="622">
                  <c:v>82.163035187190204</c:v>
                </c:pt>
                <c:pt idx="623">
                  <c:v>81.513416317853057</c:v>
                </c:pt>
                <c:pt idx="624">
                  <c:v>81.009653954365433</c:v>
                </c:pt>
                <c:pt idx="625">
                  <c:v>80.642252789501242</c:v>
                </c:pt>
                <c:pt idx="626">
                  <c:v>80.389546008118458</c:v>
                </c:pt>
                <c:pt idx="627">
                  <c:v>80.225284248532049</c:v>
                </c:pt>
                <c:pt idx="628">
                  <c:v>80.124228776368355</c:v>
                </c:pt>
                <c:pt idx="629">
                  <c:v>80.065318002903552</c:v>
                </c:pt>
                <c:pt idx="630">
                  <c:v>80.03274634992232</c:v>
                </c:pt>
                <c:pt idx="640">
                  <c:v>82.016812536635953</c:v>
                </c:pt>
                <c:pt idx="641">
                  <c:v>82.034837565223285</c:v>
                </c:pt>
                <c:pt idx="642">
                  <c:v>82.068830616001193</c:v>
                </c:pt>
                <c:pt idx="643">
                  <c:v>82.129668601872652</c:v>
                </c:pt>
                <c:pt idx="644">
                  <c:v>82.232920283708864</c:v>
                </c:pt>
                <c:pt idx="645">
                  <c:v>82.398932210163707</c:v>
                </c:pt>
                <c:pt idx="646">
                  <c:v>82.651493678544114</c:v>
                </c:pt>
                <c:pt idx="647">
                  <c:v>83.014473295854359</c:v>
                </c:pt>
                <c:pt idx="648">
                  <c:v>83.506226705193527</c:v>
                </c:pt>
                <c:pt idx="649">
                  <c:v>84.132354355097803</c:v>
                </c:pt>
                <c:pt idx="650">
                  <c:v>84.878377307101829</c:v>
                </c:pt>
                <c:pt idx="651">
                  <c:v>85.704719890201673</c:v>
                </c:pt>
                <c:pt idx="652">
                  <c:v>86.546553882180291</c:v>
                </c:pt>
                <c:pt idx="653">
                  <c:v>87.320208075954994</c:v>
                </c:pt>
                <c:pt idx="654">
                  <c:v>87.936004263646566</c:v>
                </c:pt>
                <c:pt idx="655">
                  <c:v>88.315083549495739</c:v>
                </c:pt>
                <c:pt idx="656">
                  <c:v>88.405946504599044</c:v>
                </c:pt>
                <c:pt idx="657">
                  <c:v>88.195934598074615</c:v>
                </c:pt>
                <c:pt idx="658">
                  <c:v>87.714123893607095</c:v>
                </c:pt>
                <c:pt idx="659">
                  <c:v>87.024719128049583</c:v>
                </c:pt>
                <c:pt idx="660">
                  <c:v>86.213017266089437</c:v>
                </c:pt>
                <c:pt idx="661">
                  <c:v>85.368169957230364</c:v>
                </c:pt>
                <c:pt idx="662">
                  <c:v>84.567521369951933</c:v>
                </c:pt>
                <c:pt idx="663">
                  <c:v>83.866179638326628</c:v>
                </c:pt>
                <c:pt idx="664">
                  <c:v>83.293338293738586</c:v>
                </c:pt>
                <c:pt idx="665">
                  <c:v>82.854653620833886</c:v>
                </c:pt>
                <c:pt idx="666">
                  <c:v>82.538502157515239</c:v>
                </c:pt>
                <c:pt idx="667">
                  <c:v>82.323522186278012</c:v>
                </c:pt>
                <c:pt idx="668">
                  <c:v>82.18532755674407</c:v>
                </c:pt>
                <c:pt idx="669">
                  <c:v>82.101226738024835</c:v>
                </c:pt>
                <c:pt idx="670">
                  <c:v>82.052719319342401</c:v>
                </c:pt>
                <c:pt idx="680">
                  <c:v>84.00713478401525</c:v>
                </c:pt>
                <c:pt idx="681">
                  <c:v>84.015358186371458</c:v>
                </c:pt>
                <c:pt idx="682">
                  <c:v>84.031522332567292</c:v>
                </c:pt>
                <c:pt idx="683">
                  <c:v>84.06169018465252</c:v>
                </c:pt>
                <c:pt idx="684">
                  <c:v>84.115115314444282</c:v>
                </c:pt>
                <c:pt idx="685">
                  <c:v>84.204818626031553</c:v>
                </c:pt>
                <c:pt idx="686">
                  <c:v>84.347476231818504</c:v>
                </c:pt>
                <c:pt idx="687">
                  <c:v>84.562082505452395</c:v>
                </c:pt>
                <c:pt idx="688">
                  <c:v>84.866950584598499</c:v>
                </c:pt>
                <c:pt idx="689">
                  <c:v>85.274993379488521</c:v>
                </c:pt>
                <c:pt idx="690">
                  <c:v>85.787890126096499</c:v>
                </c:pt>
                <c:pt idx="691">
                  <c:v>86.390523583656929</c:v>
                </c:pt>
                <c:pt idx="692">
                  <c:v>87.047646207606604</c:v>
                </c:pt>
                <c:pt idx="693">
                  <c:v>87.704719890201673</c:v>
                </c:pt>
                <c:pt idx="694">
                  <c:v>88.294034355864667</c:v>
                </c:pt>
                <c:pt idx="695">
                  <c:v>88.745641891319337</c:v>
                </c:pt>
                <c:pt idx="696">
                  <c:v>89.000848773390729</c:v>
                </c:pt>
                <c:pt idx="697">
                  <c:v>89.024719128049583</c:v>
                </c:pt>
                <c:pt idx="698">
                  <c:v>88.813923338861173</c:v>
                </c:pt>
                <c:pt idx="699">
                  <c:v>88.397500116553744</c:v>
                </c:pt>
                <c:pt idx="700">
                  <c:v>87.830291791416059</c:v>
                </c:pt>
                <c:pt idx="701">
                  <c:v>87.181098891057829</c:v>
                </c:pt>
                <c:pt idx="702">
                  <c:v>86.519079021314198</c:v>
                </c:pt>
                <c:pt idx="703">
                  <c:v>85.902066612850078</c:v>
                </c:pt>
                <c:pt idx="704">
                  <c:v>85.369395713459653</c:v>
                </c:pt>
                <c:pt idx="705">
                  <c:v>84.94005121729063</c:v>
                </c:pt>
                <c:pt idx="706">
                  <c:v>84.615309157395387</c:v>
                </c:pt>
                <c:pt idx="707">
                  <c:v>84.384020626128319</c:v>
                </c:pt>
                <c:pt idx="708">
                  <c:v>84.228525692987915</c:v>
                </c:pt>
                <c:pt idx="709">
                  <c:v>84.129668601872652</c:v>
                </c:pt>
                <c:pt idx="710">
                  <c:v>84.070154241290055</c:v>
                </c:pt>
                <c:pt idx="720">
                  <c:v>86.002502681937059</c:v>
                </c:pt>
                <c:pt idx="721">
                  <c:v>86.005596407289715</c:v>
                </c:pt>
                <c:pt idx="722">
                  <c:v>86.01193252295451</c:v>
                </c:pt>
                <c:pt idx="723">
                  <c:v>86.024259092683266</c:v>
                </c:pt>
                <c:pt idx="724">
                  <c:v>86.047025794251141</c:v>
                </c:pt>
                <c:pt idx="725">
                  <c:v>86.086919463176656</c:v>
                </c:pt>
                <c:pt idx="726">
                  <c:v>86.153185353043995</c:v>
                </c:pt>
                <c:pt idx="727">
                  <c:v>86.257416723784971</c:v>
                </c:pt>
                <c:pt idx="728">
                  <c:v>86.412454062711433</c:v>
                </c:pt>
                <c:pt idx="729">
                  <c:v>86.630135175250118</c:v>
                </c:pt>
                <c:pt idx="730">
                  <c:v>86.917933397687278</c:v>
                </c:pt>
                <c:pt idx="731">
                  <c:v>87.274993379488521</c:v>
                </c:pt>
                <c:pt idx="732">
                  <c:v>87.688589165534751</c:v>
                </c:pt>
                <c:pt idx="733">
                  <c:v>88.132354355097803</c:v>
                </c:pt>
                <c:pt idx="734">
                  <c:v>88.567521369951933</c:v>
                </c:pt>
                <c:pt idx="735">
                  <c:v>88.947732480570039</c:v>
                </c:pt>
                <c:pt idx="736">
                  <c:v>89.226869314117465</c:v>
                </c:pt>
                <c:pt idx="737">
                  <c:v>89.368169957230364</c:v>
                </c:pt>
                <c:pt idx="738">
                  <c:v>89.352169179996551</c:v>
                </c:pt>
                <c:pt idx="739">
                  <c:v>89.181098891057829</c:v>
                </c:pt>
                <c:pt idx="740">
                  <c:v>88.878377307101829</c:v>
                </c:pt>
                <c:pt idx="741">
                  <c:v>88.483348007349136</c:v>
                </c:pt>
                <c:pt idx="742">
                  <c:v>88.042898346183208</c:v>
                </c:pt>
                <c:pt idx="743">
                  <c:v>87.602415878646198</c:v>
                </c:pt>
                <c:pt idx="744">
                  <c:v>87.198458591631677</c:v>
                </c:pt>
                <c:pt idx="745">
                  <c:v>86.854653620833886</c:v>
                </c:pt>
                <c:pt idx="746">
                  <c:v>86.581134355778687</c:v>
                </c:pt>
                <c:pt idx="747">
                  <c:v>86.376775170930671</c:v>
                </c:pt>
                <c:pt idx="748">
                  <c:v>86.232920283708864</c:v>
                </c:pt>
                <c:pt idx="749">
                  <c:v>86.137294030830432</c:v>
                </c:pt>
                <c:pt idx="750">
                  <c:v>86.077164102877703</c:v>
                </c:pt>
                <c:pt idx="760">
                  <c:v>88.000725617468134</c:v>
                </c:pt>
                <c:pt idx="761">
                  <c:v>88.001685605483161</c:v>
                </c:pt>
                <c:pt idx="762">
                  <c:v>88.003733562724051</c:v>
                </c:pt>
                <c:pt idx="763">
                  <c:v>88.007885155800395</c:v>
                </c:pt>
                <c:pt idx="764">
                  <c:v>88.015878753841889</c:v>
                </c:pt>
                <c:pt idx="765">
                  <c:v>88.03048890758383</c:v>
                </c:pt>
                <c:pt idx="766">
                  <c:v>88.055819587399142</c:v>
                </c:pt>
                <c:pt idx="767">
                  <c:v>88.097443009932121</c:v>
                </c:pt>
                <c:pt idx="768">
                  <c:v>88.162193732945823</c:v>
                </c:pt>
                <c:pt idx="769">
                  <c:v>88.257416723784971</c:v>
                </c:pt>
                <c:pt idx="770">
                  <c:v>88.389546008118458</c:v>
                </c:pt>
                <c:pt idx="771">
                  <c:v>88.562082505452395</c:v>
                </c:pt>
                <c:pt idx="772">
                  <c:v>88.773322575590413</c:v>
                </c:pt>
                <c:pt idx="773">
                  <c:v>89.014473295854359</c:v>
                </c:pt>
                <c:pt idx="774">
                  <c:v>89.268936415232304</c:v>
                </c:pt>
                <c:pt idx="775">
                  <c:v>89.513416317853057</c:v>
                </c:pt>
                <c:pt idx="776">
                  <c:v>89.721061042903671</c:v>
                </c:pt>
                <c:pt idx="777">
                  <c:v>89.866179638326628</c:v>
                </c:pt>
                <c:pt idx="778">
                  <c:v>89.929434009004439</c:v>
                </c:pt>
                <c:pt idx="779">
                  <c:v>89.902066612850078</c:v>
                </c:pt>
                <c:pt idx="780">
                  <c:v>89.787890126096499</c:v>
                </c:pt>
                <c:pt idx="781">
                  <c:v>89.602415878646198</c:v>
                </c:pt>
                <c:pt idx="782">
                  <c:v>89.369395713459653</c:v>
                </c:pt>
                <c:pt idx="783">
                  <c:v>89.115840187684753</c:v>
                </c:pt>
                <c:pt idx="784">
                  <c:v>88.866950584598499</c:v>
                </c:pt>
                <c:pt idx="785">
                  <c:v>88.642252789501242</c:v>
                </c:pt>
                <c:pt idx="786">
                  <c:v>88.453666765431876</c:v>
                </c:pt>
                <c:pt idx="787">
                  <c:v>88.305553484850833</c:v>
                </c:pt>
                <c:pt idx="788">
                  <c:v>88.196226125074872</c:v>
                </c:pt>
                <c:pt idx="789">
                  <c:v>88.120156072646651</c:v>
                </c:pt>
                <c:pt idx="790">
                  <c:v>88.070154241290055</c:v>
                </c:pt>
                <c:pt idx="800">
                  <c:v>90.000173894978303</c:v>
                </c:pt>
                <c:pt idx="801">
                  <c:v>90.000419642821711</c:v>
                </c:pt>
                <c:pt idx="802">
                  <c:v>90.000965588015532</c:v>
                </c:pt>
                <c:pt idx="803">
                  <c:v>90.002118474522945</c:v>
                </c:pt>
                <c:pt idx="804">
                  <c:v>90.004431736541704</c:v>
                </c:pt>
                <c:pt idx="805">
                  <c:v>90.008839830423398</c:v>
                </c:pt>
                <c:pt idx="806">
                  <c:v>90.016812536635953</c:v>
                </c:pt>
                <c:pt idx="807">
                  <c:v>90.03048890758383</c:v>
                </c:pt>
                <c:pt idx="808">
                  <c:v>90.052719319342401</c:v>
                </c:pt>
                <c:pt idx="809">
                  <c:v>90.086919463176656</c:v>
                </c:pt>
                <c:pt idx="810">
                  <c:v>90.136641803885013</c:v>
                </c:pt>
                <c:pt idx="811">
                  <c:v>90.204818626031553</c:v>
                </c:pt>
                <c:pt idx="812">
                  <c:v>90.292734979709152</c:v>
                </c:pt>
                <c:pt idx="813">
                  <c:v>90.398932210163707</c:v>
                </c:pt>
                <c:pt idx="814">
                  <c:v>90.518373624470158</c:v>
                </c:pt>
                <c:pt idx="815">
                  <c:v>90.642252789501242</c:v>
                </c:pt>
                <c:pt idx="816">
                  <c:v>90.758732020569298</c:v>
                </c:pt>
                <c:pt idx="817">
                  <c:v>90.854653620833886</c:v>
                </c:pt>
                <c:pt idx="818">
                  <c:v>90.917933397687278</c:v>
                </c:pt>
                <c:pt idx="819">
                  <c:v>90.94005121729063</c:v>
                </c:pt>
                <c:pt idx="820">
                  <c:v>90.917933397687278</c:v>
                </c:pt>
                <c:pt idx="821">
                  <c:v>90.854653620833886</c:v>
                </c:pt>
                <c:pt idx="822">
                  <c:v>90.758732020569298</c:v>
                </c:pt>
                <c:pt idx="823">
                  <c:v>90.642252789501242</c:v>
                </c:pt>
                <c:pt idx="824">
                  <c:v>90.518373624470158</c:v>
                </c:pt>
                <c:pt idx="825">
                  <c:v>90.398932210163707</c:v>
                </c:pt>
                <c:pt idx="826">
                  <c:v>90.292734979709152</c:v>
                </c:pt>
                <c:pt idx="827">
                  <c:v>90.204818626031553</c:v>
                </c:pt>
                <c:pt idx="828">
                  <c:v>90.136641803885013</c:v>
                </c:pt>
                <c:pt idx="829">
                  <c:v>90.086919463176656</c:v>
                </c:pt>
                <c:pt idx="830">
                  <c:v>90.052719319342401</c:v>
                </c:pt>
                <c:pt idx="840">
                  <c:v>92.00003444638044</c:v>
                </c:pt>
                <c:pt idx="841">
                  <c:v>92.000086353690634</c:v>
                </c:pt>
                <c:pt idx="842">
                  <c:v>92.000206413226906</c:v>
                </c:pt>
                <c:pt idx="843">
                  <c:v>92.000470449979204</c:v>
                </c:pt>
                <c:pt idx="844">
                  <c:v>92.001022371405725</c:v>
                </c:pt>
                <c:pt idx="845">
                  <c:v>92.002118474522945</c:v>
                </c:pt>
                <c:pt idx="846">
                  <c:v>92.004185594069568</c:v>
                </c:pt>
                <c:pt idx="847">
                  <c:v>92.007885155800395</c:v>
                </c:pt>
                <c:pt idx="848">
                  <c:v>92.014163897039026</c:v>
                </c:pt>
                <c:pt idx="849">
                  <c:v>92.024259092683266</c:v>
                </c:pt>
                <c:pt idx="850">
                  <c:v>92.039617371392197</c:v>
                </c:pt>
                <c:pt idx="851">
                  <c:v>92.06169018465252</c:v>
                </c:pt>
                <c:pt idx="852">
                  <c:v>92.091593740270596</c:v>
                </c:pt>
                <c:pt idx="853">
                  <c:v>92.129668601872652</c:v>
                </c:pt>
                <c:pt idx="854">
                  <c:v>92.175034304303864</c:v>
                </c:pt>
                <c:pt idx="855">
                  <c:v>92.225284248532049</c:v>
                </c:pt>
                <c:pt idx="856">
                  <c:v>92.276476226304311</c:v>
                </c:pt>
                <c:pt idx="857">
                  <c:v>92.323522186278012</c:v>
                </c:pt>
                <c:pt idx="858">
                  <c:v>92.360968791015907</c:v>
                </c:pt>
                <c:pt idx="859">
                  <c:v>92.384020626128319</c:v>
                </c:pt>
                <c:pt idx="860">
                  <c:v>92.389546008118458</c:v>
                </c:pt>
                <c:pt idx="861">
                  <c:v>92.376775170930671</c:v>
                </c:pt>
                <c:pt idx="862">
                  <c:v>92.347476231818504</c:v>
                </c:pt>
                <c:pt idx="863">
                  <c:v>92.305553484850833</c:v>
                </c:pt>
                <c:pt idx="864">
                  <c:v>92.256193843792019</c:v>
                </c:pt>
                <c:pt idx="865">
                  <c:v>92.204818626031553</c:v>
                </c:pt>
                <c:pt idx="866">
                  <c:v>92.156131135298367</c:v>
                </c:pt>
                <c:pt idx="867">
                  <c:v>92.113482500676554</c:v>
                </c:pt>
                <c:pt idx="868">
                  <c:v>92.078647982637833</c:v>
                </c:pt>
                <c:pt idx="869">
                  <c:v>92.051971540205784</c:v>
                </c:pt>
                <c:pt idx="870">
                  <c:v>92.03274634992232</c:v>
                </c:pt>
                <c:pt idx="880">
                  <c:v>94.000005639977715</c:v>
                </c:pt>
                <c:pt idx="881">
                  <c:v>94.00001468788453</c:v>
                </c:pt>
                <c:pt idx="882">
                  <c:v>94.000036472070732</c:v>
                </c:pt>
                <c:pt idx="883">
                  <c:v>94.000086353690634</c:v>
                </c:pt>
                <c:pt idx="884">
                  <c:v>94.000194948858152</c:v>
                </c:pt>
                <c:pt idx="885">
                  <c:v>94.000419642821711</c:v>
                </c:pt>
                <c:pt idx="886">
                  <c:v>94.000861307465954</c:v>
                </c:pt>
                <c:pt idx="887">
                  <c:v>94.001685605483161</c:v>
                </c:pt>
                <c:pt idx="888">
                  <c:v>94.003145378901309</c:v>
                </c:pt>
                <c:pt idx="889">
                  <c:v>94.005596407289715</c:v>
                </c:pt>
                <c:pt idx="890">
                  <c:v>94.00949434411524</c:v>
                </c:pt>
                <c:pt idx="891">
                  <c:v>94.015358186371458</c:v>
                </c:pt>
                <c:pt idx="892">
                  <c:v>94.023688317149094</c:v>
                </c:pt>
                <c:pt idx="893">
                  <c:v>94.034837565223285</c:v>
                </c:pt>
                <c:pt idx="894">
                  <c:v>94.048851813571716</c:v>
                </c:pt>
                <c:pt idx="895">
                  <c:v>94.065318002903552</c:v>
                </c:pt>
                <c:pt idx="896">
                  <c:v>94.08327303909418</c:v>
                </c:pt>
                <c:pt idx="897">
                  <c:v>94.101226738024835</c:v>
                </c:pt>
                <c:pt idx="898">
                  <c:v>94.11732900291878</c:v>
                </c:pt>
                <c:pt idx="899">
                  <c:v>94.129668601872652</c:v>
                </c:pt>
                <c:pt idx="900">
                  <c:v>94.136641803885013</c:v>
                </c:pt>
                <c:pt idx="901">
                  <c:v>94.137294030830432</c:v>
                </c:pt>
                <c:pt idx="902">
                  <c:v>94.131534305193583</c:v>
                </c:pt>
                <c:pt idx="903">
                  <c:v>94.120156072646651</c:v>
                </c:pt>
                <c:pt idx="904">
                  <c:v>94.1046578298008</c:v>
                </c:pt>
                <c:pt idx="905">
                  <c:v>94.086919463176656</c:v>
                </c:pt>
                <c:pt idx="906">
                  <c:v>94.068830616001193</c:v>
                </c:pt>
                <c:pt idx="907">
                  <c:v>94.051971540205784</c:v>
                </c:pt>
                <c:pt idx="908">
                  <c:v>94.03741698839508</c:v>
                </c:pt>
                <c:pt idx="909">
                  <c:v>94.025685698547491</c:v>
                </c:pt>
                <c:pt idx="910">
                  <c:v>94.016812536635953</c:v>
                </c:pt>
                <c:pt idx="920">
                  <c:v>96.000000763287986</c:v>
                </c:pt>
                <c:pt idx="921">
                  <c:v>96.000002064975192</c:v>
                </c:pt>
                <c:pt idx="922">
                  <c:v>96.000005326728498</c:v>
                </c:pt>
                <c:pt idx="923">
                  <c:v>96.000013101637975</c:v>
                </c:pt>
                <c:pt idx="924">
                  <c:v>96.000030726276805</c:v>
                </c:pt>
                <c:pt idx="925">
                  <c:v>96.000068708994533</c:v>
                </c:pt>
                <c:pt idx="926">
                  <c:v>96.000146499640209</c:v>
                </c:pt>
                <c:pt idx="927">
                  <c:v>96.00029783712661</c:v>
                </c:pt>
                <c:pt idx="928">
                  <c:v>96.000577351660226</c:v>
                </c:pt>
                <c:pt idx="929">
                  <c:v>96.001067139793605</c:v>
                </c:pt>
                <c:pt idx="930">
                  <c:v>96.001880708647491</c:v>
                </c:pt>
                <c:pt idx="931">
                  <c:v>96.003160392614646</c:v>
                </c:pt>
                <c:pt idx="932">
                  <c:v>96.005063838722307</c:v>
                </c:pt>
                <c:pt idx="933">
                  <c:v>96.007736383731427</c:v>
                </c:pt>
                <c:pt idx="934">
                  <c:v>96.011269780331787</c:v>
                </c:pt>
                <c:pt idx="935">
                  <c:v>96.015653527094145</c:v>
                </c:pt>
                <c:pt idx="936">
                  <c:v>96.020731383141907</c:v>
                </c:pt>
                <c:pt idx="937">
                  <c:v>96.026179639211321</c:v>
                </c:pt>
                <c:pt idx="938">
                  <c:v>96.031522332567292</c:v>
                </c:pt>
                <c:pt idx="939">
                  <c:v>96.036190313607278</c:v>
                </c:pt>
                <c:pt idx="940">
                  <c:v>96.039617371392197</c:v>
                </c:pt>
                <c:pt idx="941">
                  <c:v>96.041352167416221</c:v>
                </c:pt>
                <c:pt idx="942">
                  <c:v>96.041155720435412</c:v>
                </c:pt>
                <c:pt idx="943">
                  <c:v>96.039055432350793</c:v>
                </c:pt>
                <c:pt idx="944">
                  <c:v>96.035338816568569</c:v>
                </c:pt>
                <c:pt idx="945">
                  <c:v>96.03048890758383</c:v>
                </c:pt>
                <c:pt idx="946">
                  <c:v>96.025081357383513</c:v>
                </c:pt>
                <c:pt idx="947">
                  <c:v>96.019673404408209</c:v>
                </c:pt>
                <c:pt idx="948">
                  <c:v>96.014713883489222</c:v>
                </c:pt>
                <c:pt idx="949">
                  <c:v>96.010492873002363</c:v>
                </c:pt>
                <c:pt idx="950">
                  <c:v>96.00713478401525</c:v>
                </c:pt>
                <c:pt idx="960">
                  <c:v>98.000000085384045</c:v>
                </c:pt>
                <c:pt idx="961">
                  <c:v>98.000000239964876</c:v>
                </c:pt>
                <c:pt idx="962">
                  <c:v>98.000000643039925</c:v>
                </c:pt>
                <c:pt idx="963">
                  <c:v>98.000001643037692</c:v>
                </c:pt>
                <c:pt idx="964">
                  <c:v>98.000004002915503</c:v>
                </c:pt>
                <c:pt idx="965">
                  <c:v>98.000009298751237</c:v>
                </c:pt>
                <c:pt idx="966">
                  <c:v>98.000020596439285</c:v>
                </c:pt>
                <c:pt idx="967">
                  <c:v>98.000043498969944</c:v>
                </c:pt>
                <c:pt idx="968">
                  <c:v>98.000087596168484</c:v>
                </c:pt>
                <c:pt idx="969">
                  <c:v>98.000168194022805</c:v>
                </c:pt>
                <c:pt idx="970">
                  <c:v>98.000307932349827</c:v>
                </c:pt>
                <c:pt idx="971">
                  <c:v>98.000537550641639</c:v>
                </c:pt>
                <c:pt idx="972">
                  <c:v>98.000894752176436</c:v>
                </c:pt>
                <c:pt idx="973">
                  <c:v>98.001420055939747</c:v>
                </c:pt>
                <c:pt idx="974">
                  <c:v>98.002148955648636</c:v>
                </c:pt>
                <c:pt idx="975">
                  <c:v>98.003100764351117</c:v>
                </c:pt>
                <c:pt idx="976">
                  <c:v>98.004266083806272</c:v>
                </c:pt>
                <c:pt idx="977">
                  <c:v>98.005596407289715</c:v>
                </c:pt>
                <c:pt idx="978">
                  <c:v>98.007000169480477</c:v>
                </c:pt>
                <c:pt idx="979">
                  <c:v>98.008348858612862</c:v>
                </c:pt>
                <c:pt idx="980">
                  <c:v>98.00949434411524</c:v>
                </c:pt>
                <c:pt idx="981">
                  <c:v>98.010294900195547</c:v>
                </c:pt>
                <c:pt idx="982">
                  <c:v>98.010643847006278</c:v>
                </c:pt>
                <c:pt idx="983">
                  <c:v>98.010492873002363</c:v>
                </c:pt>
                <c:pt idx="984">
                  <c:v>98.00986301105786</c:v>
                </c:pt>
                <c:pt idx="985">
                  <c:v>98.008839830423398</c:v>
                </c:pt>
                <c:pt idx="986">
                  <c:v>98.00755435967082</c:v>
                </c:pt>
                <c:pt idx="987">
                  <c:v>98.006155604278632</c:v>
                </c:pt>
                <c:pt idx="988">
                  <c:v>98.004782588749549</c:v>
                </c:pt>
                <c:pt idx="989">
                  <c:v>98.003543028887691</c:v>
                </c:pt>
                <c:pt idx="990">
                  <c:v>98.002502681937059</c:v>
                </c:pt>
                <c:pt idx="1000">
                  <c:v>100.00000000789483</c:v>
                </c:pt>
                <c:pt idx="1001">
                  <c:v>100.0000000230493</c:v>
                </c:pt>
                <c:pt idx="1002">
                  <c:v>100.00000006416417</c:v>
                </c:pt>
                <c:pt idx="1003">
                  <c:v>100.00000017031257</c:v>
                </c:pt>
                <c:pt idx="1004">
                  <c:v>100.00000043104255</c:v>
                </c:pt>
                <c:pt idx="1005">
                  <c:v>100.00000104019055</c:v>
                </c:pt>
                <c:pt idx="1006">
                  <c:v>100.0000023934534</c:v>
                </c:pt>
                <c:pt idx="1007">
                  <c:v>100.00000525117333</c:v>
                </c:pt>
                <c:pt idx="1008">
                  <c:v>100.0000109851766</c:v>
                </c:pt>
                <c:pt idx="1009">
                  <c:v>100.0000219117489</c:v>
                </c:pt>
                <c:pt idx="1010">
                  <c:v>100.00004167411178</c:v>
                </c:pt>
                <c:pt idx="1011">
                  <c:v>100.00007557444604</c:v>
                </c:pt>
                <c:pt idx="1012">
                  <c:v>100.00013067812758</c:v>
                </c:pt>
                <c:pt idx="1013">
                  <c:v>100.00021545180854</c:v>
                </c:pt>
                <c:pt idx="1014">
                  <c:v>100.0003387011688</c:v>
                </c:pt>
                <c:pt idx="1015">
                  <c:v>100.0005076946151</c:v>
                </c:pt>
                <c:pt idx="1016">
                  <c:v>100.00072561746813</c:v>
                </c:pt>
                <c:pt idx="1017">
                  <c:v>100.00098885408428</c:v>
                </c:pt>
                <c:pt idx="1018">
                  <c:v>100.00128491974998</c:v>
                </c:pt>
                <c:pt idx="1019">
                  <c:v>100.00159198549994</c:v>
                </c:pt>
                <c:pt idx="1020">
                  <c:v>100.00188070864749</c:v>
                </c:pt>
                <c:pt idx="1021">
                  <c:v>100.00211847452294</c:v>
                </c:pt>
                <c:pt idx="1022">
                  <c:v>100.00227532940755</c:v>
                </c:pt>
                <c:pt idx="1023">
                  <c:v>100.00233015400104</c:v>
                </c:pt>
                <c:pt idx="1024">
                  <c:v>100.00227532940755</c:v>
                </c:pt>
                <c:pt idx="1025">
                  <c:v>100.00211847452294</c:v>
                </c:pt>
                <c:pt idx="1026">
                  <c:v>100.00188070864749</c:v>
                </c:pt>
                <c:pt idx="1027">
                  <c:v>100.00159198549994</c:v>
                </c:pt>
                <c:pt idx="1028">
                  <c:v>100.00128491974998</c:v>
                </c:pt>
                <c:pt idx="1029">
                  <c:v>100.00098885408428</c:v>
                </c:pt>
                <c:pt idx="1030">
                  <c:v>100.00072561746813</c:v>
                </c:pt>
                <c:pt idx="1040">
                  <c:v>102.00000000060338</c:v>
                </c:pt>
                <c:pt idx="1041">
                  <c:v>102.00000000182997</c:v>
                </c:pt>
                <c:pt idx="1042">
                  <c:v>102.00000000529205</c:v>
                </c:pt>
                <c:pt idx="1043">
                  <c:v>102.00000001459227</c:v>
                </c:pt>
                <c:pt idx="1044">
                  <c:v>102.00000003836553</c:v>
                </c:pt>
                <c:pt idx="1045">
                  <c:v>102.0000000961786</c:v>
                </c:pt>
                <c:pt idx="1046">
                  <c:v>102.00000022989792</c:v>
                </c:pt>
                <c:pt idx="1047">
                  <c:v>102.0000005239755</c:v>
                </c:pt>
                <c:pt idx="1048">
                  <c:v>102.00000113869186</c:v>
                </c:pt>
                <c:pt idx="1049">
                  <c:v>102.00000235950428</c:v>
                </c:pt>
                <c:pt idx="1050">
                  <c:v>102.00000466181065</c:v>
                </c:pt>
                <c:pt idx="1051">
                  <c:v>102.00000878229056</c:v>
                </c:pt>
                <c:pt idx="1052">
                  <c:v>102.00001577539652</c:v>
                </c:pt>
                <c:pt idx="1053">
                  <c:v>102.00002701917454</c:v>
                </c:pt>
                <c:pt idx="1054">
                  <c:v>102.00004412484368</c:v>
                </c:pt>
                <c:pt idx="1055">
                  <c:v>102.00006870899453</c:v>
                </c:pt>
                <c:pt idx="1056">
                  <c:v>102.00010201483161</c:v>
                </c:pt>
                <c:pt idx="1057">
                  <c:v>102.00014442166622</c:v>
                </c:pt>
                <c:pt idx="1058">
                  <c:v>102.00019494885815</c:v>
                </c:pt>
                <c:pt idx="1059">
                  <c:v>102.00025091599721</c:v>
                </c:pt>
                <c:pt idx="1060">
                  <c:v>102.00030793234983</c:v>
                </c:pt>
                <c:pt idx="1061">
                  <c:v>102.00036033097085</c:v>
                </c:pt>
                <c:pt idx="1062">
                  <c:v>102.00040203806859</c:v>
                </c:pt>
                <c:pt idx="1063">
                  <c:v>102.00042771262964</c:v>
                </c:pt>
                <c:pt idx="1064">
                  <c:v>102.00043386666279</c:v>
                </c:pt>
                <c:pt idx="1065">
                  <c:v>102.00041964282171</c:v>
                </c:pt>
                <c:pt idx="1066">
                  <c:v>102.00038701039146</c:v>
                </c:pt>
                <c:pt idx="1067">
                  <c:v>102.00034031787776</c:v>
                </c:pt>
                <c:pt idx="1068">
                  <c:v>102.00028534233624</c:v>
                </c:pt>
                <c:pt idx="1069">
                  <c:v>102.00022812189549</c:v>
                </c:pt>
                <c:pt idx="1070">
                  <c:v>102.0001738949783</c:v>
                </c:pt>
                <c:pt idx="1080">
                  <c:v>104.00000000003811</c:v>
                </c:pt>
                <c:pt idx="1081">
                  <c:v>104.0000000001201</c:v>
                </c:pt>
                <c:pt idx="1082">
                  <c:v>104.00000000036077</c:v>
                </c:pt>
                <c:pt idx="1083">
                  <c:v>104.00000000103341</c:v>
                </c:pt>
                <c:pt idx="1084">
                  <c:v>104.00000000282253</c:v>
                </c:pt>
                <c:pt idx="1085">
                  <c:v>104.00000000735058</c:v>
                </c:pt>
                <c:pt idx="1086">
                  <c:v>104.00000001825251</c:v>
                </c:pt>
                <c:pt idx="1087">
                  <c:v>104.00000004321583</c:v>
                </c:pt>
                <c:pt idx="1088">
                  <c:v>104.00000009756243</c:v>
                </c:pt>
                <c:pt idx="1089">
                  <c:v>104.00000021001085</c:v>
                </c:pt>
                <c:pt idx="1090">
                  <c:v>104.00000043104255</c:v>
                </c:pt>
                <c:pt idx="1091">
                  <c:v>104.00000084356368</c:v>
                </c:pt>
                <c:pt idx="1092">
                  <c:v>104.00000157410938</c:v>
                </c:pt>
                <c:pt idx="1093">
                  <c:v>104.00000280073004</c:v>
                </c:pt>
                <c:pt idx="1094">
                  <c:v>104.00000475145812</c:v>
                </c:pt>
                <c:pt idx="1095">
                  <c:v>104.00000768602638</c:v>
                </c:pt>
                <c:pt idx="1096">
                  <c:v>104.00001185485227</c:v>
                </c:pt>
                <c:pt idx="1097">
                  <c:v>104.00001743450946</c:v>
                </c:pt>
                <c:pt idx="1098">
                  <c:v>104.00002444796013</c:v>
                </c:pt>
                <c:pt idx="1099">
                  <c:v>104.00003268848818</c:v>
                </c:pt>
                <c:pt idx="1100">
                  <c:v>104.00004167411178</c:v>
                </c:pt>
                <c:pt idx="1101">
                  <c:v>104.00005065906615</c:v>
                </c:pt>
                <c:pt idx="1102">
                  <c:v>104.0000587174677</c:v>
                </c:pt>
                <c:pt idx="1103">
                  <c:v>104.00006489283768</c:v>
                </c:pt>
                <c:pt idx="1104">
                  <c:v>104.00006838258662</c:v>
                </c:pt>
                <c:pt idx="1105">
                  <c:v>104.00006870899453</c:v>
                </c:pt>
                <c:pt idx="1106">
                  <c:v>104.00006582653158</c:v>
                </c:pt>
                <c:pt idx="1107">
                  <c:v>104.00006013227879</c:v>
                </c:pt>
                <c:pt idx="1108">
                  <c:v>104.00005237616095</c:v>
                </c:pt>
                <c:pt idx="1109">
                  <c:v>104.00004349896994</c:v>
                </c:pt>
                <c:pt idx="1110">
                  <c:v>104.00003444638044</c:v>
                </c:pt>
                <c:pt idx="1120">
                  <c:v>106.00000000000199</c:v>
                </c:pt>
                <c:pt idx="1121">
                  <c:v>106.00000000000651</c:v>
                </c:pt>
                <c:pt idx="1122">
                  <c:v>106.00000000002034</c:v>
                </c:pt>
                <c:pt idx="1123">
                  <c:v>106.0000000000605</c:v>
                </c:pt>
                <c:pt idx="1124">
                  <c:v>106.00000000017164</c:v>
                </c:pt>
                <c:pt idx="1125">
                  <c:v>106.00000000046434</c:v>
                </c:pt>
                <c:pt idx="1126">
                  <c:v>106.0000000011978</c:v>
                </c:pt>
                <c:pt idx="1127">
                  <c:v>106.00000000294612</c:v>
                </c:pt>
                <c:pt idx="1128">
                  <c:v>106.00000000690933</c:v>
                </c:pt>
                <c:pt idx="1129">
                  <c:v>106.00000001545041</c:v>
                </c:pt>
                <c:pt idx="1130">
                  <c:v>106.00000003294298</c:v>
                </c:pt>
                <c:pt idx="1131">
                  <c:v>106.00000006697384</c:v>
                </c:pt>
                <c:pt idx="1132">
                  <c:v>106.00000012982753</c:v>
                </c:pt>
                <c:pt idx="1133">
                  <c:v>106.00000023996488</c:v>
                </c:pt>
                <c:pt idx="1134">
                  <c:v>106.00000042290992</c:v>
                </c:pt>
                <c:pt idx="1135">
                  <c:v>106.00000071066903</c:v>
                </c:pt>
                <c:pt idx="1136">
                  <c:v>106.00000113869186</c:v>
                </c:pt>
                <c:pt idx="1137">
                  <c:v>106.00000173965991</c:v>
                </c:pt>
                <c:pt idx="1138">
                  <c:v>106.00000253420535</c:v>
                </c:pt>
                <c:pt idx="1139">
                  <c:v>106.00000351996675</c:v>
                </c:pt>
                <c:pt idx="1140">
                  <c:v>106.00000466181065</c:v>
                </c:pt>
                <c:pt idx="1141">
                  <c:v>106.00000588694542</c:v>
                </c:pt>
                <c:pt idx="1142">
                  <c:v>106.00000708834257</c:v>
                </c:pt>
                <c:pt idx="1143">
                  <c:v>106.00000813801898</c:v>
                </c:pt>
                <c:pt idx="1144">
                  <c:v>106.00000890865229</c:v>
                </c:pt>
                <c:pt idx="1145">
                  <c:v>106.00000929875124</c:v>
                </c:pt>
                <c:pt idx="1146">
                  <c:v>106.00000925457672</c:v>
                </c:pt>
                <c:pt idx="1147">
                  <c:v>106.00000878229056</c:v>
                </c:pt>
                <c:pt idx="1148">
                  <c:v>106.00000794654513</c:v>
                </c:pt>
                <c:pt idx="1149">
                  <c:v>106.00000685595907</c:v>
                </c:pt>
                <c:pt idx="1150">
                  <c:v>106.00000563997772</c:v>
                </c:pt>
                <c:pt idx="1160">
                  <c:v>108.00000000000009</c:v>
                </c:pt>
                <c:pt idx="1161">
                  <c:v>108.0000000000003</c:v>
                </c:pt>
                <c:pt idx="1162">
                  <c:v>108.00000000000095</c:v>
                </c:pt>
                <c:pt idx="1163">
                  <c:v>108.00000000000293</c:v>
                </c:pt>
                <c:pt idx="1164">
                  <c:v>108.00000000000863</c:v>
                </c:pt>
                <c:pt idx="1165">
                  <c:v>108.00000000002424</c:v>
                </c:pt>
                <c:pt idx="1166">
                  <c:v>108.00000000006497</c:v>
                </c:pt>
                <c:pt idx="1167">
                  <c:v>108.00000000016601</c:v>
                </c:pt>
                <c:pt idx="1168">
                  <c:v>108.00000000040446</c:v>
                </c:pt>
                <c:pt idx="1169">
                  <c:v>108.00000000093954</c:v>
                </c:pt>
                <c:pt idx="1170">
                  <c:v>108.00000000208105</c:v>
                </c:pt>
                <c:pt idx="1171">
                  <c:v>108.0000000043951</c:v>
                </c:pt>
                <c:pt idx="1172">
                  <c:v>108.00000000885066</c:v>
                </c:pt>
                <c:pt idx="1173">
                  <c:v>108.00000001699422</c:v>
                </c:pt>
                <c:pt idx="1174">
                  <c:v>108.0000000311133</c:v>
                </c:pt>
                <c:pt idx="1175">
                  <c:v>108.0000000543138</c:v>
                </c:pt>
                <c:pt idx="1176">
                  <c:v>108.00000009040522</c:v>
                </c:pt>
                <c:pt idx="1177">
                  <c:v>108.0000001434816</c:v>
                </c:pt>
                <c:pt idx="1178">
                  <c:v>108.0000002171292</c:v>
                </c:pt>
                <c:pt idx="1179">
                  <c:v>108.00000031329938</c:v>
                </c:pt>
                <c:pt idx="1180">
                  <c:v>108.00000043104255</c:v>
                </c:pt>
                <c:pt idx="1181">
                  <c:v>108.00000056545764</c:v>
                </c:pt>
                <c:pt idx="1182">
                  <c:v>108.00000070729294</c:v>
                </c:pt>
                <c:pt idx="1183">
                  <c:v>108.00000084356368</c:v>
                </c:pt>
                <c:pt idx="1184">
                  <c:v>108.00000095930285</c:v>
                </c:pt>
                <c:pt idx="1185">
                  <c:v>108.00000104019055</c:v>
                </c:pt>
                <c:pt idx="1186">
                  <c:v>108.00000107544794</c:v>
                </c:pt>
                <c:pt idx="1187">
                  <c:v>108.00000106019361</c:v>
                </c:pt>
                <c:pt idx="1188">
                  <c:v>108.00000099655274</c:v>
                </c:pt>
                <c:pt idx="1189">
                  <c:v>108.00000089317118</c:v>
                </c:pt>
                <c:pt idx="1190">
                  <c:v>108.00000076328799</c:v>
                </c:pt>
                <c:pt idx="1200">
                  <c:v>110</c:v>
                </c:pt>
                <c:pt idx="1201">
                  <c:v>110.00000000000001</c:v>
                </c:pt>
                <c:pt idx="1202">
                  <c:v>110.00000000000004</c:v>
                </c:pt>
                <c:pt idx="1203">
                  <c:v>110.00000000000011</c:v>
                </c:pt>
                <c:pt idx="1204">
                  <c:v>110.00000000000036</c:v>
                </c:pt>
                <c:pt idx="1205">
                  <c:v>110.00000000000105</c:v>
                </c:pt>
                <c:pt idx="1206">
                  <c:v>110.00000000000291</c:v>
                </c:pt>
                <c:pt idx="1207">
                  <c:v>110.00000000000773</c:v>
                </c:pt>
                <c:pt idx="1208">
                  <c:v>110.00000000001957</c:v>
                </c:pt>
                <c:pt idx="1209">
                  <c:v>110.00000000004722</c:v>
                </c:pt>
                <c:pt idx="1210">
                  <c:v>110.00000000010866</c:v>
                </c:pt>
                <c:pt idx="1211">
                  <c:v>110.0000000002384</c:v>
                </c:pt>
                <c:pt idx="1212">
                  <c:v>110.00000000049873</c:v>
                </c:pt>
                <c:pt idx="1213">
                  <c:v>110.00000000099479</c:v>
                </c:pt>
                <c:pt idx="1214">
                  <c:v>110.000000001892</c:v>
                </c:pt>
                <c:pt idx="1215">
                  <c:v>110.00000000343107</c:v>
                </c:pt>
                <c:pt idx="1216">
                  <c:v>110.00000000593278</c:v>
                </c:pt>
                <c:pt idx="1217">
                  <c:v>110.0000000097815</c:v>
                </c:pt>
                <c:pt idx="1218">
                  <c:v>110.00000001537701</c:v>
                </c:pt>
                <c:pt idx="1219">
                  <c:v>110.0000000230493</c:v>
                </c:pt>
                <c:pt idx="1220">
                  <c:v>110.00000003294298</c:v>
                </c:pt>
                <c:pt idx="1221">
                  <c:v>110.00000004489391</c:v>
                </c:pt>
                <c:pt idx="1222">
                  <c:v>110.00000005833526</c:v>
                </c:pt>
                <c:pt idx="1223">
                  <c:v>110.00000007227602</c:v>
                </c:pt>
                <c:pt idx="1224">
                  <c:v>110.00000008538404</c:v>
                </c:pt>
                <c:pt idx="1225">
                  <c:v>110.0000000961786</c:v>
                </c:pt>
                <c:pt idx="1226">
                  <c:v>110.0000001032998</c:v>
                </c:pt>
                <c:pt idx="1227">
                  <c:v>110.00000010578883</c:v>
                </c:pt>
                <c:pt idx="1228">
                  <c:v>110.0000001032998</c:v>
                </c:pt>
                <c:pt idx="1229">
                  <c:v>110.0000000961786</c:v>
                </c:pt>
                <c:pt idx="1230">
                  <c:v>110.00000008538404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CF-4E64-A5C6-A48F7563A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36248"/>
        <c:axId val="1"/>
      </c:scatterChart>
      <c:valAx>
        <c:axId val="325036248"/>
        <c:scaling>
          <c:orientation val="minMax"/>
          <c:max val="270"/>
          <c:min val="170"/>
        </c:scaling>
        <c:delete val="1"/>
        <c:axPos val="b"/>
        <c:numFmt formatCode="0.00" sourceLinked="1"/>
        <c:majorTickMark val="out"/>
        <c:minorTickMark val="none"/>
        <c:tickLblPos val="nextTo"/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1"/>
        <c:axPos val="l"/>
        <c:numFmt formatCode="0.00" sourceLinked="1"/>
        <c:majorTickMark val="out"/>
        <c:minorTickMark val="none"/>
        <c:tickLblPos val="nextTo"/>
        <c:crossAx val="325036248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82978723404256E-2"/>
          <c:y val="7.6666916233451288E-2"/>
          <c:w val="0.93351063829787229"/>
          <c:h val="0.7766691948867020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B6-413B-87E2-FD66C1F5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5808"/>
        <c:axId val="1"/>
      </c:scatterChart>
      <c:valAx>
        <c:axId val="37154580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580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259094250029E-2"/>
          <c:y val="0.12"/>
          <c:w val="0.94047740533725677"/>
          <c:h val="0.6320000000000000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's2'!$F$16:$F$2015</c:f>
              <c:numCache>
                <c:formatCode>0.000</c:formatCode>
                <c:ptCount val="2000"/>
                <c:pt idx="0">
                  <c:v>3.1687825142591698E-2</c:v>
                </c:pt>
                <c:pt idx="1">
                  <c:v>8.7635329532662742E-3</c:v>
                </c:pt>
                <c:pt idx="2">
                  <c:v>1.5031210630595371E-2</c:v>
                </c:pt>
                <c:pt idx="3">
                  <c:v>3.7177159210336486E-2</c:v>
                </c:pt>
                <c:pt idx="4">
                  <c:v>2.7501588199358436E-2</c:v>
                </c:pt>
                <c:pt idx="5">
                  <c:v>1.5264020845032861E-2</c:v>
                </c:pt>
                <c:pt idx="6">
                  <c:v>1.5193176714155094E-2</c:v>
                </c:pt>
                <c:pt idx="7">
                  <c:v>2.4637069017915427E-2</c:v>
                </c:pt>
                <c:pt idx="8">
                  <c:v>3.746152958196431E-2</c:v>
                </c:pt>
                <c:pt idx="9">
                  <c:v>3.891661563183469E-2</c:v>
                </c:pt>
                <c:pt idx="10">
                  <c:v>1.685342211627194E-2</c:v>
                </c:pt>
                <c:pt idx="11">
                  <c:v>6.6486748690183263E-3</c:v>
                </c:pt>
                <c:pt idx="12">
                  <c:v>7.4743220045152192E-3</c:v>
                </c:pt>
                <c:pt idx="13">
                  <c:v>6.8410590963097354E-3</c:v>
                </c:pt>
                <c:pt idx="14">
                  <c:v>3.0680623055976516E-2</c:v>
                </c:pt>
                <c:pt idx="15">
                  <c:v>4.8787135213519866E-3</c:v>
                </c:pt>
                <c:pt idx="16">
                  <c:v>6.1066920831961058E-4</c:v>
                </c:pt>
                <c:pt idx="17">
                  <c:v>3.3470667944048723E-3</c:v>
                </c:pt>
                <c:pt idx="18">
                  <c:v>1.8121480270429917E-2</c:v>
                </c:pt>
                <c:pt idx="19">
                  <c:v>6.3982051114961573E-5</c:v>
                </c:pt>
                <c:pt idx="20">
                  <c:v>3.3675796962412703E-3</c:v>
                </c:pt>
                <c:pt idx="21">
                  <c:v>2.112988855085814E-2</c:v>
                </c:pt>
                <c:pt idx="22">
                  <c:v>8.8440750911906452E-3</c:v>
                </c:pt>
                <c:pt idx="23">
                  <c:v>1.5258673115978278E-2</c:v>
                </c:pt>
                <c:pt idx="24">
                  <c:v>2.4892893722605107E-2</c:v>
                </c:pt>
                <c:pt idx="25">
                  <c:v>1.4489480220205159E-2</c:v>
                </c:pt>
                <c:pt idx="26">
                  <c:v>8.9861200482565916E-3</c:v>
                </c:pt>
                <c:pt idx="27">
                  <c:v>1.2584751976305578E-2</c:v>
                </c:pt>
                <c:pt idx="28">
                  <c:v>7.9495709290385002E-3</c:v>
                </c:pt>
                <c:pt idx="29">
                  <c:v>2.5116679661557568E-4</c:v>
                </c:pt>
                <c:pt idx="30">
                  <c:v>8.9440136682045184E-3</c:v>
                </c:pt>
                <c:pt idx="31">
                  <c:v>1.1100147533002151E-2</c:v>
                </c:pt>
                <c:pt idx="32">
                  <c:v>1.3699262610986664E-2</c:v>
                </c:pt>
                <c:pt idx="33">
                  <c:v>1.430864078833541E-2</c:v>
                </c:pt>
                <c:pt idx="34">
                  <c:v>8.7830472042799059E-3</c:v>
                </c:pt>
                <c:pt idx="35">
                  <c:v>2.4091669575466278E-2</c:v>
                </c:pt>
                <c:pt idx="36">
                  <c:v>2.1600544584377414E-2</c:v>
                </c:pt>
                <c:pt idx="37">
                  <c:v>4.9493155914811039E-5</c:v>
                </c:pt>
                <c:pt idx="38">
                  <c:v>8.5771426424108418E-4</c:v>
                </c:pt>
                <c:pt idx="39">
                  <c:v>3.928259439091273E-2</c:v>
                </c:pt>
                <c:pt idx="40">
                  <c:v>1.8942329297467728E-2</c:v>
                </c:pt>
                <c:pt idx="41">
                  <c:v>1.2838765333551839E-2</c:v>
                </c:pt>
                <c:pt idx="42">
                  <c:v>1.3650158033465377E-2</c:v>
                </c:pt>
                <c:pt idx="43">
                  <c:v>4.1221435095323772E-3</c:v>
                </c:pt>
                <c:pt idx="44">
                  <c:v>7.6647492852700864E-3</c:v>
                </c:pt>
                <c:pt idx="45">
                  <c:v>2.1961705597834301E-2</c:v>
                </c:pt>
                <c:pt idx="46">
                  <c:v>1.2719070310351174E-2</c:v>
                </c:pt>
                <c:pt idx="47">
                  <c:v>3.5866599170464582E-3</c:v>
                </c:pt>
                <c:pt idx="48">
                  <c:v>1.5514326611337849E-2</c:v>
                </c:pt>
                <c:pt idx="49">
                  <c:v>1.3944179802261314E-2</c:v>
                </c:pt>
                <c:pt idx="50">
                  <c:v>1.1919845538957244E-2</c:v>
                </c:pt>
                <c:pt idx="51">
                  <c:v>3.6157538524260617E-2</c:v>
                </c:pt>
                <c:pt idx="52">
                  <c:v>8.0488127575089798E-3</c:v>
                </c:pt>
                <c:pt idx="53">
                  <c:v>1.3826774776195534E-3</c:v>
                </c:pt>
                <c:pt idx="54">
                  <c:v>2.536294519228224E-2</c:v>
                </c:pt>
                <c:pt idx="55">
                  <c:v>3.7918700876056657E-2</c:v>
                </c:pt>
                <c:pt idx="56">
                  <c:v>2.7793160215552906E-2</c:v>
                </c:pt>
                <c:pt idx="57">
                  <c:v>2.5255118905144296E-2</c:v>
                </c:pt>
                <c:pt idx="58">
                  <c:v>1.0298107578454225E-2</c:v>
                </c:pt>
                <c:pt idx="59">
                  <c:v>2.3788547238822007E-2</c:v>
                </c:pt>
                <c:pt idx="60">
                  <c:v>3.4215406942114425E-2</c:v>
                </c:pt>
                <c:pt idx="61">
                  <c:v>4.7222589220406678E-3</c:v>
                </c:pt>
                <c:pt idx="62">
                  <c:v>3.0188927545989942E-2</c:v>
                </c:pt>
                <c:pt idx="63">
                  <c:v>2.66134372363733E-2</c:v>
                </c:pt>
                <c:pt idx="64">
                  <c:v>9.999477489229542E-3</c:v>
                </c:pt>
                <c:pt idx="65">
                  <c:v>1.4326721404706968E-2</c:v>
                </c:pt>
                <c:pt idx="66">
                  <c:v>3.6322077813668117E-3</c:v>
                </c:pt>
                <c:pt idx="67">
                  <c:v>1.474203052207866E-2</c:v>
                </c:pt>
                <c:pt idx="68">
                  <c:v>3.2611746343572307E-2</c:v>
                </c:pt>
                <c:pt idx="69">
                  <c:v>1.6025030735188808E-3</c:v>
                </c:pt>
                <c:pt idx="70">
                  <c:v>2.514405295131034E-2</c:v>
                </c:pt>
                <c:pt idx="71">
                  <c:v>9.3084397058949379E-3</c:v>
                </c:pt>
                <c:pt idx="72">
                  <c:v>1.1788374094229358E-2</c:v>
                </c:pt>
                <c:pt idx="73">
                  <c:v>3.0603563322467071E-2</c:v>
                </c:pt>
                <c:pt idx="74">
                  <c:v>3.2157416166961623E-3</c:v>
                </c:pt>
                <c:pt idx="75">
                  <c:v>3.7551499571476459E-2</c:v>
                </c:pt>
                <c:pt idx="76">
                  <c:v>1.2378617264014614E-2</c:v>
                </c:pt>
                <c:pt idx="77">
                  <c:v>7.6966702940808535E-3</c:v>
                </c:pt>
                <c:pt idx="78">
                  <c:v>1.1670936097362633E-2</c:v>
                </c:pt>
                <c:pt idx="79">
                  <c:v>4.4870907250452018E-3</c:v>
                </c:pt>
                <c:pt idx="80">
                  <c:v>2.8725525322742449E-2</c:v>
                </c:pt>
                <c:pt idx="81">
                  <c:v>2.2696630622614612E-2</c:v>
                </c:pt>
                <c:pt idx="82">
                  <c:v>1.0128661924403217E-4</c:v>
                </c:pt>
                <c:pt idx="83">
                  <c:v>2.7640631631493148E-2</c:v>
                </c:pt>
                <c:pt idx="84">
                  <c:v>4.8519803876232778E-3</c:v>
                </c:pt>
                <c:pt idx="85">
                  <c:v>2.268040851470407E-2</c:v>
                </c:pt>
                <c:pt idx="86">
                  <c:v>7.5289070147764496E-3</c:v>
                </c:pt>
                <c:pt idx="87">
                  <c:v>7.6654502825863231E-3</c:v>
                </c:pt>
                <c:pt idx="88">
                  <c:v>1.160932963560451E-2</c:v>
                </c:pt>
                <c:pt idx="89">
                  <c:v>2.8326338391712821E-2</c:v>
                </c:pt>
                <c:pt idx="90">
                  <c:v>1.0741557066800885E-2</c:v>
                </c:pt>
                <c:pt idx="91">
                  <c:v>2.8614523568298716E-2</c:v>
                </c:pt>
                <c:pt idx="92">
                  <c:v>2.5102004420529803E-2</c:v>
                </c:pt>
                <c:pt idx="93">
                  <c:v>1.0740675962308653E-2</c:v>
                </c:pt>
                <c:pt idx="94">
                  <c:v>6.3080280028363881E-4</c:v>
                </c:pt>
                <c:pt idx="95">
                  <c:v>1.3291143982574844E-2</c:v>
                </c:pt>
                <c:pt idx="96">
                  <c:v>1.4722249909639633E-3</c:v>
                </c:pt>
                <c:pt idx="97">
                  <c:v>2.2605010568015589E-3</c:v>
                </c:pt>
                <c:pt idx="98">
                  <c:v>2.7071595164966681E-3</c:v>
                </c:pt>
                <c:pt idx="99">
                  <c:v>2.0440373503207671E-2</c:v>
                </c:pt>
                <c:pt idx="100">
                  <c:v>2.6199803615701362E-2</c:v>
                </c:pt>
                <c:pt idx="101">
                  <c:v>1.5811181784393863E-2</c:v>
                </c:pt>
                <c:pt idx="102">
                  <c:v>1.5567284273603939E-3</c:v>
                </c:pt>
                <c:pt idx="103">
                  <c:v>3.3077230644298988E-2</c:v>
                </c:pt>
                <c:pt idx="104">
                  <c:v>1.5774690193894464E-2</c:v>
                </c:pt>
                <c:pt idx="105">
                  <c:v>2.7029512752526096E-2</c:v>
                </c:pt>
                <c:pt idx="106">
                  <c:v>1.583190683328968E-2</c:v>
                </c:pt>
                <c:pt idx="107">
                  <c:v>1.107219422266891E-2</c:v>
                </c:pt>
                <c:pt idx="108">
                  <c:v>7.7144513436141126E-3</c:v>
                </c:pt>
                <c:pt idx="109">
                  <c:v>5.5607384038189962E-4</c:v>
                </c:pt>
                <c:pt idx="110">
                  <c:v>3.4756524149486046E-5</c:v>
                </c:pt>
                <c:pt idx="111">
                  <c:v>1.784910046302347E-2</c:v>
                </c:pt>
                <c:pt idx="112">
                  <c:v>2.0425203255597848E-2</c:v>
                </c:pt>
                <c:pt idx="113">
                  <c:v>3.1562137663591776E-2</c:v>
                </c:pt>
                <c:pt idx="114">
                  <c:v>7.8307778458837005E-4</c:v>
                </c:pt>
                <c:pt idx="115">
                  <c:v>1.7381130249877336E-2</c:v>
                </c:pt>
                <c:pt idx="116">
                  <c:v>1.7616575019716404E-2</c:v>
                </c:pt>
                <c:pt idx="117">
                  <c:v>9.5893251660082654E-3</c:v>
                </c:pt>
                <c:pt idx="118">
                  <c:v>1.1699964614052514E-2</c:v>
                </c:pt>
                <c:pt idx="119">
                  <c:v>3.8398263702983486E-3</c:v>
                </c:pt>
                <c:pt idx="120">
                  <c:v>2.5098803673554051E-3</c:v>
                </c:pt>
                <c:pt idx="121">
                  <c:v>8.667079465638737E-3</c:v>
                </c:pt>
                <c:pt idx="122">
                  <c:v>4.3527448746124619E-3</c:v>
                </c:pt>
                <c:pt idx="123">
                  <c:v>3.0334262270610493E-3</c:v>
                </c:pt>
                <c:pt idx="124">
                  <c:v>1.6465719095515852E-2</c:v>
                </c:pt>
                <c:pt idx="125">
                  <c:v>8.4892799038895437E-3</c:v>
                </c:pt>
                <c:pt idx="126">
                  <c:v>4.0534891674122112E-3</c:v>
                </c:pt>
                <c:pt idx="127">
                  <c:v>3.7585612525153321E-3</c:v>
                </c:pt>
                <c:pt idx="128">
                  <c:v>2.3227453288343879E-2</c:v>
                </c:pt>
                <c:pt idx="129">
                  <c:v>7.5510962604816352E-4</c:v>
                </c:pt>
                <c:pt idx="130">
                  <c:v>6.7621636854343688E-3</c:v>
                </c:pt>
                <c:pt idx="131">
                  <c:v>7.2760226119476757E-3</c:v>
                </c:pt>
                <c:pt idx="132">
                  <c:v>1.6752885318152499E-2</c:v>
                </c:pt>
                <c:pt idx="133">
                  <c:v>1.854548989127679E-2</c:v>
                </c:pt>
                <c:pt idx="134">
                  <c:v>1.1546536829279754E-4</c:v>
                </c:pt>
                <c:pt idx="135">
                  <c:v>3.4449939490804864E-3</c:v>
                </c:pt>
                <c:pt idx="136">
                  <c:v>3.7377270442511018E-2</c:v>
                </c:pt>
                <c:pt idx="137">
                  <c:v>3.4760792380882921E-2</c:v>
                </c:pt>
                <c:pt idx="138">
                  <c:v>2.5894129787789569E-3</c:v>
                </c:pt>
                <c:pt idx="139">
                  <c:v>7.5776568569961567E-3</c:v>
                </c:pt>
                <c:pt idx="140">
                  <c:v>4.2066276734993267E-3</c:v>
                </c:pt>
                <c:pt idx="141">
                  <c:v>2.020145725730927E-2</c:v>
                </c:pt>
                <c:pt idx="142">
                  <c:v>1.0900689197340021E-3</c:v>
                </c:pt>
                <c:pt idx="143">
                  <c:v>6.739548658878182E-4</c:v>
                </c:pt>
                <c:pt idx="144">
                  <c:v>2.8806447286149242E-2</c:v>
                </c:pt>
                <c:pt idx="145">
                  <c:v>1.7618524138044791E-2</c:v>
                </c:pt>
                <c:pt idx="146">
                  <c:v>4.0413855774608749E-3</c:v>
                </c:pt>
                <c:pt idx="147">
                  <c:v>1.2056018176038975E-2</c:v>
                </c:pt>
                <c:pt idx="148">
                  <c:v>8.6114934975903557E-3</c:v>
                </c:pt>
                <c:pt idx="149">
                  <c:v>1.1051258467263658E-2</c:v>
                </c:pt>
                <c:pt idx="150">
                  <c:v>1.4919099152309212E-2</c:v>
                </c:pt>
                <c:pt idx="151">
                  <c:v>1.7621748620269741E-2</c:v>
                </c:pt>
                <c:pt idx="152">
                  <c:v>6.8877138913749011E-3</c:v>
                </c:pt>
                <c:pt idx="153">
                  <c:v>1.3368162919096701E-2</c:v>
                </c:pt>
                <c:pt idx="154">
                  <c:v>3.0254377527524764E-3</c:v>
                </c:pt>
                <c:pt idx="155">
                  <c:v>2.0279382179550498E-2</c:v>
                </c:pt>
                <c:pt idx="156">
                  <c:v>6.1358208349350943E-3</c:v>
                </c:pt>
                <c:pt idx="157">
                  <c:v>1.5200649600272058E-2</c:v>
                </c:pt>
                <c:pt idx="158">
                  <c:v>1.5229534867522163E-5</c:v>
                </c:pt>
                <c:pt idx="159">
                  <c:v>2.0036167098217941E-2</c:v>
                </c:pt>
                <c:pt idx="160">
                  <c:v>1.5669792673596271E-2</c:v>
                </c:pt>
                <c:pt idx="161">
                  <c:v>2.9451050598264266E-4</c:v>
                </c:pt>
                <c:pt idx="162">
                  <c:v>1.4932044716257009E-2</c:v>
                </c:pt>
                <c:pt idx="163">
                  <c:v>3.2763077276299395E-2</c:v>
                </c:pt>
                <c:pt idx="164">
                  <c:v>1.6866354256419279E-3</c:v>
                </c:pt>
                <c:pt idx="165">
                  <c:v>1.2264353406510393E-2</c:v>
                </c:pt>
                <c:pt idx="166">
                  <c:v>8.450591741477987E-3</c:v>
                </c:pt>
                <c:pt idx="167">
                  <c:v>4.9951156357027236E-3</c:v>
                </c:pt>
                <c:pt idx="168">
                  <c:v>6.3247525974376119E-3</c:v>
                </c:pt>
                <c:pt idx="169">
                  <c:v>3.6503707355551585E-2</c:v>
                </c:pt>
                <c:pt idx="170">
                  <c:v>1.8373219375250532E-2</c:v>
                </c:pt>
                <c:pt idx="171">
                  <c:v>1.8618976827181995E-2</c:v>
                </c:pt>
                <c:pt idx="172">
                  <c:v>1.8984168592469829E-2</c:v>
                </c:pt>
                <c:pt idx="173">
                  <c:v>7.1761855517779672E-5</c:v>
                </c:pt>
                <c:pt idx="174">
                  <c:v>6.5657080776058505E-3</c:v>
                </c:pt>
                <c:pt idx="175">
                  <c:v>1.0668860601673788E-2</c:v>
                </c:pt>
                <c:pt idx="176">
                  <c:v>2.2696822111795315E-2</c:v>
                </c:pt>
                <c:pt idx="177">
                  <c:v>2.6560949875642108E-2</c:v>
                </c:pt>
                <c:pt idx="178">
                  <c:v>1.9293949474818717E-2</c:v>
                </c:pt>
                <c:pt idx="179">
                  <c:v>1.9256872347940247E-2</c:v>
                </c:pt>
                <c:pt idx="180">
                  <c:v>9.0807290058263889E-3</c:v>
                </c:pt>
                <c:pt idx="181">
                  <c:v>2.2410285354895945E-2</c:v>
                </c:pt>
                <c:pt idx="182">
                  <c:v>2.623875265127917E-2</c:v>
                </c:pt>
                <c:pt idx="183">
                  <c:v>1.625040650759426E-2</c:v>
                </c:pt>
                <c:pt idx="184">
                  <c:v>3.8719992387409902E-3</c:v>
                </c:pt>
                <c:pt idx="185">
                  <c:v>1.6173509037844154E-2</c:v>
                </c:pt>
                <c:pt idx="186">
                  <c:v>2.1922387095991511E-2</c:v>
                </c:pt>
                <c:pt idx="187">
                  <c:v>1.3062864324365177E-2</c:v>
                </c:pt>
                <c:pt idx="188">
                  <c:v>6.2712259413821216E-3</c:v>
                </c:pt>
                <c:pt idx="189">
                  <c:v>2.6491233785255267E-2</c:v>
                </c:pt>
                <c:pt idx="190">
                  <c:v>3.0583067382441726E-2</c:v>
                </c:pt>
                <c:pt idx="191">
                  <c:v>1.452032867170249E-3</c:v>
                </c:pt>
                <c:pt idx="192">
                  <c:v>6.4545841125529212E-3</c:v>
                </c:pt>
                <c:pt idx="193">
                  <c:v>1.2288447903727424E-2</c:v>
                </c:pt>
                <c:pt idx="194">
                  <c:v>6.0473210121102534E-3</c:v>
                </c:pt>
                <c:pt idx="195">
                  <c:v>2.8358587477337005E-4</c:v>
                </c:pt>
                <c:pt idx="196">
                  <c:v>3.1084500228247779E-2</c:v>
                </c:pt>
                <c:pt idx="197">
                  <c:v>3.8961447367243468E-2</c:v>
                </c:pt>
                <c:pt idx="198">
                  <c:v>1.0629644041789225E-3</c:v>
                </c:pt>
                <c:pt idx="199">
                  <c:v>2.5797686389243551E-2</c:v>
                </c:pt>
                <c:pt idx="200">
                  <c:v>3.5584781777614052E-2</c:v>
                </c:pt>
                <c:pt idx="201">
                  <c:v>1.774757985015428E-2</c:v>
                </c:pt>
                <c:pt idx="202">
                  <c:v>3.1647961696854812E-2</c:v>
                </c:pt>
                <c:pt idx="203">
                  <c:v>1.5487957486819873E-2</c:v>
                </c:pt>
                <c:pt idx="204">
                  <c:v>2.7301150908569144E-4</c:v>
                </c:pt>
                <c:pt idx="205">
                  <c:v>5.6672214485104901E-3</c:v>
                </c:pt>
                <c:pt idx="206">
                  <c:v>1.2384416273009402E-2</c:v>
                </c:pt>
                <c:pt idx="207">
                  <c:v>2.7580620785275033E-2</c:v>
                </c:pt>
                <c:pt idx="208">
                  <c:v>8.4848964681847345E-3</c:v>
                </c:pt>
                <c:pt idx="209">
                  <c:v>3.0133826902639535E-2</c:v>
                </c:pt>
                <c:pt idx="210">
                  <c:v>2.5587416520449446E-2</c:v>
                </c:pt>
                <c:pt idx="211">
                  <c:v>2.6598628126796437E-2</c:v>
                </c:pt>
                <c:pt idx="212">
                  <c:v>1.1335894811917674E-3</c:v>
                </c:pt>
                <c:pt idx="213">
                  <c:v>2.4536892089021072E-3</c:v>
                </c:pt>
                <c:pt idx="214">
                  <c:v>1.2093109529399874E-2</c:v>
                </c:pt>
                <c:pt idx="215">
                  <c:v>2.4516562930830182E-2</c:v>
                </c:pt>
                <c:pt idx="216">
                  <c:v>2.6523183804862882E-3</c:v>
                </c:pt>
                <c:pt idx="217">
                  <c:v>7.9942041747809636E-3</c:v>
                </c:pt>
                <c:pt idx="218">
                  <c:v>1.5538825188257978E-2</c:v>
                </c:pt>
                <c:pt idx="219">
                  <c:v>2.7467854984525045E-2</c:v>
                </c:pt>
                <c:pt idx="220">
                  <c:v>2.5391375693446256E-3</c:v>
                </c:pt>
                <c:pt idx="221">
                  <c:v>2.8156438344433293E-2</c:v>
                </c:pt>
                <c:pt idx="222">
                  <c:v>3.6696610141219149E-3</c:v>
                </c:pt>
                <c:pt idx="223">
                  <c:v>1.0613459408642442E-2</c:v>
                </c:pt>
                <c:pt idx="224">
                  <c:v>2.0884965593163111E-2</c:v>
                </c:pt>
                <c:pt idx="225">
                  <c:v>2.9912520034862936E-4</c:v>
                </c:pt>
                <c:pt idx="226">
                  <c:v>3.3486011089750977E-3</c:v>
                </c:pt>
                <c:pt idx="227">
                  <c:v>2.148924664742376E-2</c:v>
                </c:pt>
                <c:pt idx="228">
                  <c:v>9.1398816169470549E-3</c:v>
                </c:pt>
                <c:pt idx="229">
                  <c:v>3.1767121477770518E-3</c:v>
                </c:pt>
                <c:pt idx="230">
                  <c:v>2.8679333881031336E-2</c:v>
                </c:pt>
                <c:pt idx="231">
                  <c:v>8.4398837349797667E-3</c:v>
                </c:pt>
                <c:pt idx="232">
                  <c:v>1.2745746889725915E-2</c:v>
                </c:pt>
                <c:pt idx="233">
                  <c:v>7.8045693762304573E-4</c:v>
                </c:pt>
                <c:pt idx="234">
                  <c:v>1.5632889996675461E-3</c:v>
                </c:pt>
                <c:pt idx="235">
                  <c:v>9.4189088287470451E-3</c:v>
                </c:pt>
                <c:pt idx="236">
                  <c:v>1.3314775657165238E-2</c:v>
                </c:pt>
                <c:pt idx="237">
                  <c:v>4.0527616287075992E-3</c:v>
                </c:pt>
                <c:pt idx="238">
                  <c:v>8.5131898905693674E-3</c:v>
                </c:pt>
                <c:pt idx="239">
                  <c:v>1.9108620694002688E-2</c:v>
                </c:pt>
                <c:pt idx="240">
                  <c:v>9.5178059165827635E-3</c:v>
                </c:pt>
                <c:pt idx="241">
                  <c:v>3.672312132248864E-4</c:v>
                </c:pt>
                <c:pt idx="242">
                  <c:v>3.4093373520011683E-2</c:v>
                </c:pt>
                <c:pt idx="243">
                  <c:v>5.6168464284852958E-3</c:v>
                </c:pt>
                <c:pt idx="244">
                  <c:v>1.2463677125914188E-2</c:v>
                </c:pt>
                <c:pt idx="245">
                  <c:v>3.6632666518574756E-3</c:v>
                </c:pt>
                <c:pt idx="246">
                  <c:v>2.1451237579815086E-2</c:v>
                </c:pt>
                <c:pt idx="247">
                  <c:v>2.6337366062966081E-2</c:v>
                </c:pt>
                <c:pt idx="248">
                  <c:v>9.0676791848665547E-3</c:v>
                </c:pt>
                <c:pt idx="249">
                  <c:v>1.0989274317095827E-2</c:v>
                </c:pt>
                <c:pt idx="250">
                  <c:v>9.5538686728083907E-3</c:v>
                </c:pt>
                <c:pt idx="251">
                  <c:v>2.4971358959379051E-2</c:v>
                </c:pt>
                <c:pt idx="252">
                  <c:v>2.9712175889144458E-3</c:v>
                </c:pt>
                <c:pt idx="253">
                  <c:v>1.093839024171178E-3</c:v>
                </c:pt>
                <c:pt idx="254">
                  <c:v>4.2139152430606805E-3</c:v>
                </c:pt>
                <c:pt idx="255">
                  <c:v>1.9194664430194446E-3</c:v>
                </c:pt>
                <c:pt idx="256">
                  <c:v>8.7555895798296559E-3</c:v>
                </c:pt>
                <c:pt idx="257">
                  <c:v>1.0298884383888093E-2</c:v>
                </c:pt>
                <c:pt idx="258">
                  <c:v>1.154421748661752E-2</c:v>
                </c:pt>
                <c:pt idx="259">
                  <c:v>8.8541638767523616E-3</c:v>
                </c:pt>
                <c:pt idx="260">
                  <c:v>1.6810537666317186E-2</c:v>
                </c:pt>
                <c:pt idx="261">
                  <c:v>6.3627625626001437E-4</c:v>
                </c:pt>
                <c:pt idx="262">
                  <c:v>2.894665832532136E-2</c:v>
                </c:pt>
                <c:pt idx="263">
                  <c:v>1.2810794980712453E-2</c:v>
                </c:pt>
                <c:pt idx="264">
                  <c:v>1.5564067728204206E-2</c:v>
                </c:pt>
                <c:pt idx="265">
                  <c:v>1.2185756940438903E-2</c:v>
                </c:pt>
                <c:pt idx="266">
                  <c:v>2.3250029651218338E-2</c:v>
                </c:pt>
                <c:pt idx="267">
                  <c:v>2.6633573306711514E-2</c:v>
                </c:pt>
                <c:pt idx="268">
                  <c:v>1.5416500470656555E-2</c:v>
                </c:pt>
                <c:pt idx="269">
                  <c:v>4.2609314242983107E-5</c:v>
                </c:pt>
                <c:pt idx="270">
                  <c:v>3.6342690012059725E-2</c:v>
                </c:pt>
                <c:pt idx="271">
                  <c:v>2.8917671726294072E-3</c:v>
                </c:pt>
                <c:pt idx="272">
                  <c:v>1.2399509083316952E-2</c:v>
                </c:pt>
                <c:pt idx="273">
                  <c:v>7.5174493135695087E-3</c:v>
                </c:pt>
                <c:pt idx="274">
                  <c:v>1.1160666565709371E-2</c:v>
                </c:pt>
                <c:pt idx="275">
                  <c:v>2.116215731662657E-2</c:v>
                </c:pt>
                <c:pt idx="276">
                  <c:v>3.1107148098681571E-2</c:v>
                </c:pt>
                <c:pt idx="277">
                  <c:v>3.7016693281932599E-2</c:v>
                </c:pt>
                <c:pt idx="278">
                  <c:v>1.0273339425406069E-2</c:v>
                </c:pt>
                <c:pt idx="279">
                  <c:v>2.6599617084804246E-2</c:v>
                </c:pt>
                <c:pt idx="280">
                  <c:v>1.2527585064279062E-2</c:v>
                </c:pt>
                <c:pt idx="281">
                  <c:v>1.4274412614196491E-2</c:v>
                </c:pt>
                <c:pt idx="282">
                  <c:v>2.1816423999585791E-2</c:v>
                </c:pt>
                <c:pt idx="283">
                  <c:v>1.3263932882948467E-2</c:v>
                </c:pt>
                <c:pt idx="284">
                  <c:v>2.9848404844496921E-3</c:v>
                </c:pt>
                <c:pt idx="285">
                  <c:v>2.185435995353471E-3</c:v>
                </c:pt>
                <c:pt idx="286">
                  <c:v>2.1649952512560897E-2</c:v>
                </c:pt>
                <c:pt idx="287">
                  <c:v>2.2507474878689124E-2</c:v>
                </c:pt>
                <c:pt idx="288">
                  <c:v>2.314100745315812E-2</c:v>
                </c:pt>
                <c:pt idx="289">
                  <c:v>1.6241074649265087E-2</c:v>
                </c:pt>
                <c:pt idx="290">
                  <c:v>3.0669891336424424E-2</c:v>
                </c:pt>
                <c:pt idx="291">
                  <c:v>2.8819428204588382E-3</c:v>
                </c:pt>
                <c:pt idx="292">
                  <c:v>1.1981671667558005E-2</c:v>
                </c:pt>
                <c:pt idx="293">
                  <c:v>6.5727347638871265E-3</c:v>
                </c:pt>
                <c:pt idx="294">
                  <c:v>2.5322343099111759E-4</c:v>
                </c:pt>
                <c:pt idx="295">
                  <c:v>1.2669798820388972E-2</c:v>
                </c:pt>
                <c:pt idx="296">
                  <c:v>9.4455250459103343E-3</c:v>
                </c:pt>
                <c:pt idx="297">
                  <c:v>3.2907552509979607E-2</c:v>
                </c:pt>
                <c:pt idx="298">
                  <c:v>2.9633919833358193E-2</c:v>
                </c:pt>
                <c:pt idx="299">
                  <c:v>4.7513094567419095E-3</c:v>
                </c:pt>
                <c:pt idx="300">
                  <c:v>1.7649040441466476E-2</c:v>
                </c:pt>
                <c:pt idx="301">
                  <c:v>3.2703784775679071E-3</c:v>
                </c:pt>
                <c:pt idx="302">
                  <c:v>6.4997103320744969E-3</c:v>
                </c:pt>
                <c:pt idx="303">
                  <c:v>1.4376819202609241E-2</c:v>
                </c:pt>
                <c:pt idx="304">
                  <c:v>1.1285769475595498E-2</c:v>
                </c:pt>
                <c:pt idx="305">
                  <c:v>2.4897066196640394E-2</c:v>
                </c:pt>
                <c:pt idx="306">
                  <c:v>6.9186406727728854E-3</c:v>
                </c:pt>
                <c:pt idx="307">
                  <c:v>1.9075960158833359E-2</c:v>
                </c:pt>
                <c:pt idx="308">
                  <c:v>1.2193099337239851E-2</c:v>
                </c:pt>
                <c:pt idx="309">
                  <c:v>1.9076789055675662E-2</c:v>
                </c:pt>
                <c:pt idx="310">
                  <c:v>2.9750621500745283E-2</c:v>
                </c:pt>
                <c:pt idx="311">
                  <c:v>2.0396175249580536E-2</c:v>
                </c:pt>
                <c:pt idx="312">
                  <c:v>1.1785166609396909E-2</c:v>
                </c:pt>
                <c:pt idx="313">
                  <c:v>5.1506360463472499E-3</c:v>
                </c:pt>
                <c:pt idx="314">
                  <c:v>1.5276811828096381E-2</c:v>
                </c:pt>
                <c:pt idx="315">
                  <c:v>5.0155842446853623E-3</c:v>
                </c:pt>
                <c:pt idx="316">
                  <c:v>3.2611814596599496E-3</c:v>
                </c:pt>
                <c:pt idx="317">
                  <c:v>1.6159124485968325E-2</c:v>
                </c:pt>
                <c:pt idx="318">
                  <c:v>9.20987741191104E-3</c:v>
                </c:pt>
                <c:pt idx="319">
                  <c:v>4.1341327728183306E-3</c:v>
                </c:pt>
                <c:pt idx="320">
                  <c:v>1.4786768090761435E-2</c:v>
                </c:pt>
                <c:pt idx="321">
                  <c:v>6.6308703406070058E-3</c:v>
                </c:pt>
                <c:pt idx="322">
                  <c:v>1.5589072756322465E-2</c:v>
                </c:pt>
                <c:pt idx="323">
                  <c:v>2.1625389936387362E-2</c:v>
                </c:pt>
                <c:pt idx="324">
                  <c:v>1.1980998303976764E-2</c:v>
                </c:pt>
                <c:pt idx="325">
                  <c:v>6.1898679786659668E-3</c:v>
                </c:pt>
                <c:pt idx="326">
                  <c:v>3.8413964261482879E-2</c:v>
                </c:pt>
                <c:pt idx="327">
                  <c:v>2.8335898093530139E-3</c:v>
                </c:pt>
                <c:pt idx="328">
                  <c:v>1.9095682373627396E-2</c:v>
                </c:pt>
                <c:pt idx="329">
                  <c:v>6.4311942214731179E-3</c:v>
                </c:pt>
                <c:pt idx="330">
                  <c:v>2.4662238809636954E-2</c:v>
                </c:pt>
                <c:pt idx="331">
                  <c:v>1.1395689197735322E-2</c:v>
                </c:pt>
                <c:pt idx="332">
                  <c:v>3.5163571941331318E-3</c:v>
                </c:pt>
                <c:pt idx="333">
                  <c:v>3.6881772871860891E-3</c:v>
                </c:pt>
                <c:pt idx="334">
                  <c:v>4.1019699827589432E-3</c:v>
                </c:pt>
                <c:pt idx="335">
                  <c:v>1.6183020223618335E-2</c:v>
                </c:pt>
                <c:pt idx="336">
                  <c:v>2.6980393819755435E-2</c:v>
                </c:pt>
                <c:pt idx="337">
                  <c:v>9.6841599301035163E-3</c:v>
                </c:pt>
                <c:pt idx="338">
                  <c:v>8.3232720022445878E-3</c:v>
                </c:pt>
                <c:pt idx="339">
                  <c:v>3.2442002726235965E-2</c:v>
                </c:pt>
                <c:pt idx="340">
                  <c:v>2.0815817991535351E-2</c:v>
                </c:pt>
                <c:pt idx="341">
                  <c:v>1.5624508925974272E-2</c:v>
                </c:pt>
                <c:pt idx="342">
                  <c:v>2.8486295692354111E-3</c:v>
                </c:pt>
                <c:pt idx="343">
                  <c:v>1.7189253070289994E-2</c:v>
                </c:pt>
                <c:pt idx="344">
                  <c:v>2.1050765335174542E-3</c:v>
                </c:pt>
                <c:pt idx="345">
                  <c:v>3.5133970451040213E-2</c:v>
                </c:pt>
                <c:pt idx="346">
                  <c:v>1.9004709997702297E-2</c:v>
                </c:pt>
                <c:pt idx="347">
                  <c:v>5.1069091663115179E-4</c:v>
                </c:pt>
                <c:pt idx="348">
                  <c:v>1.7639439364348693E-2</c:v>
                </c:pt>
                <c:pt idx="349">
                  <c:v>8.7236177010062248E-3</c:v>
                </c:pt>
                <c:pt idx="350">
                  <c:v>2.6352422285626696E-2</c:v>
                </c:pt>
                <c:pt idx="351">
                  <c:v>6.2231736150952779E-3</c:v>
                </c:pt>
                <c:pt idx="352">
                  <c:v>8.6072164107158719E-3</c:v>
                </c:pt>
                <c:pt idx="353">
                  <c:v>2.7571520922304795E-3</c:v>
                </c:pt>
                <c:pt idx="354">
                  <c:v>3.658726997592044E-2</c:v>
                </c:pt>
                <c:pt idx="355">
                  <c:v>4.6435789995485704E-3</c:v>
                </c:pt>
                <c:pt idx="356">
                  <c:v>6.5629404907412809E-4</c:v>
                </c:pt>
                <c:pt idx="357">
                  <c:v>3.3112353892950371E-2</c:v>
                </c:pt>
                <c:pt idx="358">
                  <c:v>5.8285417275334836E-3</c:v>
                </c:pt>
                <c:pt idx="359">
                  <c:v>1.5337499943713197E-2</c:v>
                </c:pt>
                <c:pt idx="360">
                  <c:v>2.4034653136246704E-2</c:v>
                </c:pt>
                <c:pt idx="361">
                  <c:v>8.9997911279399677E-3</c:v>
                </c:pt>
                <c:pt idx="362">
                  <c:v>9.6484200634737137E-3</c:v>
                </c:pt>
                <c:pt idx="363">
                  <c:v>4.1752159112694006E-3</c:v>
                </c:pt>
                <c:pt idx="364">
                  <c:v>1.9341935268904712E-2</c:v>
                </c:pt>
                <c:pt idx="365">
                  <c:v>1.1201354113324477E-2</c:v>
                </c:pt>
                <c:pt idx="366">
                  <c:v>2.2404180755640254E-2</c:v>
                </c:pt>
                <c:pt idx="367">
                  <c:v>6.653892225387782E-3</c:v>
                </c:pt>
                <c:pt idx="368">
                  <c:v>1.1906825343867349E-2</c:v>
                </c:pt>
                <c:pt idx="369">
                  <c:v>3.5212062174294852E-2</c:v>
                </c:pt>
                <c:pt idx="370">
                  <c:v>1.3526336192314493E-4</c:v>
                </c:pt>
                <c:pt idx="371">
                  <c:v>7.5328705441054774E-3</c:v>
                </c:pt>
                <c:pt idx="372">
                  <c:v>6.3596159879899371E-3</c:v>
                </c:pt>
                <c:pt idx="373">
                  <c:v>2.6964105063565794E-2</c:v>
                </c:pt>
                <c:pt idx="374">
                  <c:v>1.4329840846538697E-2</c:v>
                </c:pt>
                <c:pt idx="375">
                  <c:v>1.2524124122831756E-2</c:v>
                </c:pt>
                <c:pt idx="376">
                  <c:v>2.6130900729684887E-2</c:v>
                </c:pt>
                <c:pt idx="377">
                  <c:v>3.2004400958876064E-2</c:v>
                </c:pt>
                <c:pt idx="378">
                  <c:v>1.7451360712393456E-2</c:v>
                </c:pt>
                <c:pt idx="379">
                  <c:v>1.1594511998687711E-2</c:v>
                </c:pt>
                <c:pt idx="380">
                  <c:v>4.4547831141613942E-4</c:v>
                </c:pt>
                <c:pt idx="381">
                  <c:v>1.2138729327156516E-2</c:v>
                </c:pt>
                <c:pt idx="382">
                  <c:v>3.6654025436030045E-2</c:v>
                </c:pt>
                <c:pt idx="383">
                  <c:v>2.6383847306452057E-2</c:v>
                </c:pt>
                <c:pt idx="384">
                  <c:v>2.0908110226130899E-2</c:v>
                </c:pt>
                <c:pt idx="385">
                  <c:v>4.0046009314973242E-3</c:v>
                </c:pt>
                <c:pt idx="386">
                  <c:v>3.2994892534248719E-3</c:v>
                </c:pt>
                <c:pt idx="387">
                  <c:v>2.5759340376461822E-2</c:v>
                </c:pt>
                <c:pt idx="388">
                  <c:v>1.7511947475337186E-2</c:v>
                </c:pt>
                <c:pt idx="389">
                  <c:v>2.1026348977390336E-2</c:v>
                </c:pt>
                <c:pt idx="390">
                  <c:v>2.7528811009023798E-3</c:v>
                </c:pt>
                <c:pt idx="391">
                  <c:v>3.1457523494920869E-2</c:v>
                </c:pt>
                <c:pt idx="392">
                  <c:v>3.1415234435233551E-2</c:v>
                </c:pt>
                <c:pt idx="393">
                  <c:v>2.7803002215698359E-2</c:v>
                </c:pt>
                <c:pt idx="394">
                  <c:v>1.4989966702926331E-3</c:v>
                </c:pt>
                <c:pt idx="395">
                  <c:v>2.3212167100544367E-2</c:v>
                </c:pt>
                <c:pt idx="396">
                  <c:v>1.6312408138758163E-4</c:v>
                </c:pt>
                <c:pt idx="397">
                  <c:v>3.9370677825888954E-3</c:v>
                </c:pt>
                <c:pt idx="398">
                  <c:v>4.953889218068175E-3</c:v>
                </c:pt>
                <c:pt idx="399">
                  <c:v>1.0792871501058822E-2</c:v>
                </c:pt>
                <c:pt idx="400">
                  <c:v>3.2099429796220986E-3</c:v>
                </c:pt>
                <c:pt idx="401">
                  <c:v>2.286337965045081E-3</c:v>
                </c:pt>
                <c:pt idx="402">
                  <c:v>2.4178362590258637E-3</c:v>
                </c:pt>
                <c:pt idx="403">
                  <c:v>2.9649740388174788E-2</c:v>
                </c:pt>
                <c:pt idx="404">
                  <c:v>2.2944469254854494E-2</c:v>
                </c:pt>
                <c:pt idx="405">
                  <c:v>2.8981692125733725E-2</c:v>
                </c:pt>
                <c:pt idx="406">
                  <c:v>2.116051553998161E-3</c:v>
                </c:pt>
                <c:pt idx="407">
                  <c:v>1.8363340368159509E-2</c:v>
                </c:pt>
                <c:pt idx="408">
                  <c:v>3.2024410856644789E-3</c:v>
                </c:pt>
                <c:pt idx="409">
                  <c:v>1.4620147062320555E-3</c:v>
                </c:pt>
                <c:pt idx="410">
                  <c:v>2.092227034142808E-2</c:v>
                </c:pt>
                <c:pt idx="411">
                  <c:v>3.9598608644644893E-2</c:v>
                </c:pt>
                <c:pt idx="412">
                  <c:v>1.0657822010893634E-3</c:v>
                </c:pt>
                <c:pt idx="413">
                  <c:v>2.8741428926900511E-2</c:v>
                </c:pt>
                <c:pt idx="414">
                  <c:v>3.0391560588262177E-2</c:v>
                </c:pt>
                <c:pt idx="415">
                  <c:v>2.2934142103515832E-2</c:v>
                </c:pt>
                <c:pt idx="416">
                  <c:v>1.1916883462135208E-2</c:v>
                </c:pt>
                <c:pt idx="417">
                  <c:v>1.471354752542788E-2</c:v>
                </c:pt>
                <c:pt idx="418">
                  <c:v>8.7061743040681306E-3</c:v>
                </c:pt>
                <c:pt idx="419">
                  <c:v>3.2887053772813903E-2</c:v>
                </c:pt>
                <c:pt idx="420">
                  <c:v>7.0383522994491229E-3</c:v>
                </c:pt>
                <c:pt idx="421">
                  <c:v>8.7942865264536898E-3</c:v>
                </c:pt>
                <c:pt idx="422">
                  <c:v>3.5436099871262144E-2</c:v>
                </c:pt>
                <c:pt idx="423">
                  <c:v>2.2008204800957713E-2</c:v>
                </c:pt>
                <c:pt idx="424">
                  <c:v>3.1067737550566979E-3</c:v>
                </c:pt>
                <c:pt idx="425">
                  <c:v>9.9874288373530342E-4</c:v>
                </c:pt>
                <c:pt idx="426">
                  <c:v>9.5800487860054941E-3</c:v>
                </c:pt>
                <c:pt idx="427">
                  <c:v>1.8573113952532645E-2</c:v>
                </c:pt>
                <c:pt idx="428">
                  <c:v>3.1704283717407793E-2</c:v>
                </c:pt>
                <c:pt idx="429">
                  <c:v>2.460829627770901E-2</c:v>
                </c:pt>
                <c:pt idx="430">
                  <c:v>8.6555264405490107E-3</c:v>
                </c:pt>
                <c:pt idx="431">
                  <c:v>1.6641685641884417E-2</c:v>
                </c:pt>
                <c:pt idx="432">
                  <c:v>1.3026368124962533E-2</c:v>
                </c:pt>
                <c:pt idx="433">
                  <c:v>3.1381593764472659E-3</c:v>
                </c:pt>
                <c:pt idx="434">
                  <c:v>8.6246498755671256E-3</c:v>
                </c:pt>
                <c:pt idx="435">
                  <c:v>1.2992674703549131E-2</c:v>
                </c:pt>
                <c:pt idx="436">
                  <c:v>3.6054138982958067E-3</c:v>
                </c:pt>
                <c:pt idx="437">
                  <c:v>2.6079406672012209E-3</c:v>
                </c:pt>
                <c:pt idx="438">
                  <c:v>4.707283768016041E-3</c:v>
                </c:pt>
                <c:pt idx="439">
                  <c:v>2.4413216231624756E-4</c:v>
                </c:pt>
                <c:pt idx="440">
                  <c:v>6.0135890389499871E-3</c:v>
                </c:pt>
                <c:pt idx="441">
                  <c:v>1.2947248470429927E-2</c:v>
                </c:pt>
                <c:pt idx="442">
                  <c:v>2.6269619048217953E-3</c:v>
                </c:pt>
                <c:pt idx="443">
                  <c:v>1.2998546258859538E-2</c:v>
                </c:pt>
                <c:pt idx="444">
                  <c:v>1.2297742705666123E-2</c:v>
                </c:pt>
                <c:pt idx="445">
                  <c:v>3.8717380747830348E-3</c:v>
                </c:pt>
                <c:pt idx="446">
                  <c:v>2.7971157939229583E-2</c:v>
                </c:pt>
                <c:pt idx="447">
                  <c:v>3.1708975587354679E-2</c:v>
                </c:pt>
                <c:pt idx="448">
                  <c:v>1.1505086968982633E-2</c:v>
                </c:pt>
                <c:pt idx="449">
                  <c:v>2.5195648540851125E-2</c:v>
                </c:pt>
                <c:pt idx="450">
                  <c:v>5.6857367787657622E-3</c:v>
                </c:pt>
                <c:pt idx="451">
                  <c:v>2.1489928798104569E-3</c:v>
                </c:pt>
                <c:pt idx="452">
                  <c:v>1.2036172222697443E-2</c:v>
                </c:pt>
                <c:pt idx="453">
                  <c:v>7.4693039665078035E-3</c:v>
                </c:pt>
                <c:pt idx="454">
                  <c:v>3.2674000348443241E-2</c:v>
                </c:pt>
                <c:pt idx="455">
                  <c:v>3.1751809135251954E-2</c:v>
                </c:pt>
                <c:pt idx="456">
                  <c:v>1.2565597751893337E-2</c:v>
                </c:pt>
                <c:pt idx="457">
                  <c:v>9.0210973896810622E-3</c:v>
                </c:pt>
                <c:pt idx="458">
                  <c:v>6.5185719431619521E-3</c:v>
                </c:pt>
                <c:pt idx="459">
                  <c:v>1.8668232936809113E-2</c:v>
                </c:pt>
                <c:pt idx="460">
                  <c:v>3.6601998670341162E-3</c:v>
                </c:pt>
                <c:pt idx="461">
                  <c:v>2.9389142059000568E-2</c:v>
                </c:pt>
                <c:pt idx="462">
                  <c:v>1.0414467281343699E-2</c:v>
                </c:pt>
                <c:pt idx="463">
                  <c:v>9.4773945961480355E-3</c:v>
                </c:pt>
                <c:pt idx="464">
                  <c:v>2.9318403131929479E-3</c:v>
                </c:pt>
                <c:pt idx="465">
                  <c:v>2.0252554074055639E-2</c:v>
                </c:pt>
                <c:pt idx="466">
                  <c:v>1.3541597259403336E-2</c:v>
                </c:pt>
                <c:pt idx="467">
                  <c:v>1.9568639977004441E-3</c:v>
                </c:pt>
                <c:pt idx="468">
                  <c:v>2.4725919086595053E-2</c:v>
                </c:pt>
                <c:pt idx="469">
                  <c:v>2.724021046833788E-2</c:v>
                </c:pt>
                <c:pt idx="470">
                  <c:v>1.4073027281622479E-4</c:v>
                </c:pt>
                <c:pt idx="471">
                  <c:v>3.4743279725770642E-3</c:v>
                </c:pt>
                <c:pt idx="472">
                  <c:v>1.6649680785650548E-2</c:v>
                </c:pt>
                <c:pt idx="473">
                  <c:v>2.4658564887975291E-2</c:v>
                </c:pt>
                <c:pt idx="474">
                  <c:v>4.4580236656195139E-4</c:v>
                </c:pt>
                <c:pt idx="475">
                  <c:v>1.2526954621895105E-2</c:v>
                </c:pt>
                <c:pt idx="476">
                  <c:v>9.4012038546144611E-3</c:v>
                </c:pt>
                <c:pt idx="477">
                  <c:v>1.1500170505513604E-2</c:v>
                </c:pt>
                <c:pt idx="478">
                  <c:v>4.8314654555802984E-3</c:v>
                </c:pt>
                <c:pt idx="479">
                  <c:v>3.025075312400102E-2</c:v>
                </c:pt>
                <c:pt idx="480">
                  <c:v>3.4312960026074306E-2</c:v>
                </c:pt>
                <c:pt idx="481">
                  <c:v>1.7100472837658826E-2</c:v>
                </c:pt>
                <c:pt idx="482">
                  <c:v>2.0524499014281068E-2</c:v>
                </c:pt>
                <c:pt idx="483">
                  <c:v>1.9614310399614986E-2</c:v>
                </c:pt>
                <c:pt idx="484">
                  <c:v>1.8020326525682719E-2</c:v>
                </c:pt>
                <c:pt idx="485">
                  <c:v>5.1750939409889009E-3</c:v>
                </c:pt>
                <c:pt idx="486">
                  <c:v>5.4818287452596433E-3</c:v>
                </c:pt>
                <c:pt idx="487">
                  <c:v>6.984948875971707E-4</c:v>
                </c:pt>
                <c:pt idx="488">
                  <c:v>1.500088249433765E-3</c:v>
                </c:pt>
                <c:pt idx="489">
                  <c:v>8.8669044044301635E-4</c:v>
                </c:pt>
                <c:pt idx="490">
                  <c:v>2.5550567756755845E-3</c:v>
                </c:pt>
                <c:pt idx="491">
                  <c:v>1.394220473038638E-2</c:v>
                </c:pt>
                <c:pt idx="492">
                  <c:v>1.9542123979657093E-2</c:v>
                </c:pt>
                <c:pt idx="493">
                  <c:v>2.4091031307862505E-2</c:v>
                </c:pt>
                <c:pt idx="494">
                  <c:v>2.2401163666961581E-2</c:v>
                </c:pt>
                <c:pt idx="495">
                  <c:v>3.6214714232511332E-2</c:v>
                </c:pt>
                <c:pt idx="496">
                  <c:v>5.3430433952449995E-3</c:v>
                </c:pt>
                <c:pt idx="497">
                  <c:v>1.7763387798317289E-2</c:v>
                </c:pt>
                <c:pt idx="498">
                  <c:v>3.1163304134023246E-3</c:v>
                </c:pt>
                <c:pt idx="499">
                  <c:v>1.4535899223802719E-2</c:v>
                </c:pt>
                <c:pt idx="500">
                  <c:v>1.5689052096739455E-2</c:v>
                </c:pt>
                <c:pt idx="501">
                  <c:v>2.0267964453232794E-2</c:v>
                </c:pt>
                <c:pt idx="502">
                  <c:v>1.2572157131449734E-2</c:v>
                </c:pt>
                <c:pt idx="503">
                  <c:v>6.9065384613595923E-3</c:v>
                </c:pt>
                <c:pt idx="504">
                  <c:v>3.3396725616035546E-3</c:v>
                </c:pt>
                <c:pt idx="505">
                  <c:v>2.4348092256954466E-2</c:v>
                </c:pt>
                <c:pt idx="506">
                  <c:v>2.7039344614539936E-2</c:v>
                </c:pt>
                <c:pt idx="507">
                  <c:v>2.1125471309173124E-2</c:v>
                </c:pt>
                <c:pt idx="508">
                  <c:v>1.8097701077354408E-2</c:v>
                </c:pt>
                <c:pt idx="509">
                  <c:v>2.6154956525691584E-2</c:v>
                </c:pt>
                <c:pt idx="510">
                  <c:v>1.7488229109770014E-3</c:v>
                </c:pt>
                <c:pt idx="511">
                  <c:v>1.2812364865491165E-2</c:v>
                </c:pt>
                <c:pt idx="512">
                  <c:v>5.3449509246987709E-3</c:v>
                </c:pt>
                <c:pt idx="513">
                  <c:v>2.9898481117467068E-3</c:v>
                </c:pt>
                <c:pt idx="514">
                  <c:v>4.7333109873508713E-3</c:v>
                </c:pt>
                <c:pt idx="515">
                  <c:v>1.0145420372738691E-2</c:v>
                </c:pt>
                <c:pt idx="516">
                  <c:v>3.3413001160759695E-2</c:v>
                </c:pt>
                <c:pt idx="517">
                  <c:v>7.3977480448057844E-5</c:v>
                </c:pt>
                <c:pt idx="518">
                  <c:v>4.9873605057961928E-3</c:v>
                </c:pt>
                <c:pt idx="519">
                  <c:v>2.0937726229293484E-2</c:v>
                </c:pt>
                <c:pt idx="520">
                  <c:v>1.9936288221612804E-3</c:v>
                </c:pt>
                <c:pt idx="521">
                  <c:v>1.5933931101666091E-2</c:v>
                </c:pt>
                <c:pt idx="522">
                  <c:v>2.4049834515443732E-2</c:v>
                </c:pt>
                <c:pt idx="523">
                  <c:v>3.4743333362889295E-3</c:v>
                </c:pt>
                <c:pt idx="524">
                  <c:v>1.4311926557884193E-2</c:v>
                </c:pt>
                <c:pt idx="525">
                  <c:v>8.5155623237037972E-3</c:v>
                </c:pt>
                <c:pt idx="526">
                  <c:v>1.2908237043331482E-2</c:v>
                </c:pt>
                <c:pt idx="527">
                  <c:v>2.3790544776347379E-2</c:v>
                </c:pt>
                <c:pt idx="528">
                  <c:v>2.3064237890461643E-2</c:v>
                </c:pt>
                <c:pt idx="529">
                  <c:v>1.3886511806693494E-2</c:v>
                </c:pt>
                <c:pt idx="530">
                  <c:v>3.1324856247779503E-2</c:v>
                </c:pt>
                <c:pt idx="531">
                  <c:v>7.7362723678720746E-3</c:v>
                </c:pt>
                <c:pt idx="532">
                  <c:v>5.738536821392309E-3</c:v>
                </c:pt>
                <c:pt idx="533">
                  <c:v>5.4244131130924027E-4</c:v>
                </c:pt>
                <c:pt idx="534">
                  <c:v>8.3865479749929937E-3</c:v>
                </c:pt>
                <c:pt idx="535">
                  <c:v>1.3564343577972319E-2</c:v>
                </c:pt>
                <c:pt idx="536">
                  <c:v>7.8492445619885373E-3</c:v>
                </c:pt>
                <c:pt idx="537">
                  <c:v>6.5287393053499029E-3</c:v>
                </c:pt>
                <c:pt idx="538">
                  <c:v>8.9825220342492371E-4</c:v>
                </c:pt>
                <c:pt idx="539">
                  <c:v>3.2887566482249365E-2</c:v>
                </c:pt>
                <c:pt idx="540">
                  <c:v>1.6011874580061484E-3</c:v>
                </c:pt>
                <c:pt idx="541">
                  <c:v>2.3293471413940975E-2</c:v>
                </c:pt>
                <c:pt idx="542">
                  <c:v>1.4636589800812211E-3</c:v>
                </c:pt>
                <c:pt idx="543">
                  <c:v>1.9709678220747425E-2</c:v>
                </c:pt>
                <c:pt idx="544">
                  <c:v>2.0764480382754053E-2</c:v>
                </c:pt>
                <c:pt idx="545">
                  <c:v>1.2101313976867851E-2</c:v>
                </c:pt>
                <c:pt idx="546">
                  <c:v>7.951934841916225E-3</c:v>
                </c:pt>
                <c:pt idx="547">
                  <c:v>2.8485115882189566E-2</c:v>
                </c:pt>
                <c:pt idx="548">
                  <c:v>7.0061792785699678E-3</c:v>
                </c:pt>
                <c:pt idx="549">
                  <c:v>1.2087928046026306E-2</c:v>
                </c:pt>
                <c:pt idx="550">
                  <c:v>2.992962393818004E-2</c:v>
                </c:pt>
                <c:pt idx="551">
                  <c:v>7.8509652193667883E-3</c:v>
                </c:pt>
                <c:pt idx="552">
                  <c:v>4.1911145374911316E-3</c:v>
                </c:pt>
                <c:pt idx="553">
                  <c:v>2.5828789249323712E-2</c:v>
                </c:pt>
                <c:pt idx="554">
                  <c:v>5.8955532635110745E-3</c:v>
                </c:pt>
                <c:pt idx="555">
                  <c:v>1.019077211321559E-3</c:v>
                </c:pt>
                <c:pt idx="556">
                  <c:v>2.5013099540380959E-2</c:v>
                </c:pt>
                <c:pt idx="557">
                  <c:v>2.4937652931992838E-2</c:v>
                </c:pt>
                <c:pt idx="558">
                  <c:v>2.3395874507392739E-2</c:v>
                </c:pt>
                <c:pt idx="559">
                  <c:v>6.2397134836087997E-3</c:v>
                </c:pt>
                <c:pt idx="560">
                  <c:v>3.573646739256899E-3</c:v>
                </c:pt>
                <c:pt idx="561">
                  <c:v>1.9240163397347437E-2</c:v>
                </c:pt>
                <c:pt idx="562">
                  <c:v>4.5733638864607134E-3</c:v>
                </c:pt>
                <c:pt idx="563">
                  <c:v>1.7042069901148676E-2</c:v>
                </c:pt>
                <c:pt idx="564">
                  <c:v>2.0417201094458195E-3</c:v>
                </c:pt>
                <c:pt idx="565">
                  <c:v>9.9489988119114809E-4</c:v>
                </c:pt>
                <c:pt idx="566">
                  <c:v>1.298822482784952E-3</c:v>
                </c:pt>
                <c:pt idx="567">
                  <c:v>3.6731553537091747E-4</c:v>
                </c:pt>
                <c:pt idx="568">
                  <c:v>6.2429422389254942E-4</c:v>
                </c:pt>
                <c:pt idx="569">
                  <c:v>1.3808123976954675E-2</c:v>
                </c:pt>
                <c:pt idx="570">
                  <c:v>8.9833319556194731E-3</c:v>
                </c:pt>
                <c:pt idx="571">
                  <c:v>6.6207638171990818E-3</c:v>
                </c:pt>
                <c:pt idx="572">
                  <c:v>1.1883874853825296E-2</c:v>
                </c:pt>
                <c:pt idx="573">
                  <c:v>2.3892200230839523E-3</c:v>
                </c:pt>
                <c:pt idx="574">
                  <c:v>8.5044184926975647E-3</c:v>
                </c:pt>
                <c:pt idx="575">
                  <c:v>2.5610766578694931E-3</c:v>
                </c:pt>
                <c:pt idx="576">
                  <c:v>3.7916063195707617E-2</c:v>
                </c:pt>
                <c:pt idx="577">
                  <c:v>1.9517114214230146E-2</c:v>
                </c:pt>
                <c:pt idx="578">
                  <c:v>1.0839870858661439E-4</c:v>
                </c:pt>
                <c:pt idx="579">
                  <c:v>2.0517829774644599E-4</c:v>
                </c:pt>
                <c:pt idx="580">
                  <c:v>4.1707491834487897E-3</c:v>
                </c:pt>
                <c:pt idx="581">
                  <c:v>2.8010647738325886E-2</c:v>
                </c:pt>
                <c:pt idx="582">
                  <c:v>2.6832781142291186E-2</c:v>
                </c:pt>
                <c:pt idx="583">
                  <c:v>2.1374891575175647E-2</c:v>
                </c:pt>
                <c:pt idx="584">
                  <c:v>1.9979452607752728E-2</c:v>
                </c:pt>
                <c:pt idx="585">
                  <c:v>1.7529898346805916E-2</c:v>
                </c:pt>
                <c:pt idx="586">
                  <c:v>3.3448491050641058E-2</c:v>
                </c:pt>
                <c:pt idx="587">
                  <c:v>1.0344793725841927E-3</c:v>
                </c:pt>
                <c:pt idx="588">
                  <c:v>4.101799718350888E-3</c:v>
                </c:pt>
                <c:pt idx="589">
                  <c:v>2.17212980348755E-3</c:v>
                </c:pt>
                <c:pt idx="590">
                  <c:v>3.3552615536818986E-2</c:v>
                </c:pt>
                <c:pt idx="591">
                  <c:v>2.6290832958943047E-3</c:v>
                </c:pt>
                <c:pt idx="592">
                  <c:v>2.9480821040114586E-2</c:v>
                </c:pt>
                <c:pt idx="593">
                  <c:v>5.041614897502313E-4</c:v>
                </c:pt>
                <c:pt idx="594">
                  <c:v>3.0534861919358659E-2</c:v>
                </c:pt>
                <c:pt idx="595">
                  <c:v>1.1293154474760684E-2</c:v>
                </c:pt>
                <c:pt idx="596">
                  <c:v>1.3512468351091433E-2</c:v>
                </c:pt>
                <c:pt idx="597">
                  <c:v>2.0012383046855597E-2</c:v>
                </c:pt>
                <c:pt idx="598">
                  <c:v>2.6142667860425784E-2</c:v>
                </c:pt>
                <c:pt idx="599">
                  <c:v>1.7872321859492422E-2</c:v>
                </c:pt>
                <c:pt idx="600">
                  <c:v>1.3690236410689592E-3</c:v>
                </c:pt>
                <c:pt idx="601">
                  <c:v>2.6528912031836063E-6</c:v>
                </c:pt>
                <c:pt idx="602">
                  <c:v>2.5279859618490209E-2</c:v>
                </c:pt>
                <c:pt idx="603">
                  <c:v>1.6816593949188934E-2</c:v>
                </c:pt>
                <c:pt idx="604">
                  <c:v>3.1631801954658367E-2</c:v>
                </c:pt>
                <c:pt idx="605">
                  <c:v>4.3473666764693789E-3</c:v>
                </c:pt>
                <c:pt idx="606">
                  <c:v>2.5987132556779383E-2</c:v>
                </c:pt>
                <c:pt idx="607">
                  <c:v>2.2158370726667459E-2</c:v>
                </c:pt>
                <c:pt idx="608">
                  <c:v>2.2181142154466403E-3</c:v>
                </c:pt>
                <c:pt idx="609">
                  <c:v>1.0956645504889048E-2</c:v>
                </c:pt>
                <c:pt idx="610">
                  <c:v>2.5947125341067301E-3</c:v>
                </c:pt>
                <c:pt idx="611">
                  <c:v>1.4913602175855504E-2</c:v>
                </c:pt>
                <c:pt idx="612">
                  <c:v>7.13187359895265E-3</c:v>
                </c:pt>
                <c:pt idx="613">
                  <c:v>2.3145445197823293E-2</c:v>
                </c:pt>
                <c:pt idx="614">
                  <c:v>2.4648423752763634E-3</c:v>
                </c:pt>
                <c:pt idx="615">
                  <c:v>4.6722067842693595E-3</c:v>
                </c:pt>
                <c:pt idx="616">
                  <c:v>1.801200596096288E-2</c:v>
                </c:pt>
                <c:pt idx="617">
                  <c:v>6.0472238374275752E-3</c:v>
                </c:pt>
                <c:pt idx="618">
                  <c:v>6.0439356111356103E-3</c:v>
                </c:pt>
                <c:pt idx="619">
                  <c:v>2.7328077628689631E-2</c:v>
                </c:pt>
                <c:pt idx="620">
                  <c:v>9.4526690189415102E-3</c:v>
                </c:pt>
                <c:pt idx="621">
                  <c:v>2.6503078489843804E-2</c:v>
                </c:pt>
                <c:pt idx="622">
                  <c:v>2.3267685976391839E-2</c:v>
                </c:pt>
                <c:pt idx="623">
                  <c:v>1.3190712625207268E-2</c:v>
                </c:pt>
                <c:pt idx="624">
                  <c:v>9.410179991279093E-3</c:v>
                </c:pt>
                <c:pt idx="625">
                  <c:v>2.4038560720320731E-2</c:v>
                </c:pt>
                <c:pt idx="626">
                  <c:v>2.5149531923114574E-2</c:v>
                </c:pt>
                <c:pt idx="627">
                  <c:v>8.7449364816579377E-4</c:v>
                </c:pt>
                <c:pt idx="628">
                  <c:v>2.4095864707911606E-2</c:v>
                </c:pt>
                <c:pt idx="629">
                  <c:v>3.8305278557502563E-2</c:v>
                </c:pt>
                <c:pt idx="630">
                  <c:v>9.3902880295809385E-3</c:v>
                </c:pt>
                <c:pt idx="631">
                  <c:v>2.5728601894766882E-2</c:v>
                </c:pt>
                <c:pt idx="632">
                  <c:v>2.4202440500978376E-2</c:v>
                </c:pt>
                <c:pt idx="633">
                  <c:v>2.801790045603042E-2</c:v>
                </c:pt>
                <c:pt idx="634">
                  <c:v>3.9371122378157328E-3</c:v>
                </c:pt>
                <c:pt idx="635">
                  <c:v>1.170178974620089E-2</c:v>
                </c:pt>
                <c:pt idx="636">
                  <c:v>1.2438714645636614E-2</c:v>
                </c:pt>
                <c:pt idx="637">
                  <c:v>5.7389651435722734E-4</c:v>
                </c:pt>
                <c:pt idx="638">
                  <c:v>2.1396477563288715E-2</c:v>
                </c:pt>
                <c:pt idx="639">
                  <c:v>3.0975383259966498E-3</c:v>
                </c:pt>
                <c:pt idx="640">
                  <c:v>5.3744309860624577E-3</c:v>
                </c:pt>
                <c:pt idx="641">
                  <c:v>2.0905355363973256E-3</c:v>
                </c:pt>
                <c:pt idx="642">
                  <c:v>5.1341934621740781E-3</c:v>
                </c:pt>
                <c:pt idx="643">
                  <c:v>1.0309234438856304E-2</c:v>
                </c:pt>
                <c:pt idx="644">
                  <c:v>3.7729517676537781E-2</c:v>
                </c:pt>
                <c:pt idx="645">
                  <c:v>3.3249946874250279E-2</c:v>
                </c:pt>
                <c:pt idx="646">
                  <c:v>1.7647557181354055E-3</c:v>
                </c:pt>
                <c:pt idx="647">
                  <c:v>9.0180212565768719E-3</c:v>
                </c:pt>
                <c:pt idx="648">
                  <c:v>2.8668836949697667E-2</c:v>
                </c:pt>
                <c:pt idx="649">
                  <c:v>2.0963318303079035E-3</c:v>
                </c:pt>
                <c:pt idx="650">
                  <c:v>1.4038200244128466E-2</c:v>
                </c:pt>
                <c:pt idx="651">
                  <c:v>2.6196871150944803E-3</c:v>
                </c:pt>
                <c:pt idx="652">
                  <c:v>2.1497773567932074E-2</c:v>
                </c:pt>
                <c:pt idx="653">
                  <c:v>1.9952641802886757E-2</c:v>
                </c:pt>
                <c:pt idx="654">
                  <c:v>2.9805595502337433E-2</c:v>
                </c:pt>
                <c:pt idx="655">
                  <c:v>3.785693170681196E-2</c:v>
                </c:pt>
                <c:pt idx="656">
                  <c:v>2.8279424694175417E-3</c:v>
                </c:pt>
                <c:pt idx="657">
                  <c:v>9.6208715990016443E-4</c:v>
                </c:pt>
                <c:pt idx="658">
                  <c:v>1.9121551226903505E-3</c:v>
                </c:pt>
                <c:pt idx="659">
                  <c:v>1.0452078300438507E-2</c:v>
                </c:pt>
                <c:pt idx="660">
                  <c:v>3.7835226309378268E-3</c:v>
                </c:pt>
                <c:pt idx="661">
                  <c:v>1.0353986583504223E-2</c:v>
                </c:pt>
                <c:pt idx="662">
                  <c:v>1.5537029947074977E-3</c:v>
                </c:pt>
                <c:pt idx="663">
                  <c:v>1.8792551471223391E-2</c:v>
                </c:pt>
                <c:pt idx="664">
                  <c:v>3.5498500399407766E-3</c:v>
                </c:pt>
                <c:pt idx="665">
                  <c:v>1.4996761079434991E-3</c:v>
                </c:pt>
                <c:pt idx="666">
                  <c:v>1.693615297444967E-2</c:v>
                </c:pt>
                <c:pt idx="667">
                  <c:v>6.0545138892676691E-3</c:v>
                </c:pt>
                <c:pt idx="668">
                  <c:v>2.8958580599773704E-2</c:v>
                </c:pt>
                <c:pt idx="669">
                  <c:v>2.4893132413460292E-2</c:v>
                </c:pt>
                <c:pt idx="670">
                  <c:v>2.6080782933603519E-3</c:v>
                </c:pt>
                <c:pt idx="671">
                  <c:v>1.1903635633470072E-2</c:v>
                </c:pt>
                <c:pt idx="672">
                  <c:v>1.6485301463661003E-2</c:v>
                </c:pt>
                <c:pt idx="673">
                  <c:v>2.7989488000992959E-2</c:v>
                </c:pt>
                <c:pt idx="674">
                  <c:v>7.2439103016318229E-3</c:v>
                </c:pt>
                <c:pt idx="675">
                  <c:v>2.4341158848978042E-2</c:v>
                </c:pt>
                <c:pt idx="676">
                  <c:v>6.6776369715413697E-3</c:v>
                </c:pt>
                <c:pt idx="677">
                  <c:v>2.13470627032574E-2</c:v>
                </c:pt>
                <c:pt idx="678">
                  <c:v>6.9950522882274409E-3</c:v>
                </c:pt>
                <c:pt idx="679">
                  <c:v>1.7798614269256181E-2</c:v>
                </c:pt>
                <c:pt idx="680">
                  <c:v>2.055153608676117E-3</c:v>
                </c:pt>
                <c:pt idx="681">
                  <c:v>3.9612090516730567E-3</c:v>
                </c:pt>
                <c:pt idx="682">
                  <c:v>2.0039071214828081E-2</c:v>
                </c:pt>
                <c:pt idx="683">
                  <c:v>1.7463766563037986E-2</c:v>
                </c:pt>
                <c:pt idx="684">
                  <c:v>1.868260402065948E-2</c:v>
                </c:pt>
                <c:pt idx="685">
                  <c:v>1.3549544818423718E-2</c:v>
                </c:pt>
                <c:pt idx="686">
                  <c:v>5.536347303455238E-3</c:v>
                </c:pt>
                <c:pt idx="687">
                  <c:v>1.5591156029605629E-2</c:v>
                </c:pt>
                <c:pt idx="688">
                  <c:v>8.6663062112261923E-4</c:v>
                </c:pt>
                <c:pt idx="689">
                  <c:v>3.5950802924318168E-2</c:v>
                </c:pt>
                <c:pt idx="690">
                  <c:v>8.3418361876153313E-3</c:v>
                </c:pt>
                <c:pt idx="691">
                  <c:v>3.9201662289815968E-3</c:v>
                </c:pt>
                <c:pt idx="692">
                  <c:v>6.780172683970344E-3</c:v>
                </c:pt>
                <c:pt idx="693">
                  <c:v>1.0814870977670105E-3</c:v>
                </c:pt>
                <c:pt idx="694">
                  <c:v>3.7091498140287553E-2</c:v>
                </c:pt>
                <c:pt idx="695">
                  <c:v>5.2459051134005428E-3</c:v>
                </c:pt>
                <c:pt idx="696">
                  <c:v>1.9073014189765956E-2</c:v>
                </c:pt>
                <c:pt idx="697">
                  <c:v>2.4000830631768031E-3</c:v>
                </c:pt>
                <c:pt idx="698">
                  <c:v>3.2789135516927602E-2</c:v>
                </c:pt>
                <c:pt idx="699">
                  <c:v>5.2920254393479856E-3</c:v>
                </c:pt>
                <c:pt idx="700">
                  <c:v>1.5871188505915167E-3</c:v>
                </c:pt>
                <c:pt idx="701">
                  <c:v>3.2177675123966063E-3</c:v>
                </c:pt>
                <c:pt idx="702">
                  <c:v>1.2159476094444918E-3</c:v>
                </c:pt>
                <c:pt idx="703">
                  <c:v>9.1405057818104395E-3</c:v>
                </c:pt>
                <c:pt idx="704">
                  <c:v>1.1140235773791189E-2</c:v>
                </c:pt>
                <c:pt idx="705">
                  <c:v>8.2936170120464919E-3</c:v>
                </c:pt>
                <c:pt idx="706">
                  <c:v>6.7814436889496773E-4</c:v>
                </c:pt>
                <c:pt idx="707">
                  <c:v>2.0891798121960035E-2</c:v>
                </c:pt>
                <c:pt idx="708">
                  <c:v>1.9436659940446521E-2</c:v>
                </c:pt>
                <c:pt idx="709">
                  <c:v>5.112626245813481E-3</c:v>
                </c:pt>
                <c:pt idx="710">
                  <c:v>7.2178576812759656E-3</c:v>
                </c:pt>
                <c:pt idx="711">
                  <c:v>3.5159137923780515E-3</c:v>
                </c:pt>
                <c:pt idx="712">
                  <c:v>1.3661782458752098E-2</c:v>
                </c:pt>
                <c:pt idx="713">
                  <c:v>2.2716826117343932E-2</c:v>
                </c:pt>
                <c:pt idx="714">
                  <c:v>2.0526511476471207E-2</c:v>
                </c:pt>
                <c:pt idx="715">
                  <c:v>1.1400312390470143E-3</c:v>
                </c:pt>
                <c:pt idx="716">
                  <c:v>9.9280926496925718E-3</c:v>
                </c:pt>
                <c:pt idx="717">
                  <c:v>2.0705462246468761E-3</c:v>
                </c:pt>
                <c:pt idx="718">
                  <c:v>2.445172300173799E-2</c:v>
                </c:pt>
                <c:pt idx="719">
                  <c:v>2.7512870965881932E-2</c:v>
                </c:pt>
                <c:pt idx="720">
                  <c:v>4.971186724317552E-3</c:v>
                </c:pt>
                <c:pt idx="721">
                  <c:v>9.7703015976596912E-3</c:v>
                </c:pt>
                <c:pt idx="722">
                  <c:v>1.9580226047400492E-2</c:v>
                </c:pt>
                <c:pt idx="723">
                  <c:v>1.2126068424679749E-3</c:v>
                </c:pt>
                <c:pt idx="724">
                  <c:v>8.6053145172770313E-3</c:v>
                </c:pt>
                <c:pt idx="725">
                  <c:v>4.7503710715552814E-3</c:v>
                </c:pt>
                <c:pt idx="726">
                  <c:v>5.7705410393432115E-3</c:v>
                </c:pt>
                <c:pt idx="727">
                  <c:v>2.0093241608579848E-2</c:v>
                </c:pt>
                <c:pt idx="728">
                  <c:v>1.1742709858758924E-2</c:v>
                </c:pt>
                <c:pt idx="729">
                  <c:v>4.1090902918996305E-3</c:v>
                </c:pt>
                <c:pt idx="730">
                  <c:v>4.3226522117556022E-4</c:v>
                </c:pt>
                <c:pt idx="731">
                  <c:v>5.0192100677802507E-3</c:v>
                </c:pt>
                <c:pt idx="732">
                  <c:v>1.9819829489693325E-2</c:v>
                </c:pt>
                <c:pt idx="733">
                  <c:v>1.9726161425845871E-2</c:v>
                </c:pt>
                <c:pt idx="734">
                  <c:v>2.6313927909461202E-2</c:v>
                </c:pt>
                <c:pt idx="735">
                  <c:v>1.035294139798606E-2</c:v>
                </c:pt>
                <c:pt idx="736">
                  <c:v>1.7281271407624098E-2</c:v>
                </c:pt>
                <c:pt idx="737">
                  <c:v>5.7542131230497008E-3</c:v>
                </c:pt>
                <c:pt idx="738">
                  <c:v>1.8975044652193962E-2</c:v>
                </c:pt>
                <c:pt idx="739">
                  <c:v>5.4725716960003752E-3</c:v>
                </c:pt>
                <c:pt idx="740">
                  <c:v>2.5341200935284556E-2</c:v>
                </c:pt>
                <c:pt idx="741">
                  <c:v>1.7185437016253994E-3</c:v>
                </c:pt>
                <c:pt idx="742">
                  <c:v>7.8661220564103465E-5</c:v>
                </c:pt>
                <c:pt idx="743">
                  <c:v>3.1047499718541548E-3</c:v>
                </c:pt>
                <c:pt idx="744">
                  <c:v>3.8326943036734364E-3</c:v>
                </c:pt>
                <c:pt idx="745">
                  <c:v>4.2736114521073273E-3</c:v>
                </c:pt>
                <c:pt idx="746">
                  <c:v>6.7356176473636386E-3</c:v>
                </c:pt>
                <c:pt idx="747">
                  <c:v>7.6417344065231787E-3</c:v>
                </c:pt>
                <c:pt idx="748">
                  <c:v>8.8948906440447367E-3</c:v>
                </c:pt>
                <c:pt idx="749">
                  <c:v>6.7931155915992433E-3</c:v>
                </c:pt>
                <c:pt idx="750">
                  <c:v>3.0846942367104756E-5</c:v>
                </c:pt>
                <c:pt idx="751">
                  <c:v>1.6210830612071833E-2</c:v>
                </c:pt>
                <c:pt idx="752">
                  <c:v>6.0872230643609099E-3</c:v>
                </c:pt>
                <c:pt idx="753">
                  <c:v>3.5256926922018436E-3</c:v>
                </c:pt>
                <c:pt idx="754">
                  <c:v>2.2209998406373853E-2</c:v>
                </c:pt>
                <c:pt idx="755">
                  <c:v>2.4653387053204228E-2</c:v>
                </c:pt>
                <c:pt idx="756">
                  <c:v>1.6801838682840787E-2</c:v>
                </c:pt>
                <c:pt idx="757">
                  <c:v>8.9400891318583493E-5</c:v>
                </c:pt>
                <c:pt idx="758">
                  <c:v>7.4799317828202552E-3</c:v>
                </c:pt>
                <c:pt idx="759">
                  <c:v>2.8507787319397234E-2</c:v>
                </c:pt>
                <c:pt idx="760">
                  <c:v>3.3489307626716155E-3</c:v>
                </c:pt>
                <c:pt idx="761">
                  <c:v>3.6843324374364543E-2</c:v>
                </c:pt>
                <c:pt idx="762">
                  <c:v>1.7613819004002752E-2</c:v>
                </c:pt>
                <c:pt idx="763">
                  <c:v>1.8182820723555815E-2</c:v>
                </c:pt>
                <c:pt idx="764">
                  <c:v>2.050493665969071E-2</c:v>
                </c:pt>
                <c:pt idx="765">
                  <c:v>1.0921581565568512E-2</c:v>
                </c:pt>
                <c:pt idx="766">
                  <c:v>8.1533111011937041E-4</c:v>
                </c:pt>
                <c:pt idx="767">
                  <c:v>3.1857083171782465E-2</c:v>
                </c:pt>
                <c:pt idx="768">
                  <c:v>9.2899111425953761E-3</c:v>
                </c:pt>
                <c:pt idx="769">
                  <c:v>1.232134738733769E-2</c:v>
                </c:pt>
                <c:pt idx="770">
                  <c:v>2.8206328669812961E-2</c:v>
                </c:pt>
                <c:pt idx="771">
                  <c:v>2.4952286342833755E-2</c:v>
                </c:pt>
                <c:pt idx="772">
                  <c:v>1.1311121893355442E-2</c:v>
                </c:pt>
                <c:pt idx="773">
                  <c:v>1.8130295754654763E-3</c:v>
                </c:pt>
                <c:pt idx="774">
                  <c:v>1.2714252382367975E-2</c:v>
                </c:pt>
                <c:pt idx="775">
                  <c:v>2.444171540456809E-2</c:v>
                </c:pt>
                <c:pt idx="776">
                  <c:v>1.1699751684630498E-2</c:v>
                </c:pt>
                <c:pt idx="777">
                  <c:v>1.2025901507988827E-2</c:v>
                </c:pt>
                <c:pt idx="778">
                  <c:v>3.21397498053764E-2</c:v>
                </c:pt>
                <c:pt idx="779">
                  <c:v>7.3644849904330092E-3</c:v>
                </c:pt>
                <c:pt idx="780">
                  <c:v>3.6421237542052023E-3</c:v>
                </c:pt>
                <c:pt idx="781">
                  <c:v>3.0549928296853542E-2</c:v>
                </c:pt>
                <c:pt idx="782">
                  <c:v>9.460815430767433E-3</c:v>
                </c:pt>
                <c:pt idx="783">
                  <c:v>1.2562480773948399E-2</c:v>
                </c:pt>
                <c:pt idx="784">
                  <c:v>8.2824636053933139E-3</c:v>
                </c:pt>
                <c:pt idx="785">
                  <c:v>9.8903949467533427E-4</c:v>
                </c:pt>
                <c:pt idx="786">
                  <c:v>1.1306267512940543E-2</c:v>
                </c:pt>
                <c:pt idx="787">
                  <c:v>6.8959286392320397E-3</c:v>
                </c:pt>
                <c:pt idx="788">
                  <c:v>3.0374009072580671E-2</c:v>
                </c:pt>
                <c:pt idx="789">
                  <c:v>8.8554847504839496E-3</c:v>
                </c:pt>
                <c:pt idx="790">
                  <c:v>1.5195789054064013E-2</c:v>
                </c:pt>
                <c:pt idx="791">
                  <c:v>2.9624714887194858E-3</c:v>
                </c:pt>
                <c:pt idx="792">
                  <c:v>2.9226019590432692E-3</c:v>
                </c:pt>
                <c:pt idx="793">
                  <c:v>1.546244240299996E-2</c:v>
                </c:pt>
                <c:pt idx="794">
                  <c:v>1.4489269815724053E-2</c:v>
                </c:pt>
                <c:pt idx="795">
                  <c:v>2.979663857563979E-2</c:v>
                </c:pt>
                <c:pt idx="796">
                  <c:v>2.4100406763634592E-3</c:v>
                </c:pt>
                <c:pt idx="797">
                  <c:v>6.7202088112162106E-3</c:v>
                </c:pt>
                <c:pt idx="798">
                  <c:v>2.3724157435616969E-2</c:v>
                </c:pt>
                <c:pt idx="799">
                  <c:v>6.0956022351768245E-3</c:v>
                </c:pt>
                <c:pt idx="800">
                  <c:v>1.8219118301615398E-3</c:v>
                </c:pt>
                <c:pt idx="801">
                  <c:v>7.8476636881795077E-3</c:v>
                </c:pt>
                <c:pt idx="802">
                  <c:v>2.906169196097852E-2</c:v>
                </c:pt>
                <c:pt idx="803">
                  <c:v>1.0614381375777426E-2</c:v>
                </c:pt>
                <c:pt idx="804">
                  <c:v>2.6317955577797723E-2</c:v>
                </c:pt>
                <c:pt idx="805">
                  <c:v>1.1877933071853518E-2</c:v>
                </c:pt>
                <c:pt idx="806">
                  <c:v>4.837478973671051E-3</c:v>
                </c:pt>
                <c:pt idx="807">
                  <c:v>1.2132833075121727E-2</c:v>
                </c:pt>
                <c:pt idx="808">
                  <c:v>8.3715475028432254E-3</c:v>
                </c:pt>
                <c:pt idx="809">
                  <c:v>1.1085189601994014E-2</c:v>
                </c:pt>
                <c:pt idx="810">
                  <c:v>2.6862469537259688E-2</c:v>
                </c:pt>
                <c:pt idx="811">
                  <c:v>3.6777275476683559E-2</c:v>
                </c:pt>
                <c:pt idx="812">
                  <c:v>9.0042332169750676E-4</c:v>
                </c:pt>
                <c:pt idx="813">
                  <c:v>1.7799897751510477E-2</c:v>
                </c:pt>
                <c:pt idx="814">
                  <c:v>1.2946128441843728E-2</c:v>
                </c:pt>
                <c:pt idx="815">
                  <c:v>1.601170048216392E-2</c:v>
                </c:pt>
                <c:pt idx="816">
                  <c:v>1.12976751599911E-2</c:v>
                </c:pt>
                <c:pt idx="817">
                  <c:v>3.1471714615962788E-3</c:v>
                </c:pt>
                <c:pt idx="818">
                  <c:v>6.3199575287822777E-3</c:v>
                </c:pt>
                <c:pt idx="819">
                  <c:v>2.7552931688909113E-2</c:v>
                </c:pt>
                <c:pt idx="820">
                  <c:v>1.0637026767652727E-2</c:v>
                </c:pt>
                <c:pt idx="821">
                  <c:v>1.5787884376952031E-2</c:v>
                </c:pt>
                <c:pt idx="822">
                  <c:v>1.0559762314756539E-2</c:v>
                </c:pt>
                <c:pt idx="823">
                  <c:v>9.8628227182604115E-3</c:v>
                </c:pt>
                <c:pt idx="824">
                  <c:v>5.339425213685107E-3</c:v>
                </c:pt>
                <c:pt idx="825">
                  <c:v>3.5587686083596255E-2</c:v>
                </c:pt>
                <c:pt idx="826">
                  <c:v>1.2387273401977605E-2</c:v>
                </c:pt>
                <c:pt idx="827">
                  <c:v>1.7135562807324117E-3</c:v>
                </c:pt>
                <c:pt idx="828">
                  <c:v>1.8173955193106666E-3</c:v>
                </c:pt>
                <c:pt idx="829">
                  <c:v>1.4064693613714289E-2</c:v>
                </c:pt>
                <c:pt idx="830">
                  <c:v>1.1022417519844752E-2</c:v>
                </c:pt>
                <c:pt idx="831">
                  <c:v>5.9940146422408852E-3</c:v>
                </c:pt>
                <c:pt idx="832">
                  <c:v>1.3356690568745895E-2</c:v>
                </c:pt>
                <c:pt idx="833">
                  <c:v>1.8056184838230738E-2</c:v>
                </c:pt>
                <c:pt idx="834">
                  <c:v>4.6177300403919055E-3</c:v>
                </c:pt>
                <c:pt idx="835">
                  <c:v>1.263790844629244E-2</c:v>
                </c:pt>
                <c:pt idx="836">
                  <c:v>8.5193583182331181E-3</c:v>
                </c:pt>
                <c:pt idx="837">
                  <c:v>4.5832712568919069E-3</c:v>
                </c:pt>
                <c:pt idx="838">
                  <c:v>1.5362202754829342E-3</c:v>
                </c:pt>
                <c:pt idx="839">
                  <c:v>1.7619586871282983E-2</c:v>
                </c:pt>
                <c:pt idx="840">
                  <c:v>6.2913352611793797E-3</c:v>
                </c:pt>
                <c:pt idx="841">
                  <c:v>7.5252589131054506E-3</c:v>
                </c:pt>
                <c:pt idx="842">
                  <c:v>2.8319301538959674E-2</c:v>
                </c:pt>
                <c:pt idx="843">
                  <c:v>2.5276474302593616E-3</c:v>
                </c:pt>
                <c:pt idx="844">
                  <c:v>1.0348802530930566E-2</c:v>
                </c:pt>
                <c:pt idx="845">
                  <c:v>1.1610981450904223E-2</c:v>
                </c:pt>
                <c:pt idx="846">
                  <c:v>5.6704844610961534E-3</c:v>
                </c:pt>
                <c:pt idx="847">
                  <c:v>1.3610994333544859E-3</c:v>
                </c:pt>
                <c:pt idx="848">
                  <c:v>4.6195124380220077E-3</c:v>
                </c:pt>
                <c:pt idx="849">
                  <c:v>2.6998475306505523E-2</c:v>
                </c:pt>
                <c:pt idx="850">
                  <c:v>3.2105957236071656E-3</c:v>
                </c:pt>
                <c:pt idx="851">
                  <c:v>1.4325403812250406E-2</c:v>
                </c:pt>
                <c:pt idx="852">
                  <c:v>2.8033051337728508E-2</c:v>
                </c:pt>
                <c:pt idx="853">
                  <c:v>2.7379939909589018E-2</c:v>
                </c:pt>
                <c:pt idx="854">
                  <c:v>5.7798726692853061E-3</c:v>
                </c:pt>
                <c:pt idx="855">
                  <c:v>3.2594858476826867E-2</c:v>
                </c:pt>
                <c:pt idx="856">
                  <c:v>5.5630258699568367E-3</c:v>
                </c:pt>
                <c:pt idx="857">
                  <c:v>2.1418553876322025E-2</c:v>
                </c:pt>
                <c:pt idx="858">
                  <c:v>3.336411001794444E-2</c:v>
                </c:pt>
                <c:pt idx="859">
                  <c:v>1.173083694102137E-2</c:v>
                </c:pt>
                <c:pt idx="860">
                  <c:v>1.846445791209322E-2</c:v>
                </c:pt>
                <c:pt idx="861">
                  <c:v>8.845939664743457E-3</c:v>
                </c:pt>
                <c:pt idx="862">
                  <c:v>2.658876639826549E-2</c:v>
                </c:pt>
                <c:pt idx="863">
                  <c:v>1.3798283319489568E-2</c:v>
                </c:pt>
                <c:pt idx="864">
                  <c:v>6.6819804277058539E-3</c:v>
                </c:pt>
                <c:pt idx="865">
                  <c:v>7.4760134158090427E-4</c:v>
                </c:pt>
                <c:pt idx="866">
                  <c:v>1.5957372934783019E-2</c:v>
                </c:pt>
                <c:pt idx="867">
                  <c:v>2.3699206294823756E-2</c:v>
                </c:pt>
                <c:pt idx="868">
                  <c:v>6.4550618014303559E-3</c:v>
                </c:pt>
                <c:pt idx="869">
                  <c:v>2.3424186985138137E-2</c:v>
                </c:pt>
                <c:pt idx="870">
                  <c:v>1.2155834571459323E-3</c:v>
                </c:pt>
                <c:pt idx="871">
                  <c:v>9.2351649999047707E-3</c:v>
                </c:pt>
                <c:pt idx="872">
                  <c:v>5.7133236335789707E-3</c:v>
                </c:pt>
                <c:pt idx="873">
                  <c:v>1.649266384086618E-2</c:v>
                </c:pt>
                <c:pt idx="874">
                  <c:v>2.7502057033468558E-2</c:v>
                </c:pt>
                <c:pt idx="875">
                  <c:v>1.8316567677431912E-2</c:v>
                </c:pt>
                <c:pt idx="876">
                  <c:v>7.0697067848337417E-3</c:v>
                </c:pt>
                <c:pt idx="877">
                  <c:v>3.2077089509884799E-3</c:v>
                </c:pt>
                <c:pt idx="878">
                  <c:v>2.4502321364895052E-2</c:v>
                </c:pt>
                <c:pt idx="879">
                  <c:v>4.4575851964305594E-4</c:v>
                </c:pt>
                <c:pt idx="880">
                  <c:v>1.3035433117343811E-2</c:v>
                </c:pt>
                <c:pt idx="881">
                  <c:v>1.6998086546856611E-2</c:v>
                </c:pt>
                <c:pt idx="882">
                  <c:v>9.8577069702969096E-3</c:v>
                </c:pt>
                <c:pt idx="883">
                  <c:v>3.2723124337439596E-2</c:v>
                </c:pt>
                <c:pt idx="884">
                  <c:v>1.4110129650176049E-2</c:v>
                </c:pt>
                <c:pt idx="885">
                  <c:v>3.7258772461627667E-4</c:v>
                </c:pt>
                <c:pt idx="886">
                  <c:v>1.2068094684281409E-2</c:v>
                </c:pt>
                <c:pt idx="887">
                  <c:v>2.5992740053193859E-3</c:v>
                </c:pt>
                <c:pt idx="888">
                  <c:v>2.07881163502272E-2</c:v>
                </c:pt>
                <c:pt idx="889">
                  <c:v>2.3410759036122603E-3</c:v>
                </c:pt>
                <c:pt idx="890">
                  <c:v>2.3190299814187819E-2</c:v>
                </c:pt>
                <c:pt idx="891">
                  <c:v>3.7910613153706793E-2</c:v>
                </c:pt>
                <c:pt idx="892">
                  <c:v>5.9159961043611818E-3</c:v>
                </c:pt>
                <c:pt idx="893">
                  <c:v>7.8841392911539795E-3</c:v>
                </c:pt>
                <c:pt idx="894">
                  <c:v>2.3796194048930606E-2</c:v>
                </c:pt>
                <c:pt idx="895">
                  <c:v>1.2148579330942086E-3</c:v>
                </c:pt>
                <c:pt idx="896">
                  <c:v>2.1308460345492528E-2</c:v>
                </c:pt>
                <c:pt idx="897">
                  <c:v>2.4906068013136658E-2</c:v>
                </c:pt>
                <c:pt idx="898">
                  <c:v>1.445632587846247E-2</c:v>
                </c:pt>
                <c:pt idx="899">
                  <c:v>1.6129730283882635E-3</c:v>
                </c:pt>
                <c:pt idx="900">
                  <c:v>3.7892733747769587E-2</c:v>
                </c:pt>
                <c:pt idx="901">
                  <c:v>3.4840721490400246E-2</c:v>
                </c:pt>
                <c:pt idx="902">
                  <c:v>1.518072695071564E-2</c:v>
                </c:pt>
                <c:pt idx="903">
                  <c:v>3.5819061737763627E-2</c:v>
                </c:pt>
                <c:pt idx="904">
                  <c:v>2.7605337070086004E-3</c:v>
                </c:pt>
                <c:pt idx="905">
                  <c:v>2.3254475712547766E-3</c:v>
                </c:pt>
                <c:pt idx="906">
                  <c:v>1.1525128803202096E-2</c:v>
                </c:pt>
                <c:pt idx="907">
                  <c:v>2.2900625341012418E-3</c:v>
                </c:pt>
                <c:pt idx="908">
                  <c:v>4.3538551533751323E-3</c:v>
                </c:pt>
                <c:pt idx="909">
                  <c:v>1.9498426182674264E-2</c:v>
                </c:pt>
                <c:pt idx="910">
                  <c:v>2.2772869767591183E-2</c:v>
                </c:pt>
                <c:pt idx="911">
                  <c:v>2.1583453090333851E-3</c:v>
                </c:pt>
                <c:pt idx="912">
                  <c:v>1.7448800792071436E-4</c:v>
                </c:pt>
                <c:pt idx="913">
                  <c:v>3.0892773330734535E-2</c:v>
                </c:pt>
                <c:pt idx="914">
                  <c:v>4.1011079082678512E-3</c:v>
                </c:pt>
                <c:pt idx="915">
                  <c:v>1.673691320570982E-2</c:v>
                </c:pt>
                <c:pt idx="916">
                  <c:v>1.0892301131831417E-2</c:v>
                </c:pt>
                <c:pt idx="917">
                  <c:v>5.9122528818767112E-3</c:v>
                </c:pt>
                <c:pt idx="918">
                  <c:v>7.0904941866122692E-3</c:v>
                </c:pt>
                <c:pt idx="919">
                  <c:v>7.908661421262746E-3</c:v>
                </c:pt>
                <c:pt idx="920">
                  <c:v>1.937653637203595E-2</c:v>
                </c:pt>
                <c:pt idx="921">
                  <c:v>1.897478458863135E-2</c:v>
                </c:pt>
                <c:pt idx="922">
                  <c:v>1.8336656271044836E-2</c:v>
                </c:pt>
                <c:pt idx="923">
                  <c:v>7.6199117973227504E-3</c:v>
                </c:pt>
                <c:pt idx="924">
                  <c:v>2.6581771986516206E-3</c:v>
                </c:pt>
                <c:pt idx="925">
                  <c:v>2.4907844355061375E-2</c:v>
                </c:pt>
                <c:pt idx="926">
                  <c:v>1.196450032327726E-2</c:v>
                </c:pt>
                <c:pt idx="927">
                  <c:v>1.565400706620703E-2</c:v>
                </c:pt>
                <c:pt idx="928">
                  <c:v>1.0068898112418128E-2</c:v>
                </c:pt>
                <c:pt idx="929">
                  <c:v>3.2292984271556683E-3</c:v>
                </c:pt>
                <c:pt idx="930">
                  <c:v>1.3542305785198182E-2</c:v>
                </c:pt>
                <c:pt idx="931">
                  <c:v>1.5150316770225873E-2</c:v>
                </c:pt>
                <c:pt idx="932">
                  <c:v>1.6299484928714771E-2</c:v>
                </c:pt>
                <c:pt idx="933">
                  <c:v>4.1190918293877471E-4</c:v>
                </c:pt>
                <c:pt idx="934">
                  <c:v>1.4531575618595454E-2</c:v>
                </c:pt>
                <c:pt idx="935">
                  <c:v>3.8646015073542449E-2</c:v>
                </c:pt>
                <c:pt idx="936">
                  <c:v>6.5982337264087797E-3</c:v>
                </c:pt>
                <c:pt idx="937">
                  <c:v>2.9747603432616027E-2</c:v>
                </c:pt>
                <c:pt idx="938">
                  <c:v>1.3075953428649735E-2</c:v>
                </c:pt>
                <c:pt idx="939">
                  <c:v>4.9209883340515861E-3</c:v>
                </c:pt>
                <c:pt idx="940">
                  <c:v>6.2410132781894334E-3</c:v>
                </c:pt>
                <c:pt idx="941">
                  <c:v>2.5031005946802694E-2</c:v>
                </c:pt>
                <c:pt idx="942">
                  <c:v>2.5582164120905651E-2</c:v>
                </c:pt>
                <c:pt idx="943">
                  <c:v>5.8868216750871842E-5</c:v>
                </c:pt>
                <c:pt idx="944">
                  <c:v>2.5929300195639712E-2</c:v>
                </c:pt>
                <c:pt idx="945">
                  <c:v>7.5767907053997862E-3</c:v>
                </c:pt>
                <c:pt idx="946">
                  <c:v>3.4243636377692267E-2</c:v>
                </c:pt>
                <c:pt idx="947">
                  <c:v>2.6214073420283462E-2</c:v>
                </c:pt>
                <c:pt idx="948">
                  <c:v>6.1832615145202907E-3</c:v>
                </c:pt>
                <c:pt idx="949">
                  <c:v>1.0859987659407322E-2</c:v>
                </c:pt>
                <c:pt idx="950">
                  <c:v>3.2599291046815672E-2</c:v>
                </c:pt>
                <c:pt idx="951">
                  <c:v>1.071010906315311E-2</c:v>
                </c:pt>
                <c:pt idx="952">
                  <c:v>2.8651584137399542E-3</c:v>
                </c:pt>
                <c:pt idx="953">
                  <c:v>3.4553778985154639E-2</c:v>
                </c:pt>
                <c:pt idx="954">
                  <c:v>2.5736527081191236E-2</c:v>
                </c:pt>
                <c:pt idx="955">
                  <c:v>4.7162053299102252E-3</c:v>
                </c:pt>
                <c:pt idx="956">
                  <c:v>6.2003815625899569E-3</c:v>
                </c:pt>
                <c:pt idx="957">
                  <c:v>1.4169941790363504E-2</c:v>
                </c:pt>
                <c:pt idx="958">
                  <c:v>2.1496288458121442E-2</c:v>
                </c:pt>
                <c:pt idx="959">
                  <c:v>1.4854857044584457E-2</c:v>
                </c:pt>
                <c:pt idx="960">
                  <c:v>3.1413812563932365E-3</c:v>
                </c:pt>
                <c:pt idx="961">
                  <c:v>2.2366592024419474E-2</c:v>
                </c:pt>
                <c:pt idx="962">
                  <c:v>2.3619984450696491E-2</c:v>
                </c:pt>
                <c:pt idx="963">
                  <c:v>1.5961783711883011E-2</c:v>
                </c:pt>
                <c:pt idx="964">
                  <c:v>3.4725631364241775E-2</c:v>
                </c:pt>
                <c:pt idx="965">
                  <c:v>1.1211029392244125E-2</c:v>
                </c:pt>
                <c:pt idx="966">
                  <c:v>3.9227633213983079E-2</c:v>
                </c:pt>
                <c:pt idx="967">
                  <c:v>4.8571786003471741E-3</c:v>
                </c:pt>
                <c:pt idx="968">
                  <c:v>2.2364818689014853E-3</c:v>
                </c:pt>
                <c:pt idx="969">
                  <c:v>1.3540039973358789E-3</c:v>
                </c:pt>
                <c:pt idx="970">
                  <c:v>2.7908498008929111E-2</c:v>
                </c:pt>
                <c:pt idx="971">
                  <c:v>5.8205674663516591E-3</c:v>
                </c:pt>
                <c:pt idx="972">
                  <c:v>1.8751180474754104E-3</c:v>
                </c:pt>
                <c:pt idx="973">
                  <c:v>2.2334879231361102E-2</c:v>
                </c:pt>
                <c:pt idx="974">
                  <c:v>1.6643484832885892E-2</c:v>
                </c:pt>
                <c:pt idx="975">
                  <c:v>1.9096167740619038E-3</c:v>
                </c:pt>
                <c:pt idx="976">
                  <c:v>1.0285030282599843E-4</c:v>
                </c:pt>
                <c:pt idx="977">
                  <c:v>1.4880234279177436E-2</c:v>
                </c:pt>
                <c:pt idx="978">
                  <c:v>2.5900342901697345E-2</c:v>
                </c:pt>
                <c:pt idx="979">
                  <c:v>1.3697321624655376E-2</c:v>
                </c:pt>
                <c:pt idx="980">
                  <c:v>7.0605597162984807E-3</c:v>
                </c:pt>
                <c:pt idx="981">
                  <c:v>4.9196421342652147E-4</c:v>
                </c:pt>
                <c:pt idx="982">
                  <c:v>2.1932846956293533E-2</c:v>
                </c:pt>
                <c:pt idx="983">
                  <c:v>8.0837177383714081E-3</c:v>
                </c:pt>
                <c:pt idx="984">
                  <c:v>2.9453623302050933E-3</c:v>
                </c:pt>
                <c:pt idx="985">
                  <c:v>1.7509414486369935E-2</c:v>
                </c:pt>
                <c:pt idx="986">
                  <c:v>2.3415560661021469E-2</c:v>
                </c:pt>
                <c:pt idx="987">
                  <c:v>3.621975346321105E-3</c:v>
                </c:pt>
                <c:pt idx="988">
                  <c:v>1.3873187517390133E-2</c:v>
                </c:pt>
                <c:pt idx="989">
                  <c:v>1.0109516261380902E-2</c:v>
                </c:pt>
                <c:pt idx="990">
                  <c:v>3.7197235767884612E-2</c:v>
                </c:pt>
                <c:pt idx="991">
                  <c:v>1.6294219116130017E-2</c:v>
                </c:pt>
                <c:pt idx="992">
                  <c:v>1.135614338079341E-2</c:v>
                </c:pt>
                <c:pt idx="993">
                  <c:v>1.1438798081884029E-2</c:v>
                </c:pt>
                <c:pt idx="994">
                  <c:v>3.7714168187939437E-4</c:v>
                </c:pt>
                <c:pt idx="995">
                  <c:v>1.7344913342895507E-2</c:v>
                </c:pt>
                <c:pt idx="996">
                  <c:v>1.8447123622304998E-2</c:v>
                </c:pt>
                <c:pt idx="997">
                  <c:v>3.6266455922521215E-2</c:v>
                </c:pt>
                <c:pt idx="998">
                  <c:v>1.3784991875714608E-2</c:v>
                </c:pt>
                <c:pt idx="999">
                  <c:v>5.4143235344907793E-3</c:v>
                </c:pt>
                <c:pt idx="1000">
                  <c:v>3.0370336158168965E-2</c:v>
                </c:pt>
                <c:pt idx="1001">
                  <c:v>2.6292230467351251E-2</c:v>
                </c:pt>
                <c:pt idx="1002">
                  <c:v>9.0484859909928522E-3</c:v>
                </c:pt>
                <c:pt idx="1003">
                  <c:v>1.1214958517022006E-2</c:v>
                </c:pt>
                <c:pt idx="1004">
                  <c:v>1.2664207275855009E-2</c:v>
                </c:pt>
                <c:pt idx="1005">
                  <c:v>8.4993629086345668E-3</c:v>
                </c:pt>
                <c:pt idx="1006">
                  <c:v>2.1577772916736911E-2</c:v>
                </c:pt>
                <c:pt idx="1007">
                  <c:v>1.1255760836066173E-2</c:v>
                </c:pt>
                <c:pt idx="1008">
                  <c:v>2.6832406040767458E-2</c:v>
                </c:pt>
                <c:pt idx="1009">
                  <c:v>8.1048961437943622E-3</c:v>
                </c:pt>
                <c:pt idx="1010">
                  <c:v>1.1021289807348693E-2</c:v>
                </c:pt>
                <c:pt idx="1011">
                  <c:v>1.219162251628746E-2</c:v>
                </c:pt>
                <c:pt idx="1012">
                  <c:v>1.6003513794391376E-2</c:v>
                </c:pt>
                <c:pt idx="1013">
                  <c:v>2.283808267240307E-2</c:v>
                </c:pt>
                <c:pt idx="1014">
                  <c:v>3.2640274012165391E-2</c:v>
                </c:pt>
                <c:pt idx="1015">
                  <c:v>6.3401600596690606E-3</c:v>
                </c:pt>
                <c:pt idx="1016">
                  <c:v>1.5895374581349943E-4</c:v>
                </c:pt>
                <c:pt idx="1017">
                  <c:v>1.2235342186709609E-2</c:v>
                </c:pt>
                <c:pt idx="1018">
                  <c:v>5.0813140061342355E-3</c:v>
                </c:pt>
                <c:pt idx="1019">
                  <c:v>2.8842093598341383E-2</c:v>
                </c:pt>
                <c:pt idx="1020">
                  <c:v>2.626562468420393E-3</c:v>
                </c:pt>
                <c:pt idx="1021">
                  <c:v>2.3950269431763968E-2</c:v>
                </c:pt>
                <c:pt idx="1022">
                  <c:v>3.2959649207360595E-2</c:v>
                </c:pt>
                <c:pt idx="1023">
                  <c:v>1.7370787016133184E-2</c:v>
                </c:pt>
                <c:pt idx="1024">
                  <c:v>2.6220906386673773E-3</c:v>
                </c:pt>
                <c:pt idx="1025">
                  <c:v>6.385888053589482E-3</c:v>
                </c:pt>
                <c:pt idx="1026">
                  <c:v>4.3432340977800311E-3</c:v>
                </c:pt>
                <c:pt idx="1027">
                  <c:v>1.4874681604214485E-2</c:v>
                </c:pt>
                <c:pt idx="1028">
                  <c:v>2.8436019842764719E-2</c:v>
                </c:pt>
                <c:pt idx="1029">
                  <c:v>3.5303104462136622E-2</c:v>
                </c:pt>
                <c:pt idx="1030">
                  <c:v>1.6492355050693082E-2</c:v>
                </c:pt>
                <c:pt idx="1031">
                  <c:v>3.0908057370846162E-2</c:v>
                </c:pt>
                <c:pt idx="1032">
                  <c:v>2.9344711711712639E-3</c:v>
                </c:pt>
                <c:pt idx="1033">
                  <c:v>1.3785355234520555E-3</c:v>
                </c:pt>
                <c:pt idx="1034">
                  <c:v>2.1426763015185597E-2</c:v>
                </c:pt>
                <c:pt idx="1035">
                  <c:v>5.8236502578030685E-3</c:v>
                </c:pt>
                <c:pt idx="1036">
                  <c:v>1.8160299548435215E-2</c:v>
                </c:pt>
                <c:pt idx="1037">
                  <c:v>3.9721522555988169E-3</c:v>
                </c:pt>
                <c:pt idx="1038">
                  <c:v>9.5347884697519775E-3</c:v>
                </c:pt>
                <c:pt idx="1039">
                  <c:v>2.3933224820490272E-2</c:v>
                </c:pt>
                <c:pt idx="1040">
                  <c:v>1.1210151198661196E-3</c:v>
                </c:pt>
                <c:pt idx="1041">
                  <c:v>2.2818565186413552E-3</c:v>
                </c:pt>
                <c:pt idx="1042">
                  <c:v>6.2718615082026988E-3</c:v>
                </c:pt>
                <c:pt idx="1043">
                  <c:v>3.2348703385879653E-3</c:v>
                </c:pt>
                <c:pt idx="1044">
                  <c:v>8.942952303199905E-3</c:v>
                </c:pt>
                <c:pt idx="1045">
                  <c:v>2.3487888919336581E-2</c:v>
                </c:pt>
                <c:pt idx="1046">
                  <c:v>1.7619736969933474E-2</c:v>
                </c:pt>
                <c:pt idx="1047">
                  <c:v>4.976248332456492E-3</c:v>
                </c:pt>
                <c:pt idx="1048">
                  <c:v>3.7662176367926556E-2</c:v>
                </c:pt>
                <c:pt idx="1049">
                  <c:v>8.8520668490935073E-4</c:v>
                </c:pt>
                <c:pt idx="1050">
                  <c:v>2.5115238732841331E-2</c:v>
                </c:pt>
                <c:pt idx="1051">
                  <c:v>9.2597457101513305E-4</c:v>
                </c:pt>
                <c:pt idx="1052">
                  <c:v>4.1726298016699498E-3</c:v>
                </c:pt>
                <c:pt idx="1053">
                  <c:v>2.1131447355690083E-2</c:v>
                </c:pt>
                <c:pt idx="1054">
                  <c:v>1.560643667163604E-2</c:v>
                </c:pt>
                <c:pt idx="1055">
                  <c:v>2.6944764076307921E-2</c:v>
                </c:pt>
                <c:pt idx="1056">
                  <c:v>5.8861684724740623E-3</c:v>
                </c:pt>
                <c:pt idx="1057">
                  <c:v>6.864727560544244E-3</c:v>
                </c:pt>
                <c:pt idx="1058">
                  <c:v>1.4149157991143442E-3</c:v>
                </c:pt>
                <c:pt idx="1059">
                  <c:v>1.2537115216854657E-2</c:v>
                </c:pt>
                <c:pt idx="1060">
                  <c:v>1.7192379227385549E-2</c:v>
                </c:pt>
                <c:pt idx="1061">
                  <c:v>2.1546253044493424E-2</c:v>
                </c:pt>
                <c:pt idx="1062">
                  <c:v>4.7247864007246272E-4</c:v>
                </c:pt>
                <c:pt idx="1063">
                  <c:v>1.0497750090649768E-3</c:v>
                </c:pt>
                <c:pt idx="1064">
                  <c:v>1.1135077374496949E-2</c:v>
                </c:pt>
                <c:pt idx="1065">
                  <c:v>1.3456395113273524E-2</c:v>
                </c:pt>
                <c:pt idx="1066">
                  <c:v>3.0258696174967192E-3</c:v>
                </c:pt>
                <c:pt idx="1067">
                  <c:v>7.9847239883831921E-3</c:v>
                </c:pt>
                <c:pt idx="1068">
                  <c:v>2.624471786287454E-2</c:v>
                </c:pt>
                <c:pt idx="1069">
                  <c:v>1.2013363461773834E-2</c:v>
                </c:pt>
                <c:pt idx="1070">
                  <c:v>3.1725670907221978E-3</c:v>
                </c:pt>
                <c:pt idx="1071">
                  <c:v>1.2868236756873783E-3</c:v>
                </c:pt>
                <c:pt idx="1072">
                  <c:v>5.1465293813259226E-3</c:v>
                </c:pt>
                <c:pt idx="1073">
                  <c:v>6.6291147626772809E-3</c:v>
                </c:pt>
                <c:pt idx="1074">
                  <c:v>2.9054335454591792E-2</c:v>
                </c:pt>
                <c:pt idx="1075">
                  <c:v>3.8332323047365377E-2</c:v>
                </c:pt>
                <c:pt idx="1076">
                  <c:v>7.5533709239208246E-3</c:v>
                </c:pt>
                <c:pt idx="1077">
                  <c:v>2.3001460444961288E-2</c:v>
                </c:pt>
                <c:pt idx="1078">
                  <c:v>8.8618653958252632E-3</c:v>
                </c:pt>
                <c:pt idx="1079">
                  <c:v>1.4158323332669701E-2</c:v>
                </c:pt>
                <c:pt idx="1080">
                  <c:v>4.2713908361338739E-3</c:v>
                </c:pt>
                <c:pt idx="1081">
                  <c:v>4.8041286468900705E-3</c:v>
                </c:pt>
                <c:pt idx="1082">
                  <c:v>7.4474124846384375E-3</c:v>
                </c:pt>
                <c:pt idx="1083">
                  <c:v>2.762838190971248E-3</c:v>
                </c:pt>
                <c:pt idx="1084">
                  <c:v>1.1812190037561142E-3</c:v>
                </c:pt>
                <c:pt idx="1085">
                  <c:v>1.0280172991085471E-2</c:v>
                </c:pt>
                <c:pt idx="1086">
                  <c:v>2.5834321258542885E-2</c:v>
                </c:pt>
                <c:pt idx="1087">
                  <c:v>5.7334823953329207E-3</c:v>
                </c:pt>
                <c:pt idx="1088">
                  <c:v>3.1015146939694063E-2</c:v>
                </c:pt>
                <c:pt idx="1089">
                  <c:v>1.47580846513916E-2</c:v>
                </c:pt>
                <c:pt idx="1090">
                  <c:v>2.0576070527180989E-3</c:v>
                </c:pt>
                <c:pt idx="1091">
                  <c:v>4.5247910076032811E-3</c:v>
                </c:pt>
                <c:pt idx="1092">
                  <c:v>2.2746573650642372E-2</c:v>
                </c:pt>
                <c:pt idx="1093">
                  <c:v>2.3557563461773366E-2</c:v>
                </c:pt>
                <c:pt idx="1094">
                  <c:v>4.6813690621033367E-3</c:v>
                </c:pt>
                <c:pt idx="1095">
                  <c:v>1.7917476984565969E-2</c:v>
                </c:pt>
                <c:pt idx="1096">
                  <c:v>7.2926822621064424E-3</c:v>
                </c:pt>
                <c:pt idx="1097">
                  <c:v>2.5992839819111917E-2</c:v>
                </c:pt>
                <c:pt idx="1098">
                  <c:v>2.2159800186780289E-2</c:v>
                </c:pt>
                <c:pt idx="1099">
                  <c:v>2.8041851776398292E-2</c:v>
                </c:pt>
                <c:pt idx="1100">
                  <c:v>3.0810467345092234E-2</c:v>
                </c:pt>
                <c:pt idx="1101">
                  <c:v>2.9840918486678816E-2</c:v>
                </c:pt>
                <c:pt idx="1102">
                  <c:v>3.4524560944026736E-3</c:v>
                </c:pt>
                <c:pt idx="1103">
                  <c:v>5.0882503104101124E-3</c:v>
                </c:pt>
                <c:pt idx="1104">
                  <c:v>1.4866253290006478E-2</c:v>
                </c:pt>
                <c:pt idx="1105">
                  <c:v>6.4677019429985215E-3</c:v>
                </c:pt>
                <c:pt idx="1106">
                  <c:v>1.425972932909866E-2</c:v>
                </c:pt>
                <c:pt idx="1107">
                  <c:v>2.6357301151904692E-5</c:v>
                </c:pt>
                <c:pt idx="1108">
                  <c:v>2.3266835609138746E-2</c:v>
                </c:pt>
                <c:pt idx="1109">
                  <c:v>3.8266442644702583E-3</c:v>
                </c:pt>
                <c:pt idx="1110">
                  <c:v>1.3882354170768944E-2</c:v>
                </c:pt>
                <c:pt idx="1111">
                  <c:v>3.0304319883666012E-2</c:v>
                </c:pt>
                <c:pt idx="1112">
                  <c:v>8.9154249972576496E-3</c:v>
                </c:pt>
                <c:pt idx="1113">
                  <c:v>5.0654255452901413E-3</c:v>
                </c:pt>
                <c:pt idx="1114">
                  <c:v>1.591069140954874E-2</c:v>
                </c:pt>
                <c:pt idx="1115">
                  <c:v>3.0475407336587831E-3</c:v>
                </c:pt>
                <c:pt idx="1116">
                  <c:v>6.7220849700934731E-3</c:v>
                </c:pt>
                <c:pt idx="1117">
                  <c:v>2.0894487678148467E-3</c:v>
                </c:pt>
                <c:pt idx="1118">
                  <c:v>1.302929495712331E-2</c:v>
                </c:pt>
                <c:pt idx="1119">
                  <c:v>4.9862661204867834E-3</c:v>
                </c:pt>
                <c:pt idx="1120">
                  <c:v>3.8185468303434604E-2</c:v>
                </c:pt>
                <c:pt idx="1121">
                  <c:v>1.4132355910692982E-2</c:v>
                </c:pt>
                <c:pt idx="1122">
                  <c:v>6.2432333254835047E-3</c:v>
                </c:pt>
                <c:pt idx="1123">
                  <c:v>2.7050189004797867E-3</c:v>
                </c:pt>
                <c:pt idx="1124">
                  <c:v>3.6207697527441247E-2</c:v>
                </c:pt>
                <c:pt idx="1125">
                  <c:v>1.12045006538391E-2</c:v>
                </c:pt>
                <c:pt idx="1126">
                  <c:v>4.4964311117126083E-3</c:v>
                </c:pt>
                <c:pt idx="1127">
                  <c:v>1.3868815234550321E-3</c:v>
                </c:pt>
                <c:pt idx="1128">
                  <c:v>2.9774136893021087E-2</c:v>
                </c:pt>
                <c:pt idx="1129">
                  <c:v>8.4093463556767657E-3</c:v>
                </c:pt>
                <c:pt idx="1130">
                  <c:v>5.6808362240855018E-3</c:v>
                </c:pt>
                <c:pt idx="1131">
                  <c:v>1.7232750717945233E-2</c:v>
                </c:pt>
                <c:pt idx="1132">
                  <c:v>7.0973537122236672E-4</c:v>
                </c:pt>
                <c:pt idx="1133">
                  <c:v>1.6012608565670362E-2</c:v>
                </c:pt>
                <c:pt idx="1134">
                  <c:v>1.5135969361340785E-3</c:v>
                </c:pt>
                <c:pt idx="1135">
                  <c:v>3.494188313033227E-3</c:v>
                </c:pt>
                <c:pt idx="1136">
                  <c:v>3.5977164410441367E-2</c:v>
                </c:pt>
                <c:pt idx="1137">
                  <c:v>2.4380886913082631E-2</c:v>
                </c:pt>
                <c:pt idx="1138">
                  <c:v>3.2817865509814477E-2</c:v>
                </c:pt>
                <c:pt idx="1139">
                  <c:v>1.1647879864693799E-2</c:v>
                </c:pt>
                <c:pt idx="1140">
                  <c:v>2.2648315829557251E-3</c:v>
                </c:pt>
                <c:pt idx="1141">
                  <c:v>2.3310580079524905E-2</c:v>
                </c:pt>
                <c:pt idx="1142">
                  <c:v>2.6510208642681474E-2</c:v>
                </c:pt>
                <c:pt idx="1143">
                  <c:v>1.0845143378139354E-3</c:v>
                </c:pt>
                <c:pt idx="1144">
                  <c:v>1.6990737897900052E-2</c:v>
                </c:pt>
                <c:pt idx="1145">
                  <c:v>6.3202363791154802E-3</c:v>
                </c:pt>
                <c:pt idx="1146">
                  <c:v>1.7097858041365502E-2</c:v>
                </c:pt>
                <c:pt idx="1147">
                  <c:v>4.2456266483844318E-3</c:v>
                </c:pt>
                <c:pt idx="1148">
                  <c:v>3.2460125356920696E-3</c:v>
                </c:pt>
                <c:pt idx="1149">
                  <c:v>3.3620795807185189E-2</c:v>
                </c:pt>
                <c:pt idx="1150">
                  <c:v>1.3575651832272949E-3</c:v>
                </c:pt>
                <c:pt idx="1151">
                  <c:v>2.2097091840938238E-2</c:v>
                </c:pt>
                <c:pt idx="1152">
                  <c:v>8.8455759653053995E-3</c:v>
                </c:pt>
                <c:pt idx="1153">
                  <c:v>8.4305389410724817E-3</c:v>
                </c:pt>
                <c:pt idx="1154">
                  <c:v>5.146013243346053E-3</c:v>
                </c:pt>
                <c:pt idx="1155">
                  <c:v>4.0674286449255068E-3</c:v>
                </c:pt>
                <c:pt idx="1156">
                  <c:v>1.229885758835429E-2</c:v>
                </c:pt>
                <c:pt idx="1157">
                  <c:v>1.6488996352298061E-2</c:v>
                </c:pt>
                <c:pt idx="1158">
                  <c:v>1.105572378909596E-2</c:v>
                </c:pt>
                <c:pt idx="1159">
                  <c:v>5.2367200121404608E-3</c:v>
                </c:pt>
                <c:pt idx="1160">
                  <c:v>2.1806833273410011E-2</c:v>
                </c:pt>
                <c:pt idx="1161">
                  <c:v>1.0182091524088974E-2</c:v>
                </c:pt>
                <c:pt idx="1162">
                  <c:v>2.5508772052698449E-2</c:v>
                </c:pt>
                <c:pt idx="1163">
                  <c:v>5.866354091038372E-3</c:v>
                </c:pt>
                <c:pt idx="1164">
                  <c:v>2.042210892522546E-2</c:v>
                </c:pt>
                <c:pt idx="1165">
                  <c:v>2.7922485631003708E-2</c:v>
                </c:pt>
                <c:pt idx="1166">
                  <c:v>1.2485170678168997E-2</c:v>
                </c:pt>
                <c:pt idx="1167">
                  <c:v>3.904324391942933E-2</c:v>
                </c:pt>
                <c:pt idx="1168">
                  <c:v>3.9625497325884897E-4</c:v>
                </c:pt>
                <c:pt idx="1169">
                  <c:v>2.6627891863031665E-3</c:v>
                </c:pt>
                <c:pt idx="1170">
                  <c:v>2.375509708043811E-2</c:v>
                </c:pt>
                <c:pt idx="1171">
                  <c:v>7.9883713157466868E-3</c:v>
                </c:pt>
                <c:pt idx="1172">
                  <c:v>6.4250820130714696E-3</c:v>
                </c:pt>
                <c:pt idx="1173">
                  <c:v>1.8438308568408853E-4</c:v>
                </c:pt>
                <c:pt idx="1174">
                  <c:v>5.3617358946908078E-3</c:v>
                </c:pt>
                <c:pt idx="1175">
                  <c:v>3.3730399294682515E-3</c:v>
                </c:pt>
                <c:pt idx="1176">
                  <c:v>1.7599781550941589E-2</c:v>
                </c:pt>
                <c:pt idx="1177">
                  <c:v>1.7902804179737254E-2</c:v>
                </c:pt>
                <c:pt idx="1178">
                  <c:v>1.0032727642987162E-2</c:v>
                </c:pt>
                <c:pt idx="1179">
                  <c:v>4.3923371963023924E-3</c:v>
                </c:pt>
                <c:pt idx="1180">
                  <c:v>3.5950133102004851E-2</c:v>
                </c:pt>
                <c:pt idx="1181">
                  <c:v>1.1571454407312338E-2</c:v>
                </c:pt>
                <c:pt idx="1182">
                  <c:v>2.1441364624915738E-2</c:v>
                </c:pt>
                <c:pt idx="1183">
                  <c:v>2.3725402238606766E-2</c:v>
                </c:pt>
                <c:pt idx="1184">
                  <c:v>3.8622429110045771E-2</c:v>
                </c:pt>
                <c:pt idx="1185">
                  <c:v>1.0963784707016266E-2</c:v>
                </c:pt>
                <c:pt idx="1186">
                  <c:v>1.8963140872089491E-2</c:v>
                </c:pt>
                <c:pt idx="1187">
                  <c:v>2.4540049492568321E-3</c:v>
                </c:pt>
                <c:pt idx="1188">
                  <c:v>1.6289540161884535E-2</c:v>
                </c:pt>
                <c:pt idx="1189">
                  <c:v>3.6546761502881417E-3</c:v>
                </c:pt>
                <c:pt idx="1190">
                  <c:v>2.9768138616934708E-2</c:v>
                </c:pt>
                <c:pt idx="1191">
                  <c:v>1.7910661342689805E-2</c:v>
                </c:pt>
                <c:pt idx="1192">
                  <c:v>1.0066431256678761E-2</c:v>
                </c:pt>
                <c:pt idx="1193">
                  <c:v>5.3088227272895996E-3</c:v>
                </c:pt>
                <c:pt idx="1194">
                  <c:v>9.0780622313740515E-3</c:v>
                </c:pt>
                <c:pt idx="1195">
                  <c:v>1.0360707632551178E-2</c:v>
                </c:pt>
                <c:pt idx="1196">
                  <c:v>3.0127271625038917E-2</c:v>
                </c:pt>
                <c:pt idx="1197">
                  <c:v>9.9089088652460668E-3</c:v>
                </c:pt>
                <c:pt idx="1198">
                  <c:v>3.4517734587423847E-2</c:v>
                </c:pt>
                <c:pt idx="1199">
                  <c:v>1.5251859598845733E-2</c:v>
                </c:pt>
                <c:pt idx="1200">
                  <c:v>6.2915065403630526E-3</c:v>
                </c:pt>
                <c:pt idx="1201">
                  <c:v>8.0097778689305274E-3</c:v>
                </c:pt>
                <c:pt idx="1202">
                  <c:v>5.7992697001761073E-3</c:v>
                </c:pt>
                <c:pt idx="1203">
                  <c:v>3.2313150381890442E-2</c:v>
                </c:pt>
                <c:pt idx="1204">
                  <c:v>6.2967300433038149E-3</c:v>
                </c:pt>
                <c:pt idx="1205">
                  <c:v>6.3587680597797453E-3</c:v>
                </c:pt>
                <c:pt idx="1206">
                  <c:v>3.3029503577167781E-2</c:v>
                </c:pt>
                <c:pt idx="1207">
                  <c:v>2.3374533736993754E-2</c:v>
                </c:pt>
                <c:pt idx="1208">
                  <c:v>6.1656945347296141E-3</c:v>
                </c:pt>
                <c:pt idx="1209">
                  <c:v>2.213540182723352E-2</c:v>
                </c:pt>
                <c:pt idx="1210">
                  <c:v>1.3988843126581907E-2</c:v>
                </c:pt>
                <c:pt idx="1211">
                  <c:v>7.129710128405937E-3</c:v>
                </c:pt>
                <c:pt idx="1212">
                  <c:v>1.7855290733761173E-2</c:v>
                </c:pt>
                <c:pt idx="1213">
                  <c:v>1.4536067861633617E-2</c:v>
                </c:pt>
                <c:pt idx="1214">
                  <c:v>2.8111494192516392E-2</c:v>
                </c:pt>
                <c:pt idx="1215">
                  <c:v>3.0338530800488899E-4</c:v>
                </c:pt>
                <c:pt idx="1216">
                  <c:v>3.9841994022810443E-3</c:v>
                </c:pt>
                <c:pt idx="1217">
                  <c:v>1.8944914015959322E-3</c:v>
                </c:pt>
                <c:pt idx="1218">
                  <c:v>1.9490032426125011E-2</c:v>
                </c:pt>
                <c:pt idx="1219">
                  <c:v>3.24702179399479E-2</c:v>
                </c:pt>
                <c:pt idx="1220">
                  <c:v>3.1267385127893496E-2</c:v>
                </c:pt>
                <c:pt idx="1221">
                  <c:v>2.2625826814672987E-2</c:v>
                </c:pt>
                <c:pt idx="1222">
                  <c:v>3.5538443425300868E-3</c:v>
                </c:pt>
                <c:pt idx="1223">
                  <c:v>8.1783861565660303E-3</c:v>
                </c:pt>
                <c:pt idx="1224">
                  <c:v>1.0056211920681289E-2</c:v>
                </c:pt>
                <c:pt idx="1225">
                  <c:v>1.8445371137827998E-2</c:v>
                </c:pt>
                <c:pt idx="1226">
                  <c:v>5.6803082043567626E-3</c:v>
                </c:pt>
                <c:pt idx="1227">
                  <c:v>2.5338752637171075E-2</c:v>
                </c:pt>
                <c:pt idx="1228">
                  <c:v>3.8060002876758024E-3</c:v>
                </c:pt>
                <c:pt idx="1229">
                  <c:v>1.1384618022542302E-2</c:v>
                </c:pt>
                <c:pt idx="1230">
                  <c:v>1.4667918936298518E-2</c:v>
                </c:pt>
                <c:pt idx="1231">
                  <c:v>1.1436053806413285E-2</c:v>
                </c:pt>
                <c:pt idx="1232">
                  <c:v>1.8850803517411992E-3</c:v>
                </c:pt>
                <c:pt idx="1233">
                  <c:v>7.0694022118077187E-3</c:v>
                </c:pt>
                <c:pt idx="1234">
                  <c:v>1.7479541689372848E-2</c:v>
                </c:pt>
                <c:pt idx="1235">
                  <c:v>6.1840331055200122E-3</c:v>
                </c:pt>
                <c:pt idx="1236">
                  <c:v>3.5993347759299514E-2</c:v>
                </c:pt>
                <c:pt idx="1237">
                  <c:v>2.2347262010878065E-2</c:v>
                </c:pt>
                <c:pt idx="1238">
                  <c:v>7.2058893353220991E-3</c:v>
                </c:pt>
                <c:pt idx="1239">
                  <c:v>8.7372830801545308E-3</c:v>
                </c:pt>
                <c:pt idx="1240">
                  <c:v>1.2915825584460966E-2</c:v>
                </c:pt>
                <c:pt idx="1241">
                  <c:v>2.8179260240267946E-2</c:v>
                </c:pt>
                <c:pt idx="1242">
                  <c:v>6.8154203309329496E-4</c:v>
                </c:pt>
                <c:pt idx="1243">
                  <c:v>1.4741980495324105E-2</c:v>
                </c:pt>
                <c:pt idx="1244">
                  <c:v>1.875123206521109E-2</c:v>
                </c:pt>
                <c:pt idx="1245">
                  <c:v>3.3678039448470184E-2</c:v>
                </c:pt>
                <c:pt idx="1246">
                  <c:v>3.7655270606621314E-3</c:v>
                </c:pt>
                <c:pt idx="1247">
                  <c:v>5.279142902751081E-3</c:v>
                </c:pt>
                <c:pt idx="1248">
                  <c:v>2.8127234449786511E-2</c:v>
                </c:pt>
                <c:pt idx="1249">
                  <c:v>2.1790836940110952E-2</c:v>
                </c:pt>
                <c:pt idx="1250">
                  <c:v>1.4695152915487768E-2</c:v>
                </c:pt>
                <c:pt idx="1251">
                  <c:v>2.501058147787897E-3</c:v>
                </c:pt>
                <c:pt idx="1252">
                  <c:v>1.3672685327244216E-2</c:v>
                </c:pt>
                <c:pt idx="1253">
                  <c:v>2.2471515905519986E-2</c:v>
                </c:pt>
                <c:pt idx="1254">
                  <c:v>1.4400256208842334E-2</c:v>
                </c:pt>
                <c:pt idx="1255">
                  <c:v>2.299591465568648E-3</c:v>
                </c:pt>
                <c:pt idx="1256">
                  <c:v>3.3111905337160297E-2</c:v>
                </c:pt>
                <c:pt idx="1257">
                  <c:v>1.3064618492923247E-2</c:v>
                </c:pt>
                <c:pt idx="1258">
                  <c:v>3.0458539710084893E-2</c:v>
                </c:pt>
                <c:pt idx="1259">
                  <c:v>2.374215871518677E-2</c:v>
                </c:pt>
                <c:pt idx="1260">
                  <c:v>3.8241604744101168E-2</c:v>
                </c:pt>
                <c:pt idx="1261">
                  <c:v>1.1240233090268802E-2</c:v>
                </c:pt>
                <c:pt idx="1262">
                  <c:v>6.8066084937210697E-3</c:v>
                </c:pt>
                <c:pt idx="1263">
                  <c:v>1.0824197584908889E-2</c:v>
                </c:pt>
                <c:pt idx="1264">
                  <c:v>1.0189098525426618E-4</c:v>
                </c:pt>
                <c:pt idx="1265">
                  <c:v>4.5361294204088222E-3</c:v>
                </c:pt>
                <c:pt idx="1266">
                  <c:v>1.3557829117301657E-2</c:v>
                </c:pt>
                <c:pt idx="1267">
                  <c:v>2.457597709590173E-2</c:v>
                </c:pt>
                <c:pt idx="1268">
                  <c:v>1.4095822914323459E-3</c:v>
                </c:pt>
                <c:pt idx="1269">
                  <c:v>1.4728668581336096E-2</c:v>
                </c:pt>
                <c:pt idx="1270">
                  <c:v>1.4867244967140919E-2</c:v>
                </c:pt>
                <c:pt idx="1271">
                  <c:v>1.2372502619862098E-2</c:v>
                </c:pt>
                <c:pt idx="1272">
                  <c:v>1.2330627673580428E-2</c:v>
                </c:pt>
                <c:pt idx="1273">
                  <c:v>2.8721461116725008E-2</c:v>
                </c:pt>
                <c:pt idx="1274">
                  <c:v>8.9092916591203622E-4</c:v>
                </c:pt>
                <c:pt idx="1275">
                  <c:v>7.0445673634459346E-3</c:v>
                </c:pt>
                <c:pt idx="1276">
                  <c:v>1.2709979672921466E-3</c:v>
                </c:pt>
                <c:pt idx="1277">
                  <c:v>1.1060551406828737E-2</c:v>
                </c:pt>
                <c:pt idx="1278">
                  <c:v>4.8106329199593652E-3</c:v>
                </c:pt>
                <c:pt idx="1279">
                  <c:v>9.5812625851972582E-4</c:v>
                </c:pt>
                <c:pt idx="1280">
                  <c:v>2.2401770501381535E-2</c:v>
                </c:pt>
                <c:pt idx="1281">
                  <c:v>1.4276463241151369E-3</c:v>
                </c:pt>
                <c:pt idx="1282">
                  <c:v>2.0754522356608563E-4</c:v>
                </c:pt>
                <c:pt idx="1283">
                  <c:v>1.2479197676550027E-2</c:v>
                </c:pt>
                <c:pt idx="1284">
                  <c:v>2.4282732524403272E-2</c:v>
                </c:pt>
                <c:pt idx="1285">
                  <c:v>2.0507698073308503E-2</c:v>
                </c:pt>
                <c:pt idx="1286">
                  <c:v>3.650273052222285E-3</c:v>
                </c:pt>
                <c:pt idx="1287">
                  <c:v>5.0050848935446332E-3</c:v>
                </c:pt>
                <c:pt idx="1288">
                  <c:v>1.5189521612041519E-2</c:v>
                </c:pt>
                <c:pt idx="1289">
                  <c:v>1.5541502142781747E-2</c:v>
                </c:pt>
                <c:pt idx="1290">
                  <c:v>2.3492357596773119E-2</c:v>
                </c:pt>
                <c:pt idx="1291">
                  <c:v>1.0928685347864892E-2</c:v>
                </c:pt>
                <c:pt idx="1292">
                  <c:v>2.5307828136513395E-3</c:v>
                </c:pt>
                <c:pt idx="1293">
                  <c:v>7.5893389827649043E-3</c:v>
                </c:pt>
                <c:pt idx="1294">
                  <c:v>1.0345144845983072E-2</c:v>
                </c:pt>
                <c:pt idx="1295">
                  <c:v>3.7903703282738448E-2</c:v>
                </c:pt>
                <c:pt idx="1296">
                  <c:v>4.8931833036533548E-3</c:v>
                </c:pt>
                <c:pt idx="1297">
                  <c:v>1.0377494814845505E-2</c:v>
                </c:pt>
                <c:pt idx="1298">
                  <c:v>7.4478174755313632E-3</c:v>
                </c:pt>
                <c:pt idx="1299">
                  <c:v>1.7625413183049783E-2</c:v>
                </c:pt>
                <c:pt idx="1300">
                  <c:v>1.9426607114765453E-2</c:v>
                </c:pt>
                <c:pt idx="1301">
                  <c:v>2.3193515405530562E-3</c:v>
                </c:pt>
                <c:pt idx="1302">
                  <c:v>2.0978880017192215E-2</c:v>
                </c:pt>
                <c:pt idx="1303">
                  <c:v>1.2173921923068091E-2</c:v>
                </c:pt>
                <c:pt idx="1304">
                  <c:v>1.8044558921084398E-2</c:v>
                </c:pt>
                <c:pt idx="1305">
                  <c:v>1.3681218687076446E-2</c:v>
                </c:pt>
                <c:pt idx="1306">
                  <c:v>1.6674957944129598E-2</c:v>
                </c:pt>
                <c:pt idx="1307">
                  <c:v>2.9959347039494124E-2</c:v>
                </c:pt>
                <c:pt idx="1308">
                  <c:v>2.7455143185683888E-3</c:v>
                </c:pt>
                <c:pt idx="1309">
                  <c:v>6.1989092581890082E-3</c:v>
                </c:pt>
                <c:pt idx="1310">
                  <c:v>8.1303723292479161E-4</c:v>
                </c:pt>
                <c:pt idx="1311">
                  <c:v>7.442628665338266E-3</c:v>
                </c:pt>
                <c:pt idx="1312">
                  <c:v>3.6662971100328089E-2</c:v>
                </c:pt>
                <c:pt idx="1313">
                  <c:v>4.0147300301287521E-3</c:v>
                </c:pt>
                <c:pt idx="1314">
                  <c:v>9.04875195887786E-4</c:v>
                </c:pt>
                <c:pt idx="1315">
                  <c:v>3.384056451179418E-2</c:v>
                </c:pt>
                <c:pt idx="1316">
                  <c:v>7.8034666951280005E-3</c:v>
                </c:pt>
                <c:pt idx="1317">
                  <c:v>2.7142004503053433E-3</c:v>
                </c:pt>
                <c:pt idx="1318">
                  <c:v>4.8137174796347429E-3</c:v>
                </c:pt>
                <c:pt idx="1319">
                  <c:v>1.5065397556795919E-3</c:v>
                </c:pt>
                <c:pt idx="1320">
                  <c:v>3.6168422762477198E-2</c:v>
                </c:pt>
                <c:pt idx="1321">
                  <c:v>3.6336406099947394E-4</c:v>
                </c:pt>
                <c:pt idx="1322">
                  <c:v>7.306897703451427E-3</c:v>
                </c:pt>
                <c:pt idx="1323">
                  <c:v>3.453936054870313E-2</c:v>
                </c:pt>
                <c:pt idx="1324">
                  <c:v>1.6068622489299147E-2</c:v>
                </c:pt>
                <c:pt idx="1325">
                  <c:v>4.7121036801122248E-3</c:v>
                </c:pt>
                <c:pt idx="1326">
                  <c:v>2.5002967474026881E-2</c:v>
                </c:pt>
                <c:pt idx="1327">
                  <c:v>3.7776505078335964E-3</c:v>
                </c:pt>
                <c:pt idx="1328">
                  <c:v>6.2494231603777185E-3</c:v>
                </c:pt>
                <c:pt idx="1329">
                  <c:v>2.5560684197503531E-2</c:v>
                </c:pt>
                <c:pt idx="1330">
                  <c:v>7.1368488196449651E-3</c:v>
                </c:pt>
                <c:pt idx="1331">
                  <c:v>2.0007565954371472E-2</c:v>
                </c:pt>
                <c:pt idx="1332">
                  <c:v>5.1876651450222869E-3</c:v>
                </c:pt>
                <c:pt idx="1333">
                  <c:v>1.2024619404162584E-2</c:v>
                </c:pt>
                <c:pt idx="1334">
                  <c:v>2.8908918493225085E-2</c:v>
                </c:pt>
                <c:pt idx="1335">
                  <c:v>3.1082126232686517E-2</c:v>
                </c:pt>
                <c:pt idx="1336">
                  <c:v>1.408755521758416E-3</c:v>
                </c:pt>
                <c:pt idx="1337">
                  <c:v>2.9438998496118793E-2</c:v>
                </c:pt>
                <c:pt idx="1338">
                  <c:v>1.7371444207689681E-2</c:v>
                </c:pt>
                <c:pt idx="1339">
                  <c:v>5.8144140871507479E-3</c:v>
                </c:pt>
                <c:pt idx="1340">
                  <c:v>3.9593241573169652E-3</c:v>
                </c:pt>
                <c:pt idx="1341">
                  <c:v>2.6481022191008351E-2</c:v>
                </c:pt>
                <c:pt idx="1342">
                  <c:v>1.5063740540252337E-3</c:v>
                </c:pt>
                <c:pt idx="1343">
                  <c:v>2.8298533926276664E-2</c:v>
                </c:pt>
                <c:pt idx="1344">
                  <c:v>1.8074939832417924E-2</c:v>
                </c:pt>
                <c:pt idx="1345">
                  <c:v>5.9421624655346911E-4</c:v>
                </c:pt>
                <c:pt idx="1346">
                  <c:v>7.0928084765780925E-4</c:v>
                </c:pt>
                <c:pt idx="1347">
                  <c:v>1.4825688310162139E-2</c:v>
                </c:pt>
                <c:pt idx="1348">
                  <c:v>3.4993603240838127E-3</c:v>
                </c:pt>
                <c:pt idx="1349">
                  <c:v>4.5127638856886712E-3</c:v>
                </c:pt>
                <c:pt idx="1350">
                  <c:v>1.0586101673313076E-2</c:v>
                </c:pt>
                <c:pt idx="1351">
                  <c:v>8.1227819410817142E-4</c:v>
                </c:pt>
                <c:pt idx="1352">
                  <c:v>2.4026240353856115E-2</c:v>
                </c:pt>
                <c:pt idx="1353">
                  <c:v>5.6395830892637371E-3</c:v>
                </c:pt>
                <c:pt idx="1354">
                  <c:v>2.7526352692019709E-2</c:v>
                </c:pt>
                <c:pt idx="1355">
                  <c:v>1.1078388605423619E-3</c:v>
                </c:pt>
                <c:pt idx="1356">
                  <c:v>5.8702215127643918E-3</c:v>
                </c:pt>
                <c:pt idx="1357">
                  <c:v>1.3303797329297576E-2</c:v>
                </c:pt>
                <c:pt idx="1358">
                  <c:v>2.7283477673829492E-3</c:v>
                </c:pt>
                <c:pt idx="1359">
                  <c:v>2.4524816476770177E-2</c:v>
                </c:pt>
                <c:pt idx="1360">
                  <c:v>6.7338990891689862E-3</c:v>
                </c:pt>
                <c:pt idx="1361">
                  <c:v>2.7367881028009945E-2</c:v>
                </c:pt>
                <c:pt idx="1362">
                  <c:v>7.734770979576297E-3</c:v>
                </c:pt>
                <c:pt idx="1363">
                  <c:v>5.1482919381357246E-3</c:v>
                </c:pt>
                <c:pt idx="1364">
                  <c:v>2.5764078790383591E-2</c:v>
                </c:pt>
                <c:pt idx="1365">
                  <c:v>1.9441920879466311E-3</c:v>
                </c:pt>
                <c:pt idx="1366">
                  <c:v>2.4662924074079318E-2</c:v>
                </c:pt>
                <c:pt idx="1367">
                  <c:v>7.9699185349659495E-3</c:v>
                </c:pt>
                <c:pt idx="1368">
                  <c:v>8.0949470192483147E-3</c:v>
                </c:pt>
                <c:pt idx="1369">
                  <c:v>3.5843260308575375E-3</c:v>
                </c:pt>
                <c:pt idx="1370">
                  <c:v>7.653855682188228E-3</c:v>
                </c:pt>
                <c:pt idx="1371">
                  <c:v>2.7649493007515503E-2</c:v>
                </c:pt>
                <c:pt idx="1372">
                  <c:v>2.6245303083286705E-2</c:v>
                </c:pt>
                <c:pt idx="1373">
                  <c:v>1.0203505296914443E-2</c:v>
                </c:pt>
                <c:pt idx="1374">
                  <c:v>3.0165859705940393E-2</c:v>
                </c:pt>
                <c:pt idx="1375">
                  <c:v>2.9739292798274964E-3</c:v>
                </c:pt>
                <c:pt idx="1376">
                  <c:v>2.6893898775057708E-2</c:v>
                </c:pt>
                <c:pt idx="1377">
                  <c:v>1.2560291520702834E-2</c:v>
                </c:pt>
                <c:pt idx="1378">
                  <c:v>2.3053572692039892E-2</c:v>
                </c:pt>
                <c:pt idx="1379">
                  <c:v>6.4069642250518819E-3</c:v>
                </c:pt>
                <c:pt idx="1380">
                  <c:v>7.2795086216791739E-3</c:v>
                </c:pt>
                <c:pt idx="1381">
                  <c:v>3.3097895944620287E-2</c:v>
                </c:pt>
                <c:pt idx="1382">
                  <c:v>9.5708399463416416E-3</c:v>
                </c:pt>
                <c:pt idx="1383">
                  <c:v>2.7815698778781189E-2</c:v>
                </c:pt>
                <c:pt idx="1384">
                  <c:v>5.2135141303498011E-3</c:v>
                </c:pt>
                <c:pt idx="1385">
                  <c:v>5.7912855228107124E-3</c:v>
                </c:pt>
                <c:pt idx="1386">
                  <c:v>2.1506166406624914E-2</c:v>
                </c:pt>
                <c:pt idx="1387">
                  <c:v>3.2528735218659955E-4</c:v>
                </c:pt>
                <c:pt idx="1388">
                  <c:v>2.5517380273702955E-2</c:v>
                </c:pt>
                <c:pt idx="1389">
                  <c:v>3.2777428395373257E-3</c:v>
                </c:pt>
                <c:pt idx="1390">
                  <c:v>8.1252154449114426E-3</c:v>
                </c:pt>
                <c:pt idx="1391">
                  <c:v>8.8716510881834253E-3</c:v>
                </c:pt>
                <c:pt idx="1392">
                  <c:v>2.5776596322348921E-2</c:v>
                </c:pt>
                <c:pt idx="1393">
                  <c:v>1.1068402246412019E-3</c:v>
                </c:pt>
                <c:pt idx="1394">
                  <c:v>4.7495668357015403E-3</c:v>
                </c:pt>
                <c:pt idx="1395">
                  <c:v>8.4146408144654249E-3</c:v>
                </c:pt>
                <c:pt idx="1396">
                  <c:v>1.8931546536825334E-3</c:v>
                </c:pt>
                <c:pt idx="1397">
                  <c:v>4.8409720237689033E-3</c:v>
                </c:pt>
                <c:pt idx="1398">
                  <c:v>1.1178072770013156E-2</c:v>
                </c:pt>
                <c:pt idx="1399">
                  <c:v>3.3047407346786496E-2</c:v>
                </c:pt>
                <c:pt idx="1400">
                  <c:v>8.5236900610950815E-4</c:v>
                </c:pt>
                <c:pt idx="1401">
                  <c:v>1.3641974597321525E-2</c:v>
                </c:pt>
                <c:pt idx="1402">
                  <c:v>7.5392642084680991E-3</c:v>
                </c:pt>
                <c:pt idx="1403">
                  <c:v>1.4309037238694406E-3</c:v>
                </c:pt>
                <c:pt idx="1404">
                  <c:v>2.8057443079243172E-2</c:v>
                </c:pt>
                <c:pt idx="1405">
                  <c:v>1.5035000743974412E-3</c:v>
                </c:pt>
                <c:pt idx="1406">
                  <c:v>1.2476867058082462E-2</c:v>
                </c:pt>
                <c:pt idx="1407">
                  <c:v>3.6531553775146652E-4</c:v>
                </c:pt>
                <c:pt idx="1408">
                  <c:v>3.067183308947323E-2</c:v>
                </c:pt>
                <c:pt idx="1409">
                  <c:v>1.8021196856548891E-2</c:v>
                </c:pt>
                <c:pt idx="1410">
                  <c:v>4.7859221734642228E-3</c:v>
                </c:pt>
                <c:pt idx="1411">
                  <c:v>2.6609877568043065E-2</c:v>
                </c:pt>
                <c:pt idx="1412">
                  <c:v>3.7472086534598693E-2</c:v>
                </c:pt>
                <c:pt idx="1413">
                  <c:v>3.0890958530897333E-2</c:v>
                </c:pt>
                <c:pt idx="1414">
                  <c:v>3.7074486430985022E-2</c:v>
                </c:pt>
                <c:pt idx="1415">
                  <c:v>2.5394369869203886E-2</c:v>
                </c:pt>
                <c:pt idx="1416">
                  <c:v>1.4969125193284897E-2</c:v>
                </c:pt>
                <c:pt idx="1417">
                  <c:v>1.4250124212933995E-2</c:v>
                </c:pt>
                <c:pt idx="1418">
                  <c:v>7.0531531927847009E-3</c:v>
                </c:pt>
                <c:pt idx="1419">
                  <c:v>1.6568085398415547E-2</c:v>
                </c:pt>
                <c:pt idx="1420">
                  <c:v>2.8746289816426868E-2</c:v>
                </c:pt>
                <c:pt idx="1421">
                  <c:v>1.3965557382338246E-2</c:v>
                </c:pt>
                <c:pt idx="1422">
                  <c:v>2.2229148876853375E-2</c:v>
                </c:pt>
                <c:pt idx="1423">
                  <c:v>2.0927238912182608E-2</c:v>
                </c:pt>
                <c:pt idx="1424">
                  <c:v>2.3751655966076299E-2</c:v>
                </c:pt>
                <c:pt idx="1425">
                  <c:v>2.7494918735767208E-2</c:v>
                </c:pt>
                <c:pt idx="1426">
                  <c:v>7.4633469153786826E-3</c:v>
                </c:pt>
                <c:pt idx="1427">
                  <c:v>1.8048669030743085E-2</c:v>
                </c:pt>
                <c:pt idx="1428">
                  <c:v>1.3796926128757181E-2</c:v>
                </c:pt>
                <c:pt idx="1429">
                  <c:v>1.2564163157401487E-2</c:v>
                </c:pt>
                <c:pt idx="1430">
                  <c:v>1.8708197903341867E-3</c:v>
                </c:pt>
                <c:pt idx="1431">
                  <c:v>1.054276935018722E-3</c:v>
                </c:pt>
                <c:pt idx="1432">
                  <c:v>2.548349915152141E-2</c:v>
                </c:pt>
                <c:pt idx="1433">
                  <c:v>3.5519334912869453E-2</c:v>
                </c:pt>
                <c:pt idx="1434">
                  <c:v>1.6998648882304514E-3</c:v>
                </c:pt>
                <c:pt idx="1435">
                  <c:v>6.3423585670883907E-5</c:v>
                </c:pt>
                <c:pt idx="1436">
                  <c:v>9.352657563301758E-3</c:v>
                </c:pt>
                <c:pt idx="1437">
                  <c:v>3.5602444444607521E-2</c:v>
                </c:pt>
                <c:pt idx="1438">
                  <c:v>2.4845607852222846E-3</c:v>
                </c:pt>
                <c:pt idx="1439">
                  <c:v>4.9552290215640615E-3</c:v>
                </c:pt>
                <c:pt idx="1440">
                  <c:v>6.6220569893083413E-3</c:v>
                </c:pt>
                <c:pt idx="1441">
                  <c:v>9.4317023925860881E-4</c:v>
                </c:pt>
                <c:pt idx="1442">
                  <c:v>5.4498943462497141E-3</c:v>
                </c:pt>
                <c:pt idx="1443">
                  <c:v>2.9275696028129702E-3</c:v>
                </c:pt>
                <c:pt idx="1444">
                  <c:v>3.3101884776558232E-3</c:v>
                </c:pt>
                <c:pt idx="1445">
                  <c:v>2.0290568073970439E-2</c:v>
                </c:pt>
                <c:pt idx="1446">
                  <c:v>2.5481082687977184E-2</c:v>
                </c:pt>
                <c:pt idx="1447">
                  <c:v>2.4321100249402414E-2</c:v>
                </c:pt>
                <c:pt idx="1448">
                  <c:v>1.8697625672838201E-2</c:v>
                </c:pt>
                <c:pt idx="1449">
                  <c:v>4.6737850806402824E-3</c:v>
                </c:pt>
                <c:pt idx="1450">
                  <c:v>9.5928352332233134E-4</c:v>
                </c:pt>
                <c:pt idx="1451">
                  <c:v>6.1132788770008632E-3</c:v>
                </c:pt>
                <c:pt idx="1452">
                  <c:v>3.1666860035649849E-2</c:v>
                </c:pt>
                <c:pt idx="1453">
                  <c:v>9.1621619722085466E-3</c:v>
                </c:pt>
                <c:pt idx="1454">
                  <c:v>1.1229689804262897E-2</c:v>
                </c:pt>
                <c:pt idx="1455">
                  <c:v>3.2923242261951396E-3</c:v>
                </c:pt>
                <c:pt idx="1456">
                  <c:v>1.206618031788057E-2</c:v>
                </c:pt>
                <c:pt idx="1457">
                  <c:v>1.0571350971013927E-2</c:v>
                </c:pt>
                <c:pt idx="1458">
                  <c:v>1.64388691373973E-2</c:v>
                </c:pt>
                <c:pt idx="1459">
                  <c:v>2.9302464607936975E-2</c:v>
                </c:pt>
                <c:pt idx="1460">
                  <c:v>3.0432269212515288E-2</c:v>
                </c:pt>
                <c:pt idx="1461">
                  <c:v>2.6535418223598756E-2</c:v>
                </c:pt>
                <c:pt idx="1462">
                  <c:v>2.7840925058386614E-2</c:v>
                </c:pt>
                <c:pt idx="1463">
                  <c:v>1.5261660686039673E-2</c:v>
                </c:pt>
                <c:pt idx="1464">
                  <c:v>3.4405110158087253E-3</c:v>
                </c:pt>
                <c:pt idx="1465">
                  <c:v>3.4875389616037083E-4</c:v>
                </c:pt>
                <c:pt idx="1466">
                  <c:v>1.3582228289468291E-2</c:v>
                </c:pt>
                <c:pt idx="1467">
                  <c:v>3.9397857602014072E-2</c:v>
                </c:pt>
                <c:pt idx="1468">
                  <c:v>3.962870596261118E-3</c:v>
                </c:pt>
                <c:pt idx="1469">
                  <c:v>1.4529028398181853E-2</c:v>
                </c:pt>
                <c:pt idx="1470">
                  <c:v>2.5710415840437293E-2</c:v>
                </c:pt>
                <c:pt idx="1471">
                  <c:v>1.3822306158334805E-2</c:v>
                </c:pt>
                <c:pt idx="1472">
                  <c:v>6.7706044065452437E-5</c:v>
                </c:pt>
                <c:pt idx="1473">
                  <c:v>1.5600193760352219E-2</c:v>
                </c:pt>
                <c:pt idx="1474">
                  <c:v>1.000934356142052E-2</c:v>
                </c:pt>
                <c:pt idx="1475">
                  <c:v>1.9488664439113061E-2</c:v>
                </c:pt>
                <c:pt idx="1476">
                  <c:v>4.4282969599159982E-3</c:v>
                </c:pt>
                <c:pt idx="1477">
                  <c:v>2.7907850620056099E-3</c:v>
                </c:pt>
                <c:pt idx="1478">
                  <c:v>1.4993026346528816E-2</c:v>
                </c:pt>
                <c:pt idx="1479">
                  <c:v>6.5079493505742691E-3</c:v>
                </c:pt>
                <c:pt idx="1480">
                  <c:v>3.4794392947735446E-2</c:v>
                </c:pt>
                <c:pt idx="1481">
                  <c:v>2.060188776670855E-2</c:v>
                </c:pt>
                <c:pt idx="1482">
                  <c:v>3.4222201733611602E-3</c:v>
                </c:pt>
                <c:pt idx="1483">
                  <c:v>1.2654525817202271E-2</c:v>
                </c:pt>
                <c:pt idx="1484">
                  <c:v>3.2649289264840418E-2</c:v>
                </c:pt>
                <c:pt idx="1485">
                  <c:v>3.8127690051166105E-2</c:v>
                </c:pt>
                <c:pt idx="1486">
                  <c:v>7.5564482100911393E-3</c:v>
                </c:pt>
                <c:pt idx="1487">
                  <c:v>3.1606449212087391E-2</c:v>
                </c:pt>
                <c:pt idx="1488">
                  <c:v>3.2253344097847088E-2</c:v>
                </c:pt>
                <c:pt idx="1489">
                  <c:v>2.5328281780485826E-2</c:v>
                </c:pt>
                <c:pt idx="1490">
                  <c:v>1.2251507604387271E-2</c:v>
                </c:pt>
                <c:pt idx="1491">
                  <c:v>1.1977988695651485E-3</c:v>
                </c:pt>
                <c:pt idx="1492">
                  <c:v>1.8732079064489454E-2</c:v>
                </c:pt>
                <c:pt idx="1493">
                  <c:v>3.1180931675882092E-2</c:v>
                </c:pt>
                <c:pt idx="1494">
                  <c:v>5.9942095599184123E-3</c:v>
                </c:pt>
                <c:pt idx="1495">
                  <c:v>9.2502162663851752E-5</c:v>
                </c:pt>
                <c:pt idx="1496">
                  <c:v>1.8555019655680791E-3</c:v>
                </c:pt>
                <c:pt idx="1497">
                  <c:v>7.61366272365732E-3</c:v>
                </c:pt>
                <c:pt idx="1498">
                  <c:v>3.3325913139713725E-2</c:v>
                </c:pt>
                <c:pt idx="1499">
                  <c:v>1.3283485298917106E-2</c:v>
                </c:pt>
                <c:pt idx="1500">
                  <c:v>6.7305659757879071E-3</c:v>
                </c:pt>
                <c:pt idx="1501">
                  <c:v>2.1850640523368329E-2</c:v>
                </c:pt>
                <c:pt idx="1502">
                  <c:v>1.4555247752117846E-2</c:v>
                </c:pt>
                <c:pt idx="1503">
                  <c:v>2.27862574035269E-2</c:v>
                </c:pt>
                <c:pt idx="1504">
                  <c:v>6.9929940133933322E-3</c:v>
                </c:pt>
                <c:pt idx="1505">
                  <c:v>2.8483765658020469E-2</c:v>
                </c:pt>
                <c:pt idx="1506">
                  <c:v>3.4036614654897081E-2</c:v>
                </c:pt>
                <c:pt idx="1507">
                  <c:v>8.8356311421591491E-3</c:v>
                </c:pt>
                <c:pt idx="1508">
                  <c:v>7.9053361448498394E-3</c:v>
                </c:pt>
                <c:pt idx="1509">
                  <c:v>1.4019657695795783E-2</c:v>
                </c:pt>
                <c:pt idx="1510">
                  <c:v>1.0151844778384832E-4</c:v>
                </c:pt>
                <c:pt idx="1511">
                  <c:v>3.0742446052668206E-2</c:v>
                </c:pt>
                <c:pt idx="1512">
                  <c:v>2.1289759072992517E-2</c:v>
                </c:pt>
                <c:pt idx="1513">
                  <c:v>1.4875630752798023E-3</c:v>
                </c:pt>
                <c:pt idx="1514">
                  <c:v>2.1322984537291732E-2</c:v>
                </c:pt>
                <c:pt idx="1515">
                  <c:v>1.656766334537621E-2</c:v>
                </c:pt>
                <c:pt idx="1516">
                  <c:v>1.4042723915061524E-3</c:v>
                </c:pt>
                <c:pt idx="1517">
                  <c:v>8.1640272108976474E-3</c:v>
                </c:pt>
                <c:pt idx="1518">
                  <c:v>1.730319784558124E-2</c:v>
                </c:pt>
                <c:pt idx="1519">
                  <c:v>2.9298549521053742E-2</c:v>
                </c:pt>
                <c:pt idx="1520">
                  <c:v>2.6098165273739898E-2</c:v>
                </c:pt>
                <c:pt idx="1521">
                  <c:v>3.9850195458623131E-3</c:v>
                </c:pt>
                <c:pt idx="1522">
                  <c:v>3.0500814369832981E-3</c:v>
                </c:pt>
                <c:pt idx="1523">
                  <c:v>1.456541634765599E-3</c:v>
                </c:pt>
                <c:pt idx="1524">
                  <c:v>3.0029154873728085E-2</c:v>
                </c:pt>
                <c:pt idx="1525">
                  <c:v>2.4571780179470547E-2</c:v>
                </c:pt>
                <c:pt idx="1526">
                  <c:v>2.2885705712427422E-2</c:v>
                </c:pt>
                <c:pt idx="1527">
                  <c:v>1.0989651080086297E-3</c:v>
                </c:pt>
                <c:pt idx="1528">
                  <c:v>2.0747618290452369E-2</c:v>
                </c:pt>
                <c:pt idx="1529">
                  <c:v>1.0573580088570789E-2</c:v>
                </c:pt>
                <c:pt idx="1530">
                  <c:v>1.2697341757815455E-2</c:v>
                </c:pt>
                <c:pt idx="1531">
                  <c:v>6.4854816470442285E-3</c:v>
                </c:pt>
                <c:pt idx="1532">
                  <c:v>2.2519940765819826E-2</c:v>
                </c:pt>
                <c:pt idx="1533">
                  <c:v>1.5228086480988811E-2</c:v>
                </c:pt>
                <c:pt idx="1534">
                  <c:v>2.5963373658574141E-2</c:v>
                </c:pt>
                <c:pt idx="1535">
                  <c:v>5.6650030054743441E-3</c:v>
                </c:pt>
                <c:pt idx="1536">
                  <c:v>3.1470158850604918E-2</c:v>
                </c:pt>
                <c:pt idx="1537">
                  <c:v>2.7926480232693656E-3</c:v>
                </c:pt>
                <c:pt idx="1538">
                  <c:v>1.5839696532868517E-2</c:v>
                </c:pt>
                <c:pt idx="1539">
                  <c:v>1.1482946102779968E-2</c:v>
                </c:pt>
                <c:pt idx="1540">
                  <c:v>1.1443386783543261E-2</c:v>
                </c:pt>
                <c:pt idx="1541">
                  <c:v>2.0408622214246669E-3</c:v>
                </c:pt>
                <c:pt idx="1542">
                  <c:v>2.8978649534042514E-2</c:v>
                </c:pt>
                <c:pt idx="1543">
                  <c:v>1.4596805119370421E-2</c:v>
                </c:pt>
                <c:pt idx="1544">
                  <c:v>1.8603612445320303E-2</c:v>
                </c:pt>
                <c:pt idx="1545">
                  <c:v>8.8969246258885663E-4</c:v>
                </c:pt>
                <c:pt idx="1546">
                  <c:v>1.5603906509707232E-2</c:v>
                </c:pt>
                <c:pt idx="1547">
                  <c:v>3.4596295652987274E-2</c:v>
                </c:pt>
                <c:pt idx="1548">
                  <c:v>1.1505282011327753E-2</c:v>
                </c:pt>
                <c:pt idx="1549">
                  <c:v>1.1507182316724159E-2</c:v>
                </c:pt>
                <c:pt idx="1550">
                  <c:v>2.497544590125695E-2</c:v>
                </c:pt>
                <c:pt idx="1551">
                  <c:v>3.3288038275165084E-2</c:v>
                </c:pt>
                <c:pt idx="1552">
                  <c:v>2.2774521748841172E-2</c:v>
                </c:pt>
                <c:pt idx="1553">
                  <c:v>2.779144360929259E-3</c:v>
                </c:pt>
                <c:pt idx="1554">
                  <c:v>3.3441189384541465E-3</c:v>
                </c:pt>
                <c:pt idx="1555">
                  <c:v>1.0088607448888518E-2</c:v>
                </c:pt>
                <c:pt idx="1556">
                  <c:v>3.5960950321464978E-2</c:v>
                </c:pt>
                <c:pt idx="1557">
                  <c:v>1.4612631870426883E-2</c:v>
                </c:pt>
                <c:pt idx="1558">
                  <c:v>1.5776038011098694E-2</c:v>
                </c:pt>
                <c:pt idx="1559">
                  <c:v>1.5102820627024977E-2</c:v>
                </c:pt>
                <c:pt idx="1560">
                  <c:v>1.2543322686771214E-2</c:v>
                </c:pt>
                <c:pt idx="1561">
                  <c:v>1.4730566750482697E-2</c:v>
                </c:pt>
                <c:pt idx="1562">
                  <c:v>2.2564020654796738E-2</c:v>
                </c:pt>
                <c:pt idx="1563">
                  <c:v>1.3082321025402745E-2</c:v>
                </c:pt>
                <c:pt idx="1564">
                  <c:v>1.5126384670670635E-2</c:v>
                </c:pt>
                <c:pt idx="1565">
                  <c:v>3.0545591968348853E-3</c:v>
                </c:pt>
                <c:pt idx="1566">
                  <c:v>3.7012033151325528E-2</c:v>
                </c:pt>
                <c:pt idx="1567">
                  <c:v>2.1001540159491894E-2</c:v>
                </c:pt>
                <c:pt idx="1568">
                  <c:v>1.0494534577937135E-2</c:v>
                </c:pt>
                <c:pt idx="1569">
                  <c:v>1.1146732498628844E-2</c:v>
                </c:pt>
                <c:pt idx="1570">
                  <c:v>9.5998732861734485E-5</c:v>
                </c:pt>
                <c:pt idx="1571">
                  <c:v>8.0723526651236416E-3</c:v>
                </c:pt>
                <c:pt idx="1572">
                  <c:v>1.3341816639354484E-2</c:v>
                </c:pt>
                <c:pt idx="1573">
                  <c:v>1.6483999023085269E-2</c:v>
                </c:pt>
                <c:pt idx="1574">
                  <c:v>1.8340975217693154E-2</c:v>
                </c:pt>
                <c:pt idx="1575">
                  <c:v>1.3875491181724485E-3</c:v>
                </c:pt>
                <c:pt idx="1576">
                  <c:v>1.6339281714683251E-2</c:v>
                </c:pt>
                <c:pt idx="1577">
                  <c:v>3.1129961834775312E-4</c:v>
                </c:pt>
                <c:pt idx="1578">
                  <c:v>6.1135459464489268E-3</c:v>
                </c:pt>
                <c:pt idx="1579">
                  <c:v>3.5455666916745614E-2</c:v>
                </c:pt>
                <c:pt idx="1580">
                  <c:v>5.2579114075874121E-4</c:v>
                </c:pt>
                <c:pt idx="1581">
                  <c:v>7.5546784705746431E-3</c:v>
                </c:pt>
                <c:pt idx="1582">
                  <c:v>1.6149943170887835E-2</c:v>
                </c:pt>
                <c:pt idx="1583">
                  <c:v>3.4116571201022038E-2</c:v>
                </c:pt>
                <c:pt idx="1584">
                  <c:v>6.3687774189465337E-3</c:v>
                </c:pt>
                <c:pt idx="1585">
                  <c:v>1.2981121288284554E-2</c:v>
                </c:pt>
                <c:pt idx="1586">
                  <c:v>5.0230310675245162E-3</c:v>
                </c:pt>
                <c:pt idx="1587">
                  <c:v>2.1256393799868101E-2</c:v>
                </c:pt>
                <c:pt idx="1588">
                  <c:v>3.1783735894961632E-3</c:v>
                </c:pt>
                <c:pt idx="1589">
                  <c:v>1.5004476848968632E-2</c:v>
                </c:pt>
                <c:pt idx="1590">
                  <c:v>3.9222140316147059E-3</c:v>
                </c:pt>
                <c:pt idx="1591">
                  <c:v>1.718935325473649E-2</c:v>
                </c:pt>
                <c:pt idx="1592">
                  <c:v>3.286403927296562E-2</c:v>
                </c:pt>
                <c:pt idx="1593">
                  <c:v>4.0410428743310684E-3</c:v>
                </c:pt>
                <c:pt idx="1594">
                  <c:v>6.2221735875157636E-3</c:v>
                </c:pt>
                <c:pt idx="1595">
                  <c:v>4.6110850562726359E-3</c:v>
                </c:pt>
                <c:pt idx="1596">
                  <c:v>6.6064469954546382E-3</c:v>
                </c:pt>
                <c:pt idx="1597">
                  <c:v>4.1854616323218595E-3</c:v>
                </c:pt>
                <c:pt idx="1598">
                  <c:v>4.794567206037997E-3</c:v>
                </c:pt>
                <c:pt idx="1599">
                  <c:v>2.1925104327271967E-2</c:v>
                </c:pt>
                <c:pt idx="1600">
                  <c:v>1.0923855242813208E-2</c:v>
                </c:pt>
                <c:pt idx="1601">
                  <c:v>2.0908046848634308E-2</c:v>
                </c:pt>
                <c:pt idx="1602">
                  <c:v>1.729428667694205E-2</c:v>
                </c:pt>
                <c:pt idx="1603">
                  <c:v>2.9988465216034158E-2</c:v>
                </c:pt>
                <c:pt idx="1604">
                  <c:v>9.5949126095877246E-3</c:v>
                </c:pt>
                <c:pt idx="1605">
                  <c:v>1.2058742359593189E-2</c:v>
                </c:pt>
                <c:pt idx="1606">
                  <c:v>9.4553279733203873E-4</c:v>
                </c:pt>
                <c:pt idx="1607">
                  <c:v>1.5103505057969275E-2</c:v>
                </c:pt>
                <c:pt idx="1608">
                  <c:v>3.6379817349307113E-2</c:v>
                </c:pt>
                <c:pt idx="1609">
                  <c:v>2.2046088336992414E-3</c:v>
                </c:pt>
                <c:pt idx="1610">
                  <c:v>3.6519708938011861E-2</c:v>
                </c:pt>
                <c:pt idx="1611">
                  <c:v>1.6856198472684346E-2</c:v>
                </c:pt>
                <c:pt idx="1612">
                  <c:v>2.5717708093868485E-2</c:v>
                </c:pt>
                <c:pt idx="1613">
                  <c:v>1.1399918331936119E-2</c:v>
                </c:pt>
                <c:pt idx="1614">
                  <c:v>1.8754899255867111E-2</c:v>
                </c:pt>
                <c:pt idx="1615">
                  <c:v>1.3314852040251001E-2</c:v>
                </c:pt>
                <c:pt idx="1616">
                  <c:v>2.3128457450891118E-2</c:v>
                </c:pt>
                <c:pt idx="1617">
                  <c:v>2.6009559317006818E-2</c:v>
                </c:pt>
                <c:pt idx="1618">
                  <c:v>8.8592712057426713E-3</c:v>
                </c:pt>
                <c:pt idx="1619">
                  <c:v>1.9755499187405996E-2</c:v>
                </c:pt>
                <c:pt idx="1620">
                  <c:v>1.1302898358626407E-2</c:v>
                </c:pt>
                <c:pt idx="1621">
                  <c:v>2.1196611489844516E-2</c:v>
                </c:pt>
                <c:pt idx="1622">
                  <c:v>6.6136232257991596E-3</c:v>
                </c:pt>
                <c:pt idx="1623">
                  <c:v>1.6907580606845829E-2</c:v>
                </c:pt>
                <c:pt idx="1624">
                  <c:v>1.7293702552269762E-2</c:v>
                </c:pt>
                <c:pt idx="1625">
                  <c:v>2.0382975558707714E-3</c:v>
                </c:pt>
                <c:pt idx="1626">
                  <c:v>1.9723055925994836E-2</c:v>
                </c:pt>
                <c:pt idx="1627">
                  <c:v>6.1274406804498844E-3</c:v>
                </c:pt>
                <c:pt idx="1628">
                  <c:v>1.4796763679610758E-2</c:v>
                </c:pt>
                <c:pt idx="1629">
                  <c:v>9.1422286719527526E-3</c:v>
                </c:pt>
                <c:pt idx="1630">
                  <c:v>1.3052814293973414E-2</c:v>
                </c:pt>
                <c:pt idx="1631">
                  <c:v>2.358632834117461E-2</c:v>
                </c:pt>
                <c:pt idx="1632">
                  <c:v>2.9118207424159478E-2</c:v>
                </c:pt>
                <c:pt idx="1633">
                  <c:v>1.9427375792299324E-2</c:v>
                </c:pt>
                <c:pt idx="1634">
                  <c:v>6.6115574962086823E-3</c:v>
                </c:pt>
                <c:pt idx="1635">
                  <c:v>1.1119217633974107E-2</c:v>
                </c:pt>
                <c:pt idx="1636">
                  <c:v>1.7017288239606621E-2</c:v>
                </c:pt>
                <c:pt idx="1637">
                  <c:v>1.0449038988347202E-2</c:v>
                </c:pt>
                <c:pt idx="1638">
                  <c:v>4.2636410149608436E-3</c:v>
                </c:pt>
                <c:pt idx="1639">
                  <c:v>3.9814492712456117E-5</c:v>
                </c:pt>
                <c:pt idx="1640">
                  <c:v>8.3888780775319086E-3</c:v>
                </c:pt>
                <c:pt idx="1641">
                  <c:v>2.7736167400196615E-3</c:v>
                </c:pt>
                <c:pt idx="1642">
                  <c:v>1.2100541541572691E-2</c:v>
                </c:pt>
                <c:pt idx="1643">
                  <c:v>2.4373092261716602E-2</c:v>
                </c:pt>
                <c:pt idx="1644">
                  <c:v>9.3822964453799482E-3</c:v>
                </c:pt>
                <c:pt idx="1645">
                  <c:v>8.3730087819392368E-3</c:v>
                </c:pt>
                <c:pt idx="1646">
                  <c:v>1.9316043041920999E-2</c:v>
                </c:pt>
                <c:pt idx="1647">
                  <c:v>3.3804540250288118E-2</c:v>
                </c:pt>
                <c:pt idx="1648">
                  <c:v>5.4244483781584127E-3</c:v>
                </c:pt>
                <c:pt idx="1649">
                  <c:v>3.304639127990764E-2</c:v>
                </c:pt>
                <c:pt idx="1650">
                  <c:v>1.3241042734551645E-2</c:v>
                </c:pt>
                <c:pt idx="1651">
                  <c:v>1.9627584503003961E-2</c:v>
                </c:pt>
                <c:pt idx="1652">
                  <c:v>1.1589421408525241E-3</c:v>
                </c:pt>
                <c:pt idx="1653">
                  <c:v>6.1439662462696269E-3</c:v>
                </c:pt>
                <c:pt idx="1654">
                  <c:v>1.073931559298502E-2</c:v>
                </c:pt>
                <c:pt idx="1655">
                  <c:v>1.1310501967753588E-2</c:v>
                </c:pt>
                <c:pt idx="1656">
                  <c:v>1.514860972452522E-2</c:v>
                </c:pt>
                <c:pt idx="1657">
                  <c:v>1.0084576012073698E-2</c:v>
                </c:pt>
                <c:pt idx="1658">
                  <c:v>2.1716237077426728E-2</c:v>
                </c:pt>
                <c:pt idx="1659">
                  <c:v>2.0911185860619835E-3</c:v>
                </c:pt>
                <c:pt idx="1660">
                  <c:v>1.2719806462791253E-2</c:v>
                </c:pt>
                <c:pt idx="1661">
                  <c:v>6.688067267630945E-3</c:v>
                </c:pt>
                <c:pt idx="1662">
                  <c:v>4.3545661023103718E-3</c:v>
                </c:pt>
                <c:pt idx="1663">
                  <c:v>1.5281752780438717E-3</c:v>
                </c:pt>
                <c:pt idx="1664">
                  <c:v>2.522103262036228E-2</c:v>
                </c:pt>
                <c:pt idx="1665">
                  <c:v>2.9327532413956393E-2</c:v>
                </c:pt>
                <c:pt idx="1666">
                  <c:v>1.9290988501668504E-2</c:v>
                </c:pt>
                <c:pt idx="1667">
                  <c:v>3.6995520082208247E-3</c:v>
                </c:pt>
                <c:pt idx="1668">
                  <c:v>5.0636810452137429E-4</c:v>
                </c:pt>
                <c:pt idx="1669">
                  <c:v>1.123308795183703E-2</c:v>
                </c:pt>
                <c:pt idx="1670">
                  <c:v>1.4701166898683084E-2</c:v>
                </c:pt>
                <c:pt idx="1671">
                  <c:v>9.389054945357635E-3</c:v>
                </c:pt>
                <c:pt idx="1672">
                  <c:v>2.4806264634463313E-3</c:v>
                </c:pt>
                <c:pt idx="1673">
                  <c:v>7.8410487186516171E-3</c:v>
                </c:pt>
                <c:pt idx="1674">
                  <c:v>2.7194667012701654E-2</c:v>
                </c:pt>
                <c:pt idx="1675">
                  <c:v>1.1366922602197037E-4</c:v>
                </c:pt>
                <c:pt idx="1676">
                  <c:v>1.6944491651839134E-2</c:v>
                </c:pt>
                <c:pt idx="1677">
                  <c:v>8.7434146729603156E-3</c:v>
                </c:pt>
                <c:pt idx="1678">
                  <c:v>1.8163825265666189E-3</c:v>
                </c:pt>
                <c:pt idx="1679">
                  <c:v>9.7633097514509045E-3</c:v>
                </c:pt>
                <c:pt idx="1680">
                  <c:v>1.5040450852598869E-2</c:v>
                </c:pt>
                <c:pt idx="1681">
                  <c:v>2.6528805749042417E-2</c:v>
                </c:pt>
                <c:pt idx="1682">
                  <c:v>2.691110000069457E-2</c:v>
                </c:pt>
                <c:pt idx="1683">
                  <c:v>7.3599455829869908E-3</c:v>
                </c:pt>
                <c:pt idx="1684">
                  <c:v>8.7562490352118081E-3</c:v>
                </c:pt>
                <c:pt idx="1685">
                  <c:v>9.4495968225671804E-3</c:v>
                </c:pt>
                <c:pt idx="1686">
                  <c:v>2.2833499297056897E-3</c:v>
                </c:pt>
                <c:pt idx="1687">
                  <c:v>2.7693859916491518E-3</c:v>
                </c:pt>
                <c:pt idx="1688">
                  <c:v>5.3360470276951084E-3</c:v>
                </c:pt>
                <c:pt idx="1689">
                  <c:v>1.1099385311118001E-2</c:v>
                </c:pt>
                <c:pt idx="1690">
                  <c:v>3.8032157209646352E-3</c:v>
                </c:pt>
                <c:pt idx="1691">
                  <c:v>1.8059003566328315E-2</c:v>
                </c:pt>
                <c:pt idx="1692">
                  <c:v>1.9654411376360162E-2</c:v>
                </c:pt>
                <c:pt idx="1693">
                  <c:v>1.412955438347026E-2</c:v>
                </c:pt>
                <c:pt idx="1694">
                  <c:v>2.9135772147682225E-2</c:v>
                </c:pt>
                <c:pt idx="1695">
                  <c:v>2.0814167390496019E-2</c:v>
                </c:pt>
                <c:pt idx="1696">
                  <c:v>1.5473640700906859E-2</c:v>
                </c:pt>
                <c:pt idx="1697">
                  <c:v>3.3365683305229585E-2</c:v>
                </c:pt>
                <c:pt idx="1698">
                  <c:v>4.4894276136517699E-3</c:v>
                </c:pt>
                <c:pt idx="1699">
                  <c:v>1.976031549129726E-2</c:v>
                </c:pt>
                <c:pt idx="1700">
                  <c:v>1.1658699937042818E-2</c:v>
                </c:pt>
                <c:pt idx="1701">
                  <c:v>5.0212126084589852E-3</c:v>
                </c:pt>
                <c:pt idx="1702">
                  <c:v>2.4706213205910664E-3</c:v>
                </c:pt>
                <c:pt idx="1703">
                  <c:v>7.5438006374348339E-3</c:v>
                </c:pt>
                <c:pt idx="1704">
                  <c:v>1.4446122715762365E-2</c:v>
                </c:pt>
                <c:pt idx="1705">
                  <c:v>3.3581387208849178E-2</c:v>
                </c:pt>
                <c:pt idx="1706">
                  <c:v>4.7799039929481138E-3</c:v>
                </c:pt>
                <c:pt idx="1707">
                  <c:v>3.6019598114845081E-3</c:v>
                </c:pt>
                <c:pt idx="1708">
                  <c:v>3.7431933243273841E-3</c:v>
                </c:pt>
                <c:pt idx="1709">
                  <c:v>7.0649275638707456E-3</c:v>
                </c:pt>
                <c:pt idx="1710">
                  <c:v>3.1363452670271452E-3</c:v>
                </c:pt>
                <c:pt idx="1711">
                  <c:v>9.6420403324902898E-3</c:v>
                </c:pt>
                <c:pt idx="1712">
                  <c:v>6.1928952963744809E-3</c:v>
                </c:pt>
                <c:pt idx="1713">
                  <c:v>3.5482259962123418E-2</c:v>
                </c:pt>
                <c:pt idx="1714">
                  <c:v>9.5852715381802307E-3</c:v>
                </c:pt>
                <c:pt idx="1715">
                  <c:v>5.4577698354963773E-3</c:v>
                </c:pt>
                <c:pt idx="1716">
                  <c:v>4.4168748888306458E-4</c:v>
                </c:pt>
                <c:pt idx="1717">
                  <c:v>1.0623736193900495E-2</c:v>
                </c:pt>
                <c:pt idx="1718">
                  <c:v>6.785378921817636E-3</c:v>
                </c:pt>
                <c:pt idx="1719">
                  <c:v>8.2418199525144849E-3</c:v>
                </c:pt>
                <c:pt idx="1720">
                  <c:v>1.3921682593600087E-2</c:v>
                </c:pt>
                <c:pt idx="1721">
                  <c:v>7.0168001164988289E-3</c:v>
                </c:pt>
                <c:pt idx="1722">
                  <c:v>3.1874635483118717E-2</c:v>
                </c:pt>
                <c:pt idx="1723">
                  <c:v>3.1243922501331192E-2</c:v>
                </c:pt>
                <c:pt idx="1724">
                  <c:v>1.6921070728288003E-2</c:v>
                </c:pt>
                <c:pt idx="1725">
                  <c:v>2.0606570831877592E-3</c:v>
                </c:pt>
                <c:pt idx="1726">
                  <c:v>9.6800171912435756E-3</c:v>
                </c:pt>
                <c:pt idx="1727">
                  <c:v>1.1685892643092208E-2</c:v>
                </c:pt>
                <c:pt idx="1728">
                  <c:v>1.9539120930275735E-2</c:v>
                </c:pt>
                <c:pt idx="1729">
                  <c:v>1.5585727058147807E-2</c:v>
                </c:pt>
                <c:pt idx="1730">
                  <c:v>3.5095468942485344E-2</c:v>
                </c:pt>
                <c:pt idx="1731">
                  <c:v>9.0030271925542332E-3</c:v>
                </c:pt>
                <c:pt idx="1732">
                  <c:v>8.7844190174388073E-3</c:v>
                </c:pt>
                <c:pt idx="1733">
                  <c:v>9.0939607920590727E-3</c:v>
                </c:pt>
                <c:pt idx="1734">
                  <c:v>7.8549868279891265E-3</c:v>
                </c:pt>
                <c:pt idx="1735">
                  <c:v>4.7173080347004482E-3</c:v>
                </c:pt>
                <c:pt idx="1736">
                  <c:v>1.4059965975411409E-2</c:v>
                </c:pt>
                <c:pt idx="1737">
                  <c:v>2.472917333047556E-2</c:v>
                </c:pt>
                <c:pt idx="1738">
                  <c:v>3.423469880652337E-2</c:v>
                </c:pt>
                <c:pt idx="1739">
                  <c:v>1.2341981459631795E-2</c:v>
                </c:pt>
                <c:pt idx="1740">
                  <c:v>3.6841441902957232E-2</c:v>
                </c:pt>
                <c:pt idx="1741">
                  <c:v>7.8417673433249947E-3</c:v>
                </c:pt>
                <c:pt idx="1742">
                  <c:v>3.323740286395313E-2</c:v>
                </c:pt>
                <c:pt idx="1743">
                  <c:v>1.1333355024663188E-2</c:v>
                </c:pt>
                <c:pt idx="1744">
                  <c:v>3.5833355884205199E-2</c:v>
                </c:pt>
                <c:pt idx="1745">
                  <c:v>5.1475634376768773E-3</c:v>
                </c:pt>
                <c:pt idx="1746">
                  <c:v>1.5319166349022948E-4</c:v>
                </c:pt>
                <c:pt idx="1747">
                  <c:v>4.294101082850912E-4</c:v>
                </c:pt>
                <c:pt idx="1748">
                  <c:v>1.0667551138560121E-2</c:v>
                </c:pt>
                <c:pt idx="1749">
                  <c:v>1.1731301319367884E-2</c:v>
                </c:pt>
                <c:pt idx="1750">
                  <c:v>3.2650009263970783E-4</c:v>
                </c:pt>
                <c:pt idx="1751">
                  <c:v>1.2259192489593253E-2</c:v>
                </c:pt>
                <c:pt idx="1752">
                  <c:v>1.2251875474390959E-2</c:v>
                </c:pt>
                <c:pt idx="1753">
                  <c:v>3.7896571946083472E-2</c:v>
                </c:pt>
                <c:pt idx="1754">
                  <c:v>3.0732227116193247E-2</c:v>
                </c:pt>
                <c:pt idx="1755">
                  <c:v>3.9812446350258098E-3</c:v>
                </c:pt>
                <c:pt idx="1756">
                  <c:v>1.1598778723747729E-2</c:v>
                </c:pt>
                <c:pt idx="1757">
                  <c:v>3.3924765762125005E-2</c:v>
                </c:pt>
                <c:pt idx="1758">
                  <c:v>1.2960036787106275E-2</c:v>
                </c:pt>
                <c:pt idx="1759">
                  <c:v>2.9265939495565267E-2</c:v>
                </c:pt>
                <c:pt idx="1760">
                  <c:v>8.8845444165596768E-3</c:v>
                </c:pt>
                <c:pt idx="1761">
                  <c:v>6.5617277157361794E-3</c:v>
                </c:pt>
                <c:pt idx="1762">
                  <c:v>5.0818420038790881E-4</c:v>
                </c:pt>
                <c:pt idx="1763">
                  <c:v>6.748672753336106E-3</c:v>
                </c:pt>
                <c:pt idx="1764">
                  <c:v>2.5123835944250172E-2</c:v>
                </c:pt>
                <c:pt idx="1765">
                  <c:v>2.6837242701840923E-2</c:v>
                </c:pt>
                <c:pt idx="1766">
                  <c:v>3.2653379010551585E-3</c:v>
                </c:pt>
                <c:pt idx="1767">
                  <c:v>1.7416921032653476E-2</c:v>
                </c:pt>
                <c:pt idx="1768">
                  <c:v>8.154907118933896E-4</c:v>
                </c:pt>
                <c:pt idx="1769">
                  <c:v>2.5524331204661358E-2</c:v>
                </c:pt>
                <c:pt idx="1770">
                  <c:v>3.5341752868825875E-5</c:v>
                </c:pt>
                <c:pt idx="1771">
                  <c:v>3.2164827345901738E-2</c:v>
                </c:pt>
                <c:pt idx="1772">
                  <c:v>2.6931601736362595E-2</c:v>
                </c:pt>
                <c:pt idx="1773">
                  <c:v>1.6351483281099994E-2</c:v>
                </c:pt>
                <c:pt idx="1774">
                  <c:v>1.414026672477956E-2</c:v>
                </c:pt>
                <c:pt idx="1775">
                  <c:v>1.6068138215314675E-2</c:v>
                </c:pt>
                <c:pt idx="1776">
                  <c:v>3.1611106094585374E-2</c:v>
                </c:pt>
                <c:pt idx="1777">
                  <c:v>1.5988912209273834E-3</c:v>
                </c:pt>
                <c:pt idx="1778">
                  <c:v>4.6567229398169971E-3</c:v>
                </c:pt>
                <c:pt idx="1779">
                  <c:v>2.3636489373961013E-4</c:v>
                </c:pt>
                <c:pt idx="1780">
                  <c:v>2.4546270833158298E-2</c:v>
                </c:pt>
                <c:pt idx="1781">
                  <c:v>7.3733005752706169E-3</c:v>
                </c:pt>
                <c:pt idx="1782">
                  <c:v>1.8544201486989566E-2</c:v>
                </c:pt>
                <c:pt idx="1783">
                  <c:v>3.1077247139361243E-3</c:v>
                </c:pt>
                <c:pt idx="1784">
                  <c:v>3.4905258013444851E-2</c:v>
                </c:pt>
                <c:pt idx="1785">
                  <c:v>3.273594413479756E-3</c:v>
                </c:pt>
                <c:pt idx="1786">
                  <c:v>1.5709626043346817E-2</c:v>
                </c:pt>
                <c:pt idx="1787">
                  <c:v>2.5987929472641113E-3</c:v>
                </c:pt>
                <c:pt idx="1788">
                  <c:v>3.5601467786779743E-2</c:v>
                </c:pt>
                <c:pt idx="1789">
                  <c:v>6.8228228734461992E-5</c:v>
                </c:pt>
                <c:pt idx="1790">
                  <c:v>3.9620425329965122E-3</c:v>
                </c:pt>
                <c:pt idx="1791">
                  <c:v>2.3660067651735023E-2</c:v>
                </c:pt>
                <c:pt idx="1792">
                  <c:v>7.2621816304489729E-3</c:v>
                </c:pt>
                <c:pt idx="1793">
                  <c:v>1.703303928780351E-2</c:v>
                </c:pt>
                <c:pt idx="1794">
                  <c:v>3.2286476463265219E-2</c:v>
                </c:pt>
                <c:pt idx="1795">
                  <c:v>2.1239495199209847E-2</c:v>
                </c:pt>
                <c:pt idx="1796">
                  <c:v>9.2308572853399638E-3</c:v>
                </c:pt>
                <c:pt idx="1797">
                  <c:v>9.0699063286727357E-3</c:v>
                </c:pt>
                <c:pt idx="1798">
                  <c:v>1.0917396017091534E-2</c:v>
                </c:pt>
                <c:pt idx="1799">
                  <c:v>2.4457588719284093E-2</c:v>
                </c:pt>
                <c:pt idx="1800">
                  <c:v>1.8635560074218523E-2</c:v>
                </c:pt>
                <c:pt idx="1801">
                  <c:v>2.844162258576028E-2</c:v>
                </c:pt>
                <c:pt idx="1802">
                  <c:v>5.1349969041405994E-3</c:v>
                </c:pt>
                <c:pt idx="1803">
                  <c:v>5.3318099589776844E-3</c:v>
                </c:pt>
                <c:pt idx="1804">
                  <c:v>2.3113885422211184E-3</c:v>
                </c:pt>
                <c:pt idx="1805">
                  <c:v>1.1517383890555084E-2</c:v>
                </c:pt>
                <c:pt idx="1806">
                  <c:v>1.0490411628385782E-2</c:v>
                </c:pt>
                <c:pt idx="1807">
                  <c:v>3.0710122530060759E-2</c:v>
                </c:pt>
                <c:pt idx="1808">
                  <c:v>3.2539577531480813E-3</c:v>
                </c:pt>
                <c:pt idx="1809">
                  <c:v>2.7193587472447759E-3</c:v>
                </c:pt>
                <c:pt idx="1810">
                  <c:v>5.9934242578615427E-3</c:v>
                </c:pt>
                <c:pt idx="1811">
                  <c:v>3.2390687461144971E-2</c:v>
                </c:pt>
                <c:pt idx="1812">
                  <c:v>1.7394096567139028E-2</c:v>
                </c:pt>
                <c:pt idx="1813">
                  <c:v>2.8044199343327969E-2</c:v>
                </c:pt>
                <c:pt idx="1814">
                  <c:v>4.6529855218622289E-3</c:v>
                </c:pt>
                <c:pt idx="1815">
                  <c:v>3.2725964008983241E-2</c:v>
                </c:pt>
                <c:pt idx="1816">
                  <c:v>1.2281648406278496E-2</c:v>
                </c:pt>
                <c:pt idx="1817">
                  <c:v>2.9435266694351283E-2</c:v>
                </c:pt>
                <c:pt idx="1818">
                  <c:v>7.5407210438595803E-3</c:v>
                </c:pt>
                <c:pt idx="1819">
                  <c:v>3.5285633268975517E-3</c:v>
                </c:pt>
                <c:pt idx="1820">
                  <c:v>7.7943855438929073E-3</c:v>
                </c:pt>
                <c:pt idx="1821">
                  <c:v>3.361268739115178E-2</c:v>
                </c:pt>
                <c:pt idx="1822">
                  <c:v>9.1164468432529781E-3</c:v>
                </c:pt>
                <c:pt idx="1823">
                  <c:v>3.3167096439981189E-3</c:v>
                </c:pt>
                <c:pt idx="1824">
                  <c:v>7.3036068356179384E-3</c:v>
                </c:pt>
                <c:pt idx="1825">
                  <c:v>2.5695482280644784E-3</c:v>
                </c:pt>
                <c:pt idx="1826">
                  <c:v>4.4940087801479593E-4</c:v>
                </c:pt>
                <c:pt idx="1827">
                  <c:v>2.6789478426766166E-2</c:v>
                </c:pt>
                <c:pt idx="1828">
                  <c:v>9.3284889136938422E-3</c:v>
                </c:pt>
                <c:pt idx="1829">
                  <c:v>1.3317346863029076E-2</c:v>
                </c:pt>
                <c:pt idx="1830">
                  <c:v>1.3197552531266194E-2</c:v>
                </c:pt>
                <c:pt idx="1831">
                  <c:v>3.7429809896619148E-2</c:v>
                </c:pt>
                <c:pt idx="1832">
                  <c:v>2.5192607573434563E-4</c:v>
                </c:pt>
                <c:pt idx="1833">
                  <c:v>2.4386281266876256E-3</c:v>
                </c:pt>
                <c:pt idx="1834">
                  <c:v>1.8956473242554259E-2</c:v>
                </c:pt>
                <c:pt idx="1835">
                  <c:v>1.9680743206709105E-2</c:v>
                </c:pt>
                <c:pt idx="1836">
                  <c:v>1.1563826543080743E-2</c:v>
                </c:pt>
                <c:pt idx="1837">
                  <c:v>1.9056205694810739E-3</c:v>
                </c:pt>
                <c:pt idx="1838">
                  <c:v>3.8179382300926747E-2</c:v>
                </c:pt>
                <c:pt idx="1839">
                  <c:v>8.4381058702017696E-3</c:v>
                </c:pt>
                <c:pt idx="1840">
                  <c:v>1.3708617662552812E-2</c:v>
                </c:pt>
                <c:pt idx="1841">
                  <c:v>2.1734573201762732E-3</c:v>
                </c:pt>
                <c:pt idx="1842">
                  <c:v>1.3668540644211481E-2</c:v>
                </c:pt>
                <c:pt idx="1843">
                  <c:v>7.2701110310321494E-4</c:v>
                </c:pt>
                <c:pt idx="1844">
                  <c:v>1.5328391708126773E-2</c:v>
                </c:pt>
                <c:pt idx="1845">
                  <c:v>2.1021287019331352E-2</c:v>
                </c:pt>
                <c:pt idx="1846">
                  <c:v>1.1208055643215371E-2</c:v>
                </c:pt>
                <c:pt idx="1847">
                  <c:v>9.5707798400711773E-3</c:v>
                </c:pt>
                <c:pt idx="1848">
                  <c:v>1.1095210527806102E-2</c:v>
                </c:pt>
                <c:pt idx="1849">
                  <c:v>2.1087192689669545E-2</c:v>
                </c:pt>
                <c:pt idx="1850">
                  <c:v>3.2930067590919605E-2</c:v>
                </c:pt>
                <c:pt idx="1851">
                  <c:v>3.5217750643075016E-2</c:v>
                </c:pt>
                <c:pt idx="1852">
                  <c:v>1.5526623003748321E-2</c:v>
                </c:pt>
                <c:pt idx="1853">
                  <c:v>7.9307487765236107E-3</c:v>
                </c:pt>
                <c:pt idx="1854">
                  <c:v>1.8619967682542453E-3</c:v>
                </c:pt>
                <c:pt idx="1855">
                  <c:v>3.4867188876660966E-2</c:v>
                </c:pt>
                <c:pt idx="1856">
                  <c:v>3.13368245651965E-2</c:v>
                </c:pt>
                <c:pt idx="1857">
                  <c:v>6.9278615137063548E-3</c:v>
                </c:pt>
                <c:pt idx="1858">
                  <c:v>2.4027718063122813E-2</c:v>
                </c:pt>
                <c:pt idx="1859">
                  <c:v>2.8907306087888465E-2</c:v>
                </c:pt>
                <c:pt idx="1860">
                  <c:v>2.1149909233468014E-2</c:v>
                </c:pt>
                <c:pt idx="1861">
                  <c:v>2.8563059668493189E-3</c:v>
                </c:pt>
                <c:pt idx="1862">
                  <c:v>6.9710319715208125E-3</c:v>
                </c:pt>
                <c:pt idx="1863">
                  <c:v>2.5114730518259906E-2</c:v>
                </c:pt>
                <c:pt idx="1864">
                  <c:v>2.2922089680616098E-2</c:v>
                </c:pt>
                <c:pt idx="1865">
                  <c:v>7.5283718558997806E-3</c:v>
                </c:pt>
                <c:pt idx="1866">
                  <c:v>1.4261997079847743E-2</c:v>
                </c:pt>
                <c:pt idx="1867">
                  <c:v>3.9821943495982294E-3</c:v>
                </c:pt>
                <c:pt idx="1868">
                  <c:v>1.8966899427503097E-3</c:v>
                </c:pt>
                <c:pt idx="1869">
                  <c:v>1.6121175902152535E-2</c:v>
                </c:pt>
                <c:pt idx="1870">
                  <c:v>1.2774128384194561E-2</c:v>
                </c:pt>
                <c:pt idx="1871">
                  <c:v>2.1410124437470424E-2</c:v>
                </c:pt>
                <c:pt idx="1872">
                  <c:v>3.8749643988391573E-3</c:v>
                </c:pt>
                <c:pt idx="1873">
                  <c:v>1.3345477024965023E-2</c:v>
                </c:pt>
                <c:pt idx="1874">
                  <c:v>1.0865845543549728E-3</c:v>
                </c:pt>
                <c:pt idx="1875">
                  <c:v>1.7732416396150138E-3</c:v>
                </c:pt>
                <c:pt idx="1876">
                  <c:v>1.0575449700952581E-2</c:v>
                </c:pt>
                <c:pt idx="1877">
                  <c:v>1.0490955615889339E-2</c:v>
                </c:pt>
                <c:pt idx="1878">
                  <c:v>1.0348417209744356E-2</c:v>
                </c:pt>
                <c:pt idx="1879">
                  <c:v>5.3014355440668586E-3</c:v>
                </c:pt>
                <c:pt idx="1880">
                  <c:v>2.0100998379325337E-2</c:v>
                </c:pt>
                <c:pt idx="1881">
                  <c:v>4.3525871834785325E-3</c:v>
                </c:pt>
                <c:pt idx="1882">
                  <c:v>2.6051025732507144E-2</c:v>
                </c:pt>
                <c:pt idx="1883">
                  <c:v>2.085412867996158E-2</c:v>
                </c:pt>
                <c:pt idx="1884">
                  <c:v>1.739734128760306E-2</c:v>
                </c:pt>
                <c:pt idx="1885">
                  <c:v>2.5504958861114341E-2</c:v>
                </c:pt>
                <c:pt idx="1886">
                  <c:v>5.7762224140458637E-3</c:v>
                </c:pt>
                <c:pt idx="1887">
                  <c:v>1.6524422572166637E-2</c:v>
                </c:pt>
                <c:pt idx="1888">
                  <c:v>8.8120649165181093E-3</c:v>
                </c:pt>
                <c:pt idx="1889">
                  <c:v>1.341174999625685E-2</c:v>
                </c:pt>
                <c:pt idx="1890">
                  <c:v>1.8318817606935572E-2</c:v>
                </c:pt>
                <c:pt idx="1891">
                  <c:v>1.1115230566975747E-3</c:v>
                </c:pt>
                <c:pt idx="1892">
                  <c:v>4.7172688748339598E-3</c:v>
                </c:pt>
                <c:pt idx="1893">
                  <c:v>3.1016161247454054E-2</c:v>
                </c:pt>
                <c:pt idx="1894">
                  <c:v>1.7195661567517125E-2</c:v>
                </c:pt>
                <c:pt idx="1895">
                  <c:v>3.5430991149788892E-2</c:v>
                </c:pt>
                <c:pt idx="1896">
                  <c:v>6.7892967885764249E-3</c:v>
                </c:pt>
                <c:pt idx="1897">
                  <c:v>3.8344568261880615E-3</c:v>
                </c:pt>
                <c:pt idx="1898">
                  <c:v>3.1645218750971883E-3</c:v>
                </c:pt>
                <c:pt idx="1899">
                  <c:v>8.6626965692245938E-3</c:v>
                </c:pt>
                <c:pt idx="1900">
                  <c:v>2.653399108283859E-2</c:v>
                </c:pt>
                <c:pt idx="1901">
                  <c:v>3.6194478623193613E-3</c:v>
                </c:pt>
                <c:pt idx="1902">
                  <c:v>8.1792533942645178E-3</c:v>
                </c:pt>
                <c:pt idx="1903">
                  <c:v>1.8131366529410962E-2</c:v>
                </c:pt>
                <c:pt idx="1904">
                  <c:v>1.9815335727818375E-2</c:v>
                </c:pt>
                <c:pt idx="1905">
                  <c:v>2.2004109603144601E-2</c:v>
                </c:pt>
                <c:pt idx="1906">
                  <c:v>3.0975484377215347E-2</c:v>
                </c:pt>
                <c:pt idx="1907">
                  <c:v>2.9833572190093836E-2</c:v>
                </c:pt>
                <c:pt idx="1908">
                  <c:v>2.5060178739317419E-2</c:v>
                </c:pt>
                <c:pt idx="1909">
                  <c:v>2.8339600235149792E-2</c:v>
                </c:pt>
                <c:pt idx="1910">
                  <c:v>1.0810473280632559E-3</c:v>
                </c:pt>
                <c:pt idx="1911">
                  <c:v>9.8706545018039191E-3</c:v>
                </c:pt>
                <c:pt idx="1912">
                  <c:v>3.235488785871194E-3</c:v>
                </c:pt>
                <c:pt idx="1913">
                  <c:v>3.4498006038265199E-3</c:v>
                </c:pt>
                <c:pt idx="1914">
                  <c:v>2.3111230752983471E-2</c:v>
                </c:pt>
                <c:pt idx="1915">
                  <c:v>1.1431243154127635E-2</c:v>
                </c:pt>
                <c:pt idx="1916">
                  <c:v>9.8494379891205224E-3</c:v>
                </c:pt>
                <c:pt idx="1917">
                  <c:v>3.0288561127943488E-2</c:v>
                </c:pt>
                <c:pt idx="1918">
                  <c:v>7.7451311604069019E-4</c:v>
                </c:pt>
                <c:pt idx="1919">
                  <c:v>3.9520419535100408E-3</c:v>
                </c:pt>
                <c:pt idx="1920">
                  <c:v>3.7393279449421751E-2</c:v>
                </c:pt>
                <c:pt idx="1921">
                  <c:v>1.615164230308503E-2</c:v>
                </c:pt>
                <c:pt idx="1922">
                  <c:v>3.1545805458585989E-3</c:v>
                </c:pt>
                <c:pt idx="1923">
                  <c:v>1.9342920972606027E-2</c:v>
                </c:pt>
                <c:pt idx="1924">
                  <c:v>2.5915377552923148E-2</c:v>
                </c:pt>
                <c:pt idx="1925">
                  <c:v>1.8584787517378597E-2</c:v>
                </c:pt>
                <c:pt idx="1926">
                  <c:v>5.0853296351550774E-3</c:v>
                </c:pt>
                <c:pt idx="1927">
                  <c:v>3.8663185857364023E-2</c:v>
                </c:pt>
                <c:pt idx="1928">
                  <c:v>1.0130872532115564E-2</c:v>
                </c:pt>
                <c:pt idx="1929">
                  <c:v>1.7179175472368646E-2</c:v>
                </c:pt>
                <c:pt idx="1930">
                  <c:v>3.0587307277186518E-2</c:v>
                </c:pt>
                <c:pt idx="1931">
                  <c:v>9.0680925431404163E-5</c:v>
                </c:pt>
                <c:pt idx="1932">
                  <c:v>9.6219852074150725E-3</c:v>
                </c:pt>
                <c:pt idx="1933">
                  <c:v>3.1832723442352454E-2</c:v>
                </c:pt>
                <c:pt idx="1934">
                  <c:v>1.4991872325906555E-2</c:v>
                </c:pt>
                <c:pt idx="1935">
                  <c:v>1.9411610483882315E-2</c:v>
                </c:pt>
                <c:pt idx="1936">
                  <c:v>1.4467921186521758E-2</c:v>
                </c:pt>
                <c:pt idx="1937">
                  <c:v>1.8145228452621691E-3</c:v>
                </c:pt>
                <c:pt idx="1938">
                  <c:v>1.8990664880099192E-2</c:v>
                </c:pt>
                <c:pt idx="1939">
                  <c:v>2.0210008692605427E-3</c:v>
                </c:pt>
                <c:pt idx="1940">
                  <c:v>1.2491374190608908E-2</c:v>
                </c:pt>
                <c:pt idx="1941">
                  <c:v>1.5698168931775738E-2</c:v>
                </c:pt>
                <c:pt idx="1942">
                  <c:v>4.2691181297306721E-3</c:v>
                </c:pt>
                <c:pt idx="1943">
                  <c:v>1.6026341881362902E-2</c:v>
                </c:pt>
                <c:pt idx="1944">
                  <c:v>9.8994072584528102E-3</c:v>
                </c:pt>
                <c:pt idx="1945">
                  <c:v>9.802650114433379E-3</c:v>
                </c:pt>
                <c:pt idx="1946">
                  <c:v>3.4752759650444618E-3</c:v>
                </c:pt>
                <c:pt idx="1947">
                  <c:v>9.9251344551651351E-3</c:v>
                </c:pt>
                <c:pt idx="1948">
                  <c:v>3.2131542475453104E-3</c:v>
                </c:pt>
                <c:pt idx="1949">
                  <c:v>2.7355296689278909E-2</c:v>
                </c:pt>
                <c:pt idx="1950">
                  <c:v>1.284812216065743E-2</c:v>
                </c:pt>
                <c:pt idx="1951">
                  <c:v>1.8313081050502132E-2</c:v>
                </c:pt>
                <c:pt idx="1952">
                  <c:v>1.2829220861950608E-3</c:v>
                </c:pt>
                <c:pt idx="1953">
                  <c:v>9.5253595149844758E-3</c:v>
                </c:pt>
                <c:pt idx="1954">
                  <c:v>3.3414175787614901E-2</c:v>
                </c:pt>
                <c:pt idx="1955">
                  <c:v>3.871724660330885E-3</c:v>
                </c:pt>
                <c:pt idx="1956">
                  <c:v>2.3464769710163116E-2</c:v>
                </c:pt>
                <c:pt idx="1957">
                  <c:v>4.9968130798366825E-3</c:v>
                </c:pt>
                <c:pt idx="1958">
                  <c:v>1.1105301956014123E-2</c:v>
                </c:pt>
                <c:pt idx="1959">
                  <c:v>5.6564881487161491E-3</c:v>
                </c:pt>
                <c:pt idx="1960">
                  <c:v>1.0961898334463363E-2</c:v>
                </c:pt>
                <c:pt idx="1961">
                  <c:v>3.0901233491273904E-4</c:v>
                </c:pt>
                <c:pt idx="1962">
                  <c:v>3.7687761203373721E-2</c:v>
                </c:pt>
                <c:pt idx="1963">
                  <c:v>2.6426219824914124E-3</c:v>
                </c:pt>
                <c:pt idx="1964">
                  <c:v>1.7379547258526175E-2</c:v>
                </c:pt>
                <c:pt idx="1965">
                  <c:v>2.2461136428954132E-2</c:v>
                </c:pt>
                <c:pt idx="1966">
                  <c:v>4.8773806688480019E-3</c:v>
                </c:pt>
                <c:pt idx="1967">
                  <c:v>1.2775445620883166E-2</c:v>
                </c:pt>
                <c:pt idx="1968">
                  <c:v>3.1590141458128135E-2</c:v>
                </c:pt>
                <c:pt idx="1969">
                  <c:v>1.8145583291141756E-2</c:v>
                </c:pt>
                <c:pt idx="1970">
                  <c:v>1.3628829598172592E-2</c:v>
                </c:pt>
                <c:pt idx="1971">
                  <c:v>5.6578166387966982E-3</c:v>
                </c:pt>
                <c:pt idx="1972">
                  <c:v>1.6786206552415348E-2</c:v>
                </c:pt>
                <c:pt idx="1973">
                  <c:v>1.0179344402992138E-2</c:v>
                </c:pt>
                <c:pt idx="1974">
                  <c:v>1.9252082095401246E-2</c:v>
                </c:pt>
                <c:pt idx="1975">
                  <c:v>7.9184709975220664E-4</c:v>
                </c:pt>
                <c:pt idx="1976">
                  <c:v>1.1006197045521745E-2</c:v>
                </c:pt>
                <c:pt idx="1977">
                  <c:v>7.872844874429543E-3</c:v>
                </c:pt>
                <c:pt idx="1978">
                  <c:v>2.1765931736064222E-2</c:v>
                </c:pt>
                <c:pt idx="1979">
                  <c:v>6.8441928096362441E-3</c:v>
                </c:pt>
                <c:pt idx="1980">
                  <c:v>1.9715029568079363E-2</c:v>
                </c:pt>
                <c:pt idx="1981">
                  <c:v>1.5658071075066646E-3</c:v>
                </c:pt>
                <c:pt idx="1982">
                  <c:v>1.622431778754773E-2</c:v>
                </c:pt>
                <c:pt idx="1983">
                  <c:v>1.8808873681504801E-2</c:v>
                </c:pt>
                <c:pt idx="1984">
                  <c:v>8.0290319734986713E-3</c:v>
                </c:pt>
                <c:pt idx="1985">
                  <c:v>3.7938087665964925E-3</c:v>
                </c:pt>
                <c:pt idx="1986">
                  <c:v>1.8103727943678417E-4</c:v>
                </c:pt>
                <c:pt idx="1987">
                  <c:v>2.339650389255065E-2</c:v>
                </c:pt>
                <c:pt idx="1988">
                  <c:v>1.0753296869262161E-2</c:v>
                </c:pt>
                <c:pt idx="1989">
                  <c:v>2.3766830547648575E-2</c:v>
                </c:pt>
                <c:pt idx="1990">
                  <c:v>1.7160725097509915E-2</c:v>
                </c:pt>
                <c:pt idx="1991">
                  <c:v>2.5414876779216746E-2</c:v>
                </c:pt>
                <c:pt idx="1992">
                  <c:v>1.4861784955416535E-2</c:v>
                </c:pt>
                <c:pt idx="1993">
                  <c:v>2.5188063431961373E-2</c:v>
                </c:pt>
                <c:pt idx="1994">
                  <c:v>4.3593036022565876E-3</c:v>
                </c:pt>
                <c:pt idx="1995">
                  <c:v>8.0554642789344901E-3</c:v>
                </c:pt>
                <c:pt idx="1996">
                  <c:v>7.1121157490398033E-4</c:v>
                </c:pt>
                <c:pt idx="1997">
                  <c:v>3.7164932184080575E-2</c:v>
                </c:pt>
                <c:pt idx="1998">
                  <c:v>3.9458553226742639E-3</c:v>
                </c:pt>
                <c:pt idx="1999">
                  <c:v>4.9288144510415107E-3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E4-44CA-99B4-F98355C977D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's3'!$B$12:$B$212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's3'!$C$12:$C$212</c:f>
              <c:numCache>
                <c:formatCode>0.000</c:formatCode>
                <c:ptCount val="201"/>
                <c:pt idx="0">
                  <c:v>6.0758828498232861E-10</c:v>
                </c:pt>
                <c:pt idx="1">
                  <c:v>1.1015763624682308E-9</c:v>
                </c:pt>
                <c:pt idx="2">
                  <c:v>1.9773196406244672E-9</c:v>
                </c:pt>
                <c:pt idx="3">
                  <c:v>3.5139550948204335E-9</c:v>
                </c:pt>
                <c:pt idx="4">
                  <c:v>6.1826205001658568E-9</c:v>
                </c:pt>
                <c:pt idx="5">
                  <c:v>1.0769760042543275E-8</c:v>
                </c:pt>
                <c:pt idx="6">
                  <c:v>1.8573618445552898E-8</c:v>
                </c:pt>
                <c:pt idx="7">
                  <c:v>3.1713492167159761E-8</c:v>
                </c:pt>
                <c:pt idx="8">
                  <c:v>5.3610353446976141E-8</c:v>
                </c:pt>
                <c:pt idx="9">
                  <c:v>8.9724351623833366E-8</c:v>
                </c:pt>
                <c:pt idx="10">
                  <c:v>1.4867195147342977E-7</c:v>
                </c:pt>
                <c:pt idx="11">
                  <c:v>2.438960745893352E-7</c:v>
                </c:pt>
                <c:pt idx="12">
                  <c:v>3.9612990910320755E-7</c:v>
                </c:pt>
                <c:pt idx="13">
                  <c:v>6.3698251788670893E-7</c:v>
                </c:pt>
                <c:pt idx="14">
                  <c:v>1.014085206548676E-6</c:v>
                </c:pt>
                <c:pt idx="15">
                  <c:v>1.5983741106905478E-6</c:v>
                </c:pt>
                <c:pt idx="16">
                  <c:v>2.4942471290053532E-6</c:v>
                </c:pt>
                <c:pt idx="17">
                  <c:v>3.8535196742087128E-6</c:v>
                </c:pt>
                <c:pt idx="18">
                  <c:v>5.8943067756539858E-6</c:v>
                </c:pt>
                <c:pt idx="19">
                  <c:v>8.9261657177132918E-6</c:v>
                </c:pt>
                <c:pt idx="20">
                  <c:v>1.3383022576488536E-5</c:v>
                </c:pt>
                <c:pt idx="21">
                  <c:v>1.9865547139277272E-5</c:v>
                </c:pt>
                <c:pt idx="22">
                  <c:v>2.9194692579146026E-5</c:v>
                </c:pt>
                <c:pt idx="23">
                  <c:v>4.2478027055075142E-5</c:v>
                </c:pt>
                <c:pt idx="24">
                  <c:v>6.1190193011377187E-5</c:v>
                </c:pt>
                <c:pt idx="25">
                  <c:v>8.726826950457601E-5</c:v>
                </c:pt>
                <c:pt idx="26">
                  <c:v>1.2322191684730198E-4</c:v>
                </c:pt>
                <c:pt idx="27">
                  <c:v>1.722568939053681E-4</c:v>
                </c:pt>
                <c:pt idx="28">
                  <c:v>2.3840882014648405E-4</c:v>
                </c:pt>
                <c:pt idx="29">
                  <c:v>3.2668190561999186E-4</c:v>
                </c:pt>
                <c:pt idx="30">
                  <c:v>4.4318484119380076E-4</c:v>
                </c:pt>
                <c:pt idx="31">
                  <c:v>5.9525324197758534E-4</c:v>
                </c:pt>
                <c:pt idx="32">
                  <c:v>7.9154515829799694E-4</c:v>
                </c:pt>
                <c:pt idx="33">
                  <c:v>1.0420934814422591E-3</c:v>
                </c:pt>
                <c:pt idx="34">
                  <c:v>1.3582969233685612E-3</c:v>
                </c:pt>
                <c:pt idx="35">
                  <c:v>1.752830049356854E-3</c:v>
                </c:pt>
                <c:pt idx="36">
                  <c:v>2.2394530294842902E-3</c:v>
                </c:pt>
                <c:pt idx="37">
                  <c:v>2.8327037741601186E-3</c:v>
                </c:pt>
                <c:pt idx="38">
                  <c:v>3.5474592846231421E-3</c:v>
                </c:pt>
                <c:pt idx="39">
                  <c:v>4.3983595980427196E-3</c:v>
                </c:pt>
                <c:pt idx="40">
                  <c:v>5.3990966513188061E-3</c:v>
                </c:pt>
                <c:pt idx="41">
                  <c:v>6.5615814774676604E-3</c:v>
                </c:pt>
                <c:pt idx="42">
                  <c:v>7.8950158300894139E-3</c:v>
                </c:pt>
                <c:pt idx="43">
                  <c:v>9.4049077376886937E-3</c:v>
                </c:pt>
                <c:pt idx="44">
                  <c:v>1.1092083467945555E-2</c:v>
                </c:pt>
                <c:pt idx="45">
                  <c:v>1.2951759566589173E-2</c:v>
                </c:pt>
                <c:pt idx="46">
                  <c:v>1.4972746563574486E-2</c:v>
                </c:pt>
                <c:pt idx="47">
                  <c:v>1.7136859204780735E-2</c:v>
                </c:pt>
                <c:pt idx="48">
                  <c:v>1.9418605498321296E-2</c:v>
                </c:pt>
                <c:pt idx="49">
                  <c:v>2.1785217703255054E-2</c:v>
                </c:pt>
                <c:pt idx="50">
                  <c:v>2.4197072451914336E-2</c:v>
                </c:pt>
                <c:pt idx="51">
                  <c:v>2.6608524989875482E-2</c:v>
                </c:pt>
                <c:pt idx="52">
                  <c:v>2.8969155276148274E-2</c:v>
                </c:pt>
                <c:pt idx="53">
                  <c:v>3.1225393336676129E-2</c:v>
                </c:pt>
                <c:pt idx="54">
                  <c:v>3.3322460289179963E-2</c:v>
                </c:pt>
                <c:pt idx="55">
                  <c:v>3.5206532676429952E-2</c:v>
                </c:pt>
                <c:pt idx="56">
                  <c:v>3.6827014030332332E-2</c:v>
                </c:pt>
                <c:pt idx="57">
                  <c:v>3.8138781546052408E-2</c:v>
                </c:pt>
                <c:pt idx="58">
                  <c:v>3.9104269397545591E-2</c:v>
                </c:pt>
                <c:pt idx="59">
                  <c:v>3.9695254747701178E-2</c:v>
                </c:pt>
                <c:pt idx="60">
                  <c:v>3.9894228040143274E-2</c:v>
                </c:pt>
                <c:pt idx="61">
                  <c:v>3.9695254747701178E-2</c:v>
                </c:pt>
                <c:pt idx="62">
                  <c:v>3.9104269397545591E-2</c:v>
                </c:pt>
                <c:pt idx="63">
                  <c:v>3.8138781546052408E-2</c:v>
                </c:pt>
                <c:pt idx="64">
                  <c:v>3.6827014030332332E-2</c:v>
                </c:pt>
                <c:pt idx="65">
                  <c:v>3.5206532676429952E-2</c:v>
                </c:pt>
                <c:pt idx="66">
                  <c:v>3.3322460289179963E-2</c:v>
                </c:pt>
                <c:pt idx="67">
                  <c:v>3.1225393336676129E-2</c:v>
                </c:pt>
                <c:pt idx="68">
                  <c:v>2.8969155276148274E-2</c:v>
                </c:pt>
                <c:pt idx="69">
                  <c:v>2.6608524989875482E-2</c:v>
                </c:pt>
                <c:pt idx="70">
                  <c:v>2.4197072451914336E-2</c:v>
                </c:pt>
                <c:pt idx="71">
                  <c:v>2.1785217703255054E-2</c:v>
                </c:pt>
                <c:pt idx="72">
                  <c:v>1.9418605498321296E-2</c:v>
                </c:pt>
                <c:pt idx="73">
                  <c:v>1.7136859204780735E-2</c:v>
                </c:pt>
                <c:pt idx="74">
                  <c:v>1.4972746563574486E-2</c:v>
                </c:pt>
                <c:pt idx="75">
                  <c:v>1.2951759566589173E-2</c:v>
                </c:pt>
                <c:pt idx="76">
                  <c:v>1.1092083467945555E-2</c:v>
                </c:pt>
                <c:pt idx="77">
                  <c:v>9.4049077376886937E-3</c:v>
                </c:pt>
                <c:pt idx="78">
                  <c:v>7.8950158300894139E-3</c:v>
                </c:pt>
                <c:pt idx="79">
                  <c:v>6.5615814774676604E-3</c:v>
                </c:pt>
                <c:pt idx="80">
                  <c:v>5.3990966513188061E-3</c:v>
                </c:pt>
                <c:pt idx="81">
                  <c:v>4.3983595980427196E-3</c:v>
                </c:pt>
                <c:pt idx="82">
                  <c:v>3.5474592846231421E-3</c:v>
                </c:pt>
                <c:pt idx="83">
                  <c:v>2.8327037741601186E-3</c:v>
                </c:pt>
                <c:pt idx="84">
                  <c:v>2.2394530294842902E-3</c:v>
                </c:pt>
                <c:pt idx="85">
                  <c:v>1.752830049356854E-3</c:v>
                </c:pt>
                <c:pt idx="86">
                  <c:v>1.3582969233685612E-3</c:v>
                </c:pt>
                <c:pt idx="87">
                  <c:v>1.0420934814422591E-3</c:v>
                </c:pt>
                <c:pt idx="88">
                  <c:v>7.9154515829799694E-4</c:v>
                </c:pt>
                <c:pt idx="89">
                  <c:v>5.9525324197758534E-4</c:v>
                </c:pt>
                <c:pt idx="90">
                  <c:v>4.4318484119380076E-4</c:v>
                </c:pt>
                <c:pt idx="91">
                  <c:v>3.2668190561999186E-4</c:v>
                </c:pt>
                <c:pt idx="92">
                  <c:v>2.3840882014648405E-4</c:v>
                </c:pt>
                <c:pt idx="93">
                  <c:v>1.722568939053681E-4</c:v>
                </c:pt>
                <c:pt idx="94">
                  <c:v>1.2322191684730198E-4</c:v>
                </c:pt>
                <c:pt idx="95">
                  <c:v>8.726826950457601E-5</c:v>
                </c:pt>
                <c:pt idx="96">
                  <c:v>6.1190193011377187E-5</c:v>
                </c:pt>
                <c:pt idx="97">
                  <c:v>4.2478027055075142E-5</c:v>
                </c:pt>
                <c:pt idx="98">
                  <c:v>2.9194692579146026E-5</c:v>
                </c:pt>
                <c:pt idx="99">
                  <c:v>1.9865547139277272E-5</c:v>
                </c:pt>
                <c:pt idx="100">
                  <c:v>1.3383022576488536E-5</c:v>
                </c:pt>
                <c:pt idx="101">
                  <c:v>8.9261657177132918E-6</c:v>
                </c:pt>
                <c:pt idx="102">
                  <c:v>5.8943067756539858E-6</c:v>
                </c:pt>
                <c:pt idx="103">
                  <c:v>3.8535196742087128E-6</c:v>
                </c:pt>
                <c:pt idx="104">
                  <c:v>2.4942471290053532E-6</c:v>
                </c:pt>
                <c:pt idx="105">
                  <c:v>1.5983741106905478E-6</c:v>
                </c:pt>
                <c:pt idx="106">
                  <c:v>1.014085206548676E-6</c:v>
                </c:pt>
                <c:pt idx="107">
                  <c:v>6.3698251788670893E-7</c:v>
                </c:pt>
                <c:pt idx="108">
                  <c:v>3.9612990910320755E-7</c:v>
                </c:pt>
                <c:pt idx="109">
                  <c:v>2.438960745893352E-7</c:v>
                </c:pt>
                <c:pt idx="110">
                  <c:v>1.4867195147342977E-7</c:v>
                </c:pt>
                <c:pt idx="111">
                  <c:v>8.9724351623833366E-8</c:v>
                </c:pt>
                <c:pt idx="112">
                  <c:v>5.3610353446976141E-8</c:v>
                </c:pt>
                <c:pt idx="113">
                  <c:v>3.1713492167159761E-8</c:v>
                </c:pt>
                <c:pt idx="114">
                  <c:v>1.8573618445552898E-8</c:v>
                </c:pt>
                <c:pt idx="115">
                  <c:v>1.0769760042543275E-8</c:v>
                </c:pt>
                <c:pt idx="116">
                  <c:v>6.1826205001658568E-9</c:v>
                </c:pt>
                <c:pt idx="117">
                  <c:v>3.5139550948204335E-9</c:v>
                </c:pt>
                <c:pt idx="118">
                  <c:v>1.9773196406244672E-9</c:v>
                </c:pt>
                <c:pt idx="119">
                  <c:v>1.1015763624682308E-9</c:v>
                </c:pt>
                <c:pt idx="120">
                  <c:v>6.0758828498232861E-10</c:v>
                </c:pt>
                <c:pt idx="121">
                  <c:v>3.3178842435473048E-10</c:v>
                </c:pt>
                <c:pt idx="122">
                  <c:v>1.7937839079640794E-10</c:v>
                </c:pt>
                <c:pt idx="123">
                  <c:v>9.6014333703123347E-11</c:v>
                </c:pt>
                <c:pt idx="124">
                  <c:v>5.0881402816450391E-11</c:v>
                </c:pt>
                <c:pt idx="125">
                  <c:v>2.6695566147628519E-11</c:v>
                </c:pt>
                <c:pt idx="126">
                  <c:v>1.3866799941653171E-11</c:v>
                </c:pt>
                <c:pt idx="127">
                  <c:v>7.1313281239960764E-12</c:v>
                </c:pt>
                <c:pt idx="128">
                  <c:v>3.6309615017918006E-12</c:v>
                </c:pt>
                <c:pt idx="129">
                  <c:v>1.8303322170155717E-12</c:v>
                </c:pt>
                <c:pt idx="130">
                  <c:v>9.1347204083645936E-13</c:v>
                </c:pt>
                <c:pt idx="131">
                  <c:v>4.513543677205518E-13</c:v>
                </c:pt>
                <c:pt idx="132">
                  <c:v>2.2079899631371391E-13</c:v>
                </c:pt>
                <c:pt idx="133">
                  <c:v>1.069383787154164E-13</c:v>
                </c:pt>
                <c:pt idx="134">
                  <c:v>5.1277536367966629E-14</c:v>
                </c:pt>
                <c:pt idx="135">
                  <c:v>2.4343205330290098E-14</c:v>
                </c:pt>
                <c:pt idx="136">
                  <c:v>1.1441564901801369E-14</c:v>
                </c:pt>
                <c:pt idx="137">
                  <c:v>5.3241483722529432E-15</c:v>
                </c:pt>
                <c:pt idx="138">
                  <c:v>2.4528552856964323E-15</c:v>
                </c:pt>
                <c:pt idx="139">
                  <c:v>1.1187956214351817E-15</c:v>
                </c:pt>
                <c:pt idx="140">
                  <c:v>5.0522710835368925E-16</c:v>
                </c:pt>
                <c:pt idx="141">
                  <c:v>2.2588094031543033E-16</c:v>
                </c:pt>
                <c:pt idx="142">
                  <c:v>9.9983787484971801E-17</c:v>
                </c:pt>
                <c:pt idx="143">
                  <c:v>4.3816394355093266E-17</c:v>
                </c:pt>
                <c:pt idx="144">
                  <c:v>1.9010815379079636E-17</c:v>
                </c:pt>
                <c:pt idx="145">
                  <c:v>8.1662356316695511E-18</c:v>
                </c:pt>
                <c:pt idx="146">
                  <c:v>3.4729627485662083E-18</c:v>
                </c:pt>
                <c:pt idx="147">
                  <c:v>1.4622963575006582E-18</c:v>
                </c:pt>
                <c:pt idx="148">
                  <c:v>6.095758129562418E-19</c:v>
                </c:pt>
                <c:pt idx="149">
                  <c:v>2.5158057769514047E-19</c:v>
                </c:pt>
                <c:pt idx="150">
                  <c:v>1.0279773571668916E-19</c:v>
                </c:pt>
                <c:pt idx="151">
                  <c:v>4.1585989791151602E-20</c:v>
                </c:pt>
                <c:pt idx="152">
                  <c:v>1.6655880323799289E-20</c:v>
                </c:pt>
                <c:pt idx="153">
                  <c:v>6.6045798607393086E-21</c:v>
                </c:pt>
                <c:pt idx="154">
                  <c:v>2.5928647011003709E-21</c:v>
                </c:pt>
                <c:pt idx="155">
                  <c:v>1.0077935394300009E-21</c:v>
                </c:pt>
                <c:pt idx="156">
                  <c:v>3.8781119317469604E-22</c:v>
                </c:pt>
                <c:pt idx="157">
                  <c:v>1.4774954927042647E-22</c:v>
                </c:pt>
                <c:pt idx="158">
                  <c:v>5.5730000227206917E-23</c:v>
                </c:pt>
                <c:pt idx="159">
                  <c:v>2.0811768202028245E-23</c:v>
                </c:pt>
                <c:pt idx="160">
                  <c:v>7.6945986267064208E-24</c:v>
                </c:pt>
                <c:pt idx="161">
                  <c:v>2.8165665442762424E-24</c:v>
                </c:pt>
                <c:pt idx="162">
                  <c:v>1.0207305594306102E-24</c:v>
                </c:pt>
                <c:pt idx="163">
                  <c:v>3.6623451685553784E-25</c:v>
                </c:pt>
                <c:pt idx="164">
                  <c:v>1.3009616199239129E-25</c:v>
                </c:pt>
                <c:pt idx="165">
                  <c:v>4.575375590520805E-26</c:v>
                </c:pt>
                <c:pt idx="166">
                  <c:v>1.5931111327009667E-26</c:v>
                </c:pt>
                <c:pt idx="167">
                  <c:v>5.4918978318178564E-27</c:v>
                </c:pt>
                <c:pt idx="168">
                  <c:v>1.8743724023417965E-27</c:v>
                </c:pt>
                <c:pt idx="169">
                  <c:v>6.3335378218306056E-28</c:v>
                </c:pt>
                <c:pt idx="170">
                  <c:v>2.1188192535093533E-28</c:v>
                </c:pt>
                <c:pt idx="171">
                  <c:v>7.0177599426613078E-29</c:v>
                </c:pt>
                <c:pt idx="172">
                  <c:v>2.3012307088481552E-29</c:v>
                </c:pt>
                <c:pt idx="173">
                  <c:v>7.4710022758834716E-30</c:v>
                </c:pt>
                <c:pt idx="174">
                  <c:v>2.4013454000085361E-30</c:v>
                </c:pt>
                <c:pt idx="175">
                  <c:v>7.6416554115872037E-31</c:v>
                </c:pt>
                <c:pt idx="176">
                  <c:v>2.4075611318393012E-31</c:v>
                </c:pt>
                <c:pt idx="177">
                  <c:v>7.5097287724965279E-32</c:v>
                </c:pt>
                <c:pt idx="178">
                  <c:v>2.3191467772561174E-32</c:v>
                </c:pt>
                <c:pt idx="179">
                  <c:v>7.0907026684280599E-33</c:v>
                </c:pt>
                <c:pt idx="180">
                  <c:v>2.1463837356630606E-33</c:v>
                </c:pt>
                <c:pt idx="181">
                  <c:v>6.4325403346357498E-34</c:v>
                </c:pt>
                <c:pt idx="182">
                  <c:v>1.9085991346368164E-34</c:v>
                </c:pt>
                <c:pt idx="183">
                  <c:v>5.6066569263038323E-35</c:v>
                </c:pt>
                <c:pt idx="184">
                  <c:v>1.6306107348396452E-35</c:v>
                </c:pt>
                <c:pt idx="185">
                  <c:v>4.6951953579751461E-36</c:v>
                </c:pt>
                <c:pt idx="186">
                  <c:v>1.338486799254288E-36</c:v>
                </c:pt>
                <c:pt idx="187">
                  <c:v>3.7777357211491193E-37</c:v>
                </c:pt>
                <c:pt idx="188">
                  <c:v>1.0556163502452738E-37</c:v>
                </c:pt>
                <c:pt idx="189">
                  <c:v>2.9203687938681377E-38</c:v>
                </c:pt>
                <c:pt idx="190">
                  <c:v>7.9988277570068127E-39</c:v>
                </c:pt>
                <c:pt idx="191">
                  <c:v>2.1690624002606628E-39</c:v>
                </c:pt>
                <c:pt idx="192">
                  <c:v>5.8233755997365685E-40</c:v>
                </c:pt>
                <c:pt idx="193">
                  <c:v>1.5478704662962061E-40</c:v>
                </c:pt>
                <c:pt idx="194">
                  <c:v>4.0733476775278454E-41</c:v>
                </c:pt>
                <c:pt idx="195">
                  <c:v>1.0612688139152161E-41</c:v>
                </c:pt>
                <c:pt idx="196">
                  <c:v>2.7375141923553081E-42</c:v>
                </c:pt>
                <c:pt idx="197">
                  <c:v>6.9910822497065882E-43</c:v>
                </c:pt>
                <c:pt idx="198">
                  <c:v>1.767622410253501E-43</c:v>
                </c:pt>
                <c:pt idx="199">
                  <c:v>4.4247795833161674E-44</c:v>
                </c:pt>
                <c:pt idx="200">
                  <c:v>1.0966065593889713E-44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E4-44CA-99B4-F98355C97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3840"/>
        <c:axId val="1"/>
      </c:scatterChart>
      <c:valAx>
        <c:axId val="37154384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3840"/>
        <c:crosses val="autoZero"/>
        <c:crossBetween val="midCat"/>
        <c:majorUnit val="0.1"/>
        <c:minorUnit val="0.0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412084088332E-2"/>
          <c:w val="0.64341572353230625"/>
          <c:h val="0.7973434861391165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's2'!$H$16:$H$2015</c:f>
              <c:numCache>
                <c:formatCode>0.000</c:formatCode>
                <c:ptCount val="2000"/>
                <c:pt idx="0">
                  <c:v>1.2031278043534762E-2</c:v>
                </c:pt>
                <c:pt idx="1">
                  <c:v>6.7910375800374226E-4</c:v>
                </c:pt>
                <c:pt idx="2">
                  <c:v>5.2271835383518012E-2</c:v>
                </c:pt>
                <c:pt idx="3">
                  <c:v>2.2811705885267347E-2</c:v>
                </c:pt>
                <c:pt idx="4">
                  <c:v>3.9177591681033519E-2</c:v>
                </c:pt>
                <c:pt idx="5">
                  <c:v>4.0445093991557955E-2</c:v>
                </c:pt>
                <c:pt idx="6">
                  <c:v>2.0091357375845595E-2</c:v>
                </c:pt>
                <c:pt idx="7">
                  <c:v>2.8758538822568149E-2</c:v>
                </c:pt>
                <c:pt idx="8">
                  <c:v>1.3618699119779001E-2</c:v>
                </c:pt>
                <c:pt idx="9">
                  <c:v>1.8778887851315075E-2</c:v>
                </c:pt>
                <c:pt idx="10">
                  <c:v>1.4223016084441343E-2</c:v>
                </c:pt>
                <c:pt idx="11">
                  <c:v>4.0456244312367842E-2</c:v>
                </c:pt>
                <c:pt idx="12">
                  <c:v>2.3553213267235068E-3</c:v>
                </c:pt>
                <c:pt idx="13">
                  <c:v>2.0954259503029086E-3</c:v>
                </c:pt>
                <c:pt idx="14">
                  <c:v>4.7100016363625305E-3</c:v>
                </c:pt>
                <c:pt idx="15">
                  <c:v>5.6929544945961454E-2</c:v>
                </c:pt>
                <c:pt idx="16">
                  <c:v>4.4825582870062688E-3</c:v>
                </c:pt>
                <c:pt idx="17">
                  <c:v>6.0512292300847322E-2</c:v>
                </c:pt>
                <c:pt idx="18">
                  <c:v>3.8185016428112402E-2</c:v>
                </c:pt>
                <c:pt idx="19">
                  <c:v>5.7201299748995578E-2</c:v>
                </c:pt>
                <c:pt idx="20">
                  <c:v>4.4219651690852867E-2</c:v>
                </c:pt>
                <c:pt idx="21">
                  <c:v>3.1523760429312896E-2</c:v>
                </c:pt>
                <c:pt idx="22">
                  <c:v>2.2468777146903256E-3</c:v>
                </c:pt>
                <c:pt idx="23">
                  <c:v>1.1193458564067362E-2</c:v>
                </c:pt>
                <c:pt idx="24">
                  <c:v>4.7615037545501358E-2</c:v>
                </c:pt>
                <c:pt idx="25">
                  <c:v>1.5688585551597807E-2</c:v>
                </c:pt>
                <c:pt idx="26">
                  <c:v>1.7848335547863169E-3</c:v>
                </c:pt>
                <c:pt idx="27">
                  <c:v>8.522006960995027E-3</c:v>
                </c:pt>
                <c:pt idx="28">
                  <c:v>1.3386741475121339E-2</c:v>
                </c:pt>
                <c:pt idx="29">
                  <c:v>1.4970729581557601E-2</c:v>
                </c:pt>
                <c:pt idx="30">
                  <c:v>5.0909373883091802E-3</c:v>
                </c:pt>
                <c:pt idx="31">
                  <c:v>2.8205546177497806E-2</c:v>
                </c:pt>
                <c:pt idx="32">
                  <c:v>6.2886066842136157E-2</c:v>
                </c:pt>
                <c:pt idx="33">
                  <c:v>2.8095571307721234E-2</c:v>
                </c:pt>
                <c:pt idx="34">
                  <c:v>4.8731171200553564E-2</c:v>
                </c:pt>
                <c:pt idx="35">
                  <c:v>4.6605011840823041E-3</c:v>
                </c:pt>
                <c:pt idx="36">
                  <c:v>5.9140949118580864E-3</c:v>
                </c:pt>
                <c:pt idx="37">
                  <c:v>1.2198690360589584E-2</c:v>
                </c:pt>
                <c:pt idx="38">
                  <c:v>2.2683793295179965E-2</c:v>
                </c:pt>
                <c:pt idx="39">
                  <c:v>3.8085032930402163E-2</c:v>
                </c:pt>
                <c:pt idx="40">
                  <c:v>3.3619670739812091E-2</c:v>
                </c:pt>
                <c:pt idx="41">
                  <c:v>4.2784910272447303E-2</c:v>
                </c:pt>
                <c:pt idx="42">
                  <c:v>1.1708897422768136E-2</c:v>
                </c:pt>
                <c:pt idx="43">
                  <c:v>3.0901706247709632E-2</c:v>
                </c:pt>
                <c:pt idx="44">
                  <c:v>4.2203407600546246E-3</c:v>
                </c:pt>
                <c:pt idx="45">
                  <c:v>5.9605351585995938E-4</c:v>
                </c:pt>
                <c:pt idx="46">
                  <c:v>1.5739381567951478E-2</c:v>
                </c:pt>
                <c:pt idx="47">
                  <c:v>6.8367758402675836E-3</c:v>
                </c:pt>
                <c:pt idx="48">
                  <c:v>2.0246831759726861E-2</c:v>
                </c:pt>
                <c:pt idx="49">
                  <c:v>1.8073696300579086E-2</c:v>
                </c:pt>
                <c:pt idx="50">
                  <c:v>4.789914816981251E-3</c:v>
                </c:pt>
                <c:pt idx="51">
                  <c:v>1.5468390703424954E-2</c:v>
                </c:pt>
                <c:pt idx="52">
                  <c:v>5.9491925609846973E-2</c:v>
                </c:pt>
                <c:pt idx="53">
                  <c:v>1.6547258825357226E-2</c:v>
                </c:pt>
                <c:pt idx="54">
                  <c:v>4.8293468898323547E-2</c:v>
                </c:pt>
                <c:pt idx="55">
                  <c:v>1.5656166966816858E-2</c:v>
                </c:pt>
                <c:pt idx="56">
                  <c:v>3.4946259345826867E-2</c:v>
                </c:pt>
                <c:pt idx="57">
                  <c:v>4.9474827635833343E-2</c:v>
                </c:pt>
                <c:pt idx="58">
                  <c:v>1.5931780413123982E-2</c:v>
                </c:pt>
                <c:pt idx="59">
                  <c:v>5.7397306123548195E-2</c:v>
                </c:pt>
                <c:pt idx="60">
                  <c:v>6.687159740158255E-2</c:v>
                </c:pt>
                <c:pt idx="61">
                  <c:v>1.7399186378343392E-2</c:v>
                </c:pt>
                <c:pt idx="62">
                  <c:v>3.7724025328483429E-2</c:v>
                </c:pt>
                <c:pt idx="63">
                  <c:v>2.4142738487659812E-2</c:v>
                </c:pt>
                <c:pt idx="64">
                  <c:v>1.1747800526802266E-2</c:v>
                </c:pt>
                <c:pt idx="65">
                  <c:v>6.7590217284853151E-3</c:v>
                </c:pt>
                <c:pt idx="66">
                  <c:v>2.6647599314584887E-2</c:v>
                </c:pt>
                <c:pt idx="67">
                  <c:v>3.5109133722471673E-2</c:v>
                </c:pt>
                <c:pt idx="68">
                  <c:v>6.3066579440967427E-2</c:v>
                </c:pt>
                <c:pt idx="69">
                  <c:v>1.0750227599689926E-2</c:v>
                </c:pt>
                <c:pt idx="70">
                  <c:v>4.6306000173461336E-2</c:v>
                </c:pt>
                <c:pt idx="71">
                  <c:v>4.3602741383538299E-2</c:v>
                </c:pt>
                <c:pt idx="72">
                  <c:v>6.331538223498699E-3</c:v>
                </c:pt>
                <c:pt idx="73">
                  <c:v>1.3987124056907895E-2</c:v>
                </c:pt>
                <c:pt idx="74">
                  <c:v>4.093811409134885E-2</c:v>
                </c:pt>
                <c:pt idx="75">
                  <c:v>1.6205260511051241E-4</c:v>
                </c:pt>
                <c:pt idx="76">
                  <c:v>4.9945370987733294E-2</c:v>
                </c:pt>
                <c:pt idx="77">
                  <c:v>6.8789031584037763E-2</c:v>
                </c:pt>
                <c:pt idx="78">
                  <c:v>1.5346489822887046E-2</c:v>
                </c:pt>
                <c:pt idx="79">
                  <c:v>9.6100071328674881E-3</c:v>
                </c:pt>
                <c:pt idx="80">
                  <c:v>3.0619565232607029E-2</c:v>
                </c:pt>
                <c:pt idx="81">
                  <c:v>3.5665285583179926E-2</c:v>
                </c:pt>
                <c:pt idx="82">
                  <c:v>1.307830624115648E-2</c:v>
                </c:pt>
                <c:pt idx="83">
                  <c:v>4.693841572712891E-2</c:v>
                </c:pt>
                <c:pt idx="84">
                  <c:v>3.0487238113361396E-2</c:v>
                </c:pt>
                <c:pt idx="85">
                  <c:v>1.7259247122261991E-2</c:v>
                </c:pt>
                <c:pt idx="86">
                  <c:v>4.1810002221497646E-2</c:v>
                </c:pt>
                <c:pt idx="87">
                  <c:v>1.1927974813952357E-3</c:v>
                </c:pt>
                <c:pt idx="88">
                  <c:v>7.2521332134412558E-2</c:v>
                </c:pt>
                <c:pt idx="89">
                  <c:v>4.7184155489045684E-2</c:v>
                </c:pt>
                <c:pt idx="90">
                  <c:v>1.0619863420053381E-2</c:v>
                </c:pt>
                <c:pt idx="91">
                  <c:v>3.2508123114524806E-2</c:v>
                </c:pt>
                <c:pt idx="92">
                  <c:v>4.3317697638324644E-3</c:v>
                </c:pt>
                <c:pt idx="93">
                  <c:v>5.1653025686862745E-2</c:v>
                </c:pt>
                <c:pt idx="94">
                  <c:v>1.083009461767191E-2</c:v>
                </c:pt>
                <c:pt idx="95">
                  <c:v>3.9850434543976826E-2</c:v>
                </c:pt>
                <c:pt idx="96">
                  <c:v>1.6840595981549345E-2</c:v>
                </c:pt>
                <c:pt idx="97">
                  <c:v>5.7260107102863962E-4</c:v>
                </c:pt>
                <c:pt idx="98">
                  <c:v>7.9417054491902409E-2</c:v>
                </c:pt>
                <c:pt idx="99">
                  <c:v>3.0478761545081084E-2</c:v>
                </c:pt>
                <c:pt idx="100">
                  <c:v>4.308703956759298E-2</c:v>
                </c:pt>
                <c:pt idx="101">
                  <c:v>5.829173111039479E-2</c:v>
                </c:pt>
                <c:pt idx="102">
                  <c:v>3.7677802832591181E-3</c:v>
                </c:pt>
                <c:pt idx="103">
                  <c:v>2.2308286027702916E-2</c:v>
                </c:pt>
                <c:pt idx="104">
                  <c:v>5.1073461848845515E-2</c:v>
                </c:pt>
                <c:pt idx="105">
                  <c:v>1.2844632625604337E-3</c:v>
                </c:pt>
                <c:pt idx="106">
                  <c:v>2.1601491838224206E-2</c:v>
                </c:pt>
                <c:pt idx="107">
                  <c:v>4.7308517541806622E-2</c:v>
                </c:pt>
                <c:pt idx="108">
                  <c:v>1.6511733549252889E-3</c:v>
                </c:pt>
                <c:pt idx="109">
                  <c:v>5.1827003895657316E-2</c:v>
                </c:pt>
                <c:pt idx="110">
                  <c:v>1.533977917187955E-4</c:v>
                </c:pt>
                <c:pt idx="111">
                  <c:v>4.5038953322216737E-3</c:v>
                </c:pt>
                <c:pt idx="112">
                  <c:v>1.6402541525701191E-2</c:v>
                </c:pt>
                <c:pt idx="113">
                  <c:v>3.1789488049575224E-2</c:v>
                </c:pt>
                <c:pt idx="114">
                  <c:v>2.7190140350158674E-2</c:v>
                </c:pt>
                <c:pt idx="115">
                  <c:v>3.1306952382864077E-3</c:v>
                </c:pt>
                <c:pt idx="116">
                  <c:v>3.0989631980490352E-2</c:v>
                </c:pt>
                <c:pt idx="117">
                  <c:v>6.5352663887809609E-2</c:v>
                </c:pt>
                <c:pt idx="118">
                  <c:v>4.490597684237662E-3</c:v>
                </c:pt>
                <c:pt idx="119">
                  <c:v>1.4048303080192495E-2</c:v>
                </c:pt>
                <c:pt idx="120">
                  <c:v>1.0574897600794646E-2</c:v>
                </c:pt>
                <c:pt idx="121">
                  <c:v>6.1498416146513343E-2</c:v>
                </c:pt>
                <c:pt idx="122">
                  <c:v>1.1137065801863723E-2</c:v>
                </c:pt>
                <c:pt idx="123">
                  <c:v>1.5095692509707111E-2</c:v>
                </c:pt>
                <c:pt idx="124">
                  <c:v>3.734771957199489E-2</c:v>
                </c:pt>
                <c:pt idx="125">
                  <c:v>5.9203920587306801E-3</c:v>
                </c:pt>
                <c:pt idx="126">
                  <c:v>1.7076437219101889E-2</c:v>
                </c:pt>
                <c:pt idx="127">
                  <c:v>1.256736675152627E-2</c:v>
                </c:pt>
                <c:pt idx="128">
                  <c:v>4.7359096891350108E-2</c:v>
                </c:pt>
                <c:pt idx="129">
                  <c:v>2.0599388713275296E-2</c:v>
                </c:pt>
                <c:pt idx="130">
                  <c:v>9.2580034209016754E-3</c:v>
                </c:pt>
                <c:pt idx="131">
                  <c:v>5.3291819272557094E-3</c:v>
                </c:pt>
                <c:pt idx="132">
                  <c:v>5.9517019238414758E-2</c:v>
                </c:pt>
                <c:pt idx="133">
                  <c:v>1.3239822246533887E-2</c:v>
                </c:pt>
                <c:pt idx="134">
                  <c:v>4.9569209529737854E-2</c:v>
                </c:pt>
                <c:pt idx="135">
                  <c:v>7.9368290029942293E-3</c:v>
                </c:pt>
                <c:pt idx="136">
                  <c:v>3.3055456944996006E-3</c:v>
                </c:pt>
                <c:pt idx="137">
                  <c:v>3.024818673553158E-2</c:v>
                </c:pt>
                <c:pt idx="138">
                  <c:v>1.5429738204613269E-2</c:v>
                </c:pt>
                <c:pt idx="139">
                  <c:v>7.6127192584565073E-2</c:v>
                </c:pt>
                <c:pt idx="140">
                  <c:v>7.0675129034077258E-2</c:v>
                </c:pt>
                <c:pt idx="141">
                  <c:v>6.5738325069740512E-3</c:v>
                </c:pt>
                <c:pt idx="142">
                  <c:v>6.869088027949917E-2</c:v>
                </c:pt>
                <c:pt idx="143">
                  <c:v>1.6831965763739572E-2</c:v>
                </c:pt>
                <c:pt idx="144">
                  <c:v>2.7471300256247628E-2</c:v>
                </c:pt>
                <c:pt idx="145">
                  <c:v>3.4206776664715506E-2</c:v>
                </c:pt>
                <c:pt idx="146">
                  <c:v>4.4136110529296446E-2</c:v>
                </c:pt>
                <c:pt idx="147">
                  <c:v>7.1584701314526225E-2</c:v>
                </c:pt>
                <c:pt idx="148">
                  <c:v>3.1305897575365331E-3</c:v>
                </c:pt>
                <c:pt idx="149">
                  <c:v>2.1371384985919253E-2</c:v>
                </c:pt>
                <c:pt idx="150">
                  <c:v>1.557437393367918E-2</c:v>
                </c:pt>
                <c:pt idx="151">
                  <c:v>3.125410051157608E-2</c:v>
                </c:pt>
                <c:pt idx="152">
                  <c:v>3.8379012252422906E-2</c:v>
                </c:pt>
                <c:pt idx="153">
                  <c:v>1.6203862503330238E-2</c:v>
                </c:pt>
                <c:pt idx="154">
                  <c:v>5.1155051247326007E-2</c:v>
                </c:pt>
                <c:pt idx="155">
                  <c:v>2.0863768032982649E-2</c:v>
                </c:pt>
                <c:pt idx="156">
                  <c:v>4.5914413958820031E-2</c:v>
                </c:pt>
                <c:pt idx="157">
                  <c:v>1.6501788925671158E-2</c:v>
                </c:pt>
                <c:pt idx="158">
                  <c:v>6.9358711842768114E-3</c:v>
                </c:pt>
                <c:pt idx="159">
                  <c:v>1.773187551877849E-2</c:v>
                </c:pt>
                <c:pt idx="160">
                  <c:v>5.1591679581388737E-2</c:v>
                </c:pt>
                <c:pt idx="161">
                  <c:v>2.574030618282511E-2</c:v>
                </c:pt>
                <c:pt idx="162">
                  <c:v>2.2353269948411397E-2</c:v>
                </c:pt>
                <c:pt idx="163">
                  <c:v>7.6683149657125332E-3</c:v>
                </c:pt>
                <c:pt idx="164">
                  <c:v>6.6984344529474264E-4</c:v>
                </c:pt>
                <c:pt idx="165">
                  <c:v>7.5009478185128403E-2</c:v>
                </c:pt>
                <c:pt idx="166">
                  <c:v>9.9406148534243247E-3</c:v>
                </c:pt>
                <c:pt idx="167">
                  <c:v>6.0706815819031191E-3</c:v>
                </c:pt>
                <c:pt idx="168">
                  <c:v>6.896402254111976E-2</c:v>
                </c:pt>
                <c:pt idx="169">
                  <c:v>1.2890819178989236E-3</c:v>
                </c:pt>
                <c:pt idx="170">
                  <c:v>3.963686080031785E-2</c:v>
                </c:pt>
                <c:pt idx="171">
                  <c:v>1.5225841609423009E-2</c:v>
                </c:pt>
                <c:pt idx="172">
                  <c:v>2.9470903028300278E-2</c:v>
                </c:pt>
                <c:pt idx="173">
                  <c:v>1.4624461830644496E-2</c:v>
                </c:pt>
                <c:pt idx="174">
                  <c:v>2.4656516863407765E-2</c:v>
                </c:pt>
                <c:pt idx="175">
                  <c:v>3.6498316964741845E-2</c:v>
                </c:pt>
                <c:pt idx="176">
                  <c:v>2.0164844880353895E-2</c:v>
                </c:pt>
                <c:pt idx="177">
                  <c:v>3.387346685144571E-2</c:v>
                </c:pt>
                <c:pt idx="178">
                  <c:v>2.8285846758128778E-2</c:v>
                </c:pt>
                <c:pt idx="179">
                  <c:v>5.9276008216928591E-2</c:v>
                </c:pt>
                <c:pt idx="180">
                  <c:v>3.4829017376117606E-2</c:v>
                </c:pt>
                <c:pt idx="181">
                  <c:v>1.9802995799234589E-2</c:v>
                </c:pt>
                <c:pt idx="182">
                  <c:v>4.7076841215225283E-3</c:v>
                </c:pt>
                <c:pt idx="183">
                  <c:v>2.6536108475194529E-2</c:v>
                </c:pt>
                <c:pt idx="184">
                  <c:v>3.3590352474883081E-2</c:v>
                </c:pt>
                <c:pt idx="185">
                  <c:v>2.6008267065080075E-2</c:v>
                </c:pt>
                <c:pt idx="186">
                  <c:v>8.1905293685081409E-3</c:v>
                </c:pt>
                <c:pt idx="187">
                  <c:v>2.4708440599360101E-2</c:v>
                </c:pt>
                <c:pt idx="188">
                  <c:v>8.2410671411956155E-3</c:v>
                </c:pt>
                <c:pt idx="189">
                  <c:v>7.3156671701466877E-2</c:v>
                </c:pt>
                <c:pt idx="190">
                  <c:v>3.4104045645830444E-2</c:v>
                </c:pt>
                <c:pt idx="191">
                  <c:v>1.1367217874945433E-2</c:v>
                </c:pt>
                <c:pt idx="192">
                  <c:v>2.5227630856496694E-2</c:v>
                </c:pt>
                <c:pt idx="193">
                  <c:v>2.5047456353283048E-2</c:v>
                </c:pt>
                <c:pt idx="194">
                  <c:v>6.0663387061423213E-2</c:v>
                </c:pt>
                <c:pt idx="195">
                  <c:v>1.7650166411410128E-3</c:v>
                </c:pt>
                <c:pt idx="196">
                  <c:v>3.4140821080086647E-2</c:v>
                </c:pt>
                <c:pt idx="197">
                  <c:v>5.4683820864154277E-2</c:v>
                </c:pt>
                <c:pt idx="198">
                  <c:v>2.5139517824870956E-2</c:v>
                </c:pt>
                <c:pt idx="199">
                  <c:v>1.7051325633625752E-3</c:v>
                </c:pt>
                <c:pt idx="200">
                  <c:v>7.0086150945389419E-2</c:v>
                </c:pt>
                <c:pt idx="201">
                  <c:v>1.4235604314564877E-2</c:v>
                </c:pt>
                <c:pt idx="202">
                  <c:v>4.0732016201935417E-3</c:v>
                </c:pt>
                <c:pt idx="203">
                  <c:v>1.6161564563269229E-4</c:v>
                </c:pt>
                <c:pt idx="204">
                  <c:v>1.254157433996755E-2</c:v>
                </c:pt>
                <c:pt idx="205">
                  <c:v>1.0358324988469406E-2</c:v>
                </c:pt>
                <c:pt idx="206">
                  <c:v>1.1321958398901339E-3</c:v>
                </c:pt>
                <c:pt idx="207">
                  <c:v>2.2994663003084531E-2</c:v>
                </c:pt>
                <c:pt idx="208">
                  <c:v>1.8911809902407838E-2</c:v>
                </c:pt>
                <c:pt idx="209">
                  <c:v>1.0681929003664204E-2</c:v>
                </c:pt>
                <c:pt idx="210">
                  <c:v>7.719072898144097E-2</c:v>
                </c:pt>
                <c:pt idx="211">
                  <c:v>8.2114571221004132E-3</c:v>
                </c:pt>
                <c:pt idx="212">
                  <c:v>2.5834792736703464E-2</c:v>
                </c:pt>
                <c:pt idx="213">
                  <c:v>2.4263182647827713E-2</c:v>
                </c:pt>
                <c:pt idx="214">
                  <c:v>3.2036005707683592E-2</c:v>
                </c:pt>
                <c:pt idx="215">
                  <c:v>3.3697549009748431E-2</c:v>
                </c:pt>
                <c:pt idx="216">
                  <c:v>2.0386186033453245E-3</c:v>
                </c:pt>
                <c:pt idx="217">
                  <c:v>3.0709485006162295E-2</c:v>
                </c:pt>
                <c:pt idx="218">
                  <c:v>6.597877036862293E-2</c:v>
                </c:pt>
                <c:pt idx="219">
                  <c:v>6.1818770035021571E-2</c:v>
                </c:pt>
                <c:pt idx="220">
                  <c:v>6.3394886645185292E-2</c:v>
                </c:pt>
                <c:pt idx="221">
                  <c:v>2.0774999859365571E-2</c:v>
                </c:pt>
                <c:pt idx="222">
                  <c:v>1.7269028320521972E-2</c:v>
                </c:pt>
                <c:pt idx="223">
                  <c:v>4.158574090148838E-2</c:v>
                </c:pt>
                <c:pt idx="224">
                  <c:v>4.0585284085313506E-2</c:v>
                </c:pt>
                <c:pt idx="225">
                  <c:v>3.4957881956976876E-2</c:v>
                </c:pt>
                <c:pt idx="226">
                  <c:v>5.35983997705703E-2</c:v>
                </c:pt>
                <c:pt idx="227">
                  <c:v>1.7058659561060216E-2</c:v>
                </c:pt>
                <c:pt idx="228">
                  <c:v>7.6184818397982247E-3</c:v>
                </c:pt>
                <c:pt idx="229">
                  <c:v>5.1471085498624558E-2</c:v>
                </c:pt>
                <c:pt idx="230">
                  <c:v>3.1690452746584094E-2</c:v>
                </c:pt>
                <c:pt idx="231">
                  <c:v>4.4885699317963941E-2</c:v>
                </c:pt>
                <c:pt idx="232">
                  <c:v>7.2432110639774469E-3</c:v>
                </c:pt>
                <c:pt idx="233">
                  <c:v>2.7907260699125459E-2</c:v>
                </c:pt>
                <c:pt idx="234">
                  <c:v>3.8333499897906459E-3</c:v>
                </c:pt>
                <c:pt idx="235">
                  <c:v>3.810597652455408E-2</c:v>
                </c:pt>
                <c:pt idx="236">
                  <c:v>1.1137703838218068E-2</c:v>
                </c:pt>
                <c:pt idx="237">
                  <c:v>1.1063751721071753E-2</c:v>
                </c:pt>
                <c:pt idx="238">
                  <c:v>2.9040434506095024E-2</c:v>
                </c:pt>
                <c:pt idx="239">
                  <c:v>6.4536124727632184E-3</c:v>
                </c:pt>
                <c:pt idx="240">
                  <c:v>8.1975924813757293E-3</c:v>
                </c:pt>
                <c:pt idx="241">
                  <c:v>5.7600921889880814E-2</c:v>
                </c:pt>
                <c:pt idx="242">
                  <c:v>6.6068786793625434E-2</c:v>
                </c:pt>
                <c:pt idx="243">
                  <c:v>3.8009192304362387E-2</c:v>
                </c:pt>
                <c:pt idx="244">
                  <c:v>5.6702465527170787E-2</c:v>
                </c:pt>
                <c:pt idx="245">
                  <c:v>7.2660217383581513E-2</c:v>
                </c:pt>
                <c:pt idx="246">
                  <c:v>6.0635901828621504E-2</c:v>
                </c:pt>
                <c:pt idx="247">
                  <c:v>5.3562470090809923E-2</c:v>
                </c:pt>
                <c:pt idx="248">
                  <c:v>6.7379370629290763E-3</c:v>
                </c:pt>
                <c:pt idx="249">
                  <c:v>4.3450961157671261E-2</c:v>
                </c:pt>
                <c:pt idx="250">
                  <c:v>4.957461336455507E-2</c:v>
                </c:pt>
                <c:pt idx="251">
                  <c:v>9.1156028058266836E-3</c:v>
                </c:pt>
                <c:pt idx="252">
                  <c:v>4.4920110016898763E-3</c:v>
                </c:pt>
                <c:pt idx="253">
                  <c:v>2.0414929221280815E-2</c:v>
                </c:pt>
                <c:pt idx="254">
                  <c:v>1.3666671140960941E-2</c:v>
                </c:pt>
                <c:pt idx="255">
                  <c:v>1.866569859880826E-3</c:v>
                </c:pt>
                <c:pt idx="256">
                  <c:v>4.6200820855341355E-3</c:v>
                </c:pt>
                <c:pt idx="257">
                  <c:v>2.8464408256273936E-2</c:v>
                </c:pt>
                <c:pt idx="258">
                  <c:v>6.0663448732051019E-2</c:v>
                </c:pt>
                <c:pt idx="259">
                  <c:v>1.6996516505380043E-2</c:v>
                </c:pt>
                <c:pt idx="260">
                  <c:v>1.6376904732287069E-2</c:v>
                </c:pt>
                <c:pt idx="261">
                  <c:v>5.8665875696745522E-2</c:v>
                </c:pt>
                <c:pt idx="262">
                  <c:v>7.3486717981124479E-3</c:v>
                </c:pt>
                <c:pt idx="263">
                  <c:v>7.0793103512521049E-2</c:v>
                </c:pt>
                <c:pt idx="264">
                  <c:v>3.4519085728598503E-3</c:v>
                </c:pt>
                <c:pt idx="265">
                  <c:v>3.3889497800121578E-2</c:v>
                </c:pt>
                <c:pt idx="266">
                  <c:v>5.7810827207676378E-2</c:v>
                </c:pt>
                <c:pt idx="267">
                  <c:v>3.460101611491373E-2</c:v>
                </c:pt>
                <c:pt idx="268">
                  <c:v>1.8063373219274686E-2</c:v>
                </c:pt>
                <c:pt idx="269">
                  <c:v>4.3481921558635291E-2</c:v>
                </c:pt>
                <c:pt idx="270">
                  <c:v>4.0774029488128742E-2</c:v>
                </c:pt>
                <c:pt idx="271">
                  <c:v>2.0801992089975217E-2</c:v>
                </c:pt>
                <c:pt idx="272">
                  <c:v>4.3146571131317275E-3</c:v>
                </c:pt>
                <c:pt idx="273">
                  <c:v>6.2787062846382982E-2</c:v>
                </c:pt>
                <c:pt idx="274">
                  <c:v>4.6879639657711115E-2</c:v>
                </c:pt>
                <c:pt idx="275">
                  <c:v>4.1941165442037735E-3</c:v>
                </c:pt>
                <c:pt idx="276">
                  <c:v>6.3451553851317025E-3</c:v>
                </c:pt>
                <c:pt idx="277">
                  <c:v>5.9691733310256721E-4</c:v>
                </c:pt>
                <c:pt idx="278">
                  <c:v>5.9001852030555546E-3</c:v>
                </c:pt>
                <c:pt idx="279">
                  <c:v>5.392141805417365E-2</c:v>
                </c:pt>
                <c:pt idx="280">
                  <c:v>6.3675753580725275E-2</c:v>
                </c:pt>
                <c:pt idx="281">
                  <c:v>3.7429809648055756E-3</c:v>
                </c:pt>
                <c:pt idx="282">
                  <c:v>3.8359234056826445E-2</c:v>
                </c:pt>
                <c:pt idx="283">
                  <c:v>2.5952340958096884E-2</c:v>
                </c:pt>
                <c:pt idx="284">
                  <c:v>1.1321976720259801E-2</c:v>
                </c:pt>
                <c:pt idx="285">
                  <c:v>4.0005802676321353E-3</c:v>
                </c:pt>
                <c:pt idx="286">
                  <c:v>2.6476902540159223E-2</c:v>
                </c:pt>
                <c:pt idx="287">
                  <c:v>7.5280709383573723E-3</c:v>
                </c:pt>
                <c:pt idx="288">
                  <c:v>1.4653499750555273E-2</c:v>
                </c:pt>
                <c:pt idx="289">
                  <c:v>6.1414104967834823E-2</c:v>
                </c:pt>
                <c:pt idx="290">
                  <c:v>2.5041141529290614E-2</c:v>
                </c:pt>
                <c:pt idx="291">
                  <c:v>7.2755019436015159E-2</c:v>
                </c:pt>
                <c:pt idx="292">
                  <c:v>2.7813937637109081E-2</c:v>
                </c:pt>
                <c:pt idx="293">
                  <c:v>1.008675925146389E-2</c:v>
                </c:pt>
                <c:pt idx="294">
                  <c:v>4.9528567032684885E-2</c:v>
                </c:pt>
                <c:pt idx="295">
                  <c:v>4.0032990347790348E-3</c:v>
                </c:pt>
                <c:pt idx="296">
                  <c:v>4.7614190012346159E-2</c:v>
                </c:pt>
                <c:pt idx="297">
                  <c:v>9.4475421208710733E-3</c:v>
                </c:pt>
                <c:pt idx="298">
                  <c:v>7.4878558139782553E-3</c:v>
                </c:pt>
                <c:pt idx="299">
                  <c:v>4.4617091239885644E-2</c:v>
                </c:pt>
                <c:pt idx="300">
                  <c:v>1.7127273923479236E-2</c:v>
                </c:pt>
                <c:pt idx="301">
                  <c:v>1.7524882962149598E-2</c:v>
                </c:pt>
                <c:pt idx="302">
                  <c:v>2.3491978417166739E-2</c:v>
                </c:pt>
                <c:pt idx="303">
                  <c:v>2.0927923306665538E-2</c:v>
                </c:pt>
                <c:pt idx="304">
                  <c:v>1.0138755655190691E-2</c:v>
                </c:pt>
                <c:pt idx="305">
                  <c:v>2.3363902323760732E-2</c:v>
                </c:pt>
                <c:pt idx="306">
                  <c:v>7.0793987493985827E-2</c:v>
                </c:pt>
                <c:pt idx="307">
                  <c:v>1.9977696406929921E-3</c:v>
                </c:pt>
                <c:pt idx="308">
                  <c:v>4.6349190923414149E-2</c:v>
                </c:pt>
                <c:pt idx="309">
                  <c:v>8.1300765449349895E-3</c:v>
                </c:pt>
                <c:pt idx="310">
                  <c:v>1.0577729504955185E-2</c:v>
                </c:pt>
                <c:pt idx="311">
                  <c:v>2.5933963678719123E-2</c:v>
                </c:pt>
                <c:pt idx="312">
                  <c:v>8.0957589503324514E-3</c:v>
                </c:pt>
                <c:pt idx="313">
                  <c:v>7.7762647834030236E-3</c:v>
                </c:pt>
                <c:pt idx="314">
                  <c:v>4.6723185290301603E-2</c:v>
                </c:pt>
                <c:pt idx="315">
                  <c:v>7.0789953630085639E-2</c:v>
                </c:pt>
                <c:pt idx="316">
                  <c:v>2.6756788114108217E-3</c:v>
                </c:pt>
                <c:pt idx="317">
                  <c:v>3.1613318193744133E-2</c:v>
                </c:pt>
                <c:pt idx="318">
                  <c:v>2.2241496418343207E-2</c:v>
                </c:pt>
                <c:pt idx="319">
                  <c:v>2.7399466676527578E-3</c:v>
                </c:pt>
                <c:pt idx="320">
                  <c:v>3.3246760379619655E-2</c:v>
                </c:pt>
                <c:pt idx="321">
                  <c:v>3.3198249938480792E-2</c:v>
                </c:pt>
                <c:pt idx="322">
                  <c:v>6.5633453339734979E-4</c:v>
                </c:pt>
                <c:pt idx="323">
                  <c:v>4.4608763679925721E-3</c:v>
                </c:pt>
                <c:pt idx="324">
                  <c:v>8.0710667725541942E-3</c:v>
                </c:pt>
                <c:pt idx="325">
                  <c:v>4.9074544463980632E-4</c:v>
                </c:pt>
                <c:pt idx="326">
                  <c:v>2.7498788203934303E-2</c:v>
                </c:pt>
                <c:pt idx="327">
                  <c:v>1.7906261825514091E-2</c:v>
                </c:pt>
                <c:pt idx="328">
                  <c:v>1.9697190021098966E-2</c:v>
                </c:pt>
                <c:pt idx="329">
                  <c:v>1.3592714520709837E-2</c:v>
                </c:pt>
                <c:pt idx="330">
                  <c:v>2.9174159558853135E-2</c:v>
                </c:pt>
                <c:pt idx="331">
                  <c:v>5.8150460408577902E-3</c:v>
                </c:pt>
                <c:pt idx="332">
                  <c:v>1.8716722765960678E-2</c:v>
                </c:pt>
                <c:pt idx="333">
                  <c:v>4.8598055667464522E-2</c:v>
                </c:pt>
                <c:pt idx="334">
                  <c:v>7.6893385751765631E-2</c:v>
                </c:pt>
                <c:pt idx="335">
                  <c:v>7.4632952581887221E-3</c:v>
                </c:pt>
                <c:pt idx="336">
                  <c:v>5.4188823810345392E-2</c:v>
                </c:pt>
                <c:pt idx="337">
                  <c:v>1.6918302301929027E-2</c:v>
                </c:pt>
                <c:pt idx="338">
                  <c:v>7.8254389030650143E-2</c:v>
                </c:pt>
                <c:pt idx="339">
                  <c:v>7.198131069267398E-2</c:v>
                </c:pt>
                <c:pt idx="340">
                  <c:v>1.3052926452773622E-2</c:v>
                </c:pt>
                <c:pt idx="341">
                  <c:v>1.2317576574367129E-2</c:v>
                </c:pt>
                <c:pt idx="342">
                  <c:v>5.7600515669455998E-4</c:v>
                </c:pt>
                <c:pt idx="343">
                  <c:v>2.8982157332531331E-3</c:v>
                </c:pt>
                <c:pt idx="344">
                  <c:v>1.8434615808386461E-3</c:v>
                </c:pt>
                <c:pt idx="345">
                  <c:v>1.2053947954810984E-2</c:v>
                </c:pt>
                <c:pt idx="346">
                  <c:v>1.5985300670641484E-2</c:v>
                </c:pt>
                <c:pt idx="347">
                  <c:v>7.4936788884639202E-5</c:v>
                </c:pt>
                <c:pt idx="348">
                  <c:v>3.5886167182622897E-3</c:v>
                </c:pt>
                <c:pt idx="349">
                  <c:v>2.3101723002758149E-2</c:v>
                </c:pt>
                <c:pt idx="350">
                  <c:v>3.7721998127829094E-2</c:v>
                </c:pt>
                <c:pt idx="351">
                  <c:v>6.0636322016148769E-2</c:v>
                </c:pt>
                <c:pt idx="352">
                  <c:v>3.6181240705257599E-2</c:v>
                </c:pt>
                <c:pt idx="353">
                  <c:v>2.0873837656869218E-2</c:v>
                </c:pt>
                <c:pt idx="354">
                  <c:v>2.3533709213652651E-2</c:v>
                </c:pt>
                <c:pt idx="355">
                  <c:v>1.535087640349035E-2</c:v>
                </c:pt>
                <c:pt idx="356">
                  <c:v>1.8736473082181231E-2</c:v>
                </c:pt>
                <c:pt idx="357">
                  <c:v>6.1630884089168565E-2</c:v>
                </c:pt>
                <c:pt idx="358">
                  <c:v>5.6000804526753538E-2</c:v>
                </c:pt>
                <c:pt idx="359">
                  <c:v>5.1460544776655388E-3</c:v>
                </c:pt>
                <c:pt idx="360">
                  <c:v>1.1448196930716434E-2</c:v>
                </c:pt>
                <c:pt idx="361">
                  <c:v>1.1495295345850061E-2</c:v>
                </c:pt>
                <c:pt idx="362">
                  <c:v>2.292601580204048E-3</c:v>
                </c:pt>
                <c:pt idx="363">
                  <c:v>5.1686774962466632E-2</c:v>
                </c:pt>
                <c:pt idx="364">
                  <c:v>1.3806791829204521E-3</c:v>
                </c:pt>
                <c:pt idx="365">
                  <c:v>5.9707719324167532E-2</c:v>
                </c:pt>
                <c:pt idx="366">
                  <c:v>1.052368018594357E-2</c:v>
                </c:pt>
                <c:pt idx="367">
                  <c:v>3.9099158743819591E-2</c:v>
                </c:pt>
                <c:pt idx="368">
                  <c:v>6.5810942351126736E-2</c:v>
                </c:pt>
                <c:pt idx="369">
                  <c:v>8.6490705957417893E-3</c:v>
                </c:pt>
                <c:pt idx="370">
                  <c:v>1.9839830263094809E-2</c:v>
                </c:pt>
                <c:pt idx="371">
                  <c:v>1.7493149869033792E-2</c:v>
                </c:pt>
                <c:pt idx="372">
                  <c:v>3.0704561264051359E-2</c:v>
                </c:pt>
                <c:pt idx="373">
                  <c:v>3.4826646470920625E-2</c:v>
                </c:pt>
                <c:pt idx="374">
                  <c:v>7.0870732550502857E-3</c:v>
                </c:pt>
                <c:pt idx="375">
                  <c:v>2.7996311845077459E-2</c:v>
                </c:pt>
                <c:pt idx="376">
                  <c:v>1.7186847129735804E-2</c:v>
                </c:pt>
                <c:pt idx="377">
                  <c:v>2.3524998350118374E-2</c:v>
                </c:pt>
                <c:pt idx="378">
                  <c:v>7.9980286941687094E-3</c:v>
                </c:pt>
                <c:pt idx="379">
                  <c:v>2.7256374554197403E-2</c:v>
                </c:pt>
                <c:pt idx="380">
                  <c:v>2.4728299457047347E-2</c:v>
                </c:pt>
                <c:pt idx="381">
                  <c:v>2.7836666826284873E-2</c:v>
                </c:pt>
                <c:pt idx="382">
                  <c:v>8.4242756672823077E-3</c:v>
                </c:pt>
                <c:pt idx="383">
                  <c:v>3.5986749772036725E-2</c:v>
                </c:pt>
                <c:pt idx="384">
                  <c:v>1.9524705990045126E-2</c:v>
                </c:pt>
                <c:pt idx="385">
                  <c:v>3.0522723484366323E-2</c:v>
                </c:pt>
                <c:pt idx="386">
                  <c:v>5.9060321695099281E-3</c:v>
                </c:pt>
                <c:pt idx="387">
                  <c:v>4.4277053167299907E-2</c:v>
                </c:pt>
                <c:pt idx="388">
                  <c:v>7.0645780317253992E-2</c:v>
                </c:pt>
                <c:pt idx="389">
                  <c:v>5.0526677391510171E-2</c:v>
                </c:pt>
                <c:pt idx="390">
                  <c:v>3.5540054208859646E-2</c:v>
                </c:pt>
                <c:pt idx="391">
                  <c:v>1.1664138302489612E-2</c:v>
                </c:pt>
                <c:pt idx="392">
                  <c:v>7.8309942309396207E-3</c:v>
                </c:pt>
                <c:pt idx="393">
                  <c:v>1.8817021791567967E-2</c:v>
                </c:pt>
                <c:pt idx="394">
                  <c:v>8.8233737923974591E-3</c:v>
                </c:pt>
                <c:pt idx="395">
                  <c:v>4.0774501998254435E-2</c:v>
                </c:pt>
                <c:pt idx="396">
                  <c:v>1.8562267928842632E-2</c:v>
                </c:pt>
                <c:pt idx="397">
                  <c:v>2.2495160948291824E-2</c:v>
                </c:pt>
                <c:pt idx="398">
                  <c:v>6.9898837642412863E-3</c:v>
                </c:pt>
                <c:pt idx="399">
                  <c:v>7.131124451069841E-2</c:v>
                </c:pt>
                <c:pt idx="400">
                  <c:v>4.3074963213295039E-4</c:v>
                </c:pt>
                <c:pt idx="401">
                  <c:v>5.3458635356820654E-2</c:v>
                </c:pt>
                <c:pt idx="402">
                  <c:v>6.3902296679709744E-2</c:v>
                </c:pt>
                <c:pt idx="403">
                  <c:v>7.4877619131597975E-2</c:v>
                </c:pt>
                <c:pt idx="404">
                  <c:v>1.9583412617915887E-2</c:v>
                </c:pt>
                <c:pt idx="405">
                  <c:v>7.1240274456145128E-2</c:v>
                </c:pt>
                <c:pt idx="406">
                  <c:v>4.1525264753198857E-2</c:v>
                </c:pt>
                <c:pt idx="407">
                  <c:v>4.5071373963492603E-2</c:v>
                </c:pt>
                <c:pt idx="408">
                  <c:v>2.7600782509162761E-2</c:v>
                </c:pt>
                <c:pt idx="409">
                  <c:v>2.099238696624839E-5</c:v>
                </c:pt>
                <c:pt idx="410">
                  <c:v>2.1736055601548392E-2</c:v>
                </c:pt>
                <c:pt idx="411">
                  <c:v>2.3769397801165871E-2</c:v>
                </c:pt>
                <c:pt idx="412">
                  <c:v>3.0073056402277507E-4</c:v>
                </c:pt>
                <c:pt idx="413">
                  <c:v>5.3263395907654471E-2</c:v>
                </c:pt>
                <c:pt idx="414">
                  <c:v>3.210887018171505E-2</c:v>
                </c:pt>
                <c:pt idx="415">
                  <c:v>3.4114745367107888E-2</c:v>
                </c:pt>
                <c:pt idx="416">
                  <c:v>6.9703902855629454E-2</c:v>
                </c:pt>
                <c:pt idx="417">
                  <c:v>7.0970932809091489E-3</c:v>
                </c:pt>
                <c:pt idx="418">
                  <c:v>4.1386846402224892E-4</c:v>
                </c:pt>
                <c:pt idx="419">
                  <c:v>7.1755338995496392E-3</c:v>
                </c:pt>
                <c:pt idx="420">
                  <c:v>3.62938021920426E-3</c:v>
                </c:pt>
                <c:pt idx="421">
                  <c:v>6.4166636685900561E-3</c:v>
                </c:pt>
                <c:pt idx="422">
                  <c:v>1.8025808623012749E-3</c:v>
                </c:pt>
                <c:pt idx="423">
                  <c:v>1.9423116879514691E-2</c:v>
                </c:pt>
                <c:pt idx="424">
                  <c:v>3.2904316624859688E-2</c:v>
                </c:pt>
                <c:pt idx="425">
                  <c:v>4.4934114016782406E-2</c:v>
                </c:pt>
                <c:pt idx="426">
                  <c:v>7.0642899859945887E-2</c:v>
                </c:pt>
                <c:pt idx="427">
                  <c:v>4.5355433592914676E-2</c:v>
                </c:pt>
                <c:pt idx="428">
                  <c:v>1.0603145009974242E-2</c:v>
                </c:pt>
                <c:pt idx="429">
                  <c:v>2.7575066439502329E-2</c:v>
                </c:pt>
                <c:pt idx="430">
                  <c:v>6.3051827692446938E-2</c:v>
                </c:pt>
                <c:pt idx="431">
                  <c:v>1.9195924971278505E-2</c:v>
                </c:pt>
                <c:pt idx="432">
                  <c:v>8.4222425571076152E-3</c:v>
                </c:pt>
                <c:pt idx="433">
                  <c:v>7.0715737835548839E-2</c:v>
                </c:pt>
                <c:pt idx="434">
                  <c:v>8.8494649539450302E-3</c:v>
                </c:pt>
                <c:pt idx="435">
                  <c:v>1.8217763932610979E-2</c:v>
                </c:pt>
                <c:pt idx="436">
                  <c:v>1.9548686124793224E-2</c:v>
                </c:pt>
                <c:pt idx="437">
                  <c:v>6.0451797526955654E-2</c:v>
                </c:pt>
                <c:pt idx="438">
                  <c:v>7.4452759481734992E-2</c:v>
                </c:pt>
                <c:pt idx="439">
                  <c:v>5.5388380096309399E-2</c:v>
                </c:pt>
                <c:pt idx="440">
                  <c:v>3.9471254691703567E-2</c:v>
                </c:pt>
                <c:pt idx="441">
                  <c:v>1.1698980489902476E-2</c:v>
                </c:pt>
                <c:pt idx="442">
                  <c:v>8.2930279292063522E-3</c:v>
                </c:pt>
                <c:pt idx="443">
                  <c:v>7.1030271933761151E-3</c:v>
                </c:pt>
                <c:pt idx="444">
                  <c:v>6.5018398306058447E-2</c:v>
                </c:pt>
                <c:pt idx="445">
                  <c:v>4.9965627455866468E-2</c:v>
                </c:pt>
                <c:pt idx="446">
                  <c:v>5.9481648449960435E-2</c:v>
                </c:pt>
                <c:pt idx="447">
                  <c:v>3.1791726014053605E-3</c:v>
                </c:pt>
                <c:pt idx="448">
                  <c:v>3.0848337462245552E-3</c:v>
                </c:pt>
                <c:pt idx="449">
                  <c:v>2.9924089027551998E-3</c:v>
                </c:pt>
                <c:pt idx="450">
                  <c:v>7.0366425518744351E-3</c:v>
                </c:pt>
                <c:pt idx="451">
                  <c:v>3.0730983085495461E-2</c:v>
                </c:pt>
                <c:pt idx="452">
                  <c:v>4.405159367149936E-3</c:v>
                </c:pt>
                <c:pt idx="453">
                  <c:v>1.0575588735784115E-2</c:v>
                </c:pt>
                <c:pt idx="454">
                  <c:v>6.9602090884468532E-2</c:v>
                </c:pt>
                <c:pt idx="455">
                  <c:v>2.073488123099914E-2</c:v>
                </c:pt>
                <c:pt idx="456">
                  <c:v>4.1046419774608156E-2</c:v>
                </c:pt>
                <c:pt idx="457">
                  <c:v>1.809703613773677E-2</c:v>
                </c:pt>
                <c:pt idx="458">
                  <c:v>8.8072855879935841E-3</c:v>
                </c:pt>
                <c:pt idx="459">
                  <c:v>5.8563193320032673E-3</c:v>
                </c:pt>
                <c:pt idx="460">
                  <c:v>4.65373801136578E-3</c:v>
                </c:pt>
                <c:pt idx="461">
                  <c:v>1.0935559424669108E-2</c:v>
                </c:pt>
                <c:pt idx="462">
                  <c:v>7.3060257022953129E-2</c:v>
                </c:pt>
                <c:pt idx="463">
                  <c:v>2.9630280812263533E-2</c:v>
                </c:pt>
                <c:pt idx="464">
                  <c:v>4.90600233432711E-2</c:v>
                </c:pt>
                <c:pt idx="465">
                  <c:v>1.8894232288171164E-2</c:v>
                </c:pt>
                <c:pt idx="466">
                  <c:v>3.6388457527776766E-2</c:v>
                </c:pt>
                <c:pt idx="467">
                  <c:v>9.3838261720113163E-3</c:v>
                </c:pt>
                <c:pt idx="468">
                  <c:v>1.7817672305624997E-2</c:v>
                </c:pt>
                <c:pt idx="469">
                  <c:v>2.1071402674203408E-2</c:v>
                </c:pt>
                <c:pt idx="470">
                  <c:v>2.7866130184224503E-2</c:v>
                </c:pt>
                <c:pt idx="471">
                  <c:v>9.6451816710836306E-3</c:v>
                </c:pt>
                <c:pt idx="472">
                  <c:v>2.4124140050896633E-2</c:v>
                </c:pt>
                <c:pt idx="473">
                  <c:v>1.8141641035832524E-2</c:v>
                </c:pt>
                <c:pt idx="474">
                  <c:v>7.5981983274941864E-2</c:v>
                </c:pt>
                <c:pt idx="475">
                  <c:v>4.9101858941180149E-3</c:v>
                </c:pt>
                <c:pt idx="476">
                  <c:v>2.0714838676875683E-2</c:v>
                </c:pt>
                <c:pt idx="477">
                  <c:v>3.7600357280211473E-2</c:v>
                </c:pt>
                <c:pt idx="478">
                  <c:v>1.4616610417314303E-2</c:v>
                </c:pt>
                <c:pt idx="479">
                  <c:v>1.3184402431337544E-3</c:v>
                </c:pt>
                <c:pt idx="480">
                  <c:v>5.3983997672843176E-2</c:v>
                </c:pt>
                <c:pt idx="481">
                  <c:v>1.845757630492335E-2</c:v>
                </c:pt>
                <c:pt idx="482">
                  <c:v>2.6794198449136119E-2</c:v>
                </c:pt>
                <c:pt idx="483">
                  <c:v>5.2136776485849851E-3</c:v>
                </c:pt>
                <c:pt idx="484">
                  <c:v>1.5934743487750192E-3</c:v>
                </c:pt>
                <c:pt idx="485">
                  <c:v>2.3246817561135467E-2</c:v>
                </c:pt>
                <c:pt idx="486">
                  <c:v>2.3368404049505971E-2</c:v>
                </c:pt>
                <c:pt idx="487">
                  <c:v>2.8331892800189731E-2</c:v>
                </c:pt>
                <c:pt idx="488">
                  <c:v>4.857471723974588E-5</c:v>
                </c:pt>
                <c:pt idx="489">
                  <c:v>1.8539937898089061E-4</c:v>
                </c:pt>
                <c:pt idx="490">
                  <c:v>5.5203328013678582E-2</c:v>
                </c:pt>
                <c:pt idx="491">
                  <c:v>4.1831776304135121E-2</c:v>
                </c:pt>
                <c:pt idx="492">
                  <c:v>6.2054865411006382E-2</c:v>
                </c:pt>
                <c:pt idx="493">
                  <c:v>8.3220344631788692E-3</c:v>
                </c:pt>
                <c:pt idx="494">
                  <c:v>1.3843597203823162E-2</c:v>
                </c:pt>
                <c:pt idx="495">
                  <c:v>2.72643774234297E-2</c:v>
                </c:pt>
                <c:pt idx="496">
                  <c:v>4.4800409631408418E-2</c:v>
                </c:pt>
                <c:pt idx="497">
                  <c:v>1.2812087817319856E-2</c:v>
                </c:pt>
                <c:pt idx="498">
                  <c:v>1.2296947878990562E-2</c:v>
                </c:pt>
                <c:pt idx="499">
                  <c:v>2.6224112577565562E-2</c:v>
                </c:pt>
                <c:pt idx="500">
                  <c:v>8.8933945705924056E-3</c:v>
                </c:pt>
                <c:pt idx="501">
                  <c:v>3.1520645577505182E-4</c:v>
                </c:pt>
                <c:pt idx="502">
                  <c:v>1.139923865618264E-2</c:v>
                </c:pt>
                <c:pt idx="503">
                  <c:v>5.1390899907363743E-2</c:v>
                </c:pt>
                <c:pt idx="504">
                  <c:v>8.8169266584910092E-3</c:v>
                </c:pt>
                <c:pt idx="505">
                  <c:v>1.0168643688436714E-2</c:v>
                </c:pt>
                <c:pt idx="506">
                  <c:v>3.7893848044347783E-2</c:v>
                </c:pt>
                <c:pt idx="507">
                  <c:v>3.7258066670719979E-2</c:v>
                </c:pt>
                <c:pt idx="508">
                  <c:v>3.8262024040976324E-3</c:v>
                </c:pt>
                <c:pt idx="509">
                  <c:v>6.8352846982681917E-2</c:v>
                </c:pt>
                <c:pt idx="510">
                  <c:v>1.6509453713598311E-3</c:v>
                </c:pt>
                <c:pt idx="511">
                  <c:v>5.5749053411684325E-2</c:v>
                </c:pt>
                <c:pt idx="512">
                  <c:v>3.0153985581113135E-2</c:v>
                </c:pt>
                <c:pt idx="513">
                  <c:v>2.9184037191558525E-2</c:v>
                </c:pt>
                <c:pt idx="514">
                  <c:v>1.9733624574492879E-2</c:v>
                </c:pt>
                <c:pt idx="515">
                  <c:v>2.6389080967958202E-2</c:v>
                </c:pt>
                <c:pt idx="516">
                  <c:v>2.1414221257518365E-2</c:v>
                </c:pt>
                <c:pt idx="517">
                  <c:v>5.7924893915379146E-2</c:v>
                </c:pt>
                <c:pt idx="518">
                  <c:v>2.3039413338158982E-2</c:v>
                </c:pt>
                <c:pt idx="519">
                  <c:v>7.1756165756857735E-3</c:v>
                </c:pt>
                <c:pt idx="520">
                  <c:v>2.9777353146681368E-2</c:v>
                </c:pt>
                <c:pt idx="521">
                  <c:v>5.0942132245972362E-2</c:v>
                </c:pt>
                <c:pt idx="522">
                  <c:v>1.7317983238030684E-2</c:v>
                </c:pt>
                <c:pt idx="523">
                  <c:v>1.8538455185206797E-2</c:v>
                </c:pt>
                <c:pt idx="524">
                  <c:v>2.1090203039782929E-2</c:v>
                </c:pt>
                <c:pt idx="525">
                  <c:v>4.5727276785024334E-2</c:v>
                </c:pt>
                <c:pt idx="526">
                  <c:v>3.8393187316605763E-3</c:v>
                </c:pt>
                <c:pt idx="527">
                  <c:v>2.9893061175937447E-2</c:v>
                </c:pt>
                <c:pt idx="528">
                  <c:v>5.9549395664545667E-2</c:v>
                </c:pt>
                <c:pt idx="529">
                  <c:v>1.7624942664984E-2</c:v>
                </c:pt>
                <c:pt idx="530">
                  <c:v>9.9666770763640767E-3</c:v>
                </c:pt>
                <c:pt idx="531">
                  <c:v>1.7183120998302211E-2</c:v>
                </c:pt>
                <c:pt idx="532">
                  <c:v>1.4615865508943589E-2</c:v>
                </c:pt>
                <c:pt idx="533">
                  <c:v>2.3414468625250276E-2</c:v>
                </c:pt>
                <c:pt idx="534">
                  <c:v>2.8055545326669103E-2</c:v>
                </c:pt>
                <c:pt idx="535">
                  <c:v>3.0824049487667555E-2</c:v>
                </c:pt>
                <c:pt idx="536">
                  <c:v>3.6732110375794581E-2</c:v>
                </c:pt>
                <c:pt idx="537">
                  <c:v>4.7384501063833961E-2</c:v>
                </c:pt>
                <c:pt idx="538">
                  <c:v>1.8292770857746173E-2</c:v>
                </c:pt>
                <c:pt idx="539">
                  <c:v>8.4465082794242322E-3</c:v>
                </c:pt>
                <c:pt idx="540">
                  <c:v>5.9161954092891322E-2</c:v>
                </c:pt>
                <c:pt idx="541">
                  <c:v>1.6230332834558877E-2</c:v>
                </c:pt>
                <c:pt idx="542">
                  <c:v>6.1470336315192109E-2</c:v>
                </c:pt>
                <c:pt idx="543">
                  <c:v>6.5004840094440672E-2</c:v>
                </c:pt>
                <c:pt idx="544">
                  <c:v>5.1966583321597655E-2</c:v>
                </c:pt>
                <c:pt idx="545">
                  <c:v>1.9012140692752991E-2</c:v>
                </c:pt>
                <c:pt idx="546">
                  <c:v>6.9830858748937352E-2</c:v>
                </c:pt>
                <c:pt idx="547">
                  <c:v>6.0394014378882394E-2</c:v>
                </c:pt>
                <c:pt idx="548">
                  <c:v>9.483379527013791E-4</c:v>
                </c:pt>
                <c:pt idx="549">
                  <c:v>3.4082063069543769E-2</c:v>
                </c:pt>
                <c:pt idx="550">
                  <c:v>2.7356380969639899E-2</c:v>
                </c:pt>
                <c:pt idx="551">
                  <c:v>3.5185093837100966E-2</c:v>
                </c:pt>
                <c:pt idx="552">
                  <c:v>3.6740226103006389E-2</c:v>
                </c:pt>
                <c:pt idx="553">
                  <c:v>1.7555120907910393E-2</c:v>
                </c:pt>
                <c:pt idx="554">
                  <c:v>5.4082639159211292E-2</c:v>
                </c:pt>
                <c:pt idx="555">
                  <c:v>3.8003447344283896E-2</c:v>
                </c:pt>
                <c:pt idx="556">
                  <c:v>5.3545741395635366E-2</c:v>
                </c:pt>
                <c:pt idx="557">
                  <c:v>4.0791797940587321E-2</c:v>
                </c:pt>
                <c:pt idx="558">
                  <c:v>2.0476515397921145E-2</c:v>
                </c:pt>
                <c:pt idx="559">
                  <c:v>5.7777632955422688E-2</c:v>
                </c:pt>
                <c:pt idx="560">
                  <c:v>1.5407303940314195E-2</c:v>
                </c:pt>
                <c:pt idx="561">
                  <c:v>1.6086370283706732E-3</c:v>
                </c:pt>
                <c:pt idx="562">
                  <c:v>4.2118103789700642E-2</c:v>
                </c:pt>
                <c:pt idx="563">
                  <c:v>3.7416399488790601E-2</c:v>
                </c:pt>
                <c:pt idx="564">
                  <c:v>4.0256303613181595E-4</c:v>
                </c:pt>
                <c:pt idx="565">
                  <c:v>1.3257707585147974E-2</c:v>
                </c:pt>
                <c:pt idx="566">
                  <c:v>2.1719354173528316E-2</c:v>
                </c:pt>
                <c:pt idx="567">
                  <c:v>2.0610885496247899E-2</c:v>
                </c:pt>
                <c:pt idx="568">
                  <c:v>1.7427066814292218E-2</c:v>
                </c:pt>
                <c:pt idx="569">
                  <c:v>7.0046734031158173E-2</c:v>
                </c:pt>
                <c:pt idx="570">
                  <c:v>6.1204322572205587E-2</c:v>
                </c:pt>
                <c:pt idx="571">
                  <c:v>1.1401374004145794E-2</c:v>
                </c:pt>
                <c:pt idx="572">
                  <c:v>7.0186393054433504E-3</c:v>
                </c:pt>
                <c:pt idx="573">
                  <c:v>1.9538451625865736E-2</c:v>
                </c:pt>
                <c:pt idx="574">
                  <c:v>1.1003164938254806E-2</c:v>
                </c:pt>
                <c:pt idx="575">
                  <c:v>1.4598495599845414E-2</c:v>
                </c:pt>
                <c:pt idx="576">
                  <c:v>9.1010772773718572E-3</c:v>
                </c:pt>
                <c:pt idx="577">
                  <c:v>4.0244118327925529E-2</c:v>
                </c:pt>
                <c:pt idx="578">
                  <c:v>2.1294627303090556E-2</c:v>
                </c:pt>
                <c:pt idx="579">
                  <c:v>3.1207165680033247E-2</c:v>
                </c:pt>
                <c:pt idx="580">
                  <c:v>1.5304318651868255E-2</c:v>
                </c:pt>
                <c:pt idx="581">
                  <c:v>2.7785376940714233E-2</c:v>
                </c:pt>
                <c:pt idx="582">
                  <c:v>8.8684052773995998E-4</c:v>
                </c:pt>
                <c:pt idx="583">
                  <c:v>6.2253127283333681E-2</c:v>
                </c:pt>
                <c:pt idx="584">
                  <c:v>1.6630085815555872E-2</c:v>
                </c:pt>
                <c:pt idx="585">
                  <c:v>7.8426682635846685E-3</c:v>
                </c:pt>
                <c:pt idx="586">
                  <c:v>4.2033236130458972E-2</c:v>
                </c:pt>
                <c:pt idx="587">
                  <c:v>2.8214202896297065E-2</c:v>
                </c:pt>
                <c:pt idx="588">
                  <c:v>2.9801047123842732E-2</c:v>
                </c:pt>
                <c:pt idx="589">
                  <c:v>7.4233656000422768E-2</c:v>
                </c:pt>
                <c:pt idx="590">
                  <c:v>1.9037058993703272E-2</c:v>
                </c:pt>
                <c:pt idx="591">
                  <c:v>3.2662373169886566E-3</c:v>
                </c:pt>
                <c:pt idx="592">
                  <c:v>1.8473166486387856E-2</c:v>
                </c:pt>
                <c:pt idx="593">
                  <c:v>1.0633668185869935E-2</c:v>
                </c:pt>
                <c:pt idx="594">
                  <c:v>1.1221987993188557E-2</c:v>
                </c:pt>
                <c:pt idx="595">
                  <c:v>1.4861204184950474E-2</c:v>
                </c:pt>
                <c:pt idx="596">
                  <c:v>1.3491306517460985E-3</c:v>
                </c:pt>
                <c:pt idx="597">
                  <c:v>3.1217237866500588E-3</c:v>
                </c:pt>
                <c:pt idx="598">
                  <c:v>4.480765817579567E-2</c:v>
                </c:pt>
                <c:pt idx="599">
                  <c:v>3.711275903172676E-3</c:v>
                </c:pt>
                <c:pt idx="600">
                  <c:v>1.8730934413828625E-2</c:v>
                </c:pt>
                <c:pt idx="601">
                  <c:v>5.3304564973372916E-2</c:v>
                </c:pt>
                <c:pt idx="602">
                  <c:v>2.2648008638399982E-3</c:v>
                </c:pt>
                <c:pt idx="603">
                  <c:v>7.5601528992604583E-2</c:v>
                </c:pt>
                <c:pt idx="604">
                  <c:v>6.2258729805893991E-3</c:v>
                </c:pt>
                <c:pt idx="605">
                  <c:v>1.1358160456383009E-2</c:v>
                </c:pt>
                <c:pt idx="606">
                  <c:v>1.4751583781313301E-2</c:v>
                </c:pt>
                <c:pt idx="607">
                  <c:v>4.5941312749280795E-2</c:v>
                </c:pt>
                <c:pt idx="608">
                  <c:v>5.9421006764540527E-2</c:v>
                </c:pt>
                <c:pt idx="609">
                  <c:v>2.9076885309665044E-2</c:v>
                </c:pt>
                <c:pt idx="610">
                  <c:v>1.7503729403842292E-2</c:v>
                </c:pt>
                <c:pt idx="611">
                  <c:v>5.3913063783953302E-2</c:v>
                </c:pt>
                <c:pt idx="612">
                  <c:v>2.3235490957986098E-3</c:v>
                </c:pt>
                <c:pt idx="613">
                  <c:v>8.9950052726966833E-3</c:v>
                </c:pt>
                <c:pt idx="614">
                  <c:v>1.1951076032000988E-2</c:v>
                </c:pt>
                <c:pt idx="615">
                  <c:v>7.0525972082203708E-2</c:v>
                </c:pt>
                <c:pt idx="616">
                  <c:v>5.9392150680353584E-2</c:v>
                </c:pt>
                <c:pt idx="617">
                  <c:v>7.9969142869524001E-3</c:v>
                </c:pt>
                <c:pt idx="618">
                  <c:v>5.5381598512679743E-2</c:v>
                </c:pt>
                <c:pt idx="619">
                  <c:v>3.3611937263997756E-3</c:v>
                </c:pt>
                <c:pt idx="620">
                  <c:v>2.2585489215008952E-2</c:v>
                </c:pt>
                <c:pt idx="621">
                  <c:v>4.7366894275995851E-2</c:v>
                </c:pt>
                <c:pt idx="622">
                  <c:v>5.2533505122886294E-3</c:v>
                </c:pt>
                <c:pt idx="623">
                  <c:v>1.0232827634538816E-3</c:v>
                </c:pt>
                <c:pt idx="624">
                  <c:v>1.0097396584758439E-2</c:v>
                </c:pt>
                <c:pt idx="625">
                  <c:v>4.145248140622769E-2</c:v>
                </c:pt>
                <c:pt idx="626">
                  <c:v>1.6984951072010025E-2</c:v>
                </c:pt>
                <c:pt idx="627">
                  <c:v>7.3714303003654669E-2</c:v>
                </c:pt>
                <c:pt idx="628">
                  <c:v>1.3459084494599628E-3</c:v>
                </c:pt>
                <c:pt idx="629">
                  <c:v>4.5885335659696857E-3</c:v>
                </c:pt>
                <c:pt idx="630">
                  <c:v>4.6534099214513562E-2</c:v>
                </c:pt>
                <c:pt idx="631">
                  <c:v>4.1764132532687258E-2</c:v>
                </c:pt>
                <c:pt idx="632">
                  <c:v>2.5265509826697917E-2</c:v>
                </c:pt>
                <c:pt idx="633">
                  <c:v>4.0672773408253302E-2</c:v>
                </c:pt>
                <c:pt idx="634">
                  <c:v>2.7029636671590179E-2</c:v>
                </c:pt>
                <c:pt idx="635">
                  <c:v>3.5266751989527181E-2</c:v>
                </c:pt>
                <c:pt idx="636">
                  <c:v>2.2120752796374123E-2</c:v>
                </c:pt>
                <c:pt idx="637">
                  <c:v>2.4014211275031689E-2</c:v>
                </c:pt>
                <c:pt idx="638">
                  <c:v>3.1367378018105553E-2</c:v>
                </c:pt>
                <c:pt idx="639">
                  <c:v>1.1730769320889886E-3</c:v>
                </c:pt>
                <c:pt idx="640">
                  <c:v>5.6580472127538424E-2</c:v>
                </c:pt>
                <c:pt idx="641">
                  <c:v>4.4293405238959895E-2</c:v>
                </c:pt>
                <c:pt idx="642">
                  <c:v>5.9432831429002769E-2</c:v>
                </c:pt>
                <c:pt idx="643">
                  <c:v>4.029313162907229E-3</c:v>
                </c:pt>
                <c:pt idx="644">
                  <c:v>5.4116685967930712E-3</c:v>
                </c:pt>
                <c:pt idx="645">
                  <c:v>4.609394946242603E-2</c:v>
                </c:pt>
                <c:pt idx="646">
                  <c:v>2.8633334252607169E-3</c:v>
                </c:pt>
                <c:pt idx="647">
                  <c:v>1.2598448530969704E-2</c:v>
                </c:pt>
                <c:pt idx="648">
                  <c:v>1.6646091969758282E-2</c:v>
                </c:pt>
                <c:pt idx="649">
                  <c:v>4.4573123412067886E-2</c:v>
                </c:pt>
                <c:pt idx="650">
                  <c:v>5.5661007137303729E-2</c:v>
                </c:pt>
                <c:pt idx="651">
                  <c:v>7.3530476276641429E-2</c:v>
                </c:pt>
                <c:pt idx="652">
                  <c:v>3.3139664583074657E-2</c:v>
                </c:pt>
                <c:pt idx="653">
                  <c:v>1.0711769595646787E-2</c:v>
                </c:pt>
                <c:pt idx="654">
                  <c:v>1.7115612930013846E-2</c:v>
                </c:pt>
                <c:pt idx="655">
                  <c:v>3.7031015130773982E-2</c:v>
                </c:pt>
                <c:pt idx="656">
                  <c:v>1.4206501197786164E-2</c:v>
                </c:pt>
                <c:pt idx="657">
                  <c:v>3.1431586058565414E-2</c:v>
                </c:pt>
                <c:pt idx="658">
                  <c:v>3.2877225813164226E-2</c:v>
                </c:pt>
                <c:pt idx="659">
                  <c:v>3.6987864686417016E-2</c:v>
                </c:pt>
                <c:pt idx="660">
                  <c:v>7.5866080973113247E-3</c:v>
                </c:pt>
                <c:pt idx="661">
                  <c:v>4.4445694712654582E-2</c:v>
                </c:pt>
                <c:pt idx="662">
                  <c:v>5.0262492934008321E-2</c:v>
                </c:pt>
                <c:pt idx="663">
                  <c:v>5.6162107096702725E-2</c:v>
                </c:pt>
                <c:pt idx="664">
                  <c:v>1.8891485052654412E-2</c:v>
                </c:pt>
                <c:pt idx="665">
                  <c:v>6.08953542309301E-2</c:v>
                </c:pt>
                <c:pt idx="666">
                  <c:v>2.2761381664079299E-2</c:v>
                </c:pt>
                <c:pt idx="667">
                  <c:v>9.641105832392265E-3</c:v>
                </c:pt>
                <c:pt idx="668">
                  <c:v>3.3050397503592177E-2</c:v>
                </c:pt>
                <c:pt idx="669">
                  <c:v>4.4133928116826281E-2</c:v>
                </c:pt>
                <c:pt idx="670">
                  <c:v>1.222324962323445E-2</c:v>
                </c:pt>
                <c:pt idx="671">
                  <c:v>8.9849464191657756E-3</c:v>
                </c:pt>
                <c:pt idx="672">
                  <c:v>2.8803490811657922E-2</c:v>
                </c:pt>
                <c:pt idx="673">
                  <c:v>8.6651383182287194E-4</c:v>
                </c:pt>
                <c:pt idx="674">
                  <c:v>7.2566079247367771E-2</c:v>
                </c:pt>
                <c:pt idx="675">
                  <c:v>7.9653880665871458E-3</c:v>
                </c:pt>
                <c:pt idx="676">
                  <c:v>2.0265176114232203E-2</c:v>
                </c:pt>
                <c:pt idx="677">
                  <c:v>4.2177495775381338E-2</c:v>
                </c:pt>
                <c:pt idx="678">
                  <c:v>2.1984355007739553E-2</c:v>
                </c:pt>
                <c:pt idx="679">
                  <c:v>4.1059081514226207E-2</c:v>
                </c:pt>
                <c:pt idx="680">
                  <c:v>7.4902526273717518E-2</c:v>
                </c:pt>
                <c:pt idx="681">
                  <c:v>7.1962896309563859E-2</c:v>
                </c:pt>
                <c:pt idx="682">
                  <c:v>1.1631119989838283E-2</c:v>
                </c:pt>
                <c:pt idx="683">
                  <c:v>1.5702352691344262E-2</c:v>
                </c:pt>
                <c:pt idx="684">
                  <c:v>2.8199208869107068E-3</c:v>
                </c:pt>
                <c:pt idx="685">
                  <c:v>6.2640101078945562E-2</c:v>
                </c:pt>
                <c:pt idx="686">
                  <c:v>8.5163441730529005E-3</c:v>
                </c:pt>
                <c:pt idx="687">
                  <c:v>4.3046610757967313E-2</c:v>
                </c:pt>
                <c:pt idx="688">
                  <c:v>3.3194944387341878E-2</c:v>
                </c:pt>
                <c:pt idx="689">
                  <c:v>1.872728339910942E-3</c:v>
                </c:pt>
                <c:pt idx="690">
                  <c:v>4.7042038640291016E-2</c:v>
                </c:pt>
                <c:pt idx="691">
                  <c:v>1.3823078745947313E-2</c:v>
                </c:pt>
                <c:pt idx="692">
                  <c:v>1.538604736506205E-3</c:v>
                </c:pt>
                <c:pt idx="693">
                  <c:v>1.1408574681876874E-2</c:v>
                </c:pt>
                <c:pt idx="694">
                  <c:v>6.5269050177698795E-2</c:v>
                </c:pt>
                <c:pt idx="695">
                  <c:v>2.0378580687474081E-2</c:v>
                </c:pt>
                <c:pt idx="696">
                  <c:v>5.8857657636687724E-2</c:v>
                </c:pt>
                <c:pt idx="697">
                  <c:v>6.7062764477634004E-5</c:v>
                </c:pt>
                <c:pt idx="698">
                  <c:v>6.2237668022576409E-2</c:v>
                </c:pt>
                <c:pt idx="699">
                  <c:v>5.2765564738365425E-2</c:v>
                </c:pt>
                <c:pt idx="700">
                  <c:v>6.4493860093270808E-2</c:v>
                </c:pt>
                <c:pt idx="701">
                  <c:v>1.5592187935728384E-2</c:v>
                </c:pt>
                <c:pt idx="702">
                  <c:v>3.9659276944763448E-2</c:v>
                </c:pt>
                <c:pt idx="703">
                  <c:v>2.3824348872297695E-2</c:v>
                </c:pt>
                <c:pt idx="704">
                  <c:v>1.8935853274268027E-2</c:v>
                </c:pt>
                <c:pt idx="705">
                  <c:v>9.6938995190682543E-3</c:v>
                </c:pt>
                <c:pt idx="706">
                  <c:v>6.2228018046929729E-3</c:v>
                </c:pt>
                <c:pt idx="707">
                  <c:v>1.3960975498304761E-2</c:v>
                </c:pt>
                <c:pt idx="708">
                  <c:v>3.1137076719852479E-2</c:v>
                </c:pt>
                <c:pt idx="709">
                  <c:v>6.8195924715749492E-2</c:v>
                </c:pt>
                <c:pt idx="710">
                  <c:v>3.1002915007927522E-2</c:v>
                </c:pt>
                <c:pt idx="711">
                  <c:v>6.6881947424398444E-2</c:v>
                </c:pt>
                <c:pt idx="712">
                  <c:v>1.3063577888257868E-2</c:v>
                </c:pt>
                <c:pt idx="713">
                  <c:v>5.0393441445014994E-2</c:v>
                </c:pt>
                <c:pt idx="714">
                  <c:v>1.2889724358630913E-2</c:v>
                </c:pt>
                <c:pt idx="715">
                  <c:v>5.4890834668405705E-2</c:v>
                </c:pt>
                <c:pt idx="716">
                  <c:v>4.3561679786374256E-2</c:v>
                </c:pt>
                <c:pt idx="717">
                  <c:v>3.9073167848171142E-4</c:v>
                </c:pt>
                <c:pt idx="718">
                  <c:v>1.0905279922856745E-2</c:v>
                </c:pt>
                <c:pt idx="719">
                  <c:v>3.8306275359036458E-3</c:v>
                </c:pt>
                <c:pt idx="720">
                  <c:v>1.9100359350594488E-2</c:v>
                </c:pt>
                <c:pt idx="721">
                  <c:v>1.8901920803838096E-2</c:v>
                </c:pt>
                <c:pt idx="722">
                  <c:v>1.4688343956770546E-2</c:v>
                </c:pt>
                <c:pt idx="723">
                  <c:v>1.0732406713822362E-2</c:v>
                </c:pt>
                <c:pt idx="724">
                  <c:v>7.5944643683680688E-2</c:v>
                </c:pt>
                <c:pt idx="725">
                  <c:v>4.1592094368418174E-2</c:v>
                </c:pt>
                <c:pt idx="726">
                  <c:v>1.4378149010647247E-2</c:v>
                </c:pt>
                <c:pt idx="727">
                  <c:v>4.3217490166507805E-2</c:v>
                </c:pt>
                <c:pt idx="728">
                  <c:v>2.9489272730331213E-2</c:v>
                </c:pt>
                <c:pt idx="729">
                  <c:v>4.8451310074557469E-3</c:v>
                </c:pt>
                <c:pt idx="730">
                  <c:v>9.035492383667753E-3</c:v>
                </c:pt>
                <c:pt idx="731">
                  <c:v>6.6672361617569819E-3</c:v>
                </c:pt>
                <c:pt idx="732">
                  <c:v>4.5835479510333461E-2</c:v>
                </c:pt>
                <c:pt idx="733">
                  <c:v>7.036457647819859E-2</c:v>
                </c:pt>
                <c:pt idx="734">
                  <c:v>3.8458521418570986E-2</c:v>
                </c:pt>
                <c:pt idx="735">
                  <c:v>1.5278709264016485E-2</c:v>
                </c:pt>
                <c:pt idx="736">
                  <c:v>1.1846369449126207E-2</c:v>
                </c:pt>
                <c:pt idx="737">
                  <c:v>3.0568638780567807E-2</c:v>
                </c:pt>
                <c:pt idx="738">
                  <c:v>6.9092085772186451E-2</c:v>
                </c:pt>
                <c:pt idx="739">
                  <c:v>1.7186983283343529E-2</c:v>
                </c:pt>
                <c:pt idx="740">
                  <c:v>2.6257049235194289E-2</c:v>
                </c:pt>
                <c:pt idx="741">
                  <c:v>6.963070844266013E-2</c:v>
                </c:pt>
                <c:pt idx="742">
                  <c:v>2.2693941797958996E-2</c:v>
                </c:pt>
                <c:pt idx="743">
                  <c:v>1.474771237376638E-2</c:v>
                </c:pt>
                <c:pt idx="744">
                  <c:v>5.7101713455114389E-3</c:v>
                </c:pt>
                <c:pt idx="745">
                  <c:v>2.3425532562877112E-2</c:v>
                </c:pt>
                <c:pt idx="746">
                  <c:v>1.8282529343780666E-2</c:v>
                </c:pt>
                <c:pt idx="747">
                  <c:v>1.743312600509726E-2</c:v>
                </c:pt>
                <c:pt idx="748">
                  <c:v>3.4777629141783933E-3</c:v>
                </c:pt>
                <c:pt idx="749">
                  <c:v>6.3968116402910516E-2</c:v>
                </c:pt>
                <c:pt idx="750">
                  <c:v>3.2562901899532787E-2</c:v>
                </c:pt>
                <c:pt idx="751">
                  <c:v>3.0046669309879599E-2</c:v>
                </c:pt>
                <c:pt idx="752">
                  <c:v>1.5354392607777906E-2</c:v>
                </c:pt>
                <c:pt idx="753">
                  <c:v>4.7015605415049542E-3</c:v>
                </c:pt>
                <c:pt idx="754">
                  <c:v>1.6837462768358416E-2</c:v>
                </c:pt>
                <c:pt idx="755">
                  <c:v>4.1882203067220167E-2</c:v>
                </c:pt>
                <c:pt idx="756">
                  <c:v>8.1046966219106321E-3</c:v>
                </c:pt>
                <c:pt idx="757">
                  <c:v>2.3163412500304847E-2</c:v>
                </c:pt>
                <c:pt idx="758">
                  <c:v>1.3339611989757149E-2</c:v>
                </c:pt>
                <c:pt idx="759">
                  <c:v>6.741464411526221E-3</c:v>
                </c:pt>
                <c:pt idx="760">
                  <c:v>1.8148219037097759E-2</c:v>
                </c:pt>
                <c:pt idx="761">
                  <c:v>2.5177629172856725E-2</c:v>
                </c:pt>
                <c:pt idx="762">
                  <c:v>4.0545378073352609E-2</c:v>
                </c:pt>
                <c:pt idx="763">
                  <c:v>4.7230126877988747E-3</c:v>
                </c:pt>
                <c:pt idx="764">
                  <c:v>1.9063286571142916E-2</c:v>
                </c:pt>
                <c:pt idx="765">
                  <c:v>7.9476505471104589E-2</c:v>
                </c:pt>
                <c:pt idx="766">
                  <c:v>3.7531580471466361E-2</c:v>
                </c:pt>
                <c:pt idx="767">
                  <c:v>4.1870876665056525E-2</c:v>
                </c:pt>
                <c:pt idx="768">
                  <c:v>6.5683353679401077E-2</c:v>
                </c:pt>
                <c:pt idx="769">
                  <c:v>1.7057404019518888E-2</c:v>
                </c:pt>
                <c:pt idx="770">
                  <c:v>3.3657006141747096E-2</c:v>
                </c:pt>
                <c:pt idx="771">
                  <c:v>3.2014018576261391E-2</c:v>
                </c:pt>
                <c:pt idx="772">
                  <c:v>2.5871341501087022E-2</c:v>
                </c:pt>
                <c:pt idx="773">
                  <c:v>5.328339973338982E-3</c:v>
                </c:pt>
                <c:pt idx="774">
                  <c:v>2.6585157296232283E-2</c:v>
                </c:pt>
                <c:pt idx="775">
                  <c:v>5.7970418073491842E-3</c:v>
                </c:pt>
                <c:pt idx="776">
                  <c:v>2.0641922967741765E-2</c:v>
                </c:pt>
                <c:pt idx="777">
                  <c:v>1.2150237171851947E-2</c:v>
                </c:pt>
                <c:pt idx="778">
                  <c:v>4.8872004536536763E-2</c:v>
                </c:pt>
                <c:pt idx="779">
                  <c:v>3.2783111339631285E-2</c:v>
                </c:pt>
                <c:pt idx="780">
                  <c:v>1.353004322723321E-2</c:v>
                </c:pt>
                <c:pt idx="781">
                  <c:v>5.8025393330464643E-2</c:v>
                </c:pt>
                <c:pt idx="782">
                  <c:v>1.89186479644139E-2</c:v>
                </c:pt>
                <c:pt idx="783">
                  <c:v>5.6820562012375342E-2</c:v>
                </c:pt>
                <c:pt idx="784">
                  <c:v>2.5420579300030964E-2</c:v>
                </c:pt>
                <c:pt idx="785">
                  <c:v>9.8764892261839488E-3</c:v>
                </c:pt>
                <c:pt idx="786">
                  <c:v>2.2654780656127037E-2</c:v>
                </c:pt>
                <c:pt idx="787">
                  <c:v>2.8228689537497889E-3</c:v>
                </c:pt>
                <c:pt idx="788">
                  <c:v>4.430051347620588E-2</c:v>
                </c:pt>
                <c:pt idx="789">
                  <c:v>7.0042631046227074E-3</c:v>
                </c:pt>
                <c:pt idx="790">
                  <c:v>4.1155314923899573E-3</c:v>
                </c:pt>
                <c:pt idx="791">
                  <c:v>1.2598895390165267E-2</c:v>
                </c:pt>
                <c:pt idx="792">
                  <c:v>3.1488190266613023E-2</c:v>
                </c:pt>
                <c:pt idx="793">
                  <c:v>3.7948740203658363E-2</c:v>
                </c:pt>
                <c:pt idx="794">
                  <c:v>5.7906380152950604E-2</c:v>
                </c:pt>
                <c:pt idx="795">
                  <c:v>5.4246715467052141E-2</c:v>
                </c:pt>
                <c:pt idx="796">
                  <c:v>1.6581269946205093E-2</c:v>
                </c:pt>
                <c:pt idx="797">
                  <c:v>3.1710192957426393E-2</c:v>
                </c:pt>
                <c:pt idx="798">
                  <c:v>2.8184323709020825E-2</c:v>
                </c:pt>
                <c:pt idx="799">
                  <c:v>6.1741858861527089E-3</c:v>
                </c:pt>
                <c:pt idx="800">
                  <c:v>3.4195980288477104E-2</c:v>
                </c:pt>
                <c:pt idx="801">
                  <c:v>7.2998571356815492E-2</c:v>
                </c:pt>
                <c:pt idx="802">
                  <c:v>1.0740526339145495E-2</c:v>
                </c:pt>
                <c:pt idx="803">
                  <c:v>1.0347100266793702E-3</c:v>
                </c:pt>
                <c:pt idx="804">
                  <c:v>2.0657500469069588E-2</c:v>
                </c:pt>
                <c:pt idx="805">
                  <c:v>1.6989691824911453E-2</c:v>
                </c:pt>
                <c:pt idx="806">
                  <c:v>1.6870323544839749E-2</c:v>
                </c:pt>
                <c:pt idx="807">
                  <c:v>1.9410658970335289E-2</c:v>
                </c:pt>
                <c:pt idx="808">
                  <c:v>1.8171498170604261E-2</c:v>
                </c:pt>
                <c:pt idx="809">
                  <c:v>2.7632358040494756E-2</c:v>
                </c:pt>
                <c:pt idx="810">
                  <c:v>2.4241326665056389E-2</c:v>
                </c:pt>
                <c:pt idx="811">
                  <c:v>6.8930773204111447E-3</c:v>
                </c:pt>
                <c:pt idx="812">
                  <c:v>9.9685828682253286E-3</c:v>
                </c:pt>
                <c:pt idx="813">
                  <c:v>1.4899333881408841E-2</c:v>
                </c:pt>
                <c:pt idx="814">
                  <c:v>2.9042363252528205E-2</c:v>
                </c:pt>
                <c:pt idx="815">
                  <c:v>4.9549572703521193E-2</c:v>
                </c:pt>
                <c:pt idx="816">
                  <c:v>2.9347376606403413E-4</c:v>
                </c:pt>
                <c:pt idx="817">
                  <c:v>7.5039324109839444E-3</c:v>
                </c:pt>
                <c:pt idx="818">
                  <c:v>7.450376846946373E-2</c:v>
                </c:pt>
                <c:pt idx="819">
                  <c:v>3.924615980351568E-2</c:v>
                </c:pt>
                <c:pt idx="820">
                  <c:v>4.5350414824414133E-2</c:v>
                </c:pt>
                <c:pt idx="821">
                  <c:v>1.5495904439199293E-2</c:v>
                </c:pt>
                <c:pt idx="822">
                  <c:v>3.0197450356057292E-3</c:v>
                </c:pt>
                <c:pt idx="823">
                  <c:v>1.3188973832652679E-2</c:v>
                </c:pt>
                <c:pt idx="824">
                  <c:v>7.0237221089420737E-2</c:v>
                </c:pt>
                <c:pt idx="825">
                  <c:v>1.3983565422031396E-2</c:v>
                </c:pt>
                <c:pt idx="826">
                  <c:v>3.5610084462612018E-2</c:v>
                </c:pt>
                <c:pt idx="827">
                  <c:v>3.8687194694701069E-2</c:v>
                </c:pt>
                <c:pt idx="828">
                  <c:v>7.2274139704598438E-3</c:v>
                </c:pt>
                <c:pt idx="829">
                  <c:v>1.9406501737006747E-2</c:v>
                </c:pt>
                <c:pt idx="830">
                  <c:v>6.3481112545744872E-2</c:v>
                </c:pt>
                <c:pt idx="831">
                  <c:v>1.673273306598301E-2</c:v>
                </c:pt>
                <c:pt idx="832">
                  <c:v>6.2890992684128278E-3</c:v>
                </c:pt>
                <c:pt idx="833">
                  <c:v>4.4446226516951279E-2</c:v>
                </c:pt>
                <c:pt idx="834">
                  <c:v>1.9213539174095393E-2</c:v>
                </c:pt>
                <c:pt idx="835">
                  <c:v>6.2334754102353576E-2</c:v>
                </c:pt>
                <c:pt idx="836">
                  <c:v>9.3995369914197675E-3</c:v>
                </c:pt>
                <c:pt idx="837">
                  <c:v>8.4780981325072828E-3</c:v>
                </c:pt>
                <c:pt idx="838">
                  <c:v>6.831868112995627E-4</c:v>
                </c:pt>
                <c:pt idx="839">
                  <c:v>4.065087504937813E-2</c:v>
                </c:pt>
                <c:pt idx="840">
                  <c:v>3.9136202663706467E-2</c:v>
                </c:pt>
                <c:pt idx="841">
                  <c:v>4.7408998363546312E-2</c:v>
                </c:pt>
                <c:pt idx="842">
                  <c:v>1.1777933467580737E-2</c:v>
                </c:pt>
                <c:pt idx="843">
                  <c:v>2.2451310172860742E-2</c:v>
                </c:pt>
                <c:pt idx="844">
                  <c:v>5.4683205678347118E-4</c:v>
                </c:pt>
                <c:pt idx="845">
                  <c:v>5.1562934548825008E-3</c:v>
                </c:pt>
                <c:pt idx="846">
                  <c:v>2.2709337964843521E-2</c:v>
                </c:pt>
                <c:pt idx="847">
                  <c:v>2.7223343252423045E-2</c:v>
                </c:pt>
                <c:pt idx="848">
                  <c:v>4.2156570730797337E-2</c:v>
                </c:pt>
                <c:pt idx="849">
                  <c:v>3.600353650507683E-2</c:v>
                </c:pt>
                <c:pt idx="850">
                  <c:v>5.9430371688967837E-2</c:v>
                </c:pt>
                <c:pt idx="851">
                  <c:v>3.3941590900023376E-2</c:v>
                </c:pt>
                <c:pt idx="852">
                  <c:v>8.1826126309829886E-3</c:v>
                </c:pt>
                <c:pt idx="853">
                  <c:v>1.1715644683915935E-2</c:v>
                </c:pt>
                <c:pt idx="854">
                  <c:v>2.8229560240292949E-2</c:v>
                </c:pt>
                <c:pt idx="855">
                  <c:v>3.4005276982502587E-2</c:v>
                </c:pt>
                <c:pt idx="856">
                  <c:v>4.2574942325732779E-2</c:v>
                </c:pt>
                <c:pt idx="857">
                  <c:v>4.1113831763322881E-2</c:v>
                </c:pt>
                <c:pt idx="858">
                  <c:v>5.301904182627256E-2</c:v>
                </c:pt>
                <c:pt idx="859">
                  <c:v>1.4312259680769842E-3</c:v>
                </c:pt>
                <c:pt idx="860">
                  <c:v>1.7531780549576565E-2</c:v>
                </c:pt>
                <c:pt idx="861">
                  <c:v>1.5472000589554522E-3</c:v>
                </c:pt>
                <c:pt idx="862">
                  <c:v>2.1710076089030438E-3</c:v>
                </c:pt>
                <c:pt idx="863">
                  <c:v>1.9821094607514095E-2</c:v>
                </c:pt>
                <c:pt idx="864">
                  <c:v>4.9107559369242606E-3</c:v>
                </c:pt>
                <c:pt idx="865">
                  <c:v>4.5281924834941749E-2</c:v>
                </c:pt>
                <c:pt idx="866">
                  <c:v>2.2304746243597604E-2</c:v>
                </c:pt>
                <c:pt idx="867">
                  <c:v>2.7365003822704667E-2</c:v>
                </c:pt>
                <c:pt idx="868">
                  <c:v>5.7656245316784743E-3</c:v>
                </c:pt>
                <c:pt idx="869">
                  <c:v>3.9999785879700961E-2</c:v>
                </c:pt>
                <c:pt idx="870">
                  <c:v>5.7416883237319735E-2</c:v>
                </c:pt>
                <c:pt idx="871">
                  <c:v>4.0182733746064021E-2</c:v>
                </c:pt>
                <c:pt idx="872">
                  <c:v>3.6213263206261219E-2</c:v>
                </c:pt>
                <c:pt idx="873">
                  <c:v>1.2679149912540105E-2</c:v>
                </c:pt>
                <c:pt idx="874">
                  <c:v>9.6891474870731929E-3</c:v>
                </c:pt>
                <c:pt idx="875">
                  <c:v>4.1001921805501072E-2</c:v>
                </c:pt>
                <c:pt idx="876">
                  <c:v>3.0832424372808295E-2</c:v>
                </c:pt>
                <c:pt idx="877">
                  <c:v>1.2410380014882434E-2</c:v>
                </c:pt>
                <c:pt idx="878">
                  <c:v>2.2401712368680684E-2</c:v>
                </c:pt>
                <c:pt idx="879">
                  <c:v>4.2727459253062532E-2</c:v>
                </c:pt>
                <c:pt idx="880">
                  <c:v>1.6081914887147858E-2</c:v>
                </c:pt>
                <c:pt idx="881">
                  <c:v>9.4525775120290513E-3</c:v>
                </c:pt>
                <c:pt idx="882">
                  <c:v>1.8866200245621335E-2</c:v>
                </c:pt>
                <c:pt idx="883">
                  <c:v>5.0413191191389498E-2</c:v>
                </c:pt>
                <c:pt idx="884">
                  <c:v>3.1662053602441668E-2</c:v>
                </c:pt>
                <c:pt idx="885">
                  <c:v>6.2549992562781053E-3</c:v>
                </c:pt>
                <c:pt idx="886">
                  <c:v>7.5276599096467788E-3</c:v>
                </c:pt>
                <c:pt idx="887">
                  <c:v>5.7138389496089299E-2</c:v>
                </c:pt>
                <c:pt idx="888">
                  <c:v>4.5883809898281478E-3</c:v>
                </c:pt>
                <c:pt idx="889">
                  <c:v>7.784797522100606E-2</c:v>
                </c:pt>
                <c:pt idx="890">
                  <c:v>6.7899725256251597E-2</c:v>
                </c:pt>
                <c:pt idx="891">
                  <c:v>1.5556991810142607E-2</c:v>
                </c:pt>
                <c:pt idx="892">
                  <c:v>2.5643603888725313E-2</c:v>
                </c:pt>
                <c:pt idx="893">
                  <c:v>1.6559778945769083E-3</c:v>
                </c:pt>
                <c:pt idx="894">
                  <c:v>3.2633817165738127E-2</c:v>
                </c:pt>
                <c:pt idx="895">
                  <c:v>1.2510632204009737E-2</c:v>
                </c:pt>
                <c:pt idx="896">
                  <c:v>5.8833886849897647E-2</c:v>
                </c:pt>
                <c:pt idx="897">
                  <c:v>7.8730940223499253E-4</c:v>
                </c:pt>
                <c:pt idx="898">
                  <c:v>1.1891962606529907E-2</c:v>
                </c:pt>
                <c:pt idx="899">
                  <c:v>4.2860924211485875E-4</c:v>
                </c:pt>
                <c:pt idx="900">
                  <c:v>3.6611185096978888E-2</c:v>
                </c:pt>
                <c:pt idx="901">
                  <c:v>3.3224172517696132E-2</c:v>
                </c:pt>
                <c:pt idx="902">
                  <c:v>7.6372652959799003E-2</c:v>
                </c:pt>
                <c:pt idx="903">
                  <c:v>5.6100065246499238E-4</c:v>
                </c:pt>
                <c:pt idx="904">
                  <c:v>1.6387813697468362E-2</c:v>
                </c:pt>
                <c:pt idx="905">
                  <c:v>5.2443234618375453E-2</c:v>
                </c:pt>
                <c:pt idx="906">
                  <c:v>4.0500526645214682E-2</c:v>
                </c:pt>
                <c:pt idx="907">
                  <c:v>4.3494262854369865E-2</c:v>
                </c:pt>
                <c:pt idx="908">
                  <c:v>6.5170754457821528E-2</c:v>
                </c:pt>
                <c:pt idx="909">
                  <c:v>7.468015556628961E-2</c:v>
                </c:pt>
                <c:pt idx="910">
                  <c:v>5.6758841320285545E-2</c:v>
                </c:pt>
                <c:pt idx="911">
                  <c:v>6.2347296566067044E-2</c:v>
                </c:pt>
                <c:pt idx="912">
                  <c:v>2.3501873744102911E-2</c:v>
                </c:pt>
                <c:pt idx="913">
                  <c:v>6.1444291865312736E-2</c:v>
                </c:pt>
                <c:pt idx="914">
                  <c:v>3.6063863407323801E-2</c:v>
                </c:pt>
                <c:pt idx="915">
                  <c:v>3.0363494952877455E-2</c:v>
                </c:pt>
                <c:pt idx="916">
                  <c:v>1.0970346388573275E-2</c:v>
                </c:pt>
                <c:pt idx="917">
                  <c:v>3.3298675382824404E-2</c:v>
                </c:pt>
                <c:pt idx="918">
                  <c:v>2.3989867945393498E-2</c:v>
                </c:pt>
                <c:pt idx="919">
                  <c:v>4.1653898017559497E-2</c:v>
                </c:pt>
                <c:pt idx="920">
                  <c:v>7.978610443549021E-3</c:v>
                </c:pt>
                <c:pt idx="921">
                  <c:v>8.2385917108070451E-3</c:v>
                </c:pt>
                <c:pt idx="922">
                  <c:v>3.0201706478994332E-2</c:v>
                </c:pt>
                <c:pt idx="923">
                  <c:v>5.6909108398444496E-3</c:v>
                </c:pt>
                <c:pt idx="924">
                  <c:v>2.2069497142806219E-2</c:v>
                </c:pt>
                <c:pt idx="925">
                  <c:v>3.5803088697993718E-3</c:v>
                </c:pt>
                <c:pt idx="926">
                  <c:v>5.2246983475835215E-2</c:v>
                </c:pt>
                <c:pt idx="927">
                  <c:v>9.5322755937199896E-3</c:v>
                </c:pt>
                <c:pt idx="928">
                  <c:v>7.5067590377127125E-2</c:v>
                </c:pt>
                <c:pt idx="929">
                  <c:v>2.9312917719910146E-2</c:v>
                </c:pt>
                <c:pt idx="930">
                  <c:v>1.1750221334976284E-2</c:v>
                </c:pt>
                <c:pt idx="931">
                  <c:v>3.382607637332985E-2</c:v>
                </c:pt>
                <c:pt idx="932">
                  <c:v>4.186484950112155E-2</c:v>
                </c:pt>
                <c:pt idx="933">
                  <c:v>2.7242638499232297E-2</c:v>
                </c:pt>
                <c:pt idx="934">
                  <c:v>5.7923783351707097E-3</c:v>
                </c:pt>
                <c:pt idx="935">
                  <c:v>1.3371431535078531E-2</c:v>
                </c:pt>
                <c:pt idx="936">
                  <c:v>4.1287793080240498E-3</c:v>
                </c:pt>
                <c:pt idx="937">
                  <c:v>3.0290671819489566E-3</c:v>
                </c:pt>
                <c:pt idx="938">
                  <c:v>4.652606718867492E-2</c:v>
                </c:pt>
                <c:pt idx="939">
                  <c:v>2.2641345218839842E-2</c:v>
                </c:pt>
                <c:pt idx="940">
                  <c:v>2.4417684618696534E-2</c:v>
                </c:pt>
                <c:pt idx="941">
                  <c:v>4.7052917771233877E-3</c:v>
                </c:pt>
                <c:pt idx="942">
                  <c:v>4.648181151173718E-3</c:v>
                </c:pt>
                <c:pt idx="943">
                  <c:v>3.0080906804634544E-2</c:v>
                </c:pt>
                <c:pt idx="944">
                  <c:v>6.5095905372265859E-4</c:v>
                </c:pt>
                <c:pt idx="945">
                  <c:v>4.2515875844379408E-2</c:v>
                </c:pt>
                <c:pt idx="946">
                  <c:v>3.1572990724424196E-2</c:v>
                </c:pt>
                <c:pt idx="947">
                  <c:v>3.1835139092064688E-2</c:v>
                </c:pt>
                <c:pt idx="948">
                  <c:v>2.8976680695659646E-2</c:v>
                </c:pt>
                <c:pt idx="949">
                  <c:v>1.5514378959365051E-2</c:v>
                </c:pt>
                <c:pt idx="950">
                  <c:v>5.0045410462368656E-2</c:v>
                </c:pt>
                <c:pt idx="951">
                  <c:v>4.5865312027477522E-3</c:v>
                </c:pt>
                <c:pt idx="952">
                  <c:v>1.4960994327860788E-3</c:v>
                </c:pt>
                <c:pt idx="953">
                  <c:v>2.4377149669092574E-2</c:v>
                </c:pt>
                <c:pt idx="954">
                  <c:v>5.5272505016387419E-2</c:v>
                </c:pt>
                <c:pt idx="955">
                  <c:v>6.657669609420251E-4</c:v>
                </c:pt>
                <c:pt idx="956">
                  <c:v>2.2220607700935067E-2</c:v>
                </c:pt>
                <c:pt idx="957">
                  <c:v>6.3054920446952295E-2</c:v>
                </c:pt>
                <c:pt idx="958">
                  <c:v>8.5249444405318883E-3</c:v>
                </c:pt>
                <c:pt idx="959">
                  <c:v>2.6572622574506335E-2</c:v>
                </c:pt>
                <c:pt idx="960">
                  <c:v>3.2122244985021142E-3</c:v>
                </c:pt>
                <c:pt idx="961">
                  <c:v>7.0097908186012553E-2</c:v>
                </c:pt>
                <c:pt idx="962">
                  <c:v>4.8204399061833055E-2</c:v>
                </c:pt>
                <c:pt idx="963">
                  <c:v>4.7012699272113746E-3</c:v>
                </c:pt>
                <c:pt idx="964">
                  <c:v>4.6183182803430298E-2</c:v>
                </c:pt>
                <c:pt idx="965">
                  <c:v>5.7154356942317408E-2</c:v>
                </c:pt>
                <c:pt idx="966">
                  <c:v>5.4848598106495686E-2</c:v>
                </c:pt>
                <c:pt idx="967">
                  <c:v>3.4671993728584656E-2</c:v>
                </c:pt>
                <c:pt idx="968">
                  <c:v>1.2286691537045347E-4</c:v>
                </c:pt>
                <c:pt idx="969">
                  <c:v>6.193397994292605E-2</c:v>
                </c:pt>
                <c:pt idx="970">
                  <c:v>3.9810699761662828E-2</c:v>
                </c:pt>
                <c:pt idx="971">
                  <c:v>4.0483836404756578E-2</c:v>
                </c:pt>
                <c:pt idx="972">
                  <c:v>1.8190499949017488E-3</c:v>
                </c:pt>
                <c:pt idx="973">
                  <c:v>7.9993821240681492E-3</c:v>
                </c:pt>
                <c:pt idx="974">
                  <c:v>1.1125865108669573E-3</c:v>
                </c:pt>
                <c:pt idx="975">
                  <c:v>7.0997132996256693E-2</c:v>
                </c:pt>
                <c:pt idx="976">
                  <c:v>3.8298045617718615E-2</c:v>
                </c:pt>
                <c:pt idx="977">
                  <c:v>4.246172383500133E-3</c:v>
                </c:pt>
                <c:pt idx="978">
                  <c:v>1.6232900487695666E-3</c:v>
                </c:pt>
                <c:pt idx="979">
                  <c:v>4.2881204482518441E-2</c:v>
                </c:pt>
                <c:pt idx="980">
                  <c:v>5.9026038554871312E-2</c:v>
                </c:pt>
                <c:pt idx="981">
                  <c:v>4.3660568494952437E-2</c:v>
                </c:pt>
                <c:pt idx="982">
                  <c:v>3.4734923403083866E-2</c:v>
                </c:pt>
                <c:pt idx="983">
                  <c:v>1.3191472569740906E-3</c:v>
                </c:pt>
                <c:pt idx="984">
                  <c:v>6.8661352036929867E-3</c:v>
                </c:pt>
                <c:pt idx="985">
                  <c:v>4.6108701689681973E-2</c:v>
                </c:pt>
                <c:pt idx="986">
                  <c:v>6.2442458468903268E-3</c:v>
                </c:pt>
                <c:pt idx="987">
                  <c:v>3.4150016419861338E-2</c:v>
                </c:pt>
                <c:pt idx="988">
                  <c:v>5.4787912015877476E-3</c:v>
                </c:pt>
                <c:pt idx="989">
                  <c:v>3.3901884367343135E-2</c:v>
                </c:pt>
                <c:pt idx="990">
                  <c:v>5.2977392131109177E-2</c:v>
                </c:pt>
                <c:pt idx="991">
                  <c:v>3.644647157139605E-2</c:v>
                </c:pt>
                <c:pt idx="992">
                  <c:v>4.4064167599983418E-2</c:v>
                </c:pt>
                <c:pt idx="993">
                  <c:v>2.5740877851760664E-2</c:v>
                </c:pt>
                <c:pt idx="994">
                  <c:v>5.0463940060323696E-2</c:v>
                </c:pt>
                <c:pt idx="995">
                  <c:v>3.6823169803668503E-2</c:v>
                </c:pt>
                <c:pt idx="996">
                  <c:v>1.9639825456346512E-2</c:v>
                </c:pt>
                <c:pt idx="997">
                  <c:v>4.5105210398928543E-2</c:v>
                </c:pt>
                <c:pt idx="998">
                  <c:v>6.2605013498968312E-2</c:v>
                </c:pt>
                <c:pt idx="999">
                  <c:v>1.114290871436556E-2</c:v>
                </c:pt>
                <c:pt idx="1000">
                  <c:v>5.2605204081507852E-2</c:v>
                </c:pt>
                <c:pt idx="1001">
                  <c:v>3.7111993821768656E-2</c:v>
                </c:pt>
                <c:pt idx="1002">
                  <c:v>4.0519429768879497E-2</c:v>
                </c:pt>
                <c:pt idx="1003">
                  <c:v>3.0885053058475009E-2</c:v>
                </c:pt>
                <c:pt idx="1004">
                  <c:v>2.0783125086154132E-2</c:v>
                </c:pt>
                <c:pt idx="1005">
                  <c:v>5.4695096207813699E-3</c:v>
                </c:pt>
                <c:pt idx="1006">
                  <c:v>4.6478403864364505E-2</c:v>
                </c:pt>
                <c:pt idx="1007">
                  <c:v>5.4373605439417348E-4</c:v>
                </c:pt>
                <c:pt idx="1008">
                  <c:v>2.673096635890858E-3</c:v>
                </c:pt>
                <c:pt idx="1009">
                  <c:v>3.1676791036410475E-2</c:v>
                </c:pt>
                <c:pt idx="1010">
                  <c:v>2.0623426252143397E-2</c:v>
                </c:pt>
                <c:pt idx="1011">
                  <c:v>2.7374355753937114E-2</c:v>
                </c:pt>
                <c:pt idx="1012">
                  <c:v>4.9491579670987794E-2</c:v>
                </c:pt>
                <c:pt idx="1013">
                  <c:v>1.9618702155908635E-2</c:v>
                </c:pt>
                <c:pt idx="1014">
                  <c:v>2.5581023390416818E-2</c:v>
                </c:pt>
                <c:pt idx="1015">
                  <c:v>1.4194521423151921E-2</c:v>
                </c:pt>
                <c:pt idx="1016">
                  <c:v>6.1698636208200857E-3</c:v>
                </c:pt>
                <c:pt idx="1017">
                  <c:v>5.9835564916540088E-2</c:v>
                </c:pt>
                <c:pt idx="1018">
                  <c:v>4.1556474855423402E-2</c:v>
                </c:pt>
                <c:pt idx="1019">
                  <c:v>2.199765651596134E-2</c:v>
                </c:pt>
                <c:pt idx="1020">
                  <c:v>6.0348972457175756E-2</c:v>
                </c:pt>
                <c:pt idx="1021">
                  <c:v>1.5808439120254602E-2</c:v>
                </c:pt>
                <c:pt idx="1022">
                  <c:v>5.8643993903068452E-3</c:v>
                </c:pt>
                <c:pt idx="1023">
                  <c:v>3.3289886151027022E-2</c:v>
                </c:pt>
                <c:pt idx="1024">
                  <c:v>4.5740300977649619E-2</c:v>
                </c:pt>
                <c:pt idx="1025">
                  <c:v>1.3471785283656298E-2</c:v>
                </c:pt>
                <c:pt idx="1026">
                  <c:v>1.6534192283714194E-2</c:v>
                </c:pt>
                <c:pt idx="1027">
                  <c:v>3.353950399070086E-2</c:v>
                </c:pt>
                <c:pt idx="1028">
                  <c:v>3.9479392745899169E-3</c:v>
                </c:pt>
                <c:pt idx="1029">
                  <c:v>2.0267766095527127E-2</c:v>
                </c:pt>
                <c:pt idx="1030">
                  <c:v>1.5922157555872261E-2</c:v>
                </c:pt>
                <c:pt idx="1031">
                  <c:v>3.6622483316760282E-2</c:v>
                </c:pt>
                <c:pt idx="1032">
                  <c:v>3.8283262661637389E-2</c:v>
                </c:pt>
                <c:pt idx="1033">
                  <c:v>2.4269757041217047E-2</c:v>
                </c:pt>
                <c:pt idx="1034">
                  <c:v>3.7920885575468043E-2</c:v>
                </c:pt>
                <c:pt idx="1035">
                  <c:v>1.6491721714211763E-2</c:v>
                </c:pt>
                <c:pt idx="1036">
                  <c:v>4.08240534189344E-2</c:v>
                </c:pt>
                <c:pt idx="1037">
                  <c:v>3.9593996951940054E-2</c:v>
                </c:pt>
                <c:pt idx="1038">
                  <c:v>3.5478047762994278E-2</c:v>
                </c:pt>
                <c:pt idx="1039">
                  <c:v>3.134098335744083E-2</c:v>
                </c:pt>
                <c:pt idx="1040">
                  <c:v>1.6790720433086107E-2</c:v>
                </c:pt>
                <c:pt idx="1041">
                  <c:v>1.5828553807079098E-3</c:v>
                </c:pt>
                <c:pt idx="1042">
                  <c:v>3.6400584552058107E-2</c:v>
                </c:pt>
                <c:pt idx="1043">
                  <c:v>5.2635283660023471E-2</c:v>
                </c:pt>
                <c:pt idx="1044">
                  <c:v>2.8095938032618159E-2</c:v>
                </c:pt>
                <c:pt idx="1045">
                  <c:v>3.2233327324272622E-2</c:v>
                </c:pt>
                <c:pt idx="1046">
                  <c:v>5.3050147877716822E-2</c:v>
                </c:pt>
                <c:pt idx="1047">
                  <c:v>6.3589442601901067E-4</c:v>
                </c:pt>
                <c:pt idx="1048">
                  <c:v>1.226165605860279E-2</c:v>
                </c:pt>
                <c:pt idx="1049">
                  <c:v>3.3501825789466047E-2</c:v>
                </c:pt>
                <c:pt idx="1050">
                  <c:v>5.0377024545235193E-3</c:v>
                </c:pt>
                <c:pt idx="1051">
                  <c:v>3.4237201873294855E-2</c:v>
                </c:pt>
                <c:pt idx="1052">
                  <c:v>1.4672398570837816E-2</c:v>
                </c:pt>
                <c:pt idx="1053">
                  <c:v>1.2277939917040874E-2</c:v>
                </c:pt>
                <c:pt idx="1054">
                  <c:v>3.2509342743510805E-2</c:v>
                </c:pt>
                <c:pt idx="1055">
                  <c:v>1.2504259624905111E-2</c:v>
                </c:pt>
                <c:pt idx="1056">
                  <c:v>8.1627194977576308E-3</c:v>
                </c:pt>
                <c:pt idx="1057">
                  <c:v>4.7652225944285941E-2</c:v>
                </c:pt>
                <c:pt idx="1058">
                  <c:v>2.1502928272630921E-3</c:v>
                </c:pt>
                <c:pt idx="1059">
                  <c:v>5.4103565995952405E-3</c:v>
                </c:pt>
                <c:pt idx="1060">
                  <c:v>6.2247423796112445E-3</c:v>
                </c:pt>
                <c:pt idx="1061">
                  <c:v>1.3164345157342524E-3</c:v>
                </c:pt>
                <c:pt idx="1062">
                  <c:v>5.2663235600722343E-2</c:v>
                </c:pt>
                <c:pt idx="1063">
                  <c:v>3.5579550296700575E-2</c:v>
                </c:pt>
                <c:pt idx="1064">
                  <c:v>5.2864548578765418E-3</c:v>
                </c:pt>
                <c:pt idx="1065">
                  <c:v>3.8988079849484555E-3</c:v>
                </c:pt>
                <c:pt idx="1066">
                  <c:v>3.8834388076387741E-2</c:v>
                </c:pt>
                <c:pt idx="1067">
                  <c:v>2.0237652808389316E-2</c:v>
                </c:pt>
                <c:pt idx="1068">
                  <c:v>5.9999652387955058E-2</c:v>
                </c:pt>
                <c:pt idx="1069">
                  <c:v>2.0466995689823339E-2</c:v>
                </c:pt>
                <c:pt idx="1070">
                  <c:v>4.3099606221271312E-2</c:v>
                </c:pt>
                <c:pt idx="1071">
                  <c:v>5.4342128364702355E-2</c:v>
                </c:pt>
                <c:pt idx="1072">
                  <c:v>2.5732878462216533E-2</c:v>
                </c:pt>
                <c:pt idx="1073">
                  <c:v>3.3987459734932148E-2</c:v>
                </c:pt>
                <c:pt idx="1074">
                  <c:v>5.4391207048889292E-2</c:v>
                </c:pt>
                <c:pt idx="1075">
                  <c:v>4.870767205564977E-2</c:v>
                </c:pt>
                <c:pt idx="1076">
                  <c:v>4.3183379643409094E-3</c:v>
                </c:pt>
                <c:pt idx="1077">
                  <c:v>1.1995973488199439E-2</c:v>
                </c:pt>
                <c:pt idx="1078">
                  <c:v>7.1033796936171914E-2</c:v>
                </c:pt>
                <c:pt idx="1079">
                  <c:v>1.5858199867703662E-2</c:v>
                </c:pt>
                <c:pt idx="1080">
                  <c:v>8.3022801787631297E-3</c:v>
                </c:pt>
                <c:pt idx="1081">
                  <c:v>5.27955774541903E-2</c:v>
                </c:pt>
                <c:pt idx="1082">
                  <c:v>5.9742718166155326E-2</c:v>
                </c:pt>
                <c:pt idx="1083">
                  <c:v>5.0208380556542587E-2</c:v>
                </c:pt>
                <c:pt idx="1084">
                  <c:v>2.4180764023868231E-2</c:v>
                </c:pt>
                <c:pt idx="1085">
                  <c:v>3.6211022984175244E-2</c:v>
                </c:pt>
                <c:pt idx="1086">
                  <c:v>5.8454497870872021E-2</c:v>
                </c:pt>
                <c:pt idx="1087">
                  <c:v>1.6783126906841285E-2</c:v>
                </c:pt>
                <c:pt idx="1088">
                  <c:v>4.0502955186875994E-2</c:v>
                </c:pt>
                <c:pt idx="1089">
                  <c:v>2.4648613191329261E-2</c:v>
                </c:pt>
                <c:pt idx="1090">
                  <c:v>4.3488755261848283E-2</c:v>
                </c:pt>
                <c:pt idx="1091">
                  <c:v>4.2616221287003216E-2</c:v>
                </c:pt>
                <c:pt idx="1092">
                  <c:v>5.6372506002122902E-2</c:v>
                </c:pt>
                <c:pt idx="1093">
                  <c:v>2.0443049224442966E-3</c:v>
                </c:pt>
                <c:pt idx="1094">
                  <c:v>7.1560977640195422E-2</c:v>
                </c:pt>
                <c:pt idx="1095">
                  <c:v>2.429430274138426E-2</c:v>
                </c:pt>
                <c:pt idx="1096">
                  <c:v>5.7610500957066865E-2</c:v>
                </c:pt>
                <c:pt idx="1097">
                  <c:v>4.8524152923590101E-2</c:v>
                </c:pt>
                <c:pt idx="1098">
                  <c:v>6.9067328136436512E-2</c:v>
                </c:pt>
                <c:pt idx="1099">
                  <c:v>8.5895918002579751E-3</c:v>
                </c:pt>
                <c:pt idx="1100">
                  <c:v>8.0954468894953672E-3</c:v>
                </c:pt>
                <c:pt idx="1101">
                  <c:v>7.9288776145511261E-3</c:v>
                </c:pt>
                <c:pt idx="1102">
                  <c:v>4.8555240578106514E-2</c:v>
                </c:pt>
                <c:pt idx="1103">
                  <c:v>2.1055341620263252E-2</c:v>
                </c:pt>
                <c:pt idx="1104">
                  <c:v>1.8707455275159324E-2</c:v>
                </c:pt>
                <c:pt idx="1105">
                  <c:v>4.9379731071893661E-4</c:v>
                </c:pt>
                <c:pt idx="1106">
                  <c:v>4.5766398472306687E-2</c:v>
                </c:pt>
                <c:pt idx="1107">
                  <c:v>1.3382293546204049E-3</c:v>
                </c:pt>
                <c:pt idx="1108">
                  <c:v>2.2150284303932014E-2</c:v>
                </c:pt>
                <c:pt idx="1109">
                  <c:v>6.8742426100053722E-4</c:v>
                </c:pt>
                <c:pt idx="1110">
                  <c:v>1.4051992691365324E-2</c:v>
                </c:pt>
                <c:pt idx="1111">
                  <c:v>7.4325888909146043E-2</c:v>
                </c:pt>
                <c:pt idx="1112">
                  <c:v>1.0437932252224518E-2</c:v>
                </c:pt>
                <c:pt idx="1113">
                  <c:v>2.5243229611956998E-2</c:v>
                </c:pt>
                <c:pt idx="1114">
                  <c:v>4.7026411191551265E-2</c:v>
                </c:pt>
                <c:pt idx="1115">
                  <c:v>5.952827940232322E-2</c:v>
                </c:pt>
                <c:pt idx="1116">
                  <c:v>1.5717141464238853E-2</c:v>
                </c:pt>
                <c:pt idx="1117">
                  <c:v>3.0655962161120268E-2</c:v>
                </c:pt>
                <c:pt idx="1118">
                  <c:v>9.7769189040661474E-3</c:v>
                </c:pt>
                <c:pt idx="1119">
                  <c:v>1.1387515699681595E-2</c:v>
                </c:pt>
                <c:pt idx="1120">
                  <c:v>1.3198604860766497E-2</c:v>
                </c:pt>
                <c:pt idx="1121">
                  <c:v>3.8704073078977393E-2</c:v>
                </c:pt>
                <c:pt idx="1122">
                  <c:v>7.0581956357494017E-3</c:v>
                </c:pt>
                <c:pt idx="1123">
                  <c:v>6.0086018062764764E-2</c:v>
                </c:pt>
                <c:pt idx="1124">
                  <c:v>4.6113473526243454E-2</c:v>
                </c:pt>
                <c:pt idx="1125">
                  <c:v>1.3776406914388166E-2</c:v>
                </c:pt>
                <c:pt idx="1126">
                  <c:v>5.9621800331620435E-3</c:v>
                </c:pt>
                <c:pt idx="1127">
                  <c:v>6.0419349661191717E-2</c:v>
                </c:pt>
                <c:pt idx="1128">
                  <c:v>3.1545528051750682E-3</c:v>
                </c:pt>
                <c:pt idx="1129">
                  <c:v>4.2534224714282242E-4</c:v>
                </c:pt>
                <c:pt idx="1130">
                  <c:v>6.9604841720213528E-2</c:v>
                </c:pt>
                <c:pt idx="1131">
                  <c:v>2.2823993534723266E-3</c:v>
                </c:pt>
                <c:pt idx="1132">
                  <c:v>6.332698809921096E-2</c:v>
                </c:pt>
                <c:pt idx="1133">
                  <c:v>1.8769364311966193E-2</c:v>
                </c:pt>
                <c:pt idx="1134">
                  <c:v>1.6334879129185811E-2</c:v>
                </c:pt>
                <c:pt idx="1135">
                  <c:v>6.098787271602975E-3</c:v>
                </c:pt>
                <c:pt idx="1136">
                  <c:v>6.9398448217603678E-3</c:v>
                </c:pt>
                <c:pt idx="1137">
                  <c:v>1.8743026435804704E-2</c:v>
                </c:pt>
                <c:pt idx="1138">
                  <c:v>9.8282537067968714E-3</c:v>
                </c:pt>
                <c:pt idx="1139">
                  <c:v>6.533723453867045E-2</c:v>
                </c:pt>
                <c:pt idx="1140">
                  <c:v>4.0847997303069289E-2</c:v>
                </c:pt>
                <c:pt idx="1141">
                  <c:v>2.5534550468850576E-2</c:v>
                </c:pt>
                <c:pt idx="1142">
                  <c:v>2.4253475535292859E-2</c:v>
                </c:pt>
                <c:pt idx="1143">
                  <c:v>1.9922357808616616E-2</c:v>
                </c:pt>
                <c:pt idx="1144">
                  <c:v>2.1866443158350009E-2</c:v>
                </c:pt>
                <c:pt idx="1145">
                  <c:v>7.0455936206834407E-2</c:v>
                </c:pt>
                <c:pt idx="1146">
                  <c:v>5.1608542230521692E-2</c:v>
                </c:pt>
                <c:pt idx="1147">
                  <c:v>7.0646088566751586E-2</c:v>
                </c:pt>
                <c:pt idx="1148">
                  <c:v>5.106066851807245E-2</c:v>
                </c:pt>
                <c:pt idx="1149">
                  <c:v>1.2474125793119474E-2</c:v>
                </c:pt>
                <c:pt idx="1150">
                  <c:v>1.515529324627903E-2</c:v>
                </c:pt>
                <c:pt idx="1151">
                  <c:v>2.9686114954312365E-2</c:v>
                </c:pt>
                <c:pt idx="1152">
                  <c:v>1.720163051519287E-2</c:v>
                </c:pt>
                <c:pt idx="1153">
                  <c:v>1.8492032222704468E-2</c:v>
                </c:pt>
                <c:pt idx="1154">
                  <c:v>6.989730500564198E-2</c:v>
                </c:pt>
                <c:pt idx="1155">
                  <c:v>1.1927493198207413E-2</c:v>
                </c:pt>
                <c:pt idx="1156">
                  <c:v>2.8814320285588984E-2</c:v>
                </c:pt>
                <c:pt idx="1157">
                  <c:v>7.4069437924494122E-2</c:v>
                </c:pt>
                <c:pt idx="1158">
                  <c:v>1.2497262053796818E-2</c:v>
                </c:pt>
                <c:pt idx="1159">
                  <c:v>5.3026984071594147E-2</c:v>
                </c:pt>
                <c:pt idx="1160">
                  <c:v>1.3174046679743916E-3</c:v>
                </c:pt>
                <c:pt idx="1161">
                  <c:v>2.9111796024478217E-2</c:v>
                </c:pt>
                <c:pt idx="1162">
                  <c:v>2.177465409424087E-2</c:v>
                </c:pt>
                <c:pt idx="1163">
                  <c:v>3.3214357134832381E-2</c:v>
                </c:pt>
                <c:pt idx="1164">
                  <c:v>1.4713306105829933E-3</c:v>
                </c:pt>
                <c:pt idx="1165">
                  <c:v>2.0530534682191529E-2</c:v>
                </c:pt>
                <c:pt idx="1166">
                  <c:v>5.5082746089970165E-3</c:v>
                </c:pt>
                <c:pt idx="1167">
                  <c:v>4.1929296951647363E-2</c:v>
                </c:pt>
                <c:pt idx="1168">
                  <c:v>1.3152778643663722E-2</c:v>
                </c:pt>
                <c:pt idx="1169">
                  <c:v>1.9626709821675436E-3</c:v>
                </c:pt>
                <c:pt idx="1170">
                  <c:v>3.9930506808614118E-2</c:v>
                </c:pt>
                <c:pt idx="1171">
                  <c:v>1.176834681502037E-2</c:v>
                </c:pt>
                <c:pt idx="1172">
                  <c:v>2.2022126209794945E-2</c:v>
                </c:pt>
                <c:pt idx="1173">
                  <c:v>2.7922511031249681E-3</c:v>
                </c:pt>
                <c:pt idx="1174">
                  <c:v>2.2617547896075375E-2</c:v>
                </c:pt>
                <c:pt idx="1175">
                  <c:v>6.7877836826811151E-3</c:v>
                </c:pt>
                <c:pt idx="1176">
                  <c:v>5.6476591526186896E-3</c:v>
                </c:pt>
                <c:pt idx="1177">
                  <c:v>1.3250334320819426E-2</c:v>
                </c:pt>
                <c:pt idx="1178">
                  <c:v>4.684881628449785E-2</c:v>
                </c:pt>
                <c:pt idx="1179">
                  <c:v>7.4470420094316397E-2</c:v>
                </c:pt>
                <c:pt idx="1180">
                  <c:v>1.8101843517838008E-2</c:v>
                </c:pt>
                <c:pt idx="1181">
                  <c:v>1.1971339736414324E-3</c:v>
                </c:pt>
                <c:pt idx="1182">
                  <c:v>4.0007268923154572E-2</c:v>
                </c:pt>
                <c:pt idx="1183">
                  <c:v>1.3384284861907418E-2</c:v>
                </c:pt>
                <c:pt idx="1184">
                  <c:v>9.4121443829909722E-4</c:v>
                </c:pt>
                <c:pt idx="1185">
                  <c:v>6.3750734366596951E-2</c:v>
                </c:pt>
                <c:pt idx="1186">
                  <c:v>4.2154031892278954E-2</c:v>
                </c:pt>
                <c:pt idx="1187">
                  <c:v>5.133867050515431E-2</c:v>
                </c:pt>
                <c:pt idx="1188">
                  <c:v>6.5040880446963351E-2</c:v>
                </c:pt>
                <c:pt idx="1189">
                  <c:v>9.6973980048168304E-3</c:v>
                </c:pt>
                <c:pt idx="1190">
                  <c:v>5.2778085975944558E-3</c:v>
                </c:pt>
                <c:pt idx="1191">
                  <c:v>3.1862117840816724E-2</c:v>
                </c:pt>
                <c:pt idx="1192">
                  <c:v>3.4156901501596611E-3</c:v>
                </c:pt>
                <c:pt idx="1193">
                  <c:v>4.1959360795470316E-2</c:v>
                </c:pt>
                <c:pt idx="1194">
                  <c:v>9.7892129281001248E-3</c:v>
                </c:pt>
                <c:pt idx="1195">
                  <c:v>6.8191959411362801E-3</c:v>
                </c:pt>
                <c:pt idx="1196">
                  <c:v>4.8414994967000663E-2</c:v>
                </c:pt>
                <c:pt idx="1197">
                  <c:v>5.8860267318577443E-2</c:v>
                </c:pt>
                <c:pt idx="1198">
                  <c:v>5.2821310420675838E-2</c:v>
                </c:pt>
                <c:pt idx="1199">
                  <c:v>7.474623096464833E-2</c:v>
                </c:pt>
                <c:pt idx="1200">
                  <c:v>4.6513038435497214E-2</c:v>
                </c:pt>
                <c:pt idx="1201">
                  <c:v>4.5877460909850232E-2</c:v>
                </c:pt>
                <c:pt idx="1202">
                  <c:v>5.4802051289470845E-4</c:v>
                </c:pt>
                <c:pt idx="1203">
                  <c:v>8.4803011837103429E-3</c:v>
                </c:pt>
                <c:pt idx="1204">
                  <c:v>2.8361946901207021E-3</c:v>
                </c:pt>
                <c:pt idx="1205">
                  <c:v>4.1704834614753272E-2</c:v>
                </c:pt>
                <c:pt idx="1206">
                  <c:v>2.8615886570560446E-2</c:v>
                </c:pt>
                <c:pt idx="1207">
                  <c:v>7.3355540208840317E-2</c:v>
                </c:pt>
                <c:pt idx="1208">
                  <c:v>9.8469567117668473E-3</c:v>
                </c:pt>
                <c:pt idx="1209">
                  <c:v>7.3499049206162848E-2</c:v>
                </c:pt>
                <c:pt idx="1210">
                  <c:v>6.5981695226167508E-2</c:v>
                </c:pt>
                <c:pt idx="1211">
                  <c:v>3.8319713341362145E-2</c:v>
                </c:pt>
                <c:pt idx="1212">
                  <c:v>4.8755026073309213E-2</c:v>
                </c:pt>
                <c:pt idx="1213">
                  <c:v>5.7475992239534854E-2</c:v>
                </c:pt>
                <c:pt idx="1214">
                  <c:v>2.0798128668089347E-2</c:v>
                </c:pt>
                <c:pt idx="1215">
                  <c:v>6.1763846011066728E-2</c:v>
                </c:pt>
                <c:pt idx="1216">
                  <c:v>3.0989175683290369E-2</c:v>
                </c:pt>
                <c:pt idx="1217">
                  <c:v>1.2356722733218504E-2</c:v>
                </c:pt>
                <c:pt idx="1218">
                  <c:v>1.498868215800072E-2</c:v>
                </c:pt>
                <c:pt idx="1219">
                  <c:v>3.5790907645415801E-2</c:v>
                </c:pt>
                <c:pt idx="1220">
                  <c:v>2.3473855059801624E-2</c:v>
                </c:pt>
                <c:pt idx="1221">
                  <c:v>8.9094837023990705E-3</c:v>
                </c:pt>
                <c:pt idx="1222">
                  <c:v>4.4957394680794668E-2</c:v>
                </c:pt>
                <c:pt idx="1223">
                  <c:v>2.457592468768675E-2</c:v>
                </c:pt>
                <c:pt idx="1224">
                  <c:v>1.9733286210622657E-2</c:v>
                </c:pt>
                <c:pt idx="1225">
                  <c:v>2.4131803319399698E-2</c:v>
                </c:pt>
                <c:pt idx="1226">
                  <c:v>3.9081363544164395E-2</c:v>
                </c:pt>
                <c:pt idx="1227">
                  <c:v>6.4516997116328221E-3</c:v>
                </c:pt>
                <c:pt idx="1228">
                  <c:v>4.9854061213182423E-3</c:v>
                </c:pt>
                <c:pt idx="1229">
                  <c:v>1.7356471178505608E-2</c:v>
                </c:pt>
                <c:pt idx="1230">
                  <c:v>4.8117335714956216E-2</c:v>
                </c:pt>
                <c:pt idx="1231">
                  <c:v>1.3468206216979174E-2</c:v>
                </c:pt>
                <c:pt idx="1232">
                  <c:v>2.4745389084853398E-2</c:v>
                </c:pt>
                <c:pt idx="1233">
                  <c:v>1.2408693709369889E-2</c:v>
                </c:pt>
                <c:pt idx="1234">
                  <c:v>2.6068139591053318E-2</c:v>
                </c:pt>
                <c:pt idx="1235">
                  <c:v>7.200496327200058E-2</c:v>
                </c:pt>
                <c:pt idx="1236">
                  <c:v>1.912950712840002E-2</c:v>
                </c:pt>
                <c:pt idx="1237">
                  <c:v>1.1164098628156122E-2</c:v>
                </c:pt>
                <c:pt idx="1238">
                  <c:v>8.5347101759945354E-4</c:v>
                </c:pt>
                <c:pt idx="1239">
                  <c:v>8.4310549541427894E-3</c:v>
                </c:pt>
                <c:pt idx="1240">
                  <c:v>3.8886777955069694E-2</c:v>
                </c:pt>
                <c:pt idx="1241">
                  <c:v>4.4575259854029783E-2</c:v>
                </c:pt>
                <c:pt idx="1242">
                  <c:v>1.4723100249515907E-2</c:v>
                </c:pt>
                <c:pt idx="1243">
                  <c:v>3.6190315287903174E-2</c:v>
                </c:pt>
                <c:pt idx="1244">
                  <c:v>2.6604260467114793E-3</c:v>
                </c:pt>
                <c:pt idx="1245">
                  <c:v>4.7723032651614733E-2</c:v>
                </c:pt>
                <c:pt idx="1246">
                  <c:v>6.0041832603940699E-2</c:v>
                </c:pt>
                <c:pt idx="1247">
                  <c:v>6.8555417884141982E-3</c:v>
                </c:pt>
                <c:pt idx="1248">
                  <c:v>4.2982733765789261E-2</c:v>
                </c:pt>
                <c:pt idx="1249">
                  <c:v>3.0144410150666382E-2</c:v>
                </c:pt>
                <c:pt idx="1250">
                  <c:v>6.2883786626166643E-2</c:v>
                </c:pt>
                <c:pt idx="1251">
                  <c:v>7.8973269828797633E-3</c:v>
                </c:pt>
                <c:pt idx="1252">
                  <c:v>3.2219020424355503E-2</c:v>
                </c:pt>
                <c:pt idx="1253">
                  <c:v>2.6716835082211759E-3</c:v>
                </c:pt>
                <c:pt idx="1254">
                  <c:v>6.6891443807240755E-2</c:v>
                </c:pt>
                <c:pt idx="1255">
                  <c:v>5.7152393217408705E-3</c:v>
                </c:pt>
                <c:pt idx="1256">
                  <c:v>7.8322262010516036E-3</c:v>
                </c:pt>
                <c:pt idx="1257">
                  <c:v>1.4387558388886236E-2</c:v>
                </c:pt>
                <c:pt idx="1258">
                  <c:v>2.3728764469230917E-2</c:v>
                </c:pt>
                <c:pt idx="1259">
                  <c:v>3.6140922996265881E-2</c:v>
                </c:pt>
                <c:pt idx="1260">
                  <c:v>2.8942423534538544E-2</c:v>
                </c:pt>
                <c:pt idx="1261">
                  <c:v>2.3284032804700037E-3</c:v>
                </c:pt>
                <c:pt idx="1262">
                  <c:v>3.8160480575230936E-2</c:v>
                </c:pt>
                <c:pt idx="1263">
                  <c:v>6.0487471626855985E-2</c:v>
                </c:pt>
                <c:pt idx="1264">
                  <c:v>4.7967691737142186E-3</c:v>
                </c:pt>
                <c:pt idx="1265">
                  <c:v>5.3440106606807057E-2</c:v>
                </c:pt>
                <c:pt idx="1266">
                  <c:v>2.8652748778715161E-2</c:v>
                </c:pt>
                <c:pt idx="1267">
                  <c:v>1.3266623879180407E-2</c:v>
                </c:pt>
                <c:pt idx="1268">
                  <c:v>3.411468060356012E-2</c:v>
                </c:pt>
                <c:pt idx="1269">
                  <c:v>2.5583868852785213E-2</c:v>
                </c:pt>
                <c:pt idx="1270">
                  <c:v>4.6284493793755432E-2</c:v>
                </c:pt>
                <c:pt idx="1271">
                  <c:v>1.913748084339904E-2</c:v>
                </c:pt>
                <c:pt idx="1272">
                  <c:v>2.1669310703903671E-3</c:v>
                </c:pt>
                <c:pt idx="1273">
                  <c:v>5.3212627658288249E-2</c:v>
                </c:pt>
                <c:pt idx="1274">
                  <c:v>3.2604293871935322E-2</c:v>
                </c:pt>
                <c:pt idx="1275">
                  <c:v>1.5694531874750006E-2</c:v>
                </c:pt>
                <c:pt idx="1276">
                  <c:v>1.9330905877883737E-2</c:v>
                </c:pt>
                <c:pt idx="1277">
                  <c:v>1.2133914660422223E-2</c:v>
                </c:pt>
                <c:pt idx="1278">
                  <c:v>6.132821662130479E-2</c:v>
                </c:pt>
                <c:pt idx="1279">
                  <c:v>1.3597239234748669E-2</c:v>
                </c:pt>
                <c:pt idx="1280">
                  <c:v>1.7085195335095966E-2</c:v>
                </c:pt>
                <c:pt idx="1281">
                  <c:v>7.4893895254330746E-4</c:v>
                </c:pt>
                <c:pt idx="1282">
                  <c:v>5.8840362596154987E-2</c:v>
                </c:pt>
                <c:pt idx="1283">
                  <c:v>3.0697890357423742E-3</c:v>
                </c:pt>
                <c:pt idx="1284">
                  <c:v>2.5140549777071535E-3</c:v>
                </c:pt>
                <c:pt idx="1285">
                  <c:v>1.9197471802587459E-2</c:v>
                </c:pt>
                <c:pt idx="1286">
                  <c:v>4.0745355007953538E-2</c:v>
                </c:pt>
                <c:pt idx="1287">
                  <c:v>3.8045812004025875E-2</c:v>
                </c:pt>
                <c:pt idx="1288">
                  <c:v>4.8683470530095216E-3</c:v>
                </c:pt>
                <c:pt idx="1289">
                  <c:v>1.2620222879793084E-2</c:v>
                </c:pt>
                <c:pt idx="1290">
                  <c:v>1.6256368332354251E-3</c:v>
                </c:pt>
                <c:pt idx="1291">
                  <c:v>6.1532916243845007E-2</c:v>
                </c:pt>
                <c:pt idx="1292">
                  <c:v>5.395616561360555E-3</c:v>
                </c:pt>
                <c:pt idx="1293">
                  <c:v>7.6990932168867644E-3</c:v>
                </c:pt>
                <c:pt idx="1294">
                  <c:v>2.0685933275697162E-3</c:v>
                </c:pt>
                <c:pt idx="1295">
                  <c:v>2.9544654299295914E-3</c:v>
                </c:pt>
                <c:pt idx="1296">
                  <c:v>1.1886853804731472E-2</c:v>
                </c:pt>
                <c:pt idx="1297">
                  <c:v>3.550958137709187E-2</c:v>
                </c:pt>
                <c:pt idx="1298">
                  <c:v>1.3187601515313131E-2</c:v>
                </c:pt>
                <c:pt idx="1299">
                  <c:v>5.958012201584461E-2</c:v>
                </c:pt>
                <c:pt idx="1300">
                  <c:v>3.1057361331454359E-2</c:v>
                </c:pt>
                <c:pt idx="1301">
                  <c:v>1.649235334165795E-2</c:v>
                </c:pt>
                <c:pt idx="1302">
                  <c:v>3.1199344212461722E-2</c:v>
                </c:pt>
                <c:pt idx="1303">
                  <c:v>1.2812939806017734E-2</c:v>
                </c:pt>
                <c:pt idx="1304">
                  <c:v>4.3605175110425713E-2</c:v>
                </c:pt>
                <c:pt idx="1305">
                  <c:v>1.1053634967614627E-2</c:v>
                </c:pt>
                <c:pt idx="1306">
                  <c:v>1.6016629601398252E-2</c:v>
                </c:pt>
                <c:pt idx="1307">
                  <c:v>2.3609312767639685E-2</c:v>
                </c:pt>
                <c:pt idx="1308">
                  <c:v>6.3835664899968298E-3</c:v>
                </c:pt>
                <c:pt idx="1309">
                  <c:v>5.7810065560975371E-2</c:v>
                </c:pt>
                <c:pt idx="1310">
                  <c:v>9.5798127033486294E-3</c:v>
                </c:pt>
                <c:pt idx="1311">
                  <c:v>6.6373645146664689E-2</c:v>
                </c:pt>
                <c:pt idx="1312">
                  <c:v>1.0074646673237505E-2</c:v>
                </c:pt>
                <c:pt idx="1313">
                  <c:v>2.0633479967751767E-2</c:v>
                </c:pt>
                <c:pt idx="1314">
                  <c:v>3.9583360411167348E-3</c:v>
                </c:pt>
                <c:pt idx="1315">
                  <c:v>4.1742346563987632E-3</c:v>
                </c:pt>
                <c:pt idx="1316">
                  <c:v>6.1305166686622815E-2</c:v>
                </c:pt>
                <c:pt idx="1317">
                  <c:v>5.9723944279728575E-2</c:v>
                </c:pt>
                <c:pt idx="1318">
                  <c:v>5.0157659032483003E-2</c:v>
                </c:pt>
                <c:pt idx="1319">
                  <c:v>1.3777967657219082E-2</c:v>
                </c:pt>
                <c:pt idx="1320">
                  <c:v>5.2248834791074686E-2</c:v>
                </c:pt>
                <c:pt idx="1321">
                  <c:v>1.2212058460165033E-3</c:v>
                </c:pt>
                <c:pt idx="1322">
                  <c:v>5.0367236020265049E-2</c:v>
                </c:pt>
                <c:pt idx="1323">
                  <c:v>5.5901863883645229E-2</c:v>
                </c:pt>
                <c:pt idx="1324">
                  <c:v>6.491805644597029E-2</c:v>
                </c:pt>
                <c:pt idx="1325">
                  <c:v>5.6454041220023857E-2</c:v>
                </c:pt>
                <c:pt idx="1326">
                  <c:v>2.3412361493461882E-2</c:v>
                </c:pt>
                <c:pt idx="1327">
                  <c:v>2.6050985308668655E-4</c:v>
                </c:pt>
                <c:pt idx="1328">
                  <c:v>2.1748294066986359E-2</c:v>
                </c:pt>
                <c:pt idx="1329">
                  <c:v>4.6492958108510771E-2</c:v>
                </c:pt>
                <c:pt idx="1330">
                  <c:v>1.1105677659214712E-2</c:v>
                </c:pt>
                <c:pt idx="1331">
                  <c:v>3.8645108327867536E-2</c:v>
                </c:pt>
                <c:pt idx="1332">
                  <c:v>2.1861510385962037E-2</c:v>
                </c:pt>
                <c:pt idx="1333">
                  <c:v>5.528815913465334E-2</c:v>
                </c:pt>
                <c:pt idx="1334">
                  <c:v>3.6411137195361661E-2</c:v>
                </c:pt>
                <c:pt idx="1335">
                  <c:v>4.83976113219E-2</c:v>
                </c:pt>
                <c:pt idx="1336">
                  <c:v>2.0211086341386277E-2</c:v>
                </c:pt>
                <c:pt idx="1337">
                  <c:v>9.64358829396114E-3</c:v>
                </c:pt>
                <c:pt idx="1338">
                  <c:v>5.7879104148863984E-2</c:v>
                </c:pt>
                <c:pt idx="1339">
                  <c:v>4.0697003592721513E-2</c:v>
                </c:pt>
                <c:pt idx="1340">
                  <c:v>5.4449387042414907E-2</c:v>
                </c:pt>
                <c:pt idx="1341">
                  <c:v>3.9297277349395469E-2</c:v>
                </c:pt>
                <c:pt idx="1342">
                  <c:v>1.8580252031209353E-2</c:v>
                </c:pt>
                <c:pt idx="1343">
                  <c:v>3.816883435080836E-2</c:v>
                </c:pt>
                <c:pt idx="1344">
                  <c:v>1.9623118920140615E-2</c:v>
                </c:pt>
                <c:pt idx="1345">
                  <c:v>6.3926434134921939E-2</c:v>
                </c:pt>
                <c:pt idx="1346">
                  <c:v>1.3305383331847579E-2</c:v>
                </c:pt>
                <c:pt idx="1347">
                  <c:v>4.3505235120370064E-2</c:v>
                </c:pt>
                <c:pt idx="1348">
                  <c:v>1.9842407648994124E-3</c:v>
                </c:pt>
                <c:pt idx="1349">
                  <c:v>7.1267354168262865E-3</c:v>
                </c:pt>
                <c:pt idx="1350">
                  <c:v>5.5953861916046489E-2</c:v>
                </c:pt>
                <c:pt idx="1351">
                  <c:v>1.0451847644883934E-3</c:v>
                </c:pt>
                <c:pt idx="1352">
                  <c:v>2.8360918983165655E-2</c:v>
                </c:pt>
                <c:pt idx="1353">
                  <c:v>6.1644035093159745E-3</c:v>
                </c:pt>
                <c:pt idx="1354">
                  <c:v>1.3468417141052149E-2</c:v>
                </c:pt>
                <c:pt idx="1355">
                  <c:v>1.2729889900990355E-2</c:v>
                </c:pt>
                <c:pt idx="1356">
                  <c:v>1.3601716294828581E-2</c:v>
                </c:pt>
                <c:pt idx="1357">
                  <c:v>7.0719925666769415E-3</c:v>
                </c:pt>
                <c:pt idx="1358">
                  <c:v>3.0825587635174758E-2</c:v>
                </c:pt>
                <c:pt idx="1359">
                  <c:v>3.5604594293827632E-2</c:v>
                </c:pt>
                <c:pt idx="1360">
                  <c:v>5.4629280059829415E-2</c:v>
                </c:pt>
                <c:pt idx="1361">
                  <c:v>1.4940713776359905E-2</c:v>
                </c:pt>
                <c:pt idx="1362">
                  <c:v>5.6585937417254581E-2</c:v>
                </c:pt>
                <c:pt idx="1363">
                  <c:v>1.3393301464795148E-3</c:v>
                </c:pt>
                <c:pt idx="1364">
                  <c:v>4.953047437241993E-3</c:v>
                </c:pt>
                <c:pt idx="1365">
                  <c:v>2.3923716204641804E-3</c:v>
                </c:pt>
                <c:pt idx="1366">
                  <c:v>5.0575471220219159E-2</c:v>
                </c:pt>
                <c:pt idx="1367">
                  <c:v>4.2847759052610887E-2</c:v>
                </c:pt>
                <c:pt idx="1368">
                  <c:v>1.591559125957458E-2</c:v>
                </c:pt>
                <c:pt idx="1369">
                  <c:v>1.7654701330190901E-2</c:v>
                </c:pt>
                <c:pt idx="1370">
                  <c:v>2.5217216961825144E-2</c:v>
                </c:pt>
                <c:pt idx="1371">
                  <c:v>3.6141301464741649E-2</c:v>
                </c:pt>
                <c:pt idx="1372">
                  <c:v>1.7407947229908415E-2</c:v>
                </c:pt>
                <c:pt idx="1373">
                  <c:v>1.7366194062263189E-2</c:v>
                </c:pt>
                <c:pt idx="1374">
                  <c:v>2.7637101419869626E-2</c:v>
                </c:pt>
                <c:pt idx="1375">
                  <c:v>1.2711385746752956E-3</c:v>
                </c:pt>
                <c:pt idx="1376">
                  <c:v>9.1238755483756678E-3</c:v>
                </c:pt>
                <c:pt idx="1377">
                  <c:v>7.7033022187815306E-3</c:v>
                </c:pt>
                <c:pt idx="1378">
                  <c:v>5.1610001563938523E-2</c:v>
                </c:pt>
                <c:pt idx="1379">
                  <c:v>9.8947625653022352E-3</c:v>
                </c:pt>
                <c:pt idx="1380">
                  <c:v>1.77654366758009E-2</c:v>
                </c:pt>
                <c:pt idx="1381">
                  <c:v>3.0337540573822666E-2</c:v>
                </c:pt>
                <c:pt idx="1382">
                  <c:v>1.8078277726655368E-2</c:v>
                </c:pt>
                <c:pt idx="1383">
                  <c:v>2.6989425655407798E-3</c:v>
                </c:pt>
                <c:pt idx="1384">
                  <c:v>6.1450378316855098E-2</c:v>
                </c:pt>
                <c:pt idx="1385">
                  <c:v>4.7002211415905916E-2</c:v>
                </c:pt>
                <c:pt idx="1386">
                  <c:v>7.5553490568755826E-3</c:v>
                </c:pt>
                <c:pt idx="1387">
                  <c:v>7.6652054784848572E-2</c:v>
                </c:pt>
                <c:pt idx="1388">
                  <c:v>6.0767777423528242E-2</c:v>
                </c:pt>
                <c:pt idx="1389">
                  <c:v>5.3070787681148097E-2</c:v>
                </c:pt>
                <c:pt idx="1390">
                  <c:v>6.9833902928602889E-3</c:v>
                </c:pt>
                <c:pt idx="1391">
                  <c:v>3.4771504629360814E-3</c:v>
                </c:pt>
                <c:pt idx="1392">
                  <c:v>6.1247412681197155E-2</c:v>
                </c:pt>
                <c:pt idx="1393">
                  <c:v>7.187664781499588E-3</c:v>
                </c:pt>
                <c:pt idx="1394">
                  <c:v>5.3157473152190514E-2</c:v>
                </c:pt>
                <c:pt idx="1395">
                  <c:v>2.7516661106753944E-2</c:v>
                </c:pt>
                <c:pt idx="1396">
                  <c:v>3.2717704154328391E-2</c:v>
                </c:pt>
                <c:pt idx="1397">
                  <c:v>2.8888327136240739E-2</c:v>
                </c:pt>
                <c:pt idx="1398">
                  <c:v>1.1048789950782198E-2</c:v>
                </c:pt>
                <c:pt idx="1399">
                  <c:v>5.786804509021052E-2</c:v>
                </c:pt>
                <c:pt idx="1400">
                  <c:v>5.8434596467827719E-2</c:v>
                </c:pt>
                <c:pt idx="1401">
                  <c:v>7.5133265513948527E-2</c:v>
                </c:pt>
                <c:pt idx="1402">
                  <c:v>3.2942564077410234E-3</c:v>
                </c:pt>
                <c:pt idx="1403">
                  <c:v>1.1044905486408097E-2</c:v>
                </c:pt>
                <c:pt idx="1404">
                  <c:v>5.5572620354613592E-2</c:v>
                </c:pt>
                <c:pt idx="1405">
                  <c:v>3.7945911039359313E-2</c:v>
                </c:pt>
                <c:pt idx="1406">
                  <c:v>1.5223026570971728E-3</c:v>
                </c:pt>
                <c:pt idx="1407">
                  <c:v>3.3745416708815474E-3</c:v>
                </c:pt>
                <c:pt idx="1408">
                  <c:v>2.307240687765354E-2</c:v>
                </c:pt>
                <c:pt idx="1409">
                  <c:v>4.1629138350426927E-2</c:v>
                </c:pt>
                <c:pt idx="1410">
                  <c:v>2.2366057625452355E-2</c:v>
                </c:pt>
                <c:pt idx="1411">
                  <c:v>2.4674557492551905E-2</c:v>
                </c:pt>
                <c:pt idx="1412">
                  <c:v>4.8945931704140564E-4</c:v>
                </c:pt>
                <c:pt idx="1413">
                  <c:v>1.034256748051629E-2</c:v>
                </c:pt>
                <c:pt idx="1414">
                  <c:v>6.5262677020307469E-2</c:v>
                </c:pt>
                <c:pt idx="1415">
                  <c:v>1.75743703999767E-2</c:v>
                </c:pt>
                <c:pt idx="1416">
                  <c:v>5.2205406817841409E-2</c:v>
                </c:pt>
                <c:pt idx="1417">
                  <c:v>3.1724741861447137E-2</c:v>
                </c:pt>
                <c:pt idx="1418">
                  <c:v>2.3590330013719806E-2</c:v>
                </c:pt>
                <c:pt idx="1419">
                  <c:v>2.2382274978764494E-2</c:v>
                </c:pt>
                <c:pt idx="1420">
                  <c:v>1.3274275271844424E-2</c:v>
                </c:pt>
                <c:pt idx="1421">
                  <c:v>5.7969368368588722E-2</c:v>
                </c:pt>
                <c:pt idx="1422">
                  <c:v>4.9724491612848712E-3</c:v>
                </c:pt>
                <c:pt idx="1423">
                  <c:v>8.4532462008399933E-3</c:v>
                </c:pt>
                <c:pt idx="1424">
                  <c:v>1.1019570600460361E-2</c:v>
                </c:pt>
                <c:pt idx="1425">
                  <c:v>1.8890140178884275E-2</c:v>
                </c:pt>
                <c:pt idx="1426">
                  <c:v>1.4082019077427049E-2</c:v>
                </c:pt>
                <c:pt idx="1427">
                  <c:v>1.2135698511136685E-2</c:v>
                </c:pt>
                <c:pt idx="1428">
                  <c:v>5.116144291335864E-2</c:v>
                </c:pt>
                <c:pt idx="1429">
                  <c:v>1.166165591130707E-2</c:v>
                </c:pt>
                <c:pt idx="1430">
                  <c:v>7.2064569771781314E-2</c:v>
                </c:pt>
                <c:pt idx="1431">
                  <c:v>9.0674427330753482E-4</c:v>
                </c:pt>
                <c:pt idx="1432">
                  <c:v>3.6930452459667466E-2</c:v>
                </c:pt>
                <c:pt idx="1433">
                  <c:v>2.6567257707464714E-3</c:v>
                </c:pt>
                <c:pt idx="1434">
                  <c:v>6.1399716412161742E-2</c:v>
                </c:pt>
                <c:pt idx="1435">
                  <c:v>5.3414685086824572E-2</c:v>
                </c:pt>
                <c:pt idx="1436">
                  <c:v>3.4751104629828322E-3</c:v>
                </c:pt>
                <c:pt idx="1437">
                  <c:v>3.2698732255786463E-2</c:v>
                </c:pt>
                <c:pt idx="1438">
                  <c:v>2.8766083565262852E-2</c:v>
                </c:pt>
                <c:pt idx="1439">
                  <c:v>6.2725835699995389E-3</c:v>
                </c:pt>
                <c:pt idx="1440">
                  <c:v>2.331974100655004E-2</c:v>
                </c:pt>
                <c:pt idx="1441">
                  <c:v>1.9334094677919144E-2</c:v>
                </c:pt>
                <c:pt idx="1442">
                  <c:v>3.5291614111773562E-2</c:v>
                </c:pt>
                <c:pt idx="1443">
                  <c:v>6.3071289601485739E-2</c:v>
                </c:pt>
                <c:pt idx="1444">
                  <c:v>6.1499198566218174E-2</c:v>
                </c:pt>
                <c:pt idx="1445">
                  <c:v>2.1444271522288085E-2</c:v>
                </c:pt>
                <c:pt idx="1446">
                  <c:v>4.4135408281172323E-2</c:v>
                </c:pt>
                <c:pt idx="1447">
                  <c:v>6.5603919154888474E-2</c:v>
                </c:pt>
                <c:pt idx="1448">
                  <c:v>3.4489289680256364E-2</c:v>
                </c:pt>
                <c:pt idx="1449">
                  <c:v>9.3415440567618923E-3</c:v>
                </c:pt>
                <c:pt idx="1450">
                  <c:v>2.9096071456950836E-2</c:v>
                </c:pt>
                <c:pt idx="1451">
                  <c:v>7.2448848774273572E-2</c:v>
                </c:pt>
                <c:pt idx="1452">
                  <c:v>5.3119245011025327E-3</c:v>
                </c:pt>
                <c:pt idx="1453">
                  <c:v>6.5128649178793033E-2</c:v>
                </c:pt>
                <c:pt idx="1454">
                  <c:v>2.0632543258055299E-2</c:v>
                </c:pt>
                <c:pt idx="1455">
                  <c:v>4.9718419536529057E-2</c:v>
                </c:pt>
                <c:pt idx="1456">
                  <c:v>3.4585179112569912E-2</c:v>
                </c:pt>
                <c:pt idx="1457">
                  <c:v>3.8377843802844286E-2</c:v>
                </c:pt>
                <c:pt idx="1458">
                  <c:v>6.1410229277860356E-2</c:v>
                </c:pt>
                <c:pt idx="1459">
                  <c:v>8.2955527164123343E-4</c:v>
                </c:pt>
                <c:pt idx="1460">
                  <c:v>6.0341106408451119E-3</c:v>
                </c:pt>
                <c:pt idx="1461">
                  <c:v>3.6913675459448771E-2</c:v>
                </c:pt>
                <c:pt idx="1462">
                  <c:v>1.0309513606347E-2</c:v>
                </c:pt>
                <c:pt idx="1463">
                  <c:v>2.8528079678853731E-2</c:v>
                </c:pt>
                <c:pt idx="1464">
                  <c:v>5.2592794470605834E-3</c:v>
                </c:pt>
                <c:pt idx="1465">
                  <c:v>4.8218134902248983E-3</c:v>
                </c:pt>
                <c:pt idx="1466">
                  <c:v>5.3439859133042882E-2</c:v>
                </c:pt>
                <c:pt idx="1467">
                  <c:v>3.5603100951834471E-2</c:v>
                </c:pt>
                <c:pt idx="1468">
                  <c:v>7.9144167818051593E-3</c:v>
                </c:pt>
                <c:pt idx="1469">
                  <c:v>4.487966311543979E-2</c:v>
                </c:pt>
                <c:pt idx="1470">
                  <c:v>3.470663833258978E-2</c:v>
                </c:pt>
                <c:pt idx="1471">
                  <c:v>5.1368608594080621E-2</c:v>
                </c:pt>
                <c:pt idx="1472">
                  <c:v>4.0035143199476939E-3</c:v>
                </c:pt>
                <c:pt idx="1473">
                  <c:v>5.0613972827167612E-2</c:v>
                </c:pt>
                <c:pt idx="1474">
                  <c:v>1.4366123760725713E-2</c:v>
                </c:pt>
                <c:pt idx="1475">
                  <c:v>5.8864853839183467E-2</c:v>
                </c:pt>
                <c:pt idx="1476">
                  <c:v>1.2772406026691354E-2</c:v>
                </c:pt>
                <c:pt idx="1477">
                  <c:v>6.901856793246694E-2</c:v>
                </c:pt>
                <c:pt idx="1478">
                  <c:v>3.4241862560545254E-2</c:v>
                </c:pt>
                <c:pt idx="1479">
                  <c:v>2.1810007923500487E-2</c:v>
                </c:pt>
                <c:pt idx="1480">
                  <c:v>5.7885806705853951E-5</c:v>
                </c:pt>
                <c:pt idx="1481">
                  <c:v>3.5613406639984559E-2</c:v>
                </c:pt>
                <c:pt idx="1482">
                  <c:v>1.8974853485325679E-2</c:v>
                </c:pt>
                <c:pt idx="1483">
                  <c:v>8.2252278690562921E-3</c:v>
                </c:pt>
                <c:pt idx="1484">
                  <c:v>6.2988061407686256E-3</c:v>
                </c:pt>
                <c:pt idx="1485">
                  <c:v>3.5907765260048873E-2</c:v>
                </c:pt>
                <c:pt idx="1486">
                  <c:v>6.4591966338033671E-2</c:v>
                </c:pt>
                <c:pt idx="1487">
                  <c:v>5.0751718923647285E-2</c:v>
                </c:pt>
                <c:pt idx="1488">
                  <c:v>6.2199911637313386E-2</c:v>
                </c:pt>
                <c:pt idx="1489">
                  <c:v>9.1159968935509354E-4</c:v>
                </c:pt>
                <c:pt idx="1490">
                  <c:v>1.3772507406735581E-2</c:v>
                </c:pt>
                <c:pt idx="1491">
                  <c:v>6.6343739780060126E-2</c:v>
                </c:pt>
                <c:pt idx="1492">
                  <c:v>1.8753125062141308E-2</c:v>
                </c:pt>
                <c:pt idx="1493">
                  <c:v>3.8382353397140509E-2</c:v>
                </c:pt>
                <c:pt idx="1494">
                  <c:v>6.5955683515867341E-3</c:v>
                </c:pt>
                <c:pt idx="1495">
                  <c:v>1.6393990162364175E-2</c:v>
                </c:pt>
                <c:pt idx="1496">
                  <c:v>4.4834074329338565E-2</c:v>
                </c:pt>
                <c:pt idx="1497">
                  <c:v>2.5682608800068035E-2</c:v>
                </c:pt>
                <c:pt idx="1498">
                  <c:v>5.6283887036289559E-2</c:v>
                </c:pt>
                <c:pt idx="1499">
                  <c:v>1.7707636426022383E-2</c:v>
                </c:pt>
                <c:pt idx="1500">
                  <c:v>1.3956083010786954E-2</c:v>
                </c:pt>
                <c:pt idx="1501">
                  <c:v>1.2173496286468558E-2</c:v>
                </c:pt>
                <c:pt idx="1502">
                  <c:v>2.5900944167497542E-2</c:v>
                </c:pt>
                <c:pt idx="1503">
                  <c:v>3.241240416011372E-2</c:v>
                </c:pt>
                <c:pt idx="1504">
                  <c:v>7.8173123363759322E-3</c:v>
                </c:pt>
                <c:pt idx="1505">
                  <c:v>7.406434774673501E-2</c:v>
                </c:pt>
                <c:pt idx="1506">
                  <c:v>3.4572833058586348E-2</c:v>
                </c:pt>
                <c:pt idx="1507">
                  <c:v>7.8113774739486178E-2</c:v>
                </c:pt>
                <c:pt idx="1508">
                  <c:v>1.3464151815072168E-2</c:v>
                </c:pt>
                <c:pt idx="1509">
                  <c:v>5.2213870473124258E-2</c:v>
                </c:pt>
                <c:pt idx="1510">
                  <c:v>1.3222024592092709E-2</c:v>
                </c:pt>
                <c:pt idx="1511">
                  <c:v>3.5862889886206411E-3</c:v>
                </c:pt>
                <c:pt idx="1512">
                  <c:v>1.0730481227811679E-2</c:v>
                </c:pt>
                <c:pt idx="1513">
                  <c:v>8.7020817177553087E-3</c:v>
                </c:pt>
                <c:pt idx="1514">
                  <c:v>9.1438944358027512E-3</c:v>
                </c:pt>
                <c:pt idx="1515">
                  <c:v>4.0266731252577952E-2</c:v>
                </c:pt>
                <c:pt idx="1516">
                  <c:v>4.1685672616430559E-2</c:v>
                </c:pt>
                <c:pt idx="1517">
                  <c:v>4.3778952522793388E-2</c:v>
                </c:pt>
                <c:pt idx="1518">
                  <c:v>6.8227767944484E-2</c:v>
                </c:pt>
                <c:pt idx="1519">
                  <c:v>2.1809169908075535E-2</c:v>
                </c:pt>
                <c:pt idx="1520">
                  <c:v>2.3490194606517564E-2</c:v>
                </c:pt>
                <c:pt idx="1521">
                  <c:v>1.4798541012640163E-2</c:v>
                </c:pt>
                <c:pt idx="1522">
                  <c:v>3.1739925905711753E-3</c:v>
                </c:pt>
                <c:pt idx="1523">
                  <c:v>1.1303104181467833E-2</c:v>
                </c:pt>
                <c:pt idx="1524">
                  <c:v>2.8458929235158073E-3</c:v>
                </c:pt>
                <c:pt idx="1525">
                  <c:v>5.5256340188263239E-2</c:v>
                </c:pt>
                <c:pt idx="1526">
                  <c:v>2.8988011413268826E-2</c:v>
                </c:pt>
                <c:pt idx="1527">
                  <c:v>2.8718220065587826E-3</c:v>
                </c:pt>
                <c:pt idx="1528">
                  <c:v>3.8295669604072331E-2</c:v>
                </c:pt>
                <c:pt idx="1529">
                  <c:v>1.2385832962275828E-2</c:v>
                </c:pt>
                <c:pt idx="1530">
                  <c:v>1.1637720516536502E-2</c:v>
                </c:pt>
                <c:pt idx="1531">
                  <c:v>1.3257041217793974E-2</c:v>
                </c:pt>
                <c:pt idx="1532">
                  <c:v>3.8939094988022817E-2</c:v>
                </c:pt>
                <c:pt idx="1533">
                  <c:v>4.024037707771979E-2</c:v>
                </c:pt>
                <c:pt idx="1534">
                  <c:v>3.1388566895620348E-2</c:v>
                </c:pt>
                <c:pt idx="1535">
                  <c:v>2.8356996173829082E-2</c:v>
                </c:pt>
                <c:pt idx="1536">
                  <c:v>8.0968340394167292E-3</c:v>
                </c:pt>
                <c:pt idx="1537">
                  <c:v>1.2230007156446333E-2</c:v>
                </c:pt>
                <c:pt idx="1538">
                  <c:v>1.6483975717763024E-2</c:v>
                </c:pt>
                <c:pt idx="1539">
                  <c:v>3.6862036171492536E-2</c:v>
                </c:pt>
                <c:pt idx="1540">
                  <c:v>4.1890619019223758E-2</c:v>
                </c:pt>
                <c:pt idx="1541">
                  <c:v>9.8843652693811606E-3</c:v>
                </c:pt>
                <c:pt idx="1542">
                  <c:v>4.6101397392758009E-2</c:v>
                </c:pt>
                <c:pt idx="1543">
                  <c:v>5.8232967639428986E-2</c:v>
                </c:pt>
                <c:pt idx="1544">
                  <c:v>3.6396796826910729E-2</c:v>
                </c:pt>
                <c:pt idx="1545">
                  <c:v>2.0306838916197976E-2</c:v>
                </c:pt>
                <c:pt idx="1546">
                  <c:v>7.4591646986191225E-3</c:v>
                </c:pt>
                <c:pt idx="1547">
                  <c:v>1.8723835110991583E-3</c:v>
                </c:pt>
                <c:pt idx="1548">
                  <c:v>2.4606996564225971E-2</c:v>
                </c:pt>
                <c:pt idx="1549">
                  <c:v>2.2928836913265155E-4</c:v>
                </c:pt>
                <c:pt idx="1550">
                  <c:v>5.7900444046330449E-2</c:v>
                </c:pt>
                <c:pt idx="1551">
                  <c:v>3.9997119154077804E-3</c:v>
                </c:pt>
                <c:pt idx="1552">
                  <c:v>2.4241744121480877E-2</c:v>
                </c:pt>
                <c:pt idx="1553">
                  <c:v>2.2430219292148255E-2</c:v>
                </c:pt>
                <c:pt idx="1554">
                  <c:v>1.8394435929288858E-2</c:v>
                </c:pt>
                <c:pt idx="1555">
                  <c:v>1.8558468455540107E-2</c:v>
                </c:pt>
                <c:pt idx="1556">
                  <c:v>3.8777040998076676E-2</c:v>
                </c:pt>
                <c:pt idx="1557">
                  <c:v>1.1580846451367558E-2</c:v>
                </c:pt>
                <c:pt idx="1558">
                  <c:v>4.7926103420277262E-2</c:v>
                </c:pt>
                <c:pt idx="1559">
                  <c:v>8.7587347613352646E-3</c:v>
                </c:pt>
                <c:pt idx="1560">
                  <c:v>6.746811967580011E-3</c:v>
                </c:pt>
                <c:pt idx="1561">
                  <c:v>1.3631496423628656E-2</c:v>
                </c:pt>
                <c:pt idx="1562">
                  <c:v>4.9136921659421635E-2</c:v>
                </c:pt>
                <c:pt idx="1563">
                  <c:v>2.3765682123596522E-2</c:v>
                </c:pt>
                <c:pt idx="1564">
                  <c:v>7.1919997337151459E-2</c:v>
                </c:pt>
                <c:pt idx="1565">
                  <c:v>4.3536341083784597E-2</c:v>
                </c:pt>
                <c:pt idx="1566">
                  <c:v>2.3337722342044811E-2</c:v>
                </c:pt>
                <c:pt idx="1567">
                  <c:v>1.0706245918093523E-2</c:v>
                </c:pt>
                <c:pt idx="1568">
                  <c:v>5.569067104064062E-2</c:v>
                </c:pt>
                <c:pt idx="1569">
                  <c:v>7.2430016011121867E-3</c:v>
                </c:pt>
                <c:pt idx="1570">
                  <c:v>3.4526853311155244E-2</c:v>
                </c:pt>
                <c:pt idx="1571">
                  <c:v>6.0849931612128802E-2</c:v>
                </c:pt>
                <c:pt idx="1572">
                  <c:v>6.3344287895203452E-2</c:v>
                </c:pt>
                <c:pt idx="1573">
                  <c:v>3.736827595845487E-2</c:v>
                </c:pt>
                <c:pt idx="1574">
                  <c:v>6.7097113992534907E-3</c:v>
                </c:pt>
                <c:pt idx="1575">
                  <c:v>1.6402038313612172E-2</c:v>
                </c:pt>
                <c:pt idx="1576">
                  <c:v>1.0531704527137045E-2</c:v>
                </c:pt>
                <c:pt idx="1577">
                  <c:v>1.9571979944950774E-2</c:v>
                </c:pt>
                <c:pt idx="1578">
                  <c:v>2.0882022690616807E-2</c:v>
                </c:pt>
                <c:pt idx="1579">
                  <c:v>1.8178694408839504E-3</c:v>
                </c:pt>
                <c:pt idx="1580">
                  <c:v>2.3107564426509849E-2</c:v>
                </c:pt>
                <c:pt idx="1581">
                  <c:v>2.3515371863226088E-2</c:v>
                </c:pt>
                <c:pt idx="1582">
                  <c:v>2.8803532365119951E-2</c:v>
                </c:pt>
                <c:pt idx="1583">
                  <c:v>6.166049374544391E-3</c:v>
                </c:pt>
                <c:pt idx="1584">
                  <c:v>1.3407378503183635E-2</c:v>
                </c:pt>
                <c:pt idx="1585">
                  <c:v>1.4566327976250354E-2</c:v>
                </c:pt>
                <c:pt idx="1586">
                  <c:v>1.2868985738231559E-2</c:v>
                </c:pt>
                <c:pt idx="1587">
                  <c:v>9.5178850020335177E-3</c:v>
                </c:pt>
                <c:pt idx="1588">
                  <c:v>3.0154617720962295E-2</c:v>
                </c:pt>
                <c:pt idx="1589">
                  <c:v>3.2293435739498388E-2</c:v>
                </c:pt>
                <c:pt idx="1590">
                  <c:v>2.0748978267318807E-2</c:v>
                </c:pt>
                <c:pt idx="1591">
                  <c:v>1.0685003489642141E-2</c:v>
                </c:pt>
                <c:pt idx="1592">
                  <c:v>3.8946300326442558E-3</c:v>
                </c:pt>
                <c:pt idx="1593">
                  <c:v>1.202399480560995E-2</c:v>
                </c:pt>
                <c:pt idx="1594">
                  <c:v>5.4034963679068744E-2</c:v>
                </c:pt>
                <c:pt idx="1595">
                  <c:v>5.536249584875249E-3</c:v>
                </c:pt>
                <c:pt idx="1596">
                  <c:v>4.8256211143400722E-2</c:v>
                </c:pt>
                <c:pt idx="1597">
                  <c:v>7.3596678860926426E-2</c:v>
                </c:pt>
                <c:pt idx="1598">
                  <c:v>9.4728029431166358E-3</c:v>
                </c:pt>
                <c:pt idx="1599">
                  <c:v>6.6349772367072485E-2</c:v>
                </c:pt>
                <c:pt idx="1600">
                  <c:v>9.8692791589892279E-3</c:v>
                </c:pt>
                <c:pt idx="1601">
                  <c:v>1.1484768650280612E-2</c:v>
                </c:pt>
                <c:pt idx="1602">
                  <c:v>4.0837140362425743E-2</c:v>
                </c:pt>
                <c:pt idx="1603">
                  <c:v>2.0620746082900356E-2</c:v>
                </c:pt>
                <c:pt idx="1604">
                  <c:v>3.8576697949091548E-2</c:v>
                </c:pt>
                <c:pt idx="1605">
                  <c:v>2.1489908445320199E-2</c:v>
                </c:pt>
                <c:pt idx="1606">
                  <c:v>1.8922600901446244E-3</c:v>
                </c:pt>
                <c:pt idx="1607">
                  <c:v>1.9401591672342539E-2</c:v>
                </c:pt>
                <c:pt idx="1608">
                  <c:v>4.0018843986036091E-3</c:v>
                </c:pt>
                <c:pt idx="1609">
                  <c:v>1.5816013843436949E-2</c:v>
                </c:pt>
                <c:pt idx="1610">
                  <c:v>4.4952133613035211E-2</c:v>
                </c:pt>
                <c:pt idx="1611">
                  <c:v>5.8749241411300578E-2</c:v>
                </c:pt>
                <c:pt idx="1612">
                  <c:v>3.4177696063745371E-2</c:v>
                </c:pt>
                <c:pt idx="1613">
                  <c:v>4.6589908341125183E-2</c:v>
                </c:pt>
                <c:pt idx="1614">
                  <c:v>5.6133489078033158E-2</c:v>
                </c:pt>
                <c:pt idx="1615">
                  <c:v>2.2394177315443242E-2</c:v>
                </c:pt>
                <c:pt idx="1616">
                  <c:v>2.4775834720739336E-2</c:v>
                </c:pt>
                <c:pt idx="1617">
                  <c:v>1.0802631592312768E-2</c:v>
                </c:pt>
                <c:pt idx="1618">
                  <c:v>2.794567409440056E-2</c:v>
                </c:pt>
                <c:pt idx="1619">
                  <c:v>1.2148208142397995E-2</c:v>
                </c:pt>
                <c:pt idx="1620">
                  <c:v>2.0664090718384098E-2</c:v>
                </c:pt>
                <c:pt idx="1621">
                  <c:v>6.4112362219469433E-3</c:v>
                </c:pt>
                <c:pt idx="1622">
                  <c:v>5.3491180727523631E-2</c:v>
                </c:pt>
                <c:pt idx="1623">
                  <c:v>7.7482632252202893E-2</c:v>
                </c:pt>
                <c:pt idx="1624">
                  <c:v>2.4969217997713841E-2</c:v>
                </c:pt>
                <c:pt idx="1625">
                  <c:v>1.3640175311330206E-2</c:v>
                </c:pt>
                <c:pt idx="1626">
                  <c:v>3.199686931876497E-2</c:v>
                </c:pt>
                <c:pt idx="1627">
                  <c:v>1.0548598288990779E-2</c:v>
                </c:pt>
                <c:pt idx="1628">
                  <c:v>1.3064365990028979E-2</c:v>
                </c:pt>
                <c:pt idx="1629">
                  <c:v>6.6975091195009703E-2</c:v>
                </c:pt>
                <c:pt idx="1630">
                  <c:v>5.9985949488747067E-2</c:v>
                </c:pt>
                <c:pt idx="1631">
                  <c:v>2.855226237606245E-2</c:v>
                </c:pt>
                <c:pt idx="1632">
                  <c:v>3.3960220963671774E-2</c:v>
                </c:pt>
                <c:pt idx="1633">
                  <c:v>5.0968671644128927E-3</c:v>
                </c:pt>
                <c:pt idx="1634">
                  <c:v>1.5314027412463935E-2</c:v>
                </c:pt>
                <c:pt idx="1635">
                  <c:v>4.0433760552748381E-2</c:v>
                </c:pt>
                <c:pt idx="1636">
                  <c:v>6.1079036756463536E-3</c:v>
                </c:pt>
                <c:pt idx="1637">
                  <c:v>4.4099426048348475E-2</c:v>
                </c:pt>
                <c:pt idx="1638">
                  <c:v>1.4626395787012306E-2</c:v>
                </c:pt>
                <c:pt idx="1639">
                  <c:v>2.4803055560620343E-2</c:v>
                </c:pt>
                <c:pt idx="1640">
                  <c:v>7.1633619551428801E-2</c:v>
                </c:pt>
                <c:pt idx="1641">
                  <c:v>1.0975375672577973E-2</c:v>
                </c:pt>
                <c:pt idx="1642">
                  <c:v>4.5654911950320502E-2</c:v>
                </c:pt>
                <c:pt idx="1643">
                  <c:v>7.0640428111207354E-2</c:v>
                </c:pt>
                <c:pt idx="1644">
                  <c:v>7.4632660906814169E-2</c:v>
                </c:pt>
                <c:pt idx="1645">
                  <c:v>5.1833638761640523E-2</c:v>
                </c:pt>
                <c:pt idx="1646">
                  <c:v>7.3101477464876038E-2</c:v>
                </c:pt>
                <c:pt idx="1647">
                  <c:v>1.0655717456590908E-2</c:v>
                </c:pt>
                <c:pt idx="1648">
                  <c:v>5.2143528258695396E-3</c:v>
                </c:pt>
                <c:pt idx="1649">
                  <c:v>3.7970327429932858E-2</c:v>
                </c:pt>
                <c:pt idx="1650">
                  <c:v>6.5030750964341841E-2</c:v>
                </c:pt>
                <c:pt idx="1651">
                  <c:v>2.9029499051217416E-2</c:v>
                </c:pt>
                <c:pt idx="1652">
                  <c:v>6.2537994418643369E-2</c:v>
                </c:pt>
                <c:pt idx="1653">
                  <c:v>3.5183849160074339E-2</c:v>
                </c:pt>
                <c:pt idx="1654">
                  <c:v>3.7923125923881432E-2</c:v>
                </c:pt>
                <c:pt idx="1655">
                  <c:v>1.3086112108677897E-2</c:v>
                </c:pt>
                <c:pt idx="1656">
                  <c:v>1.1714010950738486E-3</c:v>
                </c:pt>
                <c:pt idx="1657">
                  <c:v>4.1398070841564454E-3</c:v>
                </c:pt>
                <c:pt idx="1658">
                  <c:v>1.4018191540191075E-2</c:v>
                </c:pt>
                <c:pt idx="1659">
                  <c:v>1.5220411568672617E-2</c:v>
                </c:pt>
                <c:pt idx="1660">
                  <c:v>3.7314653666390613E-2</c:v>
                </c:pt>
                <c:pt idx="1661">
                  <c:v>2.8739844993779379E-2</c:v>
                </c:pt>
                <c:pt idx="1662">
                  <c:v>3.6980016347888917E-2</c:v>
                </c:pt>
                <c:pt idx="1663">
                  <c:v>1.3289371532416126E-2</c:v>
                </c:pt>
                <c:pt idx="1664">
                  <c:v>4.724937622698671E-2</c:v>
                </c:pt>
                <c:pt idx="1665">
                  <c:v>1.5737256411515552E-2</c:v>
                </c:pt>
                <c:pt idx="1666">
                  <c:v>6.0860083921385026E-2</c:v>
                </c:pt>
                <c:pt idx="1667">
                  <c:v>2.128342222095337E-3</c:v>
                </c:pt>
                <c:pt idx="1668">
                  <c:v>6.6068895741896051E-3</c:v>
                </c:pt>
                <c:pt idx="1669">
                  <c:v>3.7678792383059431E-3</c:v>
                </c:pt>
                <c:pt idx="1670">
                  <c:v>2.0229277339381727E-3</c:v>
                </c:pt>
                <c:pt idx="1671">
                  <c:v>3.2076737258745651E-2</c:v>
                </c:pt>
                <c:pt idx="1672">
                  <c:v>6.2245901446424334E-2</c:v>
                </c:pt>
                <c:pt idx="1673">
                  <c:v>5.5119050734783924E-2</c:v>
                </c:pt>
                <c:pt idx="1674">
                  <c:v>4.0492581002702123E-3</c:v>
                </c:pt>
                <c:pt idx="1675">
                  <c:v>1.2679175911384068E-2</c:v>
                </c:pt>
                <c:pt idx="1676">
                  <c:v>4.998307658736479E-2</c:v>
                </c:pt>
                <c:pt idx="1677">
                  <c:v>1.9158332459892999E-2</c:v>
                </c:pt>
                <c:pt idx="1678">
                  <c:v>7.127077717388057E-2</c:v>
                </c:pt>
                <c:pt idx="1679">
                  <c:v>1.0869788668786727E-2</c:v>
                </c:pt>
                <c:pt idx="1680">
                  <c:v>3.1688292032293905E-3</c:v>
                </c:pt>
                <c:pt idx="1681">
                  <c:v>2.059049422439525E-2</c:v>
                </c:pt>
                <c:pt idx="1682">
                  <c:v>8.4795350580535861E-3</c:v>
                </c:pt>
                <c:pt idx="1683">
                  <c:v>2.6934519924120617E-2</c:v>
                </c:pt>
                <c:pt idx="1684">
                  <c:v>1.1538466261524938E-2</c:v>
                </c:pt>
                <c:pt idx="1685">
                  <c:v>8.8269170264520854E-3</c:v>
                </c:pt>
                <c:pt idx="1686">
                  <c:v>2.8343249676862615E-2</c:v>
                </c:pt>
                <c:pt idx="1687">
                  <c:v>5.7389931435571098E-2</c:v>
                </c:pt>
                <c:pt idx="1688">
                  <c:v>3.7804600861896853E-2</c:v>
                </c:pt>
                <c:pt idx="1689">
                  <c:v>5.2905723948606403E-2</c:v>
                </c:pt>
                <c:pt idx="1690">
                  <c:v>4.7031944687639274E-4</c:v>
                </c:pt>
                <c:pt idx="1691">
                  <c:v>3.8324557762151159E-3</c:v>
                </c:pt>
                <c:pt idx="1692">
                  <c:v>5.4358708199027774E-3</c:v>
                </c:pt>
                <c:pt idx="1693">
                  <c:v>2.1690122022265964E-4</c:v>
                </c:pt>
                <c:pt idx="1694">
                  <c:v>6.3197736986184375E-2</c:v>
                </c:pt>
                <c:pt idx="1695">
                  <c:v>5.0981979800033994E-2</c:v>
                </c:pt>
                <c:pt idx="1696">
                  <c:v>6.9670984699987896E-3</c:v>
                </c:pt>
                <c:pt idx="1697">
                  <c:v>7.2242301632864103E-2</c:v>
                </c:pt>
                <c:pt idx="1698">
                  <c:v>3.8997585100846187E-2</c:v>
                </c:pt>
                <c:pt idx="1699">
                  <c:v>3.1906895523436535E-2</c:v>
                </c:pt>
                <c:pt idx="1700">
                  <c:v>1.0899908285298625E-2</c:v>
                </c:pt>
                <c:pt idx="1701">
                  <c:v>5.14209471712082E-3</c:v>
                </c:pt>
                <c:pt idx="1702">
                  <c:v>2.8476246703984055E-2</c:v>
                </c:pt>
                <c:pt idx="1703">
                  <c:v>6.2519106917977435E-2</c:v>
                </c:pt>
                <c:pt idx="1704">
                  <c:v>1.0573713921808269E-2</c:v>
                </c:pt>
                <c:pt idx="1705">
                  <c:v>3.0205103336308388E-2</c:v>
                </c:pt>
                <c:pt idx="1706">
                  <c:v>4.7328867388913308E-2</c:v>
                </c:pt>
                <c:pt idx="1707">
                  <c:v>3.0367060226499459E-2</c:v>
                </c:pt>
                <c:pt idx="1708">
                  <c:v>2.2113613250278566E-2</c:v>
                </c:pt>
                <c:pt idx="1709">
                  <c:v>1.9868960461560933E-2</c:v>
                </c:pt>
                <c:pt idx="1710">
                  <c:v>6.675231280185101E-2</c:v>
                </c:pt>
                <c:pt idx="1711">
                  <c:v>3.0461101677339331E-2</c:v>
                </c:pt>
                <c:pt idx="1712">
                  <c:v>3.2477720179525903E-2</c:v>
                </c:pt>
                <c:pt idx="1713">
                  <c:v>1.7024106121046847E-2</c:v>
                </c:pt>
                <c:pt idx="1714">
                  <c:v>7.2103914152394782E-2</c:v>
                </c:pt>
                <c:pt idx="1715">
                  <c:v>6.6253460381777256E-3</c:v>
                </c:pt>
                <c:pt idx="1716">
                  <c:v>7.5698692683207631E-3</c:v>
                </c:pt>
                <c:pt idx="1717">
                  <c:v>6.1734625882576964E-2</c:v>
                </c:pt>
                <c:pt idx="1718">
                  <c:v>3.7465837496702632E-2</c:v>
                </c:pt>
                <c:pt idx="1719">
                  <c:v>2.6835200855919859E-2</c:v>
                </c:pt>
                <c:pt idx="1720">
                  <c:v>4.9079043482760744E-2</c:v>
                </c:pt>
                <c:pt idx="1721">
                  <c:v>4.1081679875551028E-5</c:v>
                </c:pt>
                <c:pt idx="1722">
                  <c:v>2.1754550173708725E-2</c:v>
                </c:pt>
                <c:pt idx="1723">
                  <c:v>3.4406885943439512E-2</c:v>
                </c:pt>
                <c:pt idx="1724">
                  <c:v>6.2447608423088212E-2</c:v>
                </c:pt>
                <c:pt idx="1725">
                  <c:v>1.5751623696484019E-2</c:v>
                </c:pt>
                <c:pt idx="1726">
                  <c:v>3.4975897539397567E-2</c:v>
                </c:pt>
                <c:pt idx="1727">
                  <c:v>2.3895098919724068E-2</c:v>
                </c:pt>
                <c:pt idx="1728">
                  <c:v>2.5940717187477657E-2</c:v>
                </c:pt>
                <c:pt idx="1729">
                  <c:v>6.4452571836662058E-3</c:v>
                </c:pt>
                <c:pt idx="1730">
                  <c:v>1.6401793330935346E-2</c:v>
                </c:pt>
                <c:pt idx="1731">
                  <c:v>4.0267305991310412E-2</c:v>
                </c:pt>
                <c:pt idx="1732">
                  <c:v>6.0058279018788317E-2</c:v>
                </c:pt>
                <c:pt idx="1733">
                  <c:v>5.9970249981653248E-2</c:v>
                </c:pt>
                <c:pt idx="1734">
                  <c:v>2.4291286503923665E-2</c:v>
                </c:pt>
                <c:pt idx="1735">
                  <c:v>2.9921866389160265E-2</c:v>
                </c:pt>
                <c:pt idx="1736">
                  <c:v>2.2984435755106893E-3</c:v>
                </c:pt>
                <c:pt idx="1737">
                  <c:v>7.5459310124300159E-3</c:v>
                </c:pt>
                <c:pt idx="1738">
                  <c:v>7.3085668697343547E-3</c:v>
                </c:pt>
                <c:pt idx="1739">
                  <c:v>1.10208584170364E-2</c:v>
                </c:pt>
                <c:pt idx="1740">
                  <c:v>2.1603632895788448E-2</c:v>
                </c:pt>
                <c:pt idx="1741">
                  <c:v>5.0735550401013393E-2</c:v>
                </c:pt>
                <c:pt idx="1742">
                  <c:v>2.5784489950226464E-2</c:v>
                </c:pt>
                <c:pt idx="1743">
                  <c:v>2.7951715937770696E-2</c:v>
                </c:pt>
                <c:pt idx="1744">
                  <c:v>1.7049543961923271E-2</c:v>
                </c:pt>
                <c:pt idx="1745">
                  <c:v>1.2007791274983304E-4</c:v>
                </c:pt>
                <c:pt idx="1746">
                  <c:v>1.1113749023066364E-3</c:v>
                </c:pt>
                <c:pt idx="1747">
                  <c:v>6.6942451774863632E-2</c:v>
                </c:pt>
                <c:pt idx="1748">
                  <c:v>2.3186559572796151E-3</c:v>
                </c:pt>
                <c:pt idx="1749">
                  <c:v>4.9064357390661666E-3</c:v>
                </c:pt>
                <c:pt idx="1750">
                  <c:v>1.8210862786399405E-2</c:v>
                </c:pt>
                <c:pt idx="1751">
                  <c:v>1.7088001617868163E-3</c:v>
                </c:pt>
                <c:pt idx="1752">
                  <c:v>1.0331250565660362E-2</c:v>
                </c:pt>
                <c:pt idx="1753">
                  <c:v>5.5734291612144146E-3</c:v>
                </c:pt>
                <c:pt idx="1754">
                  <c:v>1.2003545558665949E-2</c:v>
                </c:pt>
                <c:pt idx="1755">
                  <c:v>2.9331809549963762E-2</c:v>
                </c:pt>
                <c:pt idx="1756">
                  <c:v>3.0194538008656651E-3</c:v>
                </c:pt>
                <c:pt idx="1757">
                  <c:v>3.914152481068621E-2</c:v>
                </c:pt>
                <c:pt idx="1758">
                  <c:v>4.521189518422228E-3</c:v>
                </c:pt>
                <c:pt idx="1759">
                  <c:v>4.9030532963849653E-3</c:v>
                </c:pt>
                <c:pt idx="1760">
                  <c:v>3.1129258311312486E-2</c:v>
                </c:pt>
                <c:pt idx="1761">
                  <c:v>2.5022552534893837E-3</c:v>
                </c:pt>
                <c:pt idx="1762">
                  <c:v>1.8091030201824572E-2</c:v>
                </c:pt>
                <c:pt idx="1763">
                  <c:v>1.2554690372774283E-3</c:v>
                </c:pt>
                <c:pt idx="1764">
                  <c:v>3.702697868660198E-3</c:v>
                </c:pt>
                <c:pt idx="1765">
                  <c:v>1.5175091084001552E-2</c:v>
                </c:pt>
                <c:pt idx="1766">
                  <c:v>6.2581055642510819E-2</c:v>
                </c:pt>
                <c:pt idx="1767">
                  <c:v>4.6958905052390143E-2</c:v>
                </c:pt>
                <c:pt idx="1768">
                  <c:v>4.1700686488627348E-2</c:v>
                </c:pt>
                <c:pt idx="1769">
                  <c:v>6.1443170792996986E-2</c:v>
                </c:pt>
                <c:pt idx="1770">
                  <c:v>2.4838549505667505E-3</c:v>
                </c:pt>
                <c:pt idx="1771">
                  <c:v>6.437776690904766E-4</c:v>
                </c:pt>
                <c:pt idx="1772">
                  <c:v>7.394832064708827E-2</c:v>
                </c:pt>
                <c:pt idx="1773">
                  <c:v>3.1508173628790055E-2</c:v>
                </c:pt>
                <c:pt idx="1774">
                  <c:v>1.5470486752026698E-2</c:v>
                </c:pt>
                <c:pt idx="1775">
                  <c:v>4.8469160552176297E-3</c:v>
                </c:pt>
                <c:pt idx="1776">
                  <c:v>6.7667405779720195E-3</c:v>
                </c:pt>
                <c:pt idx="1777">
                  <c:v>1.7232672053392656E-2</c:v>
                </c:pt>
                <c:pt idx="1778">
                  <c:v>5.1760414303470087E-2</c:v>
                </c:pt>
                <c:pt idx="1779">
                  <c:v>4.1197233255974419E-3</c:v>
                </c:pt>
                <c:pt idx="1780">
                  <c:v>8.7479642296496216E-4</c:v>
                </c:pt>
                <c:pt idx="1781">
                  <c:v>1.4003811232576911E-2</c:v>
                </c:pt>
                <c:pt idx="1782">
                  <c:v>4.7785262187647519E-3</c:v>
                </c:pt>
                <c:pt idx="1783">
                  <c:v>4.2701042471524488E-2</c:v>
                </c:pt>
                <c:pt idx="1784">
                  <c:v>7.8092227483510107E-2</c:v>
                </c:pt>
                <c:pt idx="1785">
                  <c:v>6.2611032913824829E-3</c:v>
                </c:pt>
                <c:pt idx="1786">
                  <c:v>2.4157800691235801E-2</c:v>
                </c:pt>
                <c:pt idx="1787">
                  <c:v>3.705427059703386E-2</c:v>
                </c:pt>
                <c:pt idx="1788">
                  <c:v>1.7283551907843846E-2</c:v>
                </c:pt>
                <c:pt idx="1789">
                  <c:v>8.6070733942984739E-3</c:v>
                </c:pt>
                <c:pt idx="1790">
                  <c:v>4.6937079605535351E-2</c:v>
                </c:pt>
                <c:pt idx="1791">
                  <c:v>7.6813057704725018E-2</c:v>
                </c:pt>
                <c:pt idx="1792">
                  <c:v>3.2539445513113378E-2</c:v>
                </c:pt>
                <c:pt idx="1793">
                  <c:v>1.9366563660844945E-2</c:v>
                </c:pt>
                <c:pt idx="1794">
                  <c:v>8.8866130962795263E-4</c:v>
                </c:pt>
                <c:pt idx="1795">
                  <c:v>3.4055938647540043E-2</c:v>
                </c:pt>
                <c:pt idx="1796">
                  <c:v>3.6884959685623518E-2</c:v>
                </c:pt>
                <c:pt idx="1797">
                  <c:v>4.1561881264100459E-2</c:v>
                </c:pt>
                <c:pt idx="1798">
                  <c:v>1.5088741527208642E-2</c:v>
                </c:pt>
                <c:pt idx="1799">
                  <c:v>5.2196431103680753E-3</c:v>
                </c:pt>
                <c:pt idx="1800">
                  <c:v>2.6813537659879271E-2</c:v>
                </c:pt>
                <c:pt idx="1801">
                  <c:v>1.9406720705090332E-2</c:v>
                </c:pt>
                <c:pt idx="1802">
                  <c:v>1.7715666904408536E-2</c:v>
                </c:pt>
                <c:pt idx="1803">
                  <c:v>2.4952373808220973E-2</c:v>
                </c:pt>
                <c:pt idx="1804">
                  <c:v>2.3040454414763011E-2</c:v>
                </c:pt>
                <c:pt idx="1805">
                  <c:v>5.4375634022674729E-2</c:v>
                </c:pt>
                <c:pt idx="1806">
                  <c:v>5.9835362831956541E-2</c:v>
                </c:pt>
                <c:pt idx="1807">
                  <c:v>5.0684908036756557E-2</c:v>
                </c:pt>
                <c:pt idx="1808">
                  <c:v>4.4830707125787891E-2</c:v>
                </c:pt>
                <c:pt idx="1809">
                  <c:v>3.2771044252385279E-2</c:v>
                </c:pt>
                <c:pt idx="1810">
                  <c:v>2.6490268296694836E-2</c:v>
                </c:pt>
                <c:pt idx="1811">
                  <c:v>1.4938176674679712E-2</c:v>
                </c:pt>
                <c:pt idx="1812">
                  <c:v>1.7450512279725744E-2</c:v>
                </c:pt>
                <c:pt idx="1813">
                  <c:v>3.3141831777071883E-2</c:v>
                </c:pt>
                <c:pt idx="1814">
                  <c:v>2.4939540397727989E-2</c:v>
                </c:pt>
                <c:pt idx="1815">
                  <c:v>2.4721673370499925E-2</c:v>
                </c:pt>
                <c:pt idx="1816">
                  <c:v>4.1112172037031117E-2</c:v>
                </c:pt>
                <c:pt idx="1817">
                  <c:v>3.3280450281680064E-2</c:v>
                </c:pt>
                <c:pt idx="1818">
                  <c:v>6.1503461597904787E-3</c:v>
                </c:pt>
                <c:pt idx="1819">
                  <c:v>1.7655940778583134E-2</c:v>
                </c:pt>
                <c:pt idx="1820">
                  <c:v>3.1652169162600857E-2</c:v>
                </c:pt>
                <c:pt idx="1821">
                  <c:v>5.1483333431306032E-2</c:v>
                </c:pt>
                <c:pt idx="1822">
                  <c:v>4.5516892954395732E-2</c:v>
                </c:pt>
                <c:pt idx="1823">
                  <c:v>2.587931926382253E-4</c:v>
                </c:pt>
                <c:pt idx="1824">
                  <c:v>3.747486212100388E-3</c:v>
                </c:pt>
                <c:pt idx="1825">
                  <c:v>5.8583231741806087E-3</c:v>
                </c:pt>
                <c:pt idx="1826">
                  <c:v>3.3897118972534689E-2</c:v>
                </c:pt>
                <c:pt idx="1827">
                  <c:v>9.0035349249130807E-3</c:v>
                </c:pt>
                <c:pt idx="1828">
                  <c:v>9.3502264622102836E-3</c:v>
                </c:pt>
                <c:pt idx="1829">
                  <c:v>5.2246485308958701E-2</c:v>
                </c:pt>
                <c:pt idx="1830">
                  <c:v>4.2928302593921532E-2</c:v>
                </c:pt>
                <c:pt idx="1831">
                  <c:v>2.9697741597338467E-2</c:v>
                </c:pt>
                <c:pt idx="1832">
                  <c:v>1.1305954769376706E-2</c:v>
                </c:pt>
                <c:pt idx="1833">
                  <c:v>2.1481693473696453E-2</c:v>
                </c:pt>
                <c:pt idx="1834">
                  <c:v>9.6133821674592411E-4</c:v>
                </c:pt>
                <c:pt idx="1835">
                  <c:v>5.4870012690344576E-2</c:v>
                </c:pt>
                <c:pt idx="1836">
                  <c:v>8.1252341120410104E-3</c:v>
                </c:pt>
                <c:pt idx="1837">
                  <c:v>2.8008232322542324E-2</c:v>
                </c:pt>
                <c:pt idx="1838">
                  <c:v>7.7102317320644598E-2</c:v>
                </c:pt>
                <c:pt idx="1839">
                  <c:v>3.2275068078407264E-3</c:v>
                </c:pt>
                <c:pt idx="1840">
                  <c:v>6.1684832402648437E-2</c:v>
                </c:pt>
                <c:pt idx="1841">
                  <c:v>3.0018726081386844E-2</c:v>
                </c:pt>
                <c:pt idx="1842">
                  <c:v>3.9979062918786577E-2</c:v>
                </c:pt>
                <c:pt idx="1843">
                  <c:v>7.8748477904667345E-3</c:v>
                </c:pt>
                <c:pt idx="1844">
                  <c:v>5.8002285718532207E-2</c:v>
                </c:pt>
                <c:pt idx="1845">
                  <c:v>1.1877227285183499E-2</c:v>
                </c:pt>
                <c:pt idx="1846">
                  <c:v>1.7813892170345378E-2</c:v>
                </c:pt>
                <c:pt idx="1847">
                  <c:v>2.4210730269361824E-2</c:v>
                </c:pt>
                <c:pt idx="1848">
                  <c:v>1.4331257882278436E-2</c:v>
                </c:pt>
                <c:pt idx="1849">
                  <c:v>4.3450810462793095E-2</c:v>
                </c:pt>
                <c:pt idx="1850">
                  <c:v>1.3940703023158635E-2</c:v>
                </c:pt>
                <c:pt idx="1851">
                  <c:v>7.9314145166714985E-3</c:v>
                </c:pt>
                <c:pt idx="1852">
                  <c:v>7.3160588812757454E-3</c:v>
                </c:pt>
                <c:pt idx="1853">
                  <c:v>3.5832989628269921E-3</c:v>
                </c:pt>
                <c:pt idx="1854">
                  <c:v>8.3718544017222438E-3</c:v>
                </c:pt>
                <c:pt idx="1855">
                  <c:v>5.4667515956245243E-2</c:v>
                </c:pt>
                <c:pt idx="1856">
                  <c:v>3.8100693435052554E-2</c:v>
                </c:pt>
                <c:pt idx="1857">
                  <c:v>3.7875432471398421E-2</c:v>
                </c:pt>
                <c:pt idx="1858">
                  <c:v>6.4790258161403061E-2</c:v>
                </c:pt>
                <c:pt idx="1859">
                  <c:v>6.3486408872278043E-3</c:v>
                </c:pt>
                <c:pt idx="1860">
                  <c:v>3.9815046016874536E-2</c:v>
                </c:pt>
                <c:pt idx="1861">
                  <c:v>4.3249013736076716E-2</c:v>
                </c:pt>
                <c:pt idx="1862">
                  <c:v>6.4400504529250752E-2</c:v>
                </c:pt>
                <c:pt idx="1863">
                  <c:v>6.5472561634666191E-3</c:v>
                </c:pt>
                <c:pt idx="1864">
                  <c:v>5.4672792804877343E-2</c:v>
                </c:pt>
                <c:pt idx="1865">
                  <c:v>2.038530838734497E-2</c:v>
                </c:pt>
                <c:pt idx="1866">
                  <c:v>4.652788822395071E-4</c:v>
                </c:pt>
                <c:pt idx="1867">
                  <c:v>3.1687315908660481E-2</c:v>
                </c:pt>
                <c:pt idx="1868">
                  <c:v>3.1085839414106267E-2</c:v>
                </c:pt>
                <c:pt idx="1869">
                  <c:v>6.0657484170023568E-4</c:v>
                </c:pt>
                <c:pt idx="1870">
                  <c:v>3.5077206910310049E-2</c:v>
                </c:pt>
                <c:pt idx="1871">
                  <c:v>1.7072975813310645E-2</c:v>
                </c:pt>
                <c:pt idx="1872">
                  <c:v>5.0160889293126988E-2</c:v>
                </c:pt>
                <c:pt idx="1873">
                  <c:v>1.0774626420999439E-3</c:v>
                </c:pt>
                <c:pt idx="1874">
                  <c:v>1.8229828409986116E-3</c:v>
                </c:pt>
                <c:pt idx="1875">
                  <c:v>3.0731846506763388E-2</c:v>
                </c:pt>
                <c:pt idx="1876">
                  <c:v>1.7221182851027386E-2</c:v>
                </c:pt>
                <c:pt idx="1877">
                  <c:v>1.0752513116886424E-2</c:v>
                </c:pt>
                <c:pt idx="1878">
                  <c:v>3.7073413237299187E-2</c:v>
                </c:pt>
                <c:pt idx="1879">
                  <c:v>8.6389012757707539E-4</c:v>
                </c:pt>
                <c:pt idx="1880">
                  <c:v>2.652783452291025E-2</c:v>
                </c:pt>
                <c:pt idx="1881">
                  <c:v>1.0498041489114363E-2</c:v>
                </c:pt>
                <c:pt idx="1882">
                  <c:v>5.0517492289969983E-2</c:v>
                </c:pt>
                <c:pt idx="1883">
                  <c:v>1.1319179138314721E-2</c:v>
                </c:pt>
                <c:pt idx="1884">
                  <c:v>1.3328589499419456E-3</c:v>
                </c:pt>
                <c:pt idx="1885">
                  <c:v>7.7195052621068251E-5</c:v>
                </c:pt>
                <c:pt idx="1886">
                  <c:v>5.4456346531406574E-2</c:v>
                </c:pt>
                <c:pt idx="1887">
                  <c:v>1.5902897050591027E-2</c:v>
                </c:pt>
                <c:pt idx="1888">
                  <c:v>1.3457875136012076E-2</c:v>
                </c:pt>
                <c:pt idx="1889">
                  <c:v>2.8076259072606108E-2</c:v>
                </c:pt>
                <c:pt idx="1890">
                  <c:v>7.0464842727392424E-2</c:v>
                </c:pt>
                <c:pt idx="1891">
                  <c:v>6.2924569969000879E-2</c:v>
                </c:pt>
                <c:pt idx="1892">
                  <c:v>6.211768134855436E-2</c:v>
                </c:pt>
                <c:pt idx="1893">
                  <c:v>6.3714463616514241E-2</c:v>
                </c:pt>
                <c:pt idx="1894">
                  <c:v>1.7488455561585819E-2</c:v>
                </c:pt>
                <c:pt idx="1895">
                  <c:v>5.4662288164043036E-3</c:v>
                </c:pt>
                <c:pt idx="1896">
                  <c:v>3.0375592900346141E-2</c:v>
                </c:pt>
                <c:pt idx="1897">
                  <c:v>4.539300120210062E-3</c:v>
                </c:pt>
                <c:pt idx="1898">
                  <c:v>5.8744648956141607E-2</c:v>
                </c:pt>
                <c:pt idx="1899">
                  <c:v>8.9984364429750961E-3</c:v>
                </c:pt>
                <c:pt idx="1900">
                  <c:v>4.4548693945441073E-2</c:v>
                </c:pt>
                <c:pt idx="1901">
                  <c:v>7.4406156775221374E-2</c:v>
                </c:pt>
                <c:pt idx="1902">
                  <c:v>7.2610779273581269E-2</c:v>
                </c:pt>
                <c:pt idx="1903">
                  <c:v>6.9954703136981003E-2</c:v>
                </c:pt>
                <c:pt idx="1904">
                  <c:v>3.4746524827201287E-2</c:v>
                </c:pt>
                <c:pt idx="1905">
                  <c:v>8.0797856502488729E-3</c:v>
                </c:pt>
                <c:pt idx="1906">
                  <c:v>7.899456979151993E-3</c:v>
                </c:pt>
                <c:pt idx="1907">
                  <c:v>6.1482527386674875E-2</c:v>
                </c:pt>
                <c:pt idx="1908">
                  <c:v>2.625886423777354E-2</c:v>
                </c:pt>
                <c:pt idx="1909">
                  <c:v>5.7474125276904271E-2</c:v>
                </c:pt>
                <c:pt idx="1910">
                  <c:v>4.71694076465927E-2</c:v>
                </c:pt>
                <c:pt idx="1911">
                  <c:v>4.2716997962323949E-2</c:v>
                </c:pt>
                <c:pt idx="1912">
                  <c:v>4.685185639822835E-3</c:v>
                </c:pt>
                <c:pt idx="1913">
                  <c:v>1.4320481225959737E-2</c:v>
                </c:pt>
                <c:pt idx="1914">
                  <c:v>6.7570794849135434E-3</c:v>
                </c:pt>
                <c:pt idx="1915">
                  <c:v>5.1667933243558742E-2</c:v>
                </c:pt>
                <c:pt idx="1916">
                  <c:v>1.2126436856691376E-3</c:v>
                </c:pt>
                <c:pt idx="1917">
                  <c:v>2.0123725548030581E-2</c:v>
                </c:pt>
                <c:pt idx="1918">
                  <c:v>1.1463756116317217E-3</c:v>
                </c:pt>
                <c:pt idx="1919">
                  <c:v>3.5892787902839965E-2</c:v>
                </c:pt>
                <c:pt idx="1920">
                  <c:v>5.0686960885952034E-3</c:v>
                </c:pt>
                <c:pt idx="1921">
                  <c:v>8.0149320805232901E-3</c:v>
                </c:pt>
                <c:pt idx="1922">
                  <c:v>3.3857571915414754E-2</c:v>
                </c:pt>
                <c:pt idx="1923">
                  <c:v>1.6731139515815702E-2</c:v>
                </c:pt>
                <c:pt idx="1924">
                  <c:v>3.388980666830245E-2</c:v>
                </c:pt>
                <c:pt idx="1925">
                  <c:v>1.6828462614781464E-2</c:v>
                </c:pt>
                <c:pt idx="1926">
                  <c:v>7.6735778175747817E-4</c:v>
                </c:pt>
                <c:pt idx="1927">
                  <c:v>1.4641449615839366E-2</c:v>
                </c:pt>
                <c:pt idx="1928">
                  <c:v>3.0630918567017038E-2</c:v>
                </c:pt>
                <c:pt idx="1929">
                  <c:v>1.1559049729849883E-4</c:v>
                </c:pt>
                <c:pt idx="1930">
                  <c:v>2.4429293695447836E-2</c:v>
                </c:pt>
                <c:pt idx="1931">
                  <c:v>4.0320049120706344E-2</c:v>
                </c:pt>
                <c:pt idx="1932">
                  <c:v>1.9111040420303287E-4</c:v>
                </c:pt>
                <c:pt idx="1933">
                  <c:v>2.6742082081459718E-2</c:v>
                </c:pt>
                <c:pt idx="1934">
                  <c:v>4.0430549119620129E-2</c:v>
                </c:pt>
                <c:pt idx="1935">
                  <c:v>3.8630390282688075E-2</c:v>
                </c:pt>
                <c:pt idx="1936">
                  <c:v>4.7493728613684463E-2</c:v>
                </c:pt>
                <c:pt idx="1937">
                  <c:v>2.4026686712155822E-2</c:v>
                </c:pt>
                <c:pt idx="1938">
                  <c:v>7.3005397790408766E-2</c:v>
                </c:pt>
                <c:pt idx="1939">
                  <c:v>6.0718178918412356E-3</c:v>
                </c:pt>
                <c:pt idx="1940">
                  <c:v>7.0720948207878285E-3</c:v>
                </c:pt>
                <c:pt idx="1941">
                  <c:v>9.7211621301661368E-3</c:v>
                </c:pt>
                <c:pt idx="1942">
                  <c:v>6.4742688955979857E-2</c:v>
                </c:pt>
                <c:pt idx="1943">
                  <c:v>7.1171852730685312E-2</c:v>
                </c:pt>
                <c:pt idx="1944">
                  <c:v>9.0488828688588575E-3</c:v>
                </c:pt>
                <c:pt idx="1945">
                  <c:v>8.5492038991020359E-3</c:v>
                </c:pt>
                <c:pt idx="1946">
                  <c:v>2.6809782842497871E-2</c:v>
                </c:pt>
                <c:pt idx="1947">
                  <c:v>5.3505150839850326E-3</c:v>
                </c:pt>
                <c:pt idx="1948">
                  <c:v>4.8332781997822861E-3</c:v>
                </c:pt>
                <c:pt idx="1949">
                  <c:v>5.4956537027304332E-2</c:v>
                </c:pt>
                <c:pt idx="1950">
                  <c:v>1.2834157571408709E-2</c:v>
                </c:pt>
                <c:pt idx="1951">
                  <c:v>5.6410621896913118E-3</c:v>
                </c:pt>
                <c:pt idx="1952">
                  <c:v>2.521541567789051E-3</c:v>
                </c:pt>
                <c:pt idx="1953">
                  <c:v>9.4957234564651168E-3</c:v>
                </c:pt>
                <c:pt idx="1954">
                  <c:v>7.5073987047480058E-3</c:v>
                </c:pt>
                <c:pt idx="1955">
                  <c:v>1.155042546925765E-2</c:v>
                </c:pt>
                <c:pt idx="1956">
                  <c:v>2.7851782123761798E-2</c:v>
                </c:pt>
                <c:pt idx="1957">
                  <c:v>9.7572207081424606E-5</c:v>
                </c:pt>
                <c:pt idx="1958">
                  <c:v>3.3992273857075046E-2</c:v>
                </c:pt>
                <c:pt idx="1959">
                  <c:v>3.47080924590627E-2</c:v>
                </c:pt>
                <c:pt idx="1960">
                  <c:v>1.7368006752923239E-2</c:v>
                </c:pt>
                <c:pt idx="1961">
                  <c:v>1.8071473821628949E-3</c:v>
                </c:pt>
                <c:pt idx="1962">
                  <c:v>1.690593007959685E-2</c:v>
                </c:pt>
                <c:pt idx="1963">
                  <c:v>2.2605966598829054E-3</c:v>
                </c:pt>
                <c:pt idx="1964">
                  <c:v>1.1472538041019718E-2</c:v>
                </c:pt>
                <c:pt idx="1965">
                  <c:v>2.5575173988189148E-2</c:v>
                </c:pt>
                <c:pt idx="1966">
                  <c:v>5.9321207531475968E-2</c:v>
                </c:pt>
                <c:pt idx="1967">
                  <c:v>1.3083936358138383E-4</c:v>
                </c:pt>
                <c:pt idx="1968">
                  <c:v>3.616082865397971E-2</c:v>
                </c:pt>
                <c:pt idx="1969">
                  <c:v>3.5654269287486273E-2</c:v>
                </c:pt>
                <c:pt idx="1970">
                  <c:v>2.3559032573863641E-2</c:v>
                </c:pt>
                <c:pt idx="1971">
                  <c:v>2.8738989824764364E-2</c:v>
                </c:pt>
                <c:pt idx="1972">
                  <c:v>1.7590096428582565E-2</c:v>
                </c:pt>
                <c:pt idx="1973">
                  <c:v>1.5200900130860357E-2</c:v>
                </c:pt>
                <c:pt idx="1974">
                  <c:v>1.4139474227992424E-2</c:v>
                </c:pt>
                <c:pt idx="1975">
                  <c:v>2.7902545424286395E-2</c:v>
                </c:pt>
                <c:pt idx="1976">
                  <c:v>5.3140330154035589E-2</c:v>
                </c:pt>
                <c:pt idx="1977">
                  <c:v>1.4128936042051739E-2</c:v>
                </c:pt>
                <c:pt idx="1978">
                  <c:v>2.8017900732031048E-3</c:v>
                </c:pt>
                <c:pt idx="1979">
                  <c:v>4.5983789139539363E-2</c:v>
                </c:pt>
                <c:pt idx="1980">
                  <c:v>2.429690294648397E-2</c:v>
                </c:pt>
                <c:pt idx="1981">
                  <c:v>4.6811958948972415E-2</c:v>
                </c:pt>
                <c:pt idx="1982">
                  <c:v>3.1986754383126523E-2</c:v>
                </c:pt>
                <c:pt idx="1983">
                  <c:v>3.1203521148543759E-2</c:v>
                </c:pt>
                <c:pt idx="1984">
                  <c:v>1.6454538386496242E-2</c:v>
                </c:pt>
                <c:pt idx="1985">
                  <c:v>2.1795476563474886E-2</c:v>
                </c:pt>
                <c:pt idx="1986">
                  <c:v>5.7039952507739668E-2</c:v>
                </c:pt>
                <c:pt idx="1987">
                  <c:v>3.5886586997539265E-2</c:v>
                </c:pt>
                <c:pt idx="1988">
                  <c:v>2.7788175024980665E-2</c:v>
                </c:pt>
                <c:pt idx="1989">
                  <c:v>1.0843278566787738E-2</c:v>
                </c:pt>
                <c:pt idx="1990">
                  <c:v>5.4012941912827919E-2</c:v>
                </c:pt>
                <c:pt idx="1991">
                  <c:v>2.1456078499357493E-2</c:v>
                </c:pt>
                <c:pt idx="1992">
                  <c:v>7.2675338265397474E-2</c:v>
                </c:pt>
                <c:pt idx="1993">
                  <c:v>2.6441338670223039E-2</c:v>
                </c:pt>
                <c:pt idx="1994">
                  <c:v>5.1632076264157799E-2</c:v>
                </c:pt>
                <c:pt idx="1995">
                  <c:v>1.0957431540723803E-2</c:v>
                </c:pt>
                <c:pt idx="1996">
                  <c:v>2.7813511384570472E-2</c:v>
                </c:pt>
                <c:pt idx="1997">
                  <c:v>4.1885375697566549E-2</c:v>
                </c:pt>
                <c:pt idx="1998">
                  <c:v>2.0770717858619083E-2</c:v>
                </c:pt>
                <c:pt idx="1999">
                  <c:v>1.2499467780692844E-4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22-44B5-BB29-023225B31BFB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's3'!$F$12:$F$212</c:f>
              <c:numCache>
                <c:formatCode>0.000</c:formatCode>
                <c:ptCount val="201"/>
                <c:pt idx="0">
                  <c:v>2.6766045152977071E-5</c:v>
                </c:pt>
                <c:pt idx="1">
                  <c:v>5.8389385158292053E-5</c:v>
                </c:pt>
                <c:pt idx="2">
                  <c:v>1.2238038602275437E-4</c:v>
                </c:pt>
                <c:pt idx="3">
                  <c:v>2.4644383369460396E-4</c:v>
                </c:pt>
                <c:pt idx="4">
                  <c:v>4.768176402929681E-4</c:v>
                </c:pt>
                <c:pt idx="5">
                  <c:v>8.8636968238760153E-4</c:v>
                </c:pt>
                <c:pt idx="6">
                  <c:v>1.5830903165959939E-3</c:v>
                </c:pt>
                <c:pt idx="7">
                  <c:v>2.7165938467371225E-3</c:v>
                </c:pt>
                <c:pt idx="8">
                  <c:v>4.4789060589685804E-3</c:v>
                </c:pt>
                <c:pt idx="9">
                  <c:v>7.0949185692462842E-3</c:v>
                </c:pt>
                <c:pt idx="10">
                  <c:v>1.0798193302637612E-2</c:v>
                </c:pt>
                <c:pt idx="11">
                  <c:v>1.5790031660178828E-2</c:v>
                </c:pt>
                <c:pt idx="12">
                  <c:v>2.2184166935891109E-2</c:v>
                </c:pt>
                <c:pt idx="13">
                  <c:v>2.9945493127148972E-2</c:v>
                </c:pt>
                <c:pt idx="14">
                  <c:v>3.8837210996642592E-2</c:v>
                </c:pt>
                <c:pt idx="15">
                  <c:v>4.8394144903828672E-2</c:v>
                </c:pt>
                <c:pt idx="16">
                  <c:v>5.7938310552296549E-2</c:v>
                </c:pt>
                <c:pt idx="17">
                  <c:v>6.6644920578359926E-2</c:v>
                </c:pt>
                <c:pt idx="18">
                  <c:v>7.3654028060664664E-2</c:v>
                </c:pt>
                <c:pt idx="19">
                  <c:v>7.8208538795091181E-2</c:v>
                </c:pt>
                <c:pt idx="20">
                  <c:v>7.9788456080286549E-2</c:v>
                </c:pt>
                <c:pt idx="21">
                  <c:v>7.8208538795091181E-2</c:v>
                </c:pt>
                <c:pt idx="22">
                  <c:v>7.3654028060664664E-2</c:v>
                </c:pt>
                <c:pt idx="23">
                  <c:v>6.6644920578359926E-2</c:v>
                </c:pt>
                <c:pt idx="24">
                  <c:v>5.7938310552296549E-2</c:v>
                </c:pt>
                <c:pt idx="25">
                  <c:v>4.8394144903828672E-2</c:v>
                </c:pt>
                <c:pt idx="26">
                  <c:v>3.8837210996642592E-2</c:v>
                </c:pt>
                <c:pt idx="27">
                  <c:v>2.9945493127148972E-2</c:v>
                </c:pt>
                <c:pt idx="28">
                  <c:v>2.2184166935891109E-2</c:v>
                </c:pt>
                <c:pt idx="29">
                  <c:v>1.5790031660178828E-2</c:v>
                </c:pt>
                <c:pt idx="30">
                  <c:v>1.0798193302637612E-2</c:v>
                </c:pt>
                <c:pt idx="31">
                  <c:v>7.0949185692462842E-3</c:v>
                </c:pt>
                <c:pt idx="32">
                  <c:v>4.4789060589685804E-3</c:v>
                </c:pt>
                <c:pt idx="33">
                  <c:v>2.7165938467371225E-3</c:v>
                </c:pt>
                <c:pt idx="34">
                  <c:v>1.5830903165959939E-3</c:v>
                </c:pt>
                <c:pt idx="35">
                  <c:v>8.8636968238760153E-4</c:v>
                </c:pt>
                <c:pt idx="36">
                  <c:v>4.768176402929681E-4</c:v>
                </c:pt>
                <c:pt idx="37">
                  <c:v>2.4644383369460396E-4</c:v>
                </c:pt>
                <c:pt idx="38">
                  <c:v>1.2238038602275437E-4</c:v>
                </c:pt>
                <c:pt idx="39">
                  <c:v>5.8389385158292053E-5</c:v>
                </c:pt>
                <c:pt idx="40">
                  <c:v>2.6766045152977071E-5</c:v>
                </c:pt>
                <c:pt idx="41">
                  <c:v>1.1788613551307972E-5</c:v>
                </c:pt>
                <c:pt idx="42">
                  <c:v>4.9884942580107064E-6</c:v>
                </c:pt>
                <c:pt idx="43">
                  <c:v>2.0281704130973521E-6</c:v>
                </c:pt>
                <c:pt idx="44">
                  <c:v>7.922598182064151E-7</c:v>
                </c:pt>
                <c:pt idx="45">
                  <c:v>2.9734390294685955E-7</c:v>
                </c:pt>
                <c:pt idx="46">
                  <c:v>1.0722070689395228E-7</c:v>
                </c:pt>
                <c:pt idx="47">
                  <c:v>3.7147236891105796E-8</c:v>
                </c:pt>
                <c:pt idx="48">
                  <c:v>1.2365241000331714E-8</c:v>
                </c:pt>
                <c:pt idx="49">
                  <c:v>3.9546392812489344E-9</c:v>
                </c:pt>
                <c:pt idx="50">
                  <c:v>1.2151765699646572E-9</c:v>
                </c:pt>
                <c:pt idx="51">
                  <c:v>3.5875678159281587E-10</c:v>
                </c:pt>
                <c:pt idx="52">
                  <c:v>1.0176280563290078E-10</c:v>
                </c:pt>
                <c:pt idx="53">
                  <c:v>2.7733599883306343E-11</c:v>
                </c:pt>
                <c:pt idx="54">
                  <c:v>7.2619230035836012E-12</c:v>
                </c:pt>
                <c:pt idx="55">
                  <c:v>1.8269440816729187E-12</c:v>
                </c:pt>
                <c:pt idx="56">
                  <c:v>4.4159799262742782E-13</c:v>
                </c:pt>
                <c:pt idx="57">
                  <c:v>1.0255507273593326E-13</c:v>
                </c:pt>
                <c:pt idx="58">
                  <c:v>2.2883129803602738E-14</c:v>
                </c:pt>
                <c:pt idx="59">
                  <c:v>4.9057105713928646E-15</c:v>
                </c:pt>
                <c:pt idx="60">
                  <c:v>1.0104542167073785E-15</c:v>
                </c:pt>
                <c:pt idx="61">
                  <c:v>1.999675749699436E-16</c:v>
                </c:pt>
                <c:pt idx="62">
                  <c:v>3.8021630758159273E-17</c:v>
                </c:pt>
                <c:pt idx="63">
                  <c:v>6.9459254971324167E-18</c:v>
                </c:pt>
                <c:pt idx="64">
                  <c:v>1.2191516259124836E-18</c:v>
                </c:pt>
                <c:pt idx="65">
                  <c:v>2.0559547143337832E-19</c:v>
                </c:pt>
                <c:pt idx="66">
                  <c:v>3.3311760647598577E-20</c:v>
                </c:pt>
                <c:pt idx="67">
                  <c:v>5.1857294022007419E-21</c:v>
                </c:pt>
                <c:pt idx="68">
                  <c:v>7.7562238634939208E-22</c:v>
                </c:pt>
                <c:pt idx="69">
                  <c:v>1.1146000045441383E-22</c:v>
                </c:pt>
                <c:pt idx="70">
                  <c:v>1.5389197253412842E-23</c:v>
                </c:pt>
                <c:pt idx="71">
                  <c:v>2.0414611188612204E-24</c:v>
                </c:pt>
                <c:pt idx="72">
                  <c:v>2.6019232398478258E-25</c:v>
                </c:pt>
                <c:pt idx="73">
                  <c:v>3.1862222654019333E-26</c:v>
                </c:pt>
                <c:pt idx="74">
                  <c:v>3.748744804683593E-27</c:v>
                </c:pt>
                <c:pt idx="75">
                  <c:v>4.2376385070187066E-28</c:v>
                </c:pt>
                <c:pt idx="76">
                  <c:v>4.6024614176963103E-29</c:v>
                </c:pt>
                <c:pt idx="77">
                  <c:v>4.8026908000170723E-30</c:v>
                </c:pt>
                <c:pt idx="78">
                  <c:v>4.8151222636786023E-31</c:v>
                </c:pt>
                <c:pt idx="79">
                  <c:v>4.6382935545122348E-32</c:v>
                </c:pt>
                <c:pt idx="80">
                  <c:v>4.2927674713261212E-33</c:v>
                </c:pt>
                <c:pt idx="81">
                  <c:v>3.8171982692736328E-34</c:v>
                </c:pt>
                <c:pt idx="82">
                  <c:v>3.2612214696792905E-35</c:v>
                </c:pt>
                <c:pt idx="83">
                  <c:v>2.6769735985085759E-36</c:v>
                </c:pt>
                <c:pt idx="84">
                  <c:v>2.1112327004905475E-37</c:v>
                </c:pt>
                <c:pt idx="85">
                  <c:v>1.5997655514013625E-38</c:v>
                </c:pt>
                <c:pt idx="86">
                  <c:v>1.1646751199473137E-39</c:v>
                </c:pt>
                <c:pt idx="87">
                  <c:v>8.1466953550556908E-41</c:v>
                </c:pt>
                <c:pt idx="88">
                  <c:v>5.4750283847106161E-42</c:v>
                </c:pt>
                <c:pt idx="89">
                  <c:v>3.5352448205070021E-43</c:v>
                </c:pt>
                <c:pt idx="90">
                  <c:v>2.1932131187779426E-44</c:v>
                </c:pt>
                <c:pt idx="91">
                  <c:v>1.3072853550637316E-45</c:v>
                </c:pt>
                <c:pt idx="92">
                  <c:v>7.4866611597700179E-47</c:v>
                </c:pt>
                <c:pt idx="93">
                  <c:v>4.119402044817862E-48</c:v>
                </c:pt>
                <c:pt idx="94">
                  <c:v>2.1777519106554431E-49</c:v>
                </c:pt>
                <c:pt idx="95">
                  <c:v>1.1061419099688832E-50</c:v>
                </c:pt>
                <c:pt idx="96">
                  <c:v>5.3981072887765765E-52</c:v>
                </c:pt>
                <c:pt idx="97">
                  <c:v>2.5310480932095036E-53</c:v>
                </c:pt>
                <c:pt idx="98">
                  <c:v>1.1402169781882576E-54</c:v>
                </c:pt>
                <c:pt idx="99">
                  <c:v>4.9351781031311882E-56</c:v>
                </c:pt>
                <c:pt idx="100">
                  <c:v>2.052326145583807E-57</c:v>
                </c:pt>
                <c:pt idx="101">
                  <c:v>8.2000810716664381E-59</c:v>
                </c:pt>
                <c:pt idx="102">
                  <c:v>3.14787975955329E-60</c:v>
                </c:pt>
                <c:pt idx="103">
                  <c:v>1.161037761305745E-61</c:v>
                </c:pt>
                <c:pt idx="104">
                  <c:v>4.1143646060572245E-63</c:v>
                </c:pt>
                <c:pt idx="105">
                  <c:v>1.4008364268637165E-64</c:v>
                </c:pt>
                <c:pt idx="106">
                  <c:v>4.5824770473988882E-66</c:v>
                </c:pt>
                <c:pt idx="107">
                  <c:v>1.4402616305438232E-67</c:v>
                </c:pt>
                <c:pt idx="108">
                  <c:v>4.3492132685982986E-69</c:v>
                </c:pt>
                <c:pt idx="109">
                  <c:v>1.2618514711207478E-70</c:v>
                </c:pt>
                <c:pt idx="110">
                  <c:v>3.5174990851902079E-72</c:v>
                </c:pt>
                <c:pt idx="111">
                  <c:v>9.4208040061802338E-74</c:v>
                </c:pt>
                <c:pt idx="112">
                  <c:v>2.4242095898157641E-75</c:v>
                </c:pt>
                <c:pt idx="113">
                  <c:v>5.9935009963457913E-77</c:v>
                </c:pt>
                <c:pt idx="114">
                  <c:v>1.423702407847759E-78</c:v>
                </c:pt>
                <c:pt idx="115">
                  <c:v>3.2492720735472156E-80</c:v>
                </c:pt>
                <c:pt idx="116">
                  <c:v>7.1249391080028439E-82</c:v>
                </c:pt>
                <c:pt idx="117">
                  <c:v>1.5010821372910536E-83</c:v>
                </c:pt>
                <c:pt idx="118">
                  <c:v>3.0384771695922393E-85</c:v>
                </c:pt>
                <c:pt idx="119">
                  <c:v>5.9092956493182455E-87</c:v>
                </c:pt>
                <c:pt idx="120">
                  <c:v>1.1041896724319528E-88</c:v>
                </c:pt>
                <c:pt idx="121">
                  <c:v>1.9823478475732356E-90</c:v>
                </c:pt>
                <c:pt idx="122">
                  <c:v>3.4193555916056193E-92</c:v>
                </c:pt>
                <c:pt idx="123">
                  <c:v>5.6667870302874327E-94</c:v>
                </c:pt>
                <c:pt idx="124">
                  <c:v>9.0231408390960839E-96</c:v>
                </c:pt>
                <c:pt idx="125">
                  <c:v>1.3804058840254442E-97</c:v>
                </c:pt>
                <c:pt idx="126">
                  <c:v>2.0290095361764698E-99</c:v>
                </c:pt>
                <c:pt idx="127">
                  <c:v>2.8654286262991689E-101</c:v>
                </c:pt>
                <c:pt idx="128">
                  <c:v>3.8879737411187477E-103</c:v>
                </c:pt>
                <c:pt idx="129">
                  <c:v>5.0685679330321145E-105</c:v>
                </c:pt>
                <c:pt idx="130">
                  <c:v>6.3485631056505244E-107</c:v>
                </c:pt>
                <c:pt idx="131">
                  <c:v>7.6400083087626739E-109</c:v>
                </c:pt>
                <c:pt idx="132">
                  <c:v>8.8336551585193934E-111</c:v>
                </c:pt>
                <c:pt idx="133">
                  <c:v>9.8133044576012625E-113</c:v>
                </c:pt>
                <c:pt idx="134">
                  <c:v>1.0474138810947788E-114</c:v>
                </c:pt>
                <c:pt idx="135">
                  <c:v>1.0741120730041183E-116</c:v>
                </c:pt>
                <c:pt idx="136">
                  <c:v>1.0583007202168608E-118</c:v>
                </c:pt>
                <c:pt idx="137">
                  <c:v>1.0018363977636191E-120</c:v>
                </c:pt>
                <c:pt idx="138">
                  <c:v>9.1119796482244528E-123</c:v>
                </c:pt>
                <c:pt idx="139">
                  <c:v>7.9626366195066137E-125</c:v>
                </c:pt>
                <c:pt idx="140">
                  <c:v>6.685428883588916E-127</c:v>
                </c:pt>
                <c:pt idx="141">
                  <c:v>5.3929931737500543E-129</c:v>
                </c:pt>
                <c:pt idx="142">
                  <c:v>4.1798306718161755E-131</c:v>
                </c:pt>
                <c:pt idx="143">
                  <c:v>3.1125456320073816E-133</c:v>
                </c:pt>
                <c:pt idx="144">
                  <c:v>2.2269013912514922E-135</c:v>
                </c:pt>
                <c:pt idx="145">
                  <c:v>1.5307859472838786E-137</c:v>
                </c:pt>
                <c:pt idx="146">
                  <c:v>1.0110116675080329E-139</c:v>
                </c:pt>
                <c:pt idx="147">
                  <c:v>6.4154347044176888E-142</c:v>
                </c:pt>
                <c:pt idx="148">
                  <c:v>3.9113279500445255E-144</c:v>
                </c:pt>
                <c:pt idx="149">
                  <c:v>2.2911345498459538E-146</c:v>
                </c:pt>
                <c:pt idx="150">
                  <c:v>1.2894519942795703E-148</c:v>
                </c:pt>
                <c:pt idx="151">
                  <c:v>6.9724913258155071E-151</c:v>
                </c:pt>
                <c:pt idx="152">
                  <c:v>3.6224217086140926E-153</c:v>
                </c:pt>
                <c:pt idx="153">
                  <c:v>1.8081658128976165E-155</c:v>
                </c:pt>
                <c:pt idx="154">
                  <c:v>8.6717294614352138E-158</c:v>
                </c:pt>
                <c:pt idx="155">
                  <c:v>3.9957785183365592E-160</c:v>
                </c:pt>
                <c:pt idx="156">
                  <c:v>1.7689897472931585E-162</c:v>
                </c:pt>
                <c:pt idx="157">
                  <c:v>7.5244965021180254E-165</c:v>
                </c:pt>
                <c:pt idx="158">
                  <c:v>3.0750897393675229E-167</c:v>
                </c:pt>
                <c:pt idx="159">
                  <c:v>1.2074422391825263E-169</c:v>
                </c:pt>
                <c:pt idx="160">
                  <c:v>4.5551549574733221E-172</c:v>
                </c:pt>
                <c:pt idx="161">
                  <c:v>1.651080191656689E-174</c:v>
                </c:pt>
                <c:pt idx="162">
                  <c:v>5.7499146677471547E-177</c:v>
                </c:pt>
                <c:pt idx="163">
                  <c:v>1.9239015861688515E-179</c:v>
                </c:pt>
                <c:pt idx="164">
                  <c:v>6.1848977840281356E-182</c:v>
                </c:pt>
                <c:pt idx="165">
                  <c:v>1.9103389083897678E-184</c:v>
                </c:pt>
                <c:pt idx="166">
                  <c:v>5.6691315728127272E-187</c:v>
                </c:pt>
                <c:pt idx="167">
                  <c:v>1.6164075583262641E-189</c:v>
                </c:pt>
                <c:pt idx="168">
                  <c:v>4.4280593106745119E-192</c:v>
                </c:pt>
                <c:pt idx="169">
                  <c:v>1.165478340214041E-194</c:v>
                </c:pt>
                <c:pt idx="170">
                  <c:v>2.9472922697570947E-197</c:v>
                </c:pt>
                <c:pt idx="171">
                  <c:v>7.1609464154799752E-200</c:v>
                </c:pt>
                <c:pt idx="172">
                  <c:v>1.6716519667844992E-202</c:v>
                </c:pt>
                <c:pt idx="173">
                  <c:v>3.7492942345156073E-205</c:v>
                </c:pt>
                <c:pt idx="174">
                  <c:v>8.0794426979048666E-208</c:v>
                </c:pt>
                <c:pt idx="175">
                  <c:v>1.6727903211712926E-210</c:v>
                </c:pt>
                <c:pt idx="176">
                  <c:v>3.3275901458775478E-213</c:v>
                </c:pt>
                <c:pt idx="177">
                  <c:v>6.3598426792247059E-216</c:v>
                </c:pt>
                <c:pt idx="178">
                  <c:v>1.1678609493011853E-218</c:v>
                </c:pt>
                <c:pt idx="179">
                  <c:v>2.0604596851636027E-221</c:v>
                </c:pt>
                <c:pt idx="180">
                  <c:v>3.4927325135175538E-224</c:v>
                </c:pt>
                <c:pt idx="181">
                  <c:v>5.6884605845876924E-227</c:v>
                </c:pt>
                <c:pt idx="182">
                  <c:v>8.9012787215098019E-230</c:v>
                </c:pt>
                <c:pt idx="183">
                  <c:v>1.3382531297535135E-232</c:v>
                </c:pt>
                <c:pt idx="184">
                  <c:v>1.9330912547072674E-235</c:v>
                </c:pt>
                <c:pt idx="185">
                  <c:v>2.6828393346988725E-238</c:v>
                </c:pt>
                <c:pt idx="186">
                  <c:v>3.5773809909958101E-241</c:v>
                </c:pt>
                <c:pt idx="187">
                  <c:v>4.5831486720964233E-244</c:v>
                </c:pt>
                <c:pt idx="188">
                  <c:v>5.641452252205391E-247</c:v>
                </c:pt>
                <c:pt idx="189">
                  <c:v>6.6718474652539231E-250</c:v>
                </c:pt>
                <c:pt idx="190">
                  <c:v>7.5810528001857359E-253</c:v>
                </c:pt>
                <c:pt idx="191">
                  <c:v>8.2763939548680298E-256</c:v>
                </c:pt>
                <c:pt idx="192">
                  <c:v>8.6812249311783499E-259</c:v>
                </c:pt>
                <c:pt idx="193">
                  <c:v>8.7488119919334063E-262</c:v>
                </c:pt>
                <c:pt idx="194">
                  <c:v>8.471208663071666E-265</c:v>
                </c:pt>
                <c:pt idx="195">
                  <c:v>7.8807925542720489E-268</c:v>
                </c:pt>
                <c:pt idx="196">
                  <c:v>7.0440532888614293E-271</c:v>
                </c:pt>
                <c:pt idx="197">
                  <c:v>6.0492786572630947E-274</c:v>
                </c:pt>
                <c:pt idx="198">
                  <c:v>4.9912896023144568E-277</c:v>
                </c:pt>
                <c:pt idx="199">
                  <c:v>3.9568552963065776E-280</c:v>
                </c:pt>
                <c:pt idx="200">
                  <c:v>3.013809435240789E-283</c:v>
                </c:pt>
              </c:numCache>
            </c:numRef>
          </c:xVal>
          <c:yVal>
            <c:numRef>
              <c:f>'s3'!$E$12:$E$212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22-44B5-BB29-023225B3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7776"/>
        <c:axId val="1"/>
      </c:scatterChart>
      <c:valAx>
        <c:axId val="371547776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102E-2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777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8.0000260417514374E-2"/>
          <c:w val="0.93360014836506622"/>
          <c:h val="0.77333585070263899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B8-46F3-99FD-F0AA010FD58E}"/>
            </c:ext>
          </c:extLst>
        </c:ser>
        <c:ser>
          <c:idx val="4"/>
          <c:order val="1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B8-46F3-99FD-F0AA010FD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46792"/>
        <c:axId val="1"/>
      </c:scatterChart>
      <c:valAx>
        <c:axId val="3715467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5467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49-4973-90D7-FD305B30AD89}"/>
            </c:ext>
          </c:extLst>
        </c:ser>
        <c:ser>
          <c:idx val="2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's7'!$B$13:$B$23</c:f>
              <c:numCache>
                <c:formatCode>0.00</c:formatCode>
                <c:ptCount val="11"/>
                <c:pt idx="0">
                  <c:v>200</c:v>
                </c:pt>
                <c:pt idx="1">
                  <c:v>200</c:v>
                </c:pt>
                <c:pt idx="3">
                  <c:v>160</c:v>
                </c:pt>
                <c:pt idx="4">
                  <c:v>160</c:v>
                </c:pt>
                <c:pt idx="6" formatCode="General">
                  <c:v>-1000</c:v>
                </c:pt>
                <c:pt idx="7" formatCode="General">
                  <c:v>1000</c:v>
                </c:pt>
                <c:pt idx="9" formatCode="General">
                  <c:v>-1000</c:v>
                </c:pt>
                <c:pt idx="10" formatCode="General">
                  <c:v>1000</c:v>
                </c:pt>
              </c:numCache>
            </c:numRef>
          </c:xVal>
          <c:yVal>
            <c:numRef>
              <c:f>'s7'!$C$13:$C$23</c:f>
              <c:numCache>
                <c:formatCode>General</c:formatCode>
                <c:ptCount val="11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  <c:pt idx="6" formatCode="0.00">
                  <c:v>90</c:v>
                </c:pt>
                <c:pt idx="7" formatCode="0.00">
                  <c:v>90</c:v>
                </c:pt>
                <c:pt idx="9" formatCode="0.00">
                  <c:v>70</c:v>
                </c:pt>
                <c:pt idx="10" formatCode="0.00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49-4973-90D7-FD305B30AD89}"/>
            </c:ext>
          </c:extLst>
        </c:ser>
        <c:ser>
          <c:idx val="3"/>
          <c:order val="2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's7'!$E$15:$E$19</c:f>
              <c:numCache>
                <c:formatCode>0.00</c:formatCode>
                <c:ptCount val="5"/>
                <c:pt idx="0">
                  <c:v>160</c:v>
                </c:pt>
                <c:pt idx="1">
                  <c:v>200</c:v>
                </c:pt>
                <c:pt idx="2">
                  <c:v>200</c:v>
                </c:pt>
                <c:pt idx="3">
                  <c:v>160</c:v>
                </c:pt>
                <c:pt idx="4">
                  <c:v>160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49-4973-90D7-FD305B30AD89}"/>
            </c:ext>
          </c:extLst>
        </c:ser>
        <c:ser>
          <c:idx val="4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49-4973-90D7-FD305B30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50192"/>
        <c:axId val="1"/>
      </c:scatterChart>
      <c:valAx>
        <c:axId val="3716501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6501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175.2120733405157</c:v>
                </c:pt>
                <c:pt idx="1">
                  <c:v>173.81299921256692</c:v>
                </c:pt>
                <c:pt idx="2">
                  <c:v>182.30843044540205</c:v>
                </c:pt>
                <c:pt idx="3">
                  <c:v>179.03236645957975</c:v>
                </c:pt>
                <c:pt idx="4">
                  <c:v>182.51263992989726</c:v>
                </c:pt>
                <c:pt idx="5">
                  <c:v>192.26655007018167</c:v>
                </c:pt>
                <c:pt idx="6">
                  <c:v>184.94270458921807</c:v>
                </c:pt>
                <c:pt idx="7">
                  <c:v>173.56301150973738</c:v>
                </c:pt>
                <c:pt idx="8">
                  <c:v>178.70748404941378</c:v>
                </c:pt>
                <c:pt idx="9">
                  <c:v>179.75996388854193</c:v>
                </c:pt>
                <c:pt idx="10">
                  <c:v>182.58146221342457</c:v>
                </c:pt>
                <c:pt idx="11">
                  <c:v>190.57788187805005</c:v>
                </c:pt>
                <c:pt idx="12">
                  <c:v>161.87238458064402</c:v>
                </c:pt>
                <c:pt idx="13">
                  <c:v>171.87041388219541</c:v>
                </c:pt>
                <c:pt idx="14">
                  <c:v>186.18547000096905</c:v>
                </c:pt>
                <c:pt idx="15">
                  <c:v>174.26088629618235</c:v>
                </c:pt>
                <c:pt idx="16">
                  <c:v>170.16655858667258</c:v>
                </c:pt>
                <c:pt idx="17">
                  <c:v>164.48847106477609</c:v>
                </c:pt>
                <c:pt idx="18">
                  <c:v>169.76773831438632</c:v>
                </c:pt>
                <c:pt idx="19">
                  <c:v>177.07321929629427</c:v>
                </c:pt>
                <c:pt idx="20">
                  <c:v>195.90652406264752</c:v>
                </c:pt>
                <c:pt idx="21">
                  <c:v>185.46847837500161</c:v>
                </c:pt>
                <c:pt idx="22">
                  <c:v>186.93846028297162</c:v>
                </c:pt>
                <c:pt idx="23">
                  <c:v>187.03427051981075</c:v>
                </c:pt>
                <c:pt idx="24">
                  <c:v>173.28379107186069</c:v>
                </c:pt>
                <c:pt idx="25">
                  <c:v>165.96926315752859</c:v>
                </c:pt>
                <c:pt idx="26">
                  <c:v>185.98851463751998</c:v>
                </c:pt>
                <c:pt idx="27">
                  <c:v>165.1326454429792</c:v>
                </c:pt>
                <c:pt idx="28">
                  <c:v>186.9559454663648</c:v>
                </c:pt>
                <c:pt idx="29">
                  <c:v>173.39491909280224</c:v>
                </c:pt>
                <c:pt idx="30">
                  <c:v>172.16239919949908</c:v>
                </c:pt>
                <c:pt idx="31">
                  <c:v>165.59127424359187</c:v>
                </c:pt>
                <c:pt idx="32">
                  <c:v>181.26028639435427</c:v>
                </c:pt>
                <c:pt idx="33">
                  <c:v>192.60998430014573</c:v>
                </c:pt>
                <c:pt idx="34">
                  <c:v>169.11673220252192</c:v>
                </c:pt>
                <c:pt idx="35">
                  <c:v>181.79643279327499</c:v>
                </c:pt>
                <c:pt idx="36">
                  <c:v>171.71914240491122</c:v>
                </c:pt>
                <c:pt idx="37">
                  <c:v>152.97390975468269</c:v>
                </c:pt>
                <c:pt idx="38">
                  <c:v>207.30358425999364</c:v>
                </c:pt>
                <c:pt idx="39">
                  <c:v>180.70139078509013</c:v>
                </c:pt>
                <c:pt idx="40">
                  <c:v>189.25510258718279</c:v>
                </c:pt>
                <c:pt idx="41">
                  <c:v>177.00370204607097</c:v>
                </c:pt>
                <c:pt idx="42">
                  <c:v>189.50612806833681</c:v>
                </c:pt>
                <c:pt idx="43">
                  <c:v>182.28376359505012</c:v>
                </c:pt>
                <c:pt idx="44">
                  <c:v>181.32890563282666</c:v>
                </c:pt>
                <c:pt idx="45">
                  <c:v>180.8524570725094</c:v>
                </c:pt>
                <c:pt idx="46">
                  <c:v>190.33357539666031</c:v>
                </c:pt>
                <c:pt idx="47">
                  <c:v>181.19700839344608</c:v>
                </c:pt>
                <c:pt idx="48">
                  <c:v>187.90077313517997</c:v>
                </c:pt>
                <c:pt idx="49">
                  <c:v>173.59810333909923</c:v>
                </c:pt>
                <c:pt idx="50">
                  <c:v>167.14655094558435</c:v>
                </c:pt>
                <c:pt idx="51">
                  <c:v>182.30188951034245</c:v>
                </c:pt>
                <c:pt idx="52">
                  <c:v>176.18325331035706</c:v>
                </c:pt>
                <c:pt idx="53">
                  <c:v>182.93429731628089</c:v>
                </c:pt>
                <c:pt idx="54">
                  <c:v>184.95593116692029</c:v>
                </c:pt>
                <c:pt idx="55">
                  <c:v>179.48811509119923</c:v>
                </c:pt>
                <c:pt idx="56">
                  <c:v>175.54374889522552</c:v>
                </c:pt>
                <c:pt idx="57">
                  <c:v>179.89062870934467</c:v>
                </c:pt>
                <c:pt idx="58">
                  <c:v>178.25973803947531</c:v>
                </c:pt>
                <c:pt idx="59">
                  <c:v>171.84555041827377</c:v>
                </c:pt>
                <c:pt idx="60">
                  <c:v>183.21531843911839</c:v>
                </c:pt>
                <c:pt idx="61">
                  <c:v>181.16885010344575</c:v>
                </c:pt>
                <c:pt idx="62">
                  <c:v>179.6176996028147</c:v>
                </c:pt>
                <c:pt idx="63">
                  <c:v>173.3154936465979</c:v>
                </c:pt>
                <c:pt idx="64">
                  <c:v>187.35328735841887</c:v>
                </c:pt>
                <c:pt idx="65">
                  <c:v>184.13734795770583</c:v>
                </c:pt>
                <c:pt idx="66">
                  <c:v>173.23167357603376</c:v>
                </c:pt>
                <c:pt idx="67">
                  <c:v>173.47393225228231</c:v>
                </c:pt>
                <c:pt idx="68">
                  <c:v>173.79078285558316</c:v>
                </c:pt>
                <c:pt idx="69">
                  <c:v>172.3317791628121</c:v>
                </c:pt>
                <c:pt idx="70">
                  <c:v>179.01814389696395</c:v>
                </c:pt>
                <c:pt idx="71">
                  <c:v>177.0482194444657</c:v>
                </c:pt>
                <c:pt idx="72">
                  <c:v>170.7954990380577</c:v>
                </c:pt>
                <c:pt idx="73">
                  <c:v>174.92960460386806</c:v>
                </c:pt>
                <c:pt idx="74">
                  <c:v>161.19459745517821</c:v>
                </c:pt>
                <c:pt idx="75">
                  <c:v>177.79053523909178</c:v>
                </c:pt>
                <c:pt idx="76">
                  <c:v>187.54477086528416</c:v>
                </c:pt>
                <c:pt idx="77">
                  <c:v>178.31950385010208</c:v>
                </c:pt>
                <c:pt idx="78">
                  <c:v>195.19911224516827</c:v>
                </c:pt>
                <c:pt idx="79">
                  <c:v>179.74397493414801</c:v>
                </c:pt>
                <c:pt idx="80">
                  <c:v>177.52714433723946</c:v>
                </c:pt>
                <c:pt idx="81">
                  <c:v>181.06969050183653</c:v>
                </c:pt>
                <c:pt idx="82">
                  <c:v>173.97246633075594</c:v>
                </c:pt>
                <c:pt idx="83">
                  <c:v>183.98169740241198</c:v>
                </c:pt>
                <c:pt idx="84">
                  <c:v>192.95530843694607</c:v>
                </c:pt>
                <c:pt idx="85">
                  <c:v>184.42975868048165</c:v>
                </c:pt>
                <c:pt idx="86">
                  <c:v>174.49478638549542</c:v>
                </c:pt>
                <c:pt idx="87">
                  <c:v>197.88008450939793</c:v>
                </c:pt>
                <c:pt idx="88">
                  <c:v>185.07860603920483</c:v>
                </c:pt>
                <c:pt idx="89">
                  <c:v>173.83887700804559</c:v>
                </c:pt>
                <c:pt idx="90">
                  <c:v>175.30937986471744</c:v>
                </c:pt>
                <c:pt idx="91">
                  <c:v>181.03212610140389</c:v>
                </c:pt>
                <c:pt idx="92">
                  <c:v>176.09000041887768</c:v>
                </c:pt>
                <c:pt idx="93">
                  <c:v>178.52645622326006</c:v>
                </c:pt>
                <c:pt idx="94">
                  <c:v>189.10689521605593</c:v>
                </c:pt>
                <c:pt idx="95">
                  <c:v>194.35695164395921</c:v>
                </c:pt>
                <c:pt idx="96">
                  <c:v>190.31652857501163</c:v>
                </c:pt>
                <c:pt idx="97">
                  <c:v>189.08165115390051</c:v>
                </c:pt>
                <c:pt idx="98">
                  <c:v>172.55823936385929</c:v>
                </c:pt>
                <c:pt idx="99">
                  <c:v>179.57411412396397</c:v>
                </c:pt>
                <c:pt idx="100">
                  <c:v>179.70297303644347</c:v>
                </c:pt>
                <c:pt idx="101">
                  <c:v>178.72625642677411</c:v>
                </c:pt>
                <c:pt idx="102">
                  <c:v>174.187254992622</c:v>
                </c:pt>
                <c:pt idx="103">
                  <c:v>175.56389511523761</c:v>
                </c:pt>
                <c:pt idx="104">
                  <c:v>179.66191881401147</c:v>
                </c:pt>
                <c:pt idx="105">
                  <c:v>173.14733340854821</c:v>
                </c:pt>
                <c:pt idx="106">
                  <c:v>173.90969675212432</c:v>
                </c:pt>
                <c:pt idx="107">
                  <c:v>170.27328976978347</c:v>
                </c:pt>
                <c:pt idx="108">
                  <c:v>186.04208723506636</c:v>
                </c:pt>
                <c:pt idx="109">
                  <c:v>176.2351993165743</c:v>
                </c:pt>
                <c:pt idx="110">
                  <c:v>176.22372430477748</c:v>
                </c:pt>
                <c:pt idx="111">
                  <c:v>182.17571169332641</c:v>
                </c:pt>
                <c:pt idx="112">
                  <c:v>169.53991851689815</c:v>
                </c:pt>
                <c:pt idx="113">
                  <c:v>181.35310114312566</c:v>
                </c:pt>
                <c:pt idx="114">
                  <c:v>182.50633411945302</c:v>
                </c:pt>
                <c:pt idx="115">
                  <c:v>191.29941296023924</c:v>
                </c:pt>
                <c:pt idx="116">
                  <c:v>182.60775542059721</c:v>
                </c:pt>
                <c:pt idx="117">
                  <c:v>178.13588336831864</c:v>
                </c:pt>
                <c:pt idx="118">
                  <c:v>192.74919957433221</c:v>
                </c:pt>
                <c:pt idx="119">
                  <c:v>171.27899692133073</c:v>
                </c:pt>
                <c:pt idx="120">
                  <c:v>165.32585926065772</c:v>
                </c:pt>
                <c:pt idx="121">
                  <c:v>168.91001732801479</c:v>
                </c:pt>
                <c:pt idx="122">
                  <c:v>192.61647691636873</c:v>
                </c:pt>
                <c:pt idx="123">
                  <c:v>192.56369268783499</c:v>
                </c:pt>
                <c:pt idx="124">
                  <c:v>168.50868546112241</c:v>
                </c:pt>
                <c:pt idx="125">
                  <c:v>179.64754437242388</c:v>
                </c:pt>
                <c:pt idx="126">
                  <c:v>168.49289832757</c:v>
                </c:pt>
                <c:pt idx="127">
                  <c:v>180.06180894096414</c:v>
                </c:pt>
                <c:pt idx="128">
                  <c:v>175.56533078085792</c:v>
                </c:pt>
                <c:pt idx="129">
                  <c:v>175.42920134752146</c:v>
                </c:pt>
                <c:pt idx="130">
                  <c:v>196.05756939011758</c:v>
                </c:pt>
                <c:pt idx="131">
                  <c:v>184.42934439600802</c:v>
                </c:pt>
                <c:pt idx="132">
                  <c:v>174.45718442500771</c:v>
                </c:pt>
                <c:pt idx="133">
                  <c:v>170.77827077964625</c:v>
                </c:pt>
                <c:pt idx="134">
                  <c:v>189.52427724791136</c:v>
                </c:pt>
                <c:pt idx="135">
                  <c:v>200.9268633251292</c:v>
                </c:pt>
                <c:pt idx="136">
                  <c:v>182.89173062879468</c:v>
                </c:pt>
                <c:pt idx="137">
                  <c:v>184.75629325784109</c:v>
                </c:pt>
                <c:pt idx="138">
                  <c:v>186.04499317901102</c:v>
                </c:pt>
                <c:pt idx="139">
                  <c:v>169.08316494842356</c:v>
                </c:pt>
                <c:pt idx="140">
                  <c:v>172.59710358252673</c:v>
                </c:pt>
                <c:pt idx="141">
                  <c:v>172.19594264953213</c:v>
                </c:pt>
                <c:pt idx="142">
                  <c:v>172.89405359521001</c:v>
                </c:pt>
                <c:pt idx="143">
                  <c:v>172.86262924400324</c:v>
                </c:pt>
                <c:pt idx="144">
                  <c:v>185.88295193130591</c:v>
                </c:pt>
                <c:pt idx="145">
                  <c:v>185.73078628494821</c:v>
                </c:pt>
                <c:pt idx="146">
                  <c:v>164.26389412516696</c:v>
                </c:pt>
                <c:pt idx="147">
                  <c:v>178.32842211759899</c:v>
                </c:pt>
                <c:pt idx="148">
                  <c:v>172.20868721130009</c:v>
                </c:pt>
                <c:pt idx="149">
                  <c:v>184.84536156462144</c:v>
                </c:pt>
                <c:pt idx="150">
                  <c:v>177.14828157863184</c:v>
                </c:pt>
                <c:pt idx="151">
                  <c:v>183.23680269435491</c:v>
                </c:pt>
                <c:pt idx="152">
                  <c:v>165.47301778015543</c:v>
                </c:pt>
                <c:pt idx="153">
                  <c:v>177.71606796761151</c:v>
                </c:pt>
                <c:pt idx="154">
                  <c:v>190.04728809227015</c:v>
                </c:pt>
                <c:pt idx="155">
                  <c:v>183.05799010107236</c:v>
                </c:pt>
                <c:pt idx="156">
                  <c:v>198.76845611789281</c:v>
                </c:pt>
                <c:pt idx="157">
                  <c:v>166.29957097116647</c:v>
                </c:pt>
                <c:pt idx="158">
                  <c:v>195.65876661592048</c:v>
                </c:pt>
                <c:pt idx="159">
                  <c:v>178.10908004310394</c:v>
                </c:pt>
                <c:pt idx="160">
                  <c:v>166.87485981172549</c:v>
                </c:pt>
                <c:pt idx="161">
                  <c:v>195.75600854088333</c:v>
                </c:pt>
                <c:pt idx="162">
                  <c:v>167.75192509263567</c:v>
                </c:pt>
                <c:pt idx="163">
                  <c:v>177.73360545970775</c:v>
                </c:pt>
                <c:pt idx="164">
                  <c:v>180.56789619639599</c:v>
                </c:pt>
                <c:pt idx="165">
                  <c:v>164.95996982343229</c:v>
                </c:pt>
                <c:pt idx="166">
                  <c:v>162.54791462203332</c:v>
                </c:pt>
                <c:pt idx="167">
                  <c:v>199.80228537204272</c:v>
                </c:pt>
                <c:pt idx="168">
                  <c:v>176.43888122598418</c:v>
                </c:pt>
                <c:pt idx="169">
                  <c:v>179.5130235254679</c:v>
                </c:pt>
                <c:pt idx="170">
                  <c:v>188.16686416181216</c:v>
                </c:pt>
                <c:pt idx="171">
                  <c:v>181.54206032336918</c:v>
                </c:pt>
                <c:pt idx="172">
                  <c:v>179.8124415930171</c:v>
                </c:pt>
                <c:pt idx="173">
                  <c:v>191.97161483444404</c:v>
                </c:pt>
                <c:pt idx="174">
                  <c:v>180.98855510309792</c:v>
                </c:pt>
                <c:pt idx="175">
                  <c:v>175.34467490899422</c:v>
                </c:pt>
                <c:pt idx="176">
                  <c:v>184.66921466691994</c:v>
                </c:pt>
                <c:pt idx="177">
                  <c:v>172.64467650446954</c:v>
                </c:pt>
                <c:pt idx="178">
                  <c:v>180.96821007333628</c:v>
                </c:pt>
                <c:pt idx="179">
                  <c:v>171.13699998089473</c:v>
                </c:pt>
                <c:pt idx="180">
                  <c:v>191.2817411090557</c:v>
                </c:pt>
                <c:pt idx="181">
                  <c:v>170.07207995514517</c:v>
                </c:pt>
                <c:pt idx="182">
                  <c:v>182.90510261766406</c:v>
                </c:pt>
                <c:pt idx="183">
                  <c:v>176.53763384938784</c:v>
                </c:pt>
                <c:pt idx="184">
                  <c:v>173.80245767366571</c:v>
                </c:pt>
                <c:pt idx="185">
                  <c:v>187.5996930250991</c:v>
                </c:pt>
                <c:pt idx="186">
                  <c:v>181.70963290110524</c:v>
                </c:pt>
                <c:pt idx="187">
                  <c:v>180.20315886831978</c:v>
                </c:pt>
                <c:pt idx="188">
                  <c:v>176.60264871735774</c:v>
                </c:pt>
                <c:pt idx="189">
                  <c:v>183.35757871178527</c:v>
                </c:pt>
                <c:pt idx="190">
                  <c:v>180.35486266993786</c:v>
                </c:pt>
                <c:pt idx="191">
                  <c:v>177.61800371032666</c:v>
                </c:pt>
                <c:pt idx="192">
                  <c:v>168.43004131726616</c:v>
                </c:pt>
                <c:pt idx="193">
                  <c:v>190.85877623468627</c:v>
                </c:pt>
                <c:pt idx="194">
                  <c:v>172.43142779340201</c:v>
                </c:pt>
                <c:pt idx="195">
                  <c:v>198.48318495744104</c:v>
                </c:pt>
                <c:pt idx="196">
                  <c:v>178.06115724392751</c:v>
                </c:pt>
                <c:pt idx="197">
                  <c:v>181.17139586912188</c:v>
                </c:pt>
                <c:pt idx="198">
                  <c:v>180.46882181409177</c:v>
                </c:pt>
                <c:pt idx="199">
                  <c:v>180.07560091207998</c:v>
                </c:pt>
                <c:pt idx="200">
                  <c:v>177.25266483962315</c:v>
                </c:pt>
                <c:pt idx="201">
                  <c:v>176.1851435290514</c:v>
                </c:pt>
                <c:pt idx="202">
                  <c:v>178.35058961797762</c:v>
                </c:pt>
                <c:pt idx="203">
                  <c:v>169.35850107494352</c:v>
                </c:pt>
                <c:pt idx="204">
                  <c:v>168.17863796677634</c:v>
                </c:pt>
                <c:pt idx="205">
                  <c:v>172.29214222302579</c:v>
                </c:pt>
                <c:pt idx="206">
                  <c:v>182.08894627795112</c:v>
                </c:pt>
                <c:pt idx="207">
                  <c:v>173.6517657058312</c:v>
                </c:pt>
                <c:pt idx="208">
                  <c:v>173.25832289753012</c:v>
                </c:pt>
                <c:pt idx="209">
                  <c:v>186.93845480144043</c:v>
                </c:pt>
                <c:pt idx="210">
                  <c:v>173.9493513989492</c:v>
                </c:pt>
                <c:pt idx="211">
                  <c:v>176.02828769635724</c:v>
                </c:pt>
                <c:pt idx="212">
                  <c:v>180.48205778910412</c:v>
                </c:pt>
                <c:pt idx="213">
                  <c:v>164.05916635836849</c:v>
                </c:pt>
                <c:pt idx="214">
                  <c:v>182.71740424376813</c:v>
                </c:pt>
                <c:pt idx="215">
                  <c:v>170.84292991827789</c:v>
                </c:pt>
                <c:pt idx="216">
                  <c:v>190.5308171716286</c:v>
                </c:pt>
                <c:pt idx="217">
                  <c:v>185.210308749398</c:v>
                </c:pt>
                <c:pt idx="218">
                  <c:v>172.64877679418561</c:v>
                </c:pt>
                <c:pt idx="219">
                  <c:v>175.4347062170051</c:v>
                </c:pt>
                <c:pt idx="220">
                  <c:v>186.11086315738157</c:v>
                </c:pt>
                <c:pt idx="221">
                  <c:v>183.44446719155491</c:v>
                </c:pt>
                <c:pt idx="222">
                  <c:v>174.69932211937515</c:v>
                </c:pt>
                <c:pt idx="223">
                  <c:v>173.78550004521614</c:v>
                </c:pt>
                <c:pt idx="224">
                  <c:v>180.96614249095569</c:v>
                </c:pt>
                <c:pt idx="225">
                  <c:v>177.11953987432273</c:v>
                </c:pt>
                <c:pt idx="226">
                  <c:v>195.78933491368775</c:v>
                </c:pt>
                <c:pt idx="227">
                  <c:v>188.56139828783469</c:v>
                </c:pt>
                <c:pt idx="228">
                  <c:v>184.67776969270827</c:v>
                </c:pt>
                <c:pt idx="229">
                  <c:v>201.47394759358241</c:v>
                </c:pt>
                <c:pt idx="230">
                  <c:v>174.65213335013888</c:v>
                </c:pt>
                <c:pt idx="231">
                  <c:v>175.82627298496442</c:v>
                </c:pt>
                <c:pt idx="232">
                  <c:v>174.18564936953123</c:v>
                </c:pt>
                <c:pt idx="233">
                  <c:v>166.23113782130932</c:v>
                </c:pt>
                <c:pt idx="234">
                  <c:v>194.37451151456122</c:v>
                </c:pt>
                <c:pt idx="235">
                  <c:v>169.7711936972787</c:v>
                </c:pt>
                <c:pt idx="236">
                  <c:v>175.75201774797014</c:v>
                </c:pt>
                <c:pt idx="237">
                  <c:v>166.58300472323899</c:v>
                </c:pt>
                <c:pt idx="238">
                  <c:v>174.65790188486704</c:v>
                </c:pt>
                <c:pt idx="239">
                  <c:v>189.49917645071986</c:v>
                </c:pt>
                <c:pt idx="240">
                  <c:v>191.28520225428019</c:v>
                </c:pt>
                <c:pt idx="241">
                  <c:v>161.52628938369884</c:v>
                </c:pt>
                <c:pt idx="242">
                  <c:v>178.62975847771861</c:v>
                </c:pt>
                <c:pt idx="243">
                  <c:v>167.56901060571877</c:v>
                </c:pt>
                <c:pt idx="244">
                  <c:v>168.86376246762453</c:v>
                </c:pt>
                <c:pt idx="245">
                  <c:v>173.96325937520086</c:v>
                </c:pt>
                <c:pt idx="246">
                  <c:v>188.28381246513746</c:v>
                </c:pt>
                <c:pt idx="247">
                  <c:v>171.1425999381415</c:v>
                </c:pt>
                <c:pt idx="248">
                  <c:v>184.93620728388629</c:v>
                </c:pt>
                <c:pt idx="249">
                  <c:v>193.48613613981053</c:v>
                </c:pt>
                <c:pt idx="250">
                  <c:v>195.51469680381069</c:v>
                </c:pt>
                <c:pt idx="251">
                  <c:v>179.82262181268334</c:v>
                </c:pt>
                <c:pt idx="252">
                  <c:v>198.6094953595171</c:v>
                </c:pt>
                <c:pt idx="253">
                  <c:v>184.98094775519553</c:v>
                </c:pt>
                <c:pt idx="254">
                  <c:v>199.40236693999663</c:v>
                </c:pt>
                <c:pt idx="255">
                  <c:v>203.6294422987246</c:v>
                </c:pt>
                <c:pt idx="256">
                  <c:v>182.41858844777227</c:v>
                </c:pt>
                <c:pt idx="257">
                  <c:v>168.24991016993764</c:v>
                </c:pt>
                <c:pt idx="258">
                  <c:v>175.72122273193932</c:v>
                </c:pt>
                <c:pt idx="259">
                  <c:v>195.21893215975339</c:v>
                </c:pt>
                <c:pt idx="260">
                  <c:v>178.50962782239694</c:v>
                </c:pt>
                <c:pt idx="261">
                  <c:v>156.36821246218298</c:v>
                </c:pt>
                <c:pt idx="262">
                  <c:v>178.88631688226411</c:v>
                </c:pt>
                <c:pt idx="263">
                  <c:v>176.08155143942642</c:v>
                </c:pt>
                <c:pt idx="264">
                  <c:v>187.42136094903498</c:v>
                </c:pt>
                <c:pt idx="265">
                  <c:v>181.48223055355521</c:v>
                </c:pt>
                <c:pt idx="266">
                  <c:v>172.57252209137616</c:v>
                </c:pt>
                <c:pt idx="267">
                  <c:v>186.33623897513925</c:v>
                </c:pt>
                <c:pt idx="268">
                  <c:v>175.9242420754718</c:v>
                </c:pt>
                <c:pt idx="269">
                  <c:v>172.54790246108303</c:v>
                </c:pt>
                <c:pt idx="270">
                  <c:v>183.93614083657607</c:v>
                </c:pt>
                <c:pt idx="271">
                  <c:v>177.87731310065291</c:v>
                </c:pt>
                <c:pt idx="272">
                  <c:v>193.4257245858721</c:v>
                </c:pt>
                <c:pt idx="273">
                  <c:v>174.56307461177244</c:v>
                </c:pt>
                <c:pt idx="274">
                  <c:v>186.26304553103839</c:v>
                </c:pt>
                <c:pt idx="275">
                  <c:v>181.66066847175344</c:v>
                </c:pt>
                <c:pt idx="276">
                  <c:v>181.61375225703384</c:v>
                </c:pt>
                <c:pt idx="277">
                  <c:v>182.53799733485315</c:v>
                </c:pt>
                <c:pt idx="278">
                  <c:v>193.66271738325781</c:v>
                </c:pt>
                <c:pt idx="279">
                  <c:v>182.3278589230174</c:v>
                </c:pt>
                <c:pt idx="280">
                  <c:v>182.89359710942577</c:v>
                </c:pt>
                <c:pt idx="281">
                  <c:v>189.41201752631375</c:v>
                </c:pt>
                <c:pt idx="282">
                  <c:v>175.85758847543136</c:v>
                </c:pt>
                <c:pt idx="283">
                  <c:v>181.35103826930867</c:v>
                </c:pt>
                <c:pt idx="284">
                  <c:v>157.45634395001184</c:v>
                </c:pt>
                <c:pt idx="285">
                  <c:v>199.81124029023022</c:v>
                </c:pt>
                <c:pt idx="286">
                  <c:v>177.60546383215234</c:v>
                </c:pt>
                <c:pt idx="287">
                  <c:v>175.04091207645749</c:v>
                </c:pt>
                <c:pt idx="288">
                  <c:v>188.05910128000849</c:v>
                </c:pt>
                <c:pt idx="289">
                  <c:v>178.87952939651927</c:v>
                </c:pt>
                <c:pt idx="290">
                  <c:v>185.959243294076</c:v>
                </c:pt>
                <c:pt idx="291">
                  <c:v>172.74047688105804</c:v>
                </c:pt>
                <c:pt idx="292">
                  <c:v>167.89803148088063</c:v>
                </c:pt>
                <c:pt idx="293">
                  <c:v>191.39068045131086</c:v>
                </c:pt>
                <c:pt idx="294">
                  <c:v>205.9769982267654</c:v>
                </c:pt>
                <c:pt idx="295">
                  <c:v>166.25550471019508</c:v>
                </c:pt>
                <c:pt idx="296">
                  <c:v>182.24803943646944</c:v>
                </c:pt>
                <c:pt idx="297">
                  <c:v>177.43982382001897</c:v>
                </c:pt>
                <c:pt idx="298">
                  <c:v>182.01296053516239</c:v>
                </c:pt>
                <c:pt idx="299">
                  <c:v>200.22170893141509</c:v>
                </c:pt>
                <c:pt idx="300">
                  <c:v>191.26146686716211</c:v>
                </c:pt>
                <c:pt idx="301">
                  <c:v>157.70745613600528</c:v>
                </c:pt>
                <c:pt idx="302">
                  <c:v>180.15743814365038</c:v>
                </c:pt>
                <c:pt idx="303">
                  <c:v>177.15478408416155</c:v>
                </c:pt>
                <c:pt idx="304">
                  <c:v>191.0094774849274</c:v>
                </c:pt>
                <c:pt idx="305">
                  <c:v>185.45203801379543</c:v>
                </c:pt>
                <c:pt idx="306">
                  <c:v>161.86529266287661</c:v>
                </c:pt>
                <c:pt idx="307">
                  <c:v>189.02801984581853</c:v>
                </c:pt>
                <c:pt idx="308">
                  <c:v>182.06789830360677</c:v>
                </c:pt>
                <c:pt idx="309">
                  <c:v>175.80457677211442</c:v>
                </c:pt>
                <c:pt idx="310">
                  <c:v>184.46600272714485</c:v>
                </c:pt>
                <c:pt idx="311">
                  <c:v>189.65143690424944</c:v>
                </c:pt>
                <c:pt idx="312">
                  <c:v>177.97777951284405</c:v>
                </c:pt>
                <c:pt idx="313">
                  <c:v>192.954726044864</c:v>
                </c:pt>
                <c:pt idx="314">
                  <c:v>193.25815003985588</c:v>
                </c:pt>
                <c:pt idx="315">
                  <c:v>165.74338261517164</c:v>
                </c:pt>
                <c:pt idx="316">
                  <c:v>192.82022243064537</c:v>
                </c:pt>
                <c:pt idx="317">
                  <c:v>176.58741375084949</c:v>
                </c:pt>
                <c:pt idx="318">
                  <c:v>174.4657524218579</c:v>
                </c:pt>
                <c:pt idx="319">
                  <c:v>173.2167153222853</c:v>
                </c:pt>
                <c:pt idx="320">
                  <c:v>180.04014274693171</c:v>
                </c:pt>
                <c:pt idx="321">
                  <c:v>178.90784740501425</c:v>
                </c:pt>
                <c:pt idx="322">
                  <c:v>171.14037856911253</c:v>
                </c:pt>
                <c:pt idx="323">
                  <c:v>178.89905263209332</c:v>
                </c:pt>
                <c:pt idx="324">
                  <c:v>168.13078210719598</c:v>
                </c:pt>
                <c:pt idx="325">
                  <c:v>179.06044319846688</c:v>
                </c:pt>
                <c:pt idx="326">
                  <c:v>179.0973740242313</c:v>
                </c:pt>
                <c:pt idx="327">
                  <c:v>162.35659502419048</c:v>
                </c:pt>
                <c:pt idx="328">
                  <c:v>181.74332270584472</c:v>
                </c:pt>
                <c:pt idx="329">
                  <c:v>176.07030808687051</c:v>
                </c:pt>
                <c:pt idx="330">
                  <c:v>179.98890269732789</c:v>
                </c:pt>
                <c:pt idx="331">
                  <c:v>173.58279621314378</c:v>
                </c:pt>
                <c:pt idx="332">
                  <c:v>175.00395042640582</c:v>
                </c:pt>
                <c:pt idx="333">
                  <c:v>167.62067038431363</c:v>
                </c:pt>
                <c:pt idx="334">
                  <c:v>176.29351231494115</c:v>
                </c:pt>
                <c:pt idx="335">
                  <c:v>172.51463444168081</c:v>
                </c:pt>
                <c:pt idx="336">
                  <c:v>172.12904707012746</c:v>
                </c:pt>
                <c:pt idx="337">
                  <c:v>184.35250775860732</c:v>
                </c:pt>
                <c:pt idx="338">
                  <c:v>174.53455551753402</c:v>
                </c:pt>
                <c:pt idx="339">
                  <c:v>184.63604233772963</c:v>
                </c:pt>
                <c:pt idx="340">
                  <c:v>187.97011282151212</c:v>
                </c:pt>
                <c:pt idx="341">
                  <c:v>178.79198723336467</c:v>
                </c:pt>
                <c:pt idx="342">
                  <c:v>188.33159023968057</c:v>
                </c:pt>
                <c:pt idx="343">
                  <c:v>185.60784180042717</c:v>
                </c:pt>
                <c:pt idx="344">
                  <c:v>203.29329960220636</c:v>
                </c:pt>
                <c:pt idx="345">
                  <c:v>184.45071794254503</c:v>
                </c:pt>
                <c:pt idx="346">
                  <c:v>184.15550784786566</c:v>
                </c:pt>
                <c:pt idx="347">
                  <c:v>173.80655775041328</c:v>
                </c:pt>
                <c:pt idx="348">
                  <c:v>190.20703305050441</c:v>
                </c:pt>
                <c:pt idx="349">
                  <c:v>173.28595409656913</c:v>
                </c:pt>
                <c:pt idx="350">
                  <c:v>181.30092978872381</c:v>
                </c:pt>
                <c:pt idx="351">
                  <c:v>179.13985191707229</c:v>
                </c:pt>
                <c:pt idx="352">
                  <c:v>183.94381528904881</c:v>
                </c:pt>
                <c:pt idx="353">
                  <c:v>180.80054585386372</c:v>
                </c:pt>
                <c:pt idx="354">
                  <c:v>177.88571386564846</c:v>
                </c:pt>
                <c:pt idx="355">
                  <c:v>183.0396653761731</c:v>
                </c:pt>
                <c:pt idx="356">
                  <c:v>159.58851766486526</c:v>
                </c:pt>
                <c:pt idx="357">
                  <c:v>182.47525558675738</c:v>
                </c:pt>
                <c:pt idx="358">
                  <c:v>171.5831221381471</c:v>
                </c:pt>
                <c:pt idx="359">
                  <c:v>193.24742556873994</c:v>
                </c:pt>
                <c:pt idx="360">
                  <c:v>173.63390392708644</c:v>
                </c:pt>
                <c:pt idx="361">
                  <c:v>178.57249342623911</c:v>
                </c:pt>
                <c:pt idx="362">
                  <c:v>178.85208408264367</c:v>
                </c:pt>
                <c:pt idx="363">
                  <c:v>166.24468150713739</c:v>
                </c:pt>
                <c:pt idx="364">
                  <c:v>190.92449682515209</c:v>
                </c:pt>
                <c:pt idx="365">
                  <c:v>187.3362041023108</c:v>
                </c:pt>
                <c:pt idx="366">
                  <c:v>179.20715038645343</c:v>
                </c:pt>
                <c:pt idx="367">
                  <c:v>174.73936988127596</c:v>
                </c:pt>
                <c:pt idx="368">
                  <c:v>167.69666560685428</c:v>
                </c:pt>
                <c:pt idx="369">
                  <c:v>181.30358042608842</c:v>
                </c:pt>
                <c:pt idx="370">
                  <c:v>146.85231548400145</c:v>
                </c:pt>
                <c:pt idx="371">
                  <c:v>182.45304304052988</c:v>
                </c:pt>
                <c:pt idx="372">
                  <c:v>194.92422394350322</c:v>
                </c:pt>
                <c:pt idx="373">
                  <c:v>172.57598024888895</c:v>
                </c:pt>
                <c:pt idx="374">
                  <c:v>193.90007848550832</c:v>
                </c:pt>
                <c:pt idx="375">
                  <c:v>183.3782784225084</c:v>
                </c:pt>
                <c:pt idx="376">
                  <c:v>187.65999699100641</c:v>
                </c:pt>
                <c:pt idx="377">
                  <c:v>175.17730701356641</c:v>
                </c:pt>
                <c:pt idx="378">
                  <c:v>175.64603091318526</c:v>
                </c:pt>
                <c:pt idx="379">
                  <c:v>180.36517580961495</c:v>
                </c:pt>
                <c:pt idx="380">
                  <c:v>165.07573299121924</c:v>
                </c:pt>
                <c:pt idx="381">
                  <c:v>176.0974546729264</c:v>
                </c:pt>
                <c:pt idx="382">
                  <c:v>179.62106512471937</c:v>
                </c:pt>
                <c:pt idx="383">
                  <c:v>172.85116273916765</c:v>
                </c:pt>
                <c:pt idx="384">
                  <c:v>186.39313797845949</c:v>
                </c:pt>
                <c:pt idx="385">
                  <c:v>166.31833290248505</c:v>
                </c:pt>
                <c:pt idx="386">
                  <c:v>169.00920663886322</c:v>
                </c:pt>
                <c:pt idx="387">
                  <c:v>175.46194846061621</c:v>
                </c:pt>
                <c:pt idx="388">
                  <c:v>191.6100622778273</c:v>
                </c:pt>
                <c:pt idx="389">
                  <c:v>190.25168170118286</c:v>
                </c:pt>
                <c:pt idx="390">
                  <c:v>190.55469782114179</c:v>
                </c:pt>
                <c:pt idx="391">
                  <c:v>173.24282552600056</c:v>
                </c:pt>
                <c:pt idx="392">
                  <c:v>185.65504615495198</c:v>
                </c:pt>
                <c:pt idx="393">
                  <c:v>179.03472318068813</c:v>
                </c:pt>
                <c:pt idx="394">
                  <c:v>161.09287159780632</c:v>
                </c:pt>
                <c:pt idx="395">
                  <c:v>184.55274796851754</c:v>
                </c:pt>
                <c:pt idx="396">
                  <c:v>190.32527709841796</c:v>
                </c:pt>
                <c:pt idx="397">
                  <c:v>195.08075201400297</c:v>
                </c:pt>
                <c:pt idx="398">
                  <c:v>177.57683997572698</c:v>
                </c:pt>
                <c:pt idx="399">
                  <c:v>173.29093897569038</c:v>
                </c:pt>
                <c:pt idx="400">
                  <c:v>193.52001551893866</c:v>
                </c:pt>
                <c:pt idx="401">
                  <c:v>197.3863627067748</c:v>
                </c:pt>
                <c:pt idx="402">
                  <c:v>156.71491727355917</c:v>
                </c:pt>
                <c:pt idx="403">
                  <c:v>185.18941521741749</c:v>
                </c:pt>
                <c:pt idx="404">
                  <c:v>188.8531509589115</c:v>
                </c:pt>
                <c:pt idx="405">
                  <c:v>173.48279339407796</c:v>
                </c:pt>
                <c:pt idx="406">
                  <c:v>200.70448932891739</c:v>
                </c:pt>
                <c:pt idx="407">
                  <c:v>175.26013077602423</c:v>
                </c:pt>
                <c:pt idx="408">
                  <c:v>200.29028271120652</c:v>
                </c:pt>
                <c:pt idx="409">
                  <c:v>164.63150865033015</c:v>
                </c:pt>
                <c:pt idx="410">
                  <c:v>169.64646853227617</c:v>
                </c:pt>
                <c:pt idx="411">
                  <c:v>180.30287664450296</c:v>
                </c:pt>
                <c:pt idx="412">
                  <c:v>159.38446376383189</c:v>
                </c:pt>
                <c:pt idx="413">
                  <c:v>182.32153785486412</c:v>
                </c:pt>
                <c:pt idx="414">
                  <c:v>180.31329373667211</c:v>
                </c:pt>
                <c:pt idx="415">
                  <c:v>183.6323607988287</c:v>
                </c:pt>
                <c:pt idx="416">
                  <c:v>182.22628943970295</c:v>
                </c:pt>
                <c:pt idx="417">
                  <c:v>171.77535284468266</c:v>
                </c:pt>
                <c:pt idx="418">
                  <c:v>166.93654705968206</c:v>
                </c:pt>
                <c:pt idx="419">
                  <c:v>179.01339015117381</c:v>
                </c:pt>
                <c:pt idx="420">
                  <c:v>189.92854552007469</c:v>
                </c:pt>
                <c:pt idx="421">
                  <c:v>194.94201925880157</c:v>
                </c:pt>
                <c:pt idx="422">
                  <c:v>175.28870908170731</c:v>
                </c:pt>
                <c:pt idx="423">
                  <c:v>179.89401368487901</c:v>
                </c:pt>
                <c:pt idx="424">
                  <c:v>167.16914801691104</c:v>
                </c:pt>
                <c:pt idx="425">
                  <c:v>199.42975991047976</c:v>
                </c:pt>
                <c:pt idx="426">
                  <c:v>179.28666231638283</c:v>
                </c:pt>
                <c:pt idx="427">
                  <c:v>186.12603421848343</c:v>
                </c:pt>
                <c:pt idx="428">
                  <c:v>184.0157017156956</c:v>
                </c:pt>
                <c:pt idx="429">
                  <c:v>172.73275311224853</c:v>
                </c:pt>
                <c:pt idx="430">
                  <c:v>188.80067758114751</c:v>
                </c:pt>
                <c:pt idx="431">
                  <c:v>187.15740603237663</c:v>
                </c:pt>
                <c:pt idx="432">
                  <c:v>170.318361359025</c:v>
                </c:pt>
                <c:pt idx="433">
                  <c:v>201.9666004978738</c:v>
                </c:pt>
                <c:pt idx="434">
                  <c:v>184.24918089506153</c:v>
                </c:pt>
                <c:pt idx="435">
                  <c:v>177.8402782591441</c:v>
                </c:pt>
                <c:pt idx="436">
                  <c:v>183.81595277034486</c:v>
                </c:pt>
                <c:pt idx="437">
                  <c:v>174.28747838785614</c:v>
                </c:pt>
                <c:pt idx="438">
                  <c:v>198.23767206024877</c:v>
                </c:pt>
                <c:pt idx="439">
                  <c:v>175.84855203500703</c:v>
                </c:pt>
                <c:pt idx="440">
                  <c:v>192.1836832512343</c:v>
                </c:pt>
                <c:pt idx="441">
                  <c:v>184.06030466991987</c:v>
                </c:pt>
                <c:pt idx="442">
                  <c:v>166.80876443017198</c:v>
                </c:pt>
                <c:pt idx="443">
                  <c:v>189.7373386064161</c:v>
                </c:pt>
                <c:pt idx="444">
                  <c:v>179.02753926853688</c:v>
                </c:pt>
                <c:pt idx="445">
                  <c:v>172.09650020794467</c:v>
                </c:pt>
                <c:pt idx="446">
                  <c:v>175.66465289461257</c:v>
                </c:pt>
                <c:pt idx="447">
                  <c:v>180.21696622644345</c:v>
                </c:pt>
                <c:pt idx="448">
                  <c:v>187.71714925703438</c:v>
                </c:pt>
                <c:pt idx="449">
                  <c:v>174.90870951278939</c:v>
                </c:pt>
                <c:pt idx="450">
                  <c:v>196.18706283945579</c:v>
                </c:pt>
                <c:pt idx="451">
                  <c:v>161.85845051285722</c:v>
                </c:pt>
                <c:pt idx="452">
                  <c:v>183.65127525070028</c:v>
                </c:pt>
                <c:pt idx="453">
                  <c:v>187.8398648761729</c:v>
                </c:pt>
                <c:pt idx="454">
                  <c:v>182.32126517205924</c:v>
                </c:pt>
                <c:pt idx="455">
                  <c:v>184.0845617394836</c:v>
                </c:pt>
                <c:pt idx="456">
                  <c:v>173.27119084468578</c:v>
                </c:pt>
                <c:pt idx="457">
                  <c:v>182.09969485190504</c:v>
                </c:pt>
                <c:pt idx="458">
                  <c:v>172.03033035566699</c:v>
                </c:pt>
                <c:pt idx="459">
                  <c:v>176.22296814466907</c:v>
                </c:pt>
                <c:pt idx="460">
                  <c:v>191.75066188386032</c:v>
                </c:pt>
                <c:pt idx="461">
                  <c:v>182.58728573800511</c:v>
                </c:pt>
                <c:pt idx="462">
                  <c:v>163.92235662729837</c:v>
                </c:pt>
                <c:pt idx="463">
                  <c:v>178.27704756346</c:v>
                </c:pt>
                <c:pt idx="464">
                  <c:v>199.89657811289885</c:v>
                </c:pt>
                <c:pt idx="465">
                  <c:v>177.07878834355239</c:v>
                </c:pt>
                <c:pt idx="466">
                  <c:v>190.50935031665833</c:v>
                </c:pt>
                <c:pt idx="467">
                  <c:v>182.24051724196951</c:v>
                </c:pt>
                <c:pt idx="468">
                  <c:v>185.30795232444709</c:v>
                </c:pt>
                <c:pt idx="469">
                  <c:v>179.33159288743647</c:v>
                </c:pt>
                <c:pt idx="470">
                  <c:v>155.65981039912066</c:v>
                </c:pt>
                <c:pt idx="471">
                  <c:v>201.52097096410631</c:v>
                </c:pt>
                <c:pt idx="472">
                  <c:v>184.07381284212681</c:v>
                </c:pt>
                <c:pt idx="473">
                  <c:v>184.94391848980959</c:v>
                </c:pt>
                <c:pt idx="474">
                  <c:v>160.1151192211004</c:v>
                </c:pt>
                <c:pt idx="475">
                  <c:v>170.60187572438068</c:v>
                </c:pt>
                <c:pt idx="476">
                  <c:v>178.89492048862857</c:v>
                </c:pt>
                <c:pt idx="477">
                  <c:v>186.13521762045585</c:v>
                </c:pt>
                <c:pt idx="478">
                  <c:v>165.76335906990386</c:v>
                </c:pt>
                <c:pt idx="479">
                  <c:v>179.84973498439754</c:v>
                </c:pt>
                <c:pt idx="480">
                  <c:v>180.78534796232319</c:v>
                </c:pt>
                <c:pt idx="481">
                  <c:v>187.26728611392122</c:v>
                </c:pt>
                <c:pt idx="482">
                  <c:v>181.73719560173822</c:v>
                </c:pt>
                <c:pt idx="483">
                  <c:v>172.68913452372939</c:v>
                </c:pt>
                <c:pt idx="484">
                  <c:v>186.26642531620084</c:v>
                </c:pt>
                <c:pt idx="485">
                  <c:v>192.40644647251833</c:v>
                </c:pt>
                <c:pt idx="486">
                  <c:v>169.46858354776455</c:v>
                </c:pt>
                <c:pt idx="487">
                  <c:v>179.64929258152995</c:v>
                </c:pt>
                <c:pt idx="488">
                  <c:v>182.21891364988511</c:v>
                </c:pt>
                <c:pt idx="489">
                  <c:v>169.63411279010947</c:v>
                </c:pt>
                <c:pt idx="490">
                  <c:v>186.36449851711117</c:v>
                </c:pt>
                <c:pt idx="491">
                  <c:v>168.77496511533869</c:v>
                </c:pt>
                <c:pt idx="492">
                  <c:v>186.94931219475188</c:v>
                </c:pt>
                <c:pt idx="493">
                  <c:v>189.45799680660167</c:v>
                </c:pt>
                <c:pt idx="494">
                  <c:v>173.5885113634954</c:v>
                </c:pt>
                <c:pt idx="495">
                  <c:v>181.85631684882605</c:v>
                </c:pt>
                <c:pt idx="496">
                  <c:v>163.82383274921401</c:v>
                </c:pt>
                <c:pt idx="497">
                  <c:v>181.62856990878805</c:v>
                </c:pt>
                <c:pt idx="498">
                  <c:v>181.45330007367775</c:v>
                </c:pt>
                <c:pt idx="499">
                  <c:v>172.66325089941932</c:v>
                </c:pt>
                <c:pt idx="500">
                  <c:v>184.42086737798488</c:v>
                </c:pt>
                <c:pt idx="501">
                  <c:v>190.5719205543802</c:v>
                </c:pt>
                <c:pt idx="502">
                  <c:v>173.80148807191983</c:v>
                </c:pt>
                <c:pt idx="503">
                  <c:v>195.45325432078747</c:v>
                </c:pt>
                <c:pt idx="504">
                  <c:v>178.15596254420956</c:v>
                </c:pt>
                <c:pt idx="505">
                  <c:v>183.00668074484454</c:v>
                </c:pt>
                <c:pt idx="506">
                  <c:v>176.99331702546311</c:v>
                </c:pt>
                <c:pt idx="507">
                  <c:v>189.55196880279135</c:v>
                </c:pt>
                <c:pt idx="508">
                  <c:v>186.28105339908524</c:v>
                </c:pt>
                <c:pt idx="509">
                  <c:v>186.96512283152501</c:v>
                </c:pt>
                <c:pt idx="510">
                  <c:v>178.67600900461466</c:v>
                </c:pt>
                <c:pt idx="511">
                  <c:v>179.69205709880117</c:v>
                </c:pt>
                <c:pt idx="512">
                  <c:v>175.50146150984594</c:v>
                </c:pt>
                <c:pt idx="513">
                  <c:v>171.2130128408273</c:v>
                </c:pt>
                <c:pt idx="514">
                  <c:v>175.74559960132214</c:v>
                </c:pt>
                <c:pt idx="515">
                  <c:v>193.49642408147972</c:v>
                </c:pt>
                <c:pt idx="516">
                  <c:v>176.11874926272523</c:v>
                </c:pt>
                <c:pt idx="517">
                  <c:v>193.12771252830825</c:v>
                </c:pt>
                <c:pt idx="518">
                  <c:v>178.24396735372184</c:v>
                </c:pt>
                <c:pt idx="519">
                  <c:v>174.01206988960544</c:v>
                </c:pt>
                <c:pt idx="520">
                  <c:v>189.95536089410763</c:v>
                </c:pt>
                <c:pt idx="521">
                  <c:v>180.57520312971857</c:v>
                </c:pt>
                <c:pt idx="522">
                  <c:v>182.24674884745335</c:v>
                </c:pt>
                <c:pt idx="523">
                  <c:v>162.78070218177751</c:v>
                </c:pt>
                <c:pt idx="524">
                  <c:v>173.49802056851277</c:v>
                </c:pt>
                <c:pt idx="525">
                  <c:v>188.80877698402929</c:v>
                </c:pt>
                <c:pt idx="526">
                  <c:v>168.60425479945545</c:v>
                </c:pt>
                <c:pt idx="527">
                  <c:v>188.49933043313138</c:v>
                </c:pt>
                <c:pt idx="528">
                  <c:v>170.00111264989241</c:v>
                </c:pt>
                <c:pt idx="529">
                  <c:v>185.03622863238186</c:v>
                </c:pt>
                <c:pt idx="530">
                  <c:v>173.50579117475198</c:v>
                </c:pt>
                <c:pt idx="531">
                  <c:v>175.71910365191823</c:v>
                </c:pt>
                <c:pt idx="532">
                  <c:v>163.16613468647557</c:v>
                </c:pt>
                <c:pt idx="533">
                  <c:v>161.79090098199927</c:v>
                </c:pt>
                <c:pt idx="534">
                  <c:v>169.6899193308553</c:v>
                </c:pt>
                <c:pt idx="535">
                  <c:v>165.87655697926155</c:v>
                </c:pt>
                <c:pt idx="536">
                  <c:v>175.95824195125456</c:v>
                </c:pt>
                <c:pt idx="537">
                  <c:v>166.1685330206677</c:v>
                </c:pt>
                <c:pt idx="538">
                  <c:v>189.70977665600353</c:v>
                </c:pt>
                <c:pt idx="539">
                  <c:v>183.35708491602031</c:v>
                </c:pt>
                <c:pt idx="540">
                  <c:v>190.64916496488422</c:v>
                </c:pt>
                <c:pt idx="541">
                  <c:v>171.10522218849533</c:v>
                </c:pt>
                <c:pt idx="542">
                  <c:v>188.54768428990053</c:v>
                </c:pt>
                <c:pt idx="543">
                  <c:v>181.19725404210823</c:v>
                </c:pt>
                <c:pt idx="544">
                  <c:v>178.00230070264251</c:v>
                </c:pt>
                <c:pt idx="545">
                  <c:v>167.80619598381105</c:v>
                </c:pt>
                <c:pt idx="546">
                  <c:v>164.19963445641389</c:v>
                </c:pt>
                <c:pt idx="547">
                  <c:v>176.15389421816113</c:v>
                </c:pt>
                <c:pt idx="548">
                  <c:v>170.20906998290025</c:v>
                </c:pt>
                <c:pt idx="549">
                  <c:v>188.72861913481816</c:v>
                </c:pt>
                <c:pt idx="550">
                  <c:v>176.23623229990594</c:v>
                </c:pt>
                <c:pt idx="551">
                  <c:v>165.35334819099191</c:v>
                </c:pt>
                <c:pt idx="552">
                  <c:v>197.39895916013955</c:v>
                </c:pt>
                <c:pt idx="553">
                  <c:v>182.45208196532752</c:v>
                </c:pt>
                <c:pt idx="554">
                  <c:v>165.7211010334492</c:v>
                </c:pt>
                <c:pt idx="555">
                  <c:v>198.21888631858954</c:v>
                </c:pt>
                <c:pt idx="556">
                  <c:v>183.35138113678582</c:v>
                </c:pt>
                <c:pt idx="557">
                  <c:v>175.67850717694068</c:v>
                </c:pt>
                <c:pt idx="558">
                  <c:v>176.48835858997705</c:v>
                </c:pt>
                <c:pt idx="559">
                  <c:v>198.56415010468905</c:v>
                </c:pt>
                <c:pt idx="560">
                  <c:v>194.83179950249072</c:v>
                </c:pt>
                <c:pt idx="561">
                  <c:v>182.70823804531236</c:v>
                </c:pt>
                <c:pt idx="562">
                  <c:v>190.10865774307484</c:v>
                </c:pt>
                <c:pt idx="563">
                  <c:v>181.15549607923938</c:v>
                </c:pt>
                <c:pt idx="564">
                  <c:v>191.6217672118556</c:v>
                </c:pt>
                <c:pt idx="565">
                  <c:v>196.59717116959303</c:v>
                </c:pt>
                <c:pt idx="566">
                  <c:v>165.40643885564771</c:v>
                </c:pt>
                <c:pt idx="567">
                  <c:v>183.98163136796947</c:v>
                </c:pt>
                <c:pt idx="568">
                  <c:v>206.30873048694153</c:v>
                </c:pt>
                <c:pt idx="569">
                  <c:v>193.75047104189454</c:v>
                </c:pt>
                <c:pt idx="570">
                  <c:v>188.44386013386682</c:v>
                </c:pt>
                <c:pt idx="571">
                  <c:v>178.37264117514962</c:v>
                </c:pt>
                <c:pt idx="572">
                  <c:v>164.83378857584617</c:v>
                </c:pt>
                <c:pt idx="573">
                  <c:v>168.84561413569503</c:v>
                </c:pt>
                <c:pt idx="574">
                  <c:v>176.8525255687276</c:v>
                </c:pt>
                <c:pt idx="575">
                  <c:v>168.24787654273371</c:v>
                </c:pt>
                <c:pt idx="576">
                  <c:v>180.16844299886506</c:v>
                </c:pt>
                <c:pt idx="577">
                  <c:v>182.9165118697812</c:v>
                </c:pt>
                <c:pt idx="578">
                  <c:v>171.05694463537912</c:v>
                </c:pt>
                <c:pt idx="579">
                  <c:v>194.06027847197913</c:v>
                </c:pt>
                <c:pt idx="580">
                  <c:v>191.11747093939539</c:v>
                </c:pt>
                <c:pt idx="581">
                  <c:v>187.84125947980647</c:v>
                </c:pt>
                <c:pt idx="582">
                  <c:v>176.13553608004872</c:v>
                </c:pt>
                <c:pt idx="583">
                  <c:v>178.64050419510784</c:v>
                </c:pt>
                <c:pt idx="584">
                  <c:v>169.95282762246188</c:v>
                </c:pt>
                <c:pt idx="585">
                  <c:v>178.72981128229858</c:v>
                </c:pt>
                <c:pt idx="586">
                  <c:v>179.39529629407801</c:v>
                </c:pt>
                <c:pt idx="587">
                  <c:v>200.0288651975896</c:v>
                </c:pt>
                <c:pt idx="588">
                  <c:v>188.100523329434</c:v>
                </c:pt>
                <c:pt idx="589">
                  <c:v>185.82479323926682</c:v>
                </c:pt>
                <c:pt idx="590">
                  <c:v>181.93213213373474</c:v>
                </c:pt>
                <c:pt idx="591">
                  <c:v>200.41090870132575</c:v>
                </c:pt>
                <c:pt idx="592">
                  <c:v>186.19214408540668</c:v>
                </c:pt>
                <c:pt idx="593">
                  <c:v>197.70376196653268</c:v>
                </c:pt>
                <c:pt idx="594">
                  <c:v>183.46611447044171</c:v>
                </c:pt>
                <c:pt idx="595">
                  <c:v>195.41604284640891</c:v>
                </c:pt>
                <c:pt idx="596">
                  <c:v>178.55519497487657</c:v>
                </c:pt>
                <c:pt idx="597">
                  <c:v>173.89960784251119</c:v>
                </c:pt>
                <c:pt idx="598">
                  <c:v>184.97091576291055</c:v>
                </c:pt>
                <c:pt idx="599">
                  <c:v>187.95009930423916</c:v>
                </c:pt>
                <c:pt idx="600">
                  <c:v>165.74927196742186</c:v>
                </c:pt>
                <c:pt idx="601">
                  <c:v>162.06083562476002</c:v>
                </c:pt>
                <c:pt idx="602">
                  <c:v>187.84642964526483</c:v>
                </c:pt>
                <c:pt idx="603">
                  <c:v>183.84234697331203</c:v>
                </c:pt>
                <c:pt idx="604">
                  <c:v>175.50379976370712</c:v>
                </c:pt>
                <c:pt idx="605">
                  <c:v>198.33213426080997</c:v>
                </c:pt>
                <c:pt idx="606">
                  <c:v>177.69996405653575</c:v>
                </c:pt>
                <c:pt idx="607">
                  <c:v>183.35825772021732</c:v>
                </c:pt>
                <c:pt idx="608">
                  <c:v>170.22713666558235</c:v>
                </c:pt>
                <c:pt idx="609">
                  <c:v>186.15569785278535</c:v>
                </c:pt>
                <c:pt idx="610">
                  <c:v>169.10870542840482</c:v>
                </c:pt>
                <c:pt idx="611">
                  <c:v>179.62692798301651</c:v>
                </c:pt>
                <c:pt idx="612">
                  <c:v>196.31905707537848</c:v>
                </c:pt>
                <c:pt idx="613">
                  <c:v>177.3483455152122</c:v>
                </c:pt>
                <c:pt idx="614">
                  <c:v>175.45280284902267</c:v>
                </c:pt>
                <c:pt idx="615">
                  <c:v>195.09281227133508</c:v>
                </c:pt>
                <c:pt idx="616">
                  <c:v>187.91831359573493</c:v>
                </c:pt>
                <c:pt idx="617">
                  <c:v>177.8615596099018</c:v>
                </c:pt>
                <c:pt idx="618">
                  <c:v>170.67375000690578</c:v>
                </c:pt>
                <c:pt idx="619">
                  <c:v>177.13095611160767</c:v>
                </c:pt>
                <c:pt idx="620">
                  <c:v>177.89869023346077</c:v>
                </c:pt>
                <c:pt idx="621">
                  <c:v>175.22478211304431</c:v>
                </c:pt>
                <c:pt idx="622">
                  <c:v>177.33894746496213</c:v>
                </c:pt>
                <c:pt idx="623">
                  <c:v>177.49786921841655</c:v>
                </c:pt>
                <c:pt idx="624">
                  <c:v>181.21927722552067</c:v>
                </c:pt>
                <c:pt idx="625">
                  <c:v>171.06327373245404</c:v>
                </c:pt>
                <c:pt idx="626">
                  <c:v>186.21767023922564</c:v>
                </c:pt>
                <c:pt idx="627">
                  <c:v>182.62826398843291</c:v>
                </c:pt>
                <c:pt idx="628">
                  <c:v>171.4907036613246</c:v>
                </c:pt>
                <c:pt idx="629">
                  <c:v>180.10451244847826</c:v>
                </c:pt>
                <c:pt idx="630">
                  <c:v>194.01118161407248</c:v>
                </c:pt>
                <c:pt idx="631">
                  <c:v>183.62300433476949</c:v>
                </c:pt>
                <c:pt idx="632">
                  <c:v>188.30392703206607</c:v>
                </c:pt>
                <c:pt idx="633">
                  <c:v>185.80862870402601</c:v>
                </c:pt>
                <c:pt idx="634">
                  <c:v>190.36656538507887</c:v>
                </c:pt>
                <c:pt idx="635">
                  <c:v>172.1460636987085</c:v>
                </c:pt>
                <c:pt idx="636">
                  <c:v>187.33014708010094</c:v>
                </c:pt>
                <c:pt idx="637">
                  <c:v>183.01952222346077</c:v>
                </c:pt>
                <c:pt idx="638">
                  <c:v>178.80975195786095</c:v>
                </c:pt>
                <c:pt idx="639">
                  <c:v>178.34543574800054</c:v>
                </c:pt>
                <c:pt idx="640">
                  <c:v>170.94409196817071</c:v>
                </c:pt>
                <c:pt idx="641">
                  <c:v>186.51797343506783</c:v>
                </c:pt>
                <c:pt idx="642">
                  <c:v>192.1973599029854</c:v>
                </c:pt>
                <c:pt idx="643">
                  <c:v>171.57734571699874</c:v>
                </c:pt>
                <c:pt idx="644">
                  <c:v>180.76973289688581</c:v>
                </c:pt>
                <c:pt idx="645">
                  <c:v>174.42680992336884</c:v>
                </c:pt>
                <c:pt idx="646">
                  <c:v>192.37784785556352</c:v>
                </c:pt>
                <c:pt idx="647">
                  <c:v>191.35928891492372</c:v>
                </c:pt>
                <c:pt idx="648">
                  <c:v>172.63660339267906</c:v>
                </c:pt>
                <c:pt idx="649">
                  <c:v>184.78481501118702</c:v>
                </c:pt>
                <c:pt idx="650">
                  <c:v>168.87009241162463</c:v>
                </c:pt>
                <c:pt idx="651">
                  <c:v>184.30471220480084</c:v>
                </c:pt>
                <c:pt idx="652">
                  <c:v>169.84369726446687</c:v>
                </c:pt>
                <c:pt idx="653">
                  <c:v>189.57250508285529</c:v>
                </c:pt>
                <c:pt idx="654">
                  <c:v>178.98463982916445</c:v>
                </c:pt>
                <c:pt idx="655">
                  <c:v>178.55688060883995</c:v>
                </c:pt>
                <c:pt idx="656">
                  <c:v>193.45447634781164</c:v>
                </c:pt>
                <c:pt idx="657">
                  <c:v>154.2112847559597</c:v>
                </c:pt>
                <c:pt idx="658">
                  <c:v>177.31556579941991</c:v>
                </c:pt>
                <c:pt idx="659">
                  <c:v>194.13167762614967</c:v>
                </c:pt>
                <c:pt idx="660">
                  <c:v>200.02821797723689</c:v>
                </c:pt>
                <c:pt idx="661">
                  <c:v>186.81106018403239</c:v>
                </c:pt>
                <c:pt idx="662">
                  <c:v>191.53935877556262</c:v>
                </c:pt>
                <c:pt idx="663">
                  <c:v>172.39135603971263</c:v>
                </c:pt>
                <c:pt idx="664">
                  <c:v>192.64409323342375</c:v>
                </c:pt>
                <c:pt idx="665">
                  <c:v>196.92923592010982</c:v>
                </c:pt>
                <c:pt idx="666">
                  <c:v>167.48417713111164</c:v>
                </c:pt>
                <c:pt idx="667">
                  <c:v>197.62351390167532</c:v>
                </c:pt>
                <c:pt idx="668">
                  <c:v>180.42594551608235</c:v>
                </c:pt>
                <c:pt idx="669">
                  <c:v>184.77580501952838</c:v>
                </c:pt>
                <c:pt idx="670">
                  <c:v>202.36130307841998</c:v>
                </c:pt>
                <c:pt idx="671">
                  <c:v>175.88343458490522</c:v>
                </c:pt>
                <c:pt idx="672">
                  <c:v>176.45296321627404</c:v>
                </c:pt>
                <c:pt idx="673">
                  <c:v>185.21116171469686</c:v>
                </c:pt>
                <c:pt idx="674">
                  <c:v>179.01869514981402</c:v>
                </c:pt>
                <c:pt idx="675">
                  <c:v>172.11204004780123</c:v>
                </c:pt>
                <c:pt idx="676">
                  <c:v>183.42598540387681</c:v>
                </c:pt>
                <c:pt idx="677">
                  <c:v>178.30553279540734</c:v>
                </c:pt>
                <c:pt idx="678">
                  <c:v>162.1514889030507</c:v>
                </c:pt>
                <c:pt idx="679">
                  <c:v>186.92763860913342</c:v>
                </c:pt>
                <c:pt idx="680">
                  <c:v>202.85011734959238</c:v>
                </c:pt>
                <c:pt idx="681">
                  <c:v>166.79882809436893</c:v>
                </c:pt>
                <c:pt idx="682">
                  <c:v>174.85616705578343</c:v>
                </c:pt>
                <c:pt idx="683">
                  <c:v>181.5320586903257</c:v>
                </c:pt>
                <c:pt idx="684">
                  <c:v>182.93593620347258</c:v>
                </c:pt>
                <c:pt idx="685">
                  <c:v>174.6596887155452</c:v>
                </c:pt>
                <c:pt idx="686">
                  <c:v>176.06476452378666</c:v>
                </c:pt>
                <c:pt idx="687">
                  <c:v>182.1269852954027</c:v>
                </c:pt>
                <c:pt idx="688">
                  <c:v>192.41134577818062</c:v>
                </c:pt>
                <c:pt idx="689">
                  <c:v>179.26038337158457</c:v>
                </c:pt>
                <c:pt idx="690">
                  <c:v>196.53836897208808</c:v>
                </c:pt>
                <c:pt idx="691">
                  <c:v>200.14554075198646</c:v>
                </c:pt>
                <c:pt idx="692">
                  <c:v>187.41459834520828</c:v>
                </c:pt>
                <c:pt idx="693">
                  <c:v>162.39515359925946</c:v>
                </c:pt>
                <c:pt idx="694">
                  <c:v>181.94790292908104</c:v>
                </c:pt>
                <c:pt idx="695">
                  <c:v>199.39213854914223</c:v>
                </c:pt>
                <c:pt idx="696">
                  <c:v>174.80574337277707</c:v>
                </c:pt>
                <c:pt idx="697">
                  <c:v>195.33417951445176</c:v>
                </c:pt>
                <c:pt idx="698">
                  <c:v>175.61075653097362</c:v>
                </c:pt>
                <c:pt idx="699">
                  <c:v>195.51340349498304</c:v>
                </c:pt>
                <c:pt idx="700">
                  <c:v>166.77620313390631</c:v>
                </c:pt>
                <c:pt idx="701">
                  <c:v>184.20606639750247</c:v>
                </c:pt>
                <c:pt idx="702">
                  <c:v>156.5291575863109</c:v>
                </c:pt>
                <c:pt idx="703">
                  <c:v>164.32060359568951</c:v>
                </c:pt>
                <c:pt idx="704">
                  <c:v>172.02174666471242</c:v>
                </c:pt>
                <c:pt idx="705">
                  <c:v>188.25022644702142</c:v>
                </c:pt>
                <c:pt idx="706">
                  <c:v>162.49158507643318</c:v>
                </c:pt>
                <c:pt idx="707">
                  <c:v>181.17055951587153</c:v>
                </c:pt>
                <c:pt idx="708">
                  <c:v>183.44798250979963</c:v>
                </c:pt>
                <c:pt idx="709">
                  <c:v>166.96554601097836</c:v>
                </c:pt>
                <c:pt idx="710">
                  <c:v>176.59871488082868</c:v>
                </c:pt>
                <c:pt idx="711">
                  <c:v>166.84181182405169</c:v>
                </c:pt>
                <c:pt idx="712">
                  <c:v>177.80534426210193</c:v>
                </c:pt>
                <c:pt idx="713">
                  <c:v>178.44241558686153</c:v>
                </c:pt>
                <c:pt idx="714">
                  <c:v>171.90464278196521</c:v>
                </c:pt>
                <c:pt idx="715">
                  <c:v>164.14006235581607</c:v>
                </c:pt>
                <c:pt idx="716">
                  <c:v>187.49186752061718</c:v>
                </c:pt>
                <c:pt idx="717">
                  <c:v>189.52663588940348</c:v>
                </c:pt>
                <c:pt idx="718">
                  <c:v>183.00433786966457</c:v>
                </c:pt>
                <c:pt idx="719">
                  <c:v>183.07381912604632</c:v>
                </c:pt>
                <c:pt idx="720">
                  <c:v>194.68075121957014</c:v>
                </c:pt>
                <c:pt idx="721">
                  <c:v>191.94795874783836</c:v>
                </c:pt>
                <c:pt idx="722">
                  <c:v>172.79870693852496</c:v>
                </c:pt>
                <c:pt idx="723">
                  <c:v>169.47286579075421</c:v>
                </c:pt>
                <c:pt idx="724">
                  <c:v>170.79836947165242</c:v>
                </c:pt>
                <c:pt idx="725">
                  <c:v>180.65059126889497</c:v>
                </c:pt>
                <c:pt idx="726">
                  <c:v>179.77062637605835</c:v>
                </c:pt>
                <c:pt idx="727">
                  <c:v>189.30872539243913</c:v>
                </c:pt>
                <c:pt idx="728">
                  <c:v>185.58773736126619</c:v>
                </c:pt>
                <c:pt idx="729">
                  <c:v>200.24119222924128</c:v>
                </c:pt>
                <c:pt idx="730">
                  <c:v>177.46752757605935</c:v>
                </c:pt>
                <c:pt idx="731">
                  <c:v>172.84423246312042</c:v>
                </c:pt>
                <c:pt idx="732">
                  <c:v>175.11686847086952</c:v>
                </c:pt>
                <c:pt idx="733">
                  <c:v>184.12572221438603</c:v>
                </c:pt>
                <c:pt idx="734">
                  <c:v>187.35262269396631</c:v>
                </c:pt>
                <c:pt idx="735">
                  <c:v>196.1386337779999</c:v>
                </c:pt>
                <c:pt idx="736">
                  <c:v>168.2560733341615</c:v>
                </c:pt>
                <c:pt idx="737">
                  <c:v>182.87257195489303</c:v>
                </c:pt>
                <c:pt idx="738">
                  <c:v>185.16731930683207</c:v>
                </c:pt>
                <c:pt idx="739">
                  <c:v>198.35027112623533</c:v>
                </c:pt>
                <c:pt idx="740">
                  <c:v>184.39913069917367</c:v>
                </c:pt>
                <c:pt idx="741">
                  <c:v>189.22895350104716</c:v>
                </c:pt>
                <c:pt idx="742">
                  <c:v>165.42752251187116</c:v>
                </c:pt>
                <c:pt idx="743">
                  <c:v>197.41102337186555</c:v>
                </c:pt>
                <c:pt idx="744">
                  <c:v>159.10291722096011</c:v>
                </c:pt>
                <c:pt idx="745">
                  <c:v>193.48002828684471</c:v>
                </c:pt>
                <c:pt idx="746">
                  <c:v>162.0048469385456</c:v>
                </c:pt>
                <c:pt idx="747">
                  <c:v>183.06494221315199</c:v>
                </c:pt>
                <c:pt idx="748">
                  <c:v>186.1130157837492</c:v>
                </c:pt>
                <c:pt idx="749">
                  <c:v>184.17010873710817</c:v>
                </c:pt>
                <c:pt idx="750">
                  <c:v>186.17372818823506</c:v>
                </c:pt>
                <c:pt idx="751">
                  <c:v>182.81757693614423</c:v>
                </c:pt>
                <c:pt idx="752">
                  <c:v>194.21253815362874</c:v>
                </c:pt>
                <c:pt idx="753">
                  <c:v>180.6798992197119</c:v>
                </c:pt>
                <c:pt idx="754">
                  <c:v>179.07917502860499</c:v>
                </c:pt>
                <c:pt idx="755">
                  <c:v>184.30292457820363</c:v>
                </c:pt>
                <c:pt idx="756">
                  <c:v>183.32024548301214</c:v>
                </c:pt>
                <c:pt idx="757">
                  <c:v>178.927249741823</c:v>
                </c:pt>
                <c:pt idx="758">
                  <c:v>166.80268761523891</c:v>
                </c:pt>
                <c:pt idx="759">
                  <c:v>186.8496410912287</c:v>
                </c:pt>
                <c:pt idx="760">
                  <c:v>186.78298446783347</c:v>
                </c:pt>
                <c:pt idx="761">
                  <c:v>176.70416811289778</c:v>
                </c:pt>
                <c:pt idx="762">
                  <c:v>172.31024475201608</c:v>
                </c:pt>
                <c:pt idx="763">
                  <c:v>191.75984247896503</c:v>
                </c:pt>
                <c:pt idx="764">
                  <c:v>173.97636011209289</c:v>
                </c:pt>
                <c:pt idx="765">
                  <c:v>178.91062136955097</c:v>
                </c:pt>
                <c:pt idx="766">
                  <c:v>166.78938220439616</c:v>
                </c:pt>
                <c:pt idx="767">
                  <c:v>186.61954399178995</c:v>
                </c:pt>
                <c:pt idx="768">
                  <c:v>164.36949496401999</c:v>
                </c:pt>
                <c:pt idx="769">
                  <c:v>183.30758047504909</c:v>
                </c:pt>
                <c:pt idx="770">
                  <c:v>177.04565783612202</c:v>
                </c:pt>
                <c:pt idx="771">
                  <c:v>174.27752128059302</c:v>
                </c:pt>
                <c:pt idx="772">
                  <c:v>185.46785068797053</c:v>
                </c:pt>
                <c:pt idx="773">
                  <c:v>166.44163424781684</c:v>
                </c:pt>
                <c:pt idx="774">
                  <c:v>179.97497774996597</c:v>
                </c:pt>
                <c:pt idx="775">
                  <c:v>187.11513783212385</c:v>
                </c:pt>
                <c:pt idx="776">
                  <c:v>170.33346784667913</c:v>
                </c:pt>
                <c:pt idx="777">
                  <c:v>179.60287991423056</c:v>
                </c:pt>
                <c:pt idx="778">
                  <c:v>185.60700686791932</c:v>
                </c:pt>
                <c:pt idx="779">
                  <c:v>177.07911412051607</c:v>
                </c:pt>
                <c:pt idx="780">
                  <c:v>198.38106261351274</c:v>
                </c:pt>
                <c:pt idx="781">
                  <c:v>178.92471676968918</c:v>
                </c:pt>
                <c:pt idx="782">
                  <c:v>187.41958218405409</c:v>
                </c:pt>
                <c:pt idx="783">
                  <c:v>194.5363225719895</c:v>
                </c:pt>
                <c:pt idx="784">
                  <c:v>168.48200191395264</c:v>
                </c:pt>
                <c:pt idx="785">
                  <c:v>177.52374293508004</c:v>
                </c:pt>
                <c:pt idx="786">
                  <c:v>165.53559566870837</c:v>
                </c:pt>
                <c:pt idx="787">
                  <c:v>161.55447503299948</c:v>
                </c:pt>
                <c:pt idx="788">
                  <c:v>184.55404510138328</c:v>
                </c:pt>
                <c:pt idx="789">
                  <c:v>196.70491468184329</c:v>
                </c:pt>
                <c:pt idx="790">
                  <c:v>168.24716109558392</c:v>
                </c:pt>
                <c:pt idx="791">
                  <c:v>169.43441997297836</c:v>
                </c:pt>
                <c:pt idx="792">
                  <c:v>180.52301935496095</c:v>
                </c:pt>
                <c:pt idx="793">
                  <c:v>173.31365274247062</c:v>
                </c:pt>
                <c:pt idx="794">
                  <c:v>178.92115225579172</c:v>
                </c:pt>
                <c:pt idx="795">
                  <c:v>180.60461622628054</c:v>
                </c:pt>
                <c:pt idx="796">
                  <c:v>201.74541026586505</c:v>
                </c:pt>
                <c:pt idx="797">
                  <c:v>183.35077297522423</c:v>
                </c:pt>
                <c:pt idx="798">
                  <c:v>171.37487843816461</c:v>
                </c:pt>
                <c:pt idx="799">
                  <c:v>169.59221637273444</c:v>
                </c:pt>
                <c:pt idx="800">
                  <c:v>170.29939060114668</c:v>
                </c:pt>
                <c:pt idx="801">
                  <c:v>169.2345813670741</c:v>
                </c:pt>
                <c:pt idx="802">
                  <c:v>182.62968686609045</c:v>
                </c:pt>
                <c:pt idx="803">
                  <c:v>184.32505089596654</c:v>
                </c:pt>
                <c:pt idx="804">
                  <c:v>187.38910896281587</c:v>
                </c:pt>
                <c:pt idx="805">
                  <c:v>164.89581993648321</c:v>
                </c:pt>
                <c:pt idx="806">
                  <c:v>180.48532139110358</c:v>
                </c:pt>
                <c:pt idx="807">
                  <c:v>183.436922646526</c:v>
                </c:pt>
                <c:pt idx="808">
                  <c:v>175.23413002739656</c:v>
                </c:pt>
                <c:pt idx="809">
                  <c:v>172.61956871151557</c:v>
                </c:pt>
                <c:pt idx="810">
                  <c:v>183.56478457200672</c:v>
                </c:pt>
                <c:pt idx="811">
                  <c:v>183.30430871894595</c:v>
                </c:pt>
                <c:pt idx="812">
                  <c:v>178.83781814634403</c:v>
                </c:pt>
                <c:pt idx="813">
                  <c:v>173.86106642466368</c:v>
                </c:pt>
                <c:pt idx="814">
                  <c:v>183.48657387519359</c:v>
                </c:pt>
                <c:pt idx="815">
                  <c:v>189.20351102626714</c:v>
                </c:pt>
                <c:pt idx="816">
                  <c:v>186.29553511837949</c:v>
                </c:pt>
                <c:pt idx="817">
                  <c:v>164.83620639036016</c:v>
                </c:pt>
                <c:pt idx="818">
                  <c:v>184.68380610353859</c:v>
                </c:pt>
                <c:pt idx="819">
                  <c:v>181.99699669685708</c:v>
                </c:pt>
                <c:pt idx="820">
                  <c:v>170.57591059534576</c:v>
                </c:pt>
                <c:pt idx="821">
                  <c:v>166.83672136676364</c:v>
                </c:pt>
                <c:pt idx="822">
                  <c:v>173.51504971205063</c:v>
                </c:pt>
                <c:pt idx="823">
                  <c:v>190.6574218020578</c:v>
                </c:pt>
                <c:pt idx="824">
                  <c:v>171.8386561897936</c:v>
                </c:pt>
                <c:pt idx="825">
                  <c:v>177.80401454851855</c:v>
                </c:pt>
                <c:pt idx="826">
                  <c:v>185.92715077152366</c:v>
                </c:pt>
                <c:pt idx="827">
                  <c:v>201.9186308858043</c:v>
                </c:pt>
                <c:pt idx="828">
                  <c:v>182.19260626051258</c:v>
                </c:pt>
                <c:pt idx="829">
                  <c:v>188.61883006578725</c:v>
                </c:pt>
                <c:pt idx="830">
                  <c:v>192.80448906182758</c:v>
                </c:pt>
                <c:pt idx="831">
                  <c:v>197.52341986040071</c:v>
                </c:pt>
                <c:pt idx="832">
                  <c:v>191.63764294564314</c:v>
                </c:pt>
                <c:pt idx="833">
                  <c:v>187.00350319460665</c:v>
                </c:pt>
                <c:pt idx="834">
                  <c:v>190.40387858672307</c:v>
                </c:pt>
                <c:pt idx="835">
                  <c:v>174.2739272676404</c:v>
                </c:pt>
                <c:pt idx="836">
                  <c:v>194.91319016098862</c:v>
                </c:pt>
                <c:pt idx="837">
                  <c:v>166.14183050240001</c:v>
                </c:pt>
                <c:pt idx="838">
                  <c:v>192.68329969039601</c:v>
                </c:pt>
                <c:pt idx="839">
                  <c:v>175.91754096894894</c:v>
                </c:pt>
                <c:pt idx="840">
                  <c:v>176.72115794243481</c:v>
                </c:pt>
                <c:pt idx="841">
                  <c:v>185.47841305820927</c:v>
                </c:pt>
                <c:pt idx="842">
                  <c:v>175.20167995850841</c:v>
                </c:pt>
                <c:pt idx="843">
                  <c:v>156.8292108434552</c:v>
                </c:pt>
                <c:pt idx="844">
                  <c:v>195.37653220746716</c:v>
                </c:pt>
                <c:pt idx="845">
                  <c:v>168.48141359360631</c:v>
                </c:pt>
                <c:pt idx="846">
                  <c:v>189.89907856419916</c:v>
                </c:pt>
                <c:pt idx="847">
                  <c:v>179.60764767487174</c:v>
                </c:pt>
                <c:pt idx="848">
                  <c:v>189.91451298788053</c:v>
                </c:pt>
                <c:pt idx="849">
                  <c:v>184.9146867908089</c:v>
                </c:pt>
                <c:pt idx="850">
                  <c:v>186.10596744496229</c:v>
                </c:pt>
                <c:pt idx="851">
                  <c:v>186.03719701164911</c:v>
                </c:pt>
                <c:pt idx="852">
                  <c:v>184.11444357670317</c:v>
                </c:pt>
                <c:pt idx="853">
                  <c:v>188.52332301016506</c:v>
                </c:pt>
                <c:pt idx="854">
                  <c:v>175.78583009803756</c:v>
                </c:pt>
                <c:pt idx="855">
                  <c:v>176.07492488596094</c:v>
                </c:pt>
                <c:pt idx="856">
                  <c:v>170.41881350575568</c:v>
                </c:pt>
                <c:pt idx="857">
                  <c:v>189.51050716332102</c:v>
                </c:pt>
                <c:pt idx="858">
                  <c:v>178.2365256060142</c:v>
                </c:pt>
                <c:pt idx="859">
                  <c:v>191.62977832960033</c:v>
                </c:pt>
                <c:pt idx="860">
                  <c:v>176.47864231858091</c:v>
                </c:pt>
                <c:pt idx="861">
                  <c:v>165.44109507063351</c:v>
                </c:pt>
                <c:pt idx="862">
                  <c:v>188.37185952415837</c:v>
                </c:pt>
                <c:pt idx="863">
                  <c:v>182.69179367464625</c:v>
                </c:pt>
                <c:pt idx="864">
                  <c:v>178.30873011100999</c:v>
                </c:pt>
                <c:pt idx="865">
                  <c:v>162.44713074403501</c:v>
                </c:pt>
                <c:pt idx="866">
                  <c:v>173.17392401964571</c:v>
                </c:pt>
                <c:pt idx="867">
                  <c:v>184.43119728366611</c:v>
                </c:pt>
                <c:pt idx="868">
                  <c:v>194.88462116914826</c:v>
                </c:pt>
                <c:pt idx="869">
                  <c:v>187.30960001552501</c:v>
                </c:pt>
                <c:pt idx="870">
                  <c:v>164.07649690618996</c:v>
                </c:pt>
                <c:pt idx="871">
                  <c:v>170.95689183124375</c:v>
                </c:pt>
                <c:pt idx="872">
                  <c:v>174.62104143956964</c:v>
                </c:pt>
                <c:pt idx="873">
                  <c:v>170.17505000536249</c:v>
                </c:pt>
                <c:pt idx="874">
                  <c:v>175.58208604411115</c:v>
                </c:pt>
                <c:pt idx="875">
                  <c:v>184.24024434966358</c:v>
                </c:pt>
                <c:pt idx="876">
                  <c:v>169.00685786940502</c:v>
                </c:pt>
                <c:pt idx="877">
                  <c:v>170.75299635983114</c:v>
                </c:pt>
                <c:pt idx="878">
                  <c:v>182.74588402919142</c:v>
                </c:pt>
                <c:pt idx="879">
                  <c:v>168.65430750034852</c:v>
                </c:pt>
                <c:pt idx="880">
                  <c:v>181.80154867505445</c:v>
                </c:pt>
                <c:pt idx="881">
                  <c:v>181.06147780975743</c:v>
                </c:pt>
                <c:pt idx="882">
                  <c:v>167.6589362548782</c:v>
                </c:pt>
                <c:pt idx="883">
                  <c:v>182.31807649074028</c:v>
                </c:pt>
                <c:pt idx="884">
                  <c:v>174.94716494667711</c:v>
                </c:pt>
                <c:pt idx="885">
                  <c:v>166.7878273326169</c:v>
                </c:pt>
                <c:pt idx="886">
                  <c:v>176.28694623561682</c:v>
                </c:pt>
                <c:pt idx="887">
                  <c:v>188.78044057708851</c:v>
                </c:pt>
                <c:pt idx="888">
                  <c:v>171.92507277437596</c:v>
                </c:pt>
                <c:pt idx="889">
                  <c:v>171.18598545072217</c:v>
                </c:pt>
                <c:pt idx="890">
                  <c:v>183.83768555066646</c:v>
                </c:pt>
                <c:pt idx="891">
                  <c:v>181.77263140573692</c:v>
                </c:pt>
                <c:pt idx="892">
                  <c:v>190.25660829878973</c:v>
                </c:pt>
                <c:pt idx="893">
                  <c:v>165.93463552289603</c:v>
                </c:pt>
                <c:pt idx="894">
                  <c:v>169.87498557593204</c:v>
                </c:pt>
                <c:pt idx="895">
                  <c:v>166.77441015997715</c:v>
                </c:pt>
                <c:pt idx="896">
                  <c:v>177.13285277135276</c:v>
                </c:pt>
                <c:pt idx="897">
                  <c:v>180.71714639671782</c:v>
                </c:pt>
                <c:pt idx="898">
                  <c:v>190.63455833012955</c:v>
                </c:pt>
                <c:pt idx="899">
                  <c:v>170.8649090472008</c:v>
                </c:pt>
                <c:pt idx="900">
                  <c:v>179.95645517540945</c:v>
                </c:pt>
                <c:pt idx="901">
                  <c:v>177.16328964145103</c:v>
                </c:pt>
                <c:pt idx="902">
                  <c:v>189.32126461696879</c:v>
                </c:pt>
                <c:pt idx="903">
                  <c:v>178.69096114151898</c:v>
                </c:pt>
                <c:pt idx="904">
                  <c:v>174.01761156621768</c:v>
                </c:pt>
                <c:pt idx="905">
                  <c:v>172.33654229133944</c:v>
                </c:pt>
                <c:pt idx="906">
                  <c:v>195.36125849587251</c:v>
                </c:pt>
                <c:pt idx="907">
                  <c:v>178.30194510466103</c:v>
                </c:pt>
                <c:pt idx="908">
                  <c:v>169.29413218884187</c:v>
                </c:pt>
                <c:pt idx="909">
                  <c:v>177.9481334336142</c:v>
                </c:pt>
                <c:pt idx="910">
                  <c:v>181.92629206810616</c:v>
                </c:pt>
                <c:pt idx="911">
                  <c:v>184.08040470204168</c:v>
                </c:pt>
                <c:pt idx="912">
                  <c:v>158.77351594129365</c:v>
                </c:pt>
                <c:pt idx="913">
                  <c:v>174.57258864189851</c:v>
                </c:pt>
                <c:pt idx="914">
                  <c:v>174.17366192060271</c:v>
                </c:pt>
                <c:pt idx="915">
                  <c:v>191.82149203827765</c:v>
                </c:pt>
                <c:pt idx="916">
                  <c:v>180.23580003132869</c:v>
                </c:pt>
                <c:pt idx="917">
                  <c:v>178.97786118986372</c:v>
                </c:pt>
                <c:pt idx="918">
                  <c:v>185.11803898293687</c:v>
                </c:pt>
                <c:pt idx="919">
                  <c:v>191.97450349808247</c:v>
                </c:pt>
                <c:pt idx="920">
                  <c:v>175.50317307750089</c:v>
                </c:pt>
                <c:pt idx="921">
                  <c:v>189.07826360591474</c:v>
                </c:pt>
                <c:pt idx="922">
                  <c:v>184.07677604311681</c:v>
                </c:pt>
                <c:pt idx="923">
                  <c:v>177.97477404277075</c:v>
                </c:pt>
                <c:pt idx="924">
                  <c:v>196.9137209656418</c:v>
                </c:pt>
                <c:pt idx="925">
                  <c:v>182.25693360674546</c:v>
                </c:pt>
                <c:pt idx="926">
                  <c:v>175.81571067812743</c:v>
                </c:pt>
                <c:pt idx="927">
                  <c:v>176.27169506581004</c:v>
                </c:pt>
                <c:pt idx="928">
                  <c:v>183.30553077943648</c:v>
                </c:pt>
                <c:pt idx="929">
                  <c:v>198.72652130288691</c:v>
                </c:pt>
                <c:pt idx="930">
                  <c:v>186.70113138812255</c:v>
                </c:pt>
                <c:pt idx="931">
                  <c:v>190.29473551727943</c:v>
                </c:pt>
                <c:pt idx="932">
                  <c:v>189.02048761658344</c:v>
                </c:pt>
                <c:pt idx="933">
                  <c:v>170.30244776751516</c:v>
                </c:pt>
                <c:pt idx="934">
                  <c:v>168.17641234067719</c:v>
                </c:pt>
                <c:pt idx="935">
                  <c:v>178.48711476743762</c:v>
                </c:pt>
                <c:pt idx="936">
                  <c:v>189.5503692652664</c:v>
                </c:pt>
                <c:pt idx="937">
                  <c:v>184.72515502392116</c:v>
                </c:pt>
                <c:pt idx="938">
                  <c:v>175.30659766615167</c:v>
                </c:pt>
                <c:pt idx="939">
                  <c:v>195.98502734397633</c:v>
                </c:pt>
                <c:pt idx="940">
                  <c:v>180.68531136286987</c:v>
                </c:pt>
                <c:pt idx="941">
                  <c:v>185.43408345343258</c:v>
                </c:pt>
                <c:pt idx="942">
                  <c:v>175.98408901720885</c:v>
                </c:pt>
                <c:pt idx="943">
                  <c:v>195.85580471759533</c:v>
                </c:pt>
                <c:pt idx="944">
                  <c:v>189.06591704439387</c:v>
                </c:pt>
                <c:pt idx="945">
                  <c:v>169.00387852362218</c:v>
                </c:pt>
                <c:pt idx="946">
                  <c:v>183.46171194808221</c:v>
                </c:pt>
                <c:pt idx="947">
                  <c:v>172.22347372115101</c:v>
                </c:pt>
                <c:pt idx="948">
                  <c:v>194.19413496544638</c:v>
                </c:pt>
                <c:pt idx="949">
                  <c:v>166.42619676095066</c:v>
                </c:pt>
                <c:pt idx="950">
                  <c:v>179.45742361512873</c:v>
                </c:pt>
                <c:pt idx="951">
                  <c:v>164.74318749422275</c:v>
                </c:pt>
                <c:pt idx="952">
                  <c:v>183.7673960162291</c:v>
                </c:pt>
                <c:pt idx="953">
                  <c:v>181.1363210496464</c:v>
                </c:pt>
                <c:pt idx="954">
                  <c:v>180.53157615902487</c:v>
                </c:pt>
                <c:pt idx="955">
                  <c:v>176.65485709831688</c:v>
                </c:pt>
                <c:pt idx="956">
                  <c:v>163.62022221315524</c:v>
                </c:pt>
                <c:pt idx="957">
                  <c:v>182.12610098933084</c:v>
                </c:pt>
                <c:pt idx="958">
                  <c:v>176.57706465302198</c:v>
                </c:pt>
                <c:pt idx="959">
                  <c:v>193.18135956843849</c:v>
                </c:pt>
                <c:pt idx="960">
                  <c:v>191.14086896351608</c:v>
                </c:pt>
                <c:pt idx="961">
                  <c:v>188.35798717677852</c:v>
                </c:pt>
                <c:pt idx="962">
                  <c:v>177.19916666426252</c:v>
                </c:pt>
                <c:pt idx="963">
                  <c:v>185.63339787638273</c:v>
                </c:pt>
                <c:pt idx="964">
                  <c:v>182.87929111619681</c:v>
                </c:pt>
                <c:pt idx="965">
                  <c:v>193.49885439558648</c:v>
                </c:pt>
                <c:pt idx="966">
                  <c:v>180.71042141335846</c:v>
                </c:pt>
                <c:pt idx="967">
                  <c:v>192.67231089774396</c:v>
                </c:pt>
                <c:pt idx="968">
                  <c:v>157.64696119079383</c:v>
                </c:pt>
                <c:pt idx="969">
                  <c:v>180.45655307897755</c:v>
                </c:pt>
                <c:pt idx="970">
                  <c:v>178.76701911298196</c:v>
                </c:pt>
                <c:pt idx="971">
                  <c:v>162.00195153576891</c:v>
                </c:pt>
                <c:pt idx="972">
                  <c:v>199.6500721443758</c:v>
                </c:pt>
                <c:pt idx="973">
                  <c:v>180.03329472011285</c:v>
                </c:pt>
                <c:pt idx="974">
                  <c:v>180.14411232903322</c:v>
                </c:pt>
                <c:pt idx="975">
                  <c:v>192.71895450217716</c:v>
                </c:pt>
                <c:pt idx="976">
                  <c:v>177.66798106964438</c:v>
                </c:pt>
                <c:pt idx="977">
                  <c:v>190.66920367317175</c:v>
                </c:pt>
                <c:pt idx="978">
                  <c:v>175.79584770123157</c:v>
                </c:pt>
                <c:pt idx="979">
                  <c:v>185.10293755607293</c:v>
                </c:pt>
                <c:pt idx="980">
                  <c:v>194.3414381115669</c:v>
                </c:pt>
                <c:pt idx="981">
                  <c:v>205.23401092966532</c:v>
                </c:pt>
                <c:pt idx="982">
                  <c:v>184.38795969695499</c:v>
                </c:pt>
                <c:pt idx="983">
                  <c:v>195.29594294206302</c:v>
                </c:pt>
                <c:pt idx="984">
                  <c:v>160.62964453439042</c:v>
                </c:pt>
                <c:pt idx="985">
                  <c:v>167.1871468716233</c:v>
                </c:pt>
                <c:pt idx="986">
                  <c:v>173.85798308870324</c:v>
                </c:pt>
                <c:pt idx="987">
                  <c:v>178.48868763724414</c:v>
                </c:pt>
                <c:pt idx="988">
                  <c:v>193.57841000423571</c:v>
                </c:pt>
                <c:pt idx="989">
                  <c:v>167.22868018012693</c:v>
                </c:pt>
                <c:pt idx="990">
                  <c:v>178.79580545661415</c:v>
                </c:pt>
                <c:pt idx="991">
                  <c:v>190.85457636829676</c:v>
                </c:pt>
                <c:pt idx="992">
                  <c:v>191.89436152331731</c:v>
                </c:pt>
                <c:pt idx="993">
                  <c:v>195.12047575251327</c:v>
                </c:pt>
                <c:pt idx="994">
                  <c:v>173.93446199574754</c:v>
                </c:pt>
                <c:pt idx="995">
                  <c:v>192.41173151697006</c:v>
                </c:pt>
                <c:pt idx="996">
                  <c:v>178.11641950113764</c:v>
                </c:pt>
                <c:pt idx="997">
                  <c:v>181.2542982813597</c:v>
                </c:pt>
                <c:pt idx="998">
                  <c:v>171.3022133204839</c:v>
                </c:pt>
                <c:pt idx="999">
                  <c:v>197.30825035696708</c:v>
                </c:pt>
                <c:pt idx="1000">
                  <c:v>182.11195689700838</c:v>
                </c:pt>
                <c:pt idx="1001">
                  <c:v>180.84002474447817</c:v>
                </c:pt>
                <c:pt idx="1002">
                  <c:v>171.55045635958632</c:v>
                </c:pt>
                <c:pt idx="1003">
                  <c:v>190.07980161748071</c:v>
                </c:pt>
                <c:pt idx="1004">
                  <c:v>186.70179858030198</c:v>
                </c:pt>
                <c:pt idx="1005">
                  <c:v>189.57475447711832</c:v>
                </c:pt>
                <c:pt idx="1006">
                  <c:v>174.04255987080691</c:v>
                </c:pt>
                <c:pt idx="1007">
                  <c:v>164.65199060673856</c:v>
                </c:pt>
                <c:pt idx="1008">
                  <c:v>186.94533725688598</c:v>
                </c:pt>
                <c:pt idx="1009">
                  <c:v>174.69779782768143</c:v>
                </c:pt>
                <c:pt idx="1010">
                  <c:v>188.64141463578508</c:v>
                </c:pt>
                <c:pt idx="1011">
                  <c:v>182.23827040108279</c:v>
                </c:pt>
                <c:pt idx="1012">
                  <c:v>182.68423386533757</c:v>
                </c:pt>
                <c:pt idx="1013">
                  <c:v>179.36738674228542</c:v>
                </c:pt>
                <c:pt idx="1014">
                  <c:v>179.54485902679426</c:v>
                </c:pt>
                <c:pt idx="1015">
                  <c:v>192.02246562129184</c:v>
                </c:pt>
                <c:pt idx="1016">
                  <c:v>168.58178917363489</c:v>
                </c:pt>
                <c:pt idx="1017">
                  <c:v>192.58198917583948</c:v>
                </c:pt>
                <c:pt idx="1018">
                  <c:v>174.78504517131836</c:v>
                </c:pt>
                <c:pt idx="1019">
                  <c:v>178.78284145204037</c:v>
                </c:pt>
                <c:pt idx="1020">
                  <c:v>161.46983750749777</c:v>
                </c:pt>
                <c:pt idx="1021">
                  <c:v>172.17252535979992</c:v>
                </c:pt>
                <c:pt idx="1022">
                  <c:v>181.37392313117653</c:v>
                </c:pt>
                <c:pt idx="1023">
                  <c:v>177.7970903196917</c:v>
                </c:pt>
                <c:pt idx="1024">
                  <c:v>189.43574904421556</c:v>
                </c:pt>
                <c:pt idx="1025">
                  <c:v>190.2776963045655</c:v>
                </c:pt>
                <c:pt idx="1026">
                  <c:v>180.91075975309582</c:v>
                </c:pt>
                <c:pt idx="1027">
                  <c:v>192.39781912152469</c:v>
                </c:pt>
                <c:pt idx="1028">
                  <c:v>187.88659191549868</c:v>
                </c:pt>
                <c:pt idx="1029">
                  <c:v>181.20411203351193</c:v>
                </c:pt>
                <c:pt idx="1030">
                  <c:v>168.66819661111666</c:v>
                </c:pt>
                <c:pt idx="1031">
                  <c:v>176.79796097724181</c:v>
                </c:pt>
                <c:pt idx="1032">
                  <c:v>162.21609610885153</c:v>
                </c:pt>
                <c:pt idx="1033">
                  <c:v>192.88583576457881</c:v>
                </c:pt>
                <c:pt idx="1034">
                  <c:v>176.32542804482253</c:v>
                </c:pt>
                <c:pt idx="1035">
                  <c:v>191.39285510548359</c:v>
                </c:pt>
                <c:pt idx="1036">
                  <c:v>182.68014121684553</c:v>
                </c:pt>
                <c:pt idx="1037">
                  <c:v>160.93881415367974</c:v>
                </c:pt>
                <c:pt idx="1038">
                  <c:v>187.2784006981974</c:v>
                </c:pt>
                <c:pt idx="1039">
                  <c:v>180.40175136457665</c:v>
                </c:pt>
                <c:pt idx="1040">
                  <c:v>182.81376230706567</c:v>
                </c:pt>
                <c:pt idx="1041">
                  <c:v>188.76109910302046</c:v>
                </c:pt>
                <c:pt idx="1042">
                  <c:v>170.90694840037588</c:v>
                </c:pt>
                <c:pt idx="1043">
                  <c:v>175.67529189227781</c:v>
                </c:pt>
                <c:pt idx="1044">
                  <c:v>169.20175868960285</c:v>
                </c:pt>
                <c:pt idx="1045">
                  <c:v>170.93569253264326</c:v>
                </c:pt>
                <c:pt idx="1046">
                  <c:v>175.24470426535032</c:v>
                </c:pt>
                <c:pt idx="1047">
                  <c:v>162.51602994624108</c:v>
                </c:pt>
                <c:pt idx="1048">
                  <c:v>176.9778090705442</c:v>
                </c:pt>
                <c:pt idx="1049">
                  <c:v>184.98855835390802</c:v>
                </c:pt>
                <c:pt idx="1050">
                  <c:v>183.48451867397978</c:v>
                </c:pt>
                <c:pt idx="1051">
                  <c:v>179.96230159112235</c:v>
                </c:pt>
                <c:pt idx="1052">
                  <c:v>175.74875608329342</c:v>
                </c:pt>
                <c:pt idx="1053">
                  <c:v>186.96618970465644</c:v>
                </c:pt>
                <c:pt idx="1054">
                  <c:v>183.31095347878372</c:v>
                </c:pt>
                <c:pt idx="1055">
                  <c:v>176.10152472682202</c:v>
                </c:pt>
                <c:pt idx="1056">
                  <c:v>173.89308482177279</c:v>
                </c:pt>
                <c:pt idx="1057">
                  <c:v>174.39378251012963</c:v>
                </c:pt>
                <c:pt idx="1058">
                  <c:v>161.97676733513623</c:v>
                </c:pt>
                <c:pt idx="1059">
                  <c:v>169.55340242280994</c:v>
                </c:pt>
                <c:pt idx="1060">
                  <c:v>185.90196188300803</c:v>
                </c:pt>
                <c:pt idx="1061">
                  <c:v>181.69800692951614</c:v>
                </c:pt>
                <c:pt idx="1062">
                  <c:v>196.09889539009799</c:v>
                </c:pt>
                <c:pt idx="1063">
                  <c:v>198.6290636986069</c:v>
                </c:pt>
                <c:pt idx="1064">
                  <c:v>184.92549664005523</c:v>
                </c:pt>
                <c:pt idx="1065">
                  <c:v>172.18756269624427</c:v>
                </c:pt>
                <c:pt idx="1066">
                  <c:v>181.91911598986025</c:v>
                </c:pt>
                <c:pt idx="1067">
                  <c:v>162.11254711095535</c:v>
                </c:pt>
                <c:pt idx="1068">
                  <c:v>171.9796561234877</c:v>
                </c:pt>
                <c:pt idx="1069">
                  <c:v>175.56431333929328</c:v>
                </c:pt>
                <c:pt idx="1070">
                  <c:v>183.78374301610546</c:v>
                </c:pt>
                <c:pt idx="1071">
                  <c:v>194.10256027719387</c:v>
                </c:pt>
                <c:pt idx="1072">
                  <c:v>165.65112197182597</c:v>
                </c:pt>
                <c:pt idx="1073">
                  <c:v>175.00979238887189</c:v>
                </c:pt>
                <c:pt idx="1074">
                  <c:v>179.65393225988058</c:v>
                </c:pt>
                <c:pt idx="1075">
                  <c:v>179.76979657792594</c:v>
                </c:pt>
                <c:pt idx="1076">
                  <c:v>183.26173064088266</c:v>
                </c:pt>
                <c:pt idx="1077">
                  <c:v>181.09681548298644</c:v>
                </c:pt>
                <c:pt idx="1078">
                  <c:v>194.07264138059389</c:v>
                </c:pt>
                <c:pt idx="1079">
                  <c:v>174.01965015449468</c:v>
                </c:pt>
                <c:pt idx="1080">
                  <c:v>183.5366124153424</c:v>
                </c:pt>
                <c:pt idx="1081">
                  <c:v>178.27929267914504</c:v>
                </c:pt>
                <c:pt idx="1082">
                  <c:v>185.80812661200281</c:v>
                </c:pt>
                <c:pt idx="1083">
                  <c:v>176.38372774319208</c:v>
                </c:pt>
                <c:pt idx="1084">
                  <c:v>173.59277406486532</c:v>
                </c:pt>
                <c:pt idx="1085">
                  <c:v>193.290903431712</c:v>
                </c:pt>
                <c:pt idx="1086">
                  <c:v>189.22271161123379</c:v>
                </c:pt>
                <c:pt idx="1087">
                  <c:v>169.35310211836321</c:v>
                </c:pt>
                <c:pt idx="1088">
                  <c:v>180.63080410161936</c:v>
                </c:pt>
                <c:pt idx="1089">
                  <c:v>170.36587272749583</c:v>
                </c:pt>
                <c:pt idx="1090">
                  <c:v>192.22928124615328</c:v>
                </c:pt>
                <c:pt idx="1091">
                  <c:v>193.4270003788973</c:v>
                </c:pt>
                <c:pt idx="1092">
                  <c:v>186.2067035258367</c:v>
                </c:pt>
                <c:pt idx="1093">
                  <c:v>189.16519272896048</c:v>
                </c:pt>
                <c:pt idx="1094">
                  <c:v>186.33611525630076</c:v>
                </c:pt>
                <c:pt idx="1095">
                  <c:v>184.14995473809046</c:v>
                </c:pt>
                <c:pt idx="1096">
                  <c:v>179.53748371754591</c:v>
                </c:pt>
                <c:pt idx="1097">
                  <c:v>187.75876630198042</c:v>
                </c:pt>
                <c:pt idx="1098">
                  <c:v>181.82096490695542</c:v>
                </c:pt>
                <c:pt idx="1099">
                  <c:v>183.50760621004744</c:v>
                </c:pt>
                <c:pt idx="1100">
                  <c:v>179.63969745421065</c:v>
                </c:pt>
                <c:pt idx="1101">
                  <c:v>179.67475400937022</c:v>
                </c:pt>
                <c:pt idx="1102">
                  <c:v>192.21298251912074</c:v>
                </c:pt>
                <c:pt idx="1103">
                  <c:v>194.54908544581454</c:v>
                </c:pt>
                <c:pt idx="1104">
                  <c:v>180.09154426704089</c:v>
                </c:pt>
                <c:pt idx="1105">
                  <c:v>197.4072172032819</c:v>
                </c:pt>
                <c:pt idx="1106">
                  <c:v>179.45029234111774</c:v>
                </c:pt>
                <c:pt idx="1107">
                  <c:v>217.87644838288509</c:v>
                </c:pt>
                <c:pt idx="1108">
                  <c:v>174.03229856110551</c:v>
                </c:pt>
                <c:pt idx="1109">
                  <c:v>164.50782945265098</c:v>
                </c:pt>
                <c:pt idx="1110">
                  <c:v>166.66214322162193</c:v>
                </c:pt>
                <c:pt idx="1111">
                  <c:v>176.7074657647085</c:v>
                </c:pt>
                <c:pt idx="1112">
                  <c:v>179.06496723127898</c:v>
                </c:pt>
                <c:pt idx="1113">
                  <c:v>179.15469935189628</c:v>
                </c:pt>
                <c:pt idx="1114">
                  <c:v>184.83879739387245</c:v>
                </c:pt>
                <c:pt idx="1115">
                  <c:v>177.76839800277907</c:v>
                </c:pt>
                <c:pt idx="1116">
                  <c:v>182.27286789460692</c:v>
                </c:pt>
                <c:pt idx="1117">
                  <c:v>180.19516236378831</c:v>
                </c:pt>
                <c:pt idx="1118">
                  <c:v>189.64046570211761</c:v>
                </c:pt>
                <c:pt idx="1119">
                  <c:v>198.20465152416165</c:v>
                </c:pt>
                <c:pt idx="1120">
                  <c:v>182.20860396385072</c:v>
                </c:pt>
                <c:pt idx="1121">
                  <c:v>167.97839445194828</c:v>
                </c:pt>
                <c:pt idx="1122">
                  <c:v>180.6042580043254</c:v>
                </c:pt>
                <c:pt idx="1123">
                  <c:v>198.23912899963742</c:v>
                </c:pt>
                <c:pt idx="1124">
                  <c:v>176.78691338036742</c:v>
                </c:pt>
                <c:pt idx="1125">
                  <c:v>184.0512502058715</c:v>
                </c:pt>
                <c:pt idx="1126">
                  <c:v>190.96754659168317</c:v>
                </c:pt>
                <c:pt idx="1127">
                  <c:v>172.73213068245099</c:v>
                </c:pt>
                <c:pt idx="1128">
                  <c:v>178.63025727339098</c:v>
                </c:pt>
                <c:pt idx="1129">
                  <c:v>179.9234642065081</c:v>
                </c:pt>
                <c:pt idx="1130">
                  <c:v>173.6515577533884</c:v>
                </c:pt>
                <c:pt idx="1131">
                  <c:v>169.41546714359305</c:v>
                </c:pt>
                <c:pt idx="1132">
                  <c:v>195.25874390263482</c:v>
                </c:pt>
                <c:pt idx="1133">
                  <c:v>190.80615999896622</c:v>
                </c:pt>
                <c:pt idx="1134">
                  <c:v>160.51112797864914</c:v>
                </c:pt>
                <c:pt idx="1135">
                  <c:v>201.5240165175374</c:v>
                </c:pt>
                <c:pt idx="1136">
                  <c:v>180.21128998597513</c:v>
                </c:pt>
                <c:pt idx="1137">
                  <c:v>175.72141067029838</c:v>
                </c:pt>
                <c:pt idx="1138">
                  <c:v>178.43252633612764</c:v>
                </c:pt>
                <c:pt idx="1139">
                  <c:v>172.95356292772706</c:v>
                </c:pt>
                <c:pt idx="1140">
                  <c:v>162.94565021946545</c:v>
                </c:pt>
                <c:pt idx="1141">
                  <c:v>189.47252514351891</c:v>
                </c:pt>
                <c:pt idx="1142">
                  <c:v>173.03858572316273</c:v>
                </c:pt>
                <c:pt idx="1143">
                  <c:v>178.93433369964305</c:v>
                </c:pt>
                <c:pt idx="1144">
                  <c:v>187.63034885864289</c:v>
                </c:pt>
                <c:pt idx="1145">
                  <c:v>162.92079456540733</c:v>
                </c:pt>
                <c:pt idx="1146">
                  <c:v>174.52628529619793</c:v>
                </c:pt>
                <c:pt idx="1147">
                  <c:v>172.84344242264791</c:v>
                </c:pt>
                <c:pt idx="1148">
                  <c:v>165.07863024540086</c:v>
                </c:pt>
                <c:pt idx="1149">
                  <c:v>185.36286766179506</c:v>
                </c:pt>
                <c:pt idx="1150">
                  <c:v>162.43454578893602</c:v>
                </c:pt>
                <c:pt idx="1151">
                  <c:v>185.82572559612044</c:v>
                </c:pt>
                <c:pt idx="1152">
                  <c:v>176.33965404460992</c:v>
                </c:pt>
                <c:pt idx="1153">
                  <c:v>181.84333503655026</c:v>
                </c:pt>
                <c:pt idx="1154">
                  <c:v>174.52975019835858</c:v>
                </c:pt>
                <c:pt idx="1155">
                  <c:v>161.03274408441635</c:v>
                </c:pt>
                <c:pt idx="1156">
                  <c:v>169.56899583359706</c:v>
                </c:pt>
                <c:pt idx="1157">
                  <c:v>173.65330259797034</c:v>
                </c:pt>
                <c:pt idx="1158">
                  <c:v>164.80034903930172</c:v>
                </c:pt>
                <c:pt idx="1159">
                  <c:v>185.3373536153004</c:v>
                </c:pt>
                <c:pt idx="1160">
                  <c:v>176.92791674590694</c:v>
                </c:pt>
                <c:pt idx="1161">
                  <c:v>171.83940087070096</c:v>
                </c:pt>
                <c:pt idx="1162">
                  <c:v>184.30820763968117</c:v>
                </c:pt>
                <c:pt idx="1163">
                  <c:v>174.49198514172403</c:v>
                </c:pt>
                <c:pt idx="1164">
                  <c:v>177.20448645865071</c:v>
                </c:pt>
                <c:pt idx="1165">
                  <c:v>182.22831248146031</c:v>
                </c:pt>
                <c:pt idx="1166">
                  <c:v>176.26021819832621</c:v>
                </c:pt>
                <c:pt idx="1167">
                  <c:v>180.42001601352419</c:v>
                </c:pt>
                <c:pt idx="1168">
                  <c:v>172.71059604084303</c:v>
                </c:pt>
                <c:pt idx="1169">
                  <c:v>159.40187329762378</c:v>
                </c:pt>
                <c:pt idx="1170">
                  <c:v>180.47103828520162</c:v>
                </c:pt>
                <c:pt idx="1171">
                  <c:v>181.69063760932414</c:v>
                </c:pt>
                <c:pt idx="1172">
                  <c:v>187.10884922215294</c:v>
                </c:pt>
                <c:pt idx="1173">
                  <c:v>151.64081897850679</c:v>
                </c:pt>
                <c:pt idx="1174">
                  <c:v>172.6778378938053</c:v>
                </c:pt>
                <c:pt idx="1175">
                  <c:v>172.64925842602923</c:v>
                </c:pt>
                <c:pt idx="1176">
                  <c:v>182.88491912774822</c:v>
                </c:pt>
                <c:pt idx="1177">
                  <c:v>187.67814075378152</c:v>
                </c:pt>
                <c:pt idx="1178">
                  <c:v>189.64304856434703</c:v>
                </c:pt>
                <c:pt idx="1179">
                  <c:v>195.148335988605</c:v>
                </c:pt>
                <c:pt idx="1180">
                  <c:v>184.2099008958786</c:v>
                </c:pt>
                <c:pt idx="1181">
                  <c:v>175.16474901514169</c:v>
                </c:pt>
                <c:pt idx="1182">
                  <c:v>170.48198073305466</c:v>
                </c:pt>
                <c:pt idx="1183">
                  <c:v>182.9638126975654</c:v>
                </c:pt>
                <c:pt idx="1184">
                  <c:v>179.89359481461685</c:v>
                </c:pt>
                <c:pt idx="1185">
                  <c:v>169.68564645034942</c:v>
                </c:pt>
                <c:pt idx="1186">
                  <c:v>167.95603582720364</c:v>
                </c:pt>
                <c:pt idx="1187">
                  <c:v>177.24994082583109</c:v>
                </c:pt>
                <c:pt idx="1188">
                  <c:v>188.34768210194704</c:v>
                </c:pt>
                <c:pt idx="1189">
                  <c:v>158.99042396254893</c:v>
                </c:pt>
                <c:pt idx="1190">
                  <c:v>181.37451779692049</c:v>
                </c:pt>
                <c:pt idx="1191">
                  <c:v>176.30211810265931</c:v>
                </c:pt>
                <c:pt idx="1192">
                  <c:v>196.22026897305486</c:v>
                </c:pt>
                <c:pt idx="1193">
                  <c:v>196.89231157033586</c:v>
                </c:pt>
                <c:pt idx="1194">
                  <c:v>178.4078889355811</c:v>
                </c:pt>
                <c:pt idx="1195">
                  <c:v>188.5291824884082</c:v>
                </c:pt>
                <c:pt idx="1196">
                  <c:v>179.59805026074321</c:v>
                </c:pt>
                <c:pt idx="1197">
                  <c:v>164.00847830376068</c:v>
                </c:pt>
                <c:pt idx="1198">
                  <c:v>179.70587759925453</c:v>
                </c:pt>
                <c:pt idx="1199">
                  <c:v>172.27753218207192</c:v>
                </c:pt>
                <c:pt idx="1200">
                  <c:v>187.2893597278881</c:v>
                </c:pt>
                <c:pt idx="1201">
                  <c:v>163.59425262440391</c:v>
                </c:pt>
                <c:pt idx="1202">
                  <c:v>178.02507902887399</c:v>
                </c:pt>
                <c:pt idx="1203">
                  <c:v>181.17285849229299</c:v>
                </c:pt>
                <c:pt idx="1204">
                  <c:v>190.41266629240161</c:v>
                </c:pt>
                <c:pt idx="1205">
                  <c:v>189.12218061536291</c:v>
                </c:pt>
                <c:pt idx="1206">
                  <c:v>179.1169190733406</c:v>
                </c:pt>
                <c:pt idx="1207">
                  <c:v>180.82313231329746</c:v>
                </c:pt>
                <c:pt idx="1208">
                  <c:v>177.24165217977881</c:v>
                </c:pt>
                <c:pt idx="1209">
                  <c:v>181.05028895843986</c:v>
                </c:pt>
                <c:pt idx="1210">
                  <c:v>178.56261172075986</c:v>
                </c:pt>
                <c:pt idx="1211">
                  <c:v>172.8512634535297</c:v>
                </c:pt>
                <c:pt idx="1212">
                  <c:v>177.27928052192306</c:v>
                </c:pt>
                <c:pt idx="1213">
                  <c:v>166.86218831578879</c:v>
                </c:pt>
                <c:pt idx="1214">
                  <c:v>183.99251690263085</c:v>
                </c:pt>
                <c:pt idx="1215">
                  <c:v>150.37161036439181</c:v>
                </c:pt>
                <c:pt idx="1216">
                  <c:v>185.20915349545021</c:v>
                </c:pt>
                <c:pt idx="1217">
                  <c:v>180.5399269883022</c:v>
                </c:pt>
                <c:pt idx="1218">
                  <c:v>178.39536379804957</c:v>
                </c:pt>
                <c:pt idx="1219">
                  <c:v>182.52415648788178</c:v>
                </c:pt>
                <c:pt idx="1220">
                  <c:v>181.26090781419683</c:v>
                </c:pt>
                <c:pt idx="1221">
                  <c:v>180.965163993023</c:v>
                </c:pt>
                <c:pt idx="1222">
                  <c:v>197.60191503186135</c:v>
                </c:pt>
                <c:pt idx="1223">
                  <c:v>189.86717221583277</c:v>
                </c:pt>
                <c:pt idx="1224">
                  <c:v>188.55586149550143</c:v>
                </c:pt>
                <c:pt idx="1225">
                  <c:v>180.52466658037349</c:v>
                </c:pt>
                <c:pt idx="1226">
                  <c:v>199.34138380378957</c:v>
                </c:pt>
                <c:pt idx="1227">
                  <c:v>186.06289809600275</c:v>
                </c:pt>
                <c:pt idx="1228">
                  <c:v>175.52024295935226</c:v>
                </c:pt>
                <c:pt idx="1229">
                  <c:v>179.67033251658285</c:v>
                </c:pt>
                <c:pt idx="1230">
                  <c:v>187.99880847784007</c:v>
                </c:pt>
                <c:pt idx="1231">
                  <c:v>195.76375869128469</c:v>
                </c:pt>
                <c:pt idx="1232">
                  <c:v>155.82054676713153</c:v>
                </c:pt>
                <c:pt idx="1233">
                  <c:v>176.66045540266597</c:v>
                </c:pt>
                <c:pt idx="1234">
                  <c:v>179.16587948881167</c:v>
                </c:pt>
                <c:pt idx="1235">
                  <c:v>191.61290386140681</c:v>
                </c:pt>
                <c:pt idx="1236">
                  <c:v>177.38202054618256</c:v>
                </c:pt>
                <c:pt idx="1237">
                  <c:v>176.69039663442405</c:v>
                </c:pt>
                <c:pt idx="1238">
                  <c:v>196.1345269522302</c:v>
                </c:pt>
                <c:pt idx="1239">
                  <c:v>171.11708788355224</c:v>
                </c:pt>
                <c:pt idx="1240">
                  <c:v>184.12279738217489</c:v>
                </c:pt>
                <c:pt idx="1241">
                  <c:v>182.32690429866244</c:v>
                </c:pt>
                <c:pt idx="1242">
                  <c:v>178.4094450499035</c:v>
                </c:pt>
                <c:pt idx="1243">
                  <c:v>177.95818645716372</c:v>
                </c:pt>
                <c:pt idx="1244">
                  <c:v>182.33035881035497</c:v>
                </c:pt>
                <c:pt idx="1245">
                  <c:v>179.51599868558083</c:v>
                </c:pt>
                <c:pt idx="1246">
                  <c:v>170.95692621545271</c:v>
                </c:pt>
                <c:pt idx="1247">
                  <c:v>195.48265916784629</c:v>
                </c:pt>
                <c:pt idx="1248">
                  <c:v>177.25177088469783</c:v>
                </c:pt>
                <c:pt idx="1249">
                  <c:v>179.82131481865477</c:v>
                </c:pt>
                <c:pt idx="1250">
                  <c:v>186.08510558926244</c:v>
                </c:pt>
                <c:pt idx="1251">
                  <c:v>168.86609458049213</c:v>
                </c:pt>
                <c:pt idx="1252">
                  <c:v>178.77151089671753</c:v>
                </c:pt>
                <c:pt idx="1253">
                  <c:v>174.0941041556689</c:v>
                </c:pt>
                <c:pt idx="1254">
                  <c:v>183.53795082817618</c:v>
                </c:pt>
                <c:pt idx="1255">
                  <c:v>203.40012006912502</c:v>
                </c:pt>
                <c:pt idx="1256">
                  <c:v>175.44794612359081</c:v>
                </c:pt>
                <c:pt idx="1257">
                  <c:v>181.68838844164159</c:v>
                </c:pt>
                <c:pt idx="1258">
                  <c:v>181.51133057927137</c:v>
                </c:pt>
                <c:pt idx="1259">
                  <c:v>171.90200819357165</c:v>
                </c:pt>
                <c:pt idx="1260">
                  <c:v>182.80936112753369</c:v>
                </c:pt>
                <c:pt idx="1261">
                  <c:v>183.86023920645735</c:v>
                </c:pt>
                <c:pt idx="1262">
                  <c:v>182.97132544037893</c:v>
                </c:pt>
                <c:pt idx="1263">
                  <c:v>189.5821039958675</c:v>
                </c:pt>
                <c:pt idx="1264">
                  <c:v>157.18224974094301</c:v>
                </c:pt>
                <c:pt idx="1265">
                  <c:v>185.37981268318947</c:v>
                </c:pt>
                <c:pt idx="1266">
                  <c:v>174.36785836768917</c:v>
                </c:pt>
                <c:pt idx="1267">
                  <c:v>189.24530534655031</c:v>
                </c:pt>
                <c:pt idx="1268">
                  <c:v>168.46911002727475</c:v>
                </c:pt>
                <c:pt idx="1269">
                  <c:v>176.3027871235779</c:v>
                </c:pt>
                <c:pt idx="1270">
                  <c:v>171.5631692077327</c:v>
                </c:pt>
                <c:pt idx="1271">
                  <c:v>181.99359364921429</c:v>
                </c:pt>
                <c:pt idx="1272">
                  <c:v>166.5785329345496</c:v>
                </c:pt>
                <c:pt idx="1273">
                  <c:v>172.33537816370333</c:v>
                </c:pt>
                <c:pt idx="1274">
                  <c:v>195.29543913308589</c:v>
                </c:pt>
                <c:pt idx="1275">
                  <c:v>186.92299310596613</c:v>
                </c:pt>
                <c:pt idx="1276">
                  <c:v>155.19945887973574</c:v>
                </c:pt>
                <c:pt idx="1277">
                  <c:v>193.25565591197616</c:v>
                </c:pt>
                <c:pt idx="1278">
                  <c:v>166.31976280778665</c:v>
                </c:pt>
                <c:pt idx="1279">
                  <c:v>181.42660630960648</c:v>
                </c:pt>
                <c:pt idx="1280">
                  <c:v>176.49678018924988</c:v>
                </c:pt>
                <c:pt idx="1281">
                  <c:v>190.07501886204687</c:v>
                </c:pt>
                <c:pt idx="1282">
                  <c:v>188.49170864072022</c:v>
                </c:pt>
                <c:pt idx="1283">
                  <c:v>169.19441328770043</c:v>
                </c:pt>
                <c:pt idx="1284">
                  <c:v>183.91627136283873</c:v>
                </c:pt>
                <c:pt idx="1285">
                  <c:v>170.25697834892384</c:v>
                </c:pt>
                <c:pt idx="1286">
                  <c:v>198.98020384601182</c:v>
                </c:pt>
                <c:pt idx="1287">
                  <c:v>169.27441284812471</c:v>
                </c:pt>
                <c:pt idx="1288">
                  <c:v>193.66931709716533</c:v>
                </c:pt>
                <c:pt idx="1289">
                  <c:v>189.39595723790822</c:v>
                </c:pt>
                <c:pt idx="1290">
                  <c:v>173.58873264999818</c:v>
                </c:pt>
                <c:pt idx="1291">
                  <c:v>188.02302644076397</c:v>
                </c:pt>
                <c:pt idx="1292">
                  <c:v>190.74847766899234</c:v>
                </c:pt>
                <c:pt idx="1293">
                  <c:v>185.98721801322009</c:v>
                </c:pt>
                <c:pt idx="1294">
                  <c:v>176.87324869916168</c:v>
                </c:pt>
                <c:pt idx="1295">
                  <c:v>180.38395778829067</c:v>
                </c:pt>
                <c:pt idx="1296">
                  <c:v>189.0255018195935</c:v>
                </c:pt>
                <c:pt idx="1297">
                  <c:v>169.35179897500979</c:v>
                </c:pt>
                <c:pt idx="1298">
                  <c:v>193.31991977041525</c:v>
                </c:pt>
                <c:pt idx="1299">
                  <c:v>176.59493761550408</c:v>
                </c:pt>
                <c:pt idx="1300">
                  <c:v>182.02501949721329</c:v>
                </c:pt>
                <c:pt idx="1301">
                  <c:v>157.89623128224531</c:v>
                </c:pt>
                <c:pt idx="1302">
                  <c:v>177.17523679084147</c:v>
                </c:pt>
                <c:pt idx="1303">
                  <c:v>170.62060117152478</c:v>
                </c:pt>
                <c:pt idx="1304">
                  <c:v>176.95136282952805</c:v>
                </c:pt>
                <c:pt idx="1305">
                  <c:v>185.59309909626364</c:v>
                </c:pt>
                <c:pt idx="1306">
                  <c:v>193.19436092085937</c:v>
                </c:pt>
                <c:pt idx="1307">
                  <c:v>183.75161791688686</c:v>
                </c:pt>
                <c:pt idx="1308">
                  <c:v>188.80111906908496</c:v>
                </c:pt>
                <c:pt idx="1309">
                  <c:v>189.93298258840227</c:v>
                </c:pt>
                <c:pt idx="1310">
                  <c:v>195.54345763866502</c:v>
                </c:pt>
                <c:pt idx="1311">
                  <c:v>187.22940196338268</c:v>
                </c:pt>
                <c:pt idx="1312">
                  <c:v>180.04190996376471</c:v>
                </c:pt>
                <c:pt idx="1313">
                  <c:v>165.22794093563726</c:v>
                </c:pt>
                <c:pt idx="1314">
                  <c:v>207.36119435209571</c:v>
                </c:pt>
                <c:pt idx="1315">
                  <c:v>181.59922869945132</c:v>
                </c:pt>
                <c:pt idx="1316">
                  <c:v>185.3791994547158</c:v>
                </c:pt>
                <c:pt idx="1317">
                  <c:v>202.7626139004243</c:v>
                </c:pt>
                <c:pt idx="1318">
                  <c:v>180.038391500773</c:v>
                </c:pt>
                <c:pt idx="1319">
                  <c:v>190.35083613229034</c:v>
                </c:pt>
                <c:pt idx="1320">
                  <c:v>181.89004755071724</c:v>
                </c:pt>
                <c:pt idx="1321">
                  <c:v>197.16593173892389</c:v>
                </c:pt>
                <c:pt idx="1322">
                  <c:v>180.58663823451954</c:v>
                </c:pt>
                <c:pt idx="1323">
                  <c:v>178.13014689970359</c:v>
                </c:pt>
                <c:pt idx="1324">
                  <c:v>177.7426310628733</c:v>
                </c:pt>
                <c:pt idx="1325">
                  <c:v>179.67717699130171</c:v>
                </c:pt>
                <c:pt idx="1326">
                  <c:v>188.97184538059395</c:v>
                </c:pt>
                <c:pt idx="1327">
                  <c:v>193.45835363892741</c:v>
                </c:pt>
                <c:pt idx="1328">
                  <c:v>179.99632118542084</c:v>
                </c:pt>
                <c:pt idx="1329">
                  <c:v>174.77366404434156</c:v>
                </c:pt>
                <c:pt idx="1330">
                  <c:v>167.92258987844562</c:v>
                </c:pt>
                <c:pt idx="1331">
                  <c:v>180.5453709571041</c:v>
                </c:pt>
                <c:pt idx="1332">
                  <c:v>175.44042464660015</c:v>
                </c:pt>
                <c:pt idx="1333">
                  <c:v>190.18277900042102</c:v>
                </c:pt>
                <c:pt idx="1334">
                  <c:v>178.37591450343035</c:v>
                </c:pt>
                <c:pt idx="1335">
                  <c:v>183.88467077713486</c:v>
                </c:pt>
                <c:pt idx="1336">
                  <c:v>159.91743229746081</c:v>
                </c:pt>
                <c:pt idx="1337">
                  <c:v>176.19532637292738</c:v>
                </c:pt>
                <c:pt idx="1338">
                  <c:v>180.54243210640445</c:v>
                </c:pt>
                <c:pt idx="1339">
                  <c:v>185.10599312607874</c:v>
                </c:pt>
                <c:pt idx="1340">
                  <c:v>181.7916359427532</c:v>
                </c:pt>
                <c:pt idx="1341">
                  <c:v>185.06861638159828</c:v>
                </c:pt>
                <c:pt idx="1342">
                  <c:v>185.97037309799819</c:v>
                </c:pt>
                <c:pt idx="1343">
                  <c:v>174.13973367366157</c:v>
                </c:pt>
                <c:pt idx="1344">
                  <c:v>177.81525271814488</c:v>
                </c:pt>
                <c:pt idx="1345">
                  <c:v>195.99504605277249</c:v>
                </c:pt>
                <c:pt idx="1346">
                  <c:v>171.03395378684633</c:v>
                </c:pt>
                <c:pt idx="1347">
                  <c:v>182.32225684424975</c:v>
                </c:pt>
                <c:pt idx="1348">
                  <c:v>174.16707092526977</c:v>
                </c:pt>
                <c:pt idx="1349">
                  <c:v>161.63210787810746</c:v>
                </c:pt>
                <c:pt idx="1350">
                  <c:v>175.37845672368837</c:v>
                </c:pt>
                <c:pt idx="1351">
                  <c:v>152.1137301175234</c:v>
                </c:pt>
                <c:pt idx="1352">
                  <c:v>178.49989104257938</c:v>
                </c:pt>
                <c:pt idx="1353">
                  <c:v>188.39680847162472</c:v>
                </c:pt>
                <c:pt idx="1354">
                  <c:v>188.17087722150308</c:v>
                </c:pt>
                <c:pt idx="1355">
                  <c:v>159.97214049745025</c:v>
                </c:pt>
                <c:pt idx="1356">
                  <c:v>188.71791240540412</c:v>
                </c:pt>
                <c:pt idx="1357">
                  <c:v>167.23721152265969</c:v>
                </c:pt>
                <c:pt idx="1358">
                  <c:v>194.01896303628598</c:v>
                </c:pt>
                <c:pt idx="1359">
                  <c:v>175.81585149106868</c:v>
                </c:pt>
                <c:pt idx="1360">
                  <c:v>197.83256639338592</c:v>
                </c:pt>
                <c:pt idx="1361">
                  <c:v>187.62560953672968</c:v>
                </c:pt>
                <c:pt idx="1362">
                  <c:v>192.01842072509515</c:v>
                </c:pt>
                <c:pt idx="1363">
                  <c:v>199.52142390969678</c:v>
                </c:pt>
                <c:pt idx="1364">
                  <c:v>175.81648260239811</c:v>
                </c:pt>
                <c:pt idx="1365">
                  <c:v>157.45409414482469</c:v>
                </c:pt>
                <c:pt idx="1366">
                  <c:v>185.06677136051442</c:v>
                </c:pt>
                <c:pt idx="1367">
                  <c:v>195.20601797120938</c:v>
                </c:pt>
                <c:pt idx="1368">
                  <c:v>197.14948699080972</c:v>
                </c:pt>
                <c:pt idx="1369">
                  <c:v>172.93342295002961</c:v>
                </c:pt>
                <c:pt idx="1370">
                  <c:v>191.54203570927143</c:v>
                </c:pt>
                <c:pt idx="1371">
                  <c:v>174.3611037562568</c:v>
                </c:pt>
                <c:pt idx="1372">
                  <c:v>174.18920367292111</c:v>
                </c:pt>
                <c:pt idx="1373">
                  <c:v>181.95521676733955</c:v>
                </c:pt>
                <c:pt idx="1374">
                  <c:v>184.02487257482775</c:v>
                </c:pt>
                <c:pt idx="1375">
                  <c:v>176.60899025627918</c:v>
                </c:pt>
                <c:pt idx="1376">
                  <c:v>174.54636195911505</c:v>
                </c:pt>
                <c:pt idx="1377">
                  <c:v>177.86389405991548</c:v>
                </c:pt>
                <c:pt idx="1378">
                  <c:v>176.22850653496414</c:v>
                </c:pt>
                <c:pt idx="1379">
                  <c:v>193.24630606650769</c:v>
                </c:pt>
                <c:pt idx="1380">
                  <c:v>171.05546009476245</c:v>
                </c:pt>
                <c:pt idx="1381">
                  <c:v>180.8789865169739</c:v>
                </c:pt>
                <c:pt idx="1382">
                  <c:v>178.30039819937974</c:v>
                </c:pt>
                <c:pt idx="1383">
                  <c:v>173.41021665027807</c:v>
                </c:pt>
                <c:pt idx="1384">
                  <c:v>166.76152886817923</c:v>
                </c:pt>
                <c:pt idx="1385">
                  <c:v>186.8656509853202</c:v>
                </c:pt>
                <c:pt idx="1386">
                  <c:v>182.07599344925805</c:v>
                </c:pt>
                <c:pt idx="1387">
                  <c:v>183.17501053489158</c:v>
                </c:pt>
                <c:pt idx="1388">
                  <c:v>181.83268874342062</c:v>
                </c:pt>
                <c:pt idx="1389">
                  <c:v>179.0895343069318</c:v>
                </c:pt>
                <c:pt idx="1390">
                  <c:v>173.51245910756168</c:v>
                </c:pt>
                <c:pt idx="1391">
                  <c:v>177.86247942742361</c:v>
                </c:pt>
                <c:pt idx="1392">
                  <c:v>174.50244958256775</c:v>
                </c:pt>
                <c:pt idx="1393">
                  <c:v>176.78704704868395</c:v>
                </c:pt>
                <c:pt idx="1394">
                  <c:v>191.15140096643628</c:v>
                </c:pt>
                <c:pt idx="1395">
                  <c:v>183.84869789289132</c:v>
                </c:pt>
                <c:pt idx="1396">
                  <c:v>185.63716554541739</c:v>
                </c:pt>
                <c:pt idx="1397">
                  <c:v>193.66980297411479</c:v>
                </c:pt>
                <c:pt idx="1398">
                  <c:v>167.7372032368626</c:v>
                </c:pt>
                <c:pt idx="1399">
                  <c:v>178.56906901698426</c:v>
                </c:pt>
                <c:pt idx="1400">
                  <c:v>167.95036082266145</c:v>
                </c:pt>
                <c:pt idx="1401">
                  <c:v>192.61667624988507</c:v>
                </c:pt>
                <c:pt idx="1402">
                  <c:v>187.02882559844613</c:v>
                </c:pt>
                <c:pt idx="1403">
                  <c:v>163.30906945805242</c:v>
                </c:pt>
                <c:pt idx="1404">
                  <c:v>187.26807440462048</c:v>
                </c:pt>
                <c:pt idx="1405">
                  <c:v>172.69028236267803</c:v>
                </c:pt>
                <c:pt idx="1406">
                  <c:v>193.14522610492304</c:v>
                </c:pt>
                <c:pt idx="1407">
                  <c:v>203.74296553534447</c:v>
                </c:pt>
                <c:pt idx="1408">
                  <c:v>186.66757975052823</c:v>
                </c:pt>
                <c:pt idx="1409">
                  <c:v>183.67956255913148</c:v>
                </c:pt>
                <c:pt idx="1410">
                  <c:v>184.60242140973796</c:v>
                </c:pt>
                <c:pt idx="1411">
                  <c:v>179.46883304694975</c:v>
                </c:pt>
                <c:pt idx="1412">
                  <c:v>178.90217098791302</c:v>
                </c:pt>
                <c:pt idx="1413">
                  <c:v>182.95236000237165</c:v>
                </c:pt>
                <c:pt idx="1414">
                  <c:v>177.49107915958498</c:v>
                </c:pt>
                <c:pt idx="1415">
                  <c:v>179.35224300813388</c:v>
                </c:pt>
                <c:pt idx="1416">
                  <c:v>184.74659257342762</c:v>
                </c:pt>
                <c:pt idx="1417">
                  <c:v>190.30304846240901</c:v>
                </c:pt>
                <c:pt idx="1418">
                  <c:v>180.90098921503119</c:v>
                </c:pt>
                <c:pt idx="1419">
                  <c:v>174.67056188483403</c:v>
                </c:pt>
                <c:pt idx="1420">
                  <c:v>181.49981276341904</c:v>
                </c:pt>
                <c:pt idx="1421">
                  <c:v>192.54848374293317</c:v>
                </c:pt>
                <c:pt idx="1422">
                  <c:v>174.58794382651095</c:v>
                </c:pt>
                <c:pt idx="1423">
                  <c:v>179.5102670460235</c:v>
                </c:pt>
                <c:pt idx="1424">
                  <c:v>182.05197391079824</c:v>
                </c:pt>
                <c:pt idx="1425">
                  <c:v>186.72113648562896</c:v>
                </c:pt>
                <c:pt idx="1426">
                  <c:v>195.0472581701365</c:v>
                </c:pt>
                <c:pt idx="1427">
                  <c:v>184.15148471345481</c:v>
                </c:pt>
                <c:pt idx="1428">
                  <c:v>190.91929887470224</c:v>
                </c:pt>
                <c:pt idx="1429">
                  <c:v>175.05865408676317</c:v>
                </c:pt>
                <c:pt idx="1430">
                  <c:v>182.11486634426731</c:v>
                </c:pt>
                <c:pt idx="1431">
                  <c:v>170.63065719305456</c:v>
                </c:pt>
                <c:pt idx="1432">
                  <c:v>172.44844293438555</c:v>
                </c:pt>
                <c:pt idx="1433">
                  <c:v>182.89436528636787</c:v>
                </c:pt>
                <c:pt idx="1434">
                  <c:v>195.33598765153633</c:v>
                </c:pt>
                <c:pt idx="1435">
                  <c:v>154.07981708890566</c:v>
                </c:pt>
                <c:pt idx="1436">
                  <c:v>167.50520695599323</c:v>
                </c:pt>
                <c:pt idx="1437">
                  <c:v>181.67801195939469</c:v>
                </c:pt>
                <c:pt idx="1438">
                  <c:v>175.53135359602305</c:v>
                </c:pt>
                <c:pt idx="1439">
                  <c:v>194.34674059379208</c:v>
                </c:pt>
                <c:pt idx="1440">
                  <c:v>188.82289294869173</c:v>
                </c:pt>
                <c:pt idx="1441">
                  <c:v>157.21900847210514</c:v>
                </c:pt>
                <c:pt idx="1442">
                  <c:v>185.26549635303769</c:v>
                </c:pt>
                <c:pt idx="1443">
                  <c:v>183.97679183369593</c:v>
                </c:pt>
                <c:pt idx="1444">
                  <c:v>161.84139004663069</c:v>
                </c:pt>
                <c:pt idx="1445">
                  <c:v>168.5371819754084</c:v>
                </c:pt>
                <c:pt idx="1446">
                  <c:v>186.99477449391679</c:v>
                </c:pt>
                <c:pt idx="1447">
                  <c:v>181.39691624200597</c:v>
                </c:pt>
                <c:pt idx="1448">
                  <c:v>180.83968455895698</c:v>
                </c:pt>
                <c:pt idx="1449">
                  <c:v>183.81704438260547</c:v>
                </c:pt>
                <c:pt idx="1450">
                  <c:v>193.24318952993175</c:v>
                </c:pt>
                <c:pt idx="1451">
                  <c:v>168.63173451745223</c:v>
                </c:pt>
                <c:pt idx="1452">
                  <c:v>174.44645740754507</c:v>
                </c:pt>
                <c:pt idx="1453">
                  <c:v>190.11467552532019</c:v>
                </c:pt>
                <c:pt idx="1454">
                  <c:v>178.17182354015367</c:v>
                </c:pt>
                <c:pt idx="1455">
                  <c:v>166.30349391918577</c:v>
                </c:pt>
                <c:pt idx="1456">
                  <c:v>187.39956359478202</c:v>
                </c:pt>
                <c:pt idx="1457">
                  <c:v>176.80273293254524</c:v>
                </c:pt>
                <c:pt idx="1458">
                  <c:v>176.80093683703237</c:v>
                </c:pt>
                <c:pt idx="1459">
                  <c:v>174.70542974818494</c:v>
                </c:pt>
                <c:pt idx="1460">
                  <c:v>178.52713607547619</c:v>
                </c:pt>
                <c:pt idx="1461">
                  <c:v>178.95760190141385</c:v>
                </c:pt>
                <c:pt idx="1462">
                  <c:v>184.77793211224821</c:v>
                </c:pt>
                <c:pt idx="1463">
                  <c:v>167.92885814377385</c:v>
                </c:pt>
                <c:pt idx="1464">
                  <c:v>164.93380890849781</c:v>
                </c:pt>
                <c:pt idx="1465">
                  <c:v>195.99835489243426</c:v>
                </c:pt>
                <c:pt idx="1466">
                  <c:v>188.23885673090675</c:v>
                </c:pt>
                <c:pt idx="1467">
                  <c:v>179.47795543208346</c:v>
                </c:pt>
                <c:pt idx="1468">
                  <c:v>183.67739059692843</c:v>
                </c:pt>
                <c:pt idx="1469">
                  <c:v>181.80078027912182</c:v>
                </c:pt>
                <c:pt idx="1470">
                  <c:v>172.8949195117799</c:v>
                </c:pt>
                <c:pt idx="1471">
                  <c:v>168.1615293599273</c:v>
                </c:pt>
                <c:pt idx="1472">
                  <c:v>200.68466279997975</c:v>
                </c:pt>
                <c:pt idx="1473">
                  <c:v>178.91525875341853</c:v>
                </c:pt>
                <c:pt idx="1474">
                  <c:v>169.09637498472043</c:v>
                </c:pt>
                <c:pt idx="1475">
                  <c:v>184.54210435851354</c:v>
                </c:pt>
                <c:pt idx="1476">
                  <c:v>186.67429244282374</c:v>
                </c:pt>
                <c:pt idx="1477">
                  <c:v>190.12216069055688</c:v>
                </c:pt>
                <c:pt idx="1478">
                  <c:v>169.85270356789792</c:v>
                </c:pt>
                <c:pt idx="1479">
                  <c:v>192.3959951042464</c:v>
                </c:pt>
                <c:pt idx="1480">
                  <c:v>182.54092128434229</c:v>
                </c:pt>
                <c:pt idx="1481">
                  <c:v>180.68936732379933</c:v>
                </c:pt>
                <c:pt idx="1482">
                  <c:v>194.0491807180162</c:v>
                </c:pt>
                <c:pt idx="1483">
                  <c:v>179.78549034555414</c:v>
                </c:pt>
                <c:pt idx="1484">
                  <c:v>181.96924110221534</c:v>
                </c:pt>
                <c:pt idx="1485">
                  <c:v>182.19726217953692</c:v>
                </c:pt>
                <c:pt idx="1486">
                  <c:v>197.99051255265812</c:v>
                </c:pt>
                <c:pt idx="1487">
                  <c:v>181.7138732502776</c:v>
                </c:pt>
                <c:pt idx="1488">
                  <c:v>174.81555971706817</c:v>
                </c:pt>
                <c:pt idx="1489">
                  <c:v>171.55969423699449</c:v>
                </c:pt>
                <c:pt idx="1490">
                  <c:v>166.86049145097593</c:v>
                </c:pt>
                <c:pt idx="1491">
                  <c:v>159.66438446344048</c:v>
                </c:pt>
                <c:pt idx="1492">
                  <c:v>181.54291531884351</c:v>
                </c:pt>
                <c:pt idx="1493">
                  <c:v>180.80288593793867</c:v>
                </c:pt>
                <c:pt idx="1494">
                  <c:v>197.6915531157143</c:v>
                </c:pt>
                <c:pt idx="1495">
                  <c:v>161.09522601531893</c:v>
                </c:pt>
                <c:pt idx="1496">
                  <c:v>162.10513038339684</c:v>
                </c:pt>
                <c:pt idx="1497">
                  <c:v>187.64975812203406</c:v>
                </c:pt>
                <c:pt idx="1498">
                  <c:v>181.93575936747337</c:v>
                </c:pt>
                <c:pt idx="1499">
                  <c:v>175.74501643739768</c:v>
                </c:pt>
                <c:pt idx="1500">
                  <c:v>170.30010824472069</c:v>
                </c:pt>
                <c:pt idx="1501">
                  <c:v>180.9297493213958</c:v>
                </c:pt>
                <c:pt idx="1502">
                  <c:v>183.38464501635929</c:v>
                </c:pt>
                <c:pt idx="1503">
                  <c:v>185.97136276614336</c:v>
                </c:pt>
                <c:pt idx="1504">
                  <c:v>198.35189140162984</c:v>
                </c:pt>
                <c:pt idx="1505">
                  <c:v>177.62386063343456</c:v>
                </c:pt>
                <c:pt idx="1506">
                  <c:v>181.11781299690014</c:v>
                </c:pt>
                <c:pt idx="1507">
                  <c:v>170.61162714443199</c:v>
                </c:pt>
                <c:pt idx="1508">
                  <c:v>194.11683594378837</c:v>
                </c:pt>
                <c:pt idx="1509">
                  <c:v>189.73818408971425</c:v>
                </c:pt>
                <c:pt idx="1510">
                  <c:v>200.72908459257926</c:v>
                </c:pt>
                <c:pt idx="1511">
                  <c:v>180.32033491827374</c:v>
                </c:pt>
                <c:pt idx="1512">
                  <c:v>190.33779293920037</c:v>
                </c:pt>
                <c:pt idx="1513">
                  <c:v>193.76936895340083</c:v>
                </c:pt>
                <c:pt idx="1514">
                  <c:v>175.48559075062752</c:v>
                </c:pt>
                <c:pt idx="1515">
                  <c:v>176.44808894982194</c:v>
                </c:pt>
                <c:pt idx="1516">
                  <c:v>202.83983334969099</c:v>
                </c:pt>
                <c:pt idx="1517">
                  <c:v>172.02229448252041</c:v>
                </c:pt>
                <c:pt idx="1518">
                  <c:v>169.25918957569343</c:v>
                </c:pt>
                <c:pt idx="1519">
                  <c:v>173.42981423609987</c:v>
                </c:pt>
                <c:pt idx="1520">
                  <c:v>174.00910722381951</c:v>
                </c:pt>
                <c:pt idx="1521">
                  <c:v>194.16159391378633</c:v>
                </c:pt>
                <c:pt idx="1522">
                  <c:v>183.51476003029586</c:v>
                </c:pt>
                <c:pt idx="1523">
                  <c:v>159.92357907180417</c:v>
                </c:pt>
                <c:pt idx="1524">
                  <c:v>175.51403123347154</c:v>
                </c:pt>
                <c:pt idx="1525">
                  <c:v>179.76077015235572</c:v>
                </c:pt>
                <c:pt idx="1526">
                  <c:v>186.50871333875529</c:v>
                </c:pt>
                <c:pt idx="1527">
                  <c:v>157.37429483035891</c:v>
                </c:pt>
                <c:pt idx="1528">
                  <c:v>179.48869790416632</c:v>
                </c:pt>
                <c:pt idx="1529">
                  <c:v>166.48174468985633</c:v>
                </c:pt>
                <c:pt idx="1530">
                  <c:v>183.77224629839418</c:v>
                </c:pt>
                <c:pt idx="1531">
                  <c:v>174.1680077846901</c:v>
                </c:pt>
                <c:pt idx="1532">
                  <c:v>183.54496122110092</c:v>
                </c:pt>
                <c:pt idx="1533">
                  <c:v>167.60878226574954</c:v>
                </c:pt>
                <c:pt idx="1534">
                  <c:v>177.08286108974491</c:v>
                </c:pt>
                <c:pt idx="1535">
                  <c:v>191.69338057582752</c:v>
                </c:pt>
                <c:pt idx="1536">
                  <c:v>181.21571043636897</c:v>
                </c:pt>
                <c:pt idx="1537">
                  <c:v>179.29534005117858</c:v>
                </c:pt>
                <c:pt idx="1538">
                  <c:v>171.9782752856498</c:v>
                </c:pt>
                <c:pt idx="1539">
                  <c:v>165.76954687011963</c:v>
                </c:pt>
                <c:pt idx="1540">
                  <c:v>175.27113253876905</c:v>
                </c:pt>
                <c:pt idx="1541">
                  <c:v>179.89749327287467</c:v>
                </c:pt>
                <c:pt idx="1542">
                  <c:v>185.68923895952503</c:v>
                </c:pt>
                <c:pt idx="1543">
                  <c:v>174.92449170574463</c:v>
                </c:pt>
                <c:pt idx="1544">
                  <c:v>190.82957372265594</c:v>
                </c:pt>
                <c:pt idx="1545">
                  <c:v>194.95849407900454</c:v>
                </c:pt>
                <c:pt idx="1546">
                  <c:v>191.95283181604157</c:v>
                </c:pt>
                <c:pt idx="1547">
                  <c:v>176.86720177058135</c:v>
                </c:pt>
                <c:pt idx="1548">
                  <c:v>183.82531655056388</c:v>
                </c:pt>
                <c:pt idx="1549">
                  <c:v>188.0501720247461</c:v>
                </c:pt>
                <c:pt idx="1550">
                  <c:v>181.2659465360538</c:v>
                </c:pt>
                <c:pt idx="1551">
                  <c:v>179.37866129253104</c:v>
                </c:pt>
                <c:pt idx="1552">
                  <c:v>187.94322300682339</c:v>
                </c:pt>
                <c:pt idx="1553">
                  <c:v>170.43411260903716</c:v>
                </c:pt>
                <c:pt idx="1554">
                  <c:v>187.46226032220591</c:v>
                </c:pt>
                <c:pt idx="1555">
                  <c:v>178.72982937104757</c:v>
                </c:pt>
                <c:pt idx="1556">
                  <c:v>175.8538925216879</c:v>
                </c:pt>
                <c:pt idx="1557">
                  <c:v>169.92493306770047</c:v>
                </c:pt>
                <c:pt idx="1558">
                  <c:v>183.00540808320957</c:v>
                </c:pt>
                <c:pt idx="1559">
                  <c:v>171.32908606411235</c:v>
                </c:pt>
                <c:pt idx="1560">
                  <c:v>166.68633460481774</c:v>
                </c:pt>
                <c:pt idx="1561">
                  <c:v>170.38730981764169</c:v>
                </c:pt>
                <c:pt idx="1562">
                  <c:v>182.29918981903074</c:v>
                </c:pt>
                <c:pt idx="1563">
                  <c:v>165.32623253012224</c:v>
                </c:pt>
                <c:pt idx="1564">
                  <c:v>169.83094139403485</c:v>
                </c:pt>
                <c:pt idx="1565">
                  <c:v>163.26739200341399</c:v>
                </c:pt>
                <c:pt idx="1566">
                  <c:v>179.97936963535517</c:v>
                </c:pt>
                <c:pt idx="1567">
                  <c:v>186.65145752041826</c:v>
                </c:pt>
                <c:pt idx="1568">
                  <c:v>171.85265582253109</c:v>
                </c:pt>
                <c:pt idx="1569">
                  <c:v>175.69727472406223</c:v>
                </c:pt>
                <c:pt idx="1570">
                  <c:v>197.83800645124069</c:v>
                </c:pt>
                <c:pt idx="1571">
                  <c:v>192.95215763716686</c:v>
                </c:pt>
                <c:pt idx="1572">
                  <c:v>172.9660372281086</c:v>
                </c:pt>
                <c:pt idx="1573">
                  <c:v>177.70204116784566</c:v>
                </c:pt>
                <c:pt idx="1574">
                  <c:v>175.2234123368483</c:v>
                </c:pt>
                <c:pt idx="1575">
                  <c:v>164.9419734088506</c:v>
                </c:pt>
                <c:pt idx="1576">
                  <c:v>189.34111775251145</c:v>
                </c:pt>
                <c:pt idx="1577">
                  <c:v>180.2516070382222</c:v>
                </c:pt>
                <c:pt idx="1578">
                  <c:v>189.38502777569195</c:v>
                </c:pt>
                <c:pt idx="1579">
                  <c:v>184.06140800589338</c:v>
                </c:pt>
                <c:pt idx="1580">
                  <c:v>163.86326064441297</c:v>
                </c:pt>
                <c:pt idx="1581">
                  <c:v>170.52878117358637</c:v>
                </c:pt>
                <c:pt idx="1582">
                  <c:v>184.68291157139754</c:v>
                </c:pt>
                <c:pt idx="1583">
                  <c:v>175.72490343495321</c:v>
                </c:pt>
                <c:pt idx="1584">
                  <c:v>161.13363092743819</c:v>
                </c:pt>
                <c:pt idx="1585">
                  <c:v>193.85854379223022</c:v>
                </c:pt>
                <c:pt idx="1586">
                  <c:v>177.94111252127357</c:v>
                </c:pt>
                <c:pt idx="1587">
                  <c:v>176.09246394813687</c:v>
                </c:pt>
                <c:pt idx="1588">
                  <c:v>195.52608202745972</c:v>
                </c:pt>
                <c:pt idx="1589">
                  <c:v>189.14055048827845</c:v>
                </c:pt>
                <c:pt idx="1590">
                  <c:v>167.68363559665741</c:v>
                </c:pt>
                <c:pt idx="1591">
                  <c:v>172.39217946635134</c:v>
                </c:pt>
                <c:pt idx="1592">
                  <c:v>185.00871172533681</c:v>
                </c:pt>
                <c:pt idx="1593">
                  <c:v>181.36175333206427</c:v>
                </c:pt>
                <c:pt idx="1594">
                  <c:v>184.1025605507829</c:v>
                </c:pt>
                <c:pt idx="1595">
                  <c:v>172.09709025905107</c:v>
                </c:pt>
                <c:pt idx="1596">
                  <c:v>184.11137922759855</c:v>
                </c:pt>
                <c:pt idx="1597">
                  <c:v>170.138177641357</c:v>
                </c:pt>
                <c:pt idx="1598">
                  <c:v>191.93211452401303</c:v>
                </c:pt>
                <c:pt idx="1599">
                  <c:v>177.67610416744301</c:v>
                </c:pt>
                <c:pt idx="1600">
                  <c:v>169.35683534113392</c:v>
                </c:pt>
                <c:pt idx="1601">
                  <c:v>179.03769293019465</c:v>
                </c:pt>
                <c:pt idx="1602">
                  <c:v>178.62277264943245</c:v>
                </c:pt>
                <c:pt idx="1603">
                  <c:v>174.06395802860041</c:v>
                </c:pt>
                <c:pt idx="1604">
                  <c:v>175.55551754363472</c:v>
                </c:pt>
                <c:pt idx="1605">
                  <c:v>179.21827438140576</c:v>
                </c:pt>
                <c:pt idx="1606">
                  <c:v>190.02189573887864</c:v>
                </c:pt>
                <c:pt idx="1607">
                  <c:v>186.53731879841791</c:v>
                </c:pt>
                <c:pt idx="1608">
                  <c:v>181.69026303782954</c:v>
                </c:pt>
                <c:pt idx="1609">
                  <c:v>168.62820114875566</c:v>
                </c:pt>
                <c:pt idx="1610">
                  <c:v>181.59929411168073</c:v>
                </c:pt>
                <c:pt idx="1611">
                  <c:v>187.61031998544098</c:v>
                </c:pt>
                <c:pt idx="1612">
                  <c:v>173.8452068914967</c:v>
                </c:pt>
                <c:pt idx="1613">
                  <c:v>166.17484459875246</c:v>
                </c:pt>
                <c:pt idx="1614">
                  <c:v>188.12994996371617</c:v>
                </c:pt>
                <c:pt idx="1615">
                  <c:v>165.49021174745752</c:v>
                </c:pt>
                <c:pt idx="1616">
                  <c:v>173.8478379487303</c:v>
                </c:pt>
                <c:pt idx="1617">
                  <c:v>178.4461913698741</c:v>
                </c:pt>
                <c:pt idx="1618">
                  <c:v>187.9745055737398</c:v>
                </c:pt>
                <c:pt idx="1619">
                  <c:v>188.14658790251426</c:v>
                </c:pt>
                <c:pt idx="1620">
                  <c:v>164.49631282992166</c:v>
                </c:pt>
                <c:pt idx="1621">
                  <c:v>191.22100763622953</c:v>
                </c:pt>
                <c:pt idx="1622">
                  <c:v>164.90413299322654</c:v>
                </c:pt>
                <c:pt idx="1623">
                  <c:v>170.73060578992923</c:v>
                </c:pt>
                <c:pt idx="1624">
                  <c:v>167.1359047913204</c:v>
                </c:pt>
                <c:pt idx="1625">
                  <c:v>176.58861374694538</c:v>
                </c:pt>
                <c:pt idx="1626">
                  <c:v>174.90157244498485</c:v>
                </c:pt>
                <c:pt idx="1627">
                  <c:v>165.44031601226499</c:v>
                </c:pt>
                <c:pt idx="1628">
                  <c:v>172.67810524194539</c:v>
                </c:pt>
                <c:pt idx="1629">
                  <c:v>186.23368025356388</c:v>
                </c:pt>
                <c:pt idx="1630">
                  <c:v>170.37572114965957</c:v>
                </c:pt>
                <c:pt idx="1631">
                  <c:v>173.75842815760575</c:v>
                </c:pt>
                <c:pt idx="1632">
                  <c:v>187.8472871650539</c:v>
                </c:pt>
                <c:pt idx="1633">
                  <c:v>168.51132269807522</c:v>
                </c:pt>
                <c:pt idx="1634">
                  <c:v>173.55792893684327</c:v>
                </c:pt>
                <c:pt idx="1635">
                  <c:v>166.94803858328007</c:v>
                </c:pt>
                <c:pt idx="1636">
                  <c:v>181.51119233977116</c:v>
                </c:pt>
                <c:pt idx="1637">
                  <c:v>176.07716045847849</c:v>
                </c:pt>
                <c:pt idx="1638">
                  <c:v>173.78740416581599</c:v>
                </c:pt>
                <c:pt idx="1639">
                  <c:v>213.88987805299334</c:v>
                </c:pt>
                <c:pt idx="1640">
                  <c:v>194.58530557055514</c:v>
                </c:pt>
                <c:pt idx="1641">
                  <c:v>168.03730244721416</c:v>
                </c:pt>
                <c:pt idx="1642">
                  <c:v>165.64987087955942</c:v>
                </c:pt>
                <c:pt idx="1643">
                  <c:v>186.7121239139739</c:v>
                </c:pt>
                <c:pt idx="1644">
                  <c:v>182.16724194702886</c:v>
                </c:pt>
                <c:pt idx="1645">
                  <c:v>192.98401078302214</c:v>
                </c:pt>
                <c:pt idx="1646">
                  <c:v>171.62755705890925</c:v>
                </c:pt>
                <c:pt idx="1647">
                  <c:v>177.69429942020284</c:v>
                </c:pt>
                <c:pt idx="1648">
                  <c:v>161.77946279501813</c:v>
                </c:pt>
                <c:pt idx="1649">
                  <c:v>174.81172057643252</c:v>
                </c:pt>
                <c:pt idx="1650">
                  <c:v>184.83488777158874</c:v>
                </c:pt>
                <c:pt idx="1651">
                  <c:v>172.0441857577965</c:v>
                </c:pt>
                <c:pt idx="1652">
                  <c:v>192.80293364038991</c:v>
                </c:pt>
                <c:pt idx="1653">
                  <c:v>195.12196405717887</c:v>
                </c:pt>
                <c:pt idx="1654">
                  <c:v>180.47112388488122</c:v>
                </c:pt>
                <c:pt idx="1655">
                  <c:v>173.90606007554885</c:v>
                </c:pt>
                <c:pt idx="1656">
                  <c:v>180.71533534323788</c:v>
                </c:pt>
                <c:pt idx="1657">
                  <c:v>167.30012263241687</c:v>
                </c:pt>
                <c:pt idx="1658">
                  <c:v>178.08598967234599</c:v>
                </c:pt>
                <c:pt idx="1659">
                  <c:v>189.37514338892061</c:v>
                </c:pt>
                <c:pt idx="1660">
                  <c:v>177.89226902322312</c:v>
                </c:pt>
                <c:pt idx="1661">
                  <c:v>192.14647629587287</c:v>
                </c:pt>
                <c:pt idx="1662">
                  <c:v>170.1445393021603</c:v>
                </c:pt>
                <c:pt idx="1663">
                  <c:v>198.55514408491413</c:v>
                </c:pt>
                <c:pt idx="1664">
                  <c:v>185.29091993774338</c:v>
                </c:pt>
                <c:pt idx="1665">
                  <c:v>176.99200233304589</c:v>
                </c:pt>
                <c:pt idx="1666">
                  <c:v>170.49730630678181</c:v>
                </c:pt>
                <c:pt idx="1667">
                  <c:v>189.34848666283955</c:v>
                </c:pt>
                <c:pt idx="1668">
                  <c:v>170.19570298158254</c:v>
                </c:pt>
                <c:pt idx="1669">
                  <c:v>182.93866296884471</c:v>
                </c:pt>
                <c:pt idx="1670">
                  <c:v>183.80647987411578</c:v>
                </c:pt>
                <c:pt idx="1671">
                  <c:v>185.01626445005272</c:v>
                </c:pt>
                <c:pt idx="1672">
                  <c:v>169.05162152692418</c:v>
                </c:pt>
                <c:pt idx="1673">
                  <c:v>182.38493651358579</c:v>
                </c:pt>
                <c:pt idx="1674">
                  <c:v>186.15683956552587</c:v>
                </c:pt>
                <c:pt idx="1675">
                  <c:v>159.73301915048654</c:v>
                </c:pt>
                <c:pt idx="1676">
                  <c:v>183.0228184340186</c:v>
                </c:pt>
                <c:pt idx="1677">
                  <c:v>170.23621530513563</c:v>
                </c:pt>
                <c:pt idx="1678">
                  <c:v>166.59063774160359</c:v>
                </c:pt>
                <c:pt idx="1679">
                  <c:v>169.70501729448503</c:v>
                </c:pt>
                <c:pt idx="1680">
                  <c:v>186.69362904871687</c:v>
                </c:pt>
                <c:pt idx="1681">
                  <c:v>177.41801061805754</c:v>
                </c:pt>
                <c:pt idx="1682">
                  <c:v>179.4721992601628</c:v>
                </c:pt>
                <c:pt idx="1683">
                  <c:v>185.47001402251993</c:v>
                </c:pt>
                <c:pt idx="1684">
                  <c:v>162.7130091383728</c:v>
                </c:pt>
                <c:pt idx="1685">
                  <c:v>196.6978139868539</c:v>
                </c:pt>
                <c:pt idx="1686">
                  <c:v>172.54155320009633</c:v>
                </c:pt>
                <c:pt idx="1687">
                  <c:v>178.32112318131473</c:v>
                </c:pt>
                <c:pt idx="1688">
                  <c:v>187.32137233390526</c:v>
                </c:pt>
                <c:pt idx="1689">
                  <c:v>170.73398016843578</c:v>
                </c:pt>
                <c:pt idx="1690">
                  <c:v>190.77585295257313</c:v>
                </c:pt>
                <c:pt idx="1691">
                  <c:v>187.54678601662653</c:v>
                </c:pt>
                <c:pt idx="1692">
                  <c:v>186.8242454373831</c:v>
                </c:pt>
                <c:pt idx="1693">
                  <c:v>165.59233271832616</c:v>
                </c:pt>
                <c:pt idx="1694">
                  <c:v>176.95407968864379</c:v>
                </c:pt>
                <c:pt idx="1695">
                  <c:v>184.65865220795632</c:v>
                </c:pt>
                <c:pt idx="1696">
                  <c:v>187.13619139338564</c:v>
                </c:pt>
                <c:pt idx="1697">
                  <c:v>176.57207255227456</c:v>
                </c:pt>
                <c:pt idx="1698">
                  <c:v>194.00127157571086</c:v>
                </c:pt>
                <c:pt idx="1699">
                  <c:v>184.51303496789933</c:v>
                </c:pt>
                <c:pt idx="1700">
                  <c:v>168.09706100263327</c:v>
                </c:pt>
                <c:pt idx="1701">
                  <c:v>199.946322775656</c:v>
                </c:pt>
                <c:pt idx="1702">
                  <c:v>178.11198154148803</c:v>
                </c:pt>
                <c:pt idx="1703">
                  <c:v>172.48871748533884</c:v>
                </c:pt>
                <c:pt idx="1704">
                  <c:v>192.80751254420943</c:v>
                </c:pt>
                <c:pt idx="1705">
                  <c:v>185.03211202839535</c:v>
                </c:pt>
                <c:pt idx="1706">
                  <c:v>196.12586339250305</c:v>
                </c:pt>
                <c:pt idx="1707">
                  <c:v>179.64176041833275</c:v>
                </c:pt>
                <c:pt idx="1708">
                  <c:v>163.51990972245488</c:v>
                </c:pt>
                <c:pt idx="1709">
                  <c:v>180.79735203443096</c:v>
                </c:pt>
                <c:pt idx="1710">
                  <c:v>167.50377384737988</c:v>
                </c:pt>
                <c:pt idx="1711">
                  <c:v>170.09230173352492</c:v>
                </c:pt>
                <c:pt idx="1712">
                  <c:v>194.53836965953619</c:v>
                </c:pt>
                <c:pt idx="1713">
                  <c:v>178.06144850504586</c:v>
                </c:pt>
                <c:pt idx="1714">
                  <c:v>187.84878673021026</c:v>
                </c:pt>
                <c:pt idx="1715">
                  <c:v>161.00593118419991</c:v>
                </c:pt>
                <c:pt idx="1716">
                  <c:v>172.08003080799676</c:v>
                </c:pt>
                <c:pt idx="1717">
                  <c:v>180.97102447810821</c:v>
                </c:pt>
                <c:pt idx="1718">
                  <c:v>169.94539688395503</c:v>
                </c:pt>
                <c:pt idx="1719">
                  <c:v>164.79385424762299</c:v>
                </c:pt>
                <c:pt idx="1720">
                  <c:v>176.60998737715749</c:v>
                </c:pt>
                <c:pt idx="1721">
                  <c:v>165.67314052546649</c:v>
                </c:pt>
                <c:pt idx="1722">
                  <c:v>185.1920936403578</c:v>
                </c:pt>
                <c:pt idx="1723">
                  <c:v>185.42354910560957</c:v>
                </c:pt>
                <c:pt idx="1724">
                  <c:v>188.34987755241497</c:v>
                </c:pt>
                <c:pt idx="1725">
                  <c:v>199.95812588019817</c:v>
                </c:pt>
                <c:pt idx="1726">
                  <c:v>168.29202767840837</c:v>
                </c:pt>
                <c:pt idx="1727">
                  <c:v>165.38690097300224</c:v>
                </c:pt>
                <c:pt idx="1728">
                  <c:v>175.64661893158552</c:v>
                </c:pt>
                <c:pt idx="1729">
                  <c:v>175.29268935587899</c:v>
                </c:pt>
                <c:pt idx="1730">
                  <c:v>179.18663609463215</c:v>
                </c:pt>
                <c:pt idx="1731">
                  <c:v>196.20557970542464</c:v>
                </c:pt>
                <c:pt idx="1732">
                  <c:v>195.22816266015849</c:v>
                </c:pt>
                <c:pt idx="1733">
                  <c:v>185.35771314801988</c:v>
                </c:pt>
                <c:pt idx="1734">
                  <c:v>167.4562642899387</c:v>
                </c:pt>
                <c:pt idx="1735">
                  <c:v>169.43049146890775</c:v>
                </c:pt>
                <c:pt idx="1736">
                  <c:v>170.67121221341694</c:v>
                </c:pt>
                <c:pt idx="1737">
                  <c:v>178.48286244064349</c:v>
                </c:pt>
                <c:pt idx="1738">
                  <c:v>180.60336002598558</c:v>
                </c:pt>
                <c:pt idx="1739">
                  <c:v>194.52551568974721</c:v>
                </c:pt>
                <c:pt idx="1740">
                  <c:v>177.83508646916644</c:v>
                </c:pt>
                <c:pt idx="1741">
                  <c:v>166.61927578718786</c:v>
                </c:pt>
                <c:pt idx="1742">
                  <c:v>182.30753777305091</c:v>
                </c:pt>
                <c:pt idx="1743">
                  <c:v>192.30707848017479</c:v>
                </c:pt>
                <c:pt idx="1744">
                  <c:v>177.78624885545585</c:v>
                </c:pt>
                <c:pt idx="1745">
                  <c:v>197.02260933596881</c:v>
                </c:pt>
                <c:pt idx="1746">
                  <c:v>167.03046677561187</c:v>
                </c:pt>
                <c:pt idx="1747">
                  <c:v>192.72214900567363</c:v>
                </c:pt>
                <c:pt idx="1748">
                  <c:v>193.09156614139519</c:v>
                </c:pt>
                <c:pt idx="1749">
                  <c:v>169.04782710443936</c:v>
                </c:pt>
                <c:pt idx="1750">
                  <c:v>205.95741333944125</c:v>
                </c:pt>
                <c:pt idx="1751">
                  <c:v>191.02632523345753</c:v>
                </c:pt>
                <c:pt idx="1752">
                  <c:v>185.35313694249484</c:v>
                </c:pt>
                <c:pt idx="1753">
                  <c:v>180.77129757972349</c:v>
                </c:pt>
                <c:pt idx="1754">
                  <c:v>184.5585102160737</c:v>
                </c:pt>
                <c:pt idx="1755">
                  <c:v>162.53114506761352</c:v>
                </c:pt>
                <c:pt idx="1756">
                  <c:v>168.68251301089569</c:v>
                </c:pt>
                <c:pt idx="1757">
                  <c:v>174.96386011858436</c:v>
                </c:pt>
                <c:pt idx="1758">
                  <c:v>183.3582216374584</c:v>
                </c:pt>
                <c:pt idx="1759">
                  <c:v>184.20097730828286</c:v>
                </c:pt>
                <c:pt idx="1760">
                  <c:v>183.22509565597747</c:v>
                </c:pt>
                <c:pt idx="1761">
                  <c:v>161.35993261953686</c:v>
                </c:pt>
                <c:pt idx="1762">
                  <c:v>157.87730227035246</c:v>
                </c:pt>
                <c:pt idx="1763">
                  <c:v>194.34954355014114</c:v>
                </c:pt>
                <c:pt idx="1764">
                  <c:v>183.26390534344102</c:v>
                </c:pt>
                <c:pt idx="1765">
                  <c:v>183.00278558685974</c:v>
                </c:pt>
                <c:pt idx="1766">
                  <c:v>187.67067662775358</c:v>
                </c:pt>
                <c:pt idx="1767">
                  <c:v>174.18105766331678</c:v>
                </c:pt>
                <c:pt idx="1768">
                  <c:v>167.70816649261053</c:v>
                </c:pt>
                <c:pt idx="1769">
                  <c:v>173.22539899462438</c:v>
                </c:pt>
                <c:pt idx="1770">
                  <c:v>175.16261901775928</c:v>
                </c:pt>
                <c:pt idx="1771">
                  <c:v>179.43254119164658</c:v>
                </c:pt>
                <c:pt idx="1772">
                  <c:v>179.73595872954738</c:v>
                </c:pt>
                <c:pt idx="1773">
                  <c:v>172.66977009871431</c:v>
                </c:pt>
                <c:pt idx="1774">
                  <c:v>192.64646755884399</c:v>
                </c:pt>
                <c:pt idx="1775">
                  <c:v>189.49966431902141</c:v>
                </c:pt>
                <c:pt idx="1776">
                  <c:v>182.28252854541154</c:v>
                </c:pt>
                <c:pt idx="1777">
                  <c:v>188.23698840624215</c:v>
                </c:pt>
                <c:pt idx="1778">
                  <c:v>188.60431238670046</c:v>
                </c:pt>
                <c:pt idx="1779">
                  <c:v>149.19796951183883</c:v>
                </c:pt>
                <c:pt idx="1780">
                  <c:v>182.3733820337514</c:v>
                </c:pt>
                <c:pt idx="1781">
                  <c:v>176.48227070478589</c:v>
                </c:pt>
                <c:pt idx="1782">
                  <c:v>185.27857111362439</c:v>
                </c:pt>
                <c:pt idx="1783">
                  <c:v>180.8845879770131</c:v>
                </c:pt>
                <c:pt idx="1784">
                  <c:v>179.26361758692849</c:v>
                </c:pt>
                <c:pt idx="1785">
                  <c:v>173.8814880531107</c:v>
                </c:pt>
                <c:pt idx="1786">
                  <c:v>176.75390741246301</c:v>
                </c:pt>
                <c:pt idx="1787">
                  <c:v>178.34188673273937</c:v>
                </c:pt>
                <c:pt idx="1788">
                  <c:v>177.58066175419927</c:v>
                </c:pt>
                <c:pt idx="1789">
                  <c:v>158.13117588355877</c:v>
                </c:pt>
                <c:pt idx="1790">
                  <c:v>184.44482806806798</c:v>
                </c:pt>
                <c:pt idx="1791">
                  <c:v>177.94201061797898</c:v>
                </c:pt>
                <c:pt idx="1792">
                  <c:v>184.61936210810762</c:v>
                </c:pt>
                <c:pt idx="1793">
                  <c:v>171.41723969429634</c:v>
                </c:pt>
                <c:pt idx="1794">
                  <c:v>178.2422623275358</c:v>
                </c:pt>
                <c:pt idx="1795">
                  <c:v>178.61786591286685</c:v>
                </c:pt>
                <c:pt idx="1796">
                  <c:v>171.74682441956438</c:v>
                </c:pt>
                <c:pt idx="1797">
                  <c:v>176.68722087849403</c:v>
                </c:pt>
                <c:pt idx="1798">
                  <c:v>169.10549907986817</c:v>
                </c:pt>
                <c:pt idx="1799">
                  <c:v>187.81183400343147</c:v>
                </c:pt>
                <c:pt idx="1800">
                  <c:v>169.91001933498106</c:v>
                </c:pt>
                <c:pt idx="1801">
                  <c:v>185.04092805180008</c:v>
                </c:pt>
                <c:pt idx="1802">
                  <c:v>176.46017515512955</c:v>
                </c:pt>
                <c:pt idx="1803">
                  <c:v>185.12998310917919</c:v>
                </c:pt>
                <c:pt idx="1804">
                  <c:v>176.46924922565</c:v>
                </c:pt>
                <c:pt idx="1805">
                  <c:v>190.72739749737207</c:v>
                </c:pt>
                <c:pt idx="1806">
                  <c:v>165.48863460449914</c:v>
                </c:pt>
                <c:pt idx="1807">
                  <c:v>177.34209723189434</c:v>
                </c:pt>
                <c:pt idx="1808">
                  <c:v>166.39900108002075</c:v>
                </c:pt>
                <c:pt idx="1809">
                  <c:v>203.05752397014024</c:v>
                </c:pt>
                <c:pt idx="1810">
                  <c:v>182.15524821807219</c:v>
                </c:pt>
                <c:pt idx="1811">
                  <c:v>185.45032544809038</c:v>
                </c:pt>
                <c:pt idx="1812">
                  <c:v>182.74420694902989</c:v>
                </c:pt>
                <c:pt idx="1813">
                  <c:v>173.70399897773703</c:v>
                </c:pt>
                <c:pt idx="1814">
                  <c:v>165.84659640807172</c:v>
                </c:pt>
                <c:pt idx="1815">
                  <c:v>175.41892371554223</c:v>
                </c:pt>
                <c:pt idx="1816">
                  <c:v>184.59139668689582</c:v>
                </c:pt>
                <c:pt idx="1817">
                  <c:v>187.04401712084646</c:v>
                </c:pt>
                <c:pt idx="1818">
                  <c:v>178.97555990261307</c:v>
                </c:pt>
                <c:pt idx="1819">
                  <c:v>198.46525312301065</c:v>
                </c:pt>
                <c:pt idx="1820">
                  <c:v>176.0897189060376</c:v>
                </c:pt>
                <c:pt idx="1821">
                  <c:v>185.08982043652031</c:v>
                </c:pt>
                <c:pt idx="1822">
                  <c:v>168.57792119825851</c:v>
                </c:pt>
                <c:pt idx="1823">
                  <c:v>172.65199386326822</c:v>
                </c:pt>
                <c:pt idx="1824">
                  <c:v>174.3074585230583</c:v>
                </c:pt>
                <c:pt idx="1825">
                  <c:v>194.95956308045936</c:v>
                </c:pt>
                <c:pt idx="1826">
                  <c:v>172.38566264269789</c:v>
                </c:pt>
                <c:pt idx="1827">
                  <c:v>176.75971584553261</c:v>
                </c:pt>
                <c:pt idx="1828">
                  <c:v>188.65860634739707</c:v>
                </c:pt>
                <c:pt idx="1829">
                  <c:v>173.26329151265065</c:v>
                </c:pt>
                <c:pt idx="1830">
                  <c:v>171.41860819336028</c:v>
                </c:pt>
                <c:pt idx="1831">
                  <c:v>178.54666663378435</c:v>
                </c:pt>
                <c:pt idx="1832">
                  <c:v>176.57570282226396</c:v>
                </c:pt>
                <c:pt idx="1833">
                  <c:v>191.70781290753962</c:v>
                </c:pt>
                <c:pt idx="1834">
                  <c:v>188.54785063762756</c:v>
                </c:pt>
                <c:pt idx="1835">
                  <c:v>176.51663973137539</c:v>
                </c:pt>
                <c:pt idx="1836">
                  <c:v>185.99484249091563</c:v>
                </c:pt>
                <c:pt idx="1837">
                  <c:v>188.22719448173106</c:v>
                </c:pt>
                <c:pt idx="1838">
                  <c:v>181.92370331816659</c:v>
                </c:pt>
                <c:pt idx="1839">
                  <c:v>196.25455480754349</c:v>
                </c:pt>
                <c:pt idx="1840">
                  <c:v>192.49010857042305</c:v>
                </c:pt>
                <c:pt idx="1841">
                  <c:v>174.22964302673236</c:v>
                </c:pt>
                <c:pt idx="1842">
                  <c:v>186.16280855115215</c:v>
                </c:pt>
                <c:pt idx="1843">
                  <c:v>172.19406681998061</c:v>
                </c:pt>
                <c:pt idx="1844">
                  <c:v>174.12900139220625</c:v>
                </c:pt>
                <c:pt idx="1845">
                  <c:v>184.40239101084111</c:v>
                </c:pt>
                <c:pt idx="1846">
                  <c:v>182.68830178462292</c:v>
                </c:pt>
                <c:pt idx="1847">
                  <c:v>189.01401341610017</c:v>
                </c:pt>
                <c:pt idx="1848">
                  <c:v>171.91700113534691</c:v>
                </c:pt>
                <c:pt idx="1849">
                  <c:v>184.74568118334227</c:v>
                </c:pt>
                <c:pt idx="1850">
                  <c:v>173.95882770630169</c:v>
                </c:pt>
                <c:pt idx="1851">
                  <c:v>181.28015456652363</c:v>
                </c:pt>
                <c:pt idx="1852">
                  <c:v>185.14651456311213</c:v>
                </c:pt>
                <c:pt idx="1853">
                  <c:v>197.96836987345011</c:v>
                </c:pt>
                <c:pt idx="1854">
                  <c:v>202.61689564977439</c:v>
                </c:pt>
                <c:pt idx="1855">
                  <c:v>180.83375473455175</c:v>
                </c:pt>
                <c:pt idx="1856">
                  <c:v>176.56110358845359</c:v>
                </c:pt>
                <c:pt idx="1857">
                  <c:v>192.15055338543951</c:v>
                </c:pt>
                <c:pt idx="1858">
                  <c:v>178.17519839675731</c:v>
                </c:pt>
                <c:pt idx="1859">
                  <c:v>176.44970424850217</c:v>
                </c:pt>
                <c:pt idx="1860">
                  <c:v>181.2422569686824</c:v>
                </c:pt>
                <c:pt idx="1861">
                  <c:v>165.22565096480869</c:v>
                </c:pt>
                <c:pt idx="1862">
                  <c:v>179.31975719380441</c:v>
                </c:pt>
                <c:pt idx="1863">
                  <c:v>179.09438881342686</c:v>
                </c:pt>
                <c:pt idx="1864">
                  <c:v>187.09840905433268</c:v>
                </c:pt>
                <c:pt idx="1865">
                  <c:v>195.41833609072998</c:v>
                </c:pt>
                <c:pt idx="1866">
                  <c:v>186.55067550228117</c:v>
                </c:pt>
                <c:pt idx="1867">
                  <c:v>200.3727818695121</c:v>
                </c:pt>
                <c:pt idx="1868">
                  <c:v>192.33621828598606</c:v>
                </c:pt>
                <c:pt idx="1869">
                  <c:v>174.00326011593293</c:v>
                </c:pt>
                <c:pt idx="1870">
                  <c:v>169.70103998921024</c:v>
                </c:pt>
                <c:pt idx="1871">
                  <c:v>177.16236638069819</c:v>
                </c:pt>
                <c:pt idx="1872">
                  <c:v>187.4860629608975</c:v>
                </c:pt>
                <c:pt idx="1873">
                  <c:v>180.41782884285962</c:v>
                </c:pt>
                <c:pt idx="1874">
                  <c:v>165.61919749356196</c:v>
                </c:pt>
                <c:pt idx="1875">
                  <c:v>162.93958304217875</c:v>
                </c:pt>
                <c:pt idx="1876">
                  <c:v>173.4803488956706</c:v>
                </c:pt>
                <c:pt idx="1877">
                  <c:v>169.9968179147406</c:v>
                </c:pt>
                <c:pt idx="1878">
                  <c:v>195.37612782997846</c:v>
                </c:pt>
                <c:pt idx="1879">
                  <c:v>169.08506034366204</c:v>
                </c:pt>
                <c:pt idx="1880">
                  <c:v>182.76323491333</c:v>
                </c:pt>
                <c:pt idx="1881">
                  <c:v>160.60421831908596</c:v>
                </c:pt>
                <c:pt idx="1882">
                  <c:v>186.50896850692462</c:v>
                </c:pt>
                <c:pt idx="1883">
                  <c:v>171.67813982405173</c:v>
                </c:pt>
                <c:pt idx="1884">
                  <c:v>190.38973668093482</c:v>
                </c:pt>
                <c:pt idx="1885">
                  <c:v>171.86825251246944</c:v>
                </c:pt>
                <c:pt idx="1886">
                  <c:v>179.21229512020989</c:v>
                </c:pt>
                <c:pt idx="1887">
                  <c:v>166.75606212049584</c:v>
                </c:pt>
                <c:pt idx="1888">
                  <c:v>164.3270451182039</c:v>
                </c:pt>
                <c:pt idx="1889">
                  <c:v>191.49988920384098</c:v>
                </c:pt>
                <c:pt idx="1890">
                  <c:v>187.03071624094886</c:v>
                </c:pt>
                <c:pt idx="1891">
                  <c:v>162.37177309452949</c:v>
                </c:pt>
                <c:pt idx="1892">
                  <c:v>196.26419590030144</c:v>
                </c:pt>
                <c:pt idx="1893">
                  <c:v>183.38288183501979</c:v>
                </c:pt>
                <c:pt idx="1894">
                  <c:v>168.90702066406232</c:v>
                </c:pt>
                <c:pt idx="1895">
                  <c:v>177.10471887011198</c:v>
                </c:pt>
                <c:pt idx="1896">
                  <c:v>173.08589944278694</c:v>
                </c:pt>
                <c:pt idx="1897">
                  <c:v>189.96475691185347</c:v>
                </c:pt>
                <c:pt idx="1898">
                  <c:v>190.71340360078483</c:v>
                </c:pt>
                <c:pt idx="1899">
                  <c:v>186.55961883595484</c:v>
                </c:pt>
                <c:pt idx="1900">
                  <c:v>171.86608047227205</c:v>
                </c:pt>
                <c:pt idx="1901">
                  <c:v>172.70067513007658</c:v>
                </c:pt>
                <c:pt idx="1902">
                  <c:v>185.51773434983204</c:v>
                </c:pt>
                <c:pt idx="1903">
                  <c:v>191.91198386754246</c:v>
                </c:pt>
                <c:pt idx="1904">
                  <c:v>180.65604526558658</c:v>
                </c:pt>
                <c:pt idx="1905">
                  <c:v>188.338860662239</c:v>
                </c:pt>
                <c:pt idx="1906">
                  <c:v>174.98428932883624</c:v>
                </c:pt>
                <c:pt idx="1907">
                  <c:v>185.23069230631253</c:v>
                </c:pt>
                <c:pt idx="1908">
                  <c:v>171.07528072919868</c:v>
                </c:pt>
                <c:pt idx="1909">
                  <c:v>171.92182467405956</c:v>
                </c:pt>
                <c:pt idx="1910">
                  <c:v>181.83833237804461</c:v>
                </c:pt>
                <c:pt idx="1911">
                  <c:v>167.14519671549374</c:v>
                </c:pt>
                <c:pt idx="1912">
                  <c:v>158.50613662505273</c:v>
                </c:pt>
                <c:pt idx="1913">
                  <c:v>186.75645511639561</c:v>
                </c:pt>
                <c:pt idx="1914">
                  <c:v>188.31614233800912</c:v>
                </c:pt>
                <c:pt idx="1915">
                  <c:v>172.71938448717148</c:v>
                </c:pt>
                <c:pt idx="1916">
                  <c:v>188.72721876666051</c:v>
                </c:pt>
                <c:pt idx="1917">
                  <c:v>174.68264790965489</c:v>
                </c:pt>
                <c:pt idx="1918">
                  <c:v>179.49523259231387</c:v>
                </c:pt>
                <c:pt idx="1919">
                  <c:v>186.60959701412233</c:v>
                </c:pt>
                <c:pt idx="1920">
                  <c:v>179.11946181438137</c:v>
                </c:pt>
                <c:pt idx="1921">
                  <c:v>175.18000770792992</c:v>
                </c:pt>
                <c:pt idx="1922">
                  <c:v>171.55590208506391</c:v>
                </c:pt>
                <c:pt idx="1923">
                  <c:v>170.6141582313513</c:v>
                </c:pt>
                <c:pt idx="1924">
                  <c:v>181.22269135265154</c:v>
                </c:pt>
                <c:pt idx="1925">
                  <c:v>175.99654524763275</c:v>
                </c:pt>
                <c:pt idx="1926">
                  <c:v>160.7746671748003</c:v>
                </c:pt>
                <c:pt idx="1927">
                  <c:v>182.45486099928419</c:v>
                </c:pt>
                <c:pt idx="1928">
                  <c:v>184.73372257844059</c:v>
                </c:pt>
                <c:pt idx="1929">
                  <c:v>180.65668845273856</c:v>
                </c:pt>
                <c:pt idx="1930">
                  <c:v>181.13519482815263</c:v>
                </c:pt>
                <c:pt idx="1931">
                  <c:v>181.27671226932773</c:v>
                </c:pt>
                <c:pt idx="1932">
                  <c:v>189.26285100127788</c:v>
                </c:pt>
                <c:pt idx="1933">
                  <c:v>185.68776431196565</c:v>
                </c:pt>
                <c:pt idx="1934">
                  <c:v>183.45920489678753</c:v>
                </c:pt>
                <c:pt idx="1935">
                  <c:v>182.98620081509605</c:v>
                </c:pt>
                <c:pt idx="1936">
                  <c:v>180.44646536558946</c:v>
                </c:pt>
                <c:pt idx="1937">
                  <c:v>155.15767841224843</c:v>
                </c:pt>
                <c:pt idx="1938">
                  <c:v>186.37449574922516</c:v>
                </c:pt>
                <c:pt idx="1939">
                  <c:v>169.89356442138714</c:v>
                </c:pt>
                <c:pt idx="1940">
                  <c:v>187.09961141327557</c:v>
                </c:pt>
                <c:pt idx="1941">
                  <c:v>186.39667431234963</c:v>
                </c:pt>
                <c:pt idx="1942">
                  <c:v>186.04817968491957</c:v>
                </c:pt>
                <c:pt idx="1943">
                  <c:v>167.08250478033841</c:v>
                </c:pt>
                <c:pt idx="1944">
                  <c:v>195.10350826180962</c:v>
                </c:pt>
                <c:pt idx="1945">
                  <c:v>169.291025044902</c:v>
                </c:pt>
                <c:pt idx="1946">
                  <c:v>193.73748118990292</c:v>
                </c:pt>
                <c:pt idx="1947">
                  <c:v>195.1849525652016</c:v>
                </c:pt>
                <c:pt idx="1948">
                  <c:v>172.99045517606902</c:v>
                </c:pt>
                <c:pt idx="1949">
                  <c:v>186.57150874109917</c:v>
                </c:pt>
                <c:pt idx="1950">
                  <c:v>187.47914216014959</c:v>
                </c:pt>
                <c:pt idx="1951">
                  <c:v>184.2119496120412</c:v>
                </c:pt>
                <c:pt idx="1952">
                  <c:v>200.81184601295638</c:v>
                </c:pt>
                <c:pt idx="1953">
                  <c:v>170.52179678204169</c:v>
                </c:pt>
                <c:pt idx="1954">
                  <c:v>185.19785666056762</c:v>
                </c:pt>
                <c:pt idx="1955">
                  <c:v>167.01667123144261</c:v>
                </c:pt>
                <c:pt idx="1956">
                  <c:v>189.27715592697493</c:v>
                </c:pt>
                <c:pt idx="1957">
                  <c:v>169.56982350166248</c:v>
                </c:pt>
                <c:pt idx="1958">
                  <c:v>194.47931335135985</c:v>
                </c:pt>
                <c:pt idx="1959">
                  <c:v>184.08969683309684</c:v>
                </c:pt>
                <c:pt idx="1960">
                  <c:v>182.35941355229255</c:v>
                </c:pt>
                <c:pt idx="1961">
                  <c:v>190.09438109750113</c:v>
                </c:pt>
                <c:pt idx="1962">
                  <c:v>178.43596424912002</c:v>
                </c:pt>
                <c:pt idx="1963">
                  <c:v>186.05709540536949</c:v>
                </c:pt>
                <c:pt idx="1964">
                  <c:v>175.93733900202511</c:v>
                </c:pt>
                <c:pt idx="1965">
                  <c:v>180.53780440119161</c:v>
                </c:pt>
                <c:pt idx="1966">
                  <c:v>169.08697248413176</c:v>
                </c:pt>
                <c:pt idx="1967">
                  <c:v>194.43089136202303</c:v>
                </c:pt>
                <c:pt idx="1968">
                  <c:v>179.86319109819621</c:v>
                </c:pt>
                <c:pt idx="1969">
                  <c:v>179.2738030661705</c:v>
                </c:pt>
                <c:pt idx="1970">
                  <c:v>176.70339993927533</c:v>
                </c:pt>
                <c:pt idx="1971">
                  <c:v>198.34865425514241</c:v>
                </c:pt>
                <c:pt idx="1972">
                  <c:v>189.30453709983192</c:v>
                </c:pt>
                <c:pt idx="1973">
                  <c:v>175.09926501167809</c:v>
                </c:pt>
                <c:pt idx="1974">
                  <c:v>167.9998153564764</c:v>
                </c:pt>
                <c:pt idx="1975">
                  <c:v>158.03428419916762</c:v>
                </c:pt>
                <c:pt idx="1976">
                  <c:v>165.57591868144189</c:v>
                </c:pt>
                <c:pt idx="1977">
                  <c:v>163.56312829045038</c:v>
                </c:pt>
                <c:pt idx="1978">
                  <c:v>187.460119431414</c:v>
                </c:pt>
                <c:pt idx="1979">
                  <c:v>197.33326997807887</c:v>
                </c:pt>
                <c:pt idx="1980">
                  <c:v>188.5203506275821</c:v>
                </c:pt>
                <c:pt idx="1981">
                  <c:v>167.65745772871401</c:v>
                </c:pt>
                <c:pt idx="1982">
                  <c:v>188.13926091384576</c:v>
                </c:pt>
                <c:pt idx="1983">
                  <c:v>179.8266241141167</c:v>
                </c:pt>
                <c:pt idx="1984">
                  <c:v>168.68294033324148</c:v>
                </c:pt>
                <c:pt idx="1985">
                  <c:v>192.63522001738443</c:v>
                </c:pt>
                <c:pt idx="1986">
                  <c:v>165.58682824475261</c:v>
                </c:pt>
                <c:pt idx="1987">
                  <c:v>184.16979832199149</c:v>
                </c:pt>
                <c:pt idx="1988">
                  <c:v>176.96818362900521</c:v>
                </c:pt>
                <c:pt idx="1989">
                  <c:v>186.93076176973619</c:v>
                </c:pt>
                <c:pt idx="1990">
                  <c:v>183.55991541621319</c:v>
                </c:pt>
                <c:pt idx="1991">
                  <c:v>188.52307431904396</c:v>
                </c:pt>
                <c:pt idx="1992">
                  <c:v>176.87061472343945</c:v>
                </c:pt>
                <c:pt idx="1993">
                  <c:v>182.70023542767152</c:v>
                </c:pt>
                <c:pt idx="1994">
                  <c:v>178.20364203495711</c:v>
                </c:pt>
                <c:pt idx="1995">
                  <c:v>167.78052123185287</c:v>
                </c:pt>
                <c:pt idx="1996">
                  <c:v>173.49314053778019</c:v>
                </c:pt>
                <c:pt idx="1997">
                  <c:v>178.08305110846482</c:v>
                </c:pt>
                <c:pt idx="1998">
                  <c:v>159.87287186941808</c:v>
                </c:pt>
                <c:pt idx="1999">
                  <c:v>179.2709671120939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74.806813959175756</c:v>
                </c:pt>
                <c:pt idx="1">
                  <c:v>86.785914240802384</c:v>
                </c:pt>
                <c:pt idx="2">
                  <c:v>75.991998814607157</c:v>
                </c:pt>
                <c:pt idx="3">
                  <c:v>72.224050593052922</c:v>
                </c:pt>
                <c:pt idx="4">
                  <c:v>81.487295106374532</c:v>
                </c:pt>
                <c:pt idx="5">
                  <c:v>82.477730454237786</c:v>
                </c:pt>
                <c:pt idx="6">
                  <c:v>80.406417961324664</c:v>
                </c:pt>
                <c:pt idx="7">
                  <c:v>78.322077547732349</c:v>
                </c:pt>
                <c:pt idx="8">
                  <c:v>82.25817600094517</c:v>
                </c:pt>
                <c:pt idx="9">
                  <c:v>78.251707564658574</c:v>
                </c:pt>
                <c:pt idx="10">
                  <c:v>76.814196907705551</c:v>
                </c:pt>
                <c:pt idx="11">
                  <c:v>85.597955774732668</c:v>
                </c:pt>
                <c:pt idx="12">
                  <c:v>78.210449012042403</c:v>
                </c:pt>
                <c:pt idx="13">
                  <c:v>70.827000468820145</c:v>
                </c:pt>
                <c:pt idx="14">
                  <c:v>74.059302479236365</c:v>
                </c:pt>
                <c:pt idx="15">
                  <c:v>77.390603405510092</c:v>
                </c:pt>
                <c:pt idx="16">
                  <c:v>78.972976373193788</c:v>
                </c:pt>
                <c:pt idx="17">
                  <c:v>83.51618831446325</c:v>
                </c:pt>
                <c:pt idx="18">
                  <c:v>76.454652878370027</c:v>
                </c:pt>
                <c:pt idx="19">
                  <c:v>77.516597433006353</c:v>
                </c:pt>
                <c:pt idx="20">
                  <c:v>83.972828774649273</c:v>
                </c:pt>
                <c:pt idx="21">
                  <c:v>79.985877537610975</c:v>
                </c:pt>
                <c:pt idx="22">
                  <c:v>92.160803539467452</c:v>
                </c:pt>
                <c:pt idx="23">
                  <c:v>78.930932584877965</c:v>
                </c:pt>
                <c:pt idx="24">
                  <c:v>75.97527324706509</c:v>
                </c:pt>
                <c:pt idx="25">
                  <c:v>80.367012792901448</c:v>
                </c:pt>
                <c:pt idx="26">
                  <c:v>88.4652619751445</c:v>
                </c:pt>
                <c:pt idx="27">
                  <c:v>70.756140134471551</c:v>
                </c:pt>
                <c:pt idx="28">
                  <c:v>73.706808272684057</c:v>
                </c:pt>
                <c:pt idx="29">
                  <c:v>78.860138111474896</c:v>
                </c:pt>
                <c:pt idx="30">
                  <c:v>82.351763169055047</c:v>
                </c:pt>
                <c:pt idx="31">
                  <c:v>84.523764189281891</c:v>
                </c:pt>
                <c:pt idx="32">
                  <c:v>81.0220297613008</c:v>
                </c:pt>
                <c:pt idx="33">
                  <c:v>85.145951164287808</c:v>
                </c:pt>
                <c:pt idx="34">
                  <c:v>77.512112043224462</c:v>
                </c:pt>
                <c:pt idx="35">
                  <c:v>84.937321811037435</c:v>
                </c:pt>
                <c:pt idx="36">
                  <c:v>75.491876486236777</c:v>
                </c:pt>
                <c:pt idx="37">
                  <c:v>72.170740704825874</c:v>
                </c:pt>
                <c:pt idx="38">
                  <c:v>85.572465314024328</c:v>
                </c:pt>
                <c:pt idx="39">
                  <c:v>76.178832115476752</c:v>
                </c:pt>
                <c:pt idx="40">
                  <c:v>78.066627767599513</c:v>
                </c:pt>
                <c:pt idx="41">
                  <c:v>77.412172207708238</c:v>
                </c:pt>
                <c:pt idx="42">
                  <c:v>86.0203018632848</c:v>
                </c:pt>
                <c:pt idx="43">
                  <c:v>86.51067900940582</c:v>
                </c:pt>
                <c:pt idx="44">
                  <c:v>75.274652121181887</c:v>
                </c:pt>
                <c:pt idx="45">
                  <c:v>75.675794113439153</c:v>
                </c:pt>
                <c:pt idx="46">
                  <c:v>86.41972169885085</c:v>
                </c:pt>
                <c:pt idx="47">
                  <c:v>72.739349298238949</c:v>
                </c:pt>
                <c:pt idx="48">
                  <c:v>82.646756265441809</c:v>
                </c:pt>
                <c:pt idx="49">
                  <c:v>83.290988932667219</c:v>
                </c:pt>
                <c:pt idx="50">
                  <c:v>77.063321198651451</c:v>
                </c:pt>
                <c:pt idx="51">
                  <c:v>87.297790008270525</c:v>
                </c:pt>
                <c:pt idx="52">
                  <c:v>83.557778024662653</c:v>
                </c:pt>
                <c:pt idx="53">
                  <c:v>71.900812665510372</c:v>
                </c:pt>
                <c:pt idx="54">
                  <c:v>75.878946644102456</c:v>
                </c:pt>
                <c:pt idx="55">
                  <c:v>83.573554792819237</c:v>
                </c:pt>
                <c:pt idx="56">
                  <c:v>86.206338554898409</c:v>
                </c:pt>
                <c:pt idx="57">
                  <c:v>78.637362261828713</c:v>
                </c:pt>
                <c:pt idx="58">
                  <c:v>76.211224359295727</c:v>
                </c:pt>
                <c:pt idx="59">
                  <c:v>82.936543383610442</c:v>
                </c:pt>
                <c:pt idx="60">
                  <c:v>78.514965888694903</c:v>
                </c:pt>
                <c:pt idx="61">
                  <c:v>74.489325474361067</c:v>
                </c:pt>
                <c:pt idx="62">
                  <c:v>84.874239559083648</c:v>
                </c:pt>
                <c:pt idx="63">
                  <c:v>72.274531565875193</c:v>
                </c:pt>
                <c:pt idx="64">
                  <c:v>72.177943726746122</c:v>
                </c:pt>
                <c:pt idx="65">
                  <c:v>85.918874201378074</c:v>
                </c:pt>
                <c:pt idx="66">
                  <c:v>81.277488712994099</c:v>
                </c:pt>
                <c:pt idx="67">
                  <c:v>82.197092231932444</c:v>
                </c:pt>
                <c:pt idx="68">
                  <c:v>83.037795117473493</c:v>
                </c:pt>
                <c:pt idx="69">
                  <c:v>83.610548659265518</c:v>
                </c:pt>
                <c:pt idx="70">
                  <c:v>80.322529693816136</c:v>
                </c:pt>
                <c:pt idx="71">
                  <c:v>74.547333872649759</c:v>
                </c:pt>
                <c:pt idx="72">
                  <c:v>71.311678828223606</c:v>
                </c:pt>
                <c:pt idx="73">
                  <c:v>71.260110122037986</c:v>
                </c:pt>
                <c:pt idx="74">
                  <c:v>79.573513751817529</c:v>
                </c:pt>
                <c:pt idx="75">
                  <c:v>75.81670423944891</c:v>
                </c:pt>
                <c:pt idx="76">
                  <c:v>81.810117740449641</c:v>
                </c:pt>
                <c:pt idx="77">
                  <c:v>79.590275291812915</c:v>
                </c:pt>
                <c:pt idx="78">
                  <c:v>84.081453705533022</c:v>
                </c:pt>
                <c:pt idx="79">
                  <c:v>71.030584816873173</c:v>
                </c:pt>
                <c:pt idx="80">
                  <c:v>85.412213938950913</c:v>
                </c:pt>
                <c:pt idx="81">
                  <c:v>81.613550016539804</c:v>
                </c:pt>
                <c:pt idx="82">
                  <c:v>73.629196945072692</c:v>
                </c:pt>
                <c:pt idx="83">
                  <c:v>82.581382052964202</c:v>
                </c:pt>
                <c:pt idx="84">
                  <c:v>82.627500852512327</c:v>
                </c:pt>
                <c:pt idx="85">
                  <c:v>84.500887134225835</c:v>
                </c:pt>
                <c:pt idx="86">
                  <c:v>83.047789880376527</c:v>
                </c:pt>
                <c:pt idx="87">
                  <c:v>89.437457646673522</c:v>
                </c:pt>
                <c:pt idx="88">
                  <c:v>77.865006415372406</c:v>
                </c:pt>
                <c:pt idx="89">
                  <c:v>76.361120024132248</c:v>
                </c:pt>
                <c:pt idx="90">
                  <c:v>87.758038400051049</c:v>
                </c:pt>
                <c:pt idx="91">
                  <c:v>78.349795127305072</c:v>
                </c:pt>
                <c:pt idx="92">
                  <c:v>87.928840769242882</c:v>
                </c:pt>
                <c:pt idx="93">
                  <c:v>75.505200117102561</c:v>
                </c:pt>
                <c:pt idx="94">
                  <c:v>89.905696266480945</c:v>
                </c:pt>
                <c:pt idx="95">
                  <c:v>76.28509022045732</c:v>
                </c:pt>
                <c:pt idx="96">
                  <c:v>79.875987675977299</c:v>
                </c:pt>
                <c:pt idx="97">
                  <c:v>87.47323337766538</c:v>
                </c:pt>
                <c:pt idx="98">
                  <c:v>79.659013937812844</c:v>
                </c:pt>
                <c:pt idx="99">
                  <c:v>77.420294854193202</c:v>
                </c:pt>
                <c:pt idx="100">
                  <c:v>77.363473872174438</c:v>
                </c:pt>
                <c:pt idx="101">
                  <c:v>80.306943789219773</c:v>
                </c:pt>
                <c:pt idx="102">
                  <c:v>74.267142706325203</c:v>
                </c:pt>
                <c:pt idx="103">
                  <c:v>73.614815833531608</c:v>
                </c:pt>
                <c:pt idx="104">
                  <c:v>77.918796323774117</c:v>
                </c:pt>
                <c:pt idx="105">
                  <c:v>83.106458987352795</c:v>
                </c:pt>
                <c:pt idx="106">
                  <c:v>76.342736817101667</c:v>
                </c:pt>
                <c:pt idx="107">
                  <c:v>79.92295777606212</c:v>
                </c:pt>
                <c:pt idx="108">
                  <c:v>77.329842807917544</c:v>
                </c:pt>
                <c:pt idx="109">
                  <c:v>75.925687825098265</c:v>
                </c:pt>
                <c:pt idx="110">
                  <c:v>63.464436856812576</c:v>
                </c:pt>
                <c:pt idx="111">
                  <c:v>81.152701500833118</c:v>
                </c:pt>
                <c:pt idx="112">
                  <c:v>86.931883948839001</c:v>
                </c:pt>
                <c:pt idx="113">
                  <c:v>84.364527151632245</c:v>
                </c:pt>
                <c:pt idx="114">
                  <c:v>86.771645229375338</c:v>
                </c:pt>
                <c:pt idx="115">
                  <c:v>83.108152772764129</c:v>
                </c:pt>
                <c:pt idx="116">
                  <c:v>85.971224353408047</c:v>
                </c:pt>
                <c:pt idx="117">
                  <c:v>79.655605529963125</c:v>
                </c:pt>
                <c:pt idx="118">
                  <c:v>90.694079188590408</c:v>
                </c:pt>
                <c:pt idx="119">
                  <c:v>76.775257536488411</c:v>
                </c:pt>
                <c:pt idx="120">
                  <c:v>86.198709828785411</c:v>
                </c:pt>
                <c:pt idx="121">
                  <c:v>79.833244164388645</c:v>
                </c:pt>
                <c:pt idx="122">
                  <c:v>74.914728228134337</c:v>
                </c:pt>
                <c:pt idx="123">
                  <c:v>76.301332587717056</c:v>
                </c:pt>
                <c:pt idx="124">
                  <c:v>76.631397482568119</c:v>
                </c:pt>
                <c:pt idx="125">
                  <c:v>78.820643675098779</c:v>
                </c:pt>
                <c:pt idx="126">
                  <c:v>75.779769189302144</c:v>
                </c:pt>
                <c:pt idx="127">
                  <c:v>78.63882480171614</c:v>
                </c:pt>
                <c:pt idx="128">
                  <c:v>77.52359351433023</c:v>
                </c:pt>
                <c:pt idx="129">
                  <c:v>75.960568132938022</c:v>
                </c:pt>
                <c:pt idx="130">
                  <c:v>77.954382132235182</c:v>
                </c:pt>
                <c:pt idx="131">
                  <c:v>90.418909261727393</c:v>
                </c:pt>
                <c:pt idx="132">
                  <c:v>76.713984031708549</c:v>
                </c:pt>
                <c:pt idx="133">
                  <c:v>82.013044016942118</c:v>
                </c:pt>
                <c:pt idx="134">
                  <c:v>82.719945218172171</c:v>
                </c:pt>
                <c:pt idx="135">
                  <c:v>87.125367185013047</c:v>
                </c:pt>
                <c:pt idx="136">
                  <c:v>90.9134281906735</c:v>
                </c:pt>
                <c:pt idx="137">
                  <c:v>79.634158482266528</c:v>
                </c:pt>
                <c:pt idx="138">
                  <c:v>84.543504383419133</c:v>
                </c:pt>
                <c:pt idx="139">
                  <c:v>80.972225749468265</c:v>
                </c:pt>
                <c:pt idx="140">
                  <c:v>81.570768910577755</c:v>
                </c:pt>
                <c:pt idx="141">
                  <c:v>80.977667836466935</c:v>
                </c:pt>
                <c:pt idx="142">
                  <c:v>82.601927305853764</c:v>
                </c:pt>
                <c:pt idx="143">
                  <c:v>74.436844833787447</c:v>
                </c:pt>
                <c:pt idx="144">
                  <c:v>77.123839918279543</c:v>
                </c:pt>
                <c:pt idx="145">
                  <c:v>77.615824393268724</c:v>
                </c:pt>
                <c:pt idx="146">
                  <c:v>83.737311686758687</c:v>
                </c:pt>
                <c:pt idx="147">
                  <c:v>80.258904399763423</c:v>
                </c:pt>
                <c:pt idx="148">
                  <c:v>75.566055265465394</c:v>
                </c:pt>
                <c:pt idx="149">
                  <c:v>77.622363663415598</c:v>
                </c:pt>
                <c:pt idx="150">
                  <c:v>81.072675974857859</c:v>
                </c:pt>
                <c:pt idx="151">
                  <c:v>85.778738450492341</c:v>
                </c:pt>
                <c:pt idx="152">
                  <c:v>75.513352480111024</c:v>
                </c:pt>
                <c:pt idx="153">
                  <c:v>77.777784916538209</c:v>
                </c:pt>
                <c:pt idx="154">
                  <c:v>77.754543733045239</c:v>
                </c:pt>
                <c:pt idx="155">
                  <c:v>84.06633236296264</c:v>
                </c:pt>
                <c:pt idx="156">
                  <c:v>74.932278351440786</c:v>
                </c:pt>
                <c:pt idx="157">
                  <c:v>79.225565969520275</c:v>
                </c:pt>
                <c:pt idx="158">
                  <c:v>74.773143988333757</c:v>
                </c:pt>
                <c:pt idx="159">
                  <c:v>85.432729778344282</c:v>
                </c:pt>
                <c:pt idx="160">
                  <c:v>79.781769405084816</c:v>
                </c:pt>
                <c:pt idx="161">
                  <c:v>86.52461994426784</c:v>
                </c:pt>
                <c:pt idx="162">
                  <c:v>74.198286251970075</c:v>
                </c:pt>
                <c:pt idx="163">
                  <c:v>86.772859547274379</c:v>
                </c:pt>
                <c:pt idx="164">
                  <c:v>76.996159569801961</c:v>
                </c:pt>
                <c:pt idx="165">
                  <c:v>79.510151377516834</c:v>
                </c:pt>
                <c:pt idx="166">
                  <c:v>70.585870032158084</c:v>
                </c:pt>
                <c:pt idx="167">
                  <c:v>90.969432210306834</c:v>
                </c:pt>
                <c:pt idx="168">
                  <c:v>82.616494862675196</c:v>
                </c:pt>
                <c:pt idx="169">
                  <c:v>86.479080796159977</c:v>
                </c:pt>
                <c:pt idx="170">
                  <c:v>82.993146748727696</c:v>
                </c:pt>
                <c:pt idx="171">
                  <c:v>85.184673731181249</c:v>
                </c:pt>
                <c:pt idx="172">
                  <c:v>83.571335445114812</c:v>
                </c:pt>
                <c:pt idx="173">
                  <c:v>85.402868441283701</c:v>
                </c:pt>
                <c:pt idx="174">
                  <c:v>74.63057675943331</c:v>
                </c:pt>
                <c:pt idx="175">
                  <c:v>81.806012432958283</c:v>
                </c:pt>
                <c:pt idx="176">
                  <c:v>83.592105286393178</c:v>
                </c:pt>
                <c:pt idx="177">
                  <c:v>79.96302611783284</c:v>
                </c:pt>
                <c:pt idx="178">
                  <c:v>75.72836288616918</c:v>
                </c:pt>
                <c:pt idx="179">
                  <c:v>79.834463666769238</c:v>
                </c:pt>
                <c:pt idx="180">
                  <c:v>78.995579798127551</c:v>
                </c:pt>
                <c:pt idx="181">
                  <c:v>76.943433362085102</c:v>
                </c:pt>
                <c:pt idx="182">
                  <c:v>90.759305123193457</c:v>
                </c:pt>
                <c:pt idx="183">
                  <c:v>87.272379089579943</c:v>
                </c:pt>
                <c:pt idx="184">
                  <c:v>76.713997174095056</c:v>
                </c:pt>
                <c:pt idx="185">
                  <c:v>74.087656127114286</c:v>
                </c:pt>
                <c:pt idx="186">
                  <c:v>73.646826523326723</c:v>
                </c:pt>
                <c:pt idx="187">
                  <c:v>85.829269132794437</c:v>
                </c:pt>
                <c:pt idx="188">
                  <c:v>70.034913650205155</c:v>
                </c:pt>
                <c:pt idx="189">
                  <c:v>78.768190006173228</c:v>
                </c:pt>
                <c:pt idx="190">
                  <c:v>79.35577536186787</c:v>
                </c:pt>
                <c:pt idx="191">
                  <c:v>73.530693309112465</c:v>
                </c:pt>
                <c:pt idx="192">
                  <c:v>76.036613266771113</c:v>
                </c:pt>
                <c:pt idx="193">
                  <c:v>86.931471082495051</c:v>
                </c:pt>
                <c:pt idx="194">
                  <c:v>78.748343781274883</c:v>
                </c:pt>
                <c:pt idx="195">
                  <c:v>82.48869426430214</c:v>
                </c:pt>
                <c:pt idx="196">
                  <c:v>83.078940181217661</c:v>
                </c:pt>
                <c:pt idx="197">
                  <c:v>79.473615899554787</c:v>
                </c:pt>
                <c:pt idx="198">
                  <c:v>83.233038507137209</c:v>
                </c:pt>
                <c:pt idx="199">
                  <c:v>80.957115930810659</c:v>
                </c:pt>
                <c:pt idx="200">
                  <c:v>80.341883806273785</c:v>
                </c:pt>
                <c:pt idx="201">
                  <c:v>77.435081748868569</c:v>
                </c:pt>
                <c:pt idx="202">
                  <c:v>84.921850240470519</c:v>
                </c:pt>
                <c:pt idx="203">
                  <c:v>67.950598020828167</c:v>
                </c:pt>
                <c:pt idx="204">
                  <c:v>76.46335771276722</c:v>
                </c:pt>
                <c:pt idx="205">
                  <c:v>78.370840389038122</c:v>
                </c:pt>
                <c:pt idx="206">
                  <c:v>72.86726527401531</c:v>
                </c:pt>
                <c:pt idx="207">
                  <c:v>76.585859839626323</c:v>
                </c:pt>
                <c:pt idx="208">
                  <c:v>77.199794810168868</c:v>
                </c:pt>
                <c:pt idx="209">
                  <c:v>73.406516245823454</c:v>
                </c:pt>
                <c:pt idx="210">
                  <c:v>78.921369729520137</c:v>
                </c:pt>
                <c:pt idx="211">
                  <c:v>73.180430136935797</c:v>
                </c:pt>
                <c:pt idx="212">
                  <c:v>81.086907075158976</c:v>
                </c:pt>
                <c:pt idx="213">
                  <c:v>81.405701044473162</c:v>
                </c:pt>
                <c:pt idx="214">
                  <c:v>75.412885175318138</c:v>
                </c:pt>
                <c:pt idx="215">
                  <c:v>81.517280514368466</c:v>
                </c:pt>
                <c:pt idx="216">
                  <c:v>81.178392698993605</c:v>
                </c:pt>
                <c:pt idx="217">
                  <c:v>80.131911219410441</c:v>
                </c:pt>
                <c:pt idx="218">
                  <c:v>77.129405509635518</c:v>
                </c:pt>
                <c:pt idx="219">
                  <c:v>79.905490352311588</c:v>
                </c:pt>
                <c:pt idx="220">
                  <c:v>82.286010366134192</c:v>
                </c:pt>
                <c:pt idx="221">
                  <c:v>80.85202042556989</c:v>
                </c:pt>
                <c:pt idx="222">
                  <c:v>76.842004087834482</c:v>
                </c:pt>
                <c:pt idx="223">
                  <c:v>82.912138302048049</c:v>
                </c:pt>
                <c:pt idx="224">
                  <c:v>82.912784253805469</c:v>
                </c:pt>
                <c:pt idx="225">
                  <c:v>81.702016673656971</c:v>
                </c:pt>
                <c:pt idx="226">
                  <c:v>78.526170782347762</c:v>
                </c:pt>
                <c:pt idx="227">
                  <c:v>84.141647877199077</c:v>
                </c:pt>
                <c:pt idx="228">
                  <c:v>80.691078179440836</c:v>
                </c:pt>
                <c:pt idx="229">
                  <c:v>75.932315028373552</c:v>
                </c:pt>
                <c:pt idx="230">
                  <c:v>75.255070722908542</c:v>
                </c:pt>
                <c:pt idx="231">
                  <c:v>83.223350715528326</c:v>
                </c:pt>
                <c:pt idx="232">
                  <c:v>80.261853834976975</c:v>
                </c:pt>
                <c:pt idx="233">
                  <c:v>73.809324971798958</c:v>
                </c:pt>
                <c:pt idx="234">
                  <c:v>91.541274225455879</c:v>
                </c:pt>
                <c:pt idx="235">
                  <c:v>74.652757766173181</c:v>
                </c:pt>
                <c:pt idx="236">
                  <c:v>75.583099514288747</c:v>
                </c:pt>
                <c:pt idx="237">
                  <c:v>74.668051679424309</c:v>
                </c:pt>
                <c:pt idx="238">
                  <c:v>78.664809653628637</c:v>
                </c:pt>
                <c:pt idx="239">
                  <c:v>83.043507004007296</c:v>
                </c:pt>
                <c:pt idx="240">
                  <c:v>90.34797544812885</c:v>
                </c:pt>
                <c:pt idx="241">
                  <c:v>77.662203363676738</c:v>
                </c:pt>
                <c:pt idx="242">
                  <c:v>81.495345021523576</c:v>
                </c:pt>
                <c:pt idx="243">
                  <c:v>79.64398791750655</c:v>
                </c:pt>
                <c:pt idx="244">
                  <c:v>78.747875318746381</c:v>
                </c:pt>
                <c:pt idx="245">
                  <c:v>80.058299243225434</c:v>
                </c:pt>
                <c:pt idx="246">
                  <c:v>83.152533000489811</c:v>
                </c:pt>
                <c:pt idx="247">
                  <c:v>77.317340555154374</c:v>
                </c:pt>
                <c:pt idx="248">
                  <c:v>84.332514206183845</c:v>
                </c:pt>
                <c:pt idx="249">
                  <c:v>83.816864672653026</c:v>
                </c:pt>
                <c:pt idx="250">
                  <c:v>83.327149573532097</c:v>
                </c:pt>
                <c:pt idx="251">
                  <c:v>80.923871756092964</c:v>
                </c:pt>
                <c:pt idx="252">
                  <c:v>89.932379388843216</c:v>
                </c:pt>
                <c:pt idx="253">
                  <c:v>83.448115600631283</c:v>
                </c:pt>
                <c:pt idx="254">
                  <c:v>89.050096797330639</c:v>
                </c:pt>
                <c:pt idx="255">
                  <c:v>90.303285256405516</c:v>
                </c:pt>
                <c:pt idx="256">
                  <c:v>86.430686078359912</c:v>
                </c:pt>
                <c:pt idx="257">
                  <c:v>74.970363936974607</c:v>
                </c:pt>
                <c:pt idx="258">
                  <c:v>77.943209436383142</c:v>
                </c:pt>
                <c:pt idx="259">
                  <c:v>80.055223715263622</c:v>
                </c:pt>
                <c:pt idx="260">
                  <c:v>81.506934378088815</c:v>
                </c:pt>
                <c:pt idx="261">
                  <c:v>79.921609626051534</c:v>
                </c:pt>
                <c:pt idx="262">
                  <c:v>83.463773614291682</c:v>
                </c:pt>
                <c:pt idx="263">
                  <c:v>80.853026406597692</c:v>
                </c:pt>
                <c:pt idx="264">
                  <c:v>87.957848620590468</c:v>
                </c:pt>
                <c:pt idx="265">
                  <c:v>76.342507275412046</c:v>
                </c:pt>
                <c:pt idx="266">
                  <c:v>77.025322918044807</c:v>
                </c:pt>
                <c:pt idx="267">
                  <c:v>84.578153997234011</c:v>
                </c:pt>
                <c:pt idx="268">
                  <c:v>81.255813220414993</c:v>
                </c:pt>
                <c:pt idx="269">
                  <c:v>77.370590732572182</c:v>
                </c:pt>
                <c:pt idx="270">
                  <c:v>81.095526260987157</c:v>
                </c:pt>
                <c:pt idx="271">
                  <c:v>83.232615589343737</c:v>
                </c:pt>
                <c:pt idx="272">
                  <c:v>82.143654347147816</c:v>
                </c:pt>
                <c:pt idx="273">
                  <c:v>80.856661980145091</c:v>
                </c:pt>
                <c:pt idx="274">
                  <c:v>76.409890933585615</c:v>
                </c:pt>
                <c:pt idx="275">
                  <c:v>81.602516671927958</c:v>
                </c:pt>
                <c:pt idx="276">
                  <c:v>85.647614396762265</c:v>
                </c:pt>
                <c:pt idx="277">
                  <c:v>90.565912880117921</c:v>
                </c:pt>
                <c:pt idx="278">
                  <c:v>84.584422827892993</c:v>
                </c:pt>
                <c:pt idx="279">
                  <c:v>78.211685519406657</c:v>
                </c:pt>
                <c:pt idx="280">
                  <c:v>79.17952431286038</c:v>
                </c:pt>
                <c:pt idx="281">
                  <c:v>89.133953147088604</c:v>
                </c:pt>
                <c:pt idx="282">
                  <c:v>80.624055973589833</c:v>
                </c:pt>
                <c:pt idx="283">
                  <c:v>72.99372889273539</c:v>
                </c:pt>
                <c:pt idx="284">
                  <c:v>86.72711269445621</c:v>
                </c:pt>
                <c:pt idx="285">
                  <c:v>88.21466089604543</c:v>
                </c:pt>
                <c:pt idx="286">
                  <c:v>84.978632133492709</c:v>
                </c:pt>
                <c:pt idx="287">
                  <c:v>69.42157276536733</c:v>
                </c:pt>
                <c:pt idx="288">
                  <c:v>76.242611885113476</c:v>
                </c:pt>
                <c:pt idx="289">
                  <c:v>78.355379852262189</c:v>
                </c:pt>
                <c:pt idx="290">
                  <c:v>86.470590702925193</c:v>
                </c:pt>
                <c:pt idx="291">
                  <c:v>82.119557030300584</c:v>
                </c:pt>
                <c:pt idx="292">
                  <c:v>83.239400017890958</c:v>
                </c:pt>
                <c:pt idx="293">
                  <c:v>79.194141103030191</c:v>
                </c:pt>
                <c:pt idx="294">
                  <c:v>76.30306243352436</c:v>
                </c:pt>
                <c:pt idx="295">
                  <c:v>69.133322387972299</c:v>
                </c:pt>
                <c:pt idx="296">
                  <c:v>83.551073131336025</c:v>
                </c:pt>
                <c:pt idx="297">
                  <c:v>82.219573225011061</c:v>
                </c:pt>
                <c:pt idx="298">
                  <c:v>85.80276105198034</c:v>
                </c:pt>
                <c:pt idx="299">
                  <c:v>82.743951604491642</c:v>
                </c:pt>
                <c:pt idx="300">
                  <c:v>87.744607699223366</c:v>
                </c:pt>
                <c:pt idx="301">
                  <c:v>79.834180095168648</c:v>
                </c:pt>
                <c:pt idx="302">
                  <c:v>84.918132689946361</c:v>
                </c:pt>
                <c:pt idx="303">
                  <c:v>76.001868078690165</c:v>
                </c:pt>
                <c:pt idx="304">
                  <c:v>73.82121917628794</c:v>
                </c:pt>
                <c:pt idx="305">
                  <c:v>76.173444487385879</c:v>
                </c:pt>
                <c:pt idx="306">
                  <c:v>79.477759131532409</c:v>
                </c:pt>
                <c:pt idx="307">
                  <c:v>74.872648374216439</c:v>
                </c:pt>
                <c:pt idx="308">
                  <c:v>80.410238204506911</c:v>
                </c:pt>
                <c:pt idx="309">
                  <c:v>78.501378900959153</c:v>
                </c:pt>
                <c:pt idx="310">
                  <c:v>85.685891891259445</c:v>
                </c:pt>
                <c:pt idx="311">
                  <c:v>87.013596112982952</c:v>
                </c:pt>
                <c:pt idx="312">
                  <c:v>79.103644994941178</c:v>
                </c:pt>
                <c:pt idx="313">
                  <c:v>84.957308392007405</c:v>
                </c:pt>
                <c:pt idx="314">
                  <c:v>76.006347931081962</c:v>
                </c:pt>
                <c:pt idx="315">
                  <c:v>79.18946192180438</c:v>
                </c:pt>
                <c:pt idx="316">
                  <c:v>91.348924826481834</c:v>
                </c:pt>
                <c:pt idx="317">
                  <c:v>83.559589183474003</c:v>
                </c:pt>
                <c:pt idx="318">
                  <c:v>86.4515514526245</c:v>
                </c:pt>
                <c:pt idx="319">
                  <c:v>71.95892080964893</c:v>
                </c:pt>
                <c:pt idx="320">
                  <c:v>73.827294508302543</c:v>
                </c:pt>
                <c:pt idx="321">
                  <c:v>86.456141030180433</c:v>
                </c:pt>
                <c:pt idx="322">
                  <c:v>84.620756661648372</c:v>
                </c:pt>
                <c:pt idx="323">
                  <c:v>82.197377674708704</c:v>
                </c:pt>
                <c:pt idx="324">
                  <c:v>81.005868884924979</c:v>
                </c:pt>
                <c:pt idx="325">
                  <c:v>78.098083747233801</c:v>
                </c:pt>
                <c:pt idx="326">
                  <c:v>76.251897298496218</c:v>
                </c:pt>
                <c:pt idx="327">
                  <c:v>74.103669398958601</c:v>
                </c:pt>
                <c:pt idx="328">
                  <c:v>79.310629598964297</c:v>
                </c:pt>
                <c:pt idx="329">
                  <c:v>78.004950229770316</c:v>
                </c:pt>
                <c:pt idx="330">
                  <c:v>78.735371382112362</c:v>
                </c:pt>
                <c:pt idx="331">
                  <c:v>79.228439194289109</c:v>
                </c:pt>
                <c:pt idx="332">
                  <c:v>79.157895088614069</c:v>
                </c:pt>
                <c:pt idx="333">
                  <c:v>75.591398399802713</c:v>
                </c:pt>
                <c:pt idx="334">
                  <c:v>79.592311639504331</c:v>
                </c:pt>
                <c:pt idx="335">
                  <c:v>88.930044387760148</c:v>
                </c:pt>
                <c:pt idx="336">
                  <c:v>76.324469671096963</c:v>
                </c:pt>
                <c:pt idx="337">
                  <c:v>85.480496338744146</c:v>
                </c:pt>
                <c:pt idx="338">
                  <c:v>79.404305035444324</c:v>
                </c:pt>
                <c:pt idx="339">
                  <c:v>81.323486252362997</c:v>
                </c:pt>
                <c:pt idx="340">
                  <c:v>77.077789301780101</c:v>
                </c:pt>
                <c:pt idx="341">
                  <c:v>71.324932219702035</c:v>
                </c:pt>
                <c:pt idx="342">
                  <c:v>72.376607818366011</c:v>
                </c:pt>
                <c:pt idx="343">
                  <c:v>89.518945047442998</c:v>
                </c:pt>
                <c:pt idx="344">
                  <c:v>90.338915115035121</c:v>
                </c:pt>
                <c:pt idx="345">
                  <c:v>84.164358638958888</c:v>
                </c:pt>
                <c:pt idx="346">
                  <c:v>88.792262564496426</c:v>
                </c:pt>
                <c:pt idx="347">
                  <c:v>80.169787539324176</c:v>
                </c:pt>
                <c:pt idx="348">
                  <c:v>76.727902321566518</c:v>
                </c:pt>
                <c:pt idx="349">
                  <c:v>74.02529572386743</c:v>
                </c:pt>
                <c:pt idx="350">
                  <c:v>75.308402052508882</c:v>
                </c:pt>
                <c:pt idx="351">
                  <c:v>81.704379786909328</c:v>
                </c:pt>
                <c:pt idx="352">
                  <c:v>85.568012020201252</c:v>
                </c:pt>
                <c:pt idx="353">
                  <c:v>87.013329754343403</c:v>
                </c:pt>
                <c:pt idx="354">
                  <c:v>74.037416023631053</c:v>
                </c:pt>
                <c:pt idx="355">
                  <c:v>79.005327797656506</c:v>
                </c:pt>
                <c:pt idx="356">
                  <c:v>71.837930283485463</c:v>
                </c:pt>
                <c:pt idx="357">
                  <c:v>81.236020581023496</c:v>
                </c:pt>
                <c:pt idx="358">
                  <c:v>79.087476698068144</c:v>
                </c:pt>
                <c:pt idx="359">
                  <c:v>86.087732887619168</c:v>
                </c:pt>
                <c:pt idx="360">
                  <c:v>85.218498892925552</c:v>
                </c:pt>
                <c:pt idx="361">
                  <c:v>74.970608860944949</c:v>
                </c:pt>
                <c:pt idx="362">
                  <c:v>78.649156419104088</c:v>
                </c:pt>
                <c:pt idx="363">
                  <c:v>75.516713761525622</c:v>
                </c:pt>
                <c:pt idx="364">
                  <c:v>70.920424879091087</c:v>
                </c:pt>
                <c:pt idx="365">
                  <c:v>82.530455259955872</c:v>
                </c:pt>
                <c:pt idx="366">
                  <c:v>81.218974026276157</c:v>
                </c:pt>
                <c:pt idx="367">
                  <c:v>75.146409252359533</c:v>
                </c:pt>
                <c:pt idx="368">
                  <c:v>80.529446263288506</c:v>
                </c:pt>
                <c:pt idx="369">
                  <c:v>84.324217119799215</c:v>
                </c:pt>
                <c:pt idx="370">
                  <c:v>78.256346843031849</c:v>
                </c:pt>
                <c:pt idx="371">
                  <c:v>79.407951765410445</c:v>
                </c:pt>
                <c:pt idx="372">
                  <c:v>86.683167008139549</c:v>
                </c:pt>
                <c:pt idx="373">
                  <c:v>79.234840208031116</c:v>
                </c:pt>
                <c:pt idx="374">
                  <c:v>85.275089659320344</c:v>
                </c:pt>
                <c:pt idx="375">
                  <c:v>86.009204986441944</c:v>
                </c:pt>
                <c:pt idx="376">
                  <c:v>71.315707405488865</c:v>
                </c:pt>
                <c:pt idx="377">
                  <c:v>87.448853199662267</c:v>
                </c:pt>
                <c:pt idx="378">
                  <c:v>78.968096355056588</c:v>
                </c:pt>
                <c:pt idx="379">
                  <c:v>83.798127794909945</c:v>
                </c:pt>
                <c:pt idx="380">
                  <c:v>76.356153414702831</c:v>
                </c:pt>
                <c:pt idx="381">
                  <c:v>77.368004107175466</c:v>
                </c:pt>
                <c:pt idx="382">
                  <c:v>89.171891717661296</c:v>
                </c:pt>
                <c:pt idx="383">
                  <c:v>75.601999209176427</c:v>
                </c:pt>
                <c:pt idx="384">
                  <c:v>79.118387481256192</c:v>
                </c:pt>
                <c:pt idx="385">
                  <c:v>77.646425542249233</c:v>
                </c:pt>
                <c:pt idx="386">
                  <c:v>69.303489357129408</c:v>
                </c:pt>
                <c:pt idx="387">
                  <c:v>83.537879833549439</c:v>
                </c:pt>
                <c:pt idx="388">
                  <c:v>81.28927969902422</c:v>
                </c:pt>
                <c:pt idx="389">
                  <c:v>79.93042879687016</c:v>
                </c:pt>
                <c:pt idx="390">
                  <c:v>79.498155271355515</c:v>
                </c:pt>
                <c:pt idx="391">
                  <c:v>81.158973310183271</c:v>
                </c:pt>
                <c:pt idx="392">
                  <c:v>88.587822990222904</c:v>
                </c:pt>
                <c:pt idx="393">
                  <c:v>83.304975163970539</c:v>
                </c:pt>
                <c:pt idx="394">
                  <c:v>70.740076751119659</c:v>
                </c:pt>
                <c:pt idx="395">
                  <c:v>81.374274137595464</c:v>
                </c:pt>
                <c:pt idx="396">
                  <c:v>81.393795187927722</c:v>
                </c:pt>
                <c:pt idx="397">
                  <c:v>87.931614245009612</c:v>
                </c:pt>
                <c:pt idx="398">
                  <c:v>82.562828304378399</c:v>
                </c:pt>
                <c:pt idx="399">
                  <c:v>81.471843720507223</c:v>
                </c:pt>
                <c:pt idx="400">
                  <c:v>94.782756624811881</c:v>
                </c:pt>
                <c:pt idx="401">
                  <c:v>80.487841269755037</c:v>
                </c:pt>
                <c:pt idx="402">
                  <c:v>76.874210038842463</c:v>
                </c:pt>
                <c:pt idx="403">
                  <c:v>79.969346038367291</c:v>
                </c:pt>
                <c:pt idx="404">
                  <c:v>85.612212034733616</c:v>
                </c:pt>
                <c:pt idx="405">
                  <c:v>78.135651722964681</c:v>
                </c:pt>
                <c:pt idx="406">
                  <c:v>78.233511205477228</c:v>
                </c:pt>
                <c:pt idx="407">
                  <c:v>76.417262082614911</c:v>
                </c:pt>
                <c:pt idx="408">
                  <c:v>78.8129355589505</c:v>
                </c:pt>
                <c:pt idx="409">
                  <c:v>74.564146279537269</c:v>
                </c:pt>
                <c:pt idx="410">
                  <c:v>84.864802030104201</c:v>
                </c:pt>
                <c:pt idx="411">
                  <c:v>77.45707575434048</c:v>
                </c:pt>
                <c:pt idx="412">
                  <c:v>69.04287849749366</c:v>
                </c:pt>
                <c:pt idx="413">
                  <c:v>78.247502885519438</c:v>
                </c:pt>
                <c:pt idx="414">
                  <c:v>81.309456718533497</c:v>
                </c:pt>
                <c:pt idx="415">
                  <c:v>80.307745804841176</c:v>
                </c:pt>
                <c:pt idx="416">
                  <c:v>78.6512695154981</c:v>
                </c:pt>
                <c:pt idx="417">
                  <c:v>72.0058885678434</c:v>
                </c:pt>
                <c:pt idx="418">
                  <c:v>74.344012850970671</c:v>
                </c:pt>
                <c:pt idx="419">
                  <c:v>75.361563726730608</c:v>
                </c:pt>
                <c:pt idx="420">
                  <c:v>73.084203847798562</c:v>
                </c:pt>
                <c:pt idx="421">
                  <c:v>81.480247775701542</c:v>
                </c:pt>
                <c:pt idx="422">
                  <c:v>79.701531493918068</c:v>
                </c:pt>
                <c:pt idx="423">
                  <c:v>71.870153491937984</c:v>
                </c:pt>
                <c:pt idx="424">
                  <c:v>85.17782324488482</c:v>
                </c:pt>
                <c:pt idx="425">
                  <c:v>81.29626833458704</c:v>
                </c:pt>
                <c:pt idx="426">
                  <c:v>80.36097185581319</c:v>
                </c:pt>
                <c:pt idx="427">
                  <c:v>80.00402845570045</c:v>
                </c:pt>
                <c:pt idx="428">
                  <c:v>70.564163595738975</c:v>
                </c:pt>
                <c:pt idx="429">
                  <c:v>74.153558356864906</c:v>
                </c:pt>
                <c:pt idx="430">
                  <c:v>80.45434413776114</c:v>
                </c:pt>
                <c:pt idx="431">
                  <c:v>88.375925326137732</c:v>
                </c:pt>
                <c:pt idx="432">
                  <c:v>77.61810420889212</c:v>
                </c:pt>
                <c:pt idx="433">
                  <c:v>81.153189463991694</c:v>
                </c:pt>
                <c:pt idx="434">
                  <c:v>81.877368146602763</c:v>
                </c:pt>
                <c:pt idx="435">
                  <c:v>80.420615398961147</c:v>
                </c:pt>
                <c:pt idx="436">
                  <c:v>82.982858408453382</c:v>
                </c:pt>
                <c:pt idx="437">
                  <c:v>82.196924863136772</c:v>
                </c:pt>
                <c:pt idx="438">
                  <c:v>79.752302298633012</c:v>
                </c:pt>
                <c:pt idx="439">
                  <c:v>84.21119600096165</c:v>
                </c:pt>
                <c:pt idx="440">
                  <c:v>83.429151716352379</c:v>
                </c:pt>
                <c:pt idx="441">
                  <c:v>73.609529354599331</c:v>
                </c:pt>
                <c:pt idx="442">
                  <c:v>72.252168426624507</c:v>
                </c:pt>
                <c:pt idx="443">
                  <c:v>71.916276935162216</c:v>
                </c:pt>
                <c:pt idx="444">
                  <c:v>81.887665982825368</c:v>
                </c:pt>
                <c:pt idx="445">
                  <c:v>78.447100551671198</c:v>
                </c:pt>
                <c:pt idx="446">
                  <c:v>80.398540566397003</c:v>
                </c:pt>
                <c:pt idx="447">
                  <c:v>73.148350953603256</c:v>
                </c:pt>
                <c:pt idx="448">
                  <c:v>82.628167364640461</c:v>
                </c:pt>
                <c:pt idx="449">
                  <c:v>82.372934374223163</c:v>
                </c:pt>
                <c:pt idx="450">
                  <c:v>90.592418261323132</c:v>
                </c:pt>
                <c:pt idx="451">
                  <c:v>75.822602023752509</c:v>
                </c:pt>
                <c:pt idx="452">
                  <c:v>69.12208468609704</c:v>
                </c:pt>
                <c:pt idx="453">
                  <c:v>77.076697883603188</c:v>
                </c:pt>
                <c:pt idx="454">
                  <c:v>77.941086774258565</c:v>
                </c:pt>
                <c:pt idx="455">
                  <c:v>74.898746465538878</c:v>
                </c:pt>
                <c:pt idx="456">
                  <c:v>79.067057407817273</c:v>
                </c:pt>
                <c:pt idx="457">
                  <c:v>87.050836752048426</c:v>
                </c:pt>
                <c:pt idx="458">
                  <c:v>84.166943005756735</c:v>
                </c:pt>
                <c:pt idx="459">
                  <c:v>84.20465084019277</c:v>
                </c:pt>
                <c:pt idx="460">
                  <c:v>87.332554889846577</c:v>
                </c:pt>
                <c:pt idx="461">
                  <c:v>73.513131806683674</c:v>
                </c:pt>
                <c:pt idx="462">
                  <c:v>79.4756513048725</c:v>
                </c:pt>
                <c:pt idx="463">
                  <c:v>74.718455043371591</c:v>
                </c:pt>
                <c:pt idx="464">
                  <c:v>82.844040651013188</c:v>
                </c:pt>
                <c:pt idx="465">
                  <c:v>78.308086926969082</c:v>
                </c:pt>
                <c:pt idx="466">
                  <c:v>73.885369557789645</c:v>
                </c:pt>
                <c:pt idx="467">
                  <c:v>72.585465113980746</c:v>
                </c:pt>
                <c:pt idx="468">
                  <c:v>85.296287029450752</c:v>
                </c:pt>
                <c:pt idx="469">
                  <c:v>77.878409969954333</c:v>
                </c:pt>
                <c:pt idx="470">
                  <c:v>81.634764192214803</c:v>
                </c:pt>
                <c:pt idx="471">
                  <c:v>87.292868856541887</c:v>
                </c:pt>
                <c:pt idx="472">
                  <c:v>80.506059341428667</c:v>
                </c:pt>
                <c:pt idx="473">
                  <c:v>79.928598261766126</c:v>
                </c:pt>
                <c:pt idx="474">
                  <c:v>78.931870797989077</c:v>
                </c:pt>
                <c:pt idx="475">
                  <c:v>68.622366975462199</c:v>
                </c:pt>
                <c:pt idx="476">
                  <c:v>77.191896592321555</c:v>
                </c:pt>
                <c:pt idx="477">
                  <c:v>80.143641852360545</c:v>
                </c:pt>
                <c:pt idx="478">
                  <c:v>72.169504637669064</c:v>
                </c:pt>
                <c:pt idx="479">
                  <c:v>85.45816845113788</c:v>
                </c:pt>
                <c:pt idx="480">
                  <c:v>81.359944120703531</c:v>
                </c:pt>
                <c:pt idx="481">
                  <c:v>76.605456623474041</c:v>
                </c:pt>
                <c:pt idx="482">
                  <c:v>79.7387396935558</c:v>
                </c:pt>
                <c:pt idx="483">
                  <c:v>84.80710247062855</c:v>
                </c:pt>
                <c:pt idx="484">
                  <c:v>87.461824771506429</c:v>
                </c:pt>
                <c:pt idx="485">
                  <c:v>78.286221167693185</c:v>
                </c:pt>
                <c:pt idx="486">
                  <c:v>76.155076577654881</c:v>
                </c:pt>
                <c:pt idx="487">
                  <c:v>79.22511639113965</c:v>
                </c:pt>
                <c:pt idx="488">
                  <c:v>61.743064399280414</c:v>
                </c:pt>
                <c:pt idx="489">
                  <c:v>79.855056481532657</c:v>
                </c:pt>
                <c:pt idx="490">
                  <c:v>78.93219131673429</c:v>
                </c:pt>
                <c:pt idx="491">
                  <c:v>77.097323081473263</c:v>
                </c:pt>
                <c:pt idx="492">
                  <c:v>83.54003373445677</c:v>
                </c:pt>
                <c:pt idx="493">
                  <c:v>70.192716110632659</c:v>
                </c:pt>
                <c:pt idx="494">
                  <c:v>71.502934690489781</c:v>
                </c:pt>
                <c:pt idx="495">
                  <c:v>83.793136174508518</c:v>
                </c:pt>
                <c:pt idx="496">
                  <c:v>76.07732933908845</c:v>
                </c:pt>
                <c:pt idx="497">
                  <c:v>80.378642078418409</c:v>
                </c:pt>
                <c:pt idx="498">
                  <c:v>88.503771727618073</c:v>
                </c:pt>
                <c:pt idx="499">
                  <c:v>83.299058978850141</c:v>
                </c:pt>
                <c:pt idx="500">
                  <c:v>86.047056207700621</c:v>
                </c:pt>
                <c:pt idx="501">
                  <c:v>81.303508877117608</c:v>
                </c:pt>
                <c:pt idx="502">
                  <c:v>79.464037880724646</c:v>
                </c:pt>
                <c:pt idx="503">
                  <c:v>81.071889693904197</c:v>
                </c:pt>
                <c:pt idx="504">
                  <c:v>87.051638645310433</c:v>
                </c:pt>
                <c:pt idx="505">
                  <c:v>81.924681595907487</c:v>
                </c:pt>
                <c:pt idx="506">
                  <c:v>79.444137886058328</c:v>
                </c:pt>
                <c:pt idx="507">
                  <c:v>85.671736845790434</c:v>
                </c:pt>
                <c:pt idx="508">
                  <c:v>91.939431178759818</c:v>
                </c:pt>
                <c:pt idx="509">
                  <c:v>81.140156819523668</c:v>
                </c:pt>
                <c:pt idx="510">
                  <c:v>66.84297800799493</c:v>
                </c:pt>
                <c:pt idx="511">
                  <c:v>80.356758119944402</c:v>
                </c:pt>
                <c:pt idx="512">
                  <c:v>84.40009585454402</c:v>
                </c:pt>
                <c:pt idx="513">
                  <c:v>81.510955990851144</c:v>
                </c:pt>
                <c:pt idx="514">
                  <c:v>82.885659974303749</c:v>
                </c:pt>
                <c:pt idx="515">
                  <c:v>79.065207321317502</c:v>
                </c:pt>
                <c:pt idx="516">
                  <c:v>75.753313754177583</c:v>
                </c:pt>
                <c:pt idx="517">
                  <c:v>83.521126837871762</c:v>
                </c:pt>
                <c:pt idx="518">
                  <c:v>75.952410736864351</c:v>
                </c:pt>
                <c:pt idx="519">
                  <c:v>69.809969647340068</c:v>
                </c:pt>
                <c:pt idx="520">
                  <c:v>85.37343089044461</c:v>
                </c:pt>
                <c:pt idx="521">
                  <c:v>80.994880439292203</c:v>
                </c:pt>
                <c:pt idx="522">
                  <c:v>79.230347403473772</c:v>
                </c:pt>
                <c:pt idx="523">
                  <c:v>76.136769055482389</c:v>
                </c:pt>
                <c:pt idx="524">
                  <c:v>82.138504139316183</c:v>
                </c:pt>
                <c:pt idx="525">
                  <c:v>83.63603632004488</c:v>
                </c:pt>
                <c:pt idx="526">
                  <c:v>75.301804992489465</c:v>
                </c:pt>
                <c:pt idx="527">
                  <c:v>83.029778134933167</c:v>
                </c:pt>
                <c:pt idx="528">
                  <c:v>82.125052685629328</c:v>
                </c:pt>
                <c:pt idx="529">
                  <c:v>82.245846609912689</c:v>
                </c:pt>
                <c:pt idx="530">
                  <c:v>84.432308519897006</c:v>
                </c:pt>
                <c:pt idx="531">
                  <c:v>77.663906820281952</c:v>
                </c:pt>
                <c:pt idx="532">
                  <c:v>72.369916925889299</c:v>
                </c:pt>
                <c:pt idx="533">
                  <c:v>78.960750697075056</c:v>
                </c:pt>
                <c:pt idx="534">
                  <c:v>74.794136675902521</c:v>
                </c:pt>
                <c:pt idx="535">
                  <c:v>76.508025589626527</c:v>
                </c:pt>
                <c:pt idx="536">
                  <c:v>77.595929393423035</c:v>
                </c:pt>
                <c:pt idx="537">
                  <c:v>76.992821263870241</c:v>
                </c:pt>
                <c:pt idx="538">
                  <c:v>86.009780331283835</c:v>
                </c:pt>
                <c:pt idx="539">
                  <c:v>88.473338091729829</c:v>
                </c:pt>
                <c:pt idx="540">
                  <c:v>83.290998368168957</c:v>
                </c:pt>
                <c:pt idx="541">
                  <c:v>77.566409641770321</c:v>
                </c:pt>
                <c:pt idx="542">
                  <c:v>81.914975539444015</c:v>
                </c:pt>
                <c:pt idx="543">
                  <c:v>77.853332413785992</c:v>
                </c:pt>
                <c:pt idx="544">
                  <c:v>80.325618489854392</c:v>
                </c:pt>
                <c:pt idx="545">
                  <c:v>79.131518596969656</c:v>
                </c:pt>
                <c:pt idx="546">
                  <c:v>80.22956264461358</c:v>
                </c:pt>
                <c:pt idx="547">
                  <c:v>81.384375228077602</c:v>
                </c:pt>
                <c:pt idx="548">
                  <c:v>71.753746080243644</c:v>
                </c:pt>
                <c:pt idx="549">
                  <c:v>77.304433733260481</c:v>
                </c:pt>
                <c:pt idx="550">
                  <c:v>73.637195970793911</c:v>
                </c:pt>
                <c:pt idx="551">
                  <c:v>79.261717367407371</c:v>
                </c:pt>
                <c:pt idx="552">
                  <c:v>79.429413433663001</c:v>
                </c:pt>
                <c:pt idx="553">
                  <c:v>73.610550647194515</c:v>
                </c:pt>
                <c:pt idx="554">
                  <c:v>75.753108842533507</c:v>
                </c:pt>
                <c:pt idx="555">
                  <c:v>83.503067852959276</c:v>
                </c:pt>
                <c:pt idx="556">
                  <c:v>78.86461047212137</c:v>
                </c:pt>
                <c:pt idx="557">
                  <c:v>81.497900173000701</c:v>
                </c:pt>
                <c:pt idx="558">
                  <c:v>86.96331549390348</c:v>
                </c:pt>
                <c:pt idx="559">
                  <c:v>83.24695320998552</c:v>
                </c:pt>
                <c:pt idx="560">
                  <c:v>88.72543418833267</c:v>
                </c:pt>
                <c:pt idx="561">
                  <c:v>91.182814701537637</c:v>
                </c:pt>
                <c:pt idx="562">
                  <c:v>74.996399968141517</c:v>
                </c:pt>
                <c:pt idx="563">
                  <c:v>77.241611994859511</c:v>
                </c:pt>
                <c:pt idx="564">
                  <c:v>84.019317608456262</c:v>
                </c:pt>
                <c:pt idx="565">
                  <c:v>87.289298673570599</c:v>
                </c:pt>
                <c:pt idx="566">
                  <c:v>82.285801446523365</c:v>
                </c:pt>
                <c:pt idx="567">
                  <c:v>86.078598271229964</c:v>
                </c:pt>
                <c:pt idx="568">
                  <c:v>86.188468095673628</c:v>
                </c:pt>
                <c:pt idx="569">
                  <c:v>79.459008991113876</c:v>
                </c:pt>
                <c:pt idx="570">
                  <c:v>78.617300191712431</c:v>
                </c:pt>
                <c:pt idx="571">
                  <c:v>74.031150126175888</c:v>
                </c:pt>
                <c:pt idx="572">
                  <c:v>72.660641193417277</c:v>
                </c:pt>
                <c:pt idx="573">
                  <c:v>77.658474995818622</c:v>
                </c:pt>
                <c:pt idx="574">
                  <c:v>79.010572930129896</c:v>
                </c:pt>
                <c:pt idx="575">
                  <c:v>78.916625579610496</c:v>
                </c:pt>
                <c:pt idx="576">
                  <c:v>80.906500280587252</c:v>
                </c:pt>
                <c:pt idx="577">
                  <c:v>80.181777867144717</c:v>
                </c:pt>
                <c:pt idx="578">
                  <c:v>73.306277855772962</c:v>
                </c:pt>
                <c:pt idx="579">
                  <c:v>76.806085255620516</c:v>
                </c:pt>
                <c:pt idx="580">
                  <c:v>86.618580188248202</c:v>
                </c:pt>
                <c:pt idx="581">
                  <c:v>76.800439272984775</c:v>
                </c:pt>
                <c:pt idx="582">
                  <c:v>68.484489205782879</c:v>
                </c:pt>
                <c:pt idx="583">
                  <c:v>81.896944423459061</c:v>
                </c:pt>
                <c:pt idx="584">
                  <c:v>83.930719252474773</c:v>
                </c:pt>
                <c:pt idx="585">
                  <c:v>75.915982584591717</c:v>
                </c:pt>
                <c:pt idx="586">
                  <c:v>77.081683183819607</c:v>
                </c:pt>
                <c:pt idx="587">
                  <c:v>81.238849564687143</c:v>
                </c:pt>
                <c:pt idx="588">
                  <c:v>83.071715175253331</c:v>
                </c:pt>
                <c:pt idx="589">
                  <c:v>78.44384150408257</c:v>
                </c:pt>
                <c:pt idx="590">
                  <c:v>75.887648405685098</c:v>
                </c:pt>
                <c:pt idx="591">
                  <c:v>92.459041298484408</c:v>
                </c:pt>
                <c:pt idx="592">
                  <c:v>83.192851642927167</c:v>
                </c:pt>
                <c:pt idx="593">
                  <c:v>88.935179095277888</c:v>
                </c:pt>
                <c:pt idx="594">
                  <c:v>84.272351859017874</c:v>
                </c:pt>
                <c:pt idx="595">
                  <c:v>73.262230308040046</c:v>
                </c:pt>
                <c:pt idx="596">
                  <c:v>82.000647132066675</c:v>
                </c:pt>
                <c:pt idx="597">
                  <c:v>92.201968358245637</c:v>
                </c:pt>
                <c:pt idx="598">
                  <c:v>83.234619441727915</c:v>
                </c:pt>
                <c:pt idx="599">
                  <c:v>85.742635367635856</c:v>
                </c:pt>
                <c:pt idx="600">
                  <c:v>75.382565175827878</c:v>
                </c:pt>
                <c:pt idx="601">
                  <c:v>79.467300053636137</c:v>
                </c:pt>
                <c:pt idx="602">
                  <c:v>88.469544306294381</c:v>
                </c:pt>
                <c:pt idx="603">
                  <c:v>78.470157257389729</c:v>
                </c:pt>
                <c:pt idx="604">
                  <c:v>77.234213583661784</c:v>
                </c:pt>
                <c:pt idx="605">
                  <c:v>85.815278946849446</c:v>
                </c:pt>
                <c:pt idx="606">
                  <c:v>81.713155394748142</c:v>
                </c:pt>
                <c:pt idx="607">
                  <c:v>77.319562645174116</c:v>
                </c:pt>
                <c:pt idx="608">
                  <c:v>76.618781264109145</c:v>
                </c:pt>
                <c:pt idx="609">
                  <c:v>78.286770796729954</c:v>
                </c:pt>
                <c:pt idx="610">
                  <c:v>77.213140138024471</c:v>
                </c:pt>
                <c:pt idx="611">
                  <c:v>78.647996374086262</c:v>
                </c:pt>
                <c:pt idx="612">
                  <c:v>89.248085010066333</c:v>
                </c:pt>
                <c:pt idx="613">
                  <c:v>69.610316608240069</c:v>
                </c:pt>
                <c:pt idx="614">
                  <c:v>77.931279482221754</c:v>
                </c:pt>
                <c:pt idx="615">
                  <c:v>79.967820500535765</c:v>
                </c:pt>
                <c:pt idx="616">
                  <c:v>76.497856120953728</c:v>
                </c:pt>
                <c:pt idx="617">
                  <c:v>72.402529749565858</c:v>
                </c:pt>
                <c:pt idx="618">
                  <c:v>77.803096003459416</c:v>
                </c:pt>
                <c:pt idx="619">
                  <c:v>80.635858462790452</c:v>
                </c:pt>
                <c:pt idx="620">
                  <c:v>80.60678519069468</c:v>
                </c:pt>
                <c:pt idx="621">
                  <c:v>83.14315646702542</c:v>
                </c:pt>
                <c:pt idx="622">
                  <c:v>90.116291418280156</c:v>
                </c:pt>
                <c:pt idx="623">
                  <c:v>79.794272565822155</c:v>
                </c:pt>
                <c:pt idx="624">
                  <c:v>85.01405495204655</c:v>
                </c:pt>
                <c:pt idx="625">
                  <c:v>81.824430534196622</c:v>
                </c:pt>
                <c:pt idx="626">
                  <c:v>79.076446008527668</c:v>
                </c:pt>
                <c:pt idx="627">
                  <c:v>79.882182906141821</c:v>
                </c:pt>
                <c:pt idx="628">
                  <c:v>77.522595967337608</c:v>
                </c:pt>
                <c:pt idx="629">
                  <c:v>77.392357963631085</c:v>
                </c:pt>
                <c:pt idx="630">
                  <c:v>84.255875936508673</c:v>
                </c:pt>
                <c:pt idx="631">
                  <c:v>80.003972018614377</c:v>
                </c:pt>
                <c:pt idx="632">
                  <c:v>73.495758903048156</c:v>
                </c:pt>
                <c:pt idx="633">
                  <c:v>84.057199541017496</c:v>
                </c:pt>
                <c:pt idx="634">
                  <c:v>77.005663973619932</c:v>
                </c:pt>
                <c:pt idx="635">
                  <c:v>74.819744222294332</c:v>
                </c:pt>
                <c:pt idx="636">
                  <c:v>87.757228631545004</c:v>
                </c:pt>
                <c:pt idx="637">
                  <c:v>78.433431535628443</c:v>
                </c:pt>
                <c:pt idx="638">
                  <c:v>79.989091187553996</c:v>
                </c:pt>
                <c:pt idx="639">
                  <c:v>66.482941186338223</c:v>
                </c:pt>
                <c:pt idx="640">
                  <c:v>81.801086451362337</c:v>
                </c:pt>
                <c:pt idx="641">
                  <c:v>82.240991025179312</c:v>
                </c:pt>
                <c:pt idx="642">
                  <c:v>80.603701310358048</c:v>
                </c:pt>
                <c:pt idx="643">
                  <c:v>68.655938832031183</c:v>
                </c:pt>
                <c:pt idx="644">
                  <c:v>83.680718273263267</c:v>
                </c:pt>
                <c:pt idx="645">
                  <c:v>75.870891437599482</c:v>
                </c:pt>
                <c:pt idx="646">
                  <c:v>76.980757740802431</c:v>
                </c:pt>
                <c:pt idx="647">
                  <c:v>87.380080190416294</c:v>
                </c:pt>
                <c:pt idx="648">
                  <c:v>75.330238969336492</c:v>
                </c:pt>
                <c:pt idx="649">
                  <c:v>76.501144702183169</c:v>
                </c:pt>
                <c:pt idx="650">
                  <c:v>79.995477362719839</c:v>
                </c:pt>
                <c:pt idx="651">
                  <c:v>79.032879419812801</c:v>
                </c:pt>
                <c:pt idx="652">
                  <c:v>83.758782903843013</c:v>
                </c:pt>
                <c:pt idx="653">
                  <c:v>84.566681320527337</c:v>
                </c:pt>
                <c:pt idx="654">
                  <c:v>88.113240502066333</c:v>
                </c:pt>
                <c:pt idx="655">
                  <c:v>77.9693662250247</c:v>
                </c:pt>
                <c:pt idx="656">
                  <c:v>87.430836312513406</c:v>
                </c:pt>
                <c:pt idx="657">
                  <c:v>73.677257306768709</c:v>
                </c:pt>
                <c:pt idx="658">
                  <c:v>86.288866156733263</c:v>
                </c:pt>
                <c:pt idx="659">
                  <c:v>84.63698774701777</c:v>
                </c:pt>
                <c:pt idx="660">
                  <c:v>89.384223574120639</c:v>
                </c:pt>
                <c:pt idx="661">
                  <c:v>80.127652081359074</c:v>
                </c:pt>
                <c:pt idx="662">
                  <c:v>82.587156999752423</c:v>
                </c:pt>
                <c:pt idx="663">
                  <c:v>76.217361813347352</c:v>
                </c:pt>
                <c:pt idx="664">
                  <c:v>79.07890776694363</c:v>
                </c:pt>
                <c:pt idx="665">
                  <c:v>79.96038547503062</c:v>
                </c:pt>
                <c:pt idx="666">
                  <c:v>83.117781039688111</c:v>
                </c:pt>
                <c:pt idx="667">
                  <c:v>84.81620341579422</c:v>
                </c:pt>
                <c:pt idx="668">
                  <c:v>79.268846253325606</c:v>
                </c:pt>
                <c:pt idx="669">
                  <c:v>80.18644203663915</c:v>
                </c:pt>
                <c:pt idx="670">
                  <c:v>85.785902829015782</c:v>
                </c:pt>
                <c:pt idx="671">
                  <c:v>75.016112234353187</c:v>
                </c:pt>
                <c:pt idx="672">
                  <c:v>77.033891396409473</c:v>
                </c:pt>
                <c:pt idx="673">
                  <c:v>79.817332577596062</c:v>
                </c:pt>
                <c:pt idx="674">
                  <c:v>78.562818439145715</c:v>
                </c:pt>
                <c:pt idx="675">
                  <c:v>76.339173779936729</c:v>
                </c:pt>
                <c:pt idx="676">
                  <c:v>76.938186503129913</c:v>
                </c:pt>
                <c:pt idx="677">
                  <c:v>80.601730340071256</c:v>
                </c:pt>
                <c:pt idx="678">
                  <c:v>72.852283727966068</c:v>
                </c:pt>
                <c:pt idx="679">
                  <c:v>80.211060436992796</c:v>
                </c:pt>
                <c:pt idx="680">
                  <c:v>80.264446036706673</c:v>
                </c:pt>
                <c:pt idx="681">
                  <c:v>79.515117094556004</c:v>
                </c:pt>
                <c:pt idx="682">
                  <c:v>86.488679064459518</c:v>
                </c:pt>
                <c:pt idx="683">
                  <c:v>88.686802558638306</c:v>
                </c:pt>
                <c:pt idx="684">
                  <c:v>82.045019081471935</c:v>
                </c:pt>
                <c:pt idx="685">
                  <c:v>80.214719430477345</c:v>
                </c:pt>
                <c:pt idx="686">
                  <c:v>69.53240638985568</c:v>
                </c:pt>
                <c:pt idx="687">
                  <c:v>79.606034940533391</c:v>
                </c:pt>
                <c:pt idx="688">
                  <c:v>81.091763592645719</c:v>
                </c:pt>
                <c:pt idx="689">
                  <c:v>92.16210597909209</c:v>
                </c:pt>
                <c:pt idx="690">
                  <c:v>84.124368371373123</c:v>
                </c:pt>
                <c:pt idx="691">
                  <c:v>74.754332031042267</c:v>
                </c:pt>
                <c:pt idx="692">
                  <c:v>86.329700497317404</c:v>
                </c:pt>
                <c:pt idx="693">
                  <c:v>76.581018883478208</c:v>
                </c:pt>
                <c:pt idx="694">
                  <c:v>78.385265875183663</c:v>
                </c:pt>
                <c:pt idx="695">
                  <c:v>88.040918460641706</c:v>
                </c:pt>
                <c:pt idx="696">
                  <c:v>76.690584580862321</c:v>
                </c:pt>
                <c:pt idx="697">
                  <c:v>95.610377990528477</c:v>
                </c:pt>
                <c:pt idx="698">
                  <c:v>77.999164235935709</c:v>
                </c:pt>
                <c:pt idx="699">
                  <c:v>78.904562285170968</c:v>
                </c:pt>
                <c:pt idx="700">
                  <c:v>82.494756855479466</c:v>
                </c:pt>
                <c:pt idx="701">
                  <c:v>79.086030807215565</c:v>
                </c:pt>
                <c:pt idx="702">
                  <c:v>74.727576250429024</c:v>
                </c:pt>
                <c:pt idx="703">
                  <c:v>73.210504828863634</c:v>
                </c:pt>
                <c:pt idx="704">
                  <c:v>81.35571144579626</c:v>
                </c:pt>
                <c:pt idx="705">
                  <c:v>69.856205828353211</c:v>
                </c:pt>
                <c:pt idx="706">
                  <c:v>76.155675388487083</c:v>
                </c:pt>
                <c:pt idx="707">
                  <c:v>76.520884071976354</c:v>
                </c:pt>
                <c:pt idx="708">
                  <c:v>76.713166751020282</c:v>
                </c:pt>
                <c:pt idx="709">
                  <c:v>79.151574494404827</c:v>
                </c:pt>
                <c:pt idx="710">
                  <c:v>82.313358746612565</c:v>
                </c:pt>
                <c:pt idx="711">
                  <c:v>79.514573400934822</c:v>
                </c:pt>
                <c:pt idx="712">
                  <c:v>81.07410560109571</c:v>
                </c:pt>
                <c:pt idx="713">
                  <c:v>78.220427534490511</c:v>
                </c:pt>
                <c:pt idx="714">
                  <c:v>79.195594562177916</c:v>
                </c:pt>
                <c:pt idx="715">
                  <c:v>83.264730449002698</c:v>
                </c:pt>
                <c:pt idx="716">
                  <c:v>80.395169443674334</c:v>
                </c:pt>
                <c:pt idx="717">
                  <c:v>87.027163252546217</c:v>
                </c:pt>
                <c:pt idx="718">
                  <c:v>80.149098129018569</c:v>
                </c:pt>
                <c:pt idx="719">
                  <c:v>84.938877531907153</c:v>
                </c:pt>
                <c:pt idx="720">
                  <c:v>85.077458413058409</c:v>
                </c:pt>
                <c:pt idx="721">
                  <c:v>82.328795425719861</c:v>
                </c:pt>
                <c:pt idx="722">
                  <c:v>87.732134330432686</c:v>
                </c:pt>
                <c:pt idx="723">
                  <c:v>76.884923472793204</c:v>
                </c:pt>
                <c:pt idx="724">
                  <c:v>78.757826000001998</c:v>
                </c:pt>
                <c:pt idx="725">
                  <c:v>81.037679954372592</c:v>
                </c:pt>
                <c:pt idx="726">
                  <c:v>87.83179461668675</c:v>
                </c:pt>
                <c:pt idx="727">
                  <c:v>76.741512327120688</c:v>
                </c:pt>
                <c:pt idx="728">
                  <c:v>76.959974606066282</c:v>
                </c:pt>
                <c:pt idx="729">
                  <c:v>82.110583784078315</c:v>
                </c:pt>
                <c:pt idx="730">
                  <c:v>72.874540722039356</c:v>
                </c:pt>
                <c:pt idx="731">
                  <c:v>75.296485415527712</c:v>
                </c:pt>
                <c:pt idx="732">
                  <c:v>82.326101195916166</c:v>
                </c:pt>
                <c:pt idx="733">
                  <c:v>80.406376681416319</c:v>
                </c:pt>
                <c:pt idx="734">
                  <c:v>76.48379970593119</c:v>
                </c:pt>
                <c:pt idx="735">
                  <c:v>88.612064902792511</c:v>
                </c:pt>
                <c:pt idx="736">
                  <c:v>72.238790249251721</c:v>
                </c:pt>
                <c:pt idx="737">
                  <c:v>79.97220248121782</c:v>
                </c:pt>
                <c:pt idx="738">
                  <c:v>77.436622710242716</c:v>
                </c:pt>
                <c:pt idx="739">
                  <c:v>73.702251178207945</c:v>
                </c:pt>
                <c:pt idx="740">
                  <c:v>81.743506946853898</c:v>
                </c:pt>
                <c:pt idx="741">
                  <c:v>79.185741393008271</c:v>
                </c:pt>
                <c:pt idx="742">
                  <c:v>86.070150090041025</c:v>
                </c:pt>
                <c:pt idx="743">
                  <c:v>87.640049338726016</c:v>
                </c:pt>
                <c:pt idx="744">
                  <c:v>70.748290351639156</c:v>
                </c:pt>
                <c:pt idx="745">
                  <c:v>79.785726604964495</c:v>
                </c:pt>
                <c:pt idx="746">
                  <c:v>75.917464912015973</c:v>
                </c:pt>
                <c:pt idx="747">
                  <c:v>75.050769465969637</c:v>
                </c:pt>
                <c:pt idx="748">
                  <c:v>81.243225091725492</c:v>
                </c:pt>
                <c:pt idx="749">
                  <c:v>79.953934354281159</c:v>
                </c:pt>
                <c:pt idx="750">
                  <c:v>86.40909193679434</c:v>
                </c:pt>
                <c:pt idx="751">
                  <c:v>73.565403397104134</c:v>
                </c:pt>
                <c:pt idx="752">
                  <c:v>74.305787435988293</c:v>
                </c:pt>
                <c:pt idx="753">
                  <c:v>72.908101096832979</c:v>
                </c:pt>
                <c:pt idx="754">
                  <c:v>76.114096246684198</c:v>
                </c:pt>
                <c:pt idx="755">
                  <c:v>83.272864294268658</c:v>
                </c:pt>
                <c:pt idx="756">
                  <c:v>89.880568502801225</c:v>
                </c:pt>
                <c:pt idx="757">
                  <c:v>85.113579224778363</c:v>
                </c:pt>
                <c:pt idx="758">
                  <c:v>76.820758074974094</c:v>
                </c:pt>
                <c:pt idx="759">
                  <c:v>86.27876135517127</c:v>
                </c:pt>
                <c:pt idx="760">
                  <c:v>75.626034812360459</c:v>
                </c:pt>
                <c:pt idx="761">
                  <c:v>80.826902820973757</c:v>
                </c:pt>
                <c:pt idx="762">
                  <c:v>77.351077325976291</c:v>
                </c:pt>
                <c:pt idx="763">
                  <c:v>86.665869192181731</c:v>
                </c:pt>
                <c:pt idx="764">
                  <c:v>73.294523439295887</c:v>
                </c:pt>
                <c:pt idx="765">
                  <c:v>80.235369746523844</c:v>
                </c:pt>
                <c:pt idx="766">
                  <c:v>77.228598601910321</c:v>
                </c:pt>
                <c:pt idx="767">
                  <c:v>81.202238844490921</c:v>
                </c:pt>
                <c:pt idx="768">
                  <c:v>82.153273225479452</c:v>
                </c:pt>
                <c:pt idx="769">
                  <c:v>85.917502800823158</c:v>
                </c:pt>
                <c:pt idx="770">
                  <c:v>86.445018619390055</c:v>
                </c:pt>
                <c:pt idx="771">
                  <c:v>80.992029723811726</c:v>
                </c:pt>
                <c:pt idx="772">
                  <c:v>75.120705302769267</c:v>
                </c:pt>
                <c:pt idx="773">
                  <c:v>81.706610229297112</c:v>
                </c:pt>
                <c:pt idx="774">
                  <c:v>78.818641266512088</c:v>
                </c:pt>
                <c:pt idx="775">
                  <c:v>75.05237999992093</c:v>
                </c:pt>
                <c:pt idx="776">
                  <c:v>79.844223387989103</c:v>
                </c:pt>
                <c:pt idx="777">
                  <c:v>87.288412541210775</c:v>
                </c:pt>
                <c:pt idx="778">
                  <c:v>78.728144340999449</c:v>
                </c:pt>
                <c:pt idx="779">
                  <c:v>76.451066473673791</c:v>
                </c:pt>
                <c:pt idx="780">
                  <c:v>88.661942454338387</c:v>
                </c:pt>
                <c:pt idx="781">
                  <c:v>80.741889728426287</c:v>
                </c:pt>
                <c:pt idx="782">
                  <c:v>83.507450478845811</c:v>
                </c:pt>
                <c:pt idx="783">
                  <c:v>78.125256303882367</c:v>
                </c:pt>
                <c:pt idx="784">
                  <c:v>80.173713183940578</c:v>
                </c:pt>
                <c:pt idx="785">
                  <c:v>69.913620151189889</c:v>
                </c:pt>
                <c:pt idx="786">
                  <c:v>76.66607820310746</c:v>
                </c:pt>
                <c:pt idx="787">
                  <c:v>73.70685450513318</c:v>
                </c:pt>
                <c:pt idx="788">
                  <c:v>83.654270758256445</c:v>
                </c:pt>
                <c:pt idx="789">
                  <c:v>84.520307367772674</c:v>
                </c:pt>
                <c:pt idx="790">
                  <c:v>80.165717353582878</c:v>
                </c:pt>
                <c:pt idx="791">
                  <c:v>78.561387082588965</c:v>
                </c:pt>
                <c:pt idx="792">
                  <c:v>79.494963722009729</c:v>
                </c:pt>
                <c:pt idx="793">
                  <c:v>75.645830663851626</c:v>
                </c:pt>
                <c:pt idx="794">
                  <c:v>78.886468941649426</c:v>
                </c:pt>
                <c:pt idx="795">
                  <c:v>78.613328743188106</c:v>
                </c:pt>
                <c:pt idx="796">
                  <c:v>86.257713964150568</c:v>
                </c:pt>
                <c:pt idx="797">
                  <c:v>81.420977023236219</c:v>
                </c:pt>
                <c:pt idx="798">
                  <c:v>73.844187986093075</c:v>
                </c:pt>
                <c:pt idx="799">
                  <c:v>70.887034019666473</c:v>
                </c:pt>
                <c:pt idx="800">
                  <c:v>82.965604212920582</c:v>
                </c:pt>
                <c:pt idx="801">
                  <c:v>79.468488876767282</c:v>
                </c:pt>
                <c:pt idx="802">
                  <c:v>82.612308281581761</c:v>
                </c:pt>
                <c:pt idx="803">
                  <c:v>74.506112175994701</c:v>
                </c:pt>
                <c:pt idx="804">
                  <c:v>76.478956165260783</c:v>
                </c:pt>
                <c:pt idx="805">
                  <c:v>87.400245421744813</c:v>
                </c:pt>
                <c:pt idx="806">
                  <c:v>77.531350692415458</c:v>
                </c:pt>
                <c:pt idx="807">
                  <c:v>78.864511264189062</c:v>
                </c:pt>
                <c:pt idx="808">
                  <c:v>76.928878303855711</c:v>
                </c:pt>
                <c:pt idx="809">
                  <c:v>85.724916255987679</c:v>
                </c:pt>
                <c:pt idx="810">
                  <c:v>83.41774076503286</c:v>
                </c:pt>
                <c:pt idx="811">
                  <c:v>90.719280629409511</c:v>
                </c:pt>
                <c:pt idx="812">
                  <c:v>85.121191306456311</c:v>
                </c:pt>
                <c:pt idx="813">
                  <c:v>78.661189383299671</c:v>
                </c:pt>
                <c:pt idx="814">
                  <c:v>84.955217666311256</c:v>
                </c:pt>
                <c:pt idx="815">
                  <c:v>79.459446320929814</c:v>
                </c:pt>
                <c:pt idx="816">
                  <c:v>93.748699078264679</c:v>
                </c:pt>
                <c:pt idx="817">
                  <c:v>89.158076327851163</c:v>
                </c:pt>
                <c:pt idx="818">
                  <c:v>79.49314126377763</c:v>
                </c:pt>
                <c:pt idx="819">
                  <c:v>85.106520976326067</c:v>
                </c:pt>
                <c:pt idx="820">
                  <c:v>78.905537124267326</c:v>
                </c:pt>
                <c:pt idx="821">
                  <c:v>74.589189047913806</c:v>
                </c:pt>
                <c:pt idx="822">
                  <c:v>84.4333225052481</c:v>
                </c:pt>
                <c:pt idx="823">
                  <c:v>83.652268410866981</c:v>
                </c:pt>
                <c:pt idx="824">
                  <c:v>78.782876788854509</c:v>
                </c:pt>
                <c:pt idx="825">
                  <c:v>71.804655541576452</c:v>
                </c:pt>
                <c:pt idx="826">
                  <c:v>85.204190904084697</c:v>
                </c:pt>
                <c:pt idx="827">
                  <c:v>82.354081565018603</c:v>
                </c:pt>
                <c:pt idx="828">
                  <c:v>75.840559924089249</c:v>
                </c:pt>
                <c:pt idx="829">
                  <c:v>86.925530793692232</c:v>
                </c:pt>
                <c:pt idx="830">
                  <c:v>81.262295112145409</c:v>
                </c:pt>
                <c:pt idx="831">
                  <c:v>87.465651361326451</c:v>
                </c:pt>
                <c:pt idx="832">
                  <c:v>87.874564675931154</c:v>
                </c:pt>
                <c:pt idx="833">
                  <c:v>83.81358506537407</c:v>
                </c:pt>
                <c:pt idx="834">
                  <c:v>85.714750936248521</c:v>
                </c:pt>
                <c:pt idx="835">
                  <c:v>78.724384949530162</c:v>
                </c:pt>
                <c:pt idx="836">
                  <c:v>80.872044853890671</c:v>
                </c:pt>
                <c:pt idx="837">
                  <c:v>86.836605944807985</c:v>
                </c:pt>
                <c:pt idx="838">
                  <c:v>92.262889715628177</c:v>
                </c:pt>
                <c:pt idx="839">
                  <c:v>76.65301103680963</c:v>
                </c:pt>
                <c:pt idx="840">
                  <c:v>85.725696256871274</c:v>
                </c:pt>
                <c:pt idx="841">
                  <c:v>78.259592211764712</c:v>
                </c:pt>
                <c:pt idx="842">
                  <c:v>89.501671960274024</c:v>
                </c:pt>
                <c:pt idx="843">
                  <c:v>75.861250450287031</c:v>
                </c:pt>
                <c:pt idx="844">
                  <c:v>81.74539626210462</c:v>
                </c:pt>
                <c:pt idx="845">
                  <c:v>82.215661221088823</c:v>
                </c:pt>
                <c:pt idx="846">
                  <c:v>84.306718830115784</c:v>
                </c:pt>
                <c:pt idx="847">
                  <c:v>82.610625644250831</c:v>
                </c:pt>
                <c:pt idx="848">
                  <c:v>74.501780291555832</c:v>
                </c:pt>
                <c:pt idx="849">
                  <c:v>84.566270319258308</c:v>
                </c:pt>
                <c:pt idx="850">
                  <c:v>79.592324840279716</c:v>
                </c:pt>
                <c:pt idx="851">
                  <c:v>86.474727662318259</c:v>
                </c:pt>
                <c:pt idx="852">
                  <c:v>72.454882723131149</c:v>
                </c:pt>
                <c:pt idx="853">
                  <c:v>83.453062710892397</c:v>
                </c:pt>
                <c:pt idx="854">
                  <c:v>75.124208074466509</c:v>
                </c:pt>
                <c:pt idx="855">
                  <c:v>77.018802465788141</c:v>
                </c:pt>
                <c:pt idx="856">
                  <c:v>82.969963695509975</c:v>
                </c:pt>
                <c:pt idx="857">
                  <c:v>76.030910808143545</c:v>
                </c:pt>
                <c:pt idx="858">
                  <c:v>79.348151130655594</c:v>
                </c:pt>
                <c:pt idx="859">
                  <c:v>90.255038244769182</c:v>
                </c:pt>
                <c:pt idx="860">
                  <c:v>73.832670386541778</c:v>
                </c:pt>
                <c:pt idx="861">
                  <c:v>78.822958923805658</c:v>
                </c:pt>
                <c:pt idx="862">
                  <c:v>93.081300731391394</c:v>
                </c:pt>
                <c:pt idx="863">
                  <c:v>81.291097867924293</c:v>
                </c:pt>
                <c:pt idx="864">
                  <c:v>68.283126963968613</c:v>
                </c:pt>
                <c:pt idx="865">
                  <c:v>84.34555087832517</c:v>
                </c:pt>
                <c:pt idx="866">
                  <c:v>79.233744377910497</c:v>
                </c:pt>
                <c:pt idx="867">
                  <c:v>76.229266803270392</c:v>
                </c:pt>
                <c:pt idx="868">
                  <c:v>80.367954382488747</c:v>
                </c:pt>
                <c:pt idx="869">
                  <c:v>80.664360637651058</c:v>
                </c:pt>
                <c:pt idx="870">
                  <c:v>77.290621290173235</c:v>
                </c:pt>
                <c:pt idx="871">
                  <c:v>75.36189838355287</c:v>
                </c:pt>
                <c:pt idx="872">
                  <c:v>82.227056184944317</c:v>
                </c:pt>
                <c:pt idx="873">
                  <c:v>81.211058236801662</c:v>
                </c:pt>
                <c:pt idx="874">
                  <c:v>84.648196220528263</c:v>
                </c:pt>
                <c:pt idx="875">
                  <c:v>78.819037988114161</c:v>
                </c:pt>
                <c:pt idx="876">
                  <c:v>75.675257097737216</c:v>
                </c:pt>
                <c:pt idx="877">
                  <c:v>79.372382432191159</c:v>
                </c:pt>
                <c:pt idx="878">
                  <c:v>86.911010715336914</c:v>
                </c:pt>
                <c:pt idx="879">
                  <c:v>81.148457517026571</c:v>
                </c:pt>
                <c:pt idx="880">
                  <c:v>76.28388706628445</c:v>
                </c:pt>
                <c:pt idx="881">
                  <c:v>75.489082722787785</c:v>
                </c:pt>
                <c:pt idx="882">
                  <c:v>79.66567420641114</c:v>
                </c:pt>
                <c:pt idx="883">
                  <c:v>80.335302047487801</c:v>
                </c:pt>
                <c:pt idx="884">
                  <c:v>73.879102190099971</c:v>
                </c:pt>
                <c:pt idx="885">
                  <c:v>71.190890279103897</c:v>
                </c:pt>
                <c:pt idx="886">
                  <c:v>80.514290514943966</c:v>
                </c:pt>
                <c:pt idx="887">
                  <c:v>83.5099281836535</c:v>
                </c:pt>
                <c:pt idx="888">
                  <c:v>74.479716765103831</c:v>
                </c:pt>
                <c:pt idx="889">
                  <c:v>80.240456693117721</c:v>
                </c:pt>
                <c:pt idx="890">
                  <c:v>77.393232242183259</c:v>
                </c:pt>
                <c:pt idx="891">
                  <c:v>80.379269909006865</c:v>
                </c:pt>
                <c:pt idx="892">
                  <c:v>85.502164079465345</c:v>
                </c:pt>
                <c:pt idx="893">
                  <c:v>79.745390029747796</c:v>
                </c:pt>
                <c:pt idx="894">
                  <c:v>74.886538480002628</c:v>
                </c:pt>
                <c:pt idx="895">
                  <c:v>82.597346263990971</c:v>
                </c:pt>
                <c:pt idx="896">
                  <c:v>78.665440980396653</c:v>
                </c:pt>
                <c:pt idx="897">
                  <c:v>86.538257622609009</c:v>
                </c:pt>
                <c:pt idx="898">
                  <c:v>89.250243982070842</c:v>
                </c:pt>
                <c:pt idx="899">
                  <c:v>71.577040324004528</c:v>
                </c:pt>
                <c:pt idx="900">
                  <c:v>85.130558985019533</c:v>
                </c:pt>
                <c:pt idx="901">
                  <c:v>81.701037796601611</c:v>
                </c:pt>
                <c:pt idx="902">
                  <c:v>78.638166081513944</c:v>
                </c:pt>
                <c:pt idx="903">
                  <c:v>82.23832335451516</c:v>
                </c:pt>
                <c:pt idx="904">
                  <c:v>80.226640044212473</c:v>
                </c:pt>
                <c:pt idx="905">
                  <c:v>75.93407549928591</c:v>
                </c:pt>
                <c:pt idx="906">
                  <c:v>79.041273624345266</c:v>
                </c:pt>
                <c:pt idx="907">
                  <c:v>77.471535014380734</c:v>
                </c:pt>
                <c:pt idx="908">
                  <c:v>78.918895146288335</c:v>
                </c:pt>
                <c:pt idx="909">
                  <c:v>81.509777862718323</c:v>
                </c:pt>
                <c:pt idx="910">
                  <c:v>80.126663964733922</c:v>
                </c:pt>
                <c:pt idx="911">
                  <c:v>82.329218400288454</c:v>
                </c:pt>
                <c:pt idx="912">
                  <c:v>74.639450819482249</c:v>
                </c:pt>
                <c:pt idx="913">
                  <c:v>83.288336343663772</c:v>
                </c:pt>
                <c:pt idx="914">
                  <c:v>73.748360549923902</c:v>
                </c:pt>
                <c:pt idx="915">
                  <c:v>73.493108687958497</c:v>
                </c:pt>
                <c:pt idx="916">
                  <c:v>80.591826959441093</c:v>
                </c:pt>
                <c:pt idx="917">
                  <c:v>80.367933911309919</c:v>
                </c:pt>
                <c:pt idx="918">
                  <c:v>80.721401595669178</c:v>
                </c:pt>
                <c:pt idx="919">
                  <c:v>77.833022681022101</c:v>
                </c:pt>
                <c:pt idx="920">
                  <c:v>70.931501610528215</c:v>
                </c:pt>
                <c:pt idx="921">
                  <c:v>72.600709613048068</c:v>
                </c:pt>
                <c:pt idx="922">
                  <c:v>78.728817808669007</c:v>
                </c:pt>
                <c:pt idx="923">
                  <c:v>77.534082116050968</c:v>
                </c:pt>
                <c:pt idx="924">
                  <c:v>78.259872211646467</c:v>
                </c:pt>
                <c:pt idx="925">
                  <c:v>88.701273990740944</c:v>
                </c:pt>
                <c:pt idx="926">
                  <c:v>75.775226453539062</c:v>
                </c:pt>
                <c:pt idx="927">
                  <c:v>73.85139947289926</c:v>
                </c:pt>
                <c:pt idx="928">
                  <c:v>78.81758629031566</c:v>
                </c:pt>
                <c:pt idx="929">
                  <c:v>83.162105449178185</c:v>
                </c:pt>
                <c:pt idx="930">
                  <c:v>78.989410253522649</c:v>
                </c:pt>
                <c:pt idx="931">
                  <c:v>80.169476622163074</c:v>
                </c:pt>
                <c:pt idx="932">
                  <c:v>77.877157275011299</c:v>
                </c:pt>
                <c:pt idx="933">
                  <c:v>82.700205657276982</c:v>
                </c:pt>
                <c:pt idx="934">
                  <c:v>74.844733405730139</c:v>
                </c:pt>
                <c:pt idx="935">
                  <c:v>73.750259759052639</c:v>
                </c:pt>
                <c:pt idx="936">
                  <c:v>91.928433110074053</c:v>
                </c:pt>
                <c:pt idx="937">
                  <c:v>76.353875785897003</c:v>
                </c:pt>
                <c:pt idx="938">
                  <c:v>84.183703095969236</c:v>
                </c:pt>
                <c:pt idx="939">
                  <c:v>81.334979462487681</c:v>
                </c:pt>
                <c:pt idx="940">
                  <c:v>78.347028419187524</c:v>
                </c:pt>
                <c:pt idx="941">
                  <c:v>70.736052504364466</c:v>
                </c:pt>
                <c:pt idx="942">
                  <c:v>71.521345647422635</c:v>
                </c:pt>
                <c:pt idx="943">
                  <c:v>86.686544872597764</c:v>
                </c:pt>
                <c:pt idx="944">
                  <c:v>85.843607469144743</c:v>
                </c:pt>
                <c:pt idx="945">
                  <c:v>82.44392830580243</c:v>
                </c:pt>
                <c:pt idx="946">
                  <c:v>85.321367162026277</c:v>
                </c:pt>
                <c:pt idx="947">
                  <c:v>79.216792316300058</c:v>
                </c:pt>
                <c:pt idx="948">
                  <c:v>86.453469671453988</c:v>
                </c:pt>
                <c:pt idx="949">
                  <c:v>72.49237304650562</c:v>
                </c:pt>
                <c:pt idx="950">
                  <c:v>78.246975137349182</c:v>
                </c:pt>
                <c:pt idx="951">
                  <c:v>71.753254154298844</c:v>
                </c:pt>
                <c:pt idx="952">
                  <c:v>78.747679509058173</c:v>
                </c:pt>
                <c:pt idx="953">
                  <c:v>86.743440080254047</c:v>
                </c:pt>
                <c:pt idx="954">
                  <c:v>77.19447306019444</c:v>
                </c:pt>
                <c:pt idx="955">
                  <c:v>75.504939622130379</c:v>
                </c:pt>
                <c:pt idx="956">
                  <c:v>76.314520933676306</c:v>
                </c:pt>
                <c:pt idx="957">
                  <c:v>77.541100922556623</c:v>
                </c:pt>
                <c:pt idx="958">
                  <c:v>79.411860520253356</c:v>
                </c:pt>
                <c:pt idx="959">
                  <c:v>79.287581044289908</c:v>
                </c:pt>
                <c:pt idx="960">
                  <c:v>86.791429081196554</c:v>
                </c:pt>
                <c:pt idx="961">
                  <c:v>78.086426619804328</c:v>
                </c:pt>
                <c:pt idx="962">
                  <c:v>75.523154213171964</c:v>
                </c:pt>
                <c:pt idx="963">
                  <c:v>88.117733993617904</c:v>
                </c:pt>
                <c:pt idx="964">
                  <c:v>83.003966062673499</c:v>
                </c:pt>
                <c:pt idx="965">
                  <c:v>81.303843104873138</c:v>
                </c:pt>
                <c:pt idx="966">
                  <c:v>84.053460063937564</c:v>
                </c:pt>
                <c:pt idx="967">
                  <c:v>76.462981240214305</c:v>
                </c:pt>
                <c:pt idx="968">
                  <c:v>65.844769672978913</c:v>
                </c:pt>
                <c:pt idx="969">
                  <c:v>77.160269227067985</c:v>
                </c:pt>
                <c:pt idx="970">
                  <c:v>78.344788337304294</c:v>
                </c:pt>
                <c:pt idx="971">
                  <c:v>75.22816049131184</c:v>
                </c:pt>
                <c:pt idx="972">
                  <c:v>88.72285933202815</c:v>
                </c:pt>
                <c:pt idx="973">
                  <c:v>73.38559510537813</c:v>
                </c:pt>
                <c:pt idx="974">
                  <c:v>76.602474493786971</c:v>
                </c:pt>
                <c:pt idx="975">
                  <c:v>81.410772190223724</c:v>
                </c:pt>
                <c:pt idx="976">
                  <c:v>75.537314249506906</c:v>
                </c:pt>
                <c:pt idx="977">
                  <c:v>83.633937070064846</c:v>
                </c:pt>
                <c:pt idx="978">
                  <c:v>72.337139550384137</c:v>
                </c:pt>
                <c:pt idx="979">
                  <c:v>81.375082852047171</c:v>
                </c:pt>
                <c:pt idx="980">
                  <c:v>76.658292483932726</c:v>
                </c:pt>
                <c:pt idx="981">
                  <c:v>84.732333058057321</c:v>
                </c:pt>
                <c:pt idx="982">
                  <c:v>84.523474443992953</c:v>
                </c:pt>
                <c:pt idx="983">
                  <c:v>91.781279636696951</c:v>
                </c:pt>
                <c:pt idx="984">
                  <c:v>72.903283199786145</c:v>
                </c:pt>
                <c:pt idx="985">
                  <c:v>80.835878723696553</c:v>
                </c:pt>
                <c:pt idx="986">
                  <c:v>84.801088737097331</c:v>
                </c:pt>
                <c:pt idx="987">
                  <c:v>75.119347771762762</c:v>
                </c:pt>
                <c:pt idx="988">
                  <c:v>72.281496689480178</c:v>
                </c:pt>
                <c:pt idx="989">
                  <c:v>83.860253630319704</c:v>
                </c:pt>
                <c:pt idx="990">
                  <c:v>79.735856789281286</c:v>
                </c:pt>
                <c:pt idx="991">
                  <c:v>83.261092995962144</c:v>
                </c:pt>
                <c:pt idx="992">
                  <c:v>75.534204009296062</c:v>
                </c:pt>
                <c:pt idx="993">
                  <c:v>83.178349996223005</c:v>
                </c:pt>
                <c:pt idx="994">
                  <c:v>79.137014961546313</c:v>
                </c:pt>
                <c:pt idx="995">
                  <c:v>85.242442934830763</c:v>
                </c:pt>
                <c:pt idx="996">
                  <c:v>76.972299355268362</c:v>
                </c:pt>
                <c:pt idx="997">
                  <c:v>81.813985801443934</c:v>
                </c:pt>
                <c:pt idx="998">
                  <c:v>78.13831992453899</c:v>
                </c:pt>
                <c:pt idx="999">
                  <c:v>89.890235918112509</c:v>
                </c:pt>
                <c:pt idx="1000">
                  <c:v>76.38253642404004</c:v>
                </c:pt>
                <c:pt idx="1001">
                  <c:v>78.810027411123741</c:v>
                </c:pt>
                <c:pt idx="1002">
                  <c:v>75.805648526582928</c:v>
                </c:pt>
                <c:pt idx="1003">
                  <c:v>78.861746923244908</c:v>
                </c:pt>
                <c:pt idx="1004">
                  <c:v>83.716393461378374</c:v>
                </c:pt>
                <c:pt idx="1005">
                  <c:v>88.732234792007958</c:v>
                </c:pt>
                <c:pt idx="1006">
                  <c:v>81.005743386196173</c:v>
                </c:pt>
                <c:pt idx="1007">
                  <c:v>71.321742767680959</c:v>
                </c:pt>
                <c:pt idx="1008">
                  <c:v>92.775413278445654</c:v>
                </c:pt>
                <c:pt idx="1009">
                  <c:v>82.250537116280441</c:v>
                </c:pt>
                <c:pt idx="1010">
                  <c:v>83.234507875789191</c:v>
                </c:pt>
                <c:pt idx="1011">
                  <c:v>78.453314115118303</c:v>
                </c:pt>
                <c:pt idx="1012">
                  <c:v>78.625436859196014</c:v>
                </c:pt>
                <c:pt idx="1013">
                  <c:v>74.560687554483579</c:v>
                </c:pt>
                <c:pt idx="1014">
                  <c:v>78.14343249413524</c:v>
                </c:pt>
                <c:pt idx="1015">
                  <c:v>88.436056444713785</c:v>
                </c:pt>
                <c:pt idx="1016">
                  <c:v>71.251711737326488</c:v>
                </c:pt>
                <c:pt idx="1017">
                  <c:v>80.574527288164674</c:v>
                </c:pt>
                <c:pt idx="1018">
                  <c:v>78.707484036602665</c:v>
                </c:pt>
                <c:pt idx="1019">
                  <c:v>76.404949147918245</c:v>
                </c:pt>
                <c:pt idx="1020">
                  <c:v>79.726099762444562</c:v>
                </c:pt>
                <c:pt idx="1021">
                  <c:v>71.815620892977932</c:v>
                </c:pt>
                <c:pt idx="1022">
                  <c:v>83.121386160076256</c:v>
                </c:pt>
                <c:pt idx="1023">
                  <c:v>80.505033317556197</c:v>
                </c:pt>
                <c:pt idx="1024">
                  <c:v>78.709925618616495</c:v>
                </c:pt>
                <c:pt idx="1025">
                  <c:v>87.811593726697367</c:v>
                </c:pt>
                <c:pt idx="1026">
                  <c:v>75.519965735602028</c:v>
                </c:pt>
                <c:pt idx="1027">
                  <c:v>86.497158508740597</c:v>
                </c:pt>
                <c:pt idx="1028">
                  <c:v>80.896519876832258</c:v>
                </c:pt>
                <c:pt idx="1029">
                  <c:v>76.816879516607273</c:v>
                </c:pt>
                <c:pt idx="1030">
                  <c:v>86.829863304991889</c:v>
                </c:pt>
                <c:pt idx="1031">
                  <c:v>82.596229587188972</c:v>
                </c:pt>
                <c:pt idx="1032">
                  <c:v>74.413804520524678</c:v>
                </c:pt>
                <c:pt idx="1033">
                  <c:v>82.370257479684568</c:v>
                </c:pt>
                <c:pt idx="1034">
                  <c:v>76.423010500249816</c:v>
                </c:pt>
                <c:pt idx="1035">
                  <c:v>78.88014753012763</c:v>
                </c:pt>
                <c:pt idx="1036">
                  <c:v>83.541603208491154</c:v>
                </c:pt>
                <c:pt idx="1037">
                  <c:v>76.263582909763684</c:v>
                </c:pt>
                <c:pt idx="1038">
                  <c:v>79.703206252096962</c:v>
                </c:pt>
                <c:pt idx="1039">
                  <c:v>78.011917409183596</c:v>
                </c:pt>
                <c:pt idx="1040">
                  <c:v>88.528734550534949</c:v>
                </c:pt>
                <c:pt idx="1041">
                  <c:v>89.354594779977546</c:v>
                </c:pt>
                <c:pt idx="1042">
                  <c:v>73.802467853882263</c:v>
                </c:pt>
                <c:pt idx="1043">
                  <c:v>80.277232745184691</c:v>
                </c:pt>
                <c:pt idx="1044">
                  <c:v>79.216391163452457</c:v>
                </c:pt>
                <c:pt idx="1045">
                  <c:v>80.240606325515827</c:v>
                </c:pt>
                <c:pt idx="1046">
                  <c:v>75.584436972442475</c:v>
                </c:pt>
                <c:pt idx="1047">
                  <c:v>77.887506411707008</c:v>
                </c:pt>
                <c:pt idx="1048">
                  <c:v>78.109846937540425</c:v>
                </c:pt>
                <c:pt idx="1049">
                  <c:v>79.599980332935942</c:v>
                </c:pt>
                <c:pt idx="1050">
                  <c:v>88.313150505678692</c:v>
                </c:pt>
                <c:pt idx="1051">
                  <c:v>74.594075914805487</c:v>
                </c:pt>
                <c:pt idx="1052">
                  <c:v>77.98341979619012</c:v>
                </c:pt>
                <c:pt idx="1053">
                  <c:v>80.202439783003342</c:v>
                </c:pt>
                <c:pt idx="1054">
                  <c:v>76.172580501475707</c:v>
                </c:pt>
                <c:pt idx="1055">
                  <c:v>87.764353610516679</c:v>
                </c:pt>
                <c:pt idx="1056">
                  <c:v>76.861384953503489</c:v>
                </c:pt>
                <c:pt idx="1057">
                  <c:v>75.109444261692772</c:v>
                </c:pt>
                <c:pt idx="1058">
                  <c:v>70.695801844492109</c:v>
                </c:pt>
                <c:pt idx="1059">
                  <c:v>73.931850768880636</c:v>
                </c:pt>
                <c:pt idx="1060">
                  <c:v>78.474718813578804</c:v>
                </c:pt>
                <c:pt idx="1061">
                  <c:v>67.78747023147028</c:v>
                </c:pt>
                <c:pt idx="1062">
                  <c:v>79.593463295773418</c:v>
                </c:pt>
                <c:pt idx="1063">
                  <c:v>79.709035920055939</c:v>
                </c:pt>
                <c:pt idx="1064">
                  <c:v>76.468896237246938</c:v>
                </c:pt>
                <c:pt idx="1065">
                  <c:v>73.988984433206696</c:v>
                </c:pt>
                <c:pt idx="1066">
                  <c:v>82.221417391800784</c:v>
                </c:pt>
                <c:pt idx="1067">
                  <c:v>76.526287092796423</c:v>
                </c:pt>
                <c:pt idx="1068">
                  <c:v>76.618701418792</c:v>
                </c:pt>
                <c:pt idx="1069">
                  <c:v>72.876707496100337</c:v>
                </c:pt>
                <c:pt idx="1070">
                  <c:v>80.061924227909159</c:v>
                </c:pt>
                <c:pt idx="1071">
                  <c:v>79.856159207210197</c:v>
                </c:pt>
                <c:pt idx="1072">
                  <c:v>77.029948263191912</c:v>
                </c:pt>
                <c:pt idx="1073">
                  <c:v>73.543889250231018</c:v>
                </c:pt>
                <c:pt idx="1074">
                  <c:v>77.131830243708194</c:v>
                </c:pt>
                <c:pt idx="1075">
                  <c:v>81.966688834182932</c:v>
                </c:pt>
                <c:pt idx="1076">
                  <c:v>78.051536723041181</c:v>
                </c:pt>
                <c:pt idx="1077">
                  <c:v>84.358409580982709</c:v>
                </c:pt>
                <c:pt idx="1078">
                  <c:v>81.109341404558947</c:v>
                </c:pt>
                <c:pt idx="1079">
                  <c:v>76.896141324940615</c:v>
                </c:pt>
                <c:pt idx="1080">
                  <c:v>79.888049628125927</c:v>
                </c:pt>
                <c:pt idx="1081">
                  <c:v>77.892526220521319</c:v>
                </c:pt>
                <c:pt idx="1082">
                  <c:v>82.022308525595861</c:v>
                </c:pt>
                <c:pt idx="1083">
                  <c:v>80.038573948953641</c:v>
                </c:pt>
                <c:pt idx="1084">
                  <c:v>74.459898229715904</c:v>
                </c:pt>
                <c:pt idx="1085">
                  <c:v>81.258967438300203</c:v>
                </c:pt>
                <c:pt idx="1086">
                  <c:v>81.607961456791514</c:v>
                </c:pt>
                <c:pt idx="1087">
                  <c:v>83.165103451013962</c:v>
                </c:pt>
                <c:pt idx="1088">
                  <c:v>80.05320551905092</c:v>
                </c:pt>
                <c:pt idx="1089">
                  <c:v>73.481699781975962</c:v>
                </c:pt>
                <c:pt idx="1090">
                  <c:v>81.616693903071948</c:v>
                </c:pt>
                <c:pt idx="1091">
                  <c:v>83.323985700521476</c:v>
                </c:pt>
                <c:pt idx="1092">
                  <c:v>79.425231377998045</c:v>
                </c:pt>
                <c:pt idx="1093">
                  <c:v>83.230262536850461</c:v>
                </c:pt>
                <c:pt idx="1094">
                  <c:v>81.227378793019696</c:v>
                </c:pt>
                <c:pt idx="1095">
                  <c:v>77.41717696370371</c:v>
                </c:pt>
                <c:pt idx="1096">
                  <c:v>77.893074616850356</c:v>
                </c:pt>
                <c:pt idx="1097">
                  <c:v>80.433954312398598</c:v>
                </c:pt>
                <c:pt idx="1098">
                  <c:v>81.131988042342272</c:v>
                </c:pt>
                <c:pt idx="1099">
                  <c:v>69.578337964701859</c:v>
                </c:pt>
                <c:pt idx="1100">
                  <c:v>79.908130550462545</c:v>
                </c:pt>
                <c:pt idx="1101">
                  <c:v>70.406016796023906</c:v>
                </c:pt>
                <c:pt idx="1102">
                  <c:v>78.458184157952374</c:v>
                </c:pt>
                <c:pt idx="1103">
                  <c:v>75.199328967590745</c:v>
                </c:pt>
                <c:pt idx="1104">
                  <c:v>83.554987959064377</c:v>
                </c:pt>
                <c:pt idx="1105">
                  <c:v>94.221459458860366</c:v>
                </c:pt>
                <c:pt idx="1106">
                  <c:v>78.501157204204091</c:v>
                </c:pt>
                <c:pt idx="1107">
                  <c:v>92.51466593978995</c:v>
                </c:pt>
                <c:pt idx="1108">
                  <c:v>85.707604816534641</c:v>
                </c:pt>
                <c:pt idx="1109">
                  <c:v>75.576124792744793</c:v>
                </c:pt>
                <c:pt idx="1110">
                  <c:v>83.435603280384285</c:v>
                </c:pt>
                <c:pt idx="1111">
                  <c:v>80.728866660388178</c:v>
                </c:pt>
                <c:pt idx="1112">
                  <c:v>81.608998870590199</c:v>
                </c:pt>
                <c:pt idx="1113">
                  <c:v>80.440676850159633</c:v>
                </c:pt>
                <c:pt idx="1114">
                  <c:v>75.474278436926184</c:v>
                </c:pt>
                <c:pt idx="1115">
                  <c:v>82.608816647490457</c:v>
                </c:pt>
                <c:pt idx="1116">
                  <c:v>83.737394211021865</c:v>
                </c:pt>
                <c:pt idx="1117">
                  <c:v>73.342981377945875</c:v>
                </c:pt>
                <c:pt idx="1118">
                  <c:v>85.718551693751067</c:v>
                </c:pt>
                <c:pt idx="1119">
                  <c:v>83.482028861282075</c:v>
                </c:pt>
                <c:pt idx="1120">
                  <c:v>89.394370603972746</c:v>
                </c:pt>
                <c:pt idx="1121">
                  <c:v>76.533021628132758</c:v>
                </c:pt>
                <c:pt idx="1122">
                  <c:v>80.109835110364557</c:v>
                </c:pt>
                <c:pt idx="1123">
                  <c:v>83.342068633022421</c:v>
                </c:pt>
                <c:pt idx="1124">
                  <c:v>76.445259428860567</c:v>
                </c:pt>
                <c:pt idx="1125">
                  <c:v>73.10926875595753</c:v>
                </c:pt>
                <c:pt idx="1126">
                  <c:v>78.029266670632396</c:v>
                </c:pt>
                <c:pt idx="1127">
                  <c:v>76.637072285114527</c:v>
                </c:pt>
                <c:pt idx="1128">
                  <c:v>68.657489983224096</c:v>
                </c:pt>
                <c:pt idx="1129">
                  <c:v>72.959317091820196</c:v>
                </c:pt>
                <c:pt idx="1130">
                  <c:v>81.566366651933791</c:v>
                </c:pt>
                <c:pt idx="1131">
                  <c:v>73.644364319512974</c:v>
                </c:pt>
                <c:pt idx="1132">
                  <c:v>83.020003293893382</c:v>
                </c:pt>
                <c:pt idx="1133">
                  <c:v>83.326043275004992</c:v>
                </c:pt>
                <c:pt idx="1134">
                  <c:v>77.199134844582659</c:v>
                </c:pt>
                <c:pt idx="1135">
                  <c:v>84.4727429911553</c:v>
                </c:pt>
                <c:pt idx="1136">
                  <c:v>77.605610185033996</c:v>
                </c:pt>
                <c:pt idx="1137">
                  <c:v>76.082229079241031</c:v>
                </c:pt>
                <c:pt idx="1138">
                  <c:v>80.871189490429629</c:v>
                </c:pt>
                <c:pt idx="1139">
                  <c:v>78.739010813883269</c:v>
                </c:pt>
                <c:pt idx="1140">
                  <c:v>75.606384997785511</c:v>
                </c:pt>
                <c:pt idx="1141">
                  <c:v>80.462438975551535</c:v>
                </c:pt>
                <c:pt idx="1142">
                  <c:v>75.50680847199466</c:v>
                </c:pt>
                <c:pt idx="1143">
                  <c:v>75.316207268894615</c:v>
                </c:pt>
                <c:pt idx="1144">
                  <c:v>81.257814546987149</c:v>
                </c:pt>
                <c:pt idx="1145">
                  <c:v>81.429431050210951</c:v>
                </c:pt>
                <c:pt idx="1146">
                  <c:v>80.403971239175391</c:v>
                </c:pt>
                <c:pt idx="1147">
                  <c:v>81.521566983722835</c:v>
                </c:pt>
                <c:pt idx="1148">
                  <c:v>78.676523568539338</c:v>
                </c:pt>
                <c:pt idx="1149">
                  <c:v>80.665566523669881</c:v>
                </c:pt>
                <c:pt idx="1150">
                  <c:v>73.959135293693322</c:v>
                </c:pt>
                <c:pt idx="1151">
                  <c:v>79.06670252758714</c:v>
                </c:pt>
                <c:pt idx="1152">
                  <c:v>85.827083704931638</c:v>
                </c:pt>
                <c:pt idx="1153">
                  <c:v>81.83686345999206</c:v>
                </c:pt>
                <c:pt idx="1154">
                  <c:v>79.922557377701835</c:v>
                </c:pt>
                <c:pt idx="1155">
                  <c:v>72.105317387189046</c:v>
                </c:pt>
                <c:pt idx="1156">
                  <c:v>79.850597596790109</c:v>
                </c:pt>
                <c:pt idx="1157">
                  <c:v>80.971628309544926</c:v>
                </c:pt>
                <c:pt idx="1158">
                  <c:v>81.976062308306737</c:v>
                </c:pt>
                <c:pt idx="1159">
                  <c:v>83.650828524437458</c:v>
                </c:pt>
                <c:pt idx="1160">
                  <c:v>69.910601303189139</c:v>
                </c:pt>
                <c:pt idx="1161">
                  <c:v>83.185956091436708</c:v>
                </c:pt>
                <c:pt idx="1162">
                  <c:v>74.554300498697884</c:v>
                </c:pt>
                <c:pt idx="1163">
                  <c:v>81.228312292824995</c:v>
                </c:pt>
                <c:pt idx="1164">
                  <c:v>70.457053508908302</c:v>
                </c:pt>
                <c:pt idx="1165">
                  <c:v>82.018521011869296</c:v>
                </c:pt>
                <c:pt idx="1166">
                  <c:v>85.289436128952886</c:v>
                </c:pt>
                <c:pt idx="1167">
                  <c:v>84.005995841675556</c:v>
                </c:pt>
                <c:pt idx="1168">
                  <c:v>71.617599137072958</c:v>
                </c:pt>
                <c:pt idx="1169">
                  <c:v>71.589199144260078</c:v>
                </c:pt>
                <c:pt idx="1170">
                  <c:v>81.549603729056784</c:v>
                </c:pt>
                <c:pt idx="1171">
                  <c:v>71.941933094914461</c:v>
                </c:pt>
                <c:pt idx="1172">
                  <c:v>82.585080717560643</c:v>
                </c:pt>
                <c:pt idx="1173">
                  <c:v>86.222424386179085</c:v>
                </c:pt>
                <c:pt idx="1174">
                  <c:v>78.155077646116112</c:v>
                </c:pt>
                <c:pt idx="1175">
                  <c:v>70.595055726024626</c:v>
                </c:pt>
                <c:pt idx="1176">
                  <c:v>68.494368273712041</c:v>
                </c:pt>
                <c:pt idx="1177">
                  <c:v>80.867951393459009</c:v>
                </c:pt>
                <c:pt idx="1178">
                  <c:v>83.401820036019259</c:v>
                </c:pt>
                <c:pt idx="1179">
                  <c:v>78.35437906149447</c:v>
                </c:pt>
                <c:pt idx="1180">
                  <c:v>84.555251717263999</c:v>
                </c:pt>
                <c:pt idx="1181">
                  <c:v>70.190079994387816</c:v>
                </c:pt>
                <c:pt idx="1182">
                  <c:v>75.026452516893443</c:v>
                </c:pt>
                <c:pt idx="1183">
                  <c:v>81.479263080945017</c:v>
                </c:pt>
                <c:pt idx="1184">
                  <c:v>79.750970353948432</c:v>
                </c:pt>
                <c:pt idx="1185">
                  <c:v>77.79231701514847</c:v>
                </c:pt>
                <c:pt idx="1186">
                  <c:v>74.970467552051204</c:v>
                </c:pt>
                <c:pt idx="1187">
                  <c:v>80.067845782697432</c:v>
                </c:pt>
                <c:pt idx="1188">
                  <c:v>81.428665504169629</c:v>
                </c:pt>
                <c:pt idx="1189">
                  <c:v>72.438624446810593</c:v>
                </c:pt>
                <c:pt idx="1190">
                  <c:v>85.895337097895833</c:v>
                </c:pt>
                <c:pt idx="1191">
                  <c:v>80.441116814546163</c:v>
                </c:pt>
                <c:pt idx="1192">
                  <c:v>92.218233091545855</c:v>
                </c:pt>
                <c:pt idx="1193">
                  <c:v>85.337675647060664</c:v>
                </c:pt>
                <c:pt idx="1194">
                  <c:v>73.410716640124051</c:v>
                </c:pt>
                <c:pt idx="1195">
                  <c:v>84.643334557688291</c:v>
                </c:pt>
                <c:pt idx="1196">
                  <c:v>83.073119658908482</c:v>
                </c:pt>
                <c:pt idx="1197">
                  <c:v>77.186786964058712</c:v>
                </c:pt>
                <c:pt idx="1198">
                  <c:v>80.275040869618991</c:v>
                </c:pt>
                <c:pt idx="1199">
                  <c:v>78.308851027013276</c:v>
                </c:pt>
                <c:pt idx="1200">
                  <c:v>78.440027399691843</c:v>
                </c:pt>
                <c:pt idx="1201">
                  <c:v>74.960917863212501</c:v>
                </c:pt>
                <c:pt idx="1202">
                  <c:v>82.515463519992423</c:v>
                </c:pt>
                <c:pt idx="1203">
                  <c:v>82.957591206140577</c:v>
                </c:pt>
                <c:pt idx="1204">
                  <c:v>79.918425545154946</c:v>
                </c:pt>
                <c:pt idx="1205">
                  <c:v>79.84851798122979</c:v>
                </c:pt>
                <c:pt idx="1206">
                  <c:v>75.808683408050655</c:v>
                </c:pt>
                <c:pt idx="1207">
                  <c:v>80.196890358759177</c:v>
                </c:pt>
                <c:pt idx="1208">
                  <c:v>70.893921838598743</c:v>
                </c:pt>
                <c:pt idx="1209">
                  <c:v>78.8481608984806</c:v>
                </c:pt>
                <c:pt idx="1210">
                  <c:v>77.537413820324744</c:v>
                </c:pt>
                <c:pt idx="1211">
                  <c:v>80.038833858013291</c:v>
                </c:pt>
                <c:pt idx="1212">
                  <c:v>76.249037623153626</c:v>
                </c:pt>
                <c:pt idx="1213">
                  <c:v>79.431065238510087</c:v>
                </c:pt>
                <c:pt idx="1214">
                  <c:v>83.870141101306388</c:v>
                </c:pt>
                <c:pt idx="1215">
                  <c:v>78.292023611959195</c:v>
                </c:pt>
                <c:pt idx="1216">
                  <c:v>82.050894912086875</c:v>
                </c:pt>
                <c:pt idx="1217">
                  <c:v>82.094834675921447</c:v>
                </c:pt>
                <c:pt idx="1218">
                  <c:v>81.050547363931727</c:v>
                </c:pt>
                <c:pt idx="1219">
                  <c:v>79.308955364336725</c:v>
                </c:pt>
                <c:pt idx="1220">
                  <c:v>86.071911571073997</c:v>
                </c:pt>
                <c:pt idx="1221">
                  <c:v>84.999696432204715</c:v>
                </c:pt>
                <c:pt idx="1222">
                  <c:v>78.274033398341516</c:v>
                </c:pt>
                <c:pt idx="1223">
                  <c:v>83.765348165718024</c:v>
                </c:pt>
                <c:pt idx="1224">
                  <c:v>82.622529363848997</c:v>
                </c:pt>
                <c:pt idx="1225">
                  <c:v>80.916884459857741</c:v>
                </c:pt>
                <c:pt idx="1226">
                  <c:v>83.661120755758134</c:v>
                </c:pt>
                <c:pt idx="1227">
                  <c:v>79.891285284155572</c:v>
                </c:pt>
                <c:pt idx="1228">
                  <c:v>69.74398684182097</c:v>
                </c:pt>
                <c:pt idx="1229">
                  <c:v>88.647718578174391</c:v>
                </c:pt>
                <c:pt idx="1230">
                  <c:v>83.316805007528572</c:v>
                </c:pt>
                <c:pt idx="1231">
                  <c:v>83.851388131968307</c:v>
                </c:pt>
                <c:pt idx="1232">
                  <c:v>73.826581800533802</c:v>
                </c:pt>
                <c:pt idx="1233">
                  <c:v>85.430901050929378</c:v>
                </c:pt>
                <c:pt idx="1234">
                  <c:v>80.585966697219476</c:v>
                </c:pt>
                <c:pt idx="1235">
                  <c:v>82.094547468591699</c:v>
                </c:pt>
                <c:pt idx="1236">
                  <c:v>72.651269486581498</c:v>
                </c:pt>
                <c:pt idx="1237">
                  <c:v>78.215839816787664</c:v>
                </c:pt>
                <c:pt idx="1238">
                  <c:v>88.214707692032391</c:v>
                </c:pt>
                <c:pt idx="1239">
                  <c:v>76.20154338719999</c:v>
                </c:pt>
                <c:pt idx="1240">
                  <c:v>78.210188328210464</c:v>
                </c:pt>
                <c:pt idx="1241">
                  <c:v>82.548249217722855</c:v>
                </c:pt>
                <c:pt idx="1242">
                  <c:v>79.916043009869654</c:v>
                </c:pt>
                <c:pt idx="1243">
                  <c:v>80.098262979530602</c:v>
                </c:pt>
                <c:pt idx="1244">
                  <c:v>91.868123539432389</c:v>
                </c:pt>
                <c:pt idx="1245">
                  <c:v>75.263953622145834</c:v>
                </c:pt>
                <c:pt idx="1246">
                  <c:v>77.871033784115852</c:v>
                </c:pt>
                <c:pt idx="1247">
                  <c:v>88.02284946180211</c:v>
                </c:pt>
                <c:pt idx="1248">
                  <c:v>75.903465952230263</c:v>
                </c:pt>
                <c:pt idx="1249">
                  <c:v>77.408902072360632</c:v>
                </c:pt>
                <c:pt idx="1250">
                  <c:v>81.099645702918608</c:v>
                </c:pt>
                <c:pt idx="1251">
                  <c:v>75.562480649429034</c:v>
                </c:pt>
                <c:pt idx="1252">
                  <c:v>83.83082407924752</c:v>
                </c:pt>
                <c:pt idx="1253">
                  <c:v>76.157322157137244</c:v>
                </c:pt>
                <c:pt idx="1254">
                  <c:v>77.962163156854146</c:v>
                </c:pt>
                <c:pt idx="1255">
                  <c:v>91.021122081874992</c:v>
                </c:pt>
                <c:pt idx="1256">
                  <c:v>74.626294577203026</c:v>
                </c:pt>
                <c:pt idx="1257">
                  <c:v>82.669289718457748</c:v>
                </c:pt>
                <c:pt idx="1258">
                  <c:v>77.162568417038997</c:v>
                </c:pt>
                <c:pt idx="1259">
                  <c:v>82.601825905410124</c:v>
                </c:pt>
                <c:pt idx="1260">
                  <c:v>83.915274099901808</c:v>
                </c:pt>
                <c:pt idx="1261">
                  <c:v>83.923120254264305</c:v>
                </c:pt>
                <c:pt idx="1262">
                  <c:v>78.36983172489461</c:v>
                </c:pt>
                <c:pt idx="1263">
                  <c:v>79.182921002831705</c:v>
                </c:pt>
                <c:pt idx="1264">
                  <c:v>82.735795743722591</c:v>
                </c:pt>
                <c:pt idx="1265">
                  <c:v>83.60373464096665</c:v>
                </c:pt>
                <c:pt idx="1266">
                  <c:v>73.403694851552672</c:v>
                </c:pt>
                <c:pt idx="1267">
                  <c:v>88.890838411122672</c:v>
                </c:pt>
                <c:pt idx="1268">
                  <c:v>75.633119103186601</c:v>
                </c:pt>
                <c:pt idx="1269">
                  <c:v>85.286817900257759</c:v>
                </c:pt>
                <c:pt idx="1270">
                  <c:v>75.008620051530656</c:v>
                </c:pt>
                <c:pt idx="1271">
                  <c:v>87.848661003673584</c:v>
                </c:pt>
                <c:pt idx="1272">
                  <c:v>70.620590810983089</c:v>
                </c:pt>
                <c:pt idx="1273">
                  <c:v>78.625962718368839</c:v>
                </c:pt>
                <c:pt idx="1274">
                  <c:v>82.686807779619897</c:v>
                </c:pt>
                <c:pt idx="1275">
                  <c:v>78.321320578361082</c:v>
                </c:pt>
                <c:pt idx="1276">
                  <c:v>71.948231756977336</c:v>
                </c:pt>
                <c:pt idx="1277">
                  <c:v>81.21223921878655</c:v>
                </c:pt>
                <c:pt idx="1278">
                  <c:v>78.036027194040813</c:v>
                </c:pt>
                <c:pt idx="1279">
                  <c:v>88.211862203363239</c:v>
                </c:pt>
                <c:pt idx="1280">
                  <c:v>79.834802416202294</c:v>
                </c:pt>
                <c:pt idx="1281">
                  <c:v>86.856872446761528</c:v>
                </c:pt>
                <c:pt idx="1282">
                  <c:v>79.329855404528232</c:v>
                </c:pt>
                <c:pt idx="1283">
                  <c:v>75.643879702787316</c:v>
                </c:pt>
                <c:pt idx="1284">
                  <c:v>87.601829967897174</c:v>
                </c:pt>
                <c:pt idx="1285">
                  <c:v>73.576905386234614</c:v>
                </c:pt>
                <c:pt idx="1286">
                  <c:v>82.891878585284317</c:v>
                </c:pt>
                <c:pt idx="1287">
                  <c:v>81.02154002809786</c:v>
                </c:pt>
                <c:pt idx="1288">
                  <c:v>74.519305823719932</c:v>
                </c:pt>
                <c:pt idx="1289">
                  <c:v>88.272844795234306</c:v>
                </c:pt>
                <c:pt idx="1290">
                  <c:v>87.037523052628131</c:v>
                </c:pt>
                <c:pt idx="1291">
                  <c:v>82.828583690523871</c:v>
                </c:pt>
                <c:pt idx="1292">
                  <c:v>85.227486983774952</c:v>
                </c:pt>
                <c:pt idx="1293">
                  <c:v>85.610412840122166</c:v>
                </c:pt>
                <c:pt idx="1294">
                  <c:v>79.82568377245407</c:v>
                </c:pt>
                <c:pt idx="1295">
                  <c:v>67.257471273975284</c:v>
                </c:pt>
                <c:pt idx="1296">
                  <c:v>86.132937078430885</c:v>
                </c:pt>
                <c:pt idx="1297">
                  <c:v>79.092716512561822</c:v>
                </c:pt>
                <c:pt idx="1298">
                  <c:v>88.197824237081804</c:v>
                </c:pt>
                <c:pt idx="1299">
                  <c:v>81.62834829268121</c:v>
                </c:pt>
                <c:pt idx="1300">
                  <c:v>75.802739339869092</c:v>
                </c:pt>
                <c:pt idx="1301">
                  <c:v>72.213521407414689</c:v>
                </c:pt>
                <c:pt idx="1302">
                  <c:v>76.587972672830944</c:v>
                </c:pt>
                <c:pt idx="1303">
                  <c:v>78.746781813017549</c:v>
                </c:pt>
                <c:pt idx="1304">
                  <c:v>84.592170895408884</c:v>
                </c:pt>
                <c:pt idx="1305">
                  <c:v>84.318313741734656</c:v>
                </c:pt>
                <c:pt idx="1306">
                  <c:v>86.900153410432537</c:v>
                </c:pt>
                <c:pt idx="1307">
                  <c:v>80.278206857311034</c:v>
                </c:pt>
                <c:pt idx="1308">
                  <c:v>70.995068664135218</c:v>
                </c:pt>
                <c:pt idx="1309">
                  <c:v>83.125319710019724</c:v>
                </c:pt>
                <c:pt idx="1310">
                  <c:v>79.668349225514973</c:v>
                </c:pt>
                <c:pt idx="1311">
                  <c:v>78.286871890205234</c:v>
                </c:pt>
                <c:pt idx="1312">
                  <c:v>73.024702502062254</c:v>
                </c:pt>
                <c:pt idx="1313">
                  <c:v>83.12303103743082</c:v>
                </c:pt>
                <c:pt idx="1314">
                  <c:v>89.140753128493373</c:v>
                </c:pt>
                <c:pt idx="1315">
                  <c:v>86.08397762684757</c:v>
                </c:pt>
                <c:pt idx="1316">
                  <c:v>77.033883140653487</c:v>
                </c:pt>
                <c:pt idx="1317">
                  <c:v>76.49871747403175</c:v>
                </c:pt>
                <c:pt idx="1318">
                  <c:v>79.410731023924185</c:v>
                </c:pt>
                <c:pt idx="1319">
                  <c:v>87.911549578273863</c:v>
                </c:pt>
                <c:pt idx="1320">
                  <c:v>79.788104259278938</c:v>
                </c:pt>
                <c:pt idx="1321">
                  <c:v>94.27550182575564</c:v>
                </c:pt>
                <c:pt idx="1322">
                  <c:v>84.482072461837546</c:v>
                </c:pt>
                <c:pt idx="1323">
                  <c:v>83.289690421740261</c:v>
                </c:pt>
                <c:pt idx="1324">
                  <c:v>77.37313242016981</c:v>
                </c:pt>
                <c:pt idx="1325">
                  <c:v>78.468625878698887</c:v>
                </c:pt>
                <c:pt idx="1326">
                  <c:v>84.466418486373115</c:v>
                </c:pt>
                <c:pt idx="1327">
                  <c:v>85.163597296823326</c:v>
                </c:pt>
                <c:pt idx="1328">
                  <c:v>77.7847254566815</c:v>
                </c:pt>
                <c:pt idx="1329">
                  <c:v>76.04223847742044</c:v>
                </c:pt>
                <c:pt idx="1330">
                  <c:v>78.590342482948955</c:v>
                </c:pt>
                <c:pt idx="1331">
                  <c:v>79.794313312486892</c:v>
                </c:pt>
                <c:pt idx="1332">
                  <c:v>80.881257675789939</c:v>
                </c:pt>
                <c:pt idx="1333">
                  <c:v>83.214766341718658</c:v>
                </c:pt>
                <c:pt idx="1334">
                  <c:v>76.483999946438061</c:v>
                </c:pt>
                <c:pt idx="1335">
                  <c:v>82.705901408832929</c:v>
                </c:pt>
                <c:pt idx="1336">
                  <c:v>77.895257360464541</c:v>
                </c:pt>
                <c:pt idx="1337">
                  <c:v>71.177388862087923</c:v>
                </c:pt>
                <c:pt idx="1338">
                  <c:v>83.024258950838899</c:v>
                </c:pt>
                <c:pt idx="1339">
                  <c:v>77.186401174552131</c:v>
                </c:pt>
                <c:pt idx="1340">
                  <c:v>82.422509367530708</c:v>
                </c:pt>
                <c:pt idx="1341">
                  <c:v>76.206707723424728</c:v>
                </c:pt>
                <c:pt idx="1342">
                  <c:v>74.37136970682036</c:v>
                </c:pt>
                <c:pt idx="1343">
                  <c:v>78.664350551949909</c:v>
                </c:pt>
                <c:pt idx="1344">
                  <c:v>78.482359379825056</c:v>
                </c:pt>
                <c:pt idx="1345">
                  <c:v>77.377956491629504</c:v>
                </c:pt>
                <c:pt idx="1346">
                  <c:v>77.24367447394485</c:v>
                </c:pt>
                <c:pt idx="1347">
                  <c:v>83.627695991450068</c:v>
                </c:pt>
                <c:pt idx="1348">
                  <c:v>89.433793998059812</c:v>
                </c:pt>
                <c:pt idx="1349">
                  <c:v>70.471021240863024</c:v>
                </c:pt>
                <c:pt idx="1350">
                  <c:v>84.120965380128297</c:v>
                </c:pt>
                <c:pt idx="1351">
                  <c:v>67.323871541312627</c:v>
                </c:pt>
                <c:pt idx="1352">
                  <c:v>83.861211296492868</c:v>
                </c:pt>
                <c:pt idx="1353">
                  <c:v>91.147671372575218</c:v>
                </c:pt>
                <c:pt idx="1354">
                  <c:v>75.450723271454535</c:v>
                </c:pt>
                <c:pt idx="1355">
                  <c:v>73.13650014387639</c:v>
                </c:pt>
                <c:pt idx="1356">
                  <c:v>73.233823505826109</c:v>
                </c:pt>
                <c:pt idx="1357">
                  <c:v>77.197161003470598</c:v>
                </c:pt>
                <c:pt idx="1358">
                  <c:v>77.670512952986314</c:v>
                </c:pt>
                <c:pt idx="1359">
                  <c:v>77.725412263310588</c:v>
                </c:pt>
                <c:pt idx="1360">
                  <c:v>82.482355250962613</c:v>
                </c:pt>
                <c:pt idx="1361">
                  <c:v>85.155915775881979</c:v>
                </c:pt>
                <c:pt idx="1362">
                  <c:v>83.541012842671989</c:v>
                </c:pt>
                <c:pt idx="1363">
                  <c:v>74.565031815984611</c:v>
                </c:pt>
                <c:pt idx="1364">
                  <c:v>69.386054235439858</c:v>
                </c:pt>
                <c:pt idx="1365">
                  <c:v>69.704204663175176</c:v>
                </c:pt>
                <c:pt idx="1366">
                  <c:v>80.148602095689498</c:v>
                </c:pt>
                <c:pt idx="1367">
                  <c:v>83.526672842306439</c:v>
                </c:pt>
                <c:pt idx="1368">
                  <c:v>88.465035791496732</c:v>
                </c:pt>
                <c:pt idx="1369">
                  <c:v>82.822747726039168</c:v>
                </c:pt>
                <c:pt idx="1370">
                  <c:v>84.818942450987421</c:v>
                </c:pt>
                <c:pt idx="1371">
                  <c:v>85.565130226805763</c:v>
                </c:pt>
                <c:pt idx="1372">
                  <c:v>73.142844524282182</c:v>
                </c:pt>
                <c:pt idx="1373">
                  <c:v>80.986283969243885</c:v>
                </c:pt>
                <c:pt idx="1374">
                  <c:v>80.106017520515152</c:v>
                </c:pt>
                <c:pt idx="1375">
                  <c:v>66.356280109677712</c:v>
                </c:pt>
                <c:pt idx="1376">
                  <c:v>80.402548591813456</c:v>
                </c:pt>
                <c:pt idx="1377">
                  <c:v>81.325918310277473</c:v>
                </c:pt>
                <c:pt idx="1378">
                  <c:v>77.998154601599907</c:v>
                </c:pt>
                <c:pt idx="1379">
                  <c:v>80.671410389417886</c:v>
                </c:pt>
                <c:pt idx="1380">
                  <c:v>72.807196602961866</c:v>
                </c:pt>
                <c:pt idx="1381">
                  <c:v>78.822301687749132</c:v>
                </c:pt>
                <c:pt idx="1382">
                  <c:v>86.419819475628501</c:v>
                </c:pt>
                <c:pt idx="1383">
                  <c:v>86.587147644391564</c:v>
                </c:pt>
                <c:pt idx="1384">
                  <c:v>77.978484993565971</c:v>
                </c:pt>
                <c:pt idx="1385">
                  <c:v>81.980120999953385</c:v>
                </c:pt>
                <c:pt idx="1386">
                  <c:v>85.763035546937218</c:v>
                </c:pt>
                <c:pt idx="1387">
                  <c:v>80.109110543285254</c:v>
                </c:pt>
                <c:pt idx="1388">
                  <c:v>78.704257399718387</c:v>
                </c:pt>
                <c:pt idx="1389">
                  <c:v>76.472438869978319</c:v>
                </c:pt>
                <c:pt idx="1390">
                  <c:v>68.988861900865814</c:v>
                </c:pt>
                <c:pt idx="1391">
                  <c:v>84.698828968762243</c:v>
                </c:pt>
                <c:pt idx="1392">
                  <c:v>77.523939246965</c:v>
                </c:pt>
                <c:pt idx="1393">
                  <c:v>77.049500688616646</c:v>
                </c:pt>
                <c:pt idx="1394">
                  <c:v>82.742152458185089</c:v>
                </c:pt>
                <c:pt idx="1395">
                  <c:v>79.242791199272759</c:v>
                </c:pt>
                <c:pt idx="1396">
                  <c:v>74.509680571574393</c:v>
                </c:pt>
                <c:pt idx="1397">
                  <c:v>75.935175811120629</c:v>
                </c:pt>
                <c:pt idx="1398">
                  <c:v>77.179364179884487</c:v>
                </c:pt>
                <c:pt idx="1399">
                  <c:v>77.318760718533952</c:v>
                </c:pt>
                <c:pt idx="1400">
                  <c:v>76.361054815884401</c:v>
                </c:pt>
                <c:pt idx="1401">
                  <c:v>78.54155674780813</c:v>
                </c:pt>
                <c:pt idx="1402">
                  <c:v>76.999081759371222</c:v>
                </c:pt>
                <c:pt idx="1403">
                  <c:v>76.549865652186639</c:v>
                </c:pt>
                <c:pt idx="1404">
                  <c:v>77.784817662074332</c:v>
                </c:pt>
                <c:pt idx="1405">
                  <c:v>85.609141419818982</c:v>
                </c:pt>
                <c:pt idx="1406">
                  <c:v>88.358551398176402</c:v>
                </c:pt>
                <c:pt idx="1407">
                  <c:v>85.773183289663763</c:v>
                </c:pt>
                <c:pt idx="1408">
                  <c:v>86.263475567325969</c:v>
                </c:pt>
                <c:pt idx="1409">
                  <c:v>83.886127022187608</c:v>
                </c:pt>
                <c:pt idx="1410">
                  <c:v>76.848095948035706</c:v>
                </c:pt>
                <c:pt idx="1411">
                  <c:v>72.662867401651766</c:v>
                </c:pt>
                <c:pt idx="1412">
                  <c:v>74.099238412265052</c:v>
                </c:pt>
                <c:pt idx="1413">
                  <c:v>86.291086213514063</c:v>
                </c:pt>
                <c:pt idx="1414">
                  <c:v>82.474307784022272</c:v>
                </c:pt>
                <c:pt idx="1415">
                  <c:v>88.176325301961683</c:v>
                </c:pt>
                <c:pt idx="1416">
                  <c:v>75.980200053225715</c:v>
                </c:pt>
                <c:pt idx="1417">
                  <c:v>86.521583359316793</c:v>
                </c:pt>
                <c:pt idx="1418">
                  <c:v>85.882249347169065</c:v>
                </c:pt>
                <c:pt idx="1419">
                  <c:v>80.319851291779372</c:v>
                </c:pt>
                <c:pt idx="1420">
                  <c:v>86.307534160724941</c:v>
                </c:pt>
                <c:pt idx="1421">
                  <c:v>81.341611451324908</c:v>
                </c:pt>
                <c:pt idx="1422">
                  <c:v>68.395475173119408</c:v>
                </c:pt>
                <c:pt idx="1423">
                  <c:v>74.558943440576229</c:v>
                </c:pt>
                <c:pt idx="1424">
                  <c:v>88.872993361735652</c:v>
                </c:pt>
                <c:pt idx="1425">
                  <c:v>83.154931375714781</c:v>
                </c:pt>
                <c:pt idx="1426">
                  <c:v>89.18210174820527</c:v>
                </c:pt>
                <c:pt idx="1427">
                  <c:v>88.936607072978546</c:v>
                </c:pt>
                <c:pt idx="1428">
                  <c:v>76.987084346402284</c:v>
                </c:pt>
                <c:pt idx="1429">
                  <c:v>73.468874533412489</c:v>
                </c:pt>
                <c:pt idx="1430">
                  <c:v>78.302027130366923</c:v>
                </c:pt>
                <c:pt idx="1431">
                  <c:v>76.254368077366763</c:v>
                </c:pt>
                <c:pt idx="1432">
                  <c:v>85.65673880009227</c:v>
                </c:pt>
                <c:pt idx="1433">
                  <c:v>87.640516781295787</c:v>
                </c:pt>
                <c:pt idx="1434">
                  <c:v>81.36751385915214</c:v>
                </c:pt>
                <c:pt idx="1435">
                  <c:v>76.973738178465368</c:v>
                </c:pt>
                <c:pt idx="1436">
                  <c:v>69.812961209947645</c:v>
                </c:pt>
                <c:pt idx="1437">
                  <c:v>80.035182045068197</c:v>
                </c:pt>
                <c:pt idx="1438">
                  <c:v>86.531697650336838</c:v>
                </c:pt>
                <c:pt idx="1439">
                  <c:v>91.147568895139457</c:v>
                </c:pt>
                <c:pt idx="1440">
                  <c:v>84.211903306841904</c:v>
                </c:pt>
                <c:pt idx="1441">
                  <c:v>73.009970299286664</c:v>
                </c:pt>
                <c:pt idx="1442">
                  <c:v>77.276935591399223</c:v>
                </c:pt>
                <c:pt idx="1443">
                  <c:v>81.815561755445145</c:v>
                </c:pt>
                <c:pt idx="1444">
                  <c:v>79.683154471508573</c:v>
                </c:pt>
                <c:pt idx="1445">
                  <c:v>83.679252748739572</c:v>
                </c:pt>
                <c:pt idx="1446">
                  <c:v>81.729003585580344</c:v>
                </c:pt>
                <c:pt idx="1447">
                  <c:v>78.605843757934807</c:v>
                </c:pt>
                <c:pt idx="1448">
                  <c:v>79.172483172333955</c:v>
                </c:pt>
                <c:pt idx="1449">
                  <c:v>74.505858578498518</c:v>
                </c:pt>
                <c:pt idx="1450">
                  <c:v>80.476368432686115</c:v>
                </c:pt>
                <c:pt idx="1451">
                  <c:v>79.60168347813314</c:v>
                </c:pt>
                <c:pt idx="1452">
                  <c:v>79.866591394109506</c:v>
                </c:pt>
                <c:pt idx="1453">
                  <c:v>81.810702226485915</c:v>
                </c:pt>
                <c:pt idx="1454">
                  <c:v>77.3654003921108</c:v>
                </c:pt>
                <c:pt idx="1455">
                  <c:v>78.131079960667293</c:v>
                </c:pt>
                <c:pt idx="1456">
                  <c:v>78.833094911496843</c:v>
                </c:pt>
                <c:pt idx="1457">
                  <c:v>82.772177445563187</c:v>
                </c:pt>
                <c:pt idx="1458">
                  <c:v>77.934882138133986</c:v>
                </c:pt>
                <c:pt idx="1459">
                  <c:v>90.114531023900824</c:v>
                </c:pt>
                <c:pt idx="1460">
                  <c:v>90.793794901704501</c:v>
                </c:pt>
                <c:pt idx="1461">
                  <c:v>77.599516027517183</c:v>
                </c:pt>
                <c:pt idx="1462">
                  <c:v>84.224083778876178</c:v>
                </c:pt>
                <c:pt idx="1463">
                  <c:v>79.9833674529132</c:v>
                </c:pt>
                <c:pt idx="1464">
                  <c:v>72.986110583060125</c:v>
                </c:pt>
                <c:pt idx="1465">
                  <c:v>77.551392688519257</c:v>
                </c:pt>
                <c:pt idx="1466">
                  <c:v>82.392195049959795</c:v>
                </c:pt>
                <c:pt idx="1467">
                  <c:v>79.902089641836071</c:v>
                </c:pt>
                <c:pt idx="1468">
                  <c:v>72.43425543248992</c:v>
                </c:pt>
                <c:pt idx="1469">
                  <c:v>81.219840649881164</c:v>
                </c:pt>
                <c:pt idx="1470">
                  <c:v>74.479639845149961</c:v>
                </c:pt>
                <c:pt idx="1471">
                  <c:v>80.435938972756475</c:v>
                </c:pt>
                <c:pt idx="1472">
                  <c:v>88.203657747419186</c:v>
                </c:pt>
                <c:pt idx="1473">
                  <c:v>79.091247597226655</c:v>
                </c:pt>
                <c:pt idx="1474">
                  <c:v>71.34980193534156</c:v>
                </c:pt>
                <c:pt idx="1475">
                  <c:v>78.615962112134653</c:v>
                </c:pt>
                <c:pt idx="1476">
                  <c:v>81.85210656045723</c:v>
                </c:pt>
                <c:pt idx="1477">
                  <c:v>80.100080597465364</c:v>
                </c:pt>
                <c:pt idx="1478">
                  <c:v>86.037604378549844</c:v>
                </c:pt>
                <c:pt idx="1479">
                  <c:v>76.04817251119745</c:v>
                </c:pt>
                <c:pt idx="1480">
                  <c:v>97.544858159746738</c:v>
                </c:pt>
                <c:pt idx="1481">
                  <c:v>82.693664554668686</c:v>
                </c:pt>
                <c:pt idx="1482">
                  <c:v>82.381922314194526</c:v>
                </c:pt>
                <c:pt idx="1483">
                  <c:v>85.431365630926749</c:v>
                </c:pt>
                <c:pt idx="1484">
                  <c:v>86.585491381608904</c:v>
                </c:pt>
                <c:pt idx="1485">
                  <c:v>79.356821800300665</c:v>
                </c:pt>
                <c:pt idx="1486">
                  <c:v>80.818832628801587</c:v>
                </c:pt>
                <c:pt idx="1487">
                  <c:v>80.366425898185</c:v>
                </c:pt>
                <c:pt idx="1488">
                  <c:v>81.442865570245147</c:v>
                </c:pt>
                <c:pt idx="1489">
                  <c:v>93.583155095702622</c:v>
                </c:pt>
                <c:pt idx="1490">
                  <c:v>74.617413793001106</c:v>
                </c:pt>
                <c:pt idx="1491">
                  <c:v>80.564913082570655</c:v>
                </c:pt>
                <c:pt idx="1492">
                  <c:v>79.259219694298608</c:v>
                </c:pt>
                <c:pt idx="1493">
                  <c:v>80.362837777501682</c:v>
                </c:pt>
                <c:pt idx="1494">
                  <c:v>88.377682316531519</c:v>
                </c:pt>
                <c:pt idx="1495">
                  <c:v>82.085152550918551</c:v>
                </c:pt>
                <c:pt idx="1496">
                  <c:v>80.894078223832807</c:v>
                </c:pt>
                <c:pt idx="1497">
                  <c:v>75.945221495700736</c:v>
                </c:pt>
                <c:pt idx="1498">
                  <c:v>82.361376208060875</c:v>
                </c:pt>
                <c:pt idx="1499">
                  <c:v>76.537194089369592</c:v>
                </c:pt>
                <c:pt idx="1500">
                  <c:v>75.98139750259709</c:v>
                </c:pt>
                <c:pt idx="1501">
                  <c:v>79.529076627474652</c:v>
                </c:pt>
                <c:pt idx="1502">
                  <c:v>85.487711886082934</c:v>
                </c:pt>
                <c:pt idx="1503">
                  <c:v>84.353389378938914</c:v>
                </c:pt>
                <c:pt idx="1504">
                  <c:v>85.31669413268601</c:v>
                </c:pt>
                <c:pt idx="1505">
                  <c:v>79.282393903234905</c:v>
                </c:pt>
                <c:pt idx="1506">
                  <c:v>81.778127149345707</c:v>
                </c:pt>
                <c:pt idx="1507">
                  <c:v>79.410842415090499</c:v>
                </c:pt>
                <c:pt idx="1508">
                  <c:v>83.00447317264684</c:v>
                </c:pt>
                <c:pt idx="1509">
                  <c:v>83.558417716287948</c:v>
                </c:pt>
                <c:pt idx="1510">
                  <c:v>89.088833180767921</c:v>
                </c:pt>
                <c:pt idx="1511">
                  <c:v>76.969172045699423</c:v>
                </c:pt>
                <c:pt idx="1512">
                  <c:v>86.428641946394791</c:v>
                </c:pt>
                <c:pt idx="1513">
                  <c:v>84.145462724559152</c:v>
                </c:pt>
                <c:pt idx="1514">
                  <c:v>82.739213855471718</c:v>
                </c:pt>
                <c:pt idx="1515">
                  <c:v>79.640134689980471</c:v>
                </c:pt>
                <c:pt idx="1516">
                  <c:v>79.286648100723866</c:v>
                </c:pt>
                <c:pt idx="1517">
                  <c:v>77.750017418565335</c:v>
                </c:pt>
                <c:pt idx="1518">
                  <c:v>80.951611263665285</c:v>
                </c:pt>
                <c:pt idx="1519">
                  <c:v>74.860145151954924</c:v>
                </c:pt>
                <c:pt idx="1520">
                  <c:v>82.186810268421553</c:v>
                </c:pt>
                <c:pt idx="1521">
                  <c:v>77.376154866551275</c:v>
                </c:pt>
                <c:pt idx="1522">
                  <c:v>74.470286326069939</c:v>
                </c:pt>
                <c:pt idx="1523">
                  <c:v>73.195168351823952</c:v>
                </c:pt>
                <c:pt idx="1524">
                  <c:v>80.610217927862379</c:v>
                </c:pt>
                <c:pt idx="1525">
                  <c:v>76.824477593878967</c:v>
                </c:pt>
                <c:pt idx="1526">
                  <c:v>83.952494666586617</c:v>
                </c:pt>
                <c:pt idx="1527">
                  <c:v>81.735580955367169</c:v>
                </c:pt>
                <c:pt idx="1528">
                  <c:v>80.98377513998274</c:v>
                </c:pt>
                <c:pt idx="1529">
                  <c:v>78.454118819236584</c:v>
                </c:pt>
                <c:pt idx="1530">
                  <c:v>81.906420640594661</c:v>
                </c:pt>
                <c:pt idx="1531">
                  <c:v>81.585023804043857</c:v>
                </c:pt>
                <c:pt idx="1532">
                  <c:v>77.175510457704888</c:v>
                </c:pt>
                <c:pt idx="1533">
                  <c:v>76.191439485825128</c:v>
                </c:pt>
                <c:pt idx="1534">
                  <c:v>75.691978245660721</c:v>
                </c:pt>
                <c:pt idx="1535">
                  <c:v>77.998756284141948</c:v>
                </c:pt>
                <c:pt idx="1536">
                  <c:v>83.187435473185332</c:v>
                </c:pt>
                <c:pt idx="1537">
                  <c:v>78.043764733395591</c:v>
                </c:pt>
                <c:pt idx="1538">
                  <c:v>73.237328630283258</c:v>
                </c:pt>
                <c:pt idx="1539">
                  <c:v>80.821286441751425</c:v>
                </c:pt>
                <c:pt idx="1540">
                  <c:v>84.229979783728169</c:v>
                </c:pt>
                <c:pt idx="1541">
                  <c:v>80.274895702340089</c:v>
                </c:pt>
                <c:pt idx="1542">
                  <c:v>78.234948219637957</c:v>
                </c:pt>
                <c:pt idx="1543">
                  <c:v>79.981985960632343</c:v>
                </c:pt>
                <c:pt idx="1544">
                  <c:v>80.407162424366732</c:v>
                </c:pt>
                <c:pt idx="1545">
                  <c:v>79.23370628254564</c:v>
                </c:pt>
                <c:pt idx="1546">
                  <c:v>79.046158102347093</c:v>
                </c:pt>
                <c:pt idx="1547">
                  <c:v>81.269374839870579</c:v>
                </c:pt>
                <c:pt idx="1548">
                  <c:v>76.508077736965063</c:v>
                </c:pt>
                <c:pt idx="1549">
                  <c:v>72.783708214004477</c:v>
                </c:pt>
                <c:pt idx="1550">
                  <c:v>77.564686646120251</c:v>
                </c:pt>
                <c:pt idx="1551">
                  <c:v>86.284856573104378</c:v>
                </c:pt>
                <c:pt idx="1552">
                  <c:v>86.59131527821728</c:v>
                </c:pt>
                <c:pt idx="1553">
                  <c:v>82.80726112585792</c:v>
                </c:pt>
                <c:pt idx="1554">
                  <c:v>78.195821929031112</c:v>
                </c:pt>
                <c:pt idx="1555">
                  <c:v>85.271248101462277</c:v>
                </c:pt>
                <c:pt idx="1556">
                  <c:v>83.869301716560457</c:v>
                </c:pt>
                <c:pt idx="1557">
                  <c:v>76.823804578607621</c:v>
                </c:pt>
                <c:pt idx="1558">
                  <c:v>80.620337788965202</c:v>
                </c:pt>
                <c:pt idx="1559">
                  <c:v>73.025221761408787</c:v>
                </c:pt>
                <c:pt idx="1560">
                  <c:v>74.812282675667177</c:v>
                </c:pt>
                <c:pt idx="1561">
                  <c:v>74.055995431857951</c:v>
                </c:pt>
                <c:pt idx="1562">
                  <c:v>79.653212259201425</c:v>
                </c:pt>
                <c:pt idx="1563">
                  <c:v>73.997871213410946</c:v>
                </c:pt>
                <c:pt idx="1564">
                  <c:v>78.107154028955861</c:v>
                </c:pt>
                <c:pt idx="1565">
                  <c:v>81.071614677219713</c:v>
                </c:pt>
                <c:pt idx="1566">
                  <c:v>83.206927592459834</c:v>
                </c:pt>
                <c:pt idx="1567">
                  <c:v>88.939101692398438</c:v>
                </c:pt>
                <c:pt idx="1568">
                  <c:v>79.01583434605277</c:v>
                </c:pt>
                <c:pt idx="1569">
                  <c:v>70.702983804610582</c:v>
                </c:pt>
                <c:pt idx="1570">
                  <c:v>83.351641478610659</c:v>
                </c:pt>
                <c:pt idx="1571">
                  <c:v>82.364822046094815</c:v>
                </c:pt>
                <c:pt idx="1572">
                  <c:v>78.847181030858309</c:v>
                </c:pt>
                <c:pt idx="1573">
                  <c:v>83.79467031778286</c:v>
                </c:pt>
                <c:pt idx="1574">
                  <c:v>85.183908455619587</c:v>
                </c:pt>
                <c:pt idx="1575">
                  <c:v>79.28626538005858</c:v>
                </c:pt>
                <c:pt idx="1576">
                  <c:v>87.549913328397054</c:v>
                </c:pt>
                <c:pt idx="1577">
                  <c:v>79.453091021862704</c:v>
                </c:pt>
                <c:pt idx="1578">
                  <c:v>75.989181873875097</c:v>
                </c:pt>
                <c:pt idx="1579">
                  <c:v>78.130013775630033</c:v>
                </c:pt>
                <c:pt idx="1580">
                  <c:v>82.16369617381504</c:v>
                </c:pt>
                <c:pt idx="1581">
                  <c:v>83.631886106401339</c:v>
                </c:pt>
                <c:pt idx="1582">
                  <c:v>84.340858841818445</c:v>
                </c:pt>
                <c:pt idx="1583">
                  <c:v>79.399186709140906</c:v>
                </c:pt>
                <c:pt idx="1584">
                  <c:v>78.482730227206346</c:v>
                </c:pt>
                <c:pt idx="1585">
                  <c:v>82.840605116299756</c:v>
                </c:pt>
                <c:pt idx="1586">
                  <c:v>87.209881312443073</c:v>
                </c:pt>
                <c:pt idx="1587">
                  <c:v>79.604784657266123</c:v>
                </c:pt>
                <c:pt idx="1588">
                  <c:v>85.750010579648333</c:v>
                </c:pt>
                <c:pt idx="1589">
                  <c:v>78.795353376893388</c:v>
                </c:pt>
                <c:pt idx="1590">
                  <c:v>85.378779753594017</c:v>
                </c:pt>
                <c:pt idx="1591">
                  <c:v>70.132224873868196</c:v>
                </c:pt>
                <c:pt idx="1592">
                  <c:v>76.603464690676546</c:v>
                </c:pt>
                <c:pt idx="1593">
                  <c:v>85.918657434010314</c:v>
                </c:pt>
                <c:pt idx="1594">
                  <c:v>81.956608543026903</c:v>
                </c:pt>
                <c:pt idx="1595">
                  <c:v>74.542187757687756</c:v>
                </c:pt>
                <c:pt idx="1596">
                  <c:v>75.144226342700492</c:v>
                </c:pt>
                <c:pt idx="1597">
                  <c:v>80.285478245509765</c:v>
                </c:pt>
                <c:pt idx="1598">
                  <c:v>87.030395289766503</c:v>
                </c:pt>
                <c:pt idx="1599">
                  <c:v>77.905844237104972</c:v>
                </c:pt>
                <c:pt idx="1600">
                  <c:v>71.589375327814537</c:v>
                </c:pt>
                <c:pt idx="1601">
                  <c:v>87.131990097950904</c:v>
                </c:pt>
                <c:pt idx="1602">
                  <c:v>82.474887447406843</c:v>
                </c:pt>
                <c:pt idx="1603">
                  <c:v>74.38370652208701</c:v>
                </c:pt>
                <c:pt idx="1604">
                  <c:v>75.811519413216203</c:v>
                </c:pt>
                <c:pt idx="1605">
                  <c:v>75.596985793395945</c:v>
                </c:pt>
                <c:pt idx="1606">
                  <c:v>93.329120938979784</c:v>
                </c:pt>
                <c:pt idx="1607">
                  <c:v>78.668274507498481</c:v>
                </c:pt>
                <c:pt idx="1608">
                  <c:v>84.693637426333609</c:v>
                </c:pt>
                <c:pt idx="1609">
                  <c:v>77.735537575408657</c:v>
                </c:pt>
                <c:pt idx="1610">
                  <c:v>82.000429894749246</c:v>
                </c:pt>
                <c:pt idx="1611">
                  <c:v>76.449524796596677</c:v>
                </c:pt>
                <c:pt idx="1612">
                  <c:v>80.151810083384476</c:v>
                </c:pt>
                <c:pt idx="1613">
                  <c:v>76.974973467986473</c:v>
                </c:pt>
                <c:pt idx="1614">
                  <c:v>82.948415750855403</c:v>
                </c:pt>
                <c:pt idx="1615">
                  <c:v>76.29733369323796</c:v>
                </c:pt>
                <c:pt idx="1616">
                  <c:v>81.483355287079107</c:v>
                </c:pt>
                <c:pt idx="1617">
                  <c:v>75.209846288722645</c:v>
                </c:pt>
                <c:pt idx="1618">
                  <c:v>78.249723239151592</c:v>
                </c:pt>
                <c:pt idx="1619">
                  <c:v>78.176922562654056</c:v>
                </c:pt>
                <c:pt idx="1620">
                  <c:v>74.878661291155495</c:v>
                </c:pt>
                <c:pt idx="1621">
                  <c:v>80.506685921772856</c:v>
                </c:pt>
                <c:pt idx="1622">
                  <c:v>77.94032818881405</c:v>
                </c:pt>
                <c:pt idx="1623">
                  <c:v>79.918547768063334</c:v>
                </c:pt>
                <c:pt idx="1624">
                  <c:v>82.319636302234954</c:v>
                </c:pt>
                <c:pt idx="1625">
                  <c:v>86.708154573682478</c:v>
                </c:pt>
                <c:pt idx="1626">
                  <c:v>74.990804464276579</c:v>
                </c:pt>
                <c:pt idx="1627">
                  <c:v>71.15306809786523</c:v>
                </c:pt>
                <c:pt idx="1628">
                  <c:v>85.630165281052015</c:v>
                </c:pt>
                <c:pt idx="1629">
                  <c:v>81.196412283766747</c:v>
                </c:pt>
                <c:pt idx="1630">
                  <c:v>83.086023835735617</c:v>
                </c:pt>
                <c:pt idx="1631">
                  <c:v>84.346797048072702</c:v>
                </c:pt>
                <c:pt idx="1632">
                  <c:v>83.618509882556751</c:v>
                </c:pt>
                <c:pt idx="1633">
                  <c:v>76.642039473692904</c:v>
                </c:pt>
                <c:pt idx="1634">
                  <c:v>75.303379104637699</c:v>
                </c:pt>
                <c:pt idx="1635">
                  <c:v>78.564825842321156</c:v>
                </c:pt>
                <c:pt idx="1636">
                  <c:v>72.348978888353003</c:v>
                </c:pt>
                <c:pt idx="1637">
                  <c:v>80.011636732462165</c:v>
                </c:pt>
                <c:pt idx="1638">
                  <c:v>88.908879137408988</c:v>
                </c:pt>
                <c:pt idx="1639">
                  <c:v>86.183041215473622</c:v>
                </c:pt>
                <c:pt idx="1640">
                  <c:v>78.838157721597341</c:v>
                </c:pt>
                <c:pt idx="1641">
                  <c:v>73.527787251496733</c:v>
                </c:pt>
                <c:pt idx="1642">
                  <c:v>84.685622748309797</c:v>
                </c:pt>
                <c:pt idx="1643">
                  <c:v>78.809768785685648</c:v>
                </c:pt>
                <c:pt idx="1644">
                  <c:v>81.551222498361881</c:v>
                </c:pt>
                <c:pt idx="1645">
                  <c:v>80.822656615259476</c:v>
                </c:pt>
                <c:pt idx="1646">
                  <c:v>80.549164815979438</c:v>
                </c:pt>
                <c:pt idx="1647">
                  <c:v>72.232833741700702</c:v>
                </c:pt>
                <c:pt idx="1648">
                  <c:v>72.467045884704021</c:v>
                </c:pt>
                <c:pt idx="1649">
                  <c:v>81.280892896879948</c:v>
                </c:pt>
                <c:pt idx="1650">
                  <c:v>81.81895079450311</c:v>
                </c:pt>
                <c:pt idx="1651">
                  <c:v>73.268505856689188</c:v>
                </c:pt>
                <c:pt idx="1652">
                  <c:v>81.244328067023233</c:v>
                </c:pt>
                <c:pt idx="1653">
                  <c:v>84.686044863861966</c:v>
                </c:pt>
                <c:pt idx="1654">
                  <c:v>76.731868893903481</c:v>
                </c:pt>
                <c:pt idx="1655">
                  <c:v>77.465931336102315</c:v>
                </c:pt>
                <c:pt idx="1656">
                  <c:v>86.11945716363411</c:v>
                </c:pt>
                <c:pt idx="1657">
                  <c:v>83.374081938605812</c:v>
                </c:pt>
                <c:pt idx="1658">
                  <c:v>85.491417246652361</c:v>
                </c:pt>
                <c:pt idx="1659">
                  <c:v>87.596423509182131</c:v>
                </c:pt>
                <c:pt idx="1660">
                  <c:v>77.041501714925403</c:v>
                </c:pt>
                <c:pt idx="1661">
                  <c:v>85.106445755122962</c:v>
                </c:pt>
                <c:pt idx="1662">
                  <c:v>76.426449047887729</c:v>
                </c:pt>
                <c:pt idx="1663">
                  <c:v>89.191291278622685</c:v>
                </c:pt>
                <c:pt idx="1664">
                  <c:v>84.479716891404735</c:v>
                </c:pt>
                <c:pt idx="1665">
                  <c:v>83.721574793103144</c:v>
                </c:pt>
                <c:pt idx="1666">
                  <c:v>79.471920939521397</c:v>
                </c:pt>
                <c:pt idx="1667">
                  <c:v>90.211167102438822</c:v>
                </c:pt>
                <c:pt idx="1668">
                  <c:v>71.048126656925305</c:v>
                </c:pt>
                <c:pt idx="1669">
                  <c:v>91.145998077925285</c:v>
                </c:pt>
                <c:pt idx="1670">
                  <c:v>82.931228388192167</c:v>
                </c:pt>
                <c:pt idx="1671">
                  <c:v>83.365735520753645</c:v>
                </c:pt>
                <c:pt idx="1672">
                  <c:v>79.311754259332673</c:v>
                </c:pt>
                <c:pt idx="1673">
                  <c:v>81.527959873277211</c:v>
                </c:pt>
                <c:pt idx="1674">
                  <c:v>85.017857365695846</c:v>
                </c:pt>
                <c:pt idx="1675">
                  <c:v>71.321755566436579</c:v>
                </c:pt>
                <c:pt idx="1676">
                  <c:v>76.6752337127798</c:v>
                </c:pt>
                <c:pt idx="1677">
                  <c:v>79.66384492336833</c:v>
                </c:pt>
                <c:pt idx="1678">
                  <c:v>80.830047874393586</c:v>
                </c:pt>
                <c:pt idx="1679">
                  <c:v>75.664643084006869</c:v>
                </c:pt>
                <c:pt idx="1680">
                  <c:v>77.599886056136086</c:v>
                </c:pt>
                <c:pt idx="1681">
                  <c:v>80.777649660591578</c:v>
                </c:pt>
                <c:pt idx="1682">
                  <c:v>74.300901305060776</c:v>
                </c:pt>
                <c:pt idx="1683">
                  <c:v>78.453509065883082</c:v>
                </c:pt>
                <c:pt idx="1684">
                  <c:v>71.686382104855284</c:v>
                </c:pt>
                <c:pt idx="1685">
                  <c:v>75.141134639550117</c:v>
                </c:pt>
                <c:pt idx="1686">
                  <c:v>75.400725898696592</c:v>
                </c:pt>
                <c:pt idx="1687">
                  <c:v>80.574940414368584</c:v>
                </c:pt>
                <c:pt idx="1688">
                  <c:v>78.168701618380425</c:v>
                </c:pt>
                <c:pt idx="1689">
                  <c:v>76.946664893671951</c:v>
                </c:pt>
                <c:pt idx="1690">
                  <c:v>89.122972330710553</c:v>
                </c:pt>
                <c:pt idx="1691">
                  <c:v>91.615711197408245</c:v>
                </c:pt>
                <c:pt idx="1692">
                  <c:v>82.163378890414421</c:v>
                </c:pt>
                <c:pt idx="1693">
                  <c:v>66.145398655070466</c:v>
                </c:pt>
                <c:pt idx="1694">
                  <c:v>83.16007299483816</c:v>
                </c:pt>
                <c:pt idx="1695">
                  <c:v>76.082751351700225</c:v>
                </c:pt>
                <c:pt idx="1696">
                  <c:v>72.554914414408969</c:v>
                </c:pt>
                <c:pt idx="1697">
                  <c:v>80.670401987831696</c:v>
                </c:pt>
                <c:pt idx="1698">
                  <c:v>80.61129569918657</c:v>
                </c:pt>
                <c:pt idx="1699">
                  <c:v>80.337361377801869</c:v>
                </c:pt>
                <c:pt idx="1700">
                  <c:v>84.573357558212933</c:v>
                </c:pt>
                <c:pt idx="1701">
                  <c:v>84.51999595206118</c:v>
                </c:pt>
                <c:pt idx="1702">
                  <c:v>85.714033497240834</c:v>
                </c:pt>
                <c:pt idx="1703">
                  <c:v>76.691718291336727</c:v>
                </c:pt>
                <c:pt idx="1704">
                  <c:v>89.983409100645233</c:v>
                </c:pt>
                <c:pt idx="1705">
                  <c:v>77.500626651462568</c:v>
                </c:pt>
                <c:pt idx="1706">
                  <c:v>78.207037546798375</c:v>
                </c:pt>
                <c:pt idx="1707">
                  <c:v>75.743922716147608</c:v>
                </c:pt>
                <c:pt idx="1708">
                  <c:v>76.392598655677702</c:v>
                </c:pt>
                <c:pt idx="1709">
                  <c:v>76.687782645495659</c:v>
                </c:pt>
                <c:pt idx="1710">
                  <c:v>80.66648703051024</c:v>
                </c:pt>
                <c:pt idx="1711">
                  <c:v>80.681077021974616</c:v>
                </c:pt>
                <c:pt idx="1712">
                  <c:v>83.498876533336585</c:v>
                </c:pt>
                <c:pt idx="1713">
                  <c:v>83.032903042391723</c:v>
                </c:pt>
                <c:pt idx="1714">
                  <c:v>78.641351947243152</c:v>
                </c:pt>
                <c:pt idx="1715">
                  <c:v>69.621630645032084</c:v>
                </c:pt>
                <c:pt idx="1716">
                  <c:v>84.30136863012369</c:v>
                </c:pt>
                <c:pt idx="1717">
                  <c:v>82.735395650352032</c:v>
                </c:pt>
                <c:pt idx="1718">
                  <c:v>81.763438674537767</c:v>
                </c:pt>
                <c:pt idx="1719">
                  <c:v>79.487770709442799</c:v>
                </c:pt>
                <c:pt idx="1720">
                  <c:v>80.955291408951012</c:v>
                </c:pt>
                <c:pt idx="1721">
                  <c:v>75.233722207282938</c:v>
                </c:pt>
                <c:pt idx="1722">
                  <c:v>75.896145901615157</c:v>
                </c:pt>
                <c:pt idx="1723">
                  <c:v>83.350963351336077</c:v>
                </c:pt>
                <c:pt idx="1724">
                  <c:v>82.202361669039433</c:v>
                </c:pt>
                <c:pt idx="1725">
                  <c:v>83.238436813663483</c:v>
                </c:pt>
                <c:pt idx="1726">
                  <c:v>75.848560533704088</c:v>
                </c:pt>
                <c:pt idx="1727">
                  <c:v>82.315663387494482</c:v>
                </c:pt>
                <c:pt idx="1728">
                  <c:v>78.364451731796024</c:v>
                </c:pt>
                <c:pt idx="1729">
                  <c:v>72.988898374719668</c:v>
                </c:pt>
                <c:pt idx="1730">
                  <c:v>82.729838161511864</c:v>
                </c:pt>
                <c:pt idx="1731">
                  <c:v>82.867939702989233</c:v>
                </c:pt>
                <c:pt idx="1732">
                  <c:v>78.618982658786152</c:v>
                </c:pt>
                <c:pt idx="1733">
                  <c:v>83.4381628337227</c:v>
                </c:pt>
                <c:pt idx="1734">
                  <c:v>75.093383880628693</c:v>
                </c:pt>
                <c:pt idx="1735">
                  <c:v>73.196006704920066</c:v>
                </c:pt>
                <c:pt idx="1736">
                  <c:v>80.052289037816621</c:v>
                </c:pt>
                <c:pt idx="1737">
                  <c:v>74.078932612707476</c:v>
                </c:pt>
                <c:pt idx="1738">
                  <c:v>79.815292315513346</c:v>
                </c:pt>
                <c:pt idx="1739">
                  <c:v>83.515879043247665</c:v>
                </c:pt>
                <c:pt idx="1740">
                  <c:v>85.360367942999517</c:v>
                </c:pt>
                <c:pt idx="1741">
                  <c:v>76.489550140377844</c:v>
                </c:pt>
                <c:pt idx="1742">
                  <c:v>81.140263144938359</c:v>
                </c:pt>
                <c:pt idx="1743">
                  <c:v>84.854515845500671</c:v>
                </c:pt>
                <c:pt idx="1744">
                  <c:v>84.025945399126201</c:v>
                </c:pt>
                <c:pt idx="1745">
                  <c:v>97.566212007656119</c:v>
                </c:pt>
                <c:pt idx="1746">
                  <c:v>69.819842582557115</c:v>
                </c:pt>
                <c:pt idx="1747">
                  <c:v>79.813421335943374</c:v>
                </c:pt>
                <c:pt idx="1748">
                  <c:v>92.672206985693023</c:v>
                </c:pt>
                <c:pt idx="1749">
                  <c:v>68.562218907960641</c:v>
                </c:pt>
                <c:pt idx="1750">
                  <c:v>79.755766200851681</c:v>
                </c:pt>
                <c:pt idx="1751">
                  <c:v>93.113846709913503</c:v>
                </c:pt>
                <c:pt idx="1752">
                  <c:v>85.559608318002475</c:v>
                </c:pt>
                <c:pt idx="1753">
                  <c:v>80.849957109317344</c:v>
                </c:pt>
                <c:pt idx="1754">
                  <c:v>79.676036894902651</c:v>
                </c:pt>
                <c:pt idx="1755">
                  <c:v>84.662346416356641</c:v>
                </c:pt>
                <c:pt idx="1756">
                  <c:v>75.866818425094166</c:v>
                </c:pt>
                <c:pt idx="1757">
                  <c:v>85.394401300990324</c:v>
                </c:pt>
                <c:pt idx="1758">
                  <c:v>82.048827025023158</c:v>
                </c:pt>
                <c:pt idx="1759">
                  <c:v>86.04133494995196</c:v>
                </c:pt>
                <c:pt idx="1760">
                  <c:v>79.175914392794709</c:v>
                </c:pt>
                <c:pt idx="1761">
                  <c:v>79.22451088545165</c:v>
                </c:pt>
                <c:pt idx="1762">
                  <c:v>73.965918832602725</c:v>
                </c:pt>
                <c:pt idx="1763">
                  <c:v>82.501429921595204</c:v>
                </c:pt>
                <c:pt idx="1764">
                  <c:v>85.596806854449852</c:v>
                </c:pt>
                <c:pt idx="1765">
                  <c:v>84.242254955724931</c:v>
                </c:pt>
                <c:pt idx="1766">
                  <c:v>82.898991584150608</c:v>
                </c:pt>
                <c:pt idx="1767">
                  <c:v>75.703622516927354</c:v>
                </c:pt>
                <c:pt idx="1768">
                  <c:v>80.568465543447203</c:v>
                </c:pt>
                <c:pt idx="1769">
                  <c:v>78.474122425750394</c:v>
                </c:pt>
                <c:pt idx="1770">
                  <c:v>87.550681022191782</c:v>
                </c:pt>
                <c:pt idx="1771">
                  <c:v>86.417172239097042</c:v>
                </c:pt>
                <c:pt idx="1772">
                  <c:v>81.185826825838618</c:v>
                </c:pt>
                <c:pt idx="1773">
                  <c:v>79.027484156497081</c:v>
                </c:pt>
                <c:pt idx="1774">
                  <c:v>76.346650927285594</c:v>
                </c:pt>
                <c:pt idx="1775">
                  <c:v>77.278226849787387</c:v>
                </c:pt>
                <c:pt idx="1776">
                  <c:v>69.501715874561583</c:v>
                </c:pt>
                <c:pt idx="1777">
                  <c:v>77.245182983497841</c:v>
                </c:pt>
                <c:pt idx="1778">
                  <c:v>81.041928958193026</c:v>
                </c:pt>
                <c:pt idx="1779">
                  <c:v>78.995331435489547</c:v>
                </c:pt>
                <c:pt idx="1780">
                  <c:v>84.941730937965986</c:v>
                </c:pt>
                <c:pt idx="1781">
                  <c:v>83.763909419284388</c:v>
                </c:pt>
                <c:pt idx="1782">
                  <c:v>76.123050582395621</c:v>
                </c:pt>
                <c:pt idx="1783">
                  <c:v>82.010370521727339</c:v>
                </c:pt>
                <c:pt idx="1784">
                  <c:v>79.264838828373101</c:v>
                </c:pt>
                <c:pt idx="1785">
                  <c:v>79.671138304202046</c:v>
                </c:pt>
                <c:pt idx="1786">
                  <c:v>87.118431511835055</c:v>
                </c:pt>
                <c:pt idx="1787">
                  <c:v>79.725528346462653</c:v>
                </c:pt>
                <c:pt idx="1788">
                  <c:v>83.144055308935137</c:v>
                </c:pt>
                <c:pt idx="1789">
                  <c:v>75.455385367109699</c:v>
                </c:pt>
                <c:pt idx="1790">
                  <c:v>77.712036381185811</c:v>
                </c:pt>
                <c:pt idx="1791">
                  <c:v>80.177040374573608</c:v>
                </c:pt>
                <c:pt idx="1792">
                  <c:v>82.227904673648439</c:v>
                </c:pt>
                <c:pt idx="1793">
                  <c:v>75.461188210853948</c:v>
                </c:pt>
                <c:pt idx="1794">
                  <c:v>78.931053984010049</c:v>
                </c:pt>
                <c:pt idx="1795">
                  <c:v>73.830046529077975</c:v>
                </c:pt>
                <c:pt idx="1796">
                  <c:v>80.717756948111656</c:v>
                </c:pt>
                <c:pt idx="1797">
                  <c:v>81.527440153570467</c:v>
                </c:pt>
                <c:pt idx="1798">
                  <c:v>72.646103436205763</c:v>
                </c:pt>
                <c:pt idx="1799">
                  <c:v>85.954482729419851</c:v>
                </c:pt>
                <c:pt idx="1800">
                  <c:v>74.398126944171963</c:v>
                </c:pt>
                <c:pt idx="1801">
                  <c:v>84.26798358989538</c:v>
                </c:pt>
                <c:pt idx="1802">
                  <c:v>74.245526753244121</c:v>
                </c:pt>
                <c:pt idx="1803">
                  <c:v>80.253250717695309</c:v>
                </c:pt>
                <c:pt idx="1804">
                  <c:v>78.273716678480142</c:v>
                </c:pt>
                <c:pt idx="1805">
                  <c:v>75.833745278618053</c:v>
                </c:pt>
                <c:pt idx="1806">
                  <c:v>78.843349352064664</c:v>
                </c:pt>
                <c:pt idx="1807">
                  <c:v>81.930261203447699</c:v>
                </c:pt>
                <c:pt idx="1808">
                  <c:v>82.607168608782331</c:v>
                </c:pt>
                <c:pt idx="1809">
                  <c:v>84.826831182607989</c:v>
                </c:pt>
                <c:pt idx="1810">
                  <c:v>85.176171882102935</c:v>
                </c:pt>
                <c:pt idx="1811">
                  <c:v>87.740836067729475</c:v>
                </c:pt>
                <c:pt idx="1812">
                  <c:v>86.630124663618545</c:v>
                </c:pt>
                <c:pt idx="1813">
                  <c:v>79.954642034830329</c:v>
                </c:pt>
                <c:pt idx="1814">
                  <c:v>72.926337747661734</c:v>
                </c:pt>
                <c:pt idx="1815">
                  <c:v>79.432897348085092</c:v>
                </c:pt>
                <c:pt idx="1816">
                  <c:v>84.526082245836704</c:v>
                </c:pt>
                <c:pt idx="1817">
                  <c:v>84.630672259035364</c:v>
                </c:pt>
                <c:pt idx="1818">
                  <c:v>73.315591626137916</c:v>
                </c:pt>
                <c:pt idx="1819">
                  <c:v>79.158481875272798</c:v>
                </c:pt>
                <c:pt idx="1820">
                  <c:v>82.43693468785807</c:v>
                </c:pt>
                <c:pt idx="1821">
                  <c:v>77.080174278379786</c:v>
                </c:pt>
                <c:pt idx="1822">
                  <c:v>76.897667444407105</c:v>
                </c:pt>
                <c:pt idx="1823">
                  <c:v>78.693202527643777</c:v>
                </c:pt>
                <c:pt idx="1824">
                  <c:v>87.434839430470603</c:v>
                </c:pt>
                <c:pt idx="1825">
                  <c:v>88.07912580774132</c:v>
                </c:pt>
                <c:pt idx="1826">
                  <c:v>78.825450134489856</c:v>
                </c:pt>
                <c:pt idx="1827">
                  <c:v>87.310763685810628</c:v>
                </c:pt>
                <c:pt idx="1828">
                  <c:v>89.411571176246937</c:v>
                </c:pt>
                <c:pt idx="1829">
                  <c:v>77.072839261102999</c:v>
                </c:pt>
                <c:pt idx="1830">
                  <c:v>85.062823443929048</c:v>
                </c:pt>
                <c:pt idx="1831">
                  <c:v>81.492341937380843</c:v>
                </c:pt>
                <c:pt idx="1832">
                  <c:v>84.615550140253575</c:v>
                </c:pt>
                <c:pt idx="1833">
                  <c:v>85.612878068826674</c:v>
                </c:pt>
                <c:pt idx="1834">
                  <c:v>84.219834215498707</c:v>
                </c:pt>
                <c:pt idx="1835">
                  <c:v>81.053194110197325</c:v>
                </c:pt>
                <c:pt idx="1836">
                  <c:v>82.245508246370619</c:v>
                </c:pt>
                <c:pt idx="1837">
                  <c:v>77.932116256514504</c:v>
                </c:pt>
                <c:pt idx="1838">
                  <c:v>81.247915095650569</c:v>
                </c:pt>
                <c:pt idx="1839">
                  <c:v>88.784639111710291</c:v>
                </c:pt>
                <c:pt idx="1840">
                  <c:v>77.69525385251427</c:v>
                </c:pt>
                <c:pt idx="1841">
                  <c:v>75.13350196745786</c:v>
                </c:pt>
                <c:pt idx="1842">
                  <c:v>84.657731929517738</c:v>
                </c:pt>
                <c:pt idx="1843">
                  <c:v>74.122969117687106</c:v>
                </c:pt>
                <c:pt idx="1844">
                  <c:v>77.14167412906535</c:v>
                </c:pt>
                <c:pt idx="1845">
                  <c:v>80.107899683776182</c:v>
                </c:pt>
                <c:pt idx="1846">
                  <c:v>85.583652530141208</c:v>
                </c:pt>
                <c:pt idx="1847">
                  <c:v>76.160014293550546</c:v>
                </c:pt>
                <c:pt idx="1848">
                  <c:v>77.21403683670701</c:v>
                </c:pt>
                <c:pt idx="1849">
                  <c:v>82.619889111060871</c:v>
                </c:pt>
                <c:pt idx="1850">
                  <c:v>83.178036031242584</c:v>
                </c:pt>
                <c:pt idx="1851">
                  <c:v>71.292628058606837</c:v>
                </c:pt>
                <c:pt idx="1852">
                  <c:v>83.555531666066301</c:v>
                </c:pt>
                <c:pt idx="1853">
                  <c:v>84.630146795646496</c:v>
                </c:pt>
                <c:pt idx="1854">
                  <c:v>89.707843545491954</c:v>
                </c:pt>
                <c:pt idx="1855">
                  <c:v>80.312769572826127</c:v>
                </c:pt>
                <c:pt idx="1856">
                  <c:v>74.639294749298017</c:v>
                </c:pt>
                <c:pt idx="1857">
                  <c:v>84.000573077580043</c:v>
                </c:pt>
                <c:pt idx="1858">
                  <c:v>77.827117559772532</c:v>
                </c:pt>
                <c:pt idx="1859">
                  <c:v>72.367969129632627</c:v>
                </c:pt>
                <c:pt idx="1860">
                  <c:v>82.588844898827432</c:v>
                </c:pt>
                <c:pt idx="1861">
                  <c:v>78.980280943076252</c:v>
                </c:pt>
                <c:pt idx="1862">
                  <c:v>83.224167715574254</c:v>
                </c:pt>
                <c:pt idx="1863">
                  <c:v>69.210774979176421</c:v>
                </c:pt>
                <c:pt idx="1864">
                  <c:v>80.925516109472198</c:v>
                </c:pt>
                <c:pt idx="1865">
                  <c:v>78.443035326538947</c:v>
                </c:pt>
                <c:pt idx="1866">
                  <c:v>66.804202002072117</c:v>
                </c:pt>
                <c:pt idx="1867">
                  <c:v>84.692617607017198</c:v>
                </c:pt>
                <c:pt idx="1868">
                  <c:v>85.297350513815971</c:v>
                </c:pt>
                <c:pt idx="1869">
                  <c:v>75.376639962652987</c:v>
                </c:pt>
                <c:pt idx="1870">
                  <c:v>85.496723852057372</c:v>
                </c:pt>
                <c:pt idx="1871">
                  <c:v>87.270466754339282</c:v>
                </c:pt>
                <c:pt idx="1872">
                  <c:v>76.554723211929868</c:v>
                </c:pt>
                <c:pt idx="1873">
                  <c:v>78.387575919839406</c:v>
                </c:pt>
                <c:pt idx="1874">
                  <c:v>75.637218717149281</c:v>
                </c:pt>
                <c:pt idx="1875">
                  <c:v>75.567243561243686</c:v>
                </c:pt>
                <c:pt idx="1876">
                  <c:v>74.925624471154521</c:v>
                </c:pt>
                <c:pt idx="1877">
                  <c:v>74.170445854975114</c:v>
                </c:pt>
                <c:pt idx="1878">
                  <c:v>81.652142772102309</c:v>
                </c:pt>
                <c:pt idx="1879">
                  <c:v>84.441859775579616</c:v>
                </c:pt>
                <c:pt idx="1880">
                  <c:v>79.164856607108746</c:v>
                </c:pt>
                <c:pt idx="1881">
                  <c:v>72.843952713974019</c:v>
                </c:pt>
                <c:pt idx="1882">
                  <c:v>82.980497756792218</c:v>
                </c:pt>
                <c:pt idx="1883">
                  <c:v>79.159026430464493</c:v>
                </c:pt>
                <c:pt idx="1884">
                  <c:v>83.971181191343845</c:v>
                </c:pt>
                <c:pt idx="1885">
                  <c:v>69.381251172283115</c:v>
                </c:pt>
                <c:pt idx="1886">
                  <c:v>76.754768663834767</c:v>
                </c:pt>
                <c:pt idx="1887">
                  <c:v>82.25241204380572</c:v>
                </c:pt>
                <c:pt idx="1888">
                  <c:v>72.689578680864145</c:v>
                </c:pt>
                <c:pt idx="1889">
                  <c:v>77.685379317219969</c:v>
                </c:pt>
                <c:pt idx="1890">
                  <c:v>81.689932223345409</c:v>
                </c:pt>
                <c:pt idx="1891">
                  <c:v>80.228984375065522</c:v>
                </c:pt>
                <c:pt idx="1892">
                  <c:v>80.712484017615253</c:v>
                </c:pt>
                <c:pt idx="1893">
                  <c:v>80.970091036897429</c:v>
                </c:pt>
                <c:pt idx="1894">
                  <c:v>82.180763224287446</c:v>
                </c:pt>
                <c:pt idx="1895">
                  <c:v>74.931257281058848</c:v>
                </c:pt>
                <c:pt idx="1896">
                  <c:v>82.480472879387463</c:v>
                </c:pt>
                <c:pt idx="1897">
                  <c:v>90.110894599748946</c:v>
                </c:pt>
                <c:pt idx="1898">
                  <c:v>77.867549107374813</c:v>
                </c:pt>
                <c:pt idx="1899">
                  <c:v>84.133663913835861</c:v>
                </c:pt>
                <c:pt idx="1900">
                  <c:v>75.300766766485978</c:v>
                </c:pt>
                <c:pt idx="1901">
                  <c:v>78.929664743628521</c:v>
                </c:pt>
                <c:pt idx="1902">
                  <c:v>78.461462148399448</c:v>
                </c:pt>
                <c:pt idx="1903">
                  <c:v>82.384059553115279</c:v>
                </c:pt>
                <c:pt idx="1904">
                  <c:v>82.791247990487122</c:v>
                </c:pt>
                <c:pt idx="1905">
                  <c:v>77.723594076401895</c:v>
                </c:pt>
                <c:pt idx="1906">
                  <c:v>74.0308613925815</c:v>
                </c:pt>
                <c:pt idx="1907">
                  <c:v>80.92664219543974</c:v>
                </c:pt>
                <c:pt idx="1908">
                  <c:v>84.29658346920624</c:v>
                </c:pt>
                <c:pt idx="1909">
                  <c:v>81.884692041265737</c:v>
                </c:pt>
                <c:pt idx="1910">
                  <c:v>79.628302296423172</c:v>
                </c:pt>
                <c:pt idx="1911">
                  <c:v>74.687964759233651</c:v>
                </c:pt>
                <c:pt idx="1912">
                  <c:v>71.54344471799503</c:v>
                </c:pt>
                <c:pt idx="1913">
                  <c:v>83.125755766307776</c:v>
                </c:pt>
                <c:pt idx="1914">
                  <c:v>79.732768134134332</c:v>
                </c:pt>
                <c:pt idx="1915">
                  <c:v>79.550323825884178</c:v>
                </c:pt>
                <c:pt idx="1916">
                  <c:v>67.04905673581851</c:v>
                </c:pt>
                <c:pt idx="1917">
                  <c:v>80.836801480471479</c:v>
                </c:pt>
                <c:pt idx="1918">
                  <c:v>71.337355972445465</c:v>
                </c:pt>
                <c:pt idx="1919">
                  <c:v>77.682857587694699</c:v>
                </c:pt>
                <c:pt idx="1920">
                  <c:v>86.950884491947932</c:v>
                </c:pt>
                <c:pt idx="1921">
                  <c:v>76.308262235475198</c:v>
                </c:pt>
                <c:pt idx="1922">
                  <c:v>75.822595589432751</c:v>
                </c:pt>
                <c:pt idx="1923">
                  <c:v>77.586540234621708</c:v>
                </c:pt>
                <c:pt idx="1924">
                  <c:v>84.130158280858637</c:v>
                </c:pt>
                <c:pt idx="1925">
                  <c:v>79.104416339327585</c:v>
                </c:pt>
                <c:pt idx="1926">
                  <c:v>82.222138053384739</c:v>
                </c:pt>
                <c:pt idx="1927">
                  <c:v>83.824843467893473</c:v>
                </c:pt>
                <c:pt idx="1928">
                  <c:v>76.870027648419011</c:v>
                </c:pt>
                <c:pt idx="1929">
                  <c:v>88.615132839724339</c:v>
                </c:pt>
                <c:pt idx="1930">
                  <c:v>80.973587090343699</c:v>
                </c:pt>
                <c:pt idx="1931">
                  <c:v>78.527465541930184</c:v>
                </c:pt>
                <c:pt idx="1932">
                  <c:v>82.821620347707679</c:v>
                </c:pt>
                <c:pt idx="1933">
                  <c:v>73.189590623680658</c:v>
                </c:pt>
                <c:pt idx="1934">
                  <c:v>82.529111076071274</c:v>
                </c:pt>
                <c:pt idx="1935">
                  <c:v>85.805473278584969</c:v>
                </c:pt>
                <c:pt idx="1936">
                  <c:v>75.569475096287192</c:v>
                </c:pt>
                <c:pt idx="1937">
                  <c:v>74.702069910129524</c:v>
                </c:pt>
                <c:pt idx="1938">
                  <c:v>80.522729085080186</c:v>
                </c:pt>
                <c:pt idx="1939">
                  <c:v>73.681911853241658</c:v>
                </c:pt>
                <c:pt idx="1940">
                  <c:v>82.732837721437903</c:v>
                </c:pt>
                <c:pt idx="1941">
                  <c:v>77.635642742383325</c:v>
                </c:pt>
                <c:pt idx="1942">
                  <c:v>78.735814408484757</c:v>
                </c:pt>
                <c:pt idx="1943">
                  <c:v>78.370988071139664</c:v>
                </c:pt>
                <c:pt idx="1944">
                  <c:v>82.381814238903857</c:v>
                </c:pt>
                <c:pt idx="1945">
                  <c:v>75.148886956379783</c:v>
                </c:pt>
                <c:pt idx="1946">
                  <c:v>86.512726612085075</c:v>
                </c:pt>
                <c:pt idx="1947">
                  <c:v>79.384718925906299</c:v>
                </c:pt>
                <c:pt idx="1948">
                  <c:v>72.029711902680191</c:v>
                </c:pt>
                <c:pt idx="1949">
                  <c:v>76.937783732537014</c:v>
                </c:pt>
                <c:pt idx="1950">
                  <c:v>80.618086921273729</c:v>
                </c:pt>
                <c:pt idx="1951">
                  <c:v>82.550603354853351</c:v>
                </c:pt>
                <c:pt idx="1952">
                  <c:v>91.759167187504872</c:v>
                </c:pt>
                <c:pt idx="1953">
                  <c:v>69.894028922185001</c:v>
                </c:pt>
                <c:pt idx="1954">
                  <c:v>83.098009241473619</c:v>
                </c:pt>
                <c:pt idx="1955">
                  <c:v>76.323843119200859</c:v>
                </c:pt>
                <c:pt idx="1956">
                  <c:v>78.338839308886207</c:v>
                </c:pt>
                <c:pt idx="1957">
                  <c:v>65.386971204326471</c:v>
                </c:pt>
                <c:pt idx="1958">
                  <c:v>78.913783293101801</c:v>
                </c:pt>
                <c:pt idx="1959">
                  <c:v>76.86239808404126</c:v>
                </c:pt>
                <c:pt idx="1960">
                  <c:v>82.010076517888891</c:v>
                </c:pt>
                <c:pt idx="1961">
                  <c:v>84.17155427897282</c:v>
                </c:pt>
                <c:pt idx="1962">
                  <c:v>73.664183189390286</c:v>
                </c:pt>
                <c:pt idx="1963">
                  <c:v>91.207385813058153</c:v>
                </c:pt>
                <c:pt idx="1964">
                  <c:v>77.453252864715481</c:v>
                </c:pt>
                <c:pt idx="1965">
                  <c:v>74.342145514827351</c:v>
                </c:pt>
                <c:pt idx="1966">
                  <c:v>78.822814413369187</c:v>
                </c:pt>
                <c:pt idx="1967">
                  <c:v>94.900152140201328</c:v>
                </c:pt>
                <c:pt idx="1968">
                  <c:v>85.906815108757726</c:v>
                </c:pt>
                <c:pt idx="1969">
                  <c:v>75.314693957319705</c:v>
                </c:pt>
                <c:pt idx="1970">
                  <c:v>82.373276763982645</c:v>
                </c:pt>
                <c:pt idx="1971">
                  <c:v>86.724500011712578</c:v>
                </c:pt>
                <c:pt idx="1972">
                  <c:v>85.38712776617291</c:v>
                </c:pt>
                <c:pt idx="1973">
                  <c:v>75.327567356115892</c:v>
                </c:pt>
                <c:pt idx="1974">
                  <c:v>80.536251513073879</c:v>
                </c:pt>
                <c:pt idx="1975">
                  <c:v>78.511610998269774</c:v>
                </c:pt>
                <c:pt idx="1976">
                  <c:v>84.057101831688868</c:v>
                </c:pt>
                <c:pt idx="1977">
                  <c:v>71.252673558360385</c:v>
                </c:pt>
                <c:pt idx="1978">
                  <c:v>86.156109883805129</c:v>
                </c:pt>
                <c:pt idx="1979">
                  <c:v>83.734595948789135</c:v>
                </c:pt>
                <c:pt idx="1980">
                  <c:v>82.488276688008028</c:v>
                </c:pt>
                <c:pt idx="1981">
                  <c:v>84.832966727690447</c:v>
                </c:pt>
                <c:pt idx="1982">
                  <c:v>74.881576766744232</c:v>
                </c:pt>
                <c:pt idx="1983">
                  <c:v>85.746545294124957</c:v>
                </c:pt>
                <c:pt idx="1984">
                  <c:v>83.689816716664922</c:v>
                </c:pt>
                <c:pt idx="1985">
                  <c:v>82.384157889210869</c:v>
                </c:pt>
                <c:pt idx="1986">
                  <c:v>81.308404180196689</c:v>
                </c:pt>
                <c:pt idx="1987">
                  <c:v>81.435738703881967</c:v>
                </c:pt>
                <c:pt idx="1988">
                  <c:v>82.840937419082124</c:v>
                </c:pt>
                <c:pt idx="1989">
                  <c:v>73.945949097099231</c:v>
                </c:pt>
                <c:pt idx="1990">
                  <c:v>77.846221614293896</c:v>
                </c:pt>
                <c:pt idx="1991">
                  <c:v>87.34973256321922</c:v>
                </c:pt>
                <c:pt idx="1992">
                  <c:v>80.666028591084711</c:v>
                </c:pt>
                <c:pt idx="1993">
                  <c:v>83.65248533694519</c:v>
                </c:pt>
                <c:pt idx="1994">
                  <c:v>83.960861895499193</c:v>
                </c:pt>
                <c:pt idx="1995">
                  <c:v>70.754665014416247</c:v>
                </c:pt>
                <c:pt idx="1996">
                  <c:v>78.256789176130965</c:v>
                </c:pt>
                <c:pt idx="1997">
                  <c:v>78.900651444068401</c:v>
                </c:pt>
                <c:pt idx="1998">
                  <c:v>75.805397565408356</c:v>
                </c:pt>
                <c:pt idx="1999">
                  <c:v>83.583662887273789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A-4579-9F7F-21D138AFC51B}"/>
            </c:ext>
          </c:extLst>
        </c:ser>
        <c:ser>
          <c:idx val="2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's7'!$B$13:$B$23</c:f>
              <c:numCache>
                <c:formatCode>0.00</c:formatCode>
                <c:ptCount val="11"/>
                <c:pt idx="0">
                  <c:v>200</c:v>
                </c:pt>
                <c:pt idx="1">
                  <c:v>200</c:v>
                </c:pt>
                <c:pt idx="3">
                  <c:v>160</c:v>
                </c:pt>
                <c:pt idx="4">
                  <c:v>160</c:v>
                </c:pt>
                <c:pt idx="6" formatCode="General">
                  <c:v>-1000</c:v>
                </c:pt>
                <c:pt idx="7" formatCode="General">
                  <c:v>1000</c:v>
                </c:pt>
                <c:pt idx="9" formatCode="General">
                  <c:v>-1000</c:v>
                </c:pt>
                <c:pt idx="10" formatCode="General">
                  <c:v>1000</c:v>
                </c:pt>
              </c:numCache>
            </c:numRef>
          </c:xVal>
          <c:yVal>
            <c:numRef>
              <c:f>'s7'!$C$13:$C$23</c:f>
              <c:numCache>
                <c:formatCode>General</c:formatCode>
                <c:ptCount val="11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  <c:pt idx="6" formatCode="0.00">
                  <c:v>90</c:v>
                </c:pt>
                <c:pt idx="7" formatCode="0.00">
                  <c:v>90</c:v>
                </c:pt>
                <c:pt idx="9" formatCode="0.00">
                  <c:v>70</c:v>
                </c:pt>
                <c:pt idx="10" formatCode="0.00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3A-4579-9F7F-21D138AFC51B}"/>
            </c:ext>
          </c:extLst>
        </c:ser>
        <c:ser>
          <c:idx val="3"/>
          <c:order val="2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x"/>
            <c:size val="15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160</c:v>
                </c:pt>
                <c:pt idx="1">
                  <c:v>200</c:v>
                </c:pt>
                <c:pt idx="2">
                  <c:v>200</c:v>
                </c:pt>
                <c:pt idx="3">
                  <c:v>160</c:v>
                </c:pt>
                <c:pt idx="4">
                  <c:v>160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3A-4579-9F7F-21D138AFC51B}"/>
            </c:ext>
          </c:extLst>
        </c:ser>
        <c:ser>
          <c:idx val="4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3A-4579-9F7F-21D138AFC51B}"/>
            </c:ext>
          </c:extLst>
        </c:ser>
        <c:ser>
          <c:idx val="5"/>
          <c:order val="4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200</c:v>
                </c:pt>
                <c:pt idx="1">
                  <c:v>199.97590912410345</c:v>
                </c:pt>
                <c:pt idx="2">
                  <c:v>199.90369453344394</c:v>
                </c:pt>
                <c:pt idx="3">
                  <c:v>199.78353019929563</c:v>
                </c:pt>
                <c:pt idx="4">
                  <c:v>199.61570560806462</c:v>
                </c:pt>
                <c:pt idx="5">
                  <c:v>199.40062506389089</c:v>
                </c:pt>
                <c:pt idx="6">
                  <c:v>199.13880671464418</c:v>
                </c:pt>
                <c:pt idx="7">
                  <c:v>198.83088130366042</c:v>
                </c:pt>
                <c:pt idx="8">
                  <c:v>198.47759065022575</c:v>
                </c:pt>
                <c:pt idx="9">
                  <c:v>198.07978586246887</c:v>
                </c:pt>
                <c:pt idx="10">
                  <c:v>197.63842528696711</c:v>
                </c:pt>
                <c:pt idx="11">
                  <c:v>197.15457220000545</c:v>
                </c:pt>
                <c:pt idx="12">
                  <c:v>196.62939224605091</c:v>
                </c:pt>
                <c:pt idx="13">
                  <c:v>196.0641506296129</c:v>
                </c:pt>
                <c:pt idx="14">
                  <c:v>195.46020906725474</c:v>
                </c:pt>
                <c:pt idx="15">
                  <c:v>194.81902250709919</c:v>
                </c:pt>
                <c:pt idx="16">
                  <c:v>194.14213562373095</c:v>
                </c:pt>
                <c:pt idx="17">
                  <c:v>193.43117909694035</c:v>
                </c:pt>
                <c:pt idx="18">
                  <c:v>192.68786568327292</c:v>
                </c:pt>
                <c:pt idx="19">
                  <c:v>191.91398608984866</c:v>
                </c:pt>
                <c:pt idx="20">
                  <c:v>191.11140466039205</c:v>
                </c:pt>
                <c:pt idx="21">
                  <c:v>190.28205488386442</c:v>
                </c:pt>
                <c:pt idx="22">
                  <c:v>189.42793473651994</c:v>
                </c:pt>
                <c:pt idx="23">
                  <c:v>188.55110186860566</c:v>
                </c:pt>
                <c:pt idx="24">
                  <c:v>187.6536686473018</c:v>
                </c:pt>
                <c:pt idx="25">
                  <c:v>186.73779706784441</c:v>
                </c:pt>
                <c:pt idx="26">
                  <c:v>185.80569354508924</c:v>
                </c:pt>
                <c:pt idx="27">
                  <c:v>184.85960359806529</c:v>
                </c:pt>
                <c:pt idx="28">
                  <c:v>183.90180644032256</c:v>
                </c:pt>
                <c:pt idx="29">
                  <c:v>182.93460948910723</c:v>
                </c:pt>
                <c:pt idx="30">
                  <c:v>181.96034280659123</c:v>
                </c:pt>
                <c:pt idx="31">
                  <c:v>180.98135348654836</c:v>
                </c:pt>
                <c:pt idx="32">
                  <c:v>180</c:v>
                </c:pt>
                <c:pt idx="33">
                  <c:v>179.01864651345164</c:v>
                </c:pt>
                <c:pt idx="34">
                  <c:v>178.0396571934088</c:v>
                </c:pt>
                <c:pt idx="35">
                  <c:v>177.06539051089277</c:v>
                </c:pt>
                <c:pt idx="36">
                  <c:v>176.09819355967744</c:v>
                </c:pt>
                <c:pt idx="37">
                  <c:v>175.14039640193471</c:v>
                </c:pt>
                <c:pt idx="38">
                  <c:v>174.19430645491076</c:v>
                </c:pt>
                <c:pt idx="39">
                  <c:v>173.26220293215559</c:v>
                </c:pt>
                <c:pt idx="40">
                  <c:v>172.3463313526982</c:v>
                </c:pt>
                <c:pt idx="41">
                  <c:v>171.44889813139437</c:v>
                </c:pt>
                <c:pt idx="42">
                  <c:v>170.57206526348006</c:v>
                </c:pt>
                <c:pt idx="43">
                  <c:v>169.71794511613558</c:v>
                </c:pt>
                <c:pt idx="44">
                  <c:v>168.88859533960795</c:v>
                </c:pt>
                <c:pt idx="45">
                  <c:v>168.08601391015134</c:v>
                </c:pt>
                <c:pt idx="46">
                  <c:v>167.31213431672708</c:v>
                </c:pt>
                <c:pt idx="47">
                  <c:v>166.56882090305965</c:v>
                </c:pt>
                <c:pt idx="48">
                  <c:v>165.85786437626905</c:v>
                </c:pt>
                <c:pt idx="49">
                  <c:v>165.18097749290081</c:v>
                </c:pt>
                <c:pt idx="50">
                  <c:v>164.53979093274526</c:v>
                </c:pt>
                <c:pt idx="51">
                  <c:v>163.9358493703871</c:v>
                </c:pt>
                <c:pt idx="52">
                  <c:v>163.37060775394909</c:v>
                </c:pt>
                <c:pt idx="53">
                  <c:v>162.84542779999455</c:v>
                </c:pt>
                <c:pt idx="54">
                  <c:v>162.36157471303289</c:v>
                </c:pt>
                <c:pt idx="55">
                  <c:v>161.92021413753113</c:v>
                </c:pt>
                <c:pt idx="56">
                  <c:v>161.52240934977425</c:v>
                </c:pt>
                <c:pt idx="57">
                  <c:v>161.16911869633958</c:v>
                </c:pt>
                <c:pt idx="58">
                  <c:v>160.86119328535582</c:v>
                </c:pt>
                <c:pt idx="59">
                  <c:v>160.59937493610911</c:v>
                </c:pt>
                <c:pt idx="60">
                  <c:v>160.38429439193538</c:v>
                </c:pt>
                <c:pt idx="61">
                  <c:v>160.21646980070437</c:v>
                </c:pt>
                <c:pt idx="62">
                  <c:v>160.09630546655606</c:v>
                </c:pt>
                <c:pt idx="63">
                  <c:v>160.02409087589655</c:v>
                </c:pt>
                <c:pt idx="64">
                  <c:v>160</c:v>
                </c:pt>
                <c:pt idx="65">
                  <c:v>160.02409087589655</c:v>
                </c:pt>
                <c:pt idx="66">
                  <c:v>160.09630546655606</c:v>
                </c:pt>
                <c:pt idx="67">
                  <c:v>160.21646980070437</c:v>
                </c:pt>
                <c:pt idx="68">
                  <c:v>160.38429439193538</c:v>
                </c:pt>
                <c:pt idx="69">
                  <c:v>160.59937493610911</c:v>
                </c:pt>
                <c:pt idx="70">
                  <c:v>160.86119328535582</c:v>
                </c:pt>
                <c:pt idx="71">
                  <c:v>161.16911869633958</c:v>
                </c:pt>
                <c:pt idx="72">
                  <c:v>161.52240934977425</c:v>
                </c:pt>
                <c:pt idx="73">
                  <c:v>161.92021413753113</c:v>
                </c:pt>
                <c:pt idx="74">
                  <c:v>162.36157471303289</c:v>
                </c:pt>
                <c:pt idx="75">
                  <c:v>162.84542779999455</c:v>
                </c:pt>
                <c:pt idx="76">
                  <c:v>163.37060775394909</c:v>
                </c:pt>
                <c:pt idx="77">
                  <c:v>163.9358493703871</c:v>
                </c:pt>
                <c:pt idx="78">
                  <c:v>164.53979093274526</c:v>
                </c:pt>
                <c:pt idx="79">
                  <c:v>165.18097749290081</c:v>
                </c:pt>
                <c:pt idx="80">
                  <c:v>165.85786437626905</c:v>
                </c:pt>
                <c:pt idx="81">
                  <c:v>166.56882090305962</c:v>
                </c:pt>
                <c:pt idx="82">
                  <c:v>167.31213431672708</c:v>
                </c:pt>
                <c:pt idx="83">
                  <c:v>168.08601391015134</c:v>
                </c:pt>
                <c:pt idx="84">
                  <c:v>168.88859533960795</c:v>
                </c:pt>
                <c:pt idx="85">
                  <c:v>169.71794511613555</c:v>
                </c:pt>
                <c:pt idx="86">
                  <c:v>170.57206526348006</c:v>
                </c:pt>
                <c:pt idx="87">
                  <c:v>171.44889813139434</c:v>
                </c:pt>
                <c:pt idx="88">
                  <c:v>172.3463313526982</c:v>
                </c:pt>
                <c:pt idx="89">
                  <c:v>173.26220293215559</c:v>
                </c:pt>
                <c:pt idx="90">
                  <c:v>174.19430645491076</c:v>
                </c:pt>
                <c:pt idx="91">
                  <c:v>175.14039640193471</c:v>
                </c:pt>
                <c:pt idx="92">
                  <c:v>176.09819355967744</c:v>
                </c:pt>
                <c:pt idx="93">
                  <c:v>177.06539051089274</c:v>
                </c:pt>
                <c:pt idx="94">
                  <c:v>178.0396571934088</c:v>
                </c:pt>
                <c:pt idx="95">
                  <c:v>179.01864651345164</c:v>
                </c:pt>
                <c:pt idx="96">
                  <c:v>180</c:v>
                </c:pt>
                <c:pt idx="97">
                  <c:v>180.98135348654836</c:v>
                </c:pt>
                <c:pt idx="98">
                  <c:v>181.9603428065912</c:v>
                </c:pt>
                <c:pt idx="99">
                  <c:v>182.93460948910723</c:v>
                </c:pt>
                <c:pt idx="100">
                  <c:v>183.90180644032256</c:v>
                </c:pt>
                <c:pt idx="101">
                  <c:v>184.85960359806526</c:v>
                </c:pt>
                <c:pt idx="102">
                  <c:v>185.80569354508924</c:v>
                </c:pt>
                <c:pt idx="103">
                  <c:v>186.73779706784438</c:v>
                </c:pt>
                <c:pt idx="104">
                  <c:v>187.6536686473018</c:v>
                </c:pt>
                <c:pt idx="105">
                  <c:v>188.55110186860566</c:v>
                </c:pt>
                <c:pt idx="106">
                  <c:v>189.42793473651994</c:v>
                </c:pt>
                <c:pt idx="107">
                  <c:v>190.28205488386442</c:v>
                </c:pt>
                <c:pt idx="108">
                  <c:v>191.11140466039203</c:v>
                </c:pt>
                <c:pt idx="109">
                  <c:v>191.91398608984866</c:v>
                </c:pt>
                <c:pt idx="110">
                  <c:v>192.68786568327292</c:v>
                </c:pt>
                <c:pt idx="111">
                  <c:v>193.43117909694035</c:v>
                </c:pt>
                <c:pt idx="112">
                  <c:v>194.14213562373095</c:v>
                </c:pt>
                <c:pt idx="113">
                  <c:v>194.81902250709919</c:v>
                </c:pt>
                <c:pt idx="114">
                  <c:v>195.46020906725474</c:v>
                </c:pt>
                <c:pt idx="115">
                  <c:v>196.0641506296129</c:v>
                </c:pt>
                <c:pt idx="116">
                  <c:v>196.62939224605091</c:v>
                </c:pt>
                <c:pt idx="117">
                  <c:v>197.15457220000545</c:v>
                </c:pt>
                <c:pt idx="118">
                  <c:v>197.63842528696711</c:v>
                </c:pt>
                <c:pt idx="119">
                  <c:v>198.07978586246887</c:v>
                </c:pt>
                <c:pt idx="120">
                  <c:v>198.47759065022572</c:v>
                </c:pt>
                <c:pt idx="121">
                  <c:v>198.83088130366042</c:v>
                </c:pt>
                <c:pt idx="122">
                  <c:v>199.13880671464418</c:v>
                </c:pt>
                <c:pt idx="123">
                  <c:v>199.40062506389089</c:v>
                </c:pt>
                <c:pt idx="124">
                  <c:v>199.61570560806462</c:v>
                </c:pt>
                <c:pt idx="125">
                  <c:v>199.78353019929563</c:v>
                </c:pt>
                <c:pt idx="126">
                  <c:v>199.90369453344394</c:v>
                </c:pt>
                <c:pt idx="127">
                  <c:v>199.97590912410345</c:v>
                </c:pt>
                <c:pt idx="128">
                  <c:v>200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84</c:v>
                </c:pt>
                <c:pt idx="1">
                  <c:v>84.44489448838236</c:v>
                </c:pt>
                <c:pt idx="2">
                  <c:v>84.879080836615429</c:v>
                </c:pt>
                <c:pt idx="3">
                  <c:v>85.301513051756089</c:v>
                </c:pt>
                <c:pt idx="4">
                  <c:v>85.711173457597354</c:v>
                </c:pt>
                <c:pt idx="5">
                  <c:v>86.107075146339568</c:v>
                </c:pt>
                <c:pt idx="6">
                  <c:v>86.488264356137634</c:v>
                </c:pt>
                <c:pt idx="7">
                  <c:v>86.853822768796931</c:v>
                </c:pt>
                <c:pt idx="8">
                  <c:v>87.202869722082227</c:v>
                </c:pt>
                <c:pt idx="9">
                  <c:v>87.534564331310136</c:v>
                </c:pt>
                <c:pt idx="10">
                  <c:v>87.848107515114037</c:v>
                </c:pt>
                <c:pt idx="11">
                  <c:v>88.142743920501005</c:v>
                </c:pt>
                <c:pt idx="12">
                  <c:v>88.417763742563352</c:v>
                </c:pt>
                <c:pt idx="13">
                  <c:v>88.672504434460819</c:v>
                </c:pt>
                <c:pt idx="14">
                  <c:v>88.906352303554016</c:v>
                </c:pt>
                <c:pt idx="15">
                  <c:v>89.118743989843622</c:v>
                </c:pt>
                <c:pt idx="16">
                  <c:v>89.309167823154056</c:v>
                </c:pt>
                <c:pt idx="17">
                  <c:v>89.477165055791701</c:v>
                </c:pt>
                <c:pt idx="18">
                  <c:v>89.622330967708322</c:v>
                </c:pt>
                <c:pt idx="19">
                  <c:v>89.744315841507103</c:v>
                </c:pt>
                <c:pt idx="20">
                  <c:v>89.842825804942407</c:v>
                </c:pt>
                <c:pt idx="21">
                  <c:v>89.917623538883902</c:v>
                </c:pt>
                <c:pt idx="22">
                  <c:v>89.968528849038989</c:v>
                </c:pt>
                <c:pt idx="23">
                  <c:v>89.995419100056736</c:v>
                </c:pt>
                <c:pt idx="24">
                  <c:v>89.998229510967136</c:v>
                </c:pt>
                <c:pt idx="25">
                  <c:v>89.976953311244131</c:v>
                </c:pt>
                <c:pt idx="26">
                  <c:v>89.931641757116452</c:v>
                </c:pt>
                <c:pt idx="27">
                  <c:v>89.862404008086799</c:v>
                </c:pt>
                <c:pt idx="28">
                  <c:v>89.769406863957101</c:v>
                </c:pt>
                <c:pt idx="29">
                  <c:v>89.652874362993145</c:v>
                </c:pt>
                <c:pt idx="30">
                  <c:v>89.513087242196804</c:v>
                </c:pt>
                <c:pt idx="31">
                  <c:v>89.350382260985981</c:v>
                </c:pt>
                <c:pt idx="32">
                  <c:v>89.165151389911685</c:v>
                </c:pt>
                <c:pt idx="33">
                  <c:v>88.957840866366638</c:v>
                </c:pt>
                <c:pt idx="34">
                  <c:v>88.728950119560324</c:v>
                </c:pt>
                <c:pt idx="35">
                  <c:v>88.47903056735025</c:v>
                </c:pt>
                <c:pt idx="36">
                  <c:v>88.208684287828078</c:v>
                </c:pt>
                <c:pt idx="37">
                  <c:v>87.918562568860693</c:v>
                </c:pt>
                <c:pt idx="38">
                  <c:v>87.609364339080756</c:v>
                </c:pt>
                <c:pt idx="39">
                  <c:v>87.281834484106383</c:v>
                </c:pt>
                <c:pt idx="40">
                  <c:v>86.936762052046419</c:v>
                </c:pt>
                <c:pt idx="41">
                  <c:v>86.57497835261448</c:v>
                </c:pt>
                <c:pt idx="42">
                  <c:v>86.197354954431006</c:v>
                </c:pt>
                <c:pt idx="43">
                  <c:v>85.804801585338126</c:v>
                </c:pt>
                <c:pt idx="44">
                  <c:v>85.398263940785597</c:v>
                </c:pt>
                <c:pt idx="45">
                  <c:v>84.978721405567626</c:v>
                </c:pt>
                <c:pt idx="46">
                  <c:v>84.547184694399164</c:v>
                </c:pt>
                <c:pt idx="47">
                  <c:v>84.104693417015554</c:v>
                </c:pt>
                <c:pt idx="48">
                  <c:v>83.652313573661672</c:v>
                </c:pt>
                <c:pt idx="49">
                  <c:v>83.191134987003949</c:v>
                </c:pt>
                <c:pt idx="50">
                  <c:v>82.722268676652121</c:v>
                </c:pt>
                <c:pt idx="51">
                  <c:v>82.246844182615661</c:v>
                </c:pt>
                <c:pt idx="52">
                  <c:v>81.766006844142979</c:v>
                </c:pt>
                <c:pt idx="53">
                  <c:v>81.280915040498826</c:v>
                </c:pt>
                <c:pt idx="54">
                  <c:v>80.792737400327198</c:v>
                </c:pt>
                <c:pt idx="55">
                  <c:v>80.302649986322592</c:v>
                </c:pt>
                <c:pt idx="56">
                  <c:v>79.811833461991924</c:v>
                </c:pt>
                <c:pt idx="57">
                  <c:v>79.321470247332769</c:v>
                </c:pt>
                <c:pt idx="58">
                  <c:v>78.832741670279958</c:v>
                </c:pt>
                <c:pt idx="59">
                  <c:v>78.346825120783208</c:v>
                </c:pt>
                <c:pt idx="60">
                  <c:v>77.864891214371511</c:v>
                </c:pt>
                <c:pt idx="61">
                  <c:v>77.388100972037833</c:v>
                </c:pt>
                <c:pt idx="62">
                  <c:v>76.917603023237859</c:v>
                </c:pt>
                <c:pt idx="63">
                  <c:v>76.454530838740979</c:v>
                </c:pt>
                <c:pt idx="64">
                  <c:v>76</c:v>
                </c:pt>
                <c:pt idx="65">
                  <c:v>75.55510551161764</c:v>
                </c:pt>
                <c:pt idx="66">
                  <c:v>75.120919163384571</c:v>
                </c:pt>
                <c:pt idx="67">
                  <c:v>74.698486948243925</c:v>
                </c:pt>
                <c:pt idx="68">
                  <c:v>74.288826542402646</c:v>
                </c:pt>
                <c:pt idx="69">
                  <c:v>73.892924853660432</c:v>
                </c:pt>
                <c:pt idx="70">
                  <c:v>73.511735643862366</c:v>
                </c:pt>
                <c:pt idx="71">
                  <c:v>73.146177231203069</c:v>
                </c:pt>
                <c:pt idx="72">
                  <c:v>72.797130277917773</c:v>
                </c:pt>
                <c:pt idx="73">
                  <c:v>72.465435668689864</c:v>
                </c:pt>
                <c:pt idx="74">
                  <c:v>72.151892484885963</c:v>
                </c:pt>
                <c:pt idx="75">
                  <c:v>71.857256079498995</c:v>
                </c:pt>
                <c:pt idx="76">
                  <c:v>71.582236257436662</c:v>
                </c:pt>
                <c:pt idx="77">
                  <c:v>71.327495565539181</c:v>
                </c:pt>
                <c:pt idx="78">
                  <c:v>71.093647696445984</c:v>
                </c:pt>
                <c:pt idx="79">
                  <c:v>70.881256010156378</c:v>
                </c:pt>
                <c:pt idx="80">
                  <c:v>70.690832176845944</c:v>
                </c:pt>
                <c:pt idx="81">
                  <c:v>70.522834944208299</c:v>
                </c:pt>
                <c:pt idx="82">
                  <c:v>70.377669032291678</c:v>
                </c:pt>
                <c:pt idx="83">
                  <c:v>70.255684158492897</c:v>
                </c:pt>
                <c:pt idx="84">
                  <c:v>70.157174195057593</c:v>
                </c:pt>
                <c:pt idx="85">
                  <c:v>70.082376461116112</c:v>
                </c:pt>
                <c:pt idx="86">
                  <c:v>70.031471150961011</c:v>
                </c:pt>
                <c:pt idx="87">
                  <c:v>70.004580899943264</c:v>
                </c:pt>
                <c:pt idx="88">
                  <c:v>70.001770489032864</c:v>
                </c:pt>
                <c:pt idx="89">
                  <c:v>70.023046688755869</c:v>
                </c:pt>
                <c:pt idx="90">
                  <c:v>70.068358242883548</c:v>
                </c:pt>
                <c:pt idx="91">
                  <c:v>70.137595991913201</c:v>
                </c:pt>
                <c:pt idx="92">
                  <c:v>70.230593136042899</c:v>
                </c:pt>
                <c:pt idx="93">
                  <c:v>70.347125637006855</c:v>
                </c:pt>
                <c:pt idx="94">
                  <c:v>70.486912757803196</c:v>
                </c:pt>
                <c:pt idx="95">
                  <c:v>70.649617739014019</c:v>
                </c:pt>
                <c:pt idx="96">
                  <c:v>70.834848610088315</c:v>
                </c:pt>
                <c:pt idx="97">
                  <c:v>71.042159133633362</c:v>
                </c:pt>
                <c:pt idx="98">
                  <c:v>71.271049880439676</c:v>
                </c:pt>
                <c:pt idx="99">
                  <c:v>71.52096943264975</c:v>
                </c:pt>
                <c:pt idx="100">
                  <c:v>71.791315712171922</c:v>
                </c:pt>
                <c:pt idx="101">
                  <c:v>72.081437431139307</c:v>
                </c:pt>
                <c:pt idx="102">
                  <c:v>72.390635660919244</c:v>
                </c:pt>
                <c:pt idx="103">
                  <c:v>72.718165515893617</c:v>
                </c:pt>
                <c:pt idx="104">
                  <c:v>73.063237947953581</c:v>
                </c:pt>
                <c:pt idx="105">
                  <c:v>73.42502164738552</c:v>
                </c:pt>
                <c:pt idx="106">
                  <c:v>73.802645045568994</c:v>
                </c:pt>
                <c:pt idx="107">
                  <c:v>74.195198414661874</c:v>
                </c:pt>
                <c:pt idx="108">
                  <c:v>74.601736059214403</c:v>
                </c:pt>
                <c:pt idx="109">
                  <c:v>75.021278594432374</c:v>
                </c:pt>
                <c:pt idx="110">
                  <c:v>75.452815305600836</c:v>
                </c:pt>
                <c:pt idx="111">
                  <c:v>75.895306582984446</c:v>
                </c:pt>
                <c:pt idx="112">
                  <c:v>76.347686426338328</c:v>
                </c:pt>
                <c:pt idx="113">
                  <c:v>76.808865012996051</c:v>
                </c:pt>
                <c:pt idx="114">
                  <c:v>77.277731323347865</c:v>
                </c:pt>
                <c:pt idx="115">
                  <c:v>77.753155817384339</c:v>
                </c:pt>
                <c:pt idx="116">
                  <c:v>78.233993155857021</c:v>
                </c:pt>
                <c:pt idx="117">
                  <c:v>78.719084959501174</c:v>
                </c:pt>
                <c:pt idx="118">
                  <c:v>79.207262599672788</c:v>
                </c:pt>
                <c:pt idx="119">
                  <c:v>79.697350013677394</c:v>
                </c:pt>
                <c:pt idx="120">
                  <c:v>80.188166538008062</c:v>
                </c:pt>
                <c:pt idx="121">
                  <c:v>80.678529752667231</c:v>
                </c:pt>
                <c:pt idx="122">
                  <c:v>81.167258329720042</c:v>
                </c:pt>
                <c:pt idx="123">
                  <c:v>81.653174879216778</c:v>
                </c:pt>
                <c:pt idx="124">
                  <c:v>82.135108785628489</c:v>
                </c:pt>
                <c:pt idx="125">
                  <c:v>82.611899027962153</c:v>
                </c:pt>
                <c:pt idx="126">
                  <c:v>83.082396976762155</c:v>
                </c:pt>
                <c:pt idx="127">
                  <c:v>83.545469161259021</c:v>
                </c:pt>
                <c:pt idx="128">
                  <c:v>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3A-4579-9F7F-21D138AFC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55768"/>
        <c:axId val="1"/>
      </c:scatterChart>
      <c:valAx>
        <c:axId val="37165576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7165576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9525</xdr:colOff>
      <xdr:row>15</xdr:row>
      <xdr:rowOff>0</xdr:rowOff>
    </xdr:to>
    <xdr:graphicFrame macro="">
      <xdr:nvGraphicFramePr>
        <xdr:cNvPr id="51203" name="Diagram 1">
          <a:extLst>
            <a:ext uri="{FF2B5EF4-FFF2-40B4-BE49-F238E27FC236}">
              <a16:creationId xmlns:a16="http://schemas.microsoft.com/office/drawing/2014/main" id="{99D12239-C32E-40E3-892C-570F45A2D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3011" name="Diagram 1">
          <a:extLst>
            <a:ext uri="{FF2B5EF4-FFF2-40B4-BE49-F238E27FC236}">
              <a16:creationId xmlns:a16="http://schemas.microsoft.com/office/drawing/2014/main" id="{C8152D57-ECBA-4482-B414-4905199B7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4035" name="Diagram 1">
          <a:extLst>
            <a:ext uri="{FF2B5EF4-FFF2-40B4-BE49-F238E27FC236}">
              <a16:creationId xmlns:a16="http://schemas.microsoft.com/office/drawing/2014/main" id="{E5EF70CB-9F83-4F70-BAE5-9819956AA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5843" name="Diagram 1">
          <a:extLst>
            <a:ext uri="{FF2B5EF4-FFF2-40B4-BE49-F238E27FC236}">
              <a16:creationId xmlns:a16="http://schemas.microsoft.com/office/drawing/2014/main" id="{040B5C43-E0E8-402E-B280-9BC9CD241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35844" name="Diagram 2">
          <a:extLst>
            <a:ext uri="{FF2B5EF4-FFF2-40B4-BE49-F238E27FC236}">
              <a16:creationId xmlns:a16="http://schemas.microsoft.com/office/drawing/2014/main" id="{B436389A-AFB2-47EF-8715-483EF994F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9939" name="Diagram 1">
          <a:extLst>
            <a:ext uri="{FF2B5EF4-FFF2-40B4-BE49-F238E27FC236}">
              <a16:creationId xmlns:a16="http://schemas.microsoft.com/office/drawing/2014/main" id="{3F797D13-EC1E-4C8B-AED2-A9CE90D64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6628" name="Diagram 1">
          <a:extLst>
            <a:ext uri="{FF2B5EF4-FFF2-40B4-BE49-F238E27FC236}">
              <a16:creationId xmlns:a16="http://schemas.microsoft.com/office/drawing/2014/main" id="{C800DFF6-58BD-4FC0-A980-E622F5BB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16</xdr:row>
      <xdr:rowOff>9525</xdr:rowOff>
    </xdr:from>
    <xdr:to>
      <xdr:col>37</xdr:col>
      <xdr:colOff>9525</xdr:colOff>
      <xdr:row>21</xdr:row>
      <xdr:rowOff>0</xdr:rowOff>
    </xdr:to>
    <xdr:graphicFrame macro="">
      <xdr:nvGraphicFramePr>
        <xdr:cNvPr id="26629" name="Diagram 2">
          <a:extLst>
            <a:ext uri="{FF2B5EF4-FFF2-40B4-BE49-F238E27FC236}">
              <a16:creationId xmlns:a16="http://schemas.microsoft.com/office/drawing/2014/main" id="{BFD4DEBB-368D-4584-915D-CF9DA78E0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15</xdr:row>
      <xdr:rowOff>28575</xdr:rowOff>
    </xdr:from>
    <xdr:to>
      <xdr:col>16</xdr:col>
      <xdr:colOff>152400</xdr:colOff>
      <xdr:row>33</xdr:row>
      <xdr:rowOff>123825</xdr:rowOff>
    </xdr:to>
    <xdr:graphicFrame macro="">
      <xdr:nvGraphicFramePr>
        <xdr:cNvPr id="49155" name="Diagram 2">
          <a:extLst>
            <a:ext uri="{FF2B5EF4-FFF2-40B4-BE49-F238E27FC236}">
              <a16:creationId xmlns:a16="http://schemas.microsoft.com/office/drawing/2014/main" id="{5AA997F1-D6E8-4EC4-9097-349B3A3B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</xdr:row>
      <xdr:rowOff>0</xdr:rowOff>
    </xdr:from>
    <xdr:to>
      <xdr:col>48</xdr:col>
      <xdr:colOff>9525</xdr:colOff>
      <xdr:row>15</xdr:row>
      <xdr:rowOff>0</xdr:rowOff>
    </xdr:to>
    <xdr:graphicFrame macro="">
      <xdr:nvGraphicFramePr>
        <xdr:cNvPr id="28677" name="Diagram 3">
          <a:extLst>
            <a:ext uri="{FF2B5EF4-FFF2-40B4-BE49-F238E27FC236}">
              <a16:creationId xmlns:a16="http://schemas.microsoft.com/office/drawing/2014/main" id="{CB6EC9BB-6969-4436-8A71-CB210A097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16</xdr:row>
      <xdr:rowOff>9525</xdr:rowOff>
    </xdr:from>
    <xdr:to>
      <xdr:col>48</xdr:col>
      <xdr:colOff>19050</xdr:colOff>
      <xdr:row>28</xdr:row>
      <xdr:rowOff>76200</xdr:rowOff>
    </xdr:to>
    <xdr:graphicFrame macro="">
      <xdr:nvGraphicFramePr>
        <xdr:cNvPr id="28678" name="Diagram 4">
          <a:extLst>
            <a:ext uri="{FF2B5EF4-FFF2-40B4-BE49-F238E27FC236}">
              <a16:creationId xmlns:a16="http://schemas.microsoft.com/office/drawing/2014/main" id="{7CC832A1-667B-4EA8-918F-975DE9754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38917" name="Diagram 1">
          <a:extLst>
            <a:ext uri="{FF2B5EF4-FFF2-40B4-BE49-F238E27FC236}">
              <a16:creationId xmlns:a16="http://schemas.microsoft.com/office/drawing/2014/main" id="{A6FA3467-44DE-4719-B544-E1926CD38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16</xdr:row>
      <xdr:rowOff>0</xdr:rowOff>
    </xdr:from>
    <xdr:to>
      <xdr:col>37</xdr:col>
      <xdr:colOff>28575</xdr:colOff>
      <xdr:row>21</xdr:row>
      <xdr:rowOff>0</xdr:rowOff>
    </xdr:to>
    <xdr:graphicFrame macro="">
      <xdr:nvGraphicFramePr>
        <xdr:cNvPr id="38918" name="Diagram 3">
          <a:extLst>
            <a:ext uri="{FF2B5EF4-FFF2-40B4-BE49-F238E27FC236}">
              <a16:creationId xmlns:a16="http://schemas.microsoft.com/office/drawing/2014/main" id="{749CB696-8E2B-454A-B622-17D311955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238125</xdr:colOff>
      <xdr:row>15</xdr:row>
      <xdr:rowOff>9525</xdr:rowOff>
    </xdr:to>
    <xdr:graphicFrame macro="">
      <xdr:nvGraphicFramePr>
        <xdr:cNvPr id="38919" name="Diagram 4">
          <a:extLst>
            <a:ext uri="{FF2B5EF4-FFF2-40B4-BE49-F238E27FC236}">
              <a16:creationId xmlns:a16="http://schemas.microsoft.com/office/drawing/2014/main" id="{7E6B262F-33E9-47EE-814C-BE74697C1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45058" name="Diagram 1">
          <a:extLst>
            <a:ext uri="{FF2B5EF4-FFF2-40B4-BE49-F238E27FC236}">
              <a16:creationId xmlns:a16="http://schemas.microsoft.com/office/drawing/2014/main" id="{783C2128-1EAC-4DE1-8AC3-CB73943F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29701" name="Diagram 2">
          <a:extLst>
            <a:ext uri="{FF2B5EF4-FFF2-40B4-BE49-F238E27FC236}">
              <a16:creationId xmlns:a16="http://schemas.microsoft.com/office/drawing/2014/main" id="{357EC6A7-90F5-4018-8FB4-26FCEE092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46082" name="Diagram 1">
          <a:extLst>
            <a:ext uri="{FF2B5EF4-FFF2-40B4-BE49-F238E27FC236}">
              <a16:creationId xmlns:a16="http://schemas.microsoft.com/office/drawing/2014/main" id="{67ECC1A6-FB16-4103-840B-439DA9B8F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48130" name="Diagram 1">
          <a:extLst>
            <a:ext uri="{FF2B5EF4-FFF2-40B4-BE49-F238E27FC236}">
              <a16:creationId xmlns:a16="http://schemas.microsoft.com/office/drawing/2014/main" id="{67BB0661-09D7-447C-AA9B-CA0B3DFF5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27656" name="Diagram 1">
          <a:extLst>
            <a:ext uri="{FF2B5EF4-FFF2-40B4-BE49-F238E27FC236}">
              <a16:creationId xmlns:a16="http://schemas.microsoft.com/office/drawing/2014/main" id="{1E91D386-AAB5-49E8-B6A0-82E0FEF38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9525</xdr:rowOff>
    </xdr:from>
    <xdr:to>
      <xdr:col>5</xdr:col>
      <xdr:colOff>238125</xdr:colOff>
      <xdr:row>15</xdr:row>
      <xdr:rowOff>9525</xdr:rowOff>
    </xdr:to>
    <xdr:graphicFrame macro="">
      <xdr:nvGraphicFramePr>
        <xdr:cNvPr id="27657" name="Diagram 7">
          <a:extLst>
            <a:ext uri="{FF2B5EF4-FFF2-40B4-BE49-F238E27FC236}">
              <a16:creationId xmlns:a16="http://schemas.microsoft.com/office/drawing/2014/main" id="{C284E0BE-5623-42CF-9163-7FE9F2804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6867" name="Diagram 1">
          <a:extLst>
            <a:ext uri="{FF2B5EF4-FFF2-40B4-BE49-F238E27FC236}">
              <a16:creationId xmlns:a16="http://schemas.microsoft.com/office/drawing/2014/main" id="{0ACC707E-5ECB-4CAA-AC86-87C2B1B3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36868" name="Diagram 2">
          <a:extLst>
            <a:ext uri="{FF2B5EF4-FFF2-40B4-BE49-F238E27FC236}">
              <a16:creationId xmlns:a16="http://schemas.microsoft.com/office/drawing/2014/main" id="{EB853399-F4FD-420D-B11C-3C9C68A73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3"/>
  </sheetPr>
  <dimension ref="B1:B8"/>
  <sheetViews>
    <sheetView workbookViewId="0"/>
  </sheetViews>
  <sheetFormatPr defaultRowHeight="20.25" x14ac:dyDescent="0.3"/>
  <cols>
    <col min="1" max="1" width="9.140625" style="13"/>
    <col min="2" max="2" width="104" style="13" bestFit="1" customWidth="1"/>
    <col min="3" max="16384" width="9.140625" style="13"/>
  </cols>
  <sheetData>
    <row r="1" spans="2:2" ht="33.75" x14ac:dyDescent="0.5">
      <c r="B1" s="253" t="s">
        <v>52</v>
      </c>
    </row>
    <row r="2" spans="2:2" ht="33.75" x14ac:dyDescent="0.5">
      <c r="B2" s="84" t="s">
        <v>106</v>
      </c>
    </row>
    <row r="3" spans="2:2" ht="33.75" x14ac:dyDescent="0.5">
      <c r="B3" s="84" t="s">
        <v>105</v>
      </c>
    </row>
    <row r="4" spans="2:2" ht="33.75" x14ac:dyDescent="0.5">
      <c r="B4" s="84" t="s">
        <v>103</v>
      </c>
    </row>
    <row r="5" spans="2:2" ht="34.5" thickBot="1" x14ac:dyDescent="0.55000000000000004">
      <c r="B5" s="140" t="s">
        <v>104</v>
      </c>
    </row>
    <row r="7" spans="2:2" x14ac:dyDescent="0.3">
      <c r="B7" s="14" t="s">
        <v>1</v>
      </c>
    </row>
    <row r="8" spans="2:2" x14ac:dyDescent="0.3">
      <c r="B8" s="14" t="s">
        <v>18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1:AK29"/>
  <sheetViews>
    <sheetView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x14ac:dyDescent="0.2">
      <c r="G1" s="196"/>
      <c r="H1" s="196"/>
    </row>
    <row r="2" spans="2:37" ht="18.75" customHeight="1" x14ac:dyDescent="0.2">
      <c r="B2" s="338" t="s">
        <v>55</v>
      </c>
      <c r="C2" s="339"/>
      <c r="D2" s="339"/>
      <c r="E2" s="340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AI2" s="62"/>
      <c r="AJ2" s="62"/>
      <c r="AK2" s="62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">
      <c r="C8" s="52"/>
      <c r="D8" s="52"/>
      <c r="E8" s="52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">
      <c r="C9" s="202"/>
      <c r="D9" s="202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210"/>
      <c r="O18" s="210"/>
      <c r="P18" s="210"/>
      <c r="Q18" s="210"/>
    </row>
    <row r="19" spans="3:26" ht="18.75" customHeight="1" x14ac:dyDescent="0.25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211"/>
      <c r="O19" s="211"/>
      <c r="P19" s="211"/>
      <c r="Q19" s="211"/>
    </row>
    <row r="20" spans="3:26" ht="18.75" customHeight="1" x14ac:dyDescent="0.2">
      <c r="D20" s="192"/>
      <c r="E20" s="65"/>
      <c r="F20" s="65"/>
      <c r="G20" s="162"/>
    </row>
    <row r="21" spans="3:26" ht="18.75" customHeight="1" x14ac:dyDescent="0.2">
      <c r="D21" s="192"/>
      <c r="E21" s="65"/>
      <c r="F21" s="65"/>
      <c r="G21" s="163"/>
    </row>
    <row r="22" spans="3:26" ht="18.75" customHeight="1" x14ac:dyDescent="0.2">
      <c r="C22" s="65"/>
      <c r="D22" s="65"/>
      <c r="E22" s="65"/>
      <c r="F22" s="65"/>
      <c r="G22" s="163"/>
    </row>
    <row r="23" spans="3:26" ht="18.75" customHeight="1" x14ac:dyDescent="0.2">
      <c r="C23" s="62"/>
      <c r="D23" s="190"/>
      <c r="E23" s="190"/>
      <c r="F23" s="190"/>
      <c r="G23"/>
    </row>
    <row r="24" spans="3:26" ht="18.75" customHeight="1" x14ac:dyDescent="0.2">
      <c r="D24"/>
      <c r="E24"/>
      <c r="F24"/>
      <c r="G24"/>
    </row>
    <row r="25" spans="3:26" ht="18.75" customHeight="1" x14ac:dyDescent="0.2">
      <c r="D25"/>
      <c r="E25"/>
      <c r="F25"/>
      <c r="G25"/>
    </row>
    <row r="26" spans="3:26" ht="18.75" customHeight="1" x14ac:dyDescent="0.2">
      <c r="D26"/>
      <c r="E26"/>
      <c r="F26"/>
      <c r="G26"/>
    </row>
    <row r="27" spans="3:26" ht="18.75" customHeight="1" x14ac:dyDescent="0.2">
      <c r="D27"/>
      <c r="E27"/>
      <c r="F27"/>
      <c r="G27"/>
    </row>
    <row r="28" spans="3:26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">
      <c r="D29"/>
      <c r="E29"/>
      <c r="F29"/>
      <c r="G29"/>
    </row>
  </sheetData>
  <mergeCells count="1">
    <mergeCell ref="B2:E2"/>
  </mergeCells>
  <phoneticPr fontId="2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4"/>
  </sheetPr>
  <dimension ref="A1:AK28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304" t="s">
        <v>50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6"/>
      <c r="AI2" s="319" t="s">
        <v>19</v>
      </c>
      <c r="AJ2" s="320"/>
      <c r="AK2" s="321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17" spans="2:27" ht="18.75" customHeight="1" x14ac:dyDescent="0.2">
      <c r="E17" s="36"/>
      <c r="O17" s="346">
        <v>170</v>
      </c>
      <c r="P17" s="346"/>
      <c r="Q17" s="346"/>
      <c r="R17" s="343" t="s">
        <v>8</v>
      </c>
      <c r="S17" s="344"/>
      <c r="T17" s="344"/>
      <c r="U17" s="344"/>
      <c r="V17" s="344"/>
      <c r="W17" s="344"/>
      <c r="X17" s="344"/>
      <c r="Y17" s="344"/>
      <c r="Z17" s="344"/>
      <c r="AA17" s="345"/>
    </row>
    <row r="18" spans="2:27" ht="18.75" customHeight="1" x14ac:dyDescent="0.2">
      <c r="E18" s="25"/>
    </row>
    <row r="20" spans="2:27" ht="18.75" customHeight="1" x14ac:dyDescent="0.2">
      <c r="O20" s="341">
        <v>2</v>
      </c>
      <c r="P20" s="342"/>
      <c r="Q20" s="342"/>
      <c r="R20" s="347" t="s">
        <v>5</v>
      </c>
      <c r="S20" s="348"/>
      <c r="T20" s="348"/>
      <c r="U20" s="348"/>
      <c r="V20" s="348"/>
      <c r="W20" s="348"/>
      <c r="X20" s="348"/>
      <c r="Y20" s="348"/>
      <c r="Z20" s="348"/>
      <c r="AA20" s="349"/>
    </row>
    <row r="28" spans="2:27" s="6" customFormat="1" ht="18.75" customHeight="1" x14ac:dyDescent="0.25">
      <c r="B28" s="9"/>
      <c r="C28" s="10"/>
      <c r="D28" s="11"/>
      <c r="F28" s="9"/>
      <c r="G28" s="9"/>
      <c r="H28" s="12"/>
      <c r="K28" s="8"/>
      <c r="L28" s="8"/>
    </row>
  </sheetData>
  <mergeCells count="6">
    <mergeCell ref="AI2:AK2"/>
    <mergeCell ref="O20:Q20"/>
    <mergeCell ref="R17:AA17"/>
    <mergeCell ref="O17:Q17"/>
    <mergeCell ref="R20:AA20"/>
    <mergeCell ref="B2:U2"/>
  </mergeCells>
  <phoneticPr fontId="2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304" t="s">
        <v>78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6"/>
      <c r="AI2" s="319" t="s">
        <v>19</v>
      </c>
      <c r="AJ2" s="320"/>
      <c r="AK2" s="321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2">
    <mergeCell ref="AI2:AK2"/>
    <mergeCell ref="B2:T2"/>
  </mergeCells>
  <phoneticPr fontId="2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2:C8"/>
  <sheetViews>
    <sheetView zoomScale="160" zoomScaleNormal="160" workbookViewId="0">
      <selection sqref="A1:IV65536"/>
    </sheetView>
  </sheetViews>
  <sheetFormatPr defaultRowHeight="12.75" x14ac:dyDescent="0.2"/>
  <sheetData>
    <row r="2" spans="2:3" x14ac:dyDescent="0.2">
      <c r="B2" t="s">
        <v>118</v>
      </c>
      <c r="C2" t="s">
        <v>119</v>
      </c>
    </row>
    <row r="4" spans="2:3" x14ac:dyDescent="0.2">
      <c r="B4" s="110">
        <f>5*SQRT(1-0.4^2)</f>
        <v>4.5825756949558398</v>
      </c>
      <c r="C4" t="s">
        <v>115</v>
      </c>
    </row>
    <row r="6" spans="2:3" x14ac:dyDescent="0.2">
      <c r="B6">
        <f>80+0.4*5/10*(170-180)</f>
        <v>78</v>
      </c>
      <c r="C6" t="s">
        <v>116</v>
      </c>
    </row>
    <row r="8" spans="2:3" x14ac:dyDescent="0.2">
      <c r="B8" s="110">
        <f>_xlfn.NORM.INV(  0.8,    B6,    B4    )</f>
        <v>81.856793009329991</v>
      </c>
      <c r="C8" t="s">
        <v>117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2:C8"/>
  <sheetViews>
    <sheetView tabSelected="1" zoomScale="235" zoomScaleNormal="235" workbookViewId="0">
      <selection activeCell="B8" sqref="B8"/>
    </sheetView>
  </sheetViews>
  <sheetFormatPr defaultRowHeight="12.75" x14ac:dyDescent="0.2"/>
  <sheetData>
    <row r="2" spans="2:3" x14ac:dyDescent="0.2">
      <c r="B2" s="371">
        <v>190</v>
      </c>
      <c r="C2" t="s">
        <v>119</v>
      </c>
    </row>
    <row r="4" spans="2:3" x14ac:dyDescent="0.2">
      <c r="B4" s="110">
        <f>5*SQRT(1-0.4^2)</f>
        <v>4.5825756949558398</v>
      </c>
      <c r="C4" t="s">
        <v>115</v>
      </c>
    </row>
    <row r="6" spans="2:3" x14ac:dyDescent="0.2">
      <c r="B6">
        <f>80+0.4*5/10*(B2-180)</f>
        <v>82</v>
      </c>
      <c r="C6" t="s">
        <v>116</v>
      </c>
    </row>
    <row r="8" spans="2:3" x14ac:dyDescent="0.2">
      <c r="B8" s="372">
        <f>_xlfn.NORM.INV(  0.8,    B6,    B4    )</f>
        <v>85.856793009329991</v>
      </c>
      <c r="C8" t="s">
        <v>117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304" t="s">
        <v>65</v>
      </c>
      <c r="C2" s="305"/>
      <c r="D2" s="305"/>
      <c r="E2" s="305"/>
      <c r="F2" s="305"/>
      <c r="G2" s="305"/>
      <c r="H2" s="305"/>
      <c r="I2" s="306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AI2" s="62"/>
      <c r="AJ2" s="62"/>
      <c r="AK2" s="62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I2"/>
  </mergeCells>
  <phoneticPr fontId="2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25">
      <c r="B2" s="304" t="s">
        <v>79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6"/>
      <c r="AI2" s="62"/>
      <c r="AJ2" s="62"/>
      <c r="AK2" s="62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B2"/>
  </mergeCells>
  <phoneticPr fontId="2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</row>
    <row r="2" spans="1:37" ht="18.75" customHeight="1" thickBot="1" x14ac:dyDescent="0.25">
      <c r="B2" s="304" t="s">
        <v>77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6"/>
      <c r="Q2" s="118"/>
      <c r="R2" s="118"/>
      <c r="S2" s="118"/>
      <c r="T2" s="118"/>
      <c r="U2" s="118"/>
      <c r="AI2" s="319" t="s">
        <v>19</v>
      </c>
      <c r="AJ2" s="320"/>
      <c r="AK2" s="321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2">
    <mergeCell ref="AI2:AK2"/>
    <mergeCell ref="B2:P2"/>
  </mergeCells>
  <phoneticPr fontId="2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4"/>
  </sheetPr>
  <dimension ref="A1:AK24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25">
      <c r="B2" s="304" t="s">
        <v>82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6"/>
      <c r="AF2" s="6"/>
      <c r="AG2" s="6"/>
      <c r="AI2" s="62"/>
      <c r="AJ2" s="62"/>
      <c r="AK2" s="62"/>
    </row>
    <row r="3" spans="1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25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E2"/>
  </mergeCells>
  <phoneticPr fontId="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0"/>
  </sheetPr>
  <dimension ref="B1:AK28"/>
  <sheetViews>
    <sheetView zoomScale="85" zoomScaleNormal="85" workbookViewId="0"/>
  </sheetViews>
  <sheetFormatPr defaultColWidth="3.7109375" defaultRowHeight="18.75" customHeight="1" x14ac:dyDescent="0.2"/>
  <sheetData>
    <row r="1" spans="2:37" ht="18.75" customHeight="1" thickBot="1" x14ac:dyDescent="0.25"/>
    <row r="2" spans="2:37" ht="18.75" customHeight="1" thickBot="1" x14ac:dyDescent="0.25">
      <c r="B2" s="304" t="s">
        <v>51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6"/>
      <c r="AI2" s="319" t="s">
        <v>19</v>
      </c>
      <c r="AJ2" s="320"/>
      <c r="AK2" s="321"/>
    </row>
    <row r="3" spans="2:37" s="6" customFormat="1" ht="18.75" customHeight="1" x14ac:dyDescent="0.2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7" spans="2:37" s="1" customFormat="1" ht="18.75" customHeight="1" x14ac:dyDescent="0.2"/>
    <row r="8" spans="2:37" s="3" customFormat="1" ht="18.75" customHeight="1" x14ac:dyDescent="0.2"/>
    <row r="9" spans="2:37" ht="18.75" customHeight="1" x14ac:dyDescent="0.2">
      <c r="B9" s="343" t="s">
        <v>9</v>
      </c>
      <c r="C9" s="344"/>
      <c r="D9" s="344"/>
      <c r="E9" s="344"/>
      <c r="F9" s="344"/>
      <c r="G9" s="345"/>
      <c r="H9" s="212"/>
      <c r="I9" s="212"/>
    </row>
    <row r="10" spans="2:37" ht="18.75" customHeight="1" x14ac:dyDescent="0.2">
      <c r="B10" s="352">
        <v>75</v>
      </c>
      <c r="C10" s="353"/>
      <c r="D10" s="354"/>
    </row>
    <row r="12" spans="2:37" ht="18.75" customHeight="1" x14ac:dyDescent="0.2">
      <c r="B12" s="347" t="s">
        <v>86</v>
      </c>
      <c r="C12" s="348"/>
      <c r="D12" s="348"/>
      <c r="E12" s="348"/>
      <c r="F12" s="348"/>
      <c r="G12" s="349"/>
      <c r="H12" s="105"/>
      <c r="I12" s="105"/>
      <c r="J12" s="1"/>
      <c r="K12" s="1"/>
      <c r="L12" s="1"/>
    </row>
    <row r="13" spans="2:37" ht="18.75" customHeight="1" x14ac:dyDescent="0.2">
      <c r="B13" s="350">
        <v>1</v>
      </c>
      <c r="C13" s="351"/>
      <c r="D13" s="351"/>
    </row>
    <row r="17" spans="2:12" ht="18.75" customHeight="1" x14ac:dyDescent="0.2">
      <c r="D17" s="24"/>
    </row>
    <row r="18" spans="2:12" ht="18.75" customHeight="1" x14ac:dyDescent="0.2">
      <c r="D18" s="25"/>
      <c r="E18" s="26"/>
    </row>
    <row r="28" spans="2:12" s="6" customFormat="1" ht="18.75" customHeight="1" x14ac:dyDescent="0.25">
      <c r="B28" s="9"/>
      <c r="C28" s="10"/>
      <c r="D28" s="11"/>
      <c r="E28" s="11"/>
      <c r="F28" s="9"/>
      <c r="G28" s="9"/>
      <c r="H28" s="12"/>
      <c r="K28" s="8"/>
      <c r="L28" s="8"/>
    </row>
  </sheetData>
  <mergeCells count="6">
    <mergeCell ref="B13:D13"/>
    <mergeCell ref="AI2:AK2"/>
    <mergeCell ref="B10:D10"/>
    <mergeCell ref="B2:U2"/>
    <mergeCell ref="B9:G9"/>
    <mergeCell ref="B12:G12"/>
  </mergeCells>
  <phoneticPr fontId="2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4"/>
  </sheetPr>
  <dimension ref="B1:Y31"/>
  <sheetViews>
    <sheetView workbookViewId="0">
      <selection activeCell="I10" sqref="I10:K11"/>
    </sheetView>
  </sheetViews>
  <sheetFormatPr defaultColWidth="3.7109375" defaultRowHeight="18.75" customHeight="1" x14ac:dyDescent="0.2"/>
  <cols>
    <col min="1" max="16384" width="3.7109375" style="40"/>
  </cols>
  <sheetData>
    <row r="1" spans="2:25" ht="18.75" customHeight="1" thickBot="1" x14ac:dyDescent="0.25"/>
    <row r="2" spans="2:25" ht="18.75" customHeight="1" thickBot="1" x14ac:dyDescent="0.25">
      <c r="B2" s="304" t="s">
        <v>72</v>
      </c>
      <c r="C2" s="305"/>
      <c r="D2" s="305"/>
      <c r="E2" s="305"/>
      <c r="F2" s="305"/>
      <c r="G2" s="305"/>
      <c r="H2" s="305"/>
      <c r="I2" s="305"/>
      <c r="J2" s="305"/>
      <c r="K2" s="306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2:25" ht="18.75" customHeight="1" x14ac:dyDescent="0.2">
      <c r="M3" s="117"/>
      <c r="N3" s="117"/>
    </row>
    <row r="4" spans="2:25" ht="18.75" customHeight="1" x14ac:dyDescent="0.2">
      <c r="B4" s="52"/>
      <c r="C4" s="52"/>
      <c r="D4" s="104"/>
      <c r="E4" s="52"/>
      <c r="F4" s="52"/>
      <c r="G4" s="52"/>
      <c r="H4" s="52"/>
      <c r="I4" s="52"/>
      <c r="J4" s="52"/>
      <c r="K4" s="105"/>
    </row>
    <row r="5" spans="2:25" ht="18.75" customHeight="1" x14ac:dyDescent="0.2">
      <c r="B5" s="52"/>
      <c r="C5" s="52"/>
      <c r="D5" s="52"/>
      <c r="E5" s="52"/>
      <c r="F5" s="52"/>
      <c r="G5" s="52"/>
      <c r="H5" s="52"/>
      <c r="I5" s="52"/>
      <c r="J5" s="52"/>
      <c r="K5" s="52"/>
      <c r="R5" s="62"/>
    </row>
    <row r="6" spans="2:25" s="76" customFormat="1" ht="18.75" customHeight="1" x14ac:dyDescent="0.2">
      <c r="F6" s="286" t="s">
        <v>47</v>
      </c>
      <c r="G6" s="287"/>
      <c r="H6" s="287"/>
      <c r="I6" s="286" t="s">
        <v>48</v>
      </c>
      <c r="J6" s="287"/>
      <c r="K6" s="290"/>
      <c r="U6" s="77"/>
      <c r="V6" s="78"/>
      <c r="W6" s="79"/>
      <c r="X6" s="80"/>
      <c r="Y6" s="81"/>
    </row>
    <row r="7" spans="2:25" s="76" customFormat="1" ht="18.75" customHeight="1" x14ac:dyDescent="0.2">
      <c r="F7" s="288"/>
      <c r="G7" s="289"/>
      <c r="H7" s="289"/>
      <c r="I7" s="288"/>
      <c r="J7" s="289"/>
      <c r="K7" s="291"/>
    </row>
    <row r="8" spans="2:25" s="74" customFormat="1" ht="18.75" customHeight="1" x14ac:dyDescent="0.2">
      <c r="B8" s="313" t="s">
        <v>43</v>
      </c>
      <c r="C8" s="314"/>
      <c r="D8" s="314"/>
      <c r="E8" s="315"/>
      <c r="F8" s="307">
        <v>180</v>
      </c>
      <c r="G8" s="308"/>
      <c r="H8" s="309"/>
      <c r="I8" s="280">
        <v>80</v>
      </c>
      <c r="J8" s="281"/>
      <c r="K8" s="282"/>
    </row>
    <row r="9" spans="2:25" s="74" customFormat="1" ht="18.75" customHeight="1" x14ac:dyDescent="0.2">
      <c r="B9" s="316"/>
      <c r="C9" s="317"/>
      <c r="D9" s="317"/>
      <c r="E9" s="318"/>
      <c r="F9" s="310"/>
      <c r="G9" s="311"/>
      <c r="H9" s="312"/>
      <c r="I9" s="283"/>
      <c r="J9" s="284"/>
      <c r="K9" s="285"/>
    </row>
    <row r="10" spans="2:25" s="74" customFormat="1" ht="18.75" customHeight="1" x14ac:dyDescent="0.2">
      <c r="B10" s="286" t="s">
        <v>44</v>
      </c>
      <c r="C10" s="287"/>
      <c r="D10" s="287"/>
      <c r="E10" s="290"/>
      <c r="F10" s="307">
        <v>10</v>
      </c>
      <c r="G10" s="308"/>
      <c r="H10" s="309"/>
      <c r="I10" s="280">
        <v>5</v>
      </c>
      <c r="J10" s="281"/>
      <c r="K10" s="282"/>
    </row>
    <row r="11" spans="2:25" s="75" customFormat="1" ht="18.75" customHeight="1" x14ac:dyDescent="0.2">
      <c r="B11" s="288"/>
      <c r="C11" s="289"/>
      <c r="D11" s="289"/>
      <c r="E11" s="291"/>
      <c r="F11" s="310"/>
      <c r="G11" s="311"/>
      <c r="H11" s="312"/>
      <c r="I11" s="283"/>
      <c r="J11" s="284"/>
      <c r="K11" s="285"/>
    </row>
    <row r="12" spans="2:25" s="74" customFormat="1" ht="18.75" customHeight="1" x14ac:dyDescent="0.2"/>
    <row r="13" spans="2:25" s="74" customFormat="1" ht="18.75" customHeight="1" x14ac:dyDescent="0.2">
      <c r="B13" s="292" t="s">
        <v>45</v>
      </c>
      <c r="C13" s="293"/>
      <c r="D13" s="293"/>
      <c r="E13" s="294"/>
      <c r="F13" s="298">
        <v>0.4</v>
      </c>
      <c r="G13" s="299"/>
      <c r="H13" s="300"/>
    </row>
    <row r="14" spans="2:25" ht="18.75" customHeight="1" x14ac:dyDescent="0.2">
      <c r="B14" s="295"/>
      <c r="C14" s="296"/>
      <c r="D14" s="296"/>
      <c r="E14" s="297"/>
      <c r="F14" s="301"/>
      <c r="G14" s="302"/>
      <c r="H14" s="303"/>
    </row>
    <row r="20" spans="2:25" ht="18.75" customHeight="1" x14ac:dyDescent="0.2">
      <c r="B20"/>
      <c r="C20"/>
      <c r="D20" s="74"/>
      <c r="E20" s="74"/>
      <c r="F20" s="103"/>
      <c r="G20" s="103"/>
      <c r="H20" s="74"/>
      <c r="I20" s="74"/>
      <c r="J20" s="74"/>
      <c r="K20" s="74"/>
    </row>
    <row r="23" spans="2:25" ht="18.75" customHeight="1" x14ac:dyDescent="0.2">
      <c r="B23" s="106"/>
      <c r="C23" s="107"/>
      <c r="D23" s="107"/>
      <c r="E23" s="107"/>
      <c r="F23" s="107"/>
      <c r="G23" s="107"/>
      <c r="H23" s="107"/>
      <c r="I23" s="107"/>
      <c r="J23" s="107"/>
      <c r="K23" s="107"/>
    </row>
    <row r="31" spans="2:25" s="52" customFormat="1" ht="18.75" customHeight="1" x14ac:dyDescent="0.2">
      <c r="N31" s="51"/>
      <c r="O31" s="41"/>
      <c r="P31" s="46"/>
      <c r="Q31" s="46"/>
      <c r="S31" s="51"/>
      <c r="T31" s="51"/>
      <c r="U31" s="42"/>
      <c r="X31" s="43"/>
      <c r="Y31" s="43"/>
    </row>
  </sheetData>
  <mergeCells count="11">
    <mergeCell ref="I8:K9"/>
    <mergeCell ref="F6:H7"/>
    <mergeCell ref="I6:K7"/>
    <mergeCell ref="B13:E14"/>
    <mergeCell ref="F13:H14"/>
    <mergeCell ref="B10:E11"/>
    <mergeCell ref="F10:H11"/>
    <mergeCell ref="I10:K11"/>
    <mergeCell ref="B8:E9"/>
    <mergeCell ref="F8:H9"/>
    <mergeCell ref="B2:K2"/>
  </mergeCells>
  <phoneticPr fontId="2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C5:C6"/>
  <sheetViews>
    <sheetView zoomScale="200" workbookViewId="0"/>
  </sheetViews>
  <sheetFormatPr defaultRowHeight="12.75" x14ac:dyDescent="0.2"/>
  <cols>
    <col min="3" max="3" width="12.28515625" bestFit="1" customWidth="1"/>
  </cols>
  <sheetData>
    <row r="5" spans="3:3" ht="13.5" thickBot="1" x14ac:dyDescent="0.25"/>
    <row r="6" spans="3:3" ht="33.75" thickBot="1" x14ac:dyDescent="0.5">
      <c r="C6" s="15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Q2018"/>
  <sheetViews>
    <sheetView workbookViewId="0"/>
  </sheetViews>
  <sheetFormatPr defaultRowHeight="12.75" x14ac:dyDescent="0.2"/>
  <cols>
    <col min="2" max="2" width="6.85546875" style="67" customWidth="1"/>
    <col min="3" max="3" width="6.85546875" style="85" customWidth="1"/>
    <col min="4" max="4" width="6.85546875" style="86" customWidth="1"/>
    <col min="5" max="5" width="6.85546875" style="87" customWidth="1"/>
    <col min="6" max="6" width="6.85546875" style="88" customWidth="1"/>
    <col min="7" max="7" width="6.85546875" style="85" customWidth="1"/>
    <col min="8" max="8" width="6.85546875" style="89" customWidth="1"/>
    <col min="9" max="9" width="6.85546875" style="85" customWidth="1"/>
    <col min="10" max="10" width="6.85546875" style="86" customWidth="1"/>
  </cols>
  <sheetData>
    <row r="2" spans="2:17" x14ac:dyDescent="0.2">
      <c r="B2" s="139" t="s">
        <v>53</v>
      </c>
      <c r="D2" s="85"/>
      <c r="E2" s="86"/>
      <c r="F2" s="87"/>
      <c r="G2" s="88"/>
      <c r="H2" s="85"/>
      <c r="I2" s="89"/>
      <c r="J2" s="85"/>
      <c r="K2" s="86"/>
      <c r="N2" s="90"/>
      <c r="O2" s="91"/>
      <c r="P2" s="92"/>
      <c r="Q2" s="17"/>
    </row>
    <row r="3" spans="2:17" x14ac:dyDescent="0.2">
      <c r="C3" s="21"/>
      <c r="D3" s="85"/>
      <c r="E3" s="86"/>
      <c r="F3" s="87"/>
      <c r="G3" s="88"/>
      <c r="H3" s="85"/>
      <c r="I3" s="89"/>
      <c r="J3" s="85"/>
      <c r="K3" s="86"/>
      <c r="N3" s="90"/>
      <c r="O3" s="91"/>
      <c r="P3" s="92"/>
      <c r="Q3" s="17"/>
    </row>
    <row r="4" spans="2:17" x14ac:dyDescent="0.2">
      <c r="C4" s="21" t="s">
        <v>28</v>
      </c>
      <c r="D4" s="85"/>
      <c r="E4" s="86"/>
      <c r="F4" s="87"/>
      <c r="G4" s="88"/>
      <c r="H4" s="126">
        <f>'1'!F8</f>
        <v>180</v>
      </c>
      <c r="I4" s="127">
        <f>'1'!I8</f>
        <v>80</v>
      </c>
      <c r="J4" s="92" t="s">
        <v>43</v>
      </c>
      <c r="K4" s="98"/>
      <c r="N4" s="90"/>
      <c r="O4" s="90"/>
      <c r="P4" s="92"/>
      <c r="Q4" s="17"/>
    </row>
    <row r="5" spans="2:17" x14ac:dyDescent="0.2">
      <c r="C5" s="21" t="s">
        <v>29</v>
      </c>
      <c r="D5" s="93"/>
      <c r="E5" s="93"/>
      <c r="F5" s="93"/>
      <c r="G5" s="94"/>
      <c r="H5" s="126">
        <f>'1'!F10</f>
        <v>10</v>
      </c>
      <c r="I5" s="127">
        <f>'1'!I10</f>
        <v>5</v>
      </c>
      <c r="J5" s="92" t="s">
        <v>44</v>
      </c>
      <c r="K5" s="86"/>
      <c r="N5" s="90"/>
      <c r="O5" s="90"/>
      <c r="P5" s="92"/>
      <c r="Q5" s="17"/>
    </row>
    <row r="6" spans="2:17" x14ac:dyDescent="0.2">
      <c r="C6" s="67"/>
      <c r="D6" s="85"/>
      <c r="E6" s="86"/>
      <c r="F6" s="87"/>
      <c r="G6" s="88"/>
      <c r="H6" s="126"/>
      <c r="I6" s="127"/>
      <c r="J6" s="92"/>
      <c r="K6" s="86"/>
      <c r="N6" s="90"/>
      <c r="O6" s="90"/>
      <c r="P6" s="92"/>
      <c r="Q6" s="17"/>
    </row>
    <row r="7" spans="2:17" x14ac:dyDescent="0.2">
      <c r="C7" s="96" t="s">
        <v>30</v>
      </c>
      <c r="D7" s="85"/>
      <c r="E7" s="86"/>
      <c r="F7" s="97"/>
      <c r="G7" s="88"/>
      <c r="H7" s="90">
        <f>'1'!F13</f>
        <v>0.4</v>
      </c>
      <c r="I7" s="91"/>
      <c r="J7" s="92" t="s">
        <v>45</v>
      </c>
      <c r="K7" s="86"/>
    </row>
    <row r="8" spans="2:17" x14ac:dyDescent="0.2">
      <c r="C8" s="96" t="s">
        <v>31</v>
      </c>
      <c r="D8" s="98"/>
      <c r="E8" s="86"/>
      <c r="F8" s="97"/>
      <c r="G8" s="88"/>
      <c r="H8" s="85"/>
      <c r="I8" s="89"/>
      <c r="J8" s="85"/>
      <c r="K8" s="86"/>
    </row>
    <row r="9" spans="2:17" x14ac:dyDescent="0.2">
      <c r="C9" s="98"/>
      <c r="D9" s="85"/>
      <c r="E9" s="86"/>
      <c r="F9" s="97"/>
      <c r="G9" s="88"/>
      <c r="H9" s="85"/>
      <c r="I9" s="89"/>
      <c r="J9" s="95"/>
      <c r="K9" s="91"/>
    </row>
    <row r="10" spans="2:17" x14ac:dyDescent="0.2">
      <c r="C10" s="96" t="s">
        <v>32</v>
      </c>
      <c r="D10" s="85"/>
      <c r="E10" s="86"/>
      <c r="F10" s="97"/>
      <c r="G10" s="88"/>
      <c r="H10" s="85"/>
      <c r="I10" s="89"/>
      <c r="J10" s="85"/>
      <c r="K10" s="86"/>
    </row>
    <row r="11" spans="2:17" x14ac:dyDescent="0.2">
      <c r="C11" s="96" t="s">
        <v>33</v>
      </c>
      <c r="D11" s="85"/>
      <c r="E11" s="86"/>
      <c r="F11" s="97"/>
      <c r="G11" s="88"/>
      <c r="H11" s="85"/>
      <c r="I11" s="89"/>
      <c r="J11" s="85"/>
      <c r="K11" s="86"/>
    </row>
    <row r="12" spans="2:17" x14ac:dyDescent="0.2">
      <c r="C12" s="98"/>
      <c r="D12" s="85"/>
      <c r="E12" s="86"/>
      <c r="F12" s="97"/>
      <c r="G12" s="88"/>
      <c r="H12" s="85"/>
      <c r="I12" s="89"/>
      <c r="J12" s="85"/>
      <c r="K12" s="86"/>
    </row>
    <row r="13" spans="2:17" x14ac:dyDescent="0.2">
      <c r="C13" s="96" t="s">
        <v>34</v>
      </c>
      <c r="D13" s="85"/>
      <c r="E13" s="86"/>
      <c r="F13" s="97"/>
      <c r="G13" s="88"/>
      <c r="H13" s="85"/>
      <c r="I13" s="89"/>
      <c r="J13" s="98"/>
      <c r="K13" s="98"/>
    </row>
    <row r="14" spans="2:17" x14ac:dyDescent="0.2">
      <c r="C14" s="96" t="s">
        <v>35</v>
      </c>
      <c r="D14" s="85"/>
      <c r="E14" s="86"/>
      <c r="F14" s="97"/>
      <c r="G14" s="88"/>
      <c r="H14" s="85"/>
      <c r="I14" s="89"/>
      <c r="J14" s="98"/>
      <c r="K14" s="98"/>
    </row>
    <row r="15" spans="2:17" x14ac:dyDescent="0.2">
      <c r="B15" s="96"/>
      <c r="E15" s="97"/>
      <c r="I15" s="99"/>
      <c r="J15" s="99"/>
    </row>
    <row r="16" spans="2:17" x14ac:dyDescent="0.2">
      <c r="B16" s="96"/>
      <c r="E16" s="97"/>
      <c r="I16" s="99"/>
      <c r="J16" s="99"/>
    </row>
    <row r="17" spans="2:10" x14ac:dyDescent="0.2">
      <c r="B17" s="96"/>
      <c r="C17" s="134" t="s">
        <v>36</v>
      </c>
      <c r="D17" s="135" t="s">
        <v>37</v>
      </c>
      <c r="E17" s="134" t="s">
        <v>38</v>
      </c>
      <c r="F17" s="135" t="s">
        <v>39</v>
      </c>
      <c r="G17" s="134" t="s">
        <v>40</v>
      </c>
      <c r="H17" s="135" t="s">
        <v>41</v>
      </c>
      <c r="I17" s="136" t="s">
        <v>6</v>
      </c>
      <c r="J17" s="137" t="s">
        <v>7</v>
      </c>
    </row>
    <row r="18" spans="2:10" x14ac:dyDescent="0.2">
      <c r="B18" s="96"/>
      <c r="E18" s="97"/>
    </row>
    <row r="19" spans="2:10" x14ac:dyDescent="0.2">
      <c r="B19" s="102">
        <v>1</v>
      </c>
      <c r="C19" s="85">
        <f t="shared" ref="C19:D38" ca="1" si="0">SQRT(-2*LN(RAND()))*COS(2*PI()*RAND())</f>
        <v>-0.47879266594843045</v>
      </c>
      <c r="D19" s="86">
        <f t="shared" ca="1" si="0"/>
        <v>-0.92428385058420681</v>
      </c>
      <c r="E19" s="97">
        <f t="shared" ref="E19:E82" ca="1" si="1">C19</f>
        <v>-0.47879266594843045</v>
      </c>
      <c r="F19" s="88">
        <f t="shared" ref="F19:F82" ca="1" si="2">C19*$H$7+D19*SQRT(1-$H$7^2)</f>
        <v>-1.0386372081648485</v>
      </c>
      <c r="G19" s="85">
        <f t="shared" ref="G19:G82" ca="1" si="3">E19*$H$5</f>
        <v>-4.7879266594843042</v>
      </c>
      <c r="H19" s="86">
        <f t="shared" ref="H19:H82" ca="1" si="4">F19*$I$5</f>
        <v>-5.1931860408242425</v>
      </c>
      <c r="I19" s="100">
        <f t="shared" ref="I19:I82" ca="1" si="5">G19+$H$4</f>
        <v>175.2120733405157</v>
      </c>
      <c r="J19" s="101">
        <f t="shared" ref="J19:J82" ca="1" si="6">H19+$I$4</f>
        <v>74.806813959175756</v>
      </c>
    </row>
    <row r="20" spans="2:10" x14ac:dyDescent="0.2">
      <c r="B20" s="102">
        <v>2</v>
      </c>
      <c r="C20" s="85">
        <f t="shared" ca="1" si="0"/>
        <v>-0.61870007874330801</v>
      </c>
      <c r="D20" s="86">
        <f t="shared" ca="1" si="0"/>
        <v>1.7508307406946866</v>
      </c>
      <c r="E20" s="97">
        <f t="shared" ca="1" si="1"/>
        <v>-0.61870007874330801</v>
      </c>
      <c r="F20" s="88">
        <f t="shared" ca="1" si="2"/>
        <v>1.3571828481604769</v>
      </c>
      <c r="G20" s="85">
        <f t="shared" ca="1" si="3"/>
        <v>-6.1870007874330799</v>
      </c>
      <c r="H20" s="86">
        <f t="shared" ca="1" si="4"/>
        <v>6.7859142408023843</v>
      </c>
      <c r="I20" s="100">
        <f t="shared" ca="1" si="5"/>
        <v>173.81299921256692</v>
      </c>
      <c r="J20" s="101">
        <f t="shared" ca="1" si="6"/>
        <v>86.785914240802384</v>
      </c>
    </row>
    <row r="21" spans="2:10" x14ac:dyDescent="0.2">
      <c r="B21" s="102">
        <v>3</v>
      </c>
      <c r="C21" s="85">
        <f t="shared" ca="1" si="0"/>
        <v>0.2308430445402041</v>
      </c>
      <c r="D21" s="86">
        <f t="shared" ca="1" si="0"/>
        <v>-0.97536572705021651</v>
      </c>
      <c r="E21" s="97">
        <f t="shared" ca="1" si="1"/>
        <v>0.2308430445402041</v>
      </c>
      <c r="F21" s="88">
        <f t="shared" ca="1" si="2"/>
        <v>-0.8016002370785692</v>
      </c>
      <c r="G21" s="85">
        <f t="shared" ca="1" si="3"/>
        <v>2.308430445402041</v>
      </c>
      <c r="H21" s="86">
        <f t="shared" ca="1" si="4"/>
        <v>-4.0080011853928461</v>
      </c>
      <c r="I21" s="100">
        <f t="shared" ca="1" si="5"/>
        <v>182.30843044540205</v>
      </c>
      <c r="J21" s="101">
        <f t="shared" ca="1" si="6"/>
        <v>75.991998814607157</v>
      </c>
    </row>
    <row r="22" spans="2:10" x14ac:dyDescent="0.2">
      <c r="B22" s="102">
        <v>4</v>
      </c>
      <c r="C22" s="85">
        <f t="shared" ca="1" si="0"/>
        <v>-9.6763354042024657E-2</v>
      </c>
      <c r="D22" s="86">
        <f t="shared" ca="1" si="0"/>
        <v>-1.6546202842233892</v>
      </c>
      <c r="E22" s="97">
        <f t="shared" ca="1" si="1"/>
        <v>-9.6763354042024657E-2</v>
      </c>
      <c r="F22" s="88">
        <f t="shared" ca="1" si="2"/>
        <v>-1.5551898813894154</v>
      </c>
      <c r="G22" s="85">
        <f t="shared" ca="1" si="3"/>
        <v>-0.96763354042024652</v>
      </c>
      <c r="H22" s="86">
        <f t="shared" ca="1" si="4"/>
        <v>-7.7759494069470767</v>
      </c>
      <c r="I22" s="100">
        <f t="shared" ca="1" si="5"/>
        <v>179.03236645957975</v>
      </c>
      <c r="J22" s="101">
        <f t="shared" ca="1" si="6"/>
        <v>72.224050593052922</v>
      </c>
    </row>
    <row r="23" spans="2:10" x14ac:dyDescent="0.2">
      <c r="B23" s="102">
        <v>5</v>
      </c>
      <c r="C23" s="85">
        <f t="shared" ca="1" si="0"/>
        <v>0.25126399298972651</v>
      </c>
      <c r="D23" s="86">
        <f t="shared" ca="1" si="0"/>
        <v>0.21489380338638744</v>
      </c>
      <c r="E23" s="97">
        <f t="shared" ca="1" si="1"/>
        <v>0.25126399298972651</v>
      </c>
      <c r="F23" s="88">
        <f t="shared" ca="1" si="2"/>
        <v>0.2974590212749062</v>
      </c>
      <c r="G23" s="85">
        <f t="shared" ca="1" si="3"/>
        <v>2.512639929897265</v>
      </c>
      <c r="H23" s="86">
        <f t="shared" ca="1" si="4"/>
        <v>1.487295106374531</v>
      </c>
      <c r="I23" s="100">
        <f t="shared" ca="1" si="5"/>
        <v>182.51263992989726</v>
      </c>
      <c r="J23" s="101">
        <f t="shared" ca="1" si="6"/>
        <v>81.487295106374532</v>
      </c>
    </row>
    <row r="24" spans="2:10" x14ac:dyDescent="0.2">
      <c r="B24" s="102">
        <v>6</v>
      </c>
      <c r="C24" s="85">
        <f t="shared" ca="1" si="0"/>
        <v>1.2266550070181672</v>
      </c>
      <c r="D24" s="86">
        <f t="shared" ca="1" si="0"/>
        <v>5.3289769393943349E-3</v>
      </c>
      <c r="E24" s="97">
        <f t="shared" ca="1" si="1"/>
        <v>1.2266550070181672</v>
      </c>
      <c r="F24" s="88">
        <f t="shared" ca="1" si="2"/>
        <v>0.49554609084755663</v>
      </c>
      <c r="G24" s="85">
        <f t="shared" ca="1" si="3"/>
        <v>12.266550070181673</v>
      </c>
      <c r="H24" s="86">
        <f t="shared" ca="1" si="4"/>
        <v>2.4777304542377832</v>
      </c>
      <c r="I24" s="100">
        <f t="shared" ca="1" si="5"/>
        <v>192.26655007018167</v>
      </c>
      <c r="J24" s="101">
        <f t="shared" ca="1" si="6"/>
        <v>82.477730454237786</v>
      </c>
    </row>
    <row r="25" spans="2:10" x14ac:dyDescent="0.2">
      <c r="B25" s="102">
        <v>7</v>
      </c>
      <c r="C25" s="85">
        <f t="shared" ca="1" si="0"/>
        <v>0.49427045892180527</v>
      </c>
      <c r="D25" s="86">
        <f t="shared" ca="1" si="0"/>
        <v>-0.1270296434295021</v>
      </c>
      <c r="E25" s="97">
        <f t="shared" ca="1" si="1"/>
        <v>0.49427045892180527</v>
      </c>
      <c r="F25" s="88">
        <f t="shared" ca="1" si="2"/>
        <v>8.128359226493348E-2</v>
      </c>
      <c r="G25" s="85">
        <f t="shared" ca="1" si="3"/>
        <v>4.942704589218053</v>
      </c>
      <c r="H25" s="86">
        <f t="shared" ca="1" si="4"/>
        <v>0.4064179613246674</v>
      </c>
      <c r="I25" s="100">
        <f t="shared" ca="1" si="5"/>
        <v>184.94270458921807</v>
      </c>
      <c r="J25" s="101">
        <f t="shared" ca="1" si="6"/>
        <v>80.406417961324664</v>
      </c>
    </row>
    <row r="26" spans="2:10" x14ac:dyDescent="0.2">
      <c r="B26" s="102">
        <v>8</v>
      </c>
      <c r="C26" s="85">
        <f t="shared" ca="1" si="0"/>
        <v>-0.64369884902626129</v>
      </c>
      <c r="D26" s="86">
        <f t="shared" ca="1" si="0"/>
        <v>-8.5219487949755146E-2</v>
      </c>
      <c r="E26" s="97">
        <f t="shared" ca="1" si="1"/>
        <v>-0.64369884902626129</v>
      </c>
      <c r="F26" s="88">
        <f t="shared" ca="1" si="2"/>
        <v>-0.3355844904535305</v>
      </c>
      <c r="G26" s="85">
        <f t="shared" ca="1" si="3"/>
        <v>-6.4369884902626131</v>
      </c>
      <c r="H26" s="86">
        <f t="shared" ca="1" si="4"/>
        <v>-1.6779224522676526</v>
      </c>
      <c r="I26" s="100">
        <f t="shared" ca="1" si="5"/>
        <v>173.56301150973738</v>
      </c>
      <c r="J26" s="101">
        <f t="shared" ca="1" si="6"/>
        <v>78.322077547732349</v>
      </c>
    </row>
    <row r="27" spans="2:10" x14ac:dyDescent="0.2">
      <c r="B27" s="102">
        <v>9</v>
      </c>
      <c r="C27" s="85">
        <f t="shared" ca="1" si="0"/>
        <v>-0.12925159505862346</v>
      </c>
      <c r="D27" s="86">
        <f t="shared" ca="1" si="0"/>
        <v>0.54918442347446583</v>
      </c>
      <c r="E27" s="97">
        <f t="shared" ca="1" si="1"/>
        <v>-0.12925159505862346</v>
      </c>
      <c r="F27" s="88">
        <f t="shared" ca="1" si="2"/>
        <v>0.45163520018903514</v>
      </c>
      <c r="G27" s="85">
        <f t="shared" ca="1" si="3"/>
        <v>-1.2925159505862347</v>
      </c>
      <c r="H27" s="86">
        <f t="shared" ca="1" si="4"/>
        <v>2.2581760009451757</v>
      </c>
      <c r="I27" s="100">
        <f t="shared" ca="1" si="5"/>
        <v>178.70748404941378</v>
      </c>
      <c r="J27" s="101">
        <f t="shared" ca="1" si="6"/>
        <v>82.25817600094517</v>
      </c>
    </row>
    <row r="28" spans="2:10" x14ac:dyDescent="0.2">
      <c r="B28" s="102">
        <v>10</v>
      </c>
      <c r="C28" s="85">
        <f t="shared" ca="1" si="0"/>
        <v>-2.4003611145805917E-2</v>
      </c>
      <c r="D28" s="86">
        <f t="shared" ca="1" si="0"/>
        <v>-0.37103265199118529</v>
      </c>
      <c r="E28" s="97">
        <f t="shared" ca="1" si="1"/>
        <v>-2.4003611145805917E-2</v>
      </c>
      <c r="F28" s="88">
        <f t="shared" ca="1" si="2"/>
        <v>-0.34965848706828517</v>
      </c>
      <c r="G28" s="85">
        <f t="shared" ca="1" si="3"/>
        <v>-0.24003611145805917</v>
      </c>
      <c r="H28" s="86">
        <f t="shared" ca="1" si="4"/>
        <v>-1.7482924353414258</v>
      </c>
      <c r="I28" s="100">
        <f t="shared" ca="1" si="5"/>
        <v>179.75996388854193</v>
      </c>
      <c r="J28" s="101">
        <f t="shared" ca="1" si="6"/>
        <v>78.251707564658574</v>
      </c>
    </row>
    <row r="29" spans="2:10" x14ac:dyDescent="0.2">
      <c r="B29" s="102">
        <v>11</v>
      </c>
      <c r="C29" s="85">
        <f t="shared" ca="1" si="0"/>
        <v>0.25814622134245757</v>
      </c>
      <c r="D29" s="86">
        <f t="shared" ca="1" si="0"/>
        <v>-0.80786347709528561</v>
      </c>
      <c r="E29" s="97">
        <f t="shared" ca="1" si="1"/>
        <v>0.25814622134245757</v>
      </c>
      <c r="F29" s="88">
        <f t="shared" ca="1" si="2"/>
        <v>-0.63716061845889094</v>
      </c>
      <c r="G29" s="85">
        <f t="shared" ca="1" si="3"/>
        <v>2.5814622134245759</v>
      </c>
      <c r="H29" s="86">
        <f t="shared" ca="1" si="4"/>
        <v>-3.1858030922944547</v>
      </c>
      <c r="I29" s="100">
        <f t="shared" ca="1" si="5"/>
        <v>182.58146221342457</v>
      </c>
      <c r="J29" s="101">
        <f t="shared" ca="1" si="6"/>
        <v>76.814196907705551</v>
      </c>
    </row>
    <row r="30" spans="2:10" x14ac:dyDescent="0.2">
      <c r="B30" s="102">
        <v>12</v>
      </c>
      <c r="C30" s="85">
        <f t="shared" ca="1" si="0"/>
        <v>1.0577881878050035</v>
      </c>
      <c r="D30" s="86">
        <f t="shared" ca="1" si="0"/>
        <v>0.75991748547782934</v>
      </c>
      <c r="E30" s="97">
        <f t="shared" ca="1" si="1"/>
        <v>1.0577881878050035</v>
      </c>
      <c r="F30" s="88">
        <f t="shared" ca="1" si="2"/>
        <v>1.1195911549465332</v>
      </c>
      <c r="G30" s="85">
        <f t="shared" ca="1" si="3"/>
        <v>10.577881878050036</v>
      </c>
      <c r="H30" s="86">
        <f t="shared" ca="1" si="4"/>
        <v>5.5979557747326663</v>
      </c>
      <c r="I30" s="100">
        <f t="shared" ca="1" si="5"/>
        <v>190.57788187805005</v>
      </c>
      <c r="J30" s="101">
        <f t="shared" ca="1" si="6"/>
        <v>85.597955774732668</v>
      </c>
    </row>
    <row r="31" spans="2:10" x14ac:dyDescent="0.2">
      <c r="B31" s="102">
        <v>13</v>
      </c>
      <c r="C31" s="85">
        <f t="shared" ca="1" si="0"/>
        <v>-1.812761541935598</v>
      </c>
      <c r="D31" s="86">
        <f t="shared" ca="1" si="0"/>
        <v>0.40064195730242003</v>
      </c>
      <c r="E31" s="97">
        <f t="shared" ca="1" si="1"/>
        <v>-1.812761541935598</v>
      </c>
      <c r="F31" s="88">
        <f t="shared" ca="1" si="2"/>
        <v>-0.35791019759151815</v>
      </c>
      <c r="G31" s="85">
        <f t="shared" ca="1" si="3"/>
        <v>-18.12761541935598</v>
      </c>
      <c r="H31" s="86">
        <f t="shared" ca="1" si="4"/>
        <v>-1.7895509879575908</v>
      </c>
      <c r="I31" s="100">
        <f t="shared" ca="1" si="5"/>
        <v>161.87238458064402</v>
      </c>
      <c r="J31" s="101">
        <f t="shared" ca="1" si="6"/>
        <v>78.210449012042403</v>
      </c>
    </row>
    <row r="32" spans="2:10" x14ac:dyDescent="0.2">
      <c r="B32" s="102">
        <v>14</v>
      </c>
      <c r="C32" s="85">
        <f t="shared" ca="1" si="0"/>
        <v>-0.81295861178045881</v>
      </c>
      <c r="D32" s="86">
        <f t="shared" ca="1" si="0"/>
        <v>-1.6469083786059882</v>
      </c>
      <c r="E32" s="97">
        <f t="shared" ca="1" si="1"/>
        <v>-0.81295861178045881</v>
      </c>
      <c r="F32" s="88">
        <f t="shared" ca="1" si="2"/>
        <v>-1.8345999062359699</v>
      </c>
      <c r="G32" s="85">
        <f t="shared" ca="1" si="3"/>
        <v>-8.129586117804589</v>
      </c>
      <c r="H32" s="86">
        <f t="shared" ca="1" si="4"/>
        <v>-9.1729995311798493</v>
      </c>
      <c r="I32" s="100">
        <f t="shared" ca="1" si="5"/>
        <v>171.87041388219541</v>
      </c>
      <c r="J32" s="101">
        <f t="shared" ca="1" si="6"/>
        <v>70.827000468820145</v>
      </c>
    </row>
    <row r="33" spans="2:10" x14ac:dyDescent="0.2">
      <c r="B33" s="102">
        <v>15</v>
      </c>
      <c r="C33" s="85">
        <f t="shared" ca="1" si="0"/>
        <v>0.618547000096904</v>
      </c>
      <c r="D33" s="86">
        <f t="shared" ca="1" si="0"/>
        <v>-1.5663225222571295</v>
      </c>
      <c r="E33" s="97">
        <f t="shared" ca="1" si="1"/>
        <v>0.618547000096904</v>
      </c>
      <c r="F33" s="88">
        <f t="shared" ca="1" si="2"/>
        <v>-1.1881395041527283</v>
      </c>
      <c r="G33" s="85">
        <f t="shared" ca="1" si="3"/>
        <v>6.1854700009690404</v>
      </c>
      <c r="H33" s="86">
        <f t="shared" ca="1" si="4"/>
        <v>-5.9406975207636412</v>
      </c>
      <c r="I33" s="100">
        <f t="shared" ca="1" si="5"/>
        <v>186.18547000096905</v>
      </c>
      <c r="J33" s="101">
        <f t="shared" ca="1" si="6"/>
        <v>74.059302479236365</v>
      </c>
    </row>
    <row r="34" spans="2:10" x14ac:dyDescent="0.2">
      <c r="B34" s="102">
        <v>16</v>
      </c>
      <c r="C34" s="85">
        <f t="shared" ca="1" si="0"/>
        <v>-0.57391137038176643</v>
      </c>
      <c r="D34" s="86">
        <f t="shared" ca="1" si="0"/>
        <v>-0.31894156278425717</v>
      </c>
      <c r="E34" s="97">
        <f t="shared" ca="1" si="1"/>
        <v>-0.57391137038176643</v>
      </c>
      <c r="F34" s="88">
        <f t="shared" ca="1" si="2"/>
        <v>-0.52187931889798034</v>
      </c>
      <c r="G34" s="85">
        <f t="shared" ca="1" si="3"/>
        <v>-5.7391137038176643</v>
      </c>
      <c r="H34" s="86">
        <f t="shared" ca="1" si="4"/>
        <v>-2.6093965944899016</v>
      </c>
      <c r="I34" s="100">
        <f t="shared" ca="1" si="5"/>
        <v>174.26088629618235</v>
      </c>
      <c r="J34" s="101">
        <f t="shared" ca="1" si="6"/>
        <v>77.390603405510092</v>
      </c>
    </row>
    <row r="35" spans="2:10" x14ac:dyDescent="0.2">
      <c r="B35" s="102">
        <v>17</v>
      </c>
      <c r="C35" s="85">
        <f t="shared" ca="1" si="0"/>
        <v>-0.98334414133274184</v>
      </c>
      <c r="D35" s="86">
        <f t="shared" ca="1" si="0"/>
        <v>0.20505163873094087</v>
      </c>
      <c r="E35" s="97">
        <f t="shared" ca="1" si="1"/>
        <v>-0.98334414133274184</v>
      </c>
      <c r="F35" s="88">
        <f t="shared" ca="1" si="2"/>
        <v>-0.20540472536124174</v>
      </c>
      <c r="G35" s="85">
        <f t="shared" ca="1" si="3"/>
        <v>-9.8334414133274191</v>
      </c>
      <c r="H35" s="86">
        <f t="shared" ca="1" si="4"/>
        <v>-1.0270236268062087</v>
      </c>
      <c r="I35" s="100">
        <f t="shared" ca="1" si="5"/>
        <v>170.16655858667258</v>
      </c>
      <c r="J35" s="101">
        <f t="shared" ca="1" si="6"/>
        <v>78.972976373193788</v>
      </c>
    </row>
    <row r="36" spans="2:10" x14ac:dyDescent="0.2">
      <c r="B36" s="102">
        <v>18</v>
      </c>
      <c r="C36" s="85">
        <f t="shared" ca="1" si="0"/>
        <v>-1.5511528935223908</v>
      </c>
      <c r="D36" s="86">
        <f t="shared" ca="1" si="0"/>
        <v>1.4442738193704441</v>
      </c>
      <c r="E36" s="97">
        <f t="shared" ca="1" si="1"/>
        <v>-1.5511528935223908</v>
      </c>
      <c r="F36" s="88">
        <f t="shared" ca="1" si="2"/>
        <v>0.70323766289265122</v>
      </c>
      <c r="G36" s="85">
        <f t="shared" ca="1" si="3"/>
        <v>-15.511528935223907</v>
      </c>
      <c r="H36" s="86">
        <f t="shared" ca="1" si="4"/>
        <v>3.516188314463256</v>
      </c>
      <c r="I36" s="100">
        <f t="shared" ca="1" si="5"/>
        <v>164.48847106477609</v>
      </c>
      <c r="J36" s="101">
        <f t="shared" ca="1" si="6"/>
        <v>83.51618831446325</v>
      </c>
    </row>
    <row r="37" spans="2:10" x14ac:dyDescent="0.2">
      <c r="B37" s="102">
        <v>19</v>
      </c>
      <c r="C37" s="85">
        <f t="shared" ca="1" si="0"/>
        <v>-1.0232261685613675</v>
      </c>
      <c r="D37" s="86">
        <f t="shared" ca="1" si="0"/>
        <v>-0.3270856575609033</v>
      </c>
      <c r="E37" s="97">
        <f t="shared" ca="1" si="1"/>
        <v>-1.0232261685613675</v>
      </c>
      <c r="F37" s="88">
        <f t="shared" ca="1" si="2"/>
        <v>-0.70906942432599585</v>
      </c>
      <c r="G37" s="85">
        <f t="shared" ca="1" si="3"/>
        <v>-10.232261685613675</v>
      </c>
      <c r="H37" s="86">
        <f t="shared" ca="1" si="4"/>
        <v>-3.5453471216299794</v>
      </c>
      <c r="I37" s="100">
        <f t="shared" ca="1" si="5"/>
        <v>169.76773831438632</v>
      </c>
      <c r="J37" s="101">
        <f t="shared" ca="1" si="6"/>
        <v>76.454652878370027</v>
      </c>
    </row>
    <row r="38" spans="2:10" x14ac:dyDescent="0.2">
      <c r="B38" s="102">
        <v>20</v>
      </c>
      <c r="C38" s="85">
        <f t="shared" ca="1" si="0"/>
        <v>-0.29267807037057397</v>
      </c>
      <c r="D38" s="86">
        <f t="shared" ca="1" si="0"/>
        <v>-0.41418768670678446</v>
      </c>
      <c r="E38" s="97">
        <f t="shared" ca="1" si="1"/>
        <v>-0.29267807037057397</v>
      </c>
      <c r="F38" s="88">
        <f t="shared" ca="1" si="2"/>
        <v>-0.49668051339872854</v>
      </c>
      <c r="G38" s="85">
        <f t="shared" ca="1" si="3"/>
        <v>-2.9267807037057398</v>
      </c>
      <c r="H38" s="86">
        <f t="shared" ca="1" si="4"/>
        <v>-2.4834025669936426</v>
      </c>
      <c r="I38" s="100">
        <f t="shared" ca="1" si="5"/>
        <v>177.07321929629427</v>
      </c>
      <c r="J38" s="101">
        <f t="shared" ca="1" si="6"/>
        <v>77.516597433006353</v>
      </c>
    </row>
    <row r="39" spans="2:10" x14ac:dyDescent="0.2">
      <c r="B39" s="102">
        <v>21</v>
      </c>
      <c r="C39" s="85">
        <f t="shared" ref="C39:D58" ca="1" si="7">SQRT(-2*LN(RAND()))*COS(2*PI()*RAND())</f>
        <v>1.5906524062647518</v>
      </c>
      <c r="D39" s="86">
        <f t="shared" ca="1" si="7"/>
        <v>0.17272468908500913</v>
      </c>
      <c r="E39" s="97">
        <f t="shared" ca="1" si="1"/>
        <v>1.5906524062647518</v>
      </c>
      <c r="F39" s="88">
        <f t="shared" ca="1" si="2"/>
        <v>0.79456575492985426</v>
      </c>
      <c r="G39" s="85">
        <f t="shared" ca="1" si="3"/>
        <v>15.906524062647518</v>
      </c>
      <c r="H39" s="86">
        <f t="shared" ca="1" si="4"/>
        <v>3.9728287746492712</v>
      </c>
      <c r="I39" s="100">
        <f t="shared" ca="1" si="5"/>
        <v>195.90652406264752</v>
      </c>
      <c r="J39" s="101">
        <f t="shared" ca="1" si="6"/>
        <v>83.972828774649273</v>
      </c>
    </row>
    <row r="40" spans="2:10" x14ac:dyDescent="0.2">
      <c r="B40" s="102">
        <v>22</v>
      </c>
      <c r="C40" s="85">
        <f t="shared" ca="1" si="7"/>
        <v>0.54684783750015986</v>
      </c>
      <c r="D40" s="86">
        <f t="shared" ca="1" si="7"/>
        <v>-0.24174573670626834</v>
      </c>
      <c r="E40" s="97">
        <f t="shared" ca="1" si="1"/>
        <v>0.54684783750015986</v>
      </c>
      <c r="F40" s="88">
        <f t="shared" ca="1" si="2"/>
        <v>-2.8244924778038638E-3</v>
      </c>
      <c r="G40" s="85">
        <f t="shared" ca="1" si="3"/>
        <v>5.4684783750015988</v>
      </c>
      <c r="H40" s="86">
        <f t="shared" ca="1" si="4"/>
        <v>-1.4122462389019319E-2</v>
      </c>
      <c r="I40" s="100">
        <f t="shared" ca="1" si="5"/>
        <v>185.46847837500161</v>
      </c>
      <c r="J40" s="101">
        <f t="shared" ca="1" si="6"/>
        <v>79.985877537610975</v>
      </c>
    </row>
    <row r="41" spans="2:10" x14ac:dyDescent="0.2">
      <c r="B41" s="102">
        <v>23</v>
      </c>
      <c r="C41" s="85">
        <f t="shared" ca="1" si="7"/>
        <v>0.69384602829716246</v>
      </c>
      <c r="D41" s="86">
        <f t="shared" ca="1" si="7"/>
        <v>2.350885659069716</v>
      </c>
      <c r="E41" s="97">
        <f t="shared" ca="1" si="1"/>
        <v>0.69384602829716246</v>
      </c>
      <c r="F41" s="88">
        <f t="shared" ca="1" si="2"/>
        <v>2.4321607078934893</v>
      </c>
      <c r="G41" s="85">
        <f t="shared" ca="1" si="3"/>
        <v>6.9384602829716249</v>
      </c>
      <c r="H41" s="86">
        <f t="shared" ca="1" si="4"/>
        <v>12.160803539467446</v>
      </c>
      <c r="I41" s="100">
        <f t="shared" ca="1" si="5"/>
        <v>186.93846028297162</v>
      </c>
      <c r="J41" s="101">
        <f t="shared" ca="1" si="6"/>
        <v>92.160803539467452</v>
      </c>
    </row>
    <row r="42" spans="2:10" x14ac:dyDescent="0.2">
      <c r="B42" s="102">
        <v>24</v>
      </c>
      <c r="C42" s="85">
        <f t="shared" ca="1" si="7"/>
        <v>0.70342705198107602</v>
      </c>
      <c r="D42" s="86">
        <f t="shared" ca="1" si="7"/>
        <v>-0.54029037028444604</v>
      </c>
      <c r="E42" s="97">
        <f t="shared" ca="1" si="1"/>
        <v>0.70342705198107602</v>
      </c>
      <c r="F42" s="88">
        <f t="shared" ca="1" si="2"/>
        <v>-0.21381348302440828</v>
      </c>
      <c r="G42" s="85">
        <f t="shared" ca="1" si="3"/>
        <v>7.03427051981076</v>
      </c>
      <c r="H42" s="86">
        <f t="shared" ca="1" si="4"/>
        <v>-1.0690674151220414</v>
      </c>
      <c r="I42" s="100">
        <f t="shared" ca="1" si="5"/>
        <v>187.03427051981075</v>
      </c>
      <c r="J42" s="101">
        <f t="shared" ca="1" si="6"/>
        <v>78.930932584877965</v>
      </c>
    </row>
    <row r="43" spans="2:10" x14ac:dyDescent="0.2">
      <c r="B43" s="102">
        <v>25</v>
      </c>
      <c r="C43" s="85">
        <f t="shared" ca="1" si="7"/>
        <v>-0.67162089281392978</v>
      </c>
      <c r="D43" s="86">
        <f t="shared" ca="1" si="7"/>
        <v>-0.58514799226527492</v>
      </c>
      <c r="E43" s="97">
        <f t="shared" ca="1" si="1"/>
        <v>-0.67162089281392978</v>
      </c>
      <c r="F43" s="88">
        <f t="shared" ca="1" si="2"/>
        <v>-0.80494535058698324</v>
      </c>
      <c r="G43" s="85">
        <f t="shared" ca="1" si="3"/>
        <v>-6.7162089281392978</v>
      </c>
      <c r="H43" s="86">
        <f t="shared" ca="1" si="4"/>
        <v>-4.0247267529349164</v>
      </c>
      <c r="I43" s="100">
        <f t="shared" ca="1" si="5"/>
        <v>173.28379107186069</v>
      </c>
      <c r="J43" s="101">
        <f t="shared" ca="1" si="6"/>
        <v>75.97527324706509</v>
      </c>
    </row>
    <row r="44" spans="2:10" x14ac:dyDescent="0.2">
      <c r="B44" s="102">
        <v>26</v>
      </c>
      <c r="C44" s="85">
        <f t="shared" ca="1" si="7"/>
        <v>-1.4030736842471423</v>
      </c>
      <c r="D44" s="86">
        <f t="shared" ca="1" si="7"/>
        <v>0.69244031580067877</v>
      </c>
      <c r="E44" s="97">
        <f t="shared" ca="1" si="1"/>
        <v>-1.4030736842471423</v>
      </c>
      <c r="F44" s="88">
        <f t="shared" ca="1" si="2"/>
        <v>7.3402558580290433E-2</v>
      </c>
      <c r="G44" s="85">
        <f t="shared" ca="1" si="3"/>
        <v>-14.030736842471423</v>
      </c>
      <c r="H44" s="86">
        <f t="shared" ca="1" si="4"/>
        <v>0.36701279290145217</v>
      </c>
      <c r="I44" s="100">
        <f t="shared" ca="1" si="5"/>
        <v>165.96926315752859</v>
      </c>
      <c r="J44" s="101">
        <f t="shared" ca="1" si="6"/>
        <v>80.367012792901448</v>
      </c>
    </row>
    <row r="45" spans="2:10" x14ac:dyDescent="0.2">
      <c r="B45" s="102">
        <v>27</v>
      </c>
      <c r="C45" s="85">
        <f t="shared" ca="1" si="7"/>
        <v>0.59885146375199727</v>
      </c>
      <c r="D45" s="86">
        <f t="shared" ca="1" si="7"/>
        <v>1.5859114025416088</v>
      </c>
      <c r="E45" s="97">
        <f t="shared" ca="1" si="1"/>
        <v>0.59885146375199727</v>
      </c>
      <c r="F45" s="88">
        <f t="shared" ca="1" si="2"/>
        <v>1.6930523950288996</v>
      </c>
      <c r="G45" s="85">
        <f t="shared" ca="1" si="3"/>
        <v>5.9885146375199731</v>
      </c>
      <c r="H45" s="86">
        <f t="shared" ca="1" si="4"/>
        <v>8.4652619751444984</v>
      </c>
      <c r="I45" s="100">
        <f t="shared" ca="1" si="5"/>
        <v>185.98851463751998</v>
      </c>
      <c r="J45" s="101">
        <f t="shared" ca="1" si="6"/>
        <v>88.4652619751445</v>
      </c>
    </row>
    <row r="46" spans="2:10" x14ac:dyDescent="0.2">
      <c r="B46" s="102">
        <v>28</v>
      </c>
      <c r="C46" s="85">
        <f t="shared" ca="1" si="7"/>
        <v>-1.48673545570208</v>
      </c>
      <c r="D46" s="86">
        <f t="shared" ca="1" si="7"/>
        <v>-1.3683110485280727</v>
      </c>
      <c r="E46" s="97">
        <f t="shared" ca="1" si="1"/>
        <v>-1.48673545570208</v>
      </c>
      <c r="F46" s="88">
        <f t="shared" ca="1" si="2"/>
        <v>-1.8487719731056895</v>
      </c>
      <c r="G46" s="85">
        <f t="shared" ca="1" si="3"/>
        <v>-14.8673545570208</v>
      </c>
      <c r="H46" s="86">
        <f t="shared" ca="1" si="4"/>
        <v>-9.2438598655284476</v>
      </c>
      <c r="I46" s="100">
        <f t="shared" ca="1" si="5"/>
        <v>165.1326454429792</v>
      </c>
      <c r="J46" s="101">
        <f t="shared" ca="1" si="6"/>
        <v>70.756140134471551</v>
      </c>
    </row>
    <row r="47" spans="2:10" x14ac:dyDescent="0.2">
      <c r="B47" s="102">
        <v>29</v>
      </c>
      <c r="C47" s="85">
        <f t="shared" ca="1" si="7"/>
        <v>0.69559454663648002</v>
      </c>
      <c r="D47" s="86">
        <f t="shared" ca="1" si="7"/>
        <v>-1.6768693704388351</v>
      </c>
      <c r="E47" s="97">
        <f t="shared" ca="1" si="1"/>
        <v>0.69559454663648002</v>
      </c>
      <c r="F47" s="88">
        <f t="shared" ca="1" si="2"/>
        <v>-1.2586383454631893</v>
      </c>
      <c r="G47" s="85">
        <f t="shared" ca="1" si="3"/>
        <v>6.9559454663647999</v>
      </c>
      <c r="H47" s="86">
        <f t="shared" ca="1" si="4"/>
        <v>-6.2931917273159463</v>
      </c>
      <c r="I47" s="100">
        <f t="shared" ca="1" si="5"/>
        <v>186.9559454663648</v>
      </c>
      <c r="J47" s="101">
        <f t="shared" ca="1" si="6"/>
        <v>73.706808272684057</v>
      </c>
    </row>
    <row r="48" spans="2:10" x14ac:dyDescent="0.2">
      <c r="B48" s="102">
        <v>30</v>
      </c>
      <c r="C48" s="85">
        <f t="shared" ca="1" si="7"/>
        <v>-0.66050809071977634</v>
      </c>
      <c r="D48" s="86">
        <f t="shared" ca="1" si="7"/>
        <v>3.9531107606983217E-2</v>
      </c>
      <c r="E48" s="97">
        <f t="shared" ca="1" si="1"/>
        <v>-0.66050809071977634</v>
      </c>
      <c r="F48" s="88">
        <f t="shared" ca="1" si="2"/>
        <v>-0.22797237770502149</v>
      </c>
      <c r="G48" s="85">
        <f t="shared" ca="1" si="3"/>
        <v>-6.6050809071977632</v>
      </c>
      <c r="H48" s="86">
        <f t="shared" ca="1" si="4"/>
        <v>-1.1398618885251075</v>
      </c>
      <c r="I48" s="100">
        <f t="shared" ca="1" si="5"/>
        <v>173.39491909280224</v>
      </c>
      <c r="J48" s="101">
        <f t="shared" ca="1" si="6"/>
        <v>78.860138111474896</v>
      </c>
    </row>
    <row r="49" spans="2:10" x14ac:dyDescent="0.2">
      <c r="B49" s="102">
        <v>31</v>
      </c>
      <c r="C49" s="85">
        <f t="shared" ca="1" si="7"/>
        <v>-0.78376008005009223</v>
      </c>
      <c r="D49" s="86">
        <f t="shared" ca="1" si="7"/>
        <v>0.8552577393253521</v>
      </c>
      <c r="E49" s="97">
        <f t="shared" ca="1" si="1"/>
        <v>-0.78376008005009223</v>
      </c>
      <c r="F49" s="88">
        <f t="shared" ca="1" si="2"/>
        <v>0.47035263381101028</v>
      </c>
      <c r="G49" s="85">
        <f t="shared" ca="1" si="3"/>
        <v>-7.8376008005009226</v>
      </c>
      <c r="H49" s="86">
        <f t="shared" ca="1" si="4"/>
        <v>2.3517631690550513</v>
      </c>
      <c r="I49" s="100">
        <f t="shared" ca="1" si="5"/>
        <v>172.16239919949908</v>
      </c>
      <c r="J49" s="101">
        <f t="shared" ca="1" si="6"/>
        <v>82.351763169055047</v>
      </c>
    </row>
    <row r="50" spans="2:10" x14ac:dyDescent="0.2">
      <c r="B50" s="102">
        <v>32</v>
      </c>
      <c r="C50" s="85">
        <f t="shared" ca="1" si="7"/>
        <v>-1.4408725756408138</v>
      </c>
      <c r="D50" s="86">
        <f t="shared" ca="1" si="7"/>
        <v>1.6160146244207074</v>
      </c>
      <c r="E50" s="97">
        <f t="shared" ca="1" si="1"/>
        <v>-1.4408725756408138</v>
      </c>
      <c r="F50" s="88">
        <f t="shared" ca="1" si="2"/>
        <v>0.90475283785637928</v>
      </c>
      <c r="G50" s="85">
        <f t="shared" ca="1" si="3"/>
        <v>-14.408725756408138</v>
      </c>
      <c r="H50" s="86">
        <f t="shared" ca="1" si="4"/>
        <v>4.5237641892818967</v>
      </c>
      <c r="I50" s="100">
        <f t="shared" ca="1" si="5"/>
        <v>165.59127424359187</v>
      </c>
      <c r="J50" s="101">
        <f t="shared" ca="1" si="6"/>
        <v>84.523764189281891</v>
      </c>
    </row>
    <row r="51" spans="2:10" x14ac:dyDescent="0.2">
      <c r="B51" s="102">
        <v>33</v>
      </c>
      <c r="C51" s="85">
        <f t="shared" ca="1" si="7"/>
        <v>0.12602863943542547</v>
      </c>
      <c r="D51" s="86">
        <f t="shared" ca="1" si="7"/>
        <v>0.16802177065563356</v>
      </c>
      <c r="E51" s="97">
        <f t="shared" ca="1" si="1"/>
        <v>0.12602863943542547</v>
      </c>
      <c r="F51" s="88">
        <f t="shared" ca="1" si="2"/>
        <v>0.20440595226016034</v>
      </c>
      <c r="G51" s="85">
        <f t="shared" ca="1" si="3"/>
        <v>1.2602863943542548</v>
      </c>
      <c r="H51" s="86">
        <f t="shared" ca="1" si="4"/>
        <v>1.0220297613008018</v>
      </c>
      <c r="I51" s="100">
        <f t="shared" ca="1" si="5"/>
        <v>181.26028639435427</v>
      </c>
      <c r="J51" s="101">
        <f t="shared" ca="1" si="6"/>
        <v>81.0220297613008</v>
      </c>
    </row>
    <row r="52" spans="2:10" x14ac:dyDescent="0.2">
      <c r="B52" s="102">
        <v>34</v>
      </c>
      <c r="C52" s="85">
        <f t="shared" ca="1" si="7"/>
        <v>1.2609984300145725</v>
      </c>
      <c r="D52" s="86">
        <f t="shared" ca="1" si="7"/>
        <v>0.57259377235097775</v>
      </c>
      <c r="E52" s="97">
        <f t="shared" ca="1" si="1"/>
        <v>1.2609984300145725</v>
      </c>
      <c r="F52" s="88">
        <f t="shared" ca="1" si="2"/>
        <v>1.0291902328575624</v>
      </c>
      <c r="G52" s="85">
        <f t="shared" ca="1" si="3"/>
        <v>12.609984300145724</v>
      </c>
      <c r="H52" s="86">
        <f t="shared" ca="1" si="4"/>
        <v>5.145951164287812</v>
      </c>
      <c r="I52" s="100">
        <f t="shared" ca="1" si="5"/>
        <v>192.60998430014573</v>
      </c>
      <c r="J52" s="101">
        <f t="shared" ca="1" si="6"/>
        <v>85.145951164287808</v>
      </c>
    </row>
    <row r="53" spans="2:10" x14ac:dyDescent="0.2">
      <c r="B53" s="102">
        <v>35</v>
      </c>
      <c r="C53" s="85">
        <f t="shared" ca="1" si="7"/>
        <v>-1.0883267797478098</v>
      </c>
      <c r="D53" s="86">
        <f t="shared" ca="1" si="7"/>
        <v>-6.7916913543295598E-2</v>
      </c>
      <c r="E53" s="97">
        <f t="shared" ca="1" si="1"/>
        <v>-1.0883267797478098</v>
      </c>
      <c r="F53" s="88">
        <f t="shared" ca="1" si="2"/>
        <v>-0.49757759135510865</v>
      </c>
      <c r="G53" s="85">
        <f t="shared" ca="1" si="3"/>
        <v>-10.883267797478098</v>
      </c>
      <c r="H53" s="86">
        <f t="shared" ca="1" si="4"/>
        <v>-2.4878879567755434</v>
      </c>
      <c r="I53" s="100">
        <f t="shared" ca="1" si="5"/>
        <v>169.11673220252192</v>
      </c>
      <c r="J53" s="101">
        <f t="shared" ca="1" si="6"/>
        <v>77.512112043224462</v>
      </c>
    </row>
    <row r="54" spans="2:10" x14ac:dyDescent="0.2">
      <c r="B54" s="102">
        <v>36</v>
      </c>
      <c r="C54" s="85">
        <f t="shared" ca="1" si="7"/>
        <v>0.17964327932749857</v>
      </c>
      <c r="D54" s="86">
        <f t="shared" ca="1" si="7"/>
        <v>0.99900919420089296</v>
      </c>
      <c r="E54" s="97">
        <f t="shared" ca="1" si="1"/>
        <v>0.17964327932749857</v>
      </c>
      <c r="F54" s="88">
        <f t="shared" ca="1" si="2"/>
        <v>0.98746436220748557</v>
      </c>
      <c r="G54" s="85">
        <f t="shared" ca="1" si="3"/>
        <v>1.7964327932749857</v>
      </c>
      <c r="H54" s="86">
        <f t="shared" ca="1" si="4"/>
        <v>4.9373218110374282</v>
      </c>
      <c r="I54" s="100">
        <f t="shared" ca="1" si="5"/>
        <v>181.79643279327499</v>
      </c>
      <c r="J54" s="101">
        <f t="shared" ca="1" si="6"/>
        <v>84.937321811037435</v>
      </c>
    </row>
    <row r="55" spans="2:10" x14ac:dyDescent="0.2">
      <c r="B55" s="102">
        <v>37</v>
      </c>
      <c r="C55" s="85">
        <f t="shared" ca="1" si="7"/>
        <v>-0.82808575950887764</v>
      </c>
      <c r="D55" s="86">
        <f t="shared" ca="1" si="7"/>
        <v>-0.62234694734768492</v>
      </c>
      <c r="E55" s="97">
        <f t="shared" ca="1" si="1"/>
        <v>-0.82808575950887764</v>
      </c>
      <c r="F55" s="88">
        <f t="shared" ca="1" si="2"/>
        <v>-0.90162470275264361</v>
      </c>
      <c r="G55" s="85">
        <f t="shared" ca="1" si="3"/>
        <v>-8.2808575950887757</v>
      </c>
      <c r="H55" s="86">
        <f t="shared" ca="1" si="4"/>
        <v>-4.5081235137632181</v>
      </c>
      <c r="I55" s="100">
        <f t="shared" ca="1" si="5"/>
        <v>171.71914240491122</v>
      </c>
      <c r="J55" s="101">
        <f t="shared" ca="1" si="6"/>
        <v>75.491876486236777</v>
      </c>
    </row>
    <row r="56" spans="2:10" x14ac:dyDescent="0.2">
      <c r="B56" s="102">
        <v>38</v>
      </c>
      <c r="C56" s="85">
        <f t="shared" ca="1" si="7"/>
        <v>-2.7026090245317302</v>
      </c>
      <c r="D56" s="86">
        <f t="shared" ca="1" si="7"/>
        <v>-0.52896916657129656</v>
      </c>
      <c r="E56" s="97">
        <f t="shared" ca="1" si="1"/>
        <v>-2.7026090245317302</v>
      </c>
      <c r="F56" s="88">
        <f t="shared" ca="1" si="2"/>
        <v>-1.5658518590348263</v>
      </c>
      <c r="G56" s="85">
        <f t="shared" ca="1" si="3"/>
        <v>-27.026090245317302</v>
      </c>
      <c r="H56" s="86">
        <f t="shared" ca="1" si="4"/>
        <v>-7.8292592951741309</v>
      </c>
      <c r="I56" s="100">
        <f t="shared" ca="1" si="5"/>
        <v>152.97390975468269</v>
      </c>
      <c r="J56" s="101">
        <f t="shared" ca="1" si="6"/>
        <v>72.170740704825874</v>
      </c>
    </row>
    <row r="57" spans="2:10" x14ac:dyDescent="0.2">
      <c r="B57" s="102">
        <v>39</v>
      </c>
      <c r="C57" s="85">
        <f t="shared" ca="1" si="7"/>
        <v>2.7303584259993632</v>
      </c>
      <c r="D57" s="86">
        <f t="shared" ca="1" si="7"/>
        <v>2.4385513620344187E-2</v>
      </c>
      <c r="E57" s="97">
        <f t="shared" ca="1" si="1"/>
        <v>2.7303584259993632</v>
      </c>
      <c r="F57" s="88">
        <f t="shared" ca="1" si="2"/>
        <v>1.1144930628048662</v>
      </c>
      <c r="G57" s="85">
        <f t="shared" ca="1" si="3"/>
        <v>27.303584259993631</v>
      </c>
      <c r="H57" s="86">
        <f t="shared" ca="1" si="4"/>
        <v>5.5724653140243312</v>
      </c>
      <c r="I57" s="100">
        <f t="shared" ca="1" si="5"/>
        <v>207.30358425999364</v>
      </c>
      <c r="J57" s="101">
        <f t="shared" ca="1" si="6"/>
        <v>85.572465314024328</v>
      </c>
    </row>
    <row r="58" spans="2:10" x14ac:dyDescent="0.2">
      <c r="B58" s="102">
        <v>40</v>
      </c>
      <c r="C58" s="85">
        <f t="shared" ca="1" si="7"/>
        <v>7.0139078509011854E-2</v>
      </c>
      <c r="D58" s="86">
        <f t="shared" ca="1" si="7"/>
        <v>-0.86445839746886077</v>
      </c>
      <c r="E58" s="97">
        <f t="shared" ca="1" si="1"/>
        <v>7.0139078509011854E-2</v>
      </c>
      <c r="F58" s="88">
        <f t="shared" ca="1" si="2"/>
        <v>-0.76423357690465044</v>
      </c>
      <c r="G58" s="85">
        <f t="shared" ca="1" si="3"/>
        <v>0.70139078509011854</v>
      </c>
      <c r="H58" s="86">
        <f t="shared" ca="1" si="4"/>
        <v>-3.821167884523252</v>
      </c>
      <c r="I58" s="100">
        <f t="shared" ca="1" si="5"/>
        <v>180.70139078509013</v>
      </c>
      <c r="J58" s="101">
        <f t="shared" ca="1" si="6"/>
        <v>76.178832115476752</v>
      </c>
    </row>
    <row r="59" spans="2:10" x14ac:dyDescent="0.2">
      <c r="B59" s="102">
        <v>41</v>
      </c>
      <c r="C59" s="85">
        <f t="shared" ref="C59:D78" ca="1" si="8">SQRT(-2*LN(RAND()))*COS(2*PI()*RAND())</f>
        <v>0.92551025871827886</v>
      </c>
      <c r="D59" s="86">
        <f t="shared" ca="1" si="8"/>
        <v>-0.82582220169382636</v>
      </c>
      <c r="E59" s="97">
        <f t="shared" ca="1" si="1"/>
        <v>0.92551025871827886</v>
      </c>
      <c r="F59" s="88">
        <f t="shared" ca="1" si="2"/>
        <v>-0.38667444648009808</v>
      </c>
      <c r="G59" s="85">
        <f t="shared" ca="1" si="3"/>
        <v>9.2551025871827886</v>
      </c>
      <c r="H59" s="86">
        <f t="shared" ca="1" si="4"/>
        <v>-1.9333722324004903</v>
      </c>
      <c r="I59" s="100">
        <f t="shared" ca="1" si="5"/>
        <v>189.25510258718279</v>
      </c>
      <c r="J59" s="101">
        <f t="shared" ca="1" si="6"/>
        <v>78.066627767599513</v>
      </c>
    </row>
    <row r="60" spans="2:10" x14ac:dyDescent="0.2">
      <c r="B60" s="102">
        <v>42</v>
      </c>
      <c r="C60" s="85">
        <f t="shared" ca="1" si="8"/>
        <v>-0.2996297953929033</v>
      </c>
      <c r="D60" s="86">
        <f t="shared" ca="1" si="8"/>
        <v>-0.43394115752301227</v>
      </c>
      <c r="E60" s="97">
        <f t="shared" ca="1" si="1"/>
        <v>-0.2996297953929033</v>
      </c>
      <c r="F60" s="88">
        <f t="shared" ca="1" si="2"/>
        <v>-0.51756555845835317</v>
      </c>
      <c r="G60" s="85">
        <f t="shared" ca="1" si="3"/>
        <v>-2.9962979539290329</v>
      </c>
      <c r="H60" s="86">
        <f t="shared" ca="1" si="4"/>
        <v>-2.5878277922917658</v>
      </c>
      <c r="I60" s="100">
        <f t="shared" ca="1" si="5"/>
        <v>177.00370204607097</v>
      </c>
      <c r="J60" s="101">
        <f t="shared" ca="1" si="6"/>
        <v>77.412172207708238</v>
      </c>
    </row>
    <row r="61" spans="2:10" x14ac:dyDescent="0.2">
      <c r="B61" s="102">
        <v>43</v>
      </c>
      <c r="C61" s="85">
        <f t="shared" ca="1" si="8"/>
        <v>0.95061280683368077</v>
      </c>
      <c r="D61" s="86">
        <f t="shared" ca="1" si="8"/>
        <v>0.8988561289127025</v>
      </c>
      <c r="E61" s="97">
        <f t="shared" ca="1" si="1"/>
        <v>0.95061280683368077</v>
      </c>
      <c r="F61" s="88">
        <f t="shared" ca="1" si="2"/>
        <v>1.204060372656961</v>
      </c>
      <c r="G61" s="85">
        <f t="shared" ca="1" si="3"/>
        <v>9.5061280683368068</v>
      </c>
      <c r="H61" s="86">
        <f t="shared" ca="1" si="4"/>
        <v>6.0203018632848053</v>
      </c>
      <c r="I61" s="100">
        <f t="shared" ca="1" si="5"/>
        <v>189.50612806833681</v>
      </c>
      <c r="J61" s="101">
        <f t="shared" ca="1" si="6"/>
        <v>86.0203018632848</v>
      </c>
    </row>
    <row r="62" spans="2:10" x14ac:dyDescent="0.2">
      <c r="B62" s="102">
        <v>44</v>
      </c>
      <c r="C62" s="85">
        <f t="shared" ca="1" si="8"/>
        <v>0.22837635950501248</v>
      </c>
      <c r="D62" s="86">
        <f t="shared" ca="1" si="8"/>
        <v>1.3210750227343777</v>
      </c>
      <c r="E62" s="97">
        <f t="shared" ca="1" si="1"/>
        <v>0.22837635950501248</v>
      </c>
      <c r="F62" s="88">
        <f t="shared" ca="1" si="2"/>
        <v>1.3021358018811635</v>
      </c>
      <c r="G62" s="85">
        <f t="shared" ca="1" si="3"/>
        <v>2.2837635950501247</v>
      </c>
      <c r="H62" s="86">
        <f t="shared" ca="1" si="4"/>
        <v>6.510679009405818</v>
      </c>
      <c r="I62" s="100">
        <f t="shared" ca="1" si="5"/>
        <v>182.28376359505012</v>
      </c>
      <c r="J62" s="101">
        <f t="shared" ca="1" si="6"/>
        <v>86.51067900940582</v>
      </c>
    </row>
    <row r="63" spans="2:10" x14ac:dyDescent="0.2">
      <c r="B63" s="102">
        <v>45</v>
      </c>
      <c r="C63" s="85">
        <f t="shared" ca="1" si="8"/>
        <v>0.13289056328266707</v>
      </c>
      <c r="D63" s="86">
        <f t="shared" ca="1" si="8"/>
        <v>-1.0891536414504437</v>
      </c>
      <c r="E63" s="97">
        <f t="shared" ca="1" si="1"/>
        <v>0.13289056328266707</v>
      </c>
      <c r="F63" s="88">
        <f t="shared" ca="1" si="2"/>
        <v>-0.94506957576362327</v>
      </c>
      <c r="G63" s="85">
        <f t="shared" ca="1" si="3"/>
        <v>1.3289056328266708</v>
      </c>
      <c r="H63" s="86">
        <f t="shared" ca="1" si="4"/>
        <v>-4.7253478788181162</v>
      </c>
      <c r="I63" s="100">
        <f t="shared" ca="1" si="5"/>
        <v>181.32890563282666</v>
      </c>
      <c r="J63" s="101">
        <f t="shared" ca="1" si="6"/>
        <v>75.274652121181887</v>
      </c>
    </row>
    <row r="64" spans="2:10" x14ac:dyDescent="0.2">
      <c r="B64" s="102">
        <v>46</v>
      </c>
      <c r="C64" s="85">
        <f t="shared" ca="1" si="8"/>
        <v>8.5245707250939176E-2</v>
      </c>
      <c r="D64" s="86">
        <f t="shared" ca="1" si="8"/>
        <v>-0.98082336228731803</v>
      </c>
      <c r="E64" s="97">
        <f t="shared" ca="1" si="1"/>
        <v>8.5245707250939176E-2</v>
      </c>
      <c r="F64" s="88">
        <f t="shared" ca="1" si="2"/>
        <v>-0.86484117731217036</v>
      </c>
      <c r="G64" s="85">
        <f t="shared" ca="1" si="3"/>
        <v>0.85245707250939173</v>
      </c>
      <c r="H64" s="86">
        <f t="shared" ca="1" si="4"/>
        <v>-4.3242058865608515</v>
      </c>
      <c r="I64" s="100">
        <f t="shared" ca="1" si="5"/>
        <v>180.8524570725094</v>
      </c>
      <c r="J64" s="101">
        <f t="shared" ca="1" si="6"/>
        <v>75.675794113439153</v>
      </c>
    </row>
    <row r="65" spans="2:10" x14ac:dyDescent="0.2">
      <c r="B65" s="102">
        <v>47</v>
      </c>
      <c r="C65" s="85">
        <f t="shared" ca="1" si="8"/>
        <v>1.0333575396660299</v>
      </c>
      <c r="D65" s="86">
        <f t="shared" ca="1" si="8"/>
        <v>0.94990392069469942</v>
      </c>
      <c r="E65" s="97">
        <f t="shared" ca="1" si="1"/>
        <v>1.0333575396660299</v>
      </c>
      <c r="F65" s="88">
        <f t="shared" ca="1" si="2"/>
        <v>1.2839443397701698</v>
      </c>
      <c r="G65" s="85">
        <f t="shared" ca="1" si="3"/>
        <v>10.333575396660299</v>
      </c>
      <c r="H65" s="86">
        <f t="shared" ca="1" si="4"/>
        <v>6.4197216988508483</v>
      </c>
      <c r="I65" s="100">
        <f t="shared" ca="1" si="5"/>
        <v>190.33357539666031</v>
      </c>
      <c r="J65" s="101">
        <f t="shared" ca="1" si="6"/>
        <v>86.41972169885085</v>
      </c>
    </row>
    <row r="66" spans="2:10" x14ac:dyDescent="0.2">
      <c r="B66" s="102">
        <v>48</v>
      </c>
      <c r="C66" s="85">
        <f t="shared" ca="1" si="8"/>
        <v>0.11970083934460961</v>
      </c>
      <c r="D66" s="86">
        <f t="shared" ca="1" si="8"/>
        <v>-1.6366456071212918</v>
      </c>
      <c r="E66" s="97">
        <f t="shared" ca="1" si="1"/>
        <v>0.11970083934460961</v>
      </c>
      <c r="F66" s="88">
        <f t="shared" ca="1" si="2"/>
        <v>-1.4521301403522113</v>
      </c>
      <c r="G66" s="85">
        <f t="shared" ca="1" si="3"/>
        <v>1.197008393446096</v>
      </c>
      <c r="H66" s="86">
        <f t="shared" ca="1" si="4"/>
        <v>-7.2606507017610564</v>
      </c>
      <c r="I66" s="100">
        <f t="shared" ca="1" si="5"/>
        <v>181.19700839344608</v>
      </c>
      <c r="J66" s="101">
        <f t="shared" ca="1" si="6"/>
        <v>72.739349298238949</v>
      </c>
    </row>
    <row r="67" spans="2:10" x14ac:dyDescent="0.2">
      <c r="B67" s="102">
        <v>49</v>
      </c>
      <c r="C67" s="85">
        <f t="shared" ca="1" si="8"/>
        <v>0.79007731351799815</v>
      </c>
      <c r="D67" s="86">
        <f t="shared" ca="1" si="8"/>
        <v>0.23275155925516852</v>
      </c>
      <c r="E67" s="97">
        <f t="shared" ca="1" si="1"/>
        <v>0.79007731351799815</v>
      </c>
      <c r="F67" s="88">
        <f t="shared" ca="1" si="2"/>
        <v>0.52935125308836117</v>
      </c>
      <c r="G67" s="85">
        <f t="shared" ca="1" si="3"/>
        <v>7.9007731351799819</v>
      </c>
      <c r="H67" s="86">
        <f t="shared" ca="1" si="4"/>
        <v>2.6467562654418058</v>
      </c>
      <c r="I67" s="100">
        <f t="shared" ca="1" si="5"/>
        <v>187.90077313517997</v>
      </c>
      <c r="J67" s="101">
        <f t="shared" ca="1" si="6"/>
        <v>82.646756265441809</v>
      </c>
    </row>
    <row r="68" spans="2:10" x14ac:dyDescent="0.2">
      <c r="B68" s="102">
        <v>50</v>
      </c>
      <c r="C68" s="85">
        <f t="shared" ca="1" si="8"/>
        <v>-0.64018966609007799</v>
      </c>
      <c r="D68" s="86">
        <f t="shared" ca="1" si="8"/>
        <v>0.99755433824676409</v>
      </c>
      <c r="E68" s="97">
        <f t="shared" ca="1" si="1"/>
        <v>-0.64018966609007799</v>
      </c>
      <c r="F68" s="88">
        <f t="shared" ca="1" si="2"/>
        <v>0.65819778653344441</v>
      </c>
      <c r="G68" s="85">
        <f t="shared" ca="1" si="3"/>
        <v>-6.4018966609007801</v>
      </c>
      <c r="H68" s="86">
        <f t="shared" ca="1" si="4"/>
        <v>3.2909889326672221</v>
      </c>
      <c r="I68" s="100">
        <f t="shared" ca="1" si="5"/>
        <v>173.59810333909923</v>
      </c>
      <c r="J68" s="101">
        <f t="shared" ca="1" si="6"/>
        <v>83.290988932667219</v>
      </c>
    </row>
    <row r="69" spans="2:10" x14ac:dyDescent="0.2">
      <c r="B69" s="102">
        <v>51</v>
      </c>
      <c r="C69" s="85">
        <f t="shared" ca="1" si="8"/>
        <v>-1.2853449054415655</v>
      </c>
      <c r="D69" s="86">
        <f t="shared" ca="1" si="8"/>
        <v>-7.9865345348964251E-2</v>
      </c>
      <c r="E69" s="97">
        <f t="shared" ca="1" si="1"/>
        <v>-1.2853449054415655</v>
      </c>
      <c r="F69" s="88">
        <f t="shared" ca="1" si="2"/>
        <v>-0.58733576026970979</v>
      </c>
      <c r="G69" s="85">
        <f t="shared" ca="1" si="3"/>
        <v>-12.853449054415655</v>
      </c>
      <c r="H69" s="86">
        <f t="shared" ca="1" si="4"/>
        <v>-2.936678801348549</v>
      </c>
      <c r="I69" s="100">
        <f t="shared" ca="1" si="5"/>
        <v>167.14655094558435</v>
      </c>
      <c r="J69" s="101">
        <f t="shared" ca="1" si="6"/>
        <v>77.063321198651451</v>
      </c>
    </row>
    <row r="70" spans="2:10" x14ac:dyDescent="0.2">
      <c r="B70" s="102">
        <v>52</v>
      </c>
      <c r="C70" s="85">
        <f t="shared" ca="1" si="8"/>
        <v>0.23018895103424611</v>
      </c>
      <c r="D70" s="86">
        <f t="shared" ca="1" si="8"/>
        <v>1.4920456444894397</v>
      </c>
      <c r="E70" s="97">
        <f t="shared" ca="1" si="1"/>
        <v>0.23018895103424611</v>
      </c>
      <c r="F70" s="88">
        <f t="shared" ca="1" si="2"/>
        <v>1.4595580016541039</v>
      </c>
      <c r="G70" s="85">
        <f t="shared" ca="1" si="3"/>
        <v>2.3018895103424613</v>
      </c>
      <c r="H70" s="86">
        <f t="shared" ca="1" si="4"/>
        <v>7.2977900082705194</v>
      </c>
      <c r="I70" s="100">
        <f t="shared" ca="1" si="5"/>
        <v>182.30188951034245</v>
      </c>
      <c r="J70" s="101">
        <f t="shared" ca="1" si="6"/>
        <v>87.297790008270525</v>
      </c>
    </row>
    <row r="71" spans="2:10" x14ac:dyDescent="0.2">
      <c r="B71" s="102">
        <v>53</v>
      </c>
      <c r="C71" s="85">
        <f t="shared" ca="1" si="8"/>
        <v>-0.38167466896429386</v>
      </c>
      <c r="D71" s="86">
        <f t="shared" ca="1" si="8"/>
        <v>0.94294729650567877</v>
      </c>
      <c r="E71" s="97">
        <f t="shared" ca="1" si="1"/>
        <v>-0.38167466896429386</v>
      </c>
      <c r="F71" s="88">
        <f t="shared" ca="1" si="2"/>
        <v>0.71155560493253067</v>
      </c>
      <c r="G71" s="85">
        <f t="shared" ca="1" si="3"/>
        <v>-3.8167466896429385</v>
      </c>
      <c r="H71" s="86">
        <f t="shared" ca="1" si="4"/>
        <v>3.5577780246626531</v>
      </c>
      <c r="I71" s="100">
        <f t="shared" ca="1" si="5"/>
        <v>176.18325331035706</v>
      </c>
      <c r="J71" s="101">
        <f t="shared" ca="1" si="6"/>
        <v>83.557778024662653</v>
      </c>
    </row>
    <row r="72" spans="2:10" x14ac:dyDescent="0.2">
      <c r="B72" s="102">
        <v>54</v>
      </c>
      <c r="C72" s="85">
        <f t="shared" ca="1" si="8"/>
        <v>0.29342973162808822</v>
      </c>
      <c r="D72" s="86">
        <f t="shared" ca="1" si="8"/>
        <v>-1.8954508066951881</v>
      </c>
      <c r="E72" s="97">
        <f t="shared" ca="1" si="1"/>
        <v>0.29342973162808822</v>
      </c>
      <c r="F72" s="88">
        <f t="shared" ca="1" si="2"/>
        <v>-1.6198374668979265</v>
      </c>
      <c r="G72" s="85">
        <f t="shared" ca="1" si="3"/>
        <v>2.9342973162808823</v>
      </c>
      <c r="H72" s="86">
        <f t="shared" ca="1" si="4"/>
        <v>-8.099187334489633</v>
      </c>
      <c r="I72" s="100">
        <f t="shared" ca="1" si="5"/>
        <v>182.93429731628089</v>
      </c>
      <c r="J72" s="101">
        <f t="shared" ca="1" si="6"/>
        <v>71.900812665510372</v>
      </c>
    </row>
    <row r="73" spans="2:10" x14ac:dyDescent="0.2">
      <c r="B73" s="102">
        <v>55</v>
      </c>
      <c r="C73" s="85">
        <f t="shared" ca="1" si="8"/>
        <v>0.4955931166920296</v>
      </c>
      <c r="D73" s="86">
        <f t="shared" ca="1" si="8"/>
        <v>-1.1155821375539465</v>
      </c>
      <c r="E73" s="97">
        <f t="shared" ca="1" si="1"/>
        <v>0.4955931166920296</v>
      </c>
      <c r="F73" s="88">
        <f t="shared" ca="1" si="2"/>
        <v>-0.82421067117950764</v>
      </c>
      <c r="G73" s="85">
        <f t="shared" ca="1" si="3"/>
        <v>4.9559311669202959</v>
      </c>
      <c r="H73" s="86">
        <f t="shared" ca="1" si="4"/>
        <v>-4.121053355897538</v>
      </c>
      <c r="I73" s="100">
        <f t="shared" ca="1" si="5"/>
        <v>184.95593116692029</v>
      </c>
      <c r="J73" s="101">
        <f t="shared" ca="1" si="6"/>
        <v>75.878946644102456</v>
      </c>
    </row>
    <row r="74" spans="2:10" x14ac:dyDescent="0.2">
      <c r="B74" s="102">
        <v>56</v>
      </c>
      <c r="C74" s="85">
        <f t="shared" ca="1" si="8"/>
        <v>-5.1188490880075356E-2</v>
      </c>
      <c r="D74" s="86">
        <f t="shared" ca="1" si="8"/>
        <v>0.80215407650016057</v>
      </c>
      <c r="E74" s="97">
        <f t="shared" ca="1" si="1"/>
        <v>-5.1188490880075356E-2</v>
      </c>
      <c r="F74" s="88">
        <f t="shared" ca="1" si="2"/>
        <v>0.71471095856384659</v>
      </c>
      <c r="G74" s="85">
        <f t="shared" ca="1" si="3"/>
        <v>-0.51188490880075355</v>
      </c>
      <c r="H74" s="86">
        <f t="shared" ca="1" si="4"/>
        <v>3.5735547928192331</v>
      </c>
      <c r="I74" s="100">
        <f t="shared" ca="1" si="5"/>
        <v>179.48811509119923</v>
      </c>
      <c r="J74" s="101">
        <f t="shared" ca="1" si="6"/>
        <v>83.573554792819237</v>
      </c>
    </row>
    <row r="75" spans="2:10" x14ac:dyDescent="0.2">
      <c r="B75" s="102">
        <v>57</v>
      </c>
      <c r="C75" s="85">
        <f t="shared" ca="1" si="8"/>
        <v>-0.44562511047744929</v>
      </c>
      <c r="D75" s="86">
        <f t="shared" ca="1" si="8"/>
        <v>1.5488208484293675</v>
      </c>
      <c r="E75" s="97">
        <f t="shared" ca="1" si="1"/>
        <v>-0.44562511047744929</v>
      </c>
      <c r="F75" s="88">
        <f t="shared" ca="1" si="2"/>
        <v>1.2412677109796808</v>
      </c>
      <c r="G75" s="85">
        <f t="shared" ca="1" si="3"/>
        <v>-4.456251104774493</v>
      </c>
      <c r="H75" s="86">
        <f t="shared" ca="1" si="4"/>
        <v>6.2063385548984042</v>
      </c>
      <c r="I75" s="100">
        <f t="shared" ca="1" si="5"/>
        <v>175.54374889522552</v>
      </c>
      <c r="J75" s="101">
        <f t="shared" ca="1" si="6"/>
        <v>86.206338554898409</v>
      </c>
    </row>
    <row r="76" spans="2:10" x14ac:dyDescent="0.2">
      <c r="B76" s="102">
        <v>58</v>
      </c>
      <c r="C76" s="85">
        <f t="shared" ca="1" si="8"/>
        <v>-1.0937129065533579E-2</v>
      </c>
      <c r="D76" s="86">
        <f t="shared" ca="1" si="8"/>
        <v>-0.29257857791984432</v>
      </c>
      <c r="E76" s="97">
        <f t="shared" ca="1" si="1"/>
        <v>-1.0937129065533579E-2</v>
      </c>
      <c r="F76" s="88">
        <f t="shared" ca="1" si="2"/>
        <v>-0.27252754763425779</v>
      </c>
      <c r="G76" s="85">
        <f t="shared" ca="1" si="3"/>
        <v>-0.1093712906553358</v>
      </c>
      <c r="H76" s="86">
        <f t="shared" ca="1" si="4"/>
        <v>-1.3626377381712889</v>
      </c>
      <c r="I76" s="100">
        <f t="shared" ca="1" si="5"/>
        <v>179.89062870934467</v>
      </c>
      <c r="J76" s="101">
        <f t="shared" ca="1" si="6"/>
        <v>78.637362261828713</v>
      </c>
    </row>
    <row r="77" spans="2:10" x14ac:dyDescent="0.2">
      <c r="B77" s="102">
        <v>59</v>
      </c>
      <c r="C77" s="85">
        <f t="shared" ca="1" si="8"/>
        <v>-0.1740261960524688</v>
      </c>
      <c r="D77" s="86">
        <f t="shared" ca="1" si="8"/>
        <v>-0.75082736819527574</v>
      </c>
      <c r="E77" s="97">
        <f t="shared" ca="1" si="1"/>
        <v>-0.1740261960524688</v>
      </c>
      <c r="F77" s="88">
        <f t="shared" ca="1" si="2"/>
        <v>-0.75775512814085355</v>
      </c>
      <c r="G77" s="85">
        <f t="shared" ca="1" si="3"/>
        <v>-1.7402619605246881</v>
      </c>
      <c r="H77" s="86">
        <f t="shared" ca="1" si="4"/>
        <v>-3.7887756407042676</v>
      </c>
      <c r="I77" s="100">
        <f t="shared" ca="1" si="5"/>
        <v>178.25973803947531</v>
      </c>
      <c r="J77" s="101">
        <f t="shared" ca="1" si="6"/>
        <v>76.211224359295727</v>
      </c>
    </row>
    <row r="78" spans="2:10" x14ac:dyDescent="0.2">
      <c r="B78" s="102">
        <v>60</v>
      </c>
      <c r="C78" s="85">
        <f t="shared" ca="1" si="8"/>
        <v>-0.81544495817262153</v>
      </c>
      <c r="D78" s="86">
        <f t="shared" ca="1" si="8"/>
        <v>0.99669565850994479</v>
      </c>
      <c r="E78" s="97">
        <f t="shared" ca="1" si="1"/>
        <v>-0.81544495817262153</v>
      </c>
      <c r="F78" s="88">
        <f t="shared" ca="1" si="2"/>
        <v>0.5873086767220872</v>
      </c>
      <c r="G78" s="85">
        <f t="shared" ca="1" si="3"/>
        <v>-8.1544495817262153</v>
      </c>
      <c r="H78" s="86">
        <f t="shared" ca="1" si="4"/>
        <v>2.9365433836104362</v>
      </c>
      <c r="I78" s="100">
        <f t="shared" ca="1" si="5"/>
        <v>171.84555041827377</v>
      </c>
      <c r="J78" s="101">
        <f t="shared" ca="1" si="6"/>
        <v>82.936543383610442</v>
      </c>
    </row>
    <row r="79" spans="2:10" x14ac:dyDescent="0.2">
      <c r="B79" s="102">
        <v>61</v>
      </c>
      <c r="C79" s="85">
        <f t="shared" ref="C79:D98" ca="1" si="9">SQRT(-2*LN(RAND()))*COS(2*PI()*RAND())</f>
        <v>0.32153184391183876</v>
      </c>
      <c r="D79" s="86">
        <f t="shared" ca="1" si="9"/>
        <v>-0.46438901194173959</v>
      </c>
      <c r="E79" s="97">
        <f t="shared" ca="1" si="1"/>
        <v>0.32153184391183876</v>
      </c>
      <c r="F79" s="88">
        <f t="shared" ca="1" si="2"/>
        <v>-0.2970068222610191</v>
      </c>
      <c r="G79" s="85">
        <f t="shared" ca="1" si="3"/>
        <v>3.2153184391183878</v>
      </c>
      <c r="H79" s="86">
        <f t="shared" ca="1" si="4"/>
        <v>-1.4850341113050955</v>
      </c>
      <c r="I79" s="100">
        <f t="shared" ca="1" si="5"/>
        <v>183.21531843911839</v>
      </c>
      <c r="J79" s="101">
        <f t="shared" ca="1" si="6"/>
        <v>78.514965888694903</v>
      </c>
    </row>
    <row r="80" spans="2:10" x14ac:dyDescent="0.2">
      <c r="B80" s="102">
        <v>62</v>
      </c>
      <c r="C80" s="85">
        <f t="shared" ca="1" si="9"/>
        <v>0.11688501034457524</v>
      </c>
      <c r="D80" s="86">
        <f t="shared" ca="1" si="9"/>
        <v>-1.2535405694773676</v>
      </c>
      <c r="E80" s="97">
        <f t="shared" ca="1" si="1"/>
        <v>0.11688501034457524</v>
      </c>
      <c r="F80" s="88">
        <f t="shared" ca="1" si="2"/>
        <v>-1.1021349051277873</v>
      </c>
      <c r="G80" s="85">
        <f t="shared" ca="1" si="3"/>
        <v>1.1688501034457524</v>
      </c>
      <c r="H80" s="86">
        <f t="shared" ca="1" si="4"/>
        <v>-5.5106745256389367</v>
      </c>
      <c r="I80" s="100">
        <f t="shared" ca="1" si="5"/>
        <v>181.16885010344575</v>
      </c>
      <c r="J80" s="101">
        <f t="shared" ca="1" si="6"/>
        <v>74.489325474361067</v>
      </c>
    </row>
    <row r="81" spans="2:10" x14ac:dyDescent="0.2">
      <c r="B81" s="102">
        <v>63</v>
      </c>
      <c r="C81" s="85">
        <f t="shared" ca="1" si="9"/>
        <v>-3.8230039718529028E-2</v>
      </c>
      <c r="D81" s="86">
        <f t="shared" ca="1" si="9"/>
        <v>1.08033123031008</v>
      </c>
      <c r="E81" s="97">
        <f t="shared" ca="1" si="1"/>
        <v>-3.8230039718529028E-2</v>
      </c>
      <c r="F81" s="88">
        <f t="shared" ca="1" si="2"/>
        <v>0.97484791181673092</v>
      </c>
      <c r="G81" s="85">
        <f t="shared" ca="1" si="3"/>
        <v>-0.3823003971852903</v>
      </c>
      <c r="H81" s="86">
        <f t="shared" ca="1" si="4"/>
        <v>4.8742395590836542</v>
      </c>
      <c r="I81" s="100">
        <f t="shared" ca="1" si="5"/>
        <v>179.6176996028147</v>
      </c>
      <c r="J81" s="101">
        <f t="shared" ca="1" si="6"/>
        <v>84.874239559083648</v>
      </c>
    </row>
    <row r="82" spans="2:10" x14ac:dyDescent="0.2">
      <c r="B82" s="102">
        <v>64</v>
      </c>
      <c r="C82" s="85">
        <f t="shared" ca="1" si="9"/>
        <v>-0.66845063534020988</v>
      </c>
      <c r="D82" s="86">
        <f t="shared" ca="1" si="9"/>
        <v>-1.394099648037773</v>
      </c>
      <c r="E82" s="97">
        <f t="shared" ca="1" si="1"/>
        <v>-0.66845063534020988</v>
      </c>
      <c r="F82" s="88">
        <f t="shared" ca="1" si="2"/>
        <v>-1.5450936868249618</v>
      </c>
      <c r="G82" s="85">
        <f t="shared" ca="1" si="3"/>
        <v>-6.6845063534020985</v>
      </c>
      <c r="H82" s="86">
        <f t="shared" ca="1" si="4"/>
        <v>-7.7254684341248092</v>
      </c>
      <c r="I82" s="100">
        <f t="shared" ca="1" si="5"/>
        <v>173.3154936465979</v>
      </c>
      <c r="J82" s="101">
        <f t="shared" ca="1" si="6"/>
        <v>72.274531565875193</v>
      </c>
    </row>
    <row r="83" spans="2:10" x14ac:dyDescent="0.2">
      <c r="B83" s="102">
        <v>65</v>
      </c>
      <c r="C83" s="85">
        <f t="shared" ca="1" si="9"/>
        <v>0.73532873584188674</v>
      </c>
      <c r="D83" s="86">
        <f t="shared" ca="1" si="9"/>
        <v>-2.027836387987302</v>
      </c>
      <c r="E83" s="97">
        <f t="shared" ref="E83:E146" ca="1" si="10">C83</f>
        <v>0.73532873584188674</v>
      </c>
      <c r="F83" s="88">
        <f t="shared" ref="F83:F146" ca="1" si="11">C83*$H$7+D83*SQRT(1-$H$7^2)</f>
        <v>-1.5644112546507754</v>
      </c>
      <c r="G83" s="85">
        <f t="shared" ref="G83:G146" ca="1" si="12">E83*$H$5</f>
        <v>7.3532873584188678</v>
      </c>
      <c r="H83" s="86">
        <f t="shared" ref="H83:H146" ca="1" si="13">F83*$I$5</f>
        <v>-7.8220562732538763</v>
      </c>
      <c r="I83" s="100">
        <f t="shared" ref="I83:I146" ca="1" si="14">G83+$H$4</f>
        <v>187.35328735841887</v>
      </c>
      <c r="J83" s="101">
        <f t="shared" ref="J83:J146" ca="1" si="15">H83+$I$4</f>
        <v>72.177943726746122</v>
      </c>
    </row>
    <row r="84" spans="2:10" x14ac:dyDescent="0.2">
      <c r="B84" s="102">
        <v>66</v>
      </c>
      <c r="C84" s="85">
        <f t="shared" ca="1" si="9"/>
        <v>0.41373479577058253</v>
      </c>
      <c r="D84" s="86">
        <f t="shared" ca="1" si="9"/>
        <v>1.1110355722964176</v>
      </c>
      <c r="E84" s="97">
        <f t="shared" ca="1" si="10"/>
        <v>0.41373479577058253</v>
      </c>
      <c r="F84" s="88">
        <f t="shared" ca="1" si="11"/>
        <v>1.1837748402756159</v>
      </c>
      <c r="G84" s="85">
        <f t="shared" ca="1" si="12"/>
        <v>4.137347957705825</v>
      </c>
      <c r="H84" s="86">
        <f t="shared" ca="1" si="13"/>
        <v>5.9188742013780793</v>
      </c>
      <c r="I84" s="100">
        <f t="shared" ca="1" si="14"/>
        <v>184.13734795770583</v>
      </c>
      <c r="J84" s="101">
        <f t="shared" ca="1" si="15"/>
        <v>85.918874201378074</v>
      </c>
    </row>
    <row r="85" spans="2:10" x14ac:dyDescent="0.2">
      <c r="B85" s="102">
        <v>67</v>
      </c>
      <c r="C85" s="85">
        <f t="shared" ca="1" si="9"/>
        <v>-0.67683264239662388</v>
      </c>
      <c r="D85" s="86">
        <f t="shared" ca="1" si="9"/>
        <v>0.57416487428315199</v>
      </c>
      <c r="E85" s="97">
        <f t="shared" ca="1" si="10"/>
        <v>-0.67683264239662388</v>
      </c>
      <c r="F85" s="88">
        <f t="shared" ca="1" si="11"/>
        <v>0.25549774259881997</v>
      </c>
      <c r="G85" s="85">
        <f t="shared" ca="1" si="12"/>
        <v>-6.7683264239662391</v>
      </c>
      <c r="H85" s="86">
        <f t="shared" ca="1" si="13"/>
        <v>1.2774887129940997</v>
      </c>
      <c r="I85" s="100">
        <f t="shared" ca="1" si="14"/>
        <v>173.23167357603376</v>
      </c>
      <c r="J85" s="101">
        <f t="shared" ca="1" si="15"/>
        <v>81.277488712994099</v>
      </c>
    </row>
    <row r="86" spans="2:10" x14ac:dyDescent="0.2">
      <c r="B86" s="102">
        <v>68</v>
      </c>
      <c r="C86" s="85">
        <f t="shared" ca="1" si="9"/>
        <v>-0.6526067747717692</v>
      </c>
      <c r="D86" s="86">
        <f t="shared" ca="1" si="9"/>
        <v>0.76426577859500888</v>
      </c>
      <c r="E86" s="97">
        <f t="shared" ca="1" si="10"/>
        <v>-0.6526067747717692</v>
      </c>
      <c r="F86" s="88">
        <f t="shared" ca="1" si="11"/>
        <v>0.43941844638649008</v>
      </c>
      <c r="G86" s="85">
        <f t="shared" ca="1" si="12"/>
        <v>-6.5260677477176916</v>
      </c>
      <c r="H86" s="86">
        <f t="shared" ca="1" si="13"/>
        <v>2.1970922319324506</v>
      </c>
      <c r="I86" s="100">
        <f t="shared" ca="1" si="14"/>
        <v>173.47393225228231</v>
      </c>
      <c r="J86" s="101">
        <f t="shared" ca="1" si="15"/>
        <v>82.197092231932444</v>
      </c>
    </row>
    <row r="87" spans="2:10" x14ac:dyDescent="0.2">
      <c r="B87" s="102">
        <v>69</v>
      </c>
      <c r="C87" s="85">
        <f t="shared" ca="1" si="9"/>
        <v>-0.62092171444168442</v>
      </c>
      <c r="D87" s="86">
        <f t="shared" ca="1" si="9"/>
        <v>0.93389369455862492</v>
      </c>
      <c r="E87" s="97">
        <f t="shared" ca="1" si="10"/>
        <v>-0.62092171444168442</v>
      </c>
      <c r="F87" s="88">
        <f t="shared" ca="1" si="11"/>
        <v>0.6075590234946997</v>
      </c>
      <c r="G87" s="85">
        <f t="shared" ca="1" si="12"/>
        <v>-6.2092171444168445</v>
      </c>
      <c r="H87" s="86">
        <f t="shared" ca="1" si="13"/>
        <v>3.0377951174734985</v>
      </c>
      <c r="I87" s="100">
        <f t="shared" ca="1" si="14"/>
        <v>173.79078285558316</v>
      </c>
      <c r="J87" s="101">
        <f t="shared" ca="1" si="15"/>
        <v>83.037795117473493</v>
      </c>
    </row>
    <row r="88" spans="2:10" x14ac:dyDescent="0.2">
      <c r="B88" s="102">
        <v>70</v>
      </c>
      <c r="C88" s="85">
        <f t="shared" ca="1" si="9"/>
        <v>-0.7668220837187889</v>
      </c>
      <c r="D88" s="86">
        <f t="shared" ca="1" si="9"/>
        <v>1.1225549056102753</v>
      </c>
      <c r="E88" s="97">
        <f t="shared" ca="1" si="10"/>
        <v>-0.7668220837187889</v>
      </c>
      <c r="F88" s="88">
        <f t="shared" ca="1" si="11"/>
        <v>0.72210973185310334</v>
      </c>
      <c r="G88" s="85">
        <f t="shared" ca="1" si="12"/>
        <v>-7.6682208371878886</v>
      </c>
      <c r="H88" s="86">
        <f t="shared" ca="1" si="13"/>
        <v>3.6105486592655165</v>
      </c>
      <c r="I88" s="100">
        <f t="shared" ca="1" si="14"/>
        <v>172.3317791628121</v>
      </c>
      <c r="J88" s="101">
        <f t="shared" ca="1" si="15"/>
        <v>83.610548659265518</v>
      </c>
    </row>
    <row r="89" spans="2:10" x14ac:dyDescent="0.2">
      <c r="B89" s="102">
        <v>71</v>
      </c>
      <c r="C89" s="85">
        <f t="shared" ca="1" si="9"/>
        <v>-9.8185610303606008E-2</v>
      </c>
      <c r="D89" s="86">
        <f t="shared" ca="1" si="9"/>
        <v>0.1132334627869914</v>
      </c>
      <c r="E89" s="97">
        <f t="shared" ca="1" si="10"/>
        <v>-9.8185610303606008E-2</v>
      </c>
      <c r="F89" s="88">
        <f t="shared" ca="1" si="11"/>
        <v>6.4505938763228271E-2</v>
      </c>
      <c r="G89" s="85">
        <f t="shared" ca="1" si="12"/>
        <v>-0.98185610303606008</v>
      </c>
      <c r="H89" s="86">
        <f t="shared" ca="1" si="13"/>
        <v>0.32252969381614138</v>
      </c>
      <c r="I89" s="100">
        <f t="shared" ca="1" si="14"/>
        <v>179.01814389696395</v>
      </c>
      <c r="J89" s="101">
        <f t="shared" ca="1" si="15"/>
        <v>80.322529693816136</v>
      </c>
    </row>
    <row r="90" spans="2:10" x14ac:dyDescent="0.2">
      <c r="B90" s="102">
        <v>72</v>
      </c>
      <c r="C90" s="85">
        <f t="shared" ca="1" si="9"/>
        <v>-0.29517805555342896</v>
      </c>
      <c r="D90" s="86">
        <f t="shared" ca="1" si="9"/>
        <v>-1.0610430334179644</v>
      </c>
      <c r="E90" s="97">
        <f t="shared" ca="1" si="10"/>
        <v>-0.29517805555342896</v>
      </c>
      <c r="F90" s="88">
        <f t="shared" ca="1" si="11"/>
        <v>-1.0905332254700477</v>
      </c>
      <c r="G90" s="85">
        <f t="shared" ca="1" si="12"/>
        <v>-2.9517805555342895</v>
      </c>
      <c r="H90" s="86">
        <f t="shared" ca="1" si="13"/>
        <v>-5.4526661273502386</v>
      </c>
      <c r="I90" s="100">
        <f t="shared" ca="1" si="14"/>
        <v>177.0482194444657</v>
      </c>
      <c r="J90" s="101">
        <f t="shared" ca="1" si="15"/>
        <v>74.547333872649759</v>
      </c>
    </row>
    <row r="91" spans="2:10" x14ac:dyDescent="0.2">
      <c r="B91" s="102">
        <v>73</v>
      </c>
      <c r="C91" s="85">
        <f t="shared" ca="1" si="9"/>
        <v>-0.92045009619422979</v>
      </c>
      <c r="D91" s="86">
        <f t="shared" ca="1" si="9"/>
        <v>-1.4942297596797074</v>
      </c>
      <c r="E91" s="97">
        <f t="shared" ca="1" si="10"/>
        <v>-0.92045009619422979</v>
      </c>
      <c r="F91" s="88">
        <f t="shared" ca="1" si="11"/>
        <v>-1.7376642343552784</v>
      </c>
      <c r="G91" s="85">
        <f t="shared" ca="1" si="12"/>
        <v>-9.2045009619422977</v>
      </c>
      <c r="H91" s="86">
        <f t="shared" ca="1" si="13"/>
        <v>-8.6883211717763924</v>
      </c>
      <c r="I91" s="100">
        <f t="shared" ca="1" si="14"/>
        <v>170.7954990380577</v>
      </c>
      <c r="J91" s="101">
        <f t="shared" ca="1" si="15"/>
        <v>71.311678828223606</v>
      </c>
    </row>
    <row r="92" spans="2:10" x14ac:dyDescent="0.2">
      <c r="B92" s="102">
        <v>74</v>
      </c>
      <c r="C92" s="85">
        <f t="shared" ca="1" si="9"/>
        <v>-0.50703953961319526</v>
      </c>
      <c r="D92" s="86">
        <f t="shared" ca="1" si="9"/>
        <v>-1.6859101328625363</v>
      </c>
      <c r="E92" s="97">
        <f t="shared" ca="1" si="10"/>
        <v>-0.50703953961319526</v>
      </c>
      <c r="F92" s="88">
        <f t="shared" ca="1" si="11"/>
        <v>-1.7479779755924041</v>
      </c>
      <c r="G92" s="85">
        <f t="shared" ca="1" si="12"/>
        <v>-5.0703953961319526</v>
      </c>
      <c r="H92" s="86">
        <f t="shared" ca="1" si="13"/>
        <v>-8.7398898779620211</v>
      </c>
      <c r="I92" s="100">
        <f t="shared" ca="1" si="14"/>
        <v>174.92960460386806</v>
      </c>
      <c r="J92" s="101">
        <f t="shared" ca="1" si="15"/>
        <v>71.260110122037986</v>
      </c>
    </row>
    <row r="93" spans="2:10" x14ac:dyDescent="0.2">
      <c r="B93" s="102">
        <v>75</v>
      </c>
      <c r="C93" s="85">
        <f t="shared" ca="1" si="9"/>
        <v>-1.8805402544821792</v>
      </c>
      <c r="D93" s="86">
        <f t="shared" ca="1" si="9"/>
        <v>0.72766812438087292</v>
      </c>
      <c r="E93" s="97">
        <f t="shared" ca="1" si="10"/>
        <v>-1.8805402544821792</v>
      </c>
      <c r="F93" s="88">
        <f t="shared" ca="1" si="11"/>
        <v>-8.5297249636493433E-2</v>
      </c>
      <c r="G93" s="85">
        <f t="shared" ca="1" si="12"/>
        <v>-18.805402544821792</v>
      </c>
      <c r="H93" s="86">
        <f t="shared" ca="1" si="13"/>
        <v>-0.42648624818246716</v>
      </c>
      <c r="I93" s="100">
        <f t="shared" ca="1" si="14"/>
        <v>161.19459745517821</v>
      </c>
      <c r="J93" s="101">
        <f t="shared" ca="1" si="15"/>
        <v>79.573513751817529</v>
      </c>
    </row>
    <row r="94" spans="2:10" x14ac:dyDescent="0.2">
      <c r="B94" s="102">
        <v>76</v>
      </c>
      <c r="C94" s="85">
        <f t="shared" ca="1" si="9"/>
        <v>-0.22094647609082158</v>
      </c>
      <c r="D94" s="86">
        <f t="shared" ca="1" si="9"/>
        <v>-0.8164410273653987</v>
      </c>
      <c r="E94" s="97">
        <f t="shared" ca="1" si="10"/>
        <v>-0.22094647609082158</v>
      </c>
      <c r="F94" s="88">
        <f t="shared" ca="1" si="11"/>
        <v>-0.83665915211021902</v>
      </c>
      <c r="G94" s="85">
        <f t="shared" ca="1" si="12"/>
        <v>-2.2094647609082156</v>
      </c>
      <c r="H94" s="86">
        <f t="shared" ca="1" si="13"/>
        <v>-4.1832957605510952</v>
      </c>
      <c r="I94" s="100">
        <f t="shared" ca="1" si="14"/>
        <v>177.79053523909178</v>
      </c>
      <c r="J94" s="101">
        <f t="shared" ca="1" si="15"/>
        <v>75.81670423944891</v>
      </c>
    </row>
    <row r="95" spans="2:10" x14ac:dyDescent="0.2">
      <c r="B95" s="102">
        <v>77</v>
      </c>
      <c r="C95" s="85">
        <f t="shared" ca="1" si="9"/>
        <v>0.75447708652841539</v>
      </c>
      <c r="D95" s="86">
        <f t="shared" ca="1" si="9"/>
        <v>6.5719278292404509E-2</v>
      </c>
      <c r="E95" s="97">
        <f t="shared" ca="1" si="10"/>
        <v>0.75447708652841539</v>
      </c>
      <c r="F95" s="88">
        <f t="shared" ca="1" si="11"/>
        <v>0.36202354808992854</v>
      </c>
      <c r="G95" s="85">
        <f t="shared" ca="1" si="12"/>
        <v>7.5447708652841534</v>
      </c>
      <c r="H95" s="86">
        <f t="shared" ca="1" si="13"/>
        <v>1.8101177404496427</v>
      </c>
      <c r="I95" s="100">
        <f t="shared" ca="1" si="14"/>
        <v>187.54477086528416</v>
      </c>
      <c r="J95" s="101">
        <f t="shared" ca="1" si="15"/>
        <v>81.810117740449641</v>
      </c>
    </row>
    <row r="96" spans="2:10" x14ac:dyDescent="0.2">
      <c r="B96" s="102">
        <v>78</v>
      </c>
      <c r="C96" s="85">
        <f t="shared" ca="1" si="9"/>
        <v>-0.16804961498979287</v>
      </c>
      <c r="D96" s="86">
        <f t="shared" ca="1" si="9"/>
        <v>-1.6066396522056301E-2</v>
      </c>
      <c r="E96" s="97">
        <f t="shared" ca="1" si="10"/>
        <v>-0.16804961498979287</v>
      </c>
      <c r="F96" s="88">
        <f t="shared" ca="1" si="11"/>
        <v>-8.1944941637416807E-2</v>
      </c>
      <c r="G96" s="85">
        <f t="shared" ca="1" si="12"/>
        <v>-1.6804961498979287</v>
      </c>
      <c r="H96" s="86">
        <f t="shared" ca="1" si="13"/>
        <v>-0.40972470818708406</v>
      </c>
      <c r="I96" s="100">
        <f t="shared" ca="1" si="14"/>
        <v>178.31950385010208</v>
      </c>
      <c r="J96" s="101">
        <f t="shared" ca="1" si="15"/>
        <v>79.590275291812915</v>
      </c>
    </row>
    <row r="97" spans="2:10" x14ac:dyDescent="0.2">
      <c r="B97" s="102">
        <v>79</v>
      </c>
      <c r="C97" s="85">
        <f t="shared" ca="1" si="9"/>
        <v>1.5199112245168254</v>
      </c>
      <c r="D97" s="86">
        <f t="shared" ca="1" si="9"/>
        <v>0.2273025751971601</v>
      </c>
      <c r="E97" s="97">
        <f t="shared" ca="1" si="10"/>
        <v>1.5199112245168254</v>
      </c>
      <c r="F97" s="88">
        <f t="shared" ca="1" si="11"/>
        <v>0.81629074110660582</v>
      </c>
      <c r="G97" s="85">
        <f t="shared" ca="1" si="12"/>
        <v>15.199112245168253</v>
      </c>
      <c r="H97" s="86">
        <f t="shared" ca="1" si="13"/>
        <v>4.0814537055330291</v>
      </c>
      <c r="I97" s="100">
        <f t="shared" ca="1" si="14"/>
        <v>195.19911224516827</v>
      </c>
      <c r="J97" s="101">
        <f t="shared" ca="1" si="15"/>
        <v>84.081453705533022</v>
      </c>
    </row>
    <row r="98" spans="2:10" x14ac:dyDescent="0.2">
      <c r="B98" s="102">
        <v>80</v>
      </c>
      <c r="C98" s="85">
        <f t="shared" ca="1" si="9"/>
        <v>-2.5602506585198897E-2</v>
      </c>
      <c r="D98" s="86">
        <f t="shared" ca="1" si="9"/>
        <v>-1.9461130079690623</v>
      </c>
      <c r="E98" s="97">
        <f t="shared" ca="1" si="10"/>
        <v>-2.5602506585198897E-2</v>
      </c>
      <c r="F98" s="88">
        <f t="shared" ca="1" si="11"/>
        <v>-1.7938830366253646</v>
      </c>
      <c r="G98" s="85">
        <f t="shared" ca="1" si="12"/>
        <v>-0.25602506585198898</v>
      </c>
      <c r="H98" s="86">
        <f t="shared" ca="1" si="13"/>
        <v>-8.9694151831268236</v>
      </c>
      <c r="I98" s="100">
        <f t="shared" ca="1" si="14"/>
        <v>179.74397493414801</v>
      </c>
      <c r="J98" s="101">
        <f t="shared" ca="1" si="15"/>
        <v>71.030584816873173</v>
      </c>
    </row>
    <row r="99" spans="2:10" x14ac:dyDescent="0.2">
      <c r="B99" s="102">
        <v>81</v>
      </c>
      <c r="C99" s="85">
        <f t="shared" ref="C99:D118" ca="1" si="16">SQRT(-2*LN(RAND()))*COS(2*PI()*RAND())</f>
        <v>-0.24728556627605289</v>
      </c>
      <c r="D99" s="86">
        <f t="shared" ca="1" si="16"/>
        <v>1.2889661763808451</v>
      </c>
      <c r="E99" s="97">
        <f t="shared" ca="1" si="10"/>
        <v>-0.24728556627605289</v>
      </c>
      <c r="F99" s="88">
        <f t="shared" ca="1" si="11"/>
        <v>1.0824427877901834</v>
      </c>
      <c r="G99" s="85">
        <f t="shared" ca="1" si="12"/>
        <v>-2.4728556627605287</v>
      </c>
      <c r="H99" s="86">
        <f t="shared" ca="1" si="13"/>
        <v>5.4122139389509174</v>
      </c>
      <c r="I99" s="100">
        <f t="shared" ca="1" si="14"/>
        <v>177.52714433723946</v>
      </c>
      <c r="J99" s="101">
        <f t="shared" ca="1" si="15"/>
        <v>85.412213938950913</v>
      </c>
    </row>
    <row r="100" spans="2:10" x14ac:dyDescent="0.2">
      <c r="B100" s="102">
        <v>82</v>
      </c>
      <c r="C100" s="85">
        <f t="shared" ca="1" si="16"/>
        <v>0.10696905018365406</v>
      </c>
      <c r="D100" s="86">
        <f t="shared" ca="1" si="16"/>
        <v>0.30542035949631613</v>
      </c>
      <c r="E100" s="97">
        <f t="shared" ca="1" si="10"/>
        <v>0.10696905018365406</v>
      </c>
      <c r="F100" s="88">
        <f t="shared" ca="1" si="11"/>
        <v>0.32271000330796029</v>
      </c>
      <c r="G100" s="85">
        <f t="shared" ca="1" si="12"/>
        <v>1.0696905018365406</v>
      </c>
      <c r="H100" s="86">
        <f t="shared" ca="1" si="13"/>
        <v>1.6135500165398016</v>
      </c>
      <c r="I100" s="100">
        <f t="shared" ca="1" si="14"/>
        <v>181.06969050183653</v>
      </c>
      <c r="J100" s="101">
        <f t="shared" ca="1" si="15"/>
        <v>81.613550016539804</v>
      </c>
    </row>
    <row r="101" spans="2:10" x14ac:dyDescent="0.2">
      <c r="B101" s="102">
        <v>83</v>
      </c>
      <c r="C101" s="85">
        <f t="shared" ca="1" si="16"/>
        <v>-0.60275336692440529</v>
      </c>
      <c r="D101" s="86">
        <f t="shared" ca="1" si="16"/>
        <v>-1.1271600656294838</v>
      </c>
      <c r="E101" s="97">
        <f t="shared" ca="1" si="10"/>
        <v>-0.60275336692440529</v>
      </c>
      <c r="F101" s="88">
        <f t="shared" ca="1" si="11"/>
        <v>-1.2741606109854624</v>
      </c>
      <c r="G101" s="85">
        <f t="shared" ca="1" si="12"/>
        <v>-6.0275336692440531</v>
      </c>
      <c r="H101" s="86">
        <f t="shared" ca="1" si="13"/>
        <v>-6.370803054927312</v>
      </c>
      <c r="I101" s="100">
        <f t="shared" ca="1" si="14"/>
        <v>173.97246633075594</v>
      </c>
      <c r="J101" s="101">
        <f t="shared" ca="1" si="15"/>
        <v>73.629196945072692</v>
      </c>
    </row>
    <row r="102" spans="2:10" x14ac:dyDescent="0.2">
      <c r="B102" s="102">
        <v>84</v>
      </c>
      <c r="C102" s="85">
        <f t="shared" ca="1" si="16"/>
        <v>0.39816974024119778</v>
      </c>
      <c r="D102" s="86">
        <f t="shared" ca="1" si="16"/>
        <v>0.38952822414840682</v>
      </c>
      <c r="E102" s="97">
        <f t="shared" ca="1" si="10"/>
        <v>0.39816974024119778</v>
      </c>
      <c r="F102" s="88">
        <f t="shared" ca="1" si="11"/>
        <v>0.51627641059283902</v>
      </c>
      <c r="G102" s="85">
        <f t="shared" ca="1" si="12"/>
        <v>3.981697402411978</v>
      </c>
      <c r="H102" s="86">
        <f t="shared" ca="1" si="13"/>
        <v>2.5813820529641953</v>
      </c>
      <c r="I102" s="100">
        <f t="shared" ca="1" si="14"/>
        <v>183.98169740241198</v>
      </c>
      <c r="J102" s="101">
        <f t="shared" ca="1" si="15"/>
        <v>82.581382052964202</v>
      </c>
    </row>
    <row r="103" spans="2:10" x14ac:dyDescent="0.2">
      <c r="B103" s="102">
        <v>85</v>
      </c>
      <c r="C103" s="85">
        <f t="shared" ca="1" si="16"/>
        <v>1.2955308436946071</v>
      </c>
      <c r="D103" s="86">
        <f t="shared" ca="1" si="16"/>
        <v>7.9516777351276921E-3</v>
      </c>
      <c r="E103" s="97">
        <f t="shared" ca="1" si="10"/>
        <v>1.2955308436946071</v>
      </c>
      <c r="F103" s="88">
        <f t="shared" ca="1" si="11"/>
        <v>0.52550017050246645</v>
      </c>
      <c r="G103" s="85">
        <f t="shared" ca="1" si="12"/>
        <v>12.955308436946071</v>
      </c>
      <c r="H103" s="86">
        <f t="shared" ca="1" si="13"/>
        <v>2.6275008525123322</v>
      </c>
      <c r="I103" s="100">
        <f t="shared" ca="1" si="14"/>
        <v>192.95530843694607</v>
      </c>
      <c r="J103" s="101">
        <f t="shared" ca="1" si="15"/>
        <v>82.627500852512327</v>
      </c>
    </row>
    <row r="104" spans="2:10" x14ac:dyDescent="0.2">
      <c r="B104" s="102">
        <v>86</v>
      </c>
      <c r="C104" s="85">
        <f t="shared" ca="1" si="16"/>
        <v>0.44297586804816552</v>
      </c>
      <c r="D104" s="86">
        <f t="shared" ca="1" si="16"/>
        <v>0.78884357591922849</v>
      </c>
      <c r="E104" s="97">
        <f t="shared" ca="1" si="10"/>
        <v>0.44297586804816552</v>
      </c>
      <c r="F104" s="88">
        <f t="shared" ca="1" si="11"/>
        <v>0.90017742684516788</v>
      </c>
      <c r="G104" s="85">
        <f t="shared" ca="1" si="12"/>
        <v>4.4297586804816556</v>
      </c>
      <c r="H104" s="86">
        <f t="shared" ca="1" si="13"/>
        <v>4.5008871342258399</v>
      </c>
      <c r="I104" s="100">
        <f t="shared" ca="1" si="14"/>
        <v>184.42975868048165</v>
      </c>
      <c r="J104" s="101">
        <f t="shared" ca="1" si="15"/>
        <v>84.500887134225835</v>
      </c>
    </row>
    <row r="105" spans="2:10" x14ac:dyDescent="0.2">
      <c r="B105" s="102">
        <v>87</v>
      </c>
      <c r="C105" s="85">
        <f t="shared" ca="1" si="16"/>
        <v>-0.55052136145045849</v>
      </c>
      <c r="D105" s="86">
        <f t="shared" ca="1" si="16"/>
        <v>0.90534949762950345</v>
      </c>
      <c r="E105" s="97">
        <f t="shared" ca="1" si="10"/>
        <v>-0.55052136145045849</v>
      </c>
      <c r="F105" s="88">
        <f t="shared" ca="1" si="11"/>
        <v>0.60955797607530515</v>
      </c>
      <c r="G105" s="85">
        <f t="shared" ca="1" si="12"/>
        <v>-5.5052136145045854</v>
      </c>
      <c r="H105" s="86">
        <f t="shared" ca="1" si="13"/>
        <v>3.0477898803765258</v>
      </c>
      <c r="I105" s="100">
        <f t="shared" ca="1" si="14"/>
        <v>174.49478638549542</v>
      </c>
      <c r="J105" s="101">
        <f t="shared" ca="1" si="15"/>
        <v>83.047789880376527</v>
      </c>
    </row>
    <row r="106" spans="2:10" x14ac:dyDescent="0.2">
      <c r="B106" s="102">
        <v>88</v>
      </c>
      <c r="C106" s="85">
        <f t="shared" ca="1" si="16"/>
        <v>1.7880084509397918</v>
      </c>
      <c r="D106" s="86">
        <f t="shared" ca="1" si="16"/>
        <v>1.2790712330722187</v>
      </c>
      <c r="E106" s="97">
        <f t="shared" ca="1" si="10"/>
        <v>1.7880084509397918</v>
      </c>
      <c r="F106" s="88">
        <f t="shared" ca="1" si="11"/>
        <v>1.8874915293347059</v>
      </c>
      <c r="G106" s="85">
        <f t="shared" ca="1" si="12"/>
        <v>17.880084509397918</v>
      </c>
      <c r="H106" s="86">
        <f t="shared" ca="1" si="13"/>
        <v>9.4374576466735292</v>
      </c>
      <c r="I106" s="100">
        <f t="shared" ca="1" si="14"/>
        <v>197.88008450939793</v>
      </c>
      <c r="J106" s="101">
        <f t="shared" ca="1" si="15"/>
        <v>89.437457646673522</v>
      </c>
    </row>
    <row r="107" spans="2:10" x14ac:dyDescent="0.2">
      <c r="B107" s="102">
        <v>89</v>
      </c>
      <c r="C107" s="85">
        <f t="shared" ca="1" si="16"/>
        <v>0.50786060392048371</v>
      </c>
      <c r="D107" s="86">
        <f t="shared" ca="1" si="16"/>
        <v>-0.68754233474782178</v>
      </c>
      <c r="E107" s="97">
        <f t="shared" ca="1" si="10"/>
        <v>0.50786060392048371</v>
      </c>
      <c r="F107" s="88">
        <f t="shared" ca="1" si="11"/>
        <v>-0.42699871692551855</v>
      </c>
      <c r="G107" s="85">
        <f t="shared" ca="1" si="12"/>
        <v>5.0786060392048373</v>
      </c>
      <c r="H107" s="86">
        <f t="shared" ca="1" si="13"/>
        <v>-2.1349935846275927</v>
      </c>
      <c r="I107" s="100">
        <f t="shared" ca="1" si="14"/>
        <v>185.07860603920483</v>
      </c>
      <c r="J107" s="101">
        <f t="shared" ca="1" si="15"/>
        <v>77.865006415372406</v>
      </c>
    </row>
    <row r="108" spans="2:10" x14ac:dyDescent="0.2">
      <c r="B108" s="102">
        <v>90</v>
      </c>
      <c r="C108" s="85">
        <f t="shared" ca="1" si="16"/>
        <v>-0.61611229919544119</v>
      </c>
      <c r="D108" s="86">
        <f t="shared" ca="1" si="16"/>
        <v>-0.5251752589981078</v>
      </c>
      <c r="E108" s="97">
        <f t="shared" ca="1" si="10"/>
        <v>-0.61611229919544119</v>
      </c>
      <c r="F108" s="88">
        <f t="shared" ca="1" si="11"/>
        <v>-0.72777599517354985</v>
      </c>
      <c r="G108" s="85">
        <f t="shared" ca="1" si="12"/>
        <v>-6.1611229919544117</v>
      </c>
      <c r="H108" s="86">
        <f t="shared" ca="1" si="13"/>
        <v>-3.6388799758677495</v>
      </c>
      <c r="I108" s="100">
        <f t="shared" ca="1" si="14"/>
        <v>173.83887700804559</v>
      </c>
      <c r="J108" s="101">
        <f t="shared" ca="1" si="15"/>
        <v>76.361120024132248</v>
      </c>
    </row>
    <row r="109" spans="2:10" x14ac:dyDescent="0.2">
      <c r="B109" s="102">
        <v>91</v>
      </c>
      <c r="C109" s="85">
        <f t="shared" ca="1" si="16"/>
        <v>-0.46906201352825511</v>
      </c>
      <c r="D109" s="86">
        <f t="shared" ca="1" si="16"/>
        <v>1.8976582179929171</v>
      </c>
      <c r="E109" s="97">
        <f t="shared" ca="1" si="10"/>
        <v>-0.46906201352825511</v>
      </c>
      <c r="F109" s="88">
        <f t="shared" ca="1" si="11"/>
        <v>1.5516076800102085</v>
      </c>
      <c r="G109" s="85">
        <f t="shared" ca="1" si="12"/>
        <v>-4.6906201352825514</v>
      </c>
      <c r="H109" s="86">
        <f t="shared" ca="1" si="13"/>
        <v>7.7580384000510429</v>
      </c>
      <c r="I109" s="100">
        <f t="shared" ca="1" si="14"/>
        <v>175.30937986471744</v>
      </c>
      <c r="J109" s="101">
        <f t="shared" ca="1" si="15"/>
        <v>87.758038400051049</v>
      </c>
    </row>
    <row r="110" spans="2:10" x14ac:dyDescent="0.2">
      <c r="B110" s="102">
        <v>92</v>
      </c>
      <c r="C110" s="85">
        <f t="shared" ca="1" si="16"/>
        <v>0.10321261014038789</v>
      </c>
      <c r="D110" s="86">
        <f t="shared" ca="1" si="16"/>
        <v>-0.40514990183781269</v>
      </c>
      <c r="E110" s="97">
        <f t="shared" ca="1" si="10"/>
        <v>0.10321261014038789</v>
      </c>
      <c r="F110" s="88">
        <f t="shared" ca="1" si="11"/>
        <v>-0.33004097453898584</v>
      </c>
      <c r="G110" s="85">
        <f t="shared" ca="1" si="12"/>
        <v>1.0321261014038789</v>
      </c>
      <c r="H110" s="86">
        <f t="shared" ca="1" si="13"/>
        <v>-1.6502048726949292</v>
      </c>
      <c r="I110" s="100">
        <f t="shared" ca="1" si="14"/>
        <v>181.03212610140389</v>
      </c>
      <c r="J110" s="101">
        <f t="shared" ca="1" si="15"/>
        <v>78.349795127305072</v>
      </c>
    </row>
    <row r="111" spans="2:10" x14ac:dyDescent="0.2">
      <c r="B111" s="102">
        <v>93</v>
      </c>
      <c r="C111" s="85">
        <f t="shared" ca="1" si="16"/>
        <v>-0.39099995811223082</v>
      </c>
      <c r="D111" s="86">
        <f t="shared" ca="1" si="16"/>
        <v>1.9008612765645283</v>
      </c>
      <c r="E111" s="97">
        <f t="shared" ca="1" si="10"/>
        <v>-0.39099995811223082</v>
      </c>
      <c r="F111" s="88">
        <f t="shared" ca="1" si="11"/>
        <v>1.5857681538485753</v>
      </c>
      <c r="G111" s="85">
        <f t="shared" ca="1" si="12"/>
        <v>-3.9099995811223081</v>
      </c>
      <c r="H111" s="86">
        <f t="shared" ca="1" si="13"/>
        <v>7.9288407692428766</v>
      </c>
      <c r="I111" s="100">
        <f t="shared" ca="1" si="14"/>
        <v>176.09000041887768</v>
      </c>
      <c r="J111" s="101">
        <f t="shared" ca="1" si="15"/>
        <v>87.928840769242882</v>
      </c>
    </row>
    <row r="112" spans="2:10" x14ac:dyDescent="0.2">
      <c r="B112" s="102">
        <v>94</v>
      </c>
      <c r="C112" s="85">
        <f t="shared" ca="1" si="16"/>
        <v>-0.14735437767399431</v>
      </c>
      <c r="D112" s="86">
        <f t="shared" ca="1" si="16"/>
        <v>-0.91653502465274994</v>
      </c>
      <c r="E112" s="97">
        <f t="shared" ca="1" si="10"/>
        <v>-0.14735437767399431</v>
      </c>
      <c r="F112" s="88">
        <f t="shared" ca="1" si="11"/>
        <v>-0.89895997657948645</v>
      </c>
      <c r="G112" s="85">
        <f t="shared" ca="1" si="12"/>
        <v>-1.4735437767399431</v>
      </c>
      <c r="H112" s="86">
        <f t="shared" ca="1" si="13"/>
        <v>-4.494799882897432</v>
      </c>
      <c r="I112" s="100">
        <f t="shared" ca="1" si="14"/>
        <v>178.52645622326006</v>
      </c>
      <c r="J112" s="101">
        <f t="shared" ca="1" si="15"/>
        <v>75.505200117102561</v>
      </c>
    </row>
    <row r="113" spans="2:10" x14ac:dyDescent="0.2">
      <c r="B113" s="102">
        <v>95</v>
      </c>
      <c r="C113" s="85">
        <f t="shared" ca="1" si="16"/>
        <v>0.91068952160559291</v>
      </c>
      <c r="D113" s="86">
        <f t="shared" ca="1" si="16"/>
        <v>1.7641426484604237</v>
      </c>
      <c r="E113" s="97">
        <f t="shared" ca="1" si="10"/>
        <v>0.91068952160559291</v>
      </c>
      <c r="F113" s="88">
        <f t="shared" ca="1" si="11"/>
        <v>1.9811392532961896</v>
      </c>
      <c r="G113" s="85">
        <f t="shared" ca="1" si="12"/>
        <v>9.1068952160559284</v>
      </c>
      <c r="H113" s="86">
        <f t="shared" ca="1" si="13"/>
        <v>9.9056962664809483</v>
      </c>
      <c r="I113" s="100">
        <f t="shared" ca="1" si="14"/>
        <v>189.10689521605593</v>
      </c>
      <c r="J113" s="101">
        <f t="shared" ca="1" si="15"/>
        <v>89.905696266480945</v>
      </c>
    </row>
    <row r="114" spans="2:10" x14ac:dyDescent="0.2">
      <c r="B114" s="102">
        <v>96</v>
      </c>
      <c r="C114" s="85">
        <f t="shared" ca="1" si="16"/>
        <v>1.4356951643959217</v>
      </c>
      <c r="D114" s="86">
        <f t="shared" ca="1" si="16"/>
        <v>-1.4372485141018478</v>
      </c>
      <c r="E114" s="97">
        <f t="shared" ca="1" si="10"/>
        <v>1.4356951643959217</v>
      </c>
      <c r="F114" s="88">
        <f t="shared" ca="1" si="11"/>
        <v>-0.74298195590853611</v>
      </c>
      <c r="G114" s="85">
        <f t="shared" ca="1" si="12"/>
        <v>14.356951643959217</v>
      </c>
      <c r="H114" s="86">
        <f t="shared" ca="1" si="13"/>
        <v>-3.7149097795426806</v>
      </c>
      <c r="I114" s="100">
        <f t="shared" ca="1" si="14"/>
        <v>194.35695164395921</v>
      </c>
      <c r="J114" s="101">
        <f t="shared" ca="1" si="15"/>
        <v>76.28509022045732</v>
      </c>
    </row>
    <row r="115" spans="2:10" x14ac:dyDescent="0.2">
      <c r="B115" s="102">
        <v>97</v>
      </c>
      <c r="C115" s="85">
        <f t="shared" ca="1" si="16"/>
        <v>1.0316528575011634</v>
      </c>
      <c r="D115" s="86">
        <f t="shared" ca="1" si="16"/>
        <v>-0.47731192775116921</v>
      </c>
      <c r="E115" s="97">
        <f t="shared" ca="1" si="10"/>
        <v>1.0316528575011634</v>
      </c>
      <c r="F115" s="88">
        <f t="shared" ca="1" si="11"/>
        <v>-2.4802464804539792E-2</v>
      </c>
      <c r="G115" s="85">
        <f t="shared" ca="1" si="12"/>
        <v>10.316528575011635</v>
      </c>
      <c r="H115" s="86">
        <f t="shared" ca="1" si="13"/>
        <v>-0.12401232402269896</v>
      </c>
      <c r="I115" s="100">
        <f t="shared" ca="1" si="14"/>
        <v>190.31652857501163</v>
      </c>
      <c r="J115" s="101">
        <f t="shared" ca="1" si="15"/>
        <v>79.875987675977299</v>
      </c>
    </row>
    <row r="116" spans="2:10" x14ac:dyDescent="0.2">
      <c r="B116" s="102">
        <v>98</v>
      </c>
      <c r="C116" s="85">
        <f t="shared" ca="1" si="16"/>
        <v>0.90816511539004963</v>
      </c>
      <c r="D116" s="86">
        <f t="shared" ca="1" si="16"/>
        <v>1.2344374699826532</v>
      </c>
      <c r="E116" s="97">
        <f t="shared" ca="1" si="10"/>
        <v>0.90816511539004963</v>
      </c>
      <c r="F116" s="88">
        <f t="shared" ca="1" si="11"/>
        <v>1.494646675533077</v>
      </c>
      <c r="G116" s="85">
        <f t="shared" ca="1" si="12"/>
        <v>9.0816511539004967</v>
      </c>
      <c r="H116" s="86">
        <f t="shared" ca="1" si="13"/>
        <v>7.4732333776653848</v>
      </c>
      <c r="I116" s="100">
        <f t="shared" ca="1" si="14"/>
        <v>189.08165115390051</v>
      </c>
      <c r="J116" s="101">
        <f t="shared" ca="1" si="15"/>
        <v>87.47323337766538</v>
      </c>
    </row>
    <row r="117" spans="2:10" x14ac:dyDescent="0.2">
      <c r="B117" s="102">
        <v>99</v>
      </c>
      <c r="C117" s="85">
        <f t="shared" ca="1" si="16"/>
        <v>-0.7441760636140704</v>
      </c>
      <c r="D117" s="86">
        <f t="shared" ca="1" si="16"/>
        <v>0.25037580204161636</v>
      </c>
      <c r="E117" s="97">
        <f t="shared" ca="1" si="10"/>
        <v>-0.7441760636140704</v>
      </c>
      <c r="F117" s="88">
        <f t="shared" ca="1" si="11"/>
        <v>-6.8197212437430987E-2</v>
      </c>
      <c r="G117" s="85">
        <f t="shared" ca="1" si="12"/>
        <v>-7.441760636140704</v>
      </c>
      <c r="H117" s="86">
        <f t="shared" ca="1" si="13"/>
        <v>-0.34098606218715494</v>
      </c>
      <c r="I117" s="100">
        <f t="shared" ca="1" si="14"/>
        <v>172.55823936385929</v>
      </c>
      <c r="J117" s="101">
        <f t="shared" ca="1" si="15"/>
        <v>79.659013937812844</v>
      </c>
    </row>
    <row r="118" spans="2:10" x14ac:dyDescent="0.2">
      <c r="B118" s="102">
        <v>100</v>
      </c>
      <c r="C118" s="85">
        <f t="shared" ca="1" si="16"/>
        <v>-4.2588587603602547E-2</v>
      </c>
      <c r="D118" s="86">
        <f t="shared" ca="1" si="16"/>
        <v>-0.54435063087891622</v>
      </c>
      <c r="E118" s="97">
        <f t="shared" ca="1" si="10"/>
        <v>-4.2588587603602547E-2</v>
      </c>
      <c r="F118" s="88">
        <f t="shared" ca="1" si="11"/>
        <v>-0.51594102916136086</v>
      </c>
      <c r="G118" s="85">
        <f t="shared" ca="1" si="12"/>
        <v>-0.42588587603602546</v>
      </c>
      <c r="H118" s="86">
        <f t="shared" ca="1" si="13"/>
        <v>-2.5797051458068045</v>
      </c>
      <c r="I118" s="100">
        <f t="shared" ca="1" si="14"/>
        <v>179.57411412396397</v>
      </c>
      <c r="J118" s="101">
        <f t="shared" ca="1" si="15"/>
        <v>77.420294854193202</v>
      </c>
    </row>
    <row r="119" spans="2:10" x14ac:dyDescent="0.2">
      <c r="B119" s="102">
        <v>101</v>
      </c>
      <c r="C119" s="85">
        <f t="shared" ref="C119:D138" ca="1" si="17">SQRT(-2*LN(RAND()))*COS(2*PI()*RAND())</f>
        <v>-2.970269635565248E-2</v>
      </c>
      <c r="D119" s="86">
        <f t="shared" ca="1" si="17"/>
        <v>-0.56237384970006188</v>
      </c>
      <c r="E119" s="97">
        <f t="shared" ca="1" si="10"/>
        <v>-2.970269635565248E-2</v>
      </c>
      <c r="F119" s="88">
        <f t="shared" ca="1" si="11"/>
        <v>-0.52730522556511139</v>
      </c>
      <c r="G119" s="85">
        <f t="shared" ca="1" si="12"/>
        <v>-0.2970269635565248</v>
      </c>
      <c r="H119" s="86">
        <f t="shared" ca="1" si="13"/>
        <v>-2.6365261278255572</v>
      </c>
      <c r="I119" s="100">
        <f t="shared" ca="1" si="14"/>
        <v>179.70297303644347</v>
      </c>
      <c r="J119" s="101">
        <f t="shared" ca="1" si="15"/>
        <v>77.363473872174438</v>
      </c>
    </row>
    <row r="120" spans="2:10" x14ac:dyDescent="0.2">
      <c r="B120" s="102">
        <v>102</v>
      </c>
      <c r="C120" s="85">
        <f t="shared" ca="1" si="17"/>
        <v>-0.12737435732258764</v>
      </c>
      <c r="D120" s="86">
        <f t="shared" ca="1" si="17"/>
        <v>0.12257135315478154</v>
      </c>
      <c r="E120" s="97">
        <f t="shared" ca="1" si="10"/>
        <v>-0.12737435732258764</v>
      </c>
      <c r="F120" s="88">
        <f t="shared" ca="1" si="11"/>
        <v>6.1388757843955075E-2</v>
      </c>
      <c r="G120" s="85">
        <f t="shared" ca="1" si="12"/>
        <v>-1.2737435732258764</v>
      </c>
      <c r="H120" s="86">
        <f t="shared" ca="1" si="13"/>
        <v>0.30694378921977539</v>
      </c>
      <c r="I120" s="100">
        <f t="shared" ca="1" si="14"/>
        <v>178.72625642677411</v>
      </c>
      <c r="J120" s="101">
        <f t="shared" ca="1" si="15"/>
        <v>80.306943789219773</v>
      </c>
    </row>
    <row r="121" spans="2:10" x14ac:dyDescent="0.2">
      <c r="B121" s="102">
        <v>103</v>
      </c>
      <c r="C121" s="85">
        <f t="shared" ca="1" si="17"/>
        <v>-0.58127450073779952</v>
      </c>
      <c r="D121" s="86">
        <f t="shared" ca="1" si="17"/>
        <v>-0.99732303325177107</v>
      </c>
      <c r="E121" s="97">
        <f t="shared" ca="1" si="10"/>
        <v>-0.58127450073779952</v>
      </c>
      <c r="F121" s="88">
        <f t="shared" ca="1" si="11"/>
        <v>-1.14657145873496</v>
      </c>
      <c r="G121" s="85">
        <f t="shared" ca="1" si="12"/>
        <v>-5.8127450073779947</v>
      </c>
      <c r="H121" s="86">
        <f t="shared" ca="1" si="13"/>
        <v>-5.7328572936748001</v>
      </c>
      <c r="I121" s="100">
        <f t="shared" ca="1" si="14"/>
        <v>174.187254992622</v>
      </c>
      <c r="J121" s="101">
        <f t="shared" ca="1" si="15"/>
        <v>74.267142706325203</v>
      </c>
    </row>
    <row r="122" spans="2:10" x14ac:dyDescent="0.2">
      <c r="B122" s="102">
        <v>104</v>
      </c>
      <c r="C122" s="85">
        <f t="shared" ca="1" si="17"/>
        <v>-0.44361048847623941</v>
      </c>
      <c r="D122" s="86">
        <f t="shared" ca="1" si="17"/>
        <v>-1.1997539278113094</v>
      </c>
      <c r="E122" s="97">
        <f t="shared" ca="1" si="10"/>
        <v>-0.44361048847623941</v>
      </c>
      <c r="F122" s="88">
        <f t="shared" ca="1" si="11"/>
        <v>-1.2770368332936777</v>
      </c>
      <c r="G122" s="85">
        <f t="shared" ca="1" si="12"/>
        <v>-4.4361048847623943</v>
      </c>
      <c r="H122" s="86">
        <f t="shared" ca="1" si="13"/>
        <v>-6.3851841664683882</v>
      </c>
      <c r="I122" s="100">
        <f t="shared" ca="1" si="14"/>
        <v>175.56389511523761</v>
      </c>
      <c r="J122" s="101">
        <f t="shared" ca="1" si="15"/>
        <v>73.614815833531608</v>
      </c>
    </row>
    <row r="123" spans="2:10" x14ac:dyDescent="0.2">
      <c r="B123" s="102">
        <v>105</v>
      </c>
      <c r="C123" s="85">
        <f t="shared" ca="1" si="17"/>
        <v>-3.3808118598851487E-2</v>
      </c>
      <c r="D123" s="86">
        <f t="shared" ca="1" si="17"/>
        <v>-0.43940080275042526</v>
      </c>
      <c r="E123" s="97">
        <f t="shared" ca="1" si="10"/>
        <v>-3.3808118598851487E-2</v>
      </c>
      <c r="F123" s="88">
        <f t="shared" ca="1" si="11"/>
        <v>-0.41624073524517741</v>
      </c>
      <c r="G123" s="85">
        <f t="shared" ca="1" si="12"/>
        <v>-0.33808118598851489</v>
      </c>
      <c r="H123" s="86">
        <f t="shared" ca="1" si="13"/>
        <v>-2.0812036762258872</v>
      </c>
      <c r="I123" s="100">
        <f t="shared" ca="1" si="14"/>
        <v>179.66191881401147</v>
      </c>
      <c r="J123" s="101">
        <f t="shared" ca="1" si="15"/>
        <v>77.918796323774117</v>
      </c>
    </row>
    <row r="124" spans="2:10" x14ac:dyDescent="0.2">
      <c r="B124" s="102">
        <v>106</v>
      </c>
      <c r="C124" s="85">
        <f t="shared" ca="1" si="17"/>
        <v>-0.68526665914518081</v>
      </c>
      <c r="D124" s="86">
        <f t="shared" ca="1" si="17"/>
        <v>0.97695981554022215</v>
      </c>
      <c r="E124" s="97">
        <f t="shared" ca="1" si="10"/>
        <v>-0.68526665914518081</v>
      </c>
      <c r="F124" s="88">
        <f t="shared" ca="1" si="11"/>
        <v>0.62129179747056018</v>
      </c>
      <c r="G124" s="85">
        <f t="shared" ca="1" si="12"/>
        <v>-6.8526665914518077</v>
      </c>
      <c r="H124" s="86">
        <f t="shared" ca="1" si="13"/>
        <v>3.1064589873528008</v>
      </c>
      <c r="I124" s="100">
        <f t="shared" ca="1" si="14"/>
        <v>173.14733340854821</v>
      </c>
      <c r="J124" s="101">
        <f t="shared" ca="1" si="15"/>
        <v>83.106458987352795</v>
      </c>
    </row>
    <row r="125" spans="2:10" x14ac:dyDescent="0.2">
      <c r="B125" s="102">
        <v>107</v>
      </c>
      <c r="C125" s="85">
        <f t="shared" ca="1" si="17"/>
        <v>-0.60903032478756802</v>
      </c>
      <c r="D125" s="86">
        <f t="shared" ca="1" si="17"/>
        <v>-0.53227763068007761</v>
      </c>
      <c r="E125" s="97">
        <f t="shared" ca="1" si="10"/>
        <v>-0.60903032478756802</v>
      </c>
      <c r="F125" s="88">
        <f t="shared" ca="1" si="11"/>
        <v>-0.73145263657966808</v>
      </c>
      <c r="G125" s="85">
        <f t="shared" ca="1" si="12"/>
        <v>-6.0903032478756804</v>
      </c>
      <c r="H125" s="86">
        <f t="shared" ca="1" si="13"/>
        <v>-3.6572631828983404</v>
      </c>
      <c r="I125" s="100">
        <f t="shared" ca="1" si="14"/>
        <v>173.90969675212432</v>
      </c>
      <c r="J125" s="101">
        <f t="shared" ca="1" si="15"/>
        <v>76.342736817101667</v>
      </c>
    </row>
    <row r="126" spans="2:10" x14ac:dyDescent="0.2">
      <c r="B126" s="102">
        <v>108</v>
      </c>
      <c r="C126" s="85">
        <f t="shared" ca="1" si="17"/>
        <v>-0.97267102302165354</v>
      </c>
      <c r="D126" s="86">
        <f t="shared" ca="1" si="17"/>
        <v>0.407696445508125</v>
      </c>
      <c r="E126" s="97">
        <f t="shared" ca="1" si="10"/>
        <v>-0.97267102302165354</v>
      </c>
      <c r="F126" s="88">
        <f t="shared" ca="1" si="11"/>
        <v>-1.540844478757708E-2</v>
      </c>
      <c r="G126" s="85">
        <f t="shared" ca="1" si="12"/>
        <v>-9.7267102302165362</v>
      </c>
      <c r="H126" s="86">
        <f t="shared" ca="1" si="13"/>
        <v>-7.7042223937885401E-2</v>
      </c>
      <c r="I126" s="100">
        <f t="shared" ca="1" si="14"/>
        <v>170.27328976978347</v>
      </c>
      <c r="J126" s="101">
        <f t="shared" ca="1" si="15"/>
        <v>79.92295777606212</v>
      </c>
    </row>
    <row r="127" spans="2:10" x14ac:dyDescent="0.2">
      <c r="B127" s="102">
        <v>109</v>
      </c>
      <c r="C127" s="85">
        <f t="shared" ca="1" si="17"/>
        <v>0.60420872350663579</v>
      </c>
      <c r="D127" s="86">
        <f t="shared" ca="1" si="17"/>
        <v>-0.84637437486629419</v>
      </c>
      <c r="E127" s="97">
        <f t="shared" ca="1" si="10"/>
        <v>0.60420872350663579</v>
      </c>
      <c r="F127" s="88">
        <f t="shared" ca="1" si="11"/>
        <v>-0.53403143841649015</v>
      </c>
      <c r="G127" s="85">
        <f t="shared" ca="1" si="12"/>
        <v>6.0420872350663579</v>
      </c>
      <c r="H127" s="86">
        <f t="shared" ca="1" si="13"/>
        <v>-2.6701571920824509</v>
      </c>
      <c r="I127" s="100">
        <f t="shared" ca="1" si="14"/>
        <v>186.04208723506636</v>
      </c>
      <c r="J127" s="101">
        <f t="shared" ca="1" si="15"/>
        <v>77.329842807917544</v>
      </c>
    </row>
    <row r="128" spans="2:10" x14ac:dyDescent="0.2">
      <c r="B128" s="102">
        <v>110</v>
      </c>
      <c r="C128" s="85">
        <f t="shared" ca="1" si="17"/>
        <v>-0.37648006834256936</v>
      </c>
      <c r="D128" s="86">
        <f t="shared" ca="1" si="17"/>
        <v>-0.72477843451063861</v>
      </c>
      <c r="E128" s="97">
        <f t="shared" ca="1" si="10"/>
        <v>-0.37648006834256936</v>
      </c>
      <c r="F128" s="88">
        <f t="shared" ca="1" si="11"/>
        <v>-0.81486243498034683</v>
      </c>
      <c r="G128" s="85">
        <f t="shared" ca="1" si="12"/>
        <v>-3.7648006834256935</v>
      </c>
      <c r="H128" s="86">
        <f t="shared" ca="1" si="13"/>
        <v>-4.0743121749017339</v>
      </c>
      <c r="I128" s="100">
        <f t="shared" ca="1" si="14"/>
        <v>176.2351993165743</v>
      </c>
      <c r="J128" s="101">
        <f t="shared" ca="1" si="15"/>
        <v>75.925687825098265</v>
      </c>
    </row>
    <row r="129" spans="2:10" x14ac:dyDescent="0.2">
      <c r="B129" s="102">
        <v>111</v>
      </c>
      <c r="C129" s="85">
        <f t="shared" ca="1" si="17"/>
        <v>-0.37762756952225202</v>
      </c>
      <c r="D129" s="86">
        <f t="shared" ca="1" si="17"/>
        <v>-3.4435455199382119</v>
      </c>
      <c r="E129" s="97">
        <f t="shared" ca="1" si="10"/>
        <v>-0.37762756952225202</v>
      </c>
      <c r="F129" s="88">
        <f t="shared" ca="1" si="11"/>
        <v>-3.3071126286374848</v>
      </c>
      <c r="G129" s="85">
        <f t="shared" ca="1" si="12"/>
        <v>-3.77627569522252</v>
      </c>
      <c r="H129" s="86">
        <f t="shared" ca="1" si="13"/>
        <v>-16.535563143187424</v>
      </c>
      <c r="I129" s="100">
        <f t="shared" ca="1" si="14"/>
        <v>176.22372430477748</v>
      </c>
      <c r="J129" s="101">
        <f t="shared" ca="1" si="15"/>
        <v>63.464436856812576</v>
      </c>
    </row>
    <row r="130" spans="2:10" x14ac:dyDescent="0.2">
      <c r="B130" s="102">
        <v>112</v>
      </c>
      <c r="C130" s="85">
        <f t="shared" ca="1" si="17"/>
        <v>0.21757116933264095</v>
      </c>
      <c r="D130" s="86">
        <f t="shared" ca="1" si="17"/>
        <v>0.15658424648776992</v>
      </c>
      <c r="E130" s="97">
        <f t="shared" ca="1" si="10"/>
        <v>0.21757116933264095</v>
      </c>
      <c r="F130" s="88">
        <f t="shared" ca="1" si="11"/>
        <v>0.23054030016662214</v>
      </c>
      <c r="G130" s="85">
        <f t="shared" ca="1" si="12"/>
        <v>2.1757116933264093</v>
      </c>
      <c r="H130" s="86">
        <f t="shared" ca="1" si="13"/>
        <v>1.1527015008331107</v>
      </c>
      <c r="I130" s="100">
        <f t="shared" ca="1" si="14"/>
        <v>182.17571169332641</v>
      </c>
      <c r="J130" s="101">
        <f t="shared" ca="1" si="15"/>
        <v>81.152701500833118</v>
      </c>
    </row>
    <row r="131" spans="2:10" x14ac:dyDescent="0.2">
      <c r="B131" s="102">
        <v>113</v>
      </c>
      <c r="C131" s="85">
        <f t="shared" ca="1" si="17"/>
        <v>-1.0460081483101848</v>
      </c>
      <c r="D131" s="86">
        <f t="shared" ca="1" si="17"/>
        <v>1.9691764732641983</v>
      </c>
      <c r="E131" s="97">
        <f t="shared" ca="1" si="10"/>
        <v>-1.0460081483101848</v>
      </c>
      <c r="F131" s="88">
        <f t="shared" ca="1" si="11"/>
        <v>1.3863767897678008</v>
      </c>
      <c r="G131" s="85">
        <f t="shared" ca="1" si="12"/>
        <v>-10.460081483101849</v>
      </c>
      <c r="H131" s="86">
        <f t="shared" ca="1" si="13"/>
        <v>6.9318839488390038</v>
      </c>
      <c r="I131" s="100">
        <f t="shared" ca="1" si="14"/>
        <v>169.53991851689815</v>
      </c>
      <c r="J131" s="101">
        <f t="shared" ca="1" si="15"/>
        <v>86.931883948839001</v>
      </c>
    </row>
    <row r="132" spans="2:10" x14ac:dyDescent="0.2">
      <c r="B132" s="102">
        <v>114</v>
      </c>
      <c r="C132" s="85">
        <f t="shared" ca="1" si="17"/>
        <v>0.13531011431256604</v>
      </c>
      <c r="D132" s="86">
        <f t="shared" ca="1" si="17"/>
        <v>0.89336373156113502</v>
      </c>
      <c r="E132" s="97">
        <f t="shared" ca="1" si="10"/>
        <v>0.13531011431256604</v>
      </c>
      <c r="F132" s="88">
        <f t="shared" ca="1" si="11"/>
        <v>0.87290543032644852</v>
      </c>
      <c r="G132" s="85">
        <f t="shared" ca="1" si="12"/>
        <v>1.3531011431256603</v>
      </c>
      <c r="H132" s="86">
        <f t="shared" ca="1" si="13"/>
        <v>4.3645271516322426</v>
      </c>
      <c r="I132" s="100">
        <f t="shared" ca="1" si="14"/>
        <v>181.35310114312566</v>
      </c>
      <c r="J132" s="101">
        <f t="shared" ca="1" si="15"/>
        <v>84.364527151632245</v>
      </c>
    </row>
    <row r="133" spans="2:10" x14ac:dyDescent="0.2">
      <c r="B133" s="102">
        <v>115</v>
      </c>
      <c r="C133" s="85">
        <f t="shared" ca="1" si="17"/>
        <v>0.25063341194530192</v>
      </c>
      <c r="D133" s="86">
        <f t="shared" ca="1" si="17"/>
        <v>1.3683087466262052</v>
      </c>
      <c r="E133" s="97">
        <f t="shared" ca="1" si="10"/>
        <v>0.25063341194530192</v>
      </c>
      <c r="F133" s="88">
        <f t="shared" ca="1" si="11"/>
        <v>1.3543290458750681</v>
      </c>
      <c r="G133" s="85">
        <f t="shared" ca="1" si="12"/>
        <v>2.5063341194530193</v>
      </c>
      <c r="H133" s="86">
        <f t="shared" ca="1" si="13"/>
        <v>6.7716452293753404</v>
      </c>
      <c r="I133" s="100">
        <f t="shared" ca="1" si="14"/>
        <v>182.50633411945302</v>
      </c>
      <c r="J133" s="101">
        <f t="shared" ca="1" si="15"/>
        <v>86.771645229375338</v>
      </c>
    </row>
    <row r="134" spans="2:10" x14ac:dyDescent="0.2">
      <c r="B134" s="102">
        <v>116</v>
      </c>
      <c r="C134" s="85">
        <f t="shared" ca="1" si="17"/>
        <v>1.129941296023923</v>
      </c>
      <c r="D134" s="86">
        <f t="shared" ca="1" si="17"/>
        <v>0.18510772918601018</v>
      </c>
      <c r="E134" s="97">
        <f t="shared" ca="1" si="10"/>
        <v>1.129941296023923</v>
      </c>
      <c r="F134" s="88">
        <f t="shared" ca="1" si="11"/>
        <v>0.62163055455282479</v>
      </c>
      <c r="G134" s="85">
        <f t="shared" ca="1" si="12"/>
        <v>11.299412960239231</v>
      </c>
      <c r="H134" s="86">
        <f t="shared" ca="1" si="13"/>
        <v>3.1081527727641238</v>
      </c>
      <c r="I134" s="100">
        <f t="shared" ca="1" si="14"/>
        <v>191.29941296023924</v>
      </c>
      <c r="J134" s="101">
        <f t="shared" ca="1" si="15"/>
        <v>83.108152772764129</v>
      </c>
    </row>
    <row r="135" spans="2:10" x14ac:dyDescent="0.2">
      <c r="B135" s="102">
        <v>117</v>
      </c>
      <c r="C135" s="85">
        <f t="shared" ca="1" si="17"/>
        <v>0.26077554205972253</v>
      </c>
      <c r="D135" s="86">
        <f t="shared" ca="1" si="17"/>
        <v>1.1892162032996414</v>
      </c>
      <c r="E135" s="97">
        <f t="shared" ca="1" si="10"/>
        <v>0.26077554205972253</v>
      </c>
      <c r="F135" s="88">
        <f t="shared" ca="1" si="11"/>
        <v>1.1942448706816089</v>
      </c>
      <c r="G135" s="85">
        <f t="shared" ca="1" si="12"/>
        <v>2.6077554205972255</v>
      </c>
      <c r="H135" s="86">
        <f t="shared" ca="1" si="13"/>
        <v>5.9712243534080445</v>
      </c>
      <c r="I135" s="100">
        <f t="shared" ca="1" si="14"/>
        <v>182.60775542059721</v>
      </c>
      <c r="J135" s="101">
        <f t="shared" ca="1" si="15"/>
        <v>85.971224353408047</v>
      </c>
    </row>
    <row r="136" spans="2:10" x14ac:dyDescent="0.2">
      <c r="B136" s="102">
        <v>118</v>
      </c>
      <c r="C136" s="85">
        <f t="shared" ca="1" si="17"/>
        <v>-0.18641166316813618</v>
      </c>
      <c r="D136" s="86">
        <f t="shared" ca="1" si="17"/>
        <v>6.2036850434770861E-3</v>
      </c>
      <c r="E136" s="97">
        <f t="shared" ca="1" si="10"/>
        <v>-0.18641166316813618</v>
      </c>
      <c r="F136" s="88">
        <f t="shared" ca="1" si="11"/>
        <v>-6.8878894007374639E-2</v>
      </c>
      <c r="G136" s="85">
        <f t="shared" ca="1" si="12"/>
        <v>-1.8641166316813618</v>
      </c>
      <c r="H136" s="86">
        <f t="shared" ca="1" si="13"/>
        <v>-0.34439447003687318</v>
      </c>
      <c r="I136" s="100">
        <f t="shared" ca="1" si="14"/>
        <v>178.13588336831864</v>
      </c>
      <c r="J136" s="101">
        <f t="shared" ca="1" si="15"/>
        <v>79.655605529963125</v>
      </c>
    </row>
    <row r="137" spans="2:10" x14ac:dyDescent="0.2">
      <c r="B137" s="102">
        <v>119</v>
      </c>
      <c r="C137" s="85">
        <f t="shared" ca="1" si="17"/>
        <v>1.2749199574332202</v>
      </c>
      <c r="D137" s="86">
        <f t="shared" ca="1" si="17"/>
        <v>1.7772187118891551</v>
      </c>
      <c r="E137" s="97">
        <f t="shared" ca="1" si="10"/>
        <v>1.2749199574332202</v>
      </c>
      <c r="F137" s="88">
        <f t="shared" ca="1" si="11"/>
        <v>2.1388158377180817</v>
      </c>
      <c r="G137" s="85">
        <f t="shared" ca="1" si="12"/>
        <v>12.749199574332202</v>
      </c>
      <c r="H137" s="86">
        <f t="shared" ca="1" si="13"/>
        <v>10.694079188590408</v>
      </c>
      <c r="I137" s="100">
        <f t="shared" ca="1" si="14"/>
        <v>192.74919957433221</v>
      </c>
      <c r="J137" s="101">
        <f t="shared" ca="1" si="15"/>
        <v>90.694079188590408</v>
      </c>
    </row>
    <row r="138" spans="2:10" x14ac:dyDescent="0.2">
      <c r="B138" s="102">
        <v>120</v>
      </c>
      <c r="C138" s="85">
        <f t="shared" ca="1" si="17"/>
        <v>-0.87210030786692738</v>
      </c>
      <c r="D138" s="86">
        <f t="shared" ca="1" si="17"/>
        <v>-0.32308071842815472</v>
      </c>
      <c r="E138" s="97">
        <f t="shared" ca="1" si="10"/>
        <v>-0.87210030786692738</v>
      </c>
      <c r="F138" s="88">
        <f t="shared" ca="1" si="11"/>
        <v>-0.64494849270231769</v>
      </c>
      <c r="G138" s="85">
        <f t="shared" ca="1" si="12"/>
        <v>-8.7210030786692734</v>
      </c>
      <c r="H138" s="86">
        <f t="shared" ca="1" si="13"/>
        <v>-3.2247424635115882</v>
      </c>
      <c r="I138" s="100">
        <f t="shared" ca="1" si="14"/>
        <v>171.27899692133073</v>
      </c>
      <c r="J138" s="101">
        <f t="shared" ca="1" si="15"/>
        <v>76.775257536488411</v>
      </c>
    </row>
    <row r="139" spans="2:10" x14ac:dyDescent="0.2">
      <c r="B139" s="102">
        <v>121</v>
      </c>
      <c r="C139" s="85">
        <f t="shared" ref="C139:D158" ca="1" si="18">SQRT(-2*LN(RAND()))*COS(2*PI()*RAND())</f>
        <v>-1.4674140739342287</v>
      </c>
      <c r="D139" s="86">
        <f t="shared" ca="1" si="18"/>
        <v>1.9931013876557206</v>
      </c>
      <c r="E139" s="97">
        <f t="shared" ca="1" si="10"/>
        <v>-1.4674140739342287</v>
      </c>
      <c r="F139" s="88">
        <f t="shared" ca="1" si="11"/>
        <v>1.239741965757081</v>
      </c>
      <c r="G139" s="85">
        <f t="shared" ca="1" si="12"/>
        <v>-14.674140739342288</v>
      </c>
      <c r="H139" s="86">
        <f t="shared" ca="1" si="13"/>
        <v>6.1987098287854048</v>
      </c>
      <c r="I139" s="100">
        <f t="shared" ca="1" si="14"/>
        <v>165.32585926065772</v>
      </c>
      <c r="J139" s="101">
        <f t="shared" ca="1" si="15"/>
        <v>86.198709828785411</v>
      </c>
    </row>
    <row r="140" spans="2:10" x14ac:dyDescent="0.2">
      <c r="B140" s="102">
        <v>122</v>
      </c>
      <c r="C140" s="85">
        <f t="shared" ca="1" si="18"/>
        <v>-1.1089982671985221</v>
      </c>
      <c r="D140" s="86">
        <f t="shared" ca="1" si="18"/>
        <v>0.44761741765521684</v>
      </c>
      <c r="E140" s="97">
        <f t="shared" ca="1" si="10"/>
        <v>-1.1089982671985221</v>
      </c>
      <c r="F140" s="88">
        <f t="shared" ca="1" si="11"/>
        <v>-3.3351167122270098E-2</v>
      </c>
      <c r="G140" s="85">
        <f t="shared" ca="1" si="12"/>
        <v>-11.089982671985222</v>
      </c>
      <c r="H140" s="86">
        <f t="shared" ca="1" si="13"/>
        <v>-0.16675583561135049</v>
      </c>
      <c r="I140" s="100">
        <f t="shared" ca="1" si="14"/>
        <v>168.91001732801479</v>
      </c>
      <c r="J140" s="101">
        <f t="shared" ca="1" si="15"/>
        <v>79.833244164388645</v>
      </c>
    </row>
    <row r="141" spans="2:10" x14ac:dyDescent="0.2">
      <c r="B141" s="102">
        <v>123</v>
      </c>
      <c r="C141" s="85">
        <f t="shared" ca="1" si="18"/>
        <v>1.2616476916368717</v>
      </c>
      <c r="D141" s="86">
        <f t="shared" ca="1" si="18"/>
        <v>-1.660325472313388</v>
      </c>
      <c r="E141" s="97">
        <f t="shared" ca="1" si="10"/>
        <v>1.2616476916368717</v>
      </c>
      <c r="F141" s="88">
        <f t="shared" ca="1" si="11"/>
        <v>-1.0170543543731327</v>
      </c>
      <c r="G141" s="85">
        <f t="shared" ca="1" si="12"/>
        <v>12.616476916368718</v>
      </c>
      <c r="H141" s="86">
        <f t="shared" ca="1" si="13"/>
        <v>-5.0852717718656635</v>
      </c>
      <c r="I141" s="100">
        <f t="shared" ca="1" si="14"/>
        <v>192.61647691636873</v>
      </c>
      <c r="J141" s="101">
        <f t="shared" ca="1" si="15"/>
        <v>74.914728228134337</v>
      </c>
    </row>
    <row r="142" spans="2:10" x14ac:dyDescent="0.2">
      <c r="B142" s="102">
        <v>124</v>
      </c>
      <c r="C142" s="85">
        <f t="shared" ca="1" si="18"/>
        <v>1.2563692687835</v>
      </c>
      <c r="D142" s="86">
        <f t="shared" ca="1" si="18"/>
        <v>-1.3554399017755447</v>
      </c>
      <c r="E142" s="97">
        <f t="shared" ca="1" si="10"/>
        <v>1.2563692687835</v>
      </c>
      <c r="F142" s="88">
        <f t="shared" ca="1" si="11"/>
        <v>-0.73973348245658832</v>
      </c>
      <c r="G142" s="85">
        <f t="shared" ca="1" si="12"/>
        <v>12.563692687834999</v>
      </c>
      <c r="H142" s="86">
        <f t="shared" ca="1" si="13"/>
        <v>-3.6986674122829415</v>
      </c>
      <c r="I142" s="100">
        <f t="shared" ca="1" si="14"/>
        <v>192.56369268783499</v>
      </c>
      <c r="J142" s="101">
        <f t="shared" ca="1" si="15"/>
        <v>76.301332587717056</v>
      </c>
    </row>
    <row r="143" spans="2:10" x14ac:dyDescent="0.2">
      <c r="B143" s="102">
        <v>125</v>
      </c>
      <c r="C143" s="85">
        <f t="shared" ca="1" si="18"/>
        <v>-1.1491314538877591</v>
      </c>
      <c r="D143" s="86">
        <f t="shared" ca="1" si="18"/>
        <v>-0.23356725145522764</v>
      </c>
      <c r="E143" s="97">
        <f t="shared" ca="1" si="10"/>
        <v>-1.1491314538877591</v>
      </c>
      <c r="F143" s="88">
        <f t="shared" ca="1" si="11"/>
        <v>-0.67372050348637669</v>
      </c>
      <c r="G143" s="85">
        <f t="shared" ca="1" si="12"/>
        <v>-11.491314538877591</v>
      </c>
      <c r="H143" s="86">
        <f t="shared" ca="1" si="13"/>
        <v>-3.3686025174318832</v>
      </c>
      <c r="I143" s="100">
        <f t="shared" ca="1" si="14"/>
        <v>168.50868546112241</v>
      </c>
      <c r="J143" s="101">
        <f t="shared" ca="1" si="15"/>
        <v>76.631397482568119</v>
      </c>
    </row>
    <row r="144" spans="2:10" x14ac:dyDescent="0.2">
      <c r="B144" s="102">
        <v>126</v>
      </c>
      <c r="C144" s="85">
        <f t="shared" ca="1" si="18"/>
        <v>-3.5245562757612217E-2</v>
      </c>
      <c r="D144" s="86">
        <f t="shared" ca="1" si="18"/>
        <v>-0.24197422436612609</v>
      </c>
      <c r="E144" s="97">
        <f t="shared" ca="1" si="10"/>
        <v>-3.5245562757612217E-2</v>
      </c>
      <c r="F144" s="88">
        <f t="shared" ca="1" si="11"/>
        <v>-0.23587126498024502</v>
      </c>
      <c r="G144" s="85">
        <f t="shared" ca="1" si="12"/>
        <v>-0.35245562757612214</v>
      </c>
      <c r="H144" s="86">
        <f t="shared" ca="1" si="13"/>
        <v>-1.1793563249012251</v>
      </c>
      <c r="I144" s="100">
        <f t="shared" ca="1" si="14"/>
        <v>179.64754437242388</v>
      </c>
      <c r="J144" s="101">
        <f t="shared" ca="1" si="15"/>
        <v>78.820643675098779</v>
      </c>
    </row>
    <row r="145" spans="2:10" x14ac:dyDescent="0.2">
      <c r="B145" s="102">
        <v>127</v>
      </c>
      <c r="C145" s="85">
        <f t="shared" ca="1" si="18"/>
        <v>-1.1507101672429989</v>
      </c>
      <c r="D145" s="86">
        <f t="shared" ca="1" si="18"/>
        <v>-0.41871877388167267</v>
      </c>
      <c r="E145" s="97">
        <f t="shared" ca="1" si="10"/>
        <v>-1.1507101672429989</v>
      </c>
      <c r="F145" s="88">
        <f t="shared" ca="1" si="11"/>
        <v>-0.84404616213957229</v>
      </c>
      <c r="G145" s="85">
        <f t="shared" ca="1" si="12"/>
        <v>-11.507101672429989</v>
      </c>
      <c r="H145" s="86">
        <f t="shared" ca="1" si="13"/>
        <v>-4.2202308106978617</v>
      </c>
      <c r="I145" s="100">
        <f t="shared" ca="1" si="14"/>
        <v>168.49289832757</v>
      </c>
      <c r="J145" s="101">
        <f t="shared" ca="1" si="15"/>
        <v>75.779769189302144</v>
      </c>
    </row>
    <row r="146" spans="2:10" x14ac:dyDescent="0.2">
      <c r="B146" s="102">
        <v>128</v>
      </c>
      <c r="C146" s="85">
        <f t="shared" ca="1" si="18"/>
        <v>6.1808940964141476E-3</v>
      </c>
      <c r="D146" s="86">
        <f t="shared" ca="1" si="18"/>
        <v>-0.29973034335004639</v>
      </c>
      <c r="E146" s="97">
        <f t="shared" ca="1" si="10"/>
        <v>6.1808940964141476E-3</v>
      </c>
      <c r="F146" s="88">
        <f t="shared" ca="1" si="11"/>
        <v>-0.27223503965677259</v>
      </c>
      <c r="G146" s="85">
        <f t="shared" ca="1" si="12"/>
        <v>6.1808940964141475E-2</v>
      </c>
      <c r="H146" s="86">
        <f t="shared" ca="1" si="13"/>
        <v>-1.3611751982838629</v>
      </c>
      <c r="I146" s="100">
        <f t="shared" ca="1" si="14"/>
        <v>180.06180894096414</v>
      </c>
      <c r="J146" s="101">
        <f t="shared" ca="1" si="15"/>
        <v>78.63882480171614</v>
      </c>
    </row>
    <row r="147" spans="2:10" x14ac:dyDescent="0.2">
      <c r="B147" s="102">
        <v>129</v>
      </c>
      <c r="C147" s="85">
        <f t="shared" ca="1" si="18"/>
        <v>-0.44346692191420839</v>
      </c>
      <c r="D147" s="86">
        <f t="shared" ca="1" si="18"/>
        <v>-0.34685136649044973</v>
      </c>
      <c r="E147" s="97">
        <f t="shared" ref="E147:E210" ca="1" si="19">C147</f>
        <v>-0.44346692191420839</v>
      </c>
      <c r="F147" s="88">
        <f t="shared" ref="F147:F210" ca="1" si="20">C147*$H$7+D147*SQRT(1-$H$7^2)</f>
        <v>-0.49528129713395447</v>
      </c>
      <c r="G147" s="85">
        <f t="shared" ref="G147:G210" ca="1" si="21">E147*$H$5</f>
        <v>-4.4346692191420836</v>
      </c>
      <c r="H147" s="86">
        <f t="shared" ref="H147:H210" ca="1" si="22">F147*$I$5</f>
        <v>-2.4764064856697723</v>
      </c>
      <c r="I147" s="100">
        <f t="shared" ref="I147:I210" ca="1" si="23">G147+$H$4</f>
        <v>175.56533078085792</v>
      </c>
      <c r="J147" s="101">
        <f t="shared" ref="J147:J210" ca="1" si="24">H147+$I$4</f>
        <v>77.52359351433023</v>
      </c>
    </row>
    <row r="148" spans="2:10" x14ac:dyDescent="0.2">
      <c r="B148" s="102">
        <v>130</v>
      </c>
      <c r="C148" s="85">
        <f t="shared" ca="1" si="18"/>
        <v>-0.45707986524785449</v>
      </c>
      <c r="D148" s="86">
        <f t="shared" ca="1" si="18"/>
        <v>-0.68199029205482364</v>
      </c>
      <c r="E148" s="97">
        <f t="shared" ca="1" si="19"/>
        <v>-0.45707986524785449</v>
      </c>
      <c r="F148" s="88">
        <f t="shared" ca="1" si="20"/>
        <v>-0.80788637341239566</v>
      </c>
      <c r="G148" s="85">
        <f t="shared" ca="1" si="21"/>
        <v>-4.5707986524785449</v>
      </c>
      <c r="H148" s="86">
        <f t="shared" ca="1" si="22"/>
        <v>-4.0394318670619782</v>
      </c>
      <c r="I148" s="100">
        <f t="shared" ca="1" si="23"/>
        <v>175.42920134752146</v>
      </c>
      <c r="J148" s="101">
        <f t="shared" ca="1" si="24"/>
        <v>75.960568132938022</v>
      </c>
    </row>
    <row r="149" spans="2:10" x14ac:dyDescent="0.2">
      <c r="B149" s="102">
        <v>131</v>
      </c>
      <c r="C149" s="85">
        <f t="shared" ca="1" si="18"/>
        <v>1.605756939011759</v>
      </c>
      <c r="D149" s="86">
        <f t="shared" ca="1" si="18"/>
        <v>-1.14720019825859</v>
      </c>
      <c r="E149" s="97">
        <f t="shared" ca="1" si="19"/>
        <v>1.605756939011759</v>
      </c>
      <c r="F149" s="88">
        <f t="shared" ca="1" si="20"/>
        <v>-0.40912357355296336</v>
      </c>
      <c r="G149" s="85">
        <f t="shared" ca="1" si="21"/>
        <v>16.057569390117589</v>
      </c>
      <c r="H149" s="86">
        <f t="shared" ca="1" si="22"/>
        <v>-2.0456178677648169</v>
      </c>
      <c r="I149" s="100">
        <f t="shared" ca="1" si="23"/>
        <v>196.05756939011758</v>
      </c>
      <c r="J149" s="101">
        <f t="shared" ca="1" si="24"/>
        <v>77.954382132235182</v>
      </c>
    </row>
    <row r="150" spans="2:10" x14ac:dyDescent="0.2">
      <c r="B150" s="102">
        <v>132</v>
      </c>
      <c r="C150" s="85">
        <f t="shared" ca="1" si="18"/>
        <v>0.44293443960080325</v>
      </c>
      <c r="D150" s="86">
        <f t="shared" ca="1" si="18"/>
        <v>2.0802799598092951</v>
      </c>
      <c r="E150" s="97">
        <f t="shared" ca="1" si="19"/>
        <v>0.44293443960080325</v>
      </c>
      <c r="F150" s="88">
        <f t="shared" ca="1" si="20"/>
        <v>2.0837818523454787</v>
      </c>
      <c r="G150" s="85">
        <f t="shared" ca="1" si="21"/>
        <v>4.4293443960080321</v>
      </c>
      <c r="H150" s="86">
        <f t="shared" ca="1" si="22"/>
        <v>10.418909261727393</v>
      </c>
      <c r="I150" s="100">
        <f t="shared" ca="1" si="23"/>
        <v>184.42934439600802</v>
      </c>
      <c r="J150" s="101">
        <f t="shared" ca="1" si="24"/>
        <v>90.418909261727393</v>
      </c>
    </row>
    <row r="151" spans="2:10" x14ac:dyDescent="0.2">
      <c r="B151" s="102">
        <v>133</v>
      </c>
      <c r="C151" s="85">
        <f t="shared" ca="1" si="18"/>
        <v>-0.55428155749923036</v>
      </c>
      <c r="D151" s="86">
        <f t="shared" ca="1" si="18"/>
        <v>-0.47515916773393868</v>
      </c>
      <c r="E151" s="97">
        <f t="shared" ca="1" si="19"/>
        <v>-0.55428155749923036</v>
      </c>
      <c r="F151" s="88">
        <f t="shared" ca="1" si="20"/>
        <v>-0.65720319365829072</v>
      </c>
      <c r="G151" s="85">
        <f t="shared" ca="1" si="21"/>
        <v>-5.5428155749923036</v>
      </c>
      <c r="H151" s="86">
        <f t="shared" ca="1" si="22"/>
        <v>-3.2860159682914536</v>
      </c>
      <c r="I151" s="100">
        <f t="shared" ca="1" si="23"/>
        <v>174.45718442500771</v>
      </c>
      <c r="J151" s="101">
        <f t="shared" ca="1" si="24"/>
        <v>76.713984031708549</v>
      </c>
    </row>
    <row r="152" spans="2:10" x14ac:dyDescent="0.2">
      <c r="B152" s="102">
        <v>134</v>
      </c>
      <c r="C152" s="85">
        <f t="shared" ca="1" si="18"/>
        <v>-0.92217292203537626</v>
      </c>
      <c r="D152" s="86">
        <f t="shared" ca="1" si="18"/>
        <v>0.84175147728793764</v>
      </c>
      <c r="E152" s="97">
        <f t="shared" ca="1" si="19"/>
        <v>-0.92217292203537626</v>
      </c>
      <c r="F152" s="88">
        <f t="shared" ca="1" si="20"/>
        <v>0.40260880338842464</v>
      </c>
      <c r="G152" s="85">
        <f t="shared" ca="1" si="21"/>
        <v>-9.2217292203537617</v>
      </c>
      <c r="H152" s="86">
        <f t="shared" ca="1" si="22"/>
        <v>2.0130440169421231</v>
      </c>
      <c r="I152" s="100">
        <f t="shared" ca="1" si="23"/>
        <v>170.77827077964625</v>
      </c>
      <c r="J152" s="101">
        <f t="shared" ca="1" si="24"/>
        <v>82.013044016942118</v>
      </c>
    </row>
    <row r="153" spans="2:10" x14ac:dyDescent="0.2">
      <c r="B153" s="102">
        <v>135</v>
      </c>
      <c r="C153" s="85">
        <f t="shared" ca="1" si="18"/>
        <v>0.95242772479113669</v>
      </c>
      <c r="D153" s="86">
        <f t="shared" ca="1" si="18"/>
        <v>0.1778671696546299</v>
      </c>
      <c r="E153" s="97">
        <f t="shared" ca="1" si="19"/>
        <v>0.95242772479113669</v>
      </c>
      <c r="F153" s="88">
        <f t="shared" ca="1" si="20"/>
        <v>0.54398904363443346</v>
      </c>
      <c r="G153" s="85">
        <f t="shared" ca="1" si="21"/>
        <v>9.5242772479113675</v>
      </c>
      <c r="H153" s="86">
        <f t="shared" ca="1" si="22"/>
        <v>2.7199452181721675</v>
      </c>
      <c r="I153" s="100">
        <f t="shared" ca="1" si="23"/>
        <v>189.52427724791136</v>
      </c>
      <c r="J153" s="101">
        <f t="shared" ca="1" si="24"/>
        <v>82.719945218172171</v>
      </c>
    </row>
    <row r="154" spans="2:10" x14ac:dyDescent="0.2">
      <c r="B154" s="102">
        <v>136</v>
      </c>
      <c r="C154" s="85">
        <f t="shared" ca="1" si="18"/>
        <v>2.0926863325129217</v>
      </c>
      <c r="D154" s="86">
        <f t="shared" ca="1" si="18"/>
        <v>0.64155940145698576</v>
      </c>
      <c r="E154" s="97">
        <f t="shared" ca="1" si="19"/>
        <v>2.0926863325129217</v>
      </c>
      <c r="F154" s="88">
        <f t="shared" ca="1" si="20"/>
        <v>1.4250734370026086</v>
      </c>
      <c r="G154" s="85">
        <f t="shared" ca="1" si="21"/>
        <v>20.926863325129219</v>
      </c>
      <c r="H154" s="86">
        <f t="shared" ca="1" si="22"/>
        <v>7.1253671850130429</v>
      </c>
      <c r="I154" s="100">
        <f t="shared" ca="1" si="23"/>
        <v>200.9268633251292</v>
      </c>
      <c r="J154" s="101">
        <f t="shared" ca="1" si="24"/>
        <v>87.125367185013047</v>
      </c>
    </row>
    <row r="155" spans="2:10" x14ac:dyDescent="0.2">
      <c r="B155" s="102">
        <v>137</v>
      </c>
      <c r="C155" s="85">
        <f t="shared" ca="1" si="18"/>
        <v>0.2891730628794687</v>
      </c>
      <c r="D155" s="86">
        <f t="shared" ca="1" si="18"/>
        <v>2.2552998036214986</v>
      </c>
      <c r="E155" s="97">
        <f t="shared" ca="1" si="19"/>
        <v>0.2891730628794687</v>
      </c>
      <c r="F155" s="88">
        <f t="shared" ca="1" si="20"/>
        <v>2.1826856381346991</v>
      </c>
      <c r="G155" s="85">
        <f t="shared" ca="1" si="21"/>
        <v>2.8917306287946869</v>
      </c>
      <c r="H155" s="86">
        <f t="shared" ca="1" si="22"/>
        <v>10.913428190673496</v>
      </c>
      <c r="I155" s="100">
        <f t="shared" ca="1" si="23"/>
        <v>182.89173062879468</v>
      </c>
      <c r="J155" s="101">
        <f t="shared" ca="1" si="24"/>
        <v>90.9134281906735</v>
      </c>
    </row>
    <row r="156" spans="2:10" x14ac:dyDescent="0.2">
      <c r="B156" s="102">
        <v>138</v>
      </c>
      <c r="C156" s="85">
        <f t="shared" ca="1" si="18"/>
        <v>0.47562932578410799</v>
      </c>
      <c r="D156" s="86">
        <f t="shared" ca="1" si="18"/>
        <v>-0.28741482017448389</v>
      </c>
      <c r="E156" s="97">
        <f t="shared" ca="1" si="19"/>
        <v>0.47562932578410799</v>
      </c>
      <c r="F156" s="88">
        <f t="shared" ca="1" si="20"/>
        <v>-7.3168303546695429E-2</v>
      </c>
      <c r="G156" s="85">
        <f t="shared" ca="1" si="21"/>
        <v>4.7562932578410795</v>
      </c>
      <c r="H156" s="86">
        <f t="shared" ca="1" si="22"/>
        <v>-0.36584151773347717</v>
      </c>
      <c r="I156" s="100">
        <f t="shared" ca="1" si="23"/>
        <v>184.75629325784109</v>
      </c>
      <c r="J156" s="101">
        <f t="shared" ca="1" si="24"/>
        <v>79.634158482266528</v>
      </c>
    </row>
    <row r="157" spans="2:10" x14ac:dyDescent="0.2">
      <c r="B157" s="102">
        <v>139</v>
      </c>
      <c r="C157" s="85">
        <f t="shared" ca="1" si="18"/>
        <v>0.6044993179011019</v>
      </c>
      <c r="D157" s="86">
        <f t="shared" ca="1" si="18"/>
        <v>0.72764880922475761</v>
      </c>
      <c r="E157" s="97">
        <f t="shared" ca="1" si="19"/>
        <v>0.6044993179011019</v>
      </c>
      <c r="F157" s="88">
        <f t="shared" ca="1" si="20"/>
        <v>0.90870087668382737</v>
      </c>
      <c r="G157" s="85">
        <f t="shared" ca="1" si="21"/>
        <v>6.0449931790110192</v>
      </c>
      <c r="H157" s="86">
        <f t="shared" ca="1" si="22"/>
        <v>4.5435043834191369</v>
      </c>
      <c r="I157" s="100">
        <f t="shared" ca="1" si="23"/>
        <v>186.04499317901102</v>
      </c>
      <c r="J157" s="101">
        <f t="shared" ca="1" si="24"/>
        <v>84.543504383419133</v>
      </c>
    </row>
    <row r="158" spans="2:10" x14ac:dyDescent="0.2">
      <c r="B158" s="102">
        <v>140</v>
      </c>
      <c r="C158" s="85">
        <f t="shared" ca="1" si="18"/>
        <v>-1.0916835051576441</v>
      </c>
      <c r="D158" s="86">
        <f t="shared" ca="1" si="18"/>
        <v>0.68860679448394024</v>
      </c>
      <c r="E158" s="97">
        <f t="shared" ca="1" si="19"/>
        <v>-1.0916835051576441</v>
      </c>
      <c r="F158" s="88">
        <f t="shared" ca="1" si="20"/>
        <v>0.19444514989365352</v>
      </c>
      <c r="G158" s="85">
        <f t="shared" ca="1" si="21"/>
        <v>-10.916835051576442</v>
      </c>
      <c r="H158" s="86">
        <f t="shared" ca="1" si="22"/>
        <v>0.97222574946826756</v>
      </c>
      <c r="I158" s="100">
        <f t="shared" ca="1" si="23"/>
        <v>169.08316494842356</v>
      </c>
      <c r="J158" s="101">
        <f t="shared" ca="1" si="24"/>
        <v>80.972225749468265</v>
      </c>
    </row>
    <row r="159" spans="2:10" x14ac:dyDescent="0.2">
      <c r="B159" s="102">
        <v>141</v>
      </c>
      <c r="C159" s="85">
        <f t="shared" ref="C159:D178" ca="1" si="25">SQRT(-2*LN(RAND()))*COS(2*PI()*RAND())</f>
        <v>-0.74028964174732692</v>
      </c>
      <c r="D159" s="86">
        <f t="shared" ca="1" si="25"/>
        <v>0.66585876528588672</v>
      </c>
      <c r="E159" s="97">
        <f t="shared" ca="1" si="19"/>
        <v>-0.74028964174732692</v>
      </c>
      <c r="F159" s="88">
        <f t="shared" ca="1" si="20"/>
        <v>0.31415378211555117</v>
      </c>
      <c r="G159" s="85">
        <f t="shared" ca="1" si="21"/>
        <v>-7.4028964174732694</v>
      </c>
      <c r="H159" s="86">
        <f t="shared" ca="1" si="22"/>
        <v>1.5707689105777558</v>
      </c>
      <c r="I159" s="100">
        <f t="shared" ca="1" si="23"/>
        <v>172.59710358252673</v>
      </c>
      <c r="J159" s="101">
        <f t="shared" ca="1" si="24"/>
        <v>81.570768910577755</v>
      </c>
    </row>
    <row r="160" spans="2:10" x14ac:dyDescent="0.2">
      <c r="B160" s="102">
        <v>142</v>
      </c>
      <c r="C160" s="85">
        <f t="shared" ca="1" si="25"/>
        <v>-0.78040573504678845</v>
      </c>
      <c r="D160" s="86">
        <f t="shared" ca="1" si="25"/>
        <v>0.55394159868535964</v>
      </c>
      <c r="E160" s="97">
        <f t="shared" ca="1" si="19"/>
        <v>-0.78040573504678845</v>
      </c>
      <c r="F160" s="88">
        <f t="shared" ca="1" si="20"/>
        <v>0.19553356729338678</v>
      </c>
      <c r="G160" s="85">
        <f t="shared" ca="1" si="21"/>
        <v>-7.8040573504678843</v>
      </c>
      <c r="H160" s="86">
        <f t="shared" ca="1" si="22"/>
        <v>0.97766783646693389</v>
      </c>
      <c r="I160" s="100">
        <f t="shared" ca="1" si="23"/>
        <v>172.19594264953213</v>
      </c>
      <c r="J160" s="101">
        <f t="shared" ca="1" si="24"/>
        <v>80.977667836466935</v>
      </c>
    </row>
    <row r="161" spans="2:10" x14ac:dyDescent="0.2">
      <c r="B161" s="102">
        <v>143</v>
      </c>
      <c r="C161" s="85">
        <f t="shared" ca="1" si="25"/>
        <v>-0.71059464047899956</v>
      </c>
      <c r="D161" s="86">
        <f t="shared" ca="1" si="25"/>
        <v>0.87791601374749073</v>
      </c>
      <c r="E161" s="97">
        <f t="shared" ca="1" si="19"/>
        <v>-0.71059464047899956</v>
      </c>
      <c r="F161" s="88">
        <f t="shared" ca="1" si="20"/>
        <v>0.52038546117075368</v>
      </c>
      <c r="G161" s="85">
        <f t="shared" ca="1" si="21"/>
        <v>-7.1059464047899956</v>
      </c>
      <c r="H161" s="86">
        <f t="shared" ca="1" si="22"/>
        <v>2.6019273058537684</v>
      </c>
      <c r="I161" s="100">
        <f t="shared" ca="1" si="23"/>
        <v>172.89405359521001</v>
      </c>
      <c r="J161" s="101">
        <f t="shared" ca="1" si="24"/>
        <v>82.601927305853764</v>
      </c>
    </row>
    <row r="162" spans="2:10" x14ac:dyDescent="0.2">
      <c r="B162" s="102">
        <v>144</v>
      </c>
      <c r="C162" s="85">
        <f t="shared" ca="1" si="25"/>
        <v>-0.71373707559967414</v>
      </c>
      <c r="D162" s="86">
        <f t="shared" ca="1" si="25"/>
        <v>-0.90247958578522902</v>
      </c>
      <c r="E162" s="97">
        <f t="shared" ca="1" si="19"/>
        <v>-0.71373707559967414</v>
      </c>
      <c r="F162" s="88">
        <f t="shared" ca="1" si="20"/>
        <v>-1.1126310332425104</v>
      </c>
      <c r="G162" s="85">
        <f t="shared" ca="1" si="21"/>
        <v>-7.1373707559967414</v>
      </c>
      <c r="H162" s="86">
        <f t="shared" ca="1" si="22"/>
        <v>-5.5631551662125522</v>
      </c>
      <c r="I162" s="100">
        <f t="shared" ca="1" si="23"/>
        <v>172.86262924400324</v>
      </c>
      <c r="J162" s="101">
        <f t="shared" ca="1" si="24"/>
        <v>74.436844833787447</v>
      </c>
    </row>
    <row r="163" spans="2:10" x14ac:dyDescent="0.2">
      <c r="B163" s="102">
        <v>145</v>
      </c>
      <c r="C163" s="85">
        <f t="shared" ca="1" si="25"/>
        <v>0.5882951931305912</v>
      </c>
      <c r="D163" s="86">
        <f t="shared" ca="1" si="25"/>
        <v>-0.88438265677588423</v>
      </c>
      <c r="E163" s="97">
        <f t="shared" ca="1" si="19"/>
        <v>0.5882951931305912</v>
      </c>
      <c r="F163" s="88">
        <f t="shared" ca="1" si="20"/>
        <v>-0.57523201634409138</v>
      </c>
      <c r="G163" s="85">
        <f t="shared" ca="1" si="21"/>
        <v>5.8829519313059118</v>
      </c>
      <c r="H163" s="86">
        <f t="shared" ca="1" si="22"/>
        <v>-2.8761600817204567</v>
      </c>
      <c r="I163" s="100">
        <f t="shared" ca="1" si="23"/>
        <v>185.88295193130591</v>
      </c>
      <c r="J163" s="101">
        <f t="shared" ca="1" si="24"/>
        <v>77.123839918279543</v>
      </c>
    </row>
    <row r="164" spans="2:10" x14ac:dyDescent="0.2">
      <c r="B164" s="102">
        <v>146</v>
      </c>
      <c r="C164" s="85">
        <f t="shared" ca="1" si="25"/>
        <v>0.57307862849482116</v>
      </c>
      <c r="D164" s="86">
        <f t="shared" ca="1" si="25"/>
        <v>-0.77038178935196677</v>
      </c>
      <c r="E164" s="97">
        <f t="shared" ca="1" si="19"/>
        <v>0.57307862849482116</v>
      </c>
      <c r="F164" s="88">
        <f t="shared" ca="1" si="20"/>
        <v>-0.47683512134625405</v>
      </c>
      <c r="G164" s="85">
        <f t="shared" ca="1" si="21"/>
        <v>5.7307862849482119</v>
      </c>
      <c r="H164" s="86">
        <f t="shared" ca="1" si="22"/>
        <v>-2.3841756067312705</v>
      </c>
      <c r="I164" s="100">
        <f t="shared" ca="1" si="23"/>
        <v>185.73078628494821</v>
      </c>
      <c r="J164" s="101">
        <f t="shared" ca="1" si="24"/>
        <v>77.615824393268724</v>
      </c>
    </row>
    <row r="165" spans="2:10" x14ac:dyDescent="0.2">
      <c r="B165" s="102">
        <v>147</v>
      </c>
      <c r="C165" s="85">
        <f t="shared" ca="1" si="25"/>
        <v>-1.5736105874833037</v>
      </c>
      <c r="D165" s="86">
        <f t="shared" ca="1" si="25"/>
        <v>1.5023282363460519</v>
      </c>
      <c r="E165" s="97">
        <f t="shared" ca="1" si="19"/>
        <v>-1.5736105874833037</v>
      </c>
      <c r="F165" s="88">
        <f t="shared" ca="1" si="20"/>
        <v>0.74746233735173639</v>
      </c>
      <c r="G165" s="85">
        <f t="shared" ca="1" si="21"/>
        <v>-15.736105874833036</v>
      </c>
      <c r="H165" s="86">
        <f t="shared" ca="1" si="22"/>
        <v>3.737311686758682</v>
      </c>
      <c r="I165" s="100">
        <f t="shared" ca="1" si="23"/>
        <v>164.26389412516696</v>
      </c>
      <c r="J165" s="101">
        <f t="shared" ca="1" si="24"/>
        <v>83.737311686758687</v>
      </c>
    </row>
    <row r="166" spans="2:10" x14ac:dyDescent="0.2">
      <c r="B166" s="102">
        <v>148</v>
      </c>
      <c r="C166" s="85">
        <f t="shared" ca="1" si="25"/>
        <v>-0.16715778824010163</v>
      </c>
      <c r="D166" s="86">
        <f t="shared" ca="1" si="25"/>
        <v>0.12945121166172832</v>
      </c>
      <c r="E166" s="97">
        <f t="shared" ca="1" si="19"/>
        <v>-0.16715778824010163</v>
      </c>
      <c r="F166" s="88">
        <f t="shared" ca="1" si="20"/>
        <v>5.1780879952683392E-2</v>
      </c>
      <c r="G166" s="85">
        <f t="shared" ca="1" si="21"/>
        <v>-1.6715778824010163</v>
      </c>
      <c r="H166" s="86">
        <f t="shared" ca="1" si="22"/>
        <v>0.25890439976341695</v>
      </c>
      <c r="I166" s="100">
        <f t="shared" ca="1" si="23"/>
        <v>178.32842211759899</v>
      </c>
      <c r="J166" s="101">
        <f t="shared" ca="1" si="24"/>
        <v>80.258904399763423</v>
      </c>
    </row>
    <row r="167" spans="2:10" x14ac:dyDescent="0.2">
      <c r="B167" s="102">
        <v>149</v>
      </c>
      <c r="C167" s="85">
        <f t="shared" ca="1" si="25"/>
        <v>-0.77913127886999134</v>
      </c>
      <c r="D167" s="86">
        <f t="shared" ca="1" si="25"/>
        <v>-0.62752529760936859</v>
      </c>
      <c r="E167" s="97">
        <f t="shared" ca="1" si="19"/>
        <v>-0.77913127886999134</v>
      </c>
      <c r="F167" s="88">
        <f t="shared" ca="1" si="20"/>
        <v>-0.88678894690692112</v>
      </c>
      <c r="G167" s="85">
        <f t="shared" ca="1" si="21"/>
        <v>-7.7913127886999138</v>
      </c>
      <c r="H167" s="86">
        <f t="shared" ca="1" si="22"/>
        <v>-4.4339447345346059</v>
      </c>
      <c r="I167" s="100">
        <f t="shared" ca="1" si="23"/>
        <v>172.20868721130009</v>
      </c>
      <c r="J167" s="101">
        <f t="shared" ca="1" si="24"/>
        <v>75.566055265465394</v>
      </c>
    </row>
    <row r="168" spans="2:10" x14ac:dyDescent="0.2">
      <c r="B168" s="102">
        <v>150</v>
      </c>
      <c r="C168" s="85">
        <f t="shared" ca="1" si="25"/>
        <v>0.48453615646214349</v>
      </c>
      <c r="D168" s="86">
        <f t="shared" ca="1" si="25"/>
        <v>-0.73031170073033203</v>
      </c>
      <c r="E168" s="97">
        <f t="shared" ca="1" si="19"/>
        <v>0.48453615646214349</v>
      </c>
      <c r="F168" s="88">
        <f t="shared" ca="1" si="20"/>
        <v>-0.47552726731687917</v>
      </c>
      <c r="G168" s="85">
        <f t="shared" ca="1" si="21"/>
        <v>4.8453615646214345</v>
      </c>
      <c r="H168" s="86">
        <f t="shared" ca="1" si="22"/>
        <v>-2.3776363365843958</v>
      </c>
      <c r="I168" s="100">
        <f t="shared" ca="1" si="23"/>
        <v>184.84536156462144</v>
      </c>
      <c r="J168" s="101">
        <f t="shared" ca="1" si="24"/>
        <v>77.622363663415598</v>
      </c>
    </row>
    <row r="169" spans="2:10" x14ac:dyDescent="0.2">
      <c r="B169" s="102">
        <v>151</v>
      </c>
      <c r="C169" s="85">
        <f t="shared" ca="1" si="25"/>
        <v>-0.2851718421368154</v>
      </c>
      <c r="D169" s="86">
        <f t="shared" ca="1" si="25"/>
        <v>0.35853628363193352</v>
      </c>
      <c r="E169" s="97">
        <f t="shared" ca="1" si="19"/>
        <v>-0.2851718421368154</v>
      </c>
      <c r="F169" s="88">
        <f t="shared" ca="1" si="20"/>
        <v>0.2145351949715722</v>
      </c>
      <c r="G169" s="85">
        <f t="shared" ca="1" si="21"/>
        <v>-2.8517184213681541</v>
      </c>
      <c r="H169" s="86">
        <f t="shared" ca="1" si="22"/>
        <v>1.0726759748578609</v>
      </c>
      <c r="I169" s="100">
        <f t="shared" ca="1" si="23"/>
        <v>177.14828157863184</v>
      </c>
      <c r="J169" s="101">
        <f t="shared" ca="1" si="24"/>
        <v>81.072675974857859</v>
      </c>
    </row>
    <row r="170" spans="2:10" x14ac:dyDescent="0.2">
      <c r="B170" s="102">
        <v>152</v>
      </c>
      <c r="C170" s="85">
        <f t="shared" ca="1" si="25"/>
        <v>0.32368026943549133</v>
      </c>
      <c r="D170" s="86">
        <f t="shared" ca="1" si="25"/>
        <v>1.1197584618775869</v>
      </c>
      <c r="E170" s="97">
        <f t="shared" ca="1" si="19"/>
        <v>0.32368026943549133</v>
      </c>
      <c r="F170" s="88">
        <f t="shared" ca="1" si="20"/>
        <v>1.1557476900984696</v>
      </c>
      <c r="G170" s="85">
        <f t="shared" ca="1" si="21"/>
        <v>3.2368026943549131</v>
      </c>
      <c r="H170" s="86">
        <f t="shared" ca="1" si="22"/>
        <v>5.778738450492348</v>
      </c>
      <c r="I170" s="100">
        <f t="shared" ca="1" si="23"/>
        <v>183.23680269435491</v>
      </c>
      <c r="J170" s="101">
        <f t="shared" ca="1" si="24"/>
        <v>85.778738450492341</v>
      </c>
    </row>
    <row r="171" spans="2:10" x14ac:dyDescent="0.2">
      <c r="B171" s="102">
        <v>153</v>
      </c>
      <c r="C171" s="85">
        <f t="shared" ca="1" si="25"/>
        <v>-1.452698221984456</v>
      </c>
      <c r="D171" s="86">
        <f t="shared" ca="1" si="25"/>
        <v>-0.34505727372067019</v>
      </c>
      <c r="E171" s="97">
        <f t="shared" ca="1" si="19"/>
        <v>-1.452698221984456</v>
      </c>
      <c r="F171" s="88">
        <f t="shared" ca="1" si="20"/>
        <v>-0.89732950397779598</v>
      </c>
      <c r="G171" s="85">
        <f t="shared" ca="1" si="21"/>
        <v>-14.526982219844559</v>
      </c>
      <c r="H171" s="86">
        <f t="shared" ca="1" si="22"/>
        <v>-4.4866475198889795</v>
      </c>
      <c r="I171" s="100">
        <f t="shared" ca="1" si="23"/>
        <v>165.47301778015543</v>
      </c>
      <c r="J171" s="101">
        <f t="shared" ca="1" si="24"/>
        <v>75.513352480111024</v>
      </c>
    </row>
    <row r="172" spans="2:10" x14ac:dyDescent="0.2">
      <c r="B172" s="102">
        <v>154</v>
      </c>
      <c r="C172" s="85">
        <f t="shared" ca="1" si="25"/>
        <v>-0.22839320323884929</v>
      </c>
      <c r="D172" s="86">
        <f t="shared" ca="1" si="25"/>
        <v>-0.38524812125358787</v>
      </c>
      <c r="E172" s="97">
        <f t="shared" ca="1" si="19"/>
        <v>-0.22839320323884929</v>
      </c>
      <c r="F172" s="88">
        <f t="shared" ca="1" si="20"/>
        <v>-0.44444301669235814</v>
      </c>
      <c r="G172" s="85">
        <f t="shared" ca="1" si="21"/>
        <v>-2.2839320323884928</v>
      </c>
      <c r="H172" s="86">
        <f t="shared" ca="1" si="22"/>
        <v>-2.2222150834617906</v>
      </c>
      <c r="I172" s="100">
        <f t="shared" ca="1" si="23"/>
        <v>177.71606796761151</v>
      </c>
      <c r="J172" s="101">
        <f t="shared" ca="1" si="24"/>
        <v>77.777784916538209</v>
      </c>
    </row>
    <row r="173" spans="2:10" x14ac:dyDescent="0.2">
      <c r="B173" s="102">
        <v>155</v>
      </c>
      <c r="C173" s="85">
        <f t="shared" ca="1" si="25"/>
        <v>1.0047288092270139</v>
      </c>
      <c r="D173" s="86">
        <f t="shared" ca="1" si="25"/>
        <v>-0.92849833120973357</v>
      </c>
      <c r="E173" s="97">
        <f t="shared" ca="1" si="19"/>
        <v>1.0047288092270139</v>
      </c>
      <c r="F173" s="88">
        <f t="shared" ca="1" si="20"/>
        <v>-0.44909125339095091</v>
      </c>
      <c r="G173" s="85">
        <f t="shared" ca="1" si="21"/>
        <v>10.04728809227014</v>
      </c>
      <c r="H173" s="86">
        <f t="shared" ca="1" si="22"/>
        <v>-2.2454562669547546</v>
      </c>
      <c r="I173" s="100">
        <f t="shared" ca="1" si="23"/>
        <v>190.04728809227015</v>
      </c>
      <c r="J173" s="101">
        <f t="shared" ca="1" si="24"/>
        <v>77.754543733045239</v>
      </c>
    </row>
    <row r="174" spans="2:10" x14ac:dyDescent="0.2">
      <c r="B174" s="102">
        <v>156</v>
      </c>
      <c r="C174" s="85">
        <f t="shared" ca="1" si="25"/>
        <v>0.30579901010723515</v>
      </c>
      <c r="D174" s="86">
        <f t="shared" ca="1" si="25"/>
        <v>0.75388483960033226</v>
      </c>
      <c r="E174" s="97">
        <f t="shared" ca="1" si="19"/>
        <v>0.30579901010723515</v>
      </c>
      <c r="F174" s="88">
        <f t="shared" ca="1" si="20"/>
        <v>0.81326647259252705</v>
      </c>
      <c r="G174" s="85">
        <f t="shared" ca="1" si="21"/>
        <v>3.0579901010723516</v>
      </c>
      <c r="H174" s="86">
        <f t="shared" ca="1" si="22"/>
        <v>4.0663323629626351</v>
      </c>
      <c r="I174" s="100">
        <f t="shared" ca="1" si="23"/>
        <v>183.05799010107236</v>
      </c>
      <c r="J174" s="101">
        <f t="shared" ca="1" si="24"/>
        <v>84.06633236296264</v>
      </c>
    </row>
    <row r="175" spans="2:10" x14ac:dyDescent="0.2">
      <c r="B175" s="102">
        <v>157</v>
      </c>
      <c r="C175" s="85">
        <f t="shared" ca="1" si="25"/>
        <v>1.8768456117892796</v>
      </c>
      <c r="D175" s="86">
        <f t="shared" ca="1" si="25"/>
        <v>-1.9249901058585317</v>
      </c>
      <c r="E175" s="97">
        <f t="shared" ca="1" si="19"/>
        <v>1.8768456117892796</v>
      </c>
      <c r="F175" s="88">
        <f t="shared" ca="1" si="20"/>
        <v>-1.0135443297118436</v>
      </c>
      <c r="G175" s="85">
        <f t="shared" ca="1" si="21"/>
        <v>18.768456117892796</v>
      </c>
      <c r="H175" s="86">
        <f t="shared" ca="1" si="22"/>
        <v>-5.0677216485592176</v>
      </c>
      <c r="I175" s="100">
        <f t="shared" ca="1" si="23"/>
        <v>198.76845611789281</v>
      </c>
      <c r="J175" s="101">
        <f t="shared" ca="1" si="24"/>
        <v>74.932278351440786</v>
      </c>
    </row>
    <row r="176" spans="2:10" x14ac:dyDescent="0.2">
      <c r="B176" s="102">
        <v>158</v>
      </c>
      <c r="C176" s="85">
        <f t="shared" ca="1" si="25"/>
        <v>-1.3700429028833512</v>
      </c>
      <c r="D176" s="86">
        <f t="shared" ca="1" si="25"/>
        <v>0.42894038334175816</v>
      </c>
      <c r="E176" s="97">
        <f t="shared" ca="1" si="19"/>
        <v>-1.3700429028833512</v>
      </c>
      <c r="F176" s="88">
        <f t="shared" ca="1" si="20"/>
        <v>-0.15488680609594419</v>
      </c>
      <c r="G176" s="85">
        <f t="shared" ca="1" si="21"/>
        <v>-13.700429028833511</v>
      </c>
      <c r="H176" s="86">
        <f t="shared" ca="1" si="22"/>
        <v>-0.77443403047972093</v>
      </c>
      <c r="I176" s="100">
        <f t="shared" ca="1" si="23"/>
        <v>166.29957097116647</v>
      </c>
      <c r="J176" s="101">
        <f t="shared" ca="1" si="24"/>
        <v>79.225565969520275</v>
      </c>
    </row>
    <row r="177" spans="2:10" x14ac:dyDescent="0.2">
      <c r="B177" s="102">
        <v>159</v>
      </c>
      <c r="C177" s="85">
        <f t="shared" ca="1" si="25"/>
        <v>1.5658766615920472</v>
      </c>
      <c r="D177" s="86">
        <f t="shared" ca="1" si="25"/>
        <v>-1.8239980943579126</v>
      </c>
      <c r="E177" s="97">
        <f t="shared" ca="1" si="19"/>
        <v>1.5658766615920472</v>
      </c>
      <c r="F177" s="88">
        <f t="shared" ca="1" si="20"/>
        <v>-1.0453712023332489</v>
      </c>
      <c r="G177" s="85">
        <f t="shared" ca="1" si="21"/>
        <v>15.658766615920472</v>
      </c>
      <c r="H177" s="86">
        <f t="shared" ca="1" si="22"/>
        <v>-5.2268560116662446</v>
      </c>
      <c r="I177" s="100">
        <f t="shared" ca="1" si="23"/>
        <v>195.65876661592048</v>
      </c>
      <c r="J177" s="101">
        <f t="shared" ca="1" si="24"/>
        <v>74.773143988333757</v>
      </c>
    </row>
    <row r="178" spans="2:10" x14ac:dyDescent="0.2">
      <c r="B178" s="102">
        <v>160</v>
      </c>
      <c r="C178" s="85">
        <f t="shared" ca="1" si="25"/>
        <v>-0.18909199568960658</v>
      </c>
      <c r="D178" s="86">
        <f t="shared" ca="1" si="25"/>
        <v>1.2680453431723373</v>
      </c>
      <c r="E178" s="97">
        <f t="shared" ca="1" si="19"/>
        <v>-0.18909199568960658</v>
      </c>
      <c r="F178" s="88">
        <f t="shared" ca="1" si="20"/>
        <v>1.0865459556688555</v>
      </c>
      <c r="G178" s="85">
        <f t="shared" ca="1" si="21"/>
        <v>-1.8909199568960657</v>
      </c>
      <c r="H178" s="86">
        <f t="shared" ca="1" si="22"/>
        <v>5.4327297783442772</v>
      </c>
      <c r="I178" s="100">
        <f t="shared" ca="1" si="23"/>
        <v>178.10908004310394</v>
      </c>
      <c r="J178" s="101">
        <f t="shared" ca="1" si="24"/>
        <v>85.432729778344282</v>
      </c>
    </row>
    <row r="179" spans="2:10" x14ac:dyDescent="0.2">
      <c r="B179" s="102">
        <v>161</v>
      </c>
      <c r="C179" s="85">
        <f t="shared" ref="C179:D198" ca="1" si="26">SQRT(-2*LN(RAND()))*COS(2*PI()*RAND())</f>
        <v>-1.3125140188274516</v>
      </c>
      <c r="D179" s="86">
        <f t="shared" ca="1" si="26"/>
        <v>0.52520626018004346</v>
      </c>
      <c r="E179" s="97">
        <f t="shared" ca="1" si="19"/>
        <v>-1.3125140188274516</v>
      </c>
      <c r="F179" s="88">
        <f t="shared" ca="1" si="20"/>
        <v>-4.3646118983036608E-2</v>
      </c>
      <c r="G179" s="85">
        <f t="shared" ca="1" si="21"/>
        <v>-13.125140188274516</v>
      </c>
      <c r="H179" s="86">
        <f t="shared" ca="1" si="22"/>
        <v>-0.21823059491518304</v>
      </c>
      <c r="I179" s="100">
        <f t="shared" ca="1" si="23"/>
        <v>166.87485981172549</v>
      </c>
      <c r="J179" s="101">
        <f t="shared" ca="1" si="24"/>
        <v>79.781769405084816</v>
      </c>
    </row>
    <row r="180" spans="2:10" x14ac:dyDescent="0.2">
      <c r="B180" s="102">
        <v>162</v>
      </c>
      <c r="C180" s="85">
        <f t="shared" ca="1" si="26"/>
        <v>1.5756008540883317</v>
      </c>
      <c r="D180" s="86">
        <f t="shared" ca="1" si="26"/>
        <v>0.73614021036344068</v>
      </c>
      <c r="E180" s="97">
        <f t="shared" ca="1" si="19"/>
        <v>1.5756008540883317</v>
      </c>
      <c r="F180" s="88">
        <f t="shared" ca="1" si="20"/>
        <v>1.3049239888535693</v>
      </c>
      <c r="G180" s="85">
        <f t="shared" ca="1" si="21"/>
        <v>15.756008540883318</v>
      </c>
      <c r="H180" s="86">
        <f t="shared" ca="1" si="22"/>
        <v>6.5246199442678465</v>
      </c>
      <c r="I180" s="100">
        <f t="shared" ca="1" si="23"/>
        <v>195.75600854088333</v>
      </c>
      <c r="J180" s="101">
        <f t="shared" ca="1" si="24"/>
        <v>86.52461994426784</v>
      </c>
    </row>
    <row r="181" spans="2:10" x14ac:dyDescent="0.2">
      <c r="B181" s="102">
        <v>163</v>
      </c>
      <c r="C181" s="85">
        <f t="shared" ca="1" si="26"/>
        <v>-1.2248074907364315</v>
      </c>
      <c r="D181" s="86">
        <f t="shared" ca="1" si="26"/>
        <v>-0.73148792070075475</v>
      </c>
      <c r="E181" s="97">
        <f t="shared" ca="1" si="19"/>
        <v>-1.2248074907364315</v>
      </c>
      <c r="F181" s="88">
        <f t="shared" ca="1" si="20"/>
        <v>-1.1603427496059853</v>
      </c>
      <c r="G181" s="85">
        <f t="shared" ca="1" si="21"/>
        <v>-12.248074907364314</v>
      </c>
      <c r="H181" s="86">
        <f t="shared" ca="1" si="22"/>
        <v>-5.8017137480299263</v>
      </c>
      <c r="I181" s="100">
        <f t="shared" ca="1" si="23"/>
        <v>167.75192509263567</v>
      </c>
      <c r="J181" s="101">
        <f t="shared" ca="1" si="24"/>
        <v>74.198286251970075</v>
      </c>
    </row>
    <row r="182" spans="2:10" x14ac:dyDescent="0.2">
      <c r="B182" s="102">
        <v>164</v>
      </c>
      <c r="C182" s="85">
        <f t="shared" ca="1" si="26"/>
        <v>-0.22663945402922567</v>
      </c>
      <c r="D182" s="86">
        <f t="shared" ca="1" si="26"/>
        <v>1.5768726882759017</v>
      </c>
      <c r="E182" s="97">
        <f t="shared" ca="1" si="19"/>
        <v>-0.22663945402922567</v>
      </c>
      <c r="F182" s="88">
        <f t="shared" ca="1" si="20"/>
        <v>1.3545719094548745</v>
      </c>
      <c r="G182" s="85">
        <f t="shared" ca="1" si="21"/>
        <v>-2.2663945402922567</v>
      </c>
      <c r="H182" s="86">
        <f t="shared" ca="1" si="22"/>
        <v>6.772859547274372</v>
      </c>
      <c r="I182" s="100">
        <f t="shared" ca="1" si="23"/>
        <v>177.73360545970775</v>
      </c>
      <c r="J182" s="101">
        <f t="shared" ca="1" si="24"/>
        <v>86.772859547274379</v>
      </c>
    </row>
    <row r="183" spans="2:10" x14ac:dyDescent="0.2">
      <c r="B183" s="102">
        <v>165</v>
      </c>
      <c r="C183" s="85">
        <f t="shared" ca="1" si="26"/>
        <v>5.6789619639599394E-2</v>
      </c>
      <c r="D183" s="86">
        <f t="shared" ca="1" si="26"/>
        <v>-0.68027674325350607</v>
      </c>
      <c r="E183" s="97">
        <f t="shared" ca="1" si="19"/>
        <v>5.6789619639599394E-2</v>
      </c>
      <c r="F183" s="88">
        <f t="shared" ca="1" si="20"/>
        <v>-0.60076808603960641</v>
      </c>
      <c r="G183" s="85">
        <f t="shared" ca="1" si="21"/>
        <v>0.56789619639599398</v>
      </c>
      <c r="H183" s="86">
        <f t="shared" ca="1" si="22"/>
        <v>-3.0038404301980322</v>
      </c>
      <c r="I183" s="100">
        <f t="shared" ca="1" si="23"/>
        <v>180.56789619639599</v>
      </c>
      <c r="J183" s="101">
        <f t="shared" ca="1" si="24"/>
        <v>76.996159569801961</v>
      </c>
    </row>
    <row r="184" spans="2:10" x14ac:dyDescent="0.2">
      <c r="B184" s="102">
        <v>166</v>
      </c>
      <c r="C184" s="85">
        <f t="shared" ca="1" si="26"/>
        <v>-1.5040030176567725</v>
      </c>
      <c r="D184" s="86">
        <f t="shared" ca="1" si="26"/>
        <v>0.54950699790997104</v>
      </c>
      <c r="E184" s="97">
        <f t="shared" ca="1" si="19"/>
        <v>-1.5040030176567725</v>
      </c>
      <c r="F184" s="88">
        <f t="shared" ca="1" si="20"/>
        <v>-9.7969724496632438E-2</v>
      </c>
      <c r="G184" s="85">
        <f t="shared" ca="1" si="21"/>
        <v>-15.040030176567726</v>
      </c>
      <c r="H184" s="86">
        <f t="shared" ca="1" si="22"/>
        <v>-0.48984862248316219</v>
      </c>
      <c r="I184" s="100">
        <f t="shared" ca="1" si="23"/>
        <v>164.95996982343229</v>
      </c>
      <c r="J184" s="101">
        <f t="shared" ca="1" si="24"/>
        <v>79.510151377516834</v>
      </c>
    </row>
    <row r="185" spans="2:10" x14ac:dyDescent="0.2">
      <c r="B185" s="102">
        <v>167</v>
      </c>
      <c r="C185" s="85">
        <f t="shared" ca="1" si="26"/>
        <v>-1.7452085377966671</v>
      </c>
      <c r="D185" s="86">
        <f t="shared" ca="1" si="26"/>
        <v>-1.2926601297102336</v>
      </c>
      <c r="E185" s="97">
        <f t="shared" ca="1" si="19"/>
        <v>-1.7452085377966671</v>
      </c>
      <c r="F185" s="88">
        <f t="shared" ca="1" si="20"/>
        <v>-1.8828259935683826</v>
      </c>
      <c r="G185" s="85">
        <f t="shared" ca="1" si="21"/>
        <v>-17.452085377966672</v>
      </c>
      <c r="H185" s="86">
        <f t="shared" ca="1" si="22"/>
        <v>-9.4141299678419124</v>
      </c>
      <c r="I185" s="100">
        <f t="shared" ca="1" si="23"/>
        <v>162.54791462203332</v>
      </c>
      <c r="J185" s="101">
        <f t="shared" ca="1" si="24"/>
        <v>70.585870032158084</v>
      </c>
    </row>
    <row r="186" spans="2:10" x14ac:dyDescent="0.2">
      <c r="B186" s="102">
        <v>168</v>
      </c>
      <c r="C186" s="85">
        <f t="shared" ca="1" si="26"/>
        <v>1.9802285372042707</v>
      </c>
      <c r="D186" s="86">
        <f t="shared" ca="1" si="26"/>
        <v>1.5294837668722543</v>
      </c>
      <c r="E186" s="97">
        <f t="shared" ca="1" si="19"/>
        <v>1.9802285372042707</v>
      </c>
      <c r="F186" s="88">
        <f t="shared" ca="1" si="20"/>
        <v>2.1938864420613675</v>
      </c>
      <c r="G186" s="85">
        <f t="shared" ca="1" si="21"/>
        <v>19.802285372042707</v>
      </c>
      <c r="H186" s="86">
        <f t="shared" ca="1" si="22"/>
        <v>10.969432210306838</v>
      </c>
      <c r="I186" s="100">
        <f t="shared" ca="1" si="23"/>
        <v>199.80228537204272</v>
      </c>
      <c r="J186" s="101">
        <f t="shared" ca="1" si="24"/>
        <v>90.969432210306834</v>
      </c>
    </row>
    <row r="187" spans="2:10" x14ac:dyDescent="0.2">
      <c r="B187" s="102">
        <v>169</v>
      </c>
      <c r="C187" s="85">
        <f t="shared" ca="1" si="26"/>
        <v>-0.35611187740158384</v>
      </c>
      <c r="D187" s="86">
        <f t="shared" ca="1" si="26"/>
        <v>0.72638595389539884</v>
      </c>
      <c r="E187" s="97">
        <f t="shared" ca="1" si="19"/>
        <v>-0.35611187740158384</v>
      </c>
      <c r="F187" s="88">
        <f t="shared" ca="1" si="20"/>
        <v>0.52329897253503999</v>
      </c>
      <c r="G187" s="85">
        <f t="shared" ca="1" si="21"/>
        <v>-3.5611187740158385</v>
      </c>
      <c r="H187" s="86">
        <f t="shared" ca="1" si="22"/>
        <v>2.6164948626752</v>
      </c>
      <c r="I187" s="100">
        <f t="shared" ca="1" si="23"/>
        <v>176.43888122598418</v>
      </c>
      <c r="J187" s="101">
        <f t="shared" ca="1" si="24"/>
        <v>82.616494862675196</v>
      </c>
    </row>
    <row r="188" spans="2:10" x14ac:dyDescent="0.2">
      <c r="B188" s="102">
        <v>170</v>
      </c>
      <c r="C188" s="85">
        <f t="shared" ca="1" si="26"/>
        <v>-4.869764745321116E-2</v>
      </c>
      <c r="D188" s="86">
        <f t="shared" ca="1" si="26"/>
        <v>1.4351047377799553</v>
      </c>
      <c r="E188" s="97">
        <f t="shared" ca="1" si="19"/>
        <v>-4.869764745321116E-2</v>
      </c>
      <c r="F188" s="88">
        <f t="shared" ca="1" si="20"/>
        <v>1.2958161592319948</v>
      </c>
      <c r="G188" s="85">
        <f t="shared" ca="1" si="21"/>
        <v>-0.48697647453211157</v>
      </c>
      <c r="H188" s="86">
        <f t="shared" ca="1" si="22"/>
        <v>6.4790807961599741</v>
      </c>
      <c r="I188" s="100">
        <f t="shared" ca="1" si="23"/>
        <v>179.5130235254679</v>
      </c>
      <c r="J188" s="101">
        <f t="shared" ca="1" si="24"/>
        <v>86.479080796159977</v>
      </c>
    </row>
    <row r="189" spans="2:10" x14ac:dyDescent="0.2">
      <c r="B189" s="102">
        <v>171</v>
      </c>
      <c r="C189" s="85">
        <f t="shared" ca="1" si="26"/>
        <v>0.81668641618121629</v>
      </c>
      <c r="D189" s="86">
        <f t="shared" ca="1" si="26"/>
        <v>0.29672699522715995</v>
      </c>
      <c r="E189" s="97">
        <f t="shared" ca="1" si="19"/>
        <v>0.81668641618121629</v>
      </c>
      <c r="F189" s="88">
        <f t="shared" ca="1" si="20"/>
        <v>0.59862934974553872</v>
      </c>
      <c r="G189" s="85">
        <f t="shared" ca="1" si="21"/>
        <v>8.1668641618121622</v>
      </c>
      <c r="H189" s="86">
        <f t="shared" ca="1" si="22"/>
        <v>2.9931467487276935</v>
      </c>
      <c r="I189" s="100">
        <f t="shared" ca="1" si="23"/>
        <v>188.16686416181216</v>
      </c>
      <c r="J189" s="101">
        <f t="shared" ca="1" si="24"/>
        <v>82.993146748727696</v>
      </c>
    </row>
    <row r="190" spans="2:10" x14ac:dyDescent="0.2">
      <c r="B190" s="102">
        <v>172</v>
      </c>
      <c r="C190" s="85">
        <f t="shared" ca="1" si="26"/>
        <v>0.15420603233691782</v>
      </c>
      <c r="D190" s="86">
        <f t="shared" ca="1" si="26"/>
        <v>1.0640875331038917</v>
      </c>
      <c r="E190" s="97">
        <f t="shared" ca="1" si="19"/>
        <v>0.15420603233691782</v>
      </c>
      <c r="F190" s="88">
        <f t="shared" ca="1" si="20"/>
        <v>1.0369347462362495</v>
      </c>
      <c r="G190" s="85">
        <f t="shared" ca="1" si="21"/>
        <v>1.5420603233691783</v>
      </c>
      <c r="H190" s="86">
        <f t="shared" ca="1" si="22"/>
        <v>5.1846737311812472</v>
      </c>
      <c r="I190" s="100">
        <f t="shared" ca="1" si="23"/>
        <v>181.54206032336918</v>
      </c>
      <c r="J190" s="101">
        <f t="shared" ca="1" si="24"/>
        <v>85.184673731181249</v>
      </c>
    </row>
    <row r="191" spans="2:10" x14ac:dyDescent="0.2">
      <c r="B191" s="102">
        <v>173</v>
      </c>
      <c r="C191" s="85">
        <f t="shared" ca="1" si="26"/>
        <v>-1.8755840698290432E-2</v>
      </c>
      <c r="D191" s="86">
        <f t="shared" ca="1" si="26"/>
        <v>0.78751500613153902</v>
      </c>
      <c r="E191" s="97">
        <f t="shared" ca="1" si="19"/>
        <v>-1.8755840698290432E-2</v>
      </c>
      <c r="F191" s="88">
        <f t="shared" ca="1" si="20"/>
        <v>0.71426708902296177</v>
      </c>
      <c r="G191" s="85">
        <f t="shared" ca="1" si="21"/>
        <v>-0.18755840698290432</v>
      </c>
      <c r="H191" s="86">
        <f t="shared" ca="1" si="22"/>
        <v>3.5713354451148089</v>
      </c>
      <c r="I191" s="100">
        <f t="shared" ca="1" si="23"/>
        <v>179.8124415930171</v>
      </c>
      <c r="J191" s="101">
        <f t="shared" ca="1" si="24"/>
        <v>83.571335445114812</v>
      </c>
    </row>
    <row r="192" spans="2:10" x14ac:dyDescent="0.2">
      <c r="B192" s="102">
        <v>174</v>
      </c>
      <c r="C192" s="85">
        <f t="shared" ca="1" si="26"/>
        <v>1.1971614834444029</v>
      </c>
      <c r="D192" s="86">
        <f t="shared" ca="1" si="26"/>
        <v>0.65651844610149701</v>
      </c>
      <c r="E192" s="97">
        <f t="shared" ca="1" si="19"/>
        <v>1.1971614834444029</v>
      </c>
      <c r="F192" s="88">
        <f t="shared" ca="1" si="20"/>
        <v>1.0805736882567403</v>
      </c>
      <c r="G192" s="85">
        <f t="shared" ca="1" si="21"/>
        <v>11.971614834444029</v>
      </c>
      <c r="H192" s="86">
        <f t="shared" ca="1" si="22"/>
        <v>5.4028684412837009</v>
      </c>
      <c r="I192" s="100">
        <f t="shared" ca="1" si="23"/>
        <v>191.97161483444404</v>
      </c>
      <c r="J192" s="101">
        <f t="shared" ca="1" si="24"/>
        <v>85.402868441283701</v>
      </c>
    </row>
    <row r="193" spans="2:10" x14ac:dyDescent="0.2">
      <c r="B193" s="102">
        <v>175</v>
      </c>
      <c r="C193" s="85">
        <f t="shared" ca="1" si="26"/>
        <v>9.8855510309793351E-2</v>
      </c>
      <c r="D193" s="86">
        <f t="shared" ca="1" si="26"/>
        <v>-1.2148482931365803</v>
      </c>
      <c r="E193" s="97">
        <f t="shared" ca="1" si="19"/>
        <v>9.8855510309793351E-2</v>
      </c>
      <c r="F193" s="88">
        <f t="shared" ca="1" si="20"/>
        <v>-1.0738846481133388</v>
      </c>
      <c r="G193" s="85">
        <f t="shared" ca="1" si="21"/>
        <v>0.98855510309793349</v>
      </c>
      <c r="H193" s="86">
        <f t="shared" ca="1" si="22"/>
        <v>-5.369423240566694</v>
      </c>
      <c r="I193" s="100">
        <f t="shared" ca="1" si="23"/>
        <v>180.98855510309792</v>
      </c>
      <c r="J193" s="101">
        <f t="shared" ca="1" si="24"/>
        <v>74.63057675943331</v>
      </c>
    </row>
    <row r="194" spans="2:10" x14ac:dyDescent="0.2">
      <c r="B194" s="102">
        <v>176</v>
      </c>
      <c r="C194" s="85">
        <f t="shared" ca="1" si="26"/>
        <v>-0.46553250910057858</v>
      </c>
      <c r="D194" s="86">
        <f t="shared" ca="1" si="26"/>
        <v>0.59727926680451948</v>
      </c>
      <c r="E194" s="97">
        <f t="shared" ca="1" si="19"/>
        <v>-0.46553250910057858</v>
      </c>
      <c r="F194" s="88">
        <f t="shared" ca="1" si="20"/>
        <v>0.36120248659165566</v>
      </c>
      <c r="G194" s="85">
        <f t="shared" ca="1" si="21"/>
        <v>-4.6553250910057855</v>
      </c>
      <c r="H194" s="86">
        <f t="shared" ca="1" si="22"/>
        <v>1.8060124329582783</v>
      </c>
      <c r="I194" s="100">
        <f t="shared" ca="1" si="23"/>
        <v>175.34467490899422</v>
      </c>
      <c r="J194" s="101">
        <f t="shared" ca="1" si="24"/>
        <v>81.806012432958283</v>
      </c>
    </row>
    <row r="195" spans="2:10" x14ac:dyDescent="0.2">
      <c r="B195" s="102">
        <v>177</v>
      </c>
      <c r="C195" s="85">
        <f t="shared" ca="1" si="26"/>
        <v>0.46692146669199364</v>
      </c>
      <c r="D195" s="86">
        <f t="shared" ca="1" si="26"/>
        <v>0.58008040236743053</v>
      </c>
      <c r="E195" s="97">
        <f t="shared" ca="1" si="19"/>
        <v>0.46692146669199364</v>
      </c>
      <c r="F195" s="88">
        <f t="shared" ca="1" si="20"/>
        <v>0.71842105727863581</v>
      </c>
      <c r="G195" s="85">
        <f t="shared" ca="1" si="21"/>
        <v>4.6692146669199364</v>
      </c>
      <c r="H195" s="86">
        <f t="shared" ca="1" si="22"/>
        <v>3.5921052863931791</v>
      </c>
      <c r="I195" s="100">
        <f t="shared" ca="1" si="23"/>
        <v>184.66921466691994</v>
      </c>
      <c r="J195" s="101">
        <f t="shared" ca="1" si="24"/>
        <v>83.592105286393178</v>
      </c>
    </row>
    <row r="196" spans="2:10" x14ac:dyDescent="0.2">
      <c r="B196" s="102">
        <v>178</v>
      </c>
      <c r="C196" s="85">
        <f t="shared" ca="1" si="26"/>
        <v>-0.73553234955304458</v>
      </c>
      <c r="D196" s="86">
        <f t="shared" ca="1" si="26"/>
        <v>0.31294427247922502</v>
      </c>
      <c r="E196" s="97">
        <f t="shared" ca="1" si="19"/>
        <v>-0.73553234955304458</v>
      </c>
      <c r="F196" s="88">
        <f t="shared" ca="1" si="20"/>
        <v>-7.3947764334309496E-3</v>
      </c>
      <c r="G196" s="85">
        <f t="shared" ca="1" si="21"/>
        <v>-7.3553234955304454</v>
      </c>
      <c r="H196" s="86">
        <f t="shared" ca="1" si="22"/>
        <v>-3.6973882167154748E-2</v>
      </c>
      <c r="I196" s="100">
        <f t="shared" ca="1" si="23"/>
        <v>172.64467650446954</v>
      </c>
      <c r="J196" s="101">
        <f t="shared" ca="1" si="24"/>
        <v>79.96302611783284</v>
      </c>
    </row>
    <row r="197" spans="2:10" x14ac:dyDescent="0.2">
      <c r="B197" s="102">
        <v>179</v>
      </c>
      <c r="C197" s="85">
        <f t="shared" ca="1" si="26"/>
        <v>9.6821007333627362E-2</v>
      </c>
      <c r="D197" s="86">
        <f t="shared" ca="1" si="26"/>
        <v>-0.97440379073566119</v>
      </c>
      <c r="E197" s="97">
        <f t="shared" ca="1" si="19"/>
        <v>9.6821007333627362E-2</v>
      </c>
      <c r="F197" s="88">
        <f t="shared" ca="1" si="20"/>
        <v>-0.85432742276616458</v>
      </c>
      <c r="G197" s="85">
        <f t="shared" ca="1" si="21"/>
        <v>0.96821007333627362</v>
      </c>
      <c r="H197" s="86">
        <f t="shared" ca="1" si="22"/>
        <v>-4.2716371138308231</v>
      </c>
      <c r="I197" s="100">
        <f t="shared" ca="1" si="23"/>
        <v>180.96821007333628</v>
      </c>
      <c r="J197" s="101">
        <f t="shared" ca="1" si="24"/>
        <v>75.72836288616918</v>
      </c>
    </row>
    <row r="198" spans="2:10" x14ac:dyDescent="0.2">
      <c r="B198" s="102">
        <v>180</v>
      </c>
      <c r="C198" s="85">
        <f t="shared" ca="1" si="26"/>
        <v>-0.88630000191052782</v>
      </c>
      <c r="D198" s="86">
        <f t="shared" ca="1" si="26"/>
        <v>0.35069004367112488</v>
      </c>
      <c r="E198" s="97">
        <f t="shared" ca="1" si="19"/>
        <v>-0.88630000191052782</v>
      </c>
      <c r="F198" s="88">
        <f t="shared" ca="1" si="20"/>
        <v>-3.3107266646151323E-2</v>
      </c>
      <c r="G198" s="85">
        <f t="shared" ca="1" si="21"/>
        <v>-8.8630000191052787</v>
      </c>
      <c r="H198" s="86">
        <f t="shared" ca="1" si="22"/>
        <v>-0.16553633323075662</v>
      </c>
      <c r="I198" s="100">
        <f t="shared" ca="1" si="23"/>
        <v>171.13699998089473</v>
      </c>
      <c r="J198" s="101">
        <f t="shared" ca="1" si="24"/>
        <v>79.834463666769238</v>
      </c>
    </row>
    <row r="199" spans="2:10" x14ac:dyDescent="0.2">
      <c r="B199" s="102">
        <v>181</v>
      </c>
      <c r="C199" s="85">
        <f t="shared" ref="C199:D218" ca="1" si="27">SQRT(-2*LN(RAND()))*COS(2*PI()*RAND())</f>
        <v>1.1281741109055701</v>
      </c>
      <c r="D199" s="86">
        <f t="shared" ca="1" si="27"/>
        <v>-0.71155800596437668</v>
      </c>
      <c r="E199" s="97">
        <f t="shared" ca="1" si="19"/>
        <v>1.1281741109055701</v>
      </c>
      <c r="F199" s="88">
        <f t="shared" ca="1" si="20"/>
        <v>-0.20088404037449104</v>
      </c>
      <c r="G199" s="85">
        <f t="shared" ca="1" si="21"/>
        <v>11.281741109055702</v>
      </c>
      <c r="H199" s="86">
        <f t="shared" ca="1" si="22"/>
        <v>-1.0044202018724553</v>
      </c>
      <c r="I199" s="100">
        <f t="shared" ca="1" si="23"/>
        <v>191.2817411090557</v>
      </c>
      <c r="J199" s="101">
        <f t="shared" ca="1" si="24"/>
        <v>78.995579798127551</v>
      </c>
    </row>
    <row r="200" spans="2:10" x14ac:dyDescent="0.2">
      <c r="B200" s="102">
        <v>182</v>
      </c>
      <c r="C200" s="85">
        <f t="shared" ca="1" si="27"/>
        <v>-0.99279200448548444</v>
      </c>
      <c r="D200" s="86">
        <f t="shared" ca="1" si="27"/>
        <v>-0.23370756976753951</v>
      </c>
      <c r="E200" s="97">
        <f t="shared" ca="1" si="19"/>
        <v>-0.99279200448548444</v>
      </c>
      <c r="F200" s="88">
        <f t="shared" ca="1" si="20"/>
        <v>-0.61131332758297829</v>
      </c>
      <c r="G200" s="85">
        <f t="shared" ca="1" si="21"/>
        <v>-9.9279200448548437</v>
      </c>
      <c r="H200" s="86">
        <f t="shared" ca="1" si="22"/>
        <v>-3.0565666379148917</v>
      </c>
      <c r="I200" s="100">
        <f t="shared" ca="1" si="23"/>
        <v>170.07207995514517</v>
      </c>
      <c r="J200" s="101">
        <f t="shared" ca="1" si="24"/>
        <v>76.943433362085102</v>
      </c>
    </row>
    <row r="201" spans="2:10" x14ac:dyDescent="0.2">
      <c r="B201" s="102">
        <v>183</v>
      </c>
      <c r="C201" s="85">
        <f t="shared" ca="1" si="27"/>
        <v>0.29051026176640443</v>
      </c>
      <c r="D201" s="86">
        <f t="shared" ca="1" si="27"/>
        <v>2.2210837915594386</v>
      </c>
      <c r="E201" s="97">
        <f t="shared" ca="1" si="19"/>
        <v>0.29051026176640443</v>
      </c>
      <c r="F201" s="88">
        <f t="shared" ca="1" si="20"/>
        <v>2.1518610246386909</v>
      </c>
      <c r="G201" s="85">
        <f t="shared" ca="1" si="21"/>
        <v>2.9051026176640442</v>
      </c>
      <c r="H201" s="86">
        <f t="shared" ca="1" si="22"/>
        <v>10.759305123193455</v>
      </c>
      <c r="I201" s="100">
        <f t="shared" ca="1" si="23"/>
        <v>182.90510261766406</v>
      </c>
      <c r="J201" s="101">
        <f t="shared" ca="1" si="24"/>
        <v>90.759305123193457</v>
      </c>
    </row>
    <row r="202" spans="2:10" x14ac:dyDescent="0.2">
      <c r="B202" s="102">
        <v>184</v>
      </c>
      <c r="C202" s="85">
        <f t="shared" ca="1" si="27"/>
        <v>-0.34623661506121528</v>
      </c>
      <c r="D202" s="86">
        <f t="shared" ca="1" si="27"/>
        <v>1.7380732692467005</v>
      </c>
      <c r="E202" s="97">
        <f t="shared" ca="1" si="19"/>
        <v>-0.34623661506121528</v>
      </c>
      <c r="F202" s="88">
        <f t="shared" ca="1" si="20"/>
        <v>1.4544758179159873</v>
      </c>
      <c r="G202" s="85">
        <f t="shared" ca="1" si="21"/>
        <v>-3.4623661506121528</v>
      </c>
      <c r="H202" s="86">
        <f t="shared" ca="1" si="22"/>
        <v>7.2723790895799372</v>
      </c>
      <c r="I202" s="100">
        <f t="shared" ca="1" si="23"/>
        <v>176.53763384938784</v>
      </c>
      <c r="J202" s="101">
        <f t="shared" ca="1" si="24"/>
        <v>87.272379089579943</v>
      </c>
    </row>
    <row r="203" spans="2:10" x14ac:dyDescent="0.2">
      <c r="B203" s="102">
        <v>185</v>
      </c>
      <c r="C203" s="85">
        <f t="shared" ca="1" si="27"/>
        <v>-0.61975423263342821</v>
      </c>
      <c r="D203" s="86">
        <f t="shared" ca="1" si="27"/>
        <v>-0.44658168175830021</v>
      </c>
      <c r="E203" s="97">
        <f t="shared" ca="1" si="19"/>
        <v>-0.61975423263342821</v>
      </c>
      <c r="F203" s="88">
        <f t="shared" ca="1" si="20"/>
        <v>-0.65720056518098935</v>
      </c>
      <c r="G203" s="85">
        <f t="shared" ca="1" si="21"/>
        <v>-6.1975423263342826</v>
      </c>
      <c r="H203" s="86">
        <f t="shared" ca="1" si="22"/>
        <v>-3.286002825904947</v>
      </c>
      <c r="I203" s="100">
        <f t="shared" ca="1" si="23"/>
        <v>173.80245767366571</v>
      </c>
      <c r="J203" s="101">
        <f t="shared" ca="1" si="24"/>
        <v>76.713997174095056</v>
      </c>
    </row>
    <row r="204" spans="2:10" x14ac:dyDescent="0.2">
      <c r="B204" s="102">
        <v>186</v>
      </c>
      <c r="C204" s="85">
        <f t="shared" ca="1" si="27"/>
        <v>0.75996930250991046</v>
      </c>
      <c r="D204" s="86">
        <f t="shared" ca="1" si="27"/>
        <v>-1.6218570019664789</v>
      </c>
      <c r="E204" s="97">
        <f t="shared" ca="1" si="19"/>
        <v>0.75996930250991046</v>
      </c>
      <c r="F204" s="88">
        <f t="shared" ca="1" si="20"/>
        <v>-1.1824687745771421</v>
      </c>
      <c r="G204" s="85">
        <f t="shared" ca="1" si="21"/>
        <v>7.5996930250991044</v>
      </c>
      <c r="H204" s="86">
        <f t="shared" ca="1" si="22"/>
        <v>-5.9123438728857103</v>
      </c>
      <c r="I204" s="100">
        <f t="shared" ca="1" si="23"/>
        <v>187.5996930250991</v>
      </c>
      <c r="J204" s="101">
        <f t="shared" ca="1" si="24"/>
        <v>74.087656127114286</v>
      </c>
    </row>
    <row r="205" spans="2:10" x14ac:dyDescent="0.2">
      <c r="B205" s="102">
        <v>187</v>
      </c>
      <c r="C205" s="85">
        <f t="shared" ca="1" si="27"/>
        <v>0.17096329011052419</v>
      </c>
      <c r="D205" s="86">
        <f t="shared" ca="1" si="27"/>
        <v>-1.4609906093343523</v>
      </c>
      <c r="E205" s="97">
        <f t="shared" ca="1" si="19"/>
        <v>0.17096329011052419</v>
      </c>
      <c r="F205" s="88">
        <f t="shared" ca="1" si="20"/>
        <v>-1.2706346953346555</v>
      </c>
      <c r="G205" s="85">
        <f t="shared" ca="1" si="21"/>
        <v>1.709632901105242</v>
      </c>
      <c r="H205" s="86">
        <f t="shared" ca="1" si="22"/>
        <v>-6.3531734766732768</v>
      </c>
      <c r="I205" s="100">
        <f t="shared" ca="1" si="23"/>
        <v>181.70963290110524</v>
      </c>
      <c r="J205" s="101">
        <f t="shared" ca="1" si="24"/>
        <v>73.646826523326723</v>
      </c>
    </row>
    <row r="206" spans="2:10" x14ac:dyDescent="0.2">
      <c r="B206" s="102">
        <v>188</v>
      </c>
      <c r="C206" s="85">
        <f t="shared" ca="1" si="27"/>
        <v>2.0315886831977433E-2</v>
      </c>
      <c r="D206" s="86">
        <f t="shared" ca="1" si="27"/>
        <v>1.2631842318506998</v>
      </c>
      <c r="E206" s="97">
        <f t="shared" ca="1" si="19"/>
        <v>2.0315886831977433E-2</v>
      </c>
      <c r="F206" s="88">
        <f t="shared" ca="1" si="20"/>
        <v>1.1658538265588869</v>
      </c>
      <c r="G206" s="85">
        <f t="shared" ca="1" si="21"/>
        <v>0.20315886831977434</v>
      </c>
      <c r="H206" s="86">
        <f t="shared" ca="1" si="22"/>
        <v>5.829269132794435</v>
      </c>
      <c r="I206" s="100">
        <f t="shared" ca="1" si="23"/>
        <v>180.20315886831978</v>
      </c>
      <c r="J206" s="101">
        <f t="shared" ca="1" si="24"/>
        <v>85.829269132794437</v>
      </c>
    </row>
    <row r="207" spans="2:10" x14ac:dyDescent="0.2">
      <c r="B207" s="102">
        <v>189</v>
      </c>
      <c r="C207" s="85">
        <f t="shared" ca="1" si="27"/>
        <v>-0.33973512826422686</v>
      </c>
      <c r="D207" s="86">
        <f t="shared" ca="1" si="27"/>
        <v>-2.0262875534139697</v>
      </c>
      <c r="E207" s="97">
        <f t="shared" ca="1" si="19"/>
        <v>-0.33973512826422686</v>
      </c>
      <c r="F207" s="88">
        <f t="shared" ca="1" si="20"/>
        <v>-1.993017269958969</v>
      </c>
      <c r="G207" s="85">
        <f t="shared" ca="1" si="21"/>
        <v>-3.3973512826422687</v>
      </c>
      <c r="H207" s="86">
        <f t="shared" ca="1" si="22"/>
        <v>-9.965086349794845</v>
      </c>
      <c r="I207" s="100">
        <f t="shared" ca="1" si="23"/>
        <v>176.60264871735774</v>
      </c>
      <c r="J207" s="101">
        <f t="shared" ca="1" si="24"/>
        <v>70.034913650205155</v>
      </c>
    </row>
    <row r="208" spans="2:10" x14ac:dyDescent="0.2">
      <c r="B208" s="102">
        <v>190</v>
      </c>
      <c r="C208" s="85">
        <f t="shared" ca="1" si="27"/>
        <v>0.33575787117852607</v>
      </c>
      <c r="D208" s="86">
        <f t="shared" ca="1" si="27"/>
        <v>-0.41533972658189972</v>
      </c>
      <c r="E208" s="97">
        <f t="shared" ca="1" si="19"/>
        <v>0.33575787117852607</v>
      </c>
      <c r="F208" s="88">
        <f t="shared" ca="1" si="20"/>
        <v>-0.24636199876535311</v>
      </c>
      <c r="G208" s="85">
        <f t="shared" ca="1" si="21"/>
        <v>3.3575787117852607</v>
      </c>
      <c r="H208" s="86">
        <f t="shared" ca="1" si="22"/>
        <v>-1.2318099938267655</v>
      </c>
      <c r="I208" s="100">
        <f t="shared" ca="1" si="23"/>
        <v>183.35757871178527</v>
      </c>
      <c r="J208" s="101">
        <f t="shared" ca="1" si="24"/>
        <v>78.768190006173228</v>
      </c>
    </row>
    <row r="209" spans="2:10" x14ac:dyDescent="0.2">
      <c r="B209" s="102">
        <v>191</v>
      </c>
      <c r="C209" s="85">
        <f t="shared" ca="1" si="27"/>
        <v>3.5486266993785466E-2</v>
      </c>
      <c r="D209" s="86">
        <f t="shared" ca="1" si="27"/>
        <v>-0.15606881800271041</v>
      </c>
      <c r="E209" s="97">
        <f t="shared" ca="1" si="19"/>
        <v>3.5486266993785466E-2</v>
      </c>
      <c r="F209" s="88">
        <f t="shared" ca="1" si="20"/>
        <v>-0.12884492762642724</v>
      </c>
      <c r="G209" s="85">
        <f t="shared" ca="1" si="21"/>
        <v>0.35486266993785465</v>
      </c>
      <c r="H209" s="86">
        <f t="shared" ca="1" si="22"/>
        <v>-0.64422463813213615</v>
      </c>
      <c r="I209" s="100">
        <f t="shared" ca="1" si="23"/>
        <v>180.35486266993786</v>
      </c>
      <c r="J209" s="101">
        <f t="shared" ca="1" si="24"/>
        <v>79.35577536186787</v>
      </c>
    </row>
    <row r="210" spans="2:10" x14ac:dyDescent="0.2">
      <c r="B210" s="102">
        <v>192</v>
      </c>
      <c r="C210" s="85">
        <f t="shared" ca="1" si="27"/>
        <v>-0.23819962896733418</v>
      </c>
      <c r="D210" s="86">
        <f t="shared" ca="1" si="27"/>
        <v>-1.3077596163985712</v>
      </c>
      <c r="E210" s="97">
        <f t="shared" ca="1" si="19"/>
        <v>-0.23819962896733418</v>
      </c>
      <c r="F210" s="88">
        <f t="shared" ca="1" si="20"/>
        <v>-1.2938613381775068</v>
      </c>
      <c r="G210" s="85">
        <f t="shared" ca="1" si="21"/>
        <v>-2.3819962896733418</v>
      </c>
      <c r="H210" s="86">
        <f t="shared" ca="1" si="22"/>
        <v>-6.4693066908875343</v>
      </c>
      <c r="I210" s="100">
        <f t="shared" ca="1" si="23"/>
        <v>177.61800371032666</v>
      </c>
      <c r="J210" s="101">
        <f t="shared" ca="1" si="24"/>
        <v>73.530693309112465</v>
      </c>
    </row>
    <row r="211" spans="2:10" x14ac:dyDescent="0.2">
      <c r="B211" s="102">
        <v>193</v>
      </c>
      <c r="C211" s="85">
        <f t="shared" ca="1" si="27"/>
        <v>-1.1569958682733845</v>
      </c>
      <c r="D211" s="86">
        <f t="shared" ca="1" si="27"/>
        <v>-0.35992749634177468</v>
      </c>
      <c r="E211" s="97">
        <f t="shared" ref="E211:E274" ca="1" si="28">C211</f>
        <v>-1.1569958682733845</v>
      </c>
      <c r="F211" s="88">
        <f t="shared" ref="F211:F274" ca="1" si="29">C211*$H$7+D211*SQRT(1-$H$7^2)</f>
        <v>-0.7926773466457786</v>
      </c>
      <c r="G211" s="85">
        <f t="shared" ref="G211:G274" ca="1" si="30">E211*$H$5</f>
        <v>-11.569958682733844</v>
      </c>
      <c r="H211" s="86">
        <f t="shared" ref="H211:H274" ca="1" si="31">F211*$I$5</f>
        <v>-3.963386733228893</v>
      </c>
      <c r="I211" s="100">
        <f t="shared" ref="I211:I274" ca="1" si="32">G211+$H$4</f>
        <v>168.43004131726616</v>
      </c>
      <c r="J211" s="101">
        <f t="shared" ref="J211:J274" ca="1" si="33">H211+$I$4</f>
        <v>76.036613266771113</v>
      </c>
    </row>
    <row r="212" spans="2:10" x14ac:dyDescent="0.2">
      <c r="B212" s="102">
        <v>194</v>
      </c>
      <c r="C212" s="85">
        <f t="shared" ca="1" si="27"/>
        <v>1.0858776234686285</v>
      </c>
      <c r="D212" s="86">
        <f t="shared" ca="1" si="27"/>
        <v>1.0386551477582655</v>
      </c>
      <c r="E212" s="97">
        <f t="shared" ca="1" si="28"/>
        <v>1.0858776234686285</v>
      </c>
      <c r="F212" s="88">
        <f t="shared" ca="1" si="29"/>
        <v>1.3862942164990102</v>
      </c>
      <c r="G212" s="85">
        <f t="shared" ca="1" si="30"/>
        <v>10.858776234686285</v>
      </c>
      <c r="H212" s="86">
        <f t="shared" ca="1" si="31"/>
        <v>6.931471082495051</v>
      </c>
      <c r="I212" s="100">
        <f t="shared" ca="1" si="32"/>
        <v>190.85877623468627</v>
      </c>
      <c r="J212" s="101">
        <f t="shared" ca="1" si="33"/>
        <v>86.931471082495051</v>
      </c>
    </row>
    <row r="213" spans="2:10" x14ac:dyDescent="0.2">
      <c r="B213" s="102">
        <v>195</v>
      </c>
      <c r="C213" s="85">
        <f t="shared" ca="1" si="27"/>
        <v>-0.75685722065979788</v>
      </c>
      <c r="D213" s="86">
        <f t="shared" ca="1" si="27"/>
        <v>5.7185792453562166E-2</v>
      </c>
      <c r="E213" s="97">
        <f t="shared" ca="1" si="28"/>
        <v>-0.75685722065979788</v>
      </c>
      <c r="F213" s="88">
        <f t="shared" ca="1" si="29"/>
        <v>-0.25033124374502252</v>
      </c>
      <c r="G213" s="85">
        <f t="shared" ca="1" si="30"/>
        <v>-7.5685722065979792</v>
      </c>
      <c r="H213" s="86">
        <f t="shared" ca="1" si="31"/>
        <v>-1.2516562187251126</v>
      </c>
      <c r="I213" s="100">
        <f t="shared" ca="1" si="32"/>
        <v>172.43142779340201</v>
      </c>
      <c r="J213" s="101">
        <f t="shared" ca="1" si="33"/>
        <v>78.748343781274883</v>
      </c>
    </row>
    <row r="214" spans="2:10" x14ac:dyDescent="0.2">
      <c r="B214" s="102">
        <v>196</v>
      </c>
      <c r="C214" s="85">
        <f t="shared" ca="1" si="27"/>
        <v>1.8483184957441035</v>
      </c>
      <c r="D214" s="86">
        <f t="shared" ca="1" si="27"/>
        <v>-0.26359471345245583</v>
      </c>
      <c r="E214" s="97">
        <f t="shared" ca="1" si="28"/>
        <v>1.8483184957441035</v>
      </c>
      <c r="F214" s="88">
        <f t="shared" ca="1" si="29"/>
        <v>0.49773885286042674</v>
      </c>
      <c r="G214" s="85">
        <f t="shared" ca="1" si="30"/>
        <v>18.483184957441033</v>
      </c>
      <c r="H214" s="86">
        <f t="shared" ca="1" si="31"/>
        <v>2.4886942643021337</v>
      </c>
      <c r="I214" s="100">
        <f t="shared" ca="1" si="32"/>
        <v>198.48318495744104</v>
      </c>
      <c r="J214" s="101">
        <f t="shared" ca="1" si="33"/>
        <v>82.48869426430214</v>
      </c>
    </row>
    <row r="215" spans="2:10" x14ac:dyDescent="0.2">
      <c r="B215" s="102">
        <v>197</v>
      </c>
      <c r="C215" s="85">
        <f t="shared" ca="1" si="27"/>
        <v>-0.19388427560724752</v>
      </c>
      <c r="D215" s="86">
        <f t="shared" ca="1" si="27"/>
        <v>0.75649786565403609</v>
      </c>
      <c r="E215" s="97">
        <f t="shared" ca="1" si="28"/>
        <v>-0.19388427560724752</v>
      </c>
      <c r="F215" s="88">
        <f t="shared" ca="1" si="29"/>
        <v>0.61578803624353173</v>
      </c>
      <c r="G215" s="85">
        <f t="shared" ca="1" si="30"/>
        <v>-1.9388427560724752</v>
      </c>
      <c r="H215" s="86">
        <f t="shared" ca="1" si="31"/>
        <v>3.0789401812176589</v>
      </c>
      <c r="I215" s="100">
        <f t="shared" ca="1" si="32"/>
        <v>178.06115724392751</v>
      </c>
      <c r="J215" s="101">
        <f t="shared" ca="1" si="33"/>
        <v>83.078940181217661</v>
      </c>
    </row>
    <row r="216" spans="2:10" x14ac:dyDescent="0.2">
      <c r="B216" s="102">
        <v>198</v>
      </c>
      <c r="C216" s="85">
        <f t="shared" ca="1" si="27"/>
        <v>0.11713958691218758</v>
      </c>
      <c r="D216" s="86">
        <f t="shared" ca="1" si="27"/>
        <v>-0.1659903348911102</v>
      </c>
      <c r="E216" s="97">
        <f t="shared" ca="1" si="28"/>
        <v>0.11713958691218758</v>
      </c>
      <c r="F216" s="88">
        <f t="shared" ca="1" si="29"/>
        <v>-0.10527682008904135</v>
      </c>
      <c r="G216" s="85">
        <f t="shared" ca="1" si="30"/>
        <v>1.1713958691218758</v>
      </c>
      <c r="H216" s="86">
        <f t="shared" ca="1" si="31"/>
        <v>-0.52638410044520678</v>
      </c>
      <c r="I216" s="100">
        <f t="shared" ca="1" si="32"/>
        <v>181.17139586912188</v>
      </c>
      <c r="J216" s="101">
        <f t="shared" ca="1" si="33"/>
        <v>79.473615899554787</v>
      </c>
    </row>
    <row r="217" spans="2:10" x14ac:dyDescent="0.2">
      <c r="B217" s="102">
        <v>199</v>
      </c>
      <c r="C217" s="85">
        <f t="shared" ca="1" si="27"/>
        <v>4.6882181409176028E-2</v>
      </c>
      <c r="D217" s="86">
        <f t="shared" ca="1" si="27"/>
        <v>0.6850457806456608</v>
      </c>
      <c r="E217" s="97">
        <f t="shared" ca="1" si="28"/>
        <v>4.6882181409176028E-2</v>
      </c>
      <c r="F217" s="88">
        <f t="shared" ca="1" si="29"/>
        <v>0.64660770142744139</v>
      </c>
      <c r="G217" s="85">
        <f t="shared" ca="1" si="30"/>
        <v>0.46882181409176027</v>
      </c>
      <c r="H217" s="86">
        <f t="shared" ca="1" si="31"/>
        <v>3.233038507137207</v>
      </c>
      <c r="I217" s="100">
        <f t="shared" ca="1" si="32"/>
        <v>180.46882181409177</v>
      </c>
      <c r="J217" s="101">
        <f t="shared" ca="1" si="33"/>
        <v>83.233038507137209</v>
      </c>
    </row>
    <row r="218" spans="2:10" x14ac:dyDescent="0.2">
      <c r="B218" s="102">
        <v>200</v>
      </c>
      <c r="C218" s="85">
        <f t="shared" ca="1" si="27"/>
        <v>7.5600912079981557E-3</v>
      </c>
      <c r="D218" s="86">
        <f t="shared" ca="1" si="27"/>
        <v>0.2055603248259576</v>
      </c>
      <c r="E218" s="97">
        <f t="shared" ca="1" si="28"/>
        <v>7.5600912079981557E-3</v>
      </c>
      <c r="F218" s="88">
        <f t="shared" ca="1" si="29"/>
        <v>0.19142318616213144</v>
      </c>
      <c r="G218" s="85">
        <f t="shared" ca="1" si="30"/>
        <v>7.5600912079981555E-2</v>
      </c>
      <c r="H218" s="86">
        <f t="shared" ca="1" si="31"/>
        <v>0.95711593081065716</v>
      </c>
      <c r="I218" s="100">
        <f t="shared" ca="1" si="32"/>
        <v>180.07560091207998</v>
      </c>
      <c r="J218" s="101">
        <f t="shared" ca="1" si="33"/>
        <v>80.957115930810659</v>
      </c>
    </row>
    <row r="219" spans="2:10" x14ac:dyDescent="0.2">
      <c r="B219" s="102">
        <v>201</v>
      </c>
      <c r="C219" s="85">
        <f t="shared" ref="C219:D238" ca="1" si="34">SQRT(-2*LN(RAND()))*COS(2*PI()*RAND())</f>
        <v>-0.2747335160376847</v>
      </c>
      <c r="D219" s="86">
        <f t="shared" ca="1" si="34"/>
        <v>0.19450869940463641</v>
      </c>
      <c r="E219" s="97">
        <f t="shared" ca="1" si="28"/>
        <v>-0.2747335160376847</v>
      </c>
      <c r="F219" s="88">
        <f t="shared" ca="1" si="29"/>
        <v>6.8376761254757779E-2</v>
      </c>
      <c r="G219" s="85">
        <f t="shared" ca="1" si="30"/>
        <v>-2.747335160376847</v>
      </c>
      <c r="H219" s="86">
        <f t="shared" ca="1" si="31"/>
        <v>0.34188380627378889</v>
      </c>
      <c r="I219" s="100">
        <f t="shared" ca="1" si="32"/>
        <v>177.25266483962315</v>
      </c>
      <c r="J219" s="101">
        <f t="shared" ca="1" si="33"/>
        <v>80.341883806273785</v>
      </c>
    </row>
    <row r="220" spans="2:10" x14ac:dyDescent="0.2">
      <c r="B220" s="102">
        <v>202</v>
      </c>
      <c r="C220" s="85">
        <f t="shared" ca="1" si="34"/>
        <v>-0.38148564709486082</v>
      </c>
      <c r="D220" s="86">
        <f t="shared" ca="1" si="34"/>
        <v>-0.39321706326098688</v>
      </c>
      <c r="E220" s="97">
        <f t="shared" ca="1" si="28"/>
        <v>-0.38148564709486082</v>
      </c>
      <c r="F220" s="88">
        <f t="shared" ca="1" si="29"/>
        <v>-0.51298365022628667</v>
      </c>
      <c r="G220" s="85">
        <f t="shared" ca="1" si="30"/>
        <v>-3.8148564709486084</v>
      </c>
      <c r="H220" s="86">
        <f t="shared" ca="1" si="31"/>
        <v>-2.5649182511314335</v>
      </c>
      <c r="I220" s="100">
        <f t="shared" ca="1" si="32"/>
        <v>176.1851435290514</v>
      </c>
      <c r="J220" s="101">
        <f t="shared" ca="1" si="33"/>
        <v>77.435081748868569</v>
      </c>
    </row>
    <row r="221" spans="2:10" x14ac:dyDescent="0.2">
      <c r="B221" s="102">
        <v>203</v>
      </c>
      <c r="C221" s="85">
        <f t="shared" ca="1" si="34"/>
        <v>-0.16494103820223682</v>
      </c>
      <c r="D221" s="86">
        <f t="shared" ca="1" si="34"/>
        <v>1.1460219462726411</v>
      </c>
      <c r="E221" s="97">
        <f t="shared" ca="1" si="28"/>
        <v>-0.16494103820223682</v>
      </c>
      <c r="F221" s="88">
        <f t="shared" ca="1" si="29"/>
        <v>0.98437004809410389</v>
      </c>
      <c r="G221" s="85">
        <f t="shared" ca="1" si="30"/>
        <v>-1.6494103820223682</v>
      </c>
      <c r="H221" s="86">
        <f t="shared" ca="1" si="31"/>
        <v>4.9218502404705191</v>
      </c>
      <c r="I221" s="100">
        <f t="shared" ca="1" si="32"/>
        <v>178.35058961797762</v>
      </c>
      <c r="J221" s="101">
        <f t="shared" ca="1" si="33"/>
        <v>84.921850240470519</v>
      </c>
    </row>
    <row r="222" spans="2:10" x14ac:dyDescent="0.2">
      <c r="B222" s="102">
        <v>204</v>
      </c>
      <c r="C222" s="85">
        <f t="shared" ca="1" si="34"/>
        <v>-1.0641498925056476</v>
      </c>
      <c r="D222" s="86">
        <f t="shared" ca="1" si="34"/>
        <v>-2.1649619896253887</v>
      </c>
      <c r="E222" s="97">
        <f t="shared" ca="1" si="28"/>
        <v>-1.0641498925056476</v>
      </c>
      <c r="F222" s="88">
        <f t="shared" ca="1" si="29"/>
        <v>-2.4098803958343678</v>
      </c>
      <c r="G222" s="85">
        <f t="shared" ca="1" si="30"/>
        <v>-10.641498925056476</v>
      </c>
      <c r="H222" s="86">
        <f t="shared" ca="1" si="31"/>
        <v>-12.049401979171838</v>
      </c>
      <c r="I222" s="100">
        <f t="shared" ca="1" si="32"/>
        <v>169.35850107494352</v>
      </c>
      <c r="J222" s="101">
        <f t="shared" ca="1" si="33"/>
        <v>67.950598020828167</v>
      </c>
    </row>
    <row r="223" spans="2:10" x14ac:dyDescent="0.2">
      <c r="B223" s="102">
        <v>205</v>
      </c>
      <c r="C223" s="85">
        <f t="shared" ca="1" si="34"/>
        <v>-1.1821362033223675</v>
      </c>
      <c r="D223" s="86">
        <f t="shared" ca="1" si="34"/>
        <v>-0.25583208191814549</v>
      </c>
      <c r="E223" s="97">
        <f t="shared" ca="1" si="28"/>
        <v>-1.1821362033223675</v>
      </c>
      <c r="F223" s="88">
        <f t="shared" ca="1" si="29"/>
        <v>-0.70732845744655604</v>
      </c>
      <c r="G223" s="85">
        <f t="shared" ca="1" si="30"/>
        <v>-11.821362033223675</v>
      </c>
      <c r="H223" s="86">
        <f t="shared" ca="1" si="31"/>
        <v>-3.5366422872327803</v>
      </c>
      <c r="I223" s="100">
        <f t="shared" ca="1" si="32"/>
        <v>168.17863796677634</v>
      </c>
      <c r="J223" s="101">
        <f t="shared" ca="1" si="33"/>
        <v>76.46335771276722</v>
      </c>
    </row>
    <row r="224" spans="2:10" x14ac:dyDescent="0.2">
      <c r="B224" s="102">
        <v>206</v>
      </c>
      <c r="C224" s="85">
        <f t="shared" ca="1" si="34"/>
        <v>-0.77078577769742085</v>
      </c>
      <c r="D224" s="86">
        <f t="shared" ca="1" si="34"/>
        <v>-1.9113280695710208E-2</v>
      </c>
      <c r="E224" s="97">
        <f t="shared" ca="1" si="28"/>
        <v>-0.77078577769742085</v>
      </c>
      <c r="F224" s="88">
        <f t="shared" ca="1" si="29"/>
        <v>-0.32583192219237439</v>
      </c>
      <c r="G224" s="85">
        <f t="shared" ca="1" si="30"/>
        <v>-7.7078577769742083</v>
      </c>
      <c r="H224" s="86">
        <f t="shared" ca="1" si="31"/>
        <v>-1.629159610961872</v>
      </c>
      <c r="I224" s="100">
        <f t="shared" ca="1" si="32"/>
        <v>172.29214222302579</v>
      </c>
      <c r="J224" s="101">
        <f t="shared" ca="1" si="33"/>
        <v>78.370840389038122</v>
      </c>
    </row>
    <row r="225" spans="2:10" x14ac:dyDescent="0.2">
      <c r="B225" s="102">
        <v>207</v>
      </c>
      <c r="C225" s="85">
        <f t="shared" ca="1" si="34"/>
        <v>0.20889462779511103</v>
      </c>
      <c r="D225" s="86">
        <f t="shared" ca="1" si="34"/>
        <v>-1.6476594134355438</v>
      </c>
      <c r="E225" s="97">
        <f t="shared" ca="1" si="28"/>
        <v>0.20889462779511103</v>
      </c>
      <c r="F225" s="88">
        <f t="shared" ca="1" si="29"/>
        <v>-1.4265469451969393</v>
      </c>
      <c r="G225" s="85">
        <f t="shared" ca="1" si="30"/>
        <v>2.0889462779511101</v>
      </c>
      <c r="H225" s="86">
        <f t="shared" ca="1" si="31"/>
        <v>-7.1327347259846965</v>
      </c>
      <c r="I225" s="100">
        <f t="shared" ca="1" si="32"/>
        <v>182.08894627795112</v>
      </c>
      <c r="J225" s="101">
        <f t="shared" ca="1" si="33"/>
        <v>72.86726527401531</v>
      </c>
    </row>
    <row r="226" spans="2:10" x14ac:dyDescent="0.2">
      <c r="B226" s="102">
        <v>208</v>
      </c>
      <c r="C226" s="85">
        <f t="shared" ca="1" si="34"/>
        <v>-0.63482342941687986</v>
      </c>
      <c r="D226" s="86">
        <f t="shared" ca="1" si="34"/>
        <v>-0.46796680388725875</v>
      </c>
      <c r="E226" s="97">
        <f t="shared" ca="1" si="28"/>
        <v>-0.63482342941687986</v>
      </c>
      <c r="F226" s="88">
        <f t="shared" ca="1" si="29"/>
        <v>-0.68282803207473552</v>
      </c>
      <c r="G226" s="85">
        <f t="shared" ca="1" si="30"/>
        <v>-6.3482342941687984</v>
      </c>
      <c r="H226" s="86">
        <f t="shared" ca="1" si="31"/>
        <v>-3.4141401603736776</v>
      </c>
      <c r="I226" s="100">
        <f t="shared" ca="1" si="32"/>
        <v>173.6517657058312</v>
      </c>
      <c r="J226" s="101">
        <f t="shared" ca="1" si="33"/>
        <v>76.585859839626323</v>
      </c>
    </row>
    <row r="227" spans="2:10" x14ac:dyDescent="0.2">
      <c r="B227" s="102">
        <v>209</v>
      </c>
      <c r="C227" s="85">
        <f t="shared" ca="1" si="34"/>
        <v>-0.67416771024698885</v>
      </c>
      <c r="D227" s="86">
        <f t="shared" ca="1" si="34"/>
        <v>-0.3168239579621715</v>
      </c>
      <c r="E227" s="97">
        <f t="shared" ca="1" si="28"/>
        <v>-0.67416771024698885</v>
      </c>
      <c r="F227" s="88">
        <f t="shared" ca="1" si="29"/>
        <v>-0.56004103796622706</v>
      </c>
      <c r="G227" s="85">
        <f t="shared" ca="1" si="30"/>
        <v>-6.7416771024698887</v>
      </c>
      <c r="H227" s="86">
        <f t="shared" ca="1" si="31"/>
        <v>-2.8002051898311353</v>
      </c>
      <c r="I227" s="100">
        <f t="shared" ca="1" si="32"/>
        <v>173.25832289753012</v>
      </c>
      <c r="J227" s="101">
        <f t="shared" ca="1" si="33"/>
        <v>77.199794810168868</v>
      </c>
    </row>
    <row r="228" spans="2:10" x14ac:dyDescent="0.2">
      <c r="B228" s="102">
        <v>210</v>
      </c>
      <c r="C228" s="85">
        <f t="shared" ca="1" si="34"/>
        <v>0.69384548014404168</v>
      </c>
      <c r="D228" s="86">
        <f t="shared" ca="1" si="34"/>
        <v>-1.7416351077953205</v>
      </c>
      <c r="E228" s="97">
        <f t="shared" ca="1" si="28"/>
        <v>0.69384548014404168</v>
      </c>
      <c r="F228" s="88">
        <f t="shared" ca="1" si="29"/>
        <v>-1.3186967508353094</v>
      </c>
      <c r="G228" s="85">
        <f t="shared" ca="1" si="30"/>
        <v>6.9384548014404164</v>
      </c>
      <c r="H228" s="86">
        <f t="shared" ca="1" si="31"/>
        <v>-6.593483754176547</v>
      </c>
      <c r="I228" s="100">
        <f t="shared" ca="1" si="32"/>
        <v>186.93845480144043</v>
      </c>
      <c r="J228" s="101">
        <f t="shared" ca="1" si="33"/>
        <v>73.406516245823454</v>
      </c>
    </row>
    <row r="229" spans="2:10" x14ac:dyDescent="0.2">
      <c r="B229" s="102">
        <v>211</v>
      </c>
      <c r="C229" s="85">
        <f t="shared" ca="1" si="34"/>
        <v>-0.60506486010508054</v>
      </c>
      <c r="D229" s="86">
        <f t="shared" ca="1" si="34"/>
        <v>2.8695532487340126E-2</v>
      </c>
      <c r="E229" s="97">
        <f t="shared" ca="1" si="28"/>
        <v>-0.60506486010508054</v>
      </c>
      <c r="F229" s="88">
        <f t="shared" ca="1" si="29"/>
        <v>-0.21572605409597212</v>
      </c>
      <c r="G229" s="85">
        <f t="shared" ca="1" si="30"/>
        <v>-6.0506486010508054</v>
      </c>
      <c r="H229" s="86">
        <f t="shared" ca="1" si="31"/>
        <v>-1.0786302704798607</v>
      </c>
      <c r="I229" s="100">
        <f t="shared" ca="1" si="32"/>
        <v>173.9493513989492</v>
      </c>
      <c r="J229" s="101">
        <f t="shared" ca="1" si="33"/>
        <v>78.921369729520137</v>
      </c>
    </row>
    <row r="230" spans="2:10" x14ac:dyDescent="0.2">
      <c r="B230" s="102">
        <v>212</v>
      </c>
      <c r="C230" s="85">
        <f t="shared" ca="1" si="34"/>
        <v>-0.39717123036427632</v>
      </c>
      <c r="D230" s="86">
        <f t="shared" ca="1" si="34"/>
        <v>-1.3148124119297742</v>
      </c>
      <c r="E230" s="97">
        <f t="shared" ca="1" si="28"/>
        <v>-0.39717123036427632</v>
      </c>
      <c r="F230" s="88">
        <f t="shared" ca="1" si="29"/>
        <v>-1.3639139726128402</v>
      </c>
      <c r="G230" s="85">
        <f t="shared" ca="1" si="30"/>
        <v>-3.9717123036427631</v>
      </c>
      <c r="H230" s="86">
        <f t="shared" ca="1" si="31"/>
        <v>-6.819569863064201</v>
      </c>
      <c r="I230" s="100">
        <f t="shared" ca="1" si="32"/>
        <v>176.02828769635724</v>
      </c>
      <c r="J230" s="101">
        <f t="shared" ca="1" si="33"/>
        <v>73.180430136935797</v>
      </c>
    </row>
    <row r="231" spans="2:10" x14ac:dyDescent="0.2">
      <c r="B231" s="102">
        <v>213</v>
      </c>
      <c r="C231" s="85">
        <f t="shared" ca="1" si="34"/>
        <v>4.820577891041071E-2</v>
      </c>
      <c r="D231" s="86">
        <f t="shared" ca="1" si="34"/>
        <v>0.21614384208174092</v>
      </c>
      <c r="E231" s="97">
        <f t="shared" ca="1" si="28"/>
        <v>4.820577891041071E-2</v>
      </c>
      <c r="F231" s="88">
        <f t="shared" ca="1" si="29"/>
        <v>0.21738141503179614</v>
      </c>
      <c r="G231" s="85">
        <f t="shared" ca="1" si="30"/>
        <v>0.48205778910410713</v>
      </c>
      <c r="H231" s="86">
        <f t="shared" ca="1" si="31"/>
        <v>1.0869070751589807</v>
      </c>
      <c r="I231" s="100">
        <f t="shared" ca="1" si="32"/>
        <v>180.48205778910412</v>
      </c>
      <c r="J231" s="101">
        <f t="shared" ca="1" si="33"/>
        <v>81.086907075158976</v>
      </c>
    </row>
    <row r="232" spans="2:10" x14ac:dyDescent="0.2">
      <c r="B232" s="102">
        <v>214</v>
      </c>
      <c r="C232" s="85">
        <f t="shared" ca="1" si="34"/>
        <v>-1.5940833641631524</v>
      </c>
      <c r="D232" s="86">
        <f t="shared" ca="1" si="34"/>
        <v>1.0024641334034166</v>
      </c>
      <c r="E232" s="97">
        <f t="shared" ca="1" si="28"/>
        <v>-1.5940833641631524</v>
      </c>
      <c r="F232" s="88">
        <f t="shared" ca="1" si="29"/>
        <v>0.28114020889463209</v>
      </c>
      <c r="G232" s="85">
        <f t="shared" ca="1" si="30"/>
        <v>-15.940833641631524</v>
      </c>
      <c r="H232" s="86">
        <f t="shared" ca="1" si="31"/>
        <v>1.4057010444731604</v>
      </c>
      <c r="I232" s="100">
        <f t="shared" ca="1" si="32"/>
        <v>164.05916635836849</v>
      </c>
      <c r="J232" s="101">
        <f t="shared" ca="1" si="33"/>
        <v>81.405701044473162</v>
      </c>
    </row>
    <row r="233" spans="2:10" x14ac:dyDescent="0.2">
      <c r="B233" s="102">
        <v>215</v>
      </c>
      <c r="C233" s="85">
        <f t="shared" ca="1" si="34"/>
        <v>0.27174042437681378</v>
      </c>
      <c r="D233" s="86">
        <f t="shared" ca="1" si="34"/>
        <v>-1.1195877635110043</v>
      </c>
      <c r="E233" s="97">
        <f t="shared" ca="1" si="28"/>
        <v>0.27174042437681378</v>
      </c>
      <c r="F233" s="88">
        <f t="shared" ca="1" si="29"/>
        <v>-0.91742296493637354</v>
      </c>
      <c r="G233" s="85">
        <f t="shared" ca="1" si="30"/>
        <v>2.7174042437681378</v>
      </c>
      <c r="H233" s="86">
        <f t="shared" ca="1" si="31"/>
        <v>-4.5871148246818674</v>
      </c>
      <c r="I233" s="100">
        <f t="shared" ca="1" si="32"/>
        <v>182.71740424376813</v>
      </c>
      <c r="J233" s="101">
        <f t="shared" ca="1" si="33"/>
        <v>75.412885175318138</v>
      </c>
    </row>
    <row r="234" spans="2:10" x14ac:dyDescent="0.2">
      <c r="B234" s="102">
        <v>216</v>
      </c>
      <c r="C234" s="85">
        <f t="shared" ca="1" si="34"/>
        <v>-0.91570700817221029</v>
      </c>
      <c r="D234" s="86">
        <f t="shared" ca="1" si="34"/>
        <v>0.73074505553697222</v>
      </c>
      <c r="E234" s="97">
        <f t="shared" ca="1" si="28"/>
        <v>-0.91570700817221029</v>
      </c>
      <c r="F234" s="88">
        <f t="shared" ca="1" si="29"/>
        <v>0.30345610287369279</v>
      </c>
      <c r="G234" s="85">
        <f t="shared" ca="1" si="30"/>
        <v>-9.1570700817221038</v>
      </c>
      <c r="H234" s="86">
        <f t="shared" ca="1" si="31"/>
        <v>1.517280514368464</v>
      </c>
      <c r="I234" s="100">
        <f t="shared" ca="1" si="32"/>
        <v>170.84292991827789</v>
      </c>
      <c r="J234" s="101">
        <f t="shared" ca="1" si="33"/>
        <v>81.517280514368466</v>
      </c>
    </row>
    <row r="235" spans="2:10" x14ac:dyDescent="0.2">
      <c r="B235" s="102">
        <v>217</v>
      </c>
      <c r="C235" s="85">
        <f t="shared" ca="1" si="34"/>
        <v>1.053081717162859</v>
      </c>
      <c r="D235" s="86">
        <f t="shared" ca="1" si="34"/>
        <v>-0.20245617248686787</v>
      </c>
      <c r="E235" s="97">
        <f t="shared" ca="1" si="28"/>
        <v>1.053081717162859</v>
      </c>
      <c r="F235" s="88">
        <f t="shared" ca="1" si="29"/>
        <v>0.23567853979872205</v>
      </c>
      <c r="G235" s="85">
        <f t="shared" ca="1" si="30"/>
        <v>10.530817171628591</v>
      </c>
      <c r="H235" s="86">
        <f t="shared" ca="1" si="31"/>
        <v>1.1783926989936102</v>
      </c>
      <c r="I235" s="100">
        <f t="shared" ca="1" si="32"/>
        <v>190.5308171716286</v>
      </c>
      <c r="J235" s="101">
        <f t="shared" ca="1" si="33"/>
        <v>81.178392698993605</v>
      </c>
    </row>
    <row r="236" spans="2:10" x14ac:dyDescent="0.2">
      <c r="B236" s="102">
        <v>218</v>
      </c>
      <c r="C236" s="85">
        <f t="shared" ca="1" si="34"/>
        <v>0.52103087493979872</v>
      </c>
      <c r="D236" s="86">
        <f t="shared" ca="1" si="34"/>
        <v>-0.19861112855614743</v>
      </c>
      <c r="E236" s="97">
        <f t="shared" ca="1" si="28"/>
        <v>0.52103087493979872</v>
      </c>
      <c r="F236" s="88">
        <f t="shared" ca="1" si="29"/>
        <v>2.6382243882089318E-2</v>
      </c>
      <c r="G236" s="85">
        <f t="shared" ca="1" si="30"/>
        <v>5.2103087493979867</v>
      </c>
      <c r="H236" s="86">
        <f t="shared" ca="1" si="31"/>
        <v>0.13191121941044659</v>
      </c>
      <c r="I236" s="100">
        <f t="shared" ca="1" si="32"/>
        <v>185.210308749398</v>
      </c>
      <c r="J236" s="101">
        <f t="shared" ca="1" si="33"/>
        <v>80.131911219410441</v>
      </c>
    </row>
    <row r="237" spans="2:10" x14ac:dyDescent="0.2">
      <c r="B237" s="102">
        <v>219</v>
      </c>
      <c r="C237" s="85">
        <f t="shared" ca="1" si="34"/>
        <v>-0.73512232058143978</v>
      </c>
      <c r="D237" s="86">
        <f t="shared" ca="1" si="34"/>
        <v>-0.30558138968506521</v>
      </c>
      <c r="E237" s="97">
        <f t="shared" ca="1" si="28"/>
        <v>-0.73512232058143978</v>
      </c>
      <c r="F237" s="88">
        <f t="shared" ca="1" si="29"/>
        <v>-0.57411889807289773</v>
      </c>
      <c r="G237" s="85">
        <f t="shared" ca="1" si="30"/>
        <v>-7.3512232058143976</v>
      </c>
      <c r="H237" s="86">
        <f t="shared" ca="1" si="31"/>
        <v>-2.8705944903644887</v>
      </c>
      <c r="I237" s="100">
        <f t="shared" ca="1" si="32"/>
        <v>172.64877679418561</v>
      </c>
      <c r="J237" s="101">
        <f t="shared" ca="1" si="33"/>
        <v>77.129405509635518</v>
      </c>
    </row>
    <row r="238" spans="2:10" x14ac:dyDescent="0.2">
      <c r="B238" s="102">
        <v>220</v>
      </c>
      <c r="C238" s="85">
        <f t="shared" ca="1" si="34"/>
        <v>-0.4565293782994902</v>
      </c>
      <c r="D238" s="86">
        <f t="shared" ca="1" si="34"/>
        <v>0.17862205960101532</v>
      </c>
      <c r="E238" s="97">
        <f t="shared" ca="1" si="28"/>
        <v>-0.4565293782994902</v>
      </c>
      <c r="F238" s="88">
        <f t="shared" ca="1" si="29"/>
        <v>-1.8901929537682854E-2</v>
      </c>
      <c r="G238" s="85">
        <f t="shared" ca="1" si="30"/>
        <v>-4.5652937829949023</v>
      </c>
      <c r="H238" s="86">
        <f t="shared" ca="1" si="31"/>
        <v>-9.4509647688414272E-2</v>
      </c>
      <c r="I238" s="100">
        <f t="shared" ca="1" si="32"/>
        <v>175.4347062170051</v>
      </c>
      <c r="J238" s="101">
        <f t="shared" ca="1" si="33"/>
        <v>79.905490352311588</v>
      </c>
    </row>
    <row r="239" spans="2:10" x14ac:dyDescent="0.2">
      <c r="B239" s="102">
        <v>221</v>
      </c>
      <c r="C239" s="85">
        <f t="shared" ref="C239:D258" ca="1" si="35">SQRT(-2*LN(RAND()))*COS(2*PI()*RAND())</f>
        <v>0.61108631573815786</v>
      </c>
      <c r="D239" s="86">
        <f t="shared" ca="1" si="35"/>
        <v>0.23214842601047797</v>
      </c>
      <c r="E239" s="97">
        <f t="shared" ca="1" si="28"/>
        <v>0.61108631573815786</v>
      </c>
      <c r="F239" s="88">
        <f t="shared" ca="1" si="29"/>
        <v>0.45720207322683726</v>
      </c>
      <c r="G239" s="85">
        <f t="shared" ca="1" si="30"/>
        <v>6.1108631573815781</v>
      </c>
      <c r="H239" s="86">
        <f t="shared" ca="1" si="31"/>
        <v>2.2860103661341862</v>
      </c>
      <c r="I239" s="100">
        <f t="shared" ca="1" si="32"/>
        <v>186.11086315738157</v>
      </c>
      <c r="J239" s="101">
        <f t="shared" ca="1" si="33"/>
        <v>82.286010366134192</v>
      </c>
    </row>
    <row r="240" spans="2:10" x14ac:dyDescent="0.2">
      <c r="B240" s="102">
        <v>222</v>
      </c>
      <c r="C240" s="85">
        <f t="shared" ca="1" si="35"/>
        <v>0.34444671915548963</v>
      </c>
      <c r="D240" s="86">
        <f t="shared" ca="1" si="35"/>
        <v>3.5597227000193396E-2</v>
      </c>
      <c r="E240" s="97">
        <f t="shared" ca="1" si="28"/>
        <v>0.34444671915548963</v>
      </c>
      <c r="F240" s="88">
        <f t="shared" ca="1" si="29"/>
        <v>0.17040408511397828</v>
      </c>
      <c r="G240" s="85">
        <f t="shared" ca="1" si="30"/>
        <v>3.4444671915548963</v>
      </c>
      <c r="H240" s="86">
        <f t="shared" ca="1" si="31"/>
        <v>0.85202042556989144</v>
      </c>
      <c r="I240" s="100">
        <f t="shared" ca="1" si="32"/>
        <v>183.44446719155491</v>
      </c>
      <c r="J240" s="101">
        <f t="shared" ca="1" si="33"/>
        <v>80.85202042556989</v>
      </c>
    </row>
    <row r="241" spans="2:10" x14ac:dyDescent="0.2">
      <c r="B241" s="102">
        <v>223</v>
      </c>
      <c r="C241" s="85">
        <f t="shared" ca="1" si="35"/>
        <v>-0.530067788062486</v>
      </c>
      <c r="D241" s="86">
        <f t="shared" ca="1" si="35"/>
        <v>-0.45779065654053674</v>
      </c>
      <c r="E241" s="97">
        <f t="shared" ca="1" si="28"/>
        <v>-0.530067788062486</v>
      </c>
      <c r="F241" s="88">
        <f t="shared" ca="1" si="29"/>
        <v>-0.63159918243310242</v>
      </c>
      <c r="G241" s="85">
        <f t="shared" ca="1" si="30"/>
        <v>-5.3006778806248604</v>
      </c>
      <c r="H241" s="86">
        <f t="shared" ca="1" si="31"/>
        <v>-3.1579959121655121</v>
      </c>
      <c r="I241" s="100">
        <f t="shared" ca="1" si="32"/>
        <v>174.69932211937515</v>
      </c>
      <c r="J241" s="101">
        <f t="shared" ca="1" si="33"/>
        <v>76.842004087834482</v>
      </c>
    </row>
    <row r="242" spans="2:10" x14ac:dyDescent="0.2">
      <c r="B242" s="102">
        <v>224</v>
      </c>
      <c r="C242" s="85">
        <f t="shared" ca="1" si="35"/>
        <v>-0.62144999547838475</v>
      </c>
      <c r="D242" s="86">
        <f t="shared" ca="1" si="35"/>
        <v>0.90670369014926955</v>
      </c>
      <c r="E242" s="97">
        <f t="shared" ca="1" si="28"/>
        <v>-0.62144999547838475</v>
      </c>
      <c r="F242" s="88">
        <f t="shared" ca="1" si="29"/>
        <v>0.58242766040960881</v>
      </c>
      <c r="G242" s="85">
        <f t="shared" ca="1" si="30"/>
        <v>-6.2144999547838475</v>
      </c>
      <c r="H242" s="86">
        <f t="shared" ca="1" si="31"/>
        <v>2.912138302048044</v>
      </c>
      <c r="I242" s="100">
        <f t="shared" ca="1" si="32"/>
        <v>173.78550004521614</v>
      </c>
      <c r="J242" s="101">
        <f t="shared" ca="1" si="33"/>
        <v>82.912138302048049</v>
      </c>
    </row>
    <row r="243" spans="2:10" x14ac:dyDescent="0.2">
      <c r="B243" s="102">
        <v>225</v>
      </c>
      <c r="C243" s="85">
        <f t="shared" ca="1" si="35"/>
        <v>9.6614249095568538E-2</v>
      </c>
      <c r="D243" s="86">
        <f t="shared" ca="1" si="35"/>
        <v>0.59345571936931008</v>
      </c>
      <c r="E243" s="97">
        <f t="shared" ca="1" si="28"/>
        <v>9.6614249095568538E-2</v>
      </c>
      <c r="F243" s="88">
        <f t="shared" ca="1" si="29"/>
        <v>0.5825568507610942</v>
      </c>
      <c r="G243" s="85">
        <f t="shared" ca="1" si="30"/>
        <v>0.96614249095568538</v>
      </c>
      <c r="H243" s="86">
        <f t="shared" ca="1" si="31"/>
        <v>2.9127842538054711</v>
      </c>
      <c r="I243" s="100">
        <f t="shared" ca="1" si="32"/>
        <v>180.96614249095569</v>
      </c>
      <c r="J243" s="101">
        <f t="shared" ca="1" si="33"/>
        <v>82.912784253805469</v>
      </c>
    </row>
    <row r="244" spans="2:10" x14ac:dyDescent="0.2">
      <c r="B244" s="102">
        <v>226</v>
      </c>
      <c r="C244" s="85">
        <f t="shared" ca="1" si="35"/>
        <v>-0.28804601256772633</v>
      </c>
      <c r="D244" s="86">
        <f t="shared" ca="1" si="35"/>
        <v>0.49712407397874353</v>
      </c>
      <c r="E244" s="97">
        <f t="shared" ca="1" si="28"/>
        <v>-0.28804601256772633</v>
      </c>
      <c r="F244" s="88">
        <f t="shared" ca="1" si="29"/>
        <v>0.34040333473139328</v>
      </c>
      <c r="G244" s="85">
        <f t="shared" ca="1" si="30"/>
        <v>-2.8804601256772635</v>
      </c>
      <c r="H244" s="86">
        <f t="shared" ca="1" si="31"/>
        <v>1.7020166736569664</v>
      </c>
      <c r="I244" s="100">
        <f t="shared" ca="1" si="32"/>
        <v>177.11953987432273</v>
      </c>
      <c r="J244" s="101">
        <f t="shared" ca="1" si="33"/>
        <v>81.702016673656971</v>
      </c>
    </row>
    <row r="245" spans="2:10" x14ac:dyDescent="0.2">
      <c r="B245" s="102">
        <v>227</v>
      </c>
      <c r="C245" s="85">
        <f t="shared" ca="1" si="35"/>
        <v>1.5789334913687745</v>
      </c>
      <c r="D245" s="86">
        <f t="shared" ca="1" si="35"/>
        <v>-1.0107189730631223</v>
      </c>
      <c r="E245" s="97">
        <f t="shared" ca="1" si="28"/>
        <v>1.5789334913687745</v>
      </c>
      <c r="F245" s="88">
        <f t="shared" ca="1" si="29"/>
        <v>-0.29476584353044821</v>
      </c>
      <c r="G245" s="85">
        <f t="shared" ca="1" si="30"/>
        <v>15.789334913687744</v>
      </c>
      <c r="H245" s="86">
        <f t="shared" ca="1" si="31"/>
        <v>-1.473829217652241</v>
      </c>
      <c r="I245" s="100">
        <f t="shared" ca="1" si="32"/>
        <v>195.78933491368775</v>
      </c>
      <c r="J245" s="101">
        <f t="shared" ca="1" si="33"/>
        <v>78.526170782347762</v>
      </c>
    </row>
    <row r="246" spans="2:10" x14ac:dyDescent="0.2">
      <c r="B246" s="102">
        <v>228</v>
      </c>
      <c r="C246" s="85">
        <f t="shared" ca="1" si="35"/>
        <v>0.85613982878346817</v>
      </c>
      <c r="D246" s="86">
        <f t="shared" ca="1" si="35"/>
        <v>0.53013160749449462</v>
      </c>
      <c r="E246" s="97">
        <f t="shared" ca="1" si="28"/>
        <v>0.85613982878346817</v>
      </c>
      <c r="F246" s="88">
        <f t="shared" ca="1" si="29"/>
        <v>0.82832957543981534</v>
      </c>
      <c r="G246" s="85">
        <f t="shared" ca="1" si="30"/>
        <v>8.561398287834681</v>
      </c>
      <c r="H246" s="86">
        <f t="shared" ca="1" si="31"/>
        <v>4.1416478771990768</v>
      </c>
      <c r="I246" s="100">
        <f t="shared" ca="1" si="32"/>
        <v>188.56139828783469</v>
      </c>
      <c r="J246" s="101">
        <f t="shared" ca="1" si="33"/>
        <v>84.141647877199077</v>
      </c>
    </row>
    <row r="247" spans="2:10" x14ac:dyDescent="0.2">
      <c r="B247" s="102">
        <v>229</v>
      </c>
      <c r="C247" s="85">
        <f t="shared" ca="1" si="35"/>
        <v>0.4677769692708254</v>
      </c>
      <c r="D247" s="86">
        <f t="shared" ca="1" si="35"/>
        <v>-5.3348984364823201E-2</v>
      </c>
      <c r="E247" s="97">
        <f t="shared" ca="1" si="28"/>
        <v>0.4677769692708254</v>
      </c>
      <c r="F247" s="88">
        <f t="shared" ca="1" si="29"/>
        <v>0.1382156358881666</v>
      </c>
      <c r="G247" s="85">
        <f t="shared" ca="1" si="30"/>
        <v>4.6777696927082539</v>
      </c>
      <c r="H247" s="86">
        <f t="shared" ca="1" si="31"/>
        <v>0.69107817944083294</v>
      </c>
      <c r="I247" s="100">
        <f t="shared" ca="1" si="32"/>
        <v>184.67776969270827</v>
      </c>
      <c r="J247" s="101">
        <f t="shared" ca="1" si="33"/>
        <v>80.691078179440836</v>
      </c>
    </row>
    <row r="248" spans="2:10" x14ac:dyDescent="0.2">
      <c r="B248" s="102">
        <v>230</v>
      </c>
      <c r="C248" s="85">
        <f t="shared" ca="1" si="35"/>
        <v>2.147394759358241</v>
      </c>
      <c r="D248" s="86">
        <f t="shared" ca="1" si="35"/>
        <v>-1.8248415404349385</v>
      </c>
      <c r="E248" s="97">
        <f t="shared" ca="1" si="28"/>
        <v>2.147394759358241</v>
      </c>
      <c r="F248" s="88">
        <f t="shared" ca="1" si="29"/>
        <v>-0.81353699432528837</v>
      </c>
      <c r="G248" s="85">
        <f t="shared" ca="1" si="30"/>
        <v>21.473947593582409</v>
      </c>
      <c r="H248" s="86">
        <f t="shared" ca="1" si="31"/>
        <v>-4.0676849716264414</v>
      </c>
      <c r="I248" s="100">
        <f t="shared" ca="1" si="32"/>
        <v>201.47394759358241</v>
      </c>
      <c r="J248" s="101">
        <f t="shared" ca="1" si="33"/>
        <v>75.932315028373552</v>
      </c>
    </row>
    <row r="249" spans="2:10" x14ac:dyDescent="0.2">
      <c r="B249" s="102">
        <v>231</v>
      </c>
      <c r="C249" s="85">
        <f t="shared" ca="1" si="35"/>
        <v>-0.53478666498611094</v>
      </c>
      <c r="D249" s="86">
        <f t="shared" ca="1" si="35"/>
        <v>-0.80202842064666702</v>
      </c>
      <c r="E249" s="97">
        <f t="shared" ca="1" si="28"/>
        <v>-0.53478666498611094</v>
      </c>
      <c r="F249" s="88">
        <f t="shared" ca="1" si="29"/>
        <v>-0.94898585541829139</v>
      </c>
      <c r="G249" s="85">
        <f t="shared" ca="1" si="30"/>
        <v>-5.3478666498611096</v>
      </c>
      <c r="H249" s="86">
        <f t="shared" ca="1" si="31"/>
        <v>-4.7449292770914573</v>
      </c>
      <c r="I249" s="100">
        <f t="shared" ca="1" si="32"/>
        <v>174.65213335013888</v>
      </c>
      <c r="J249" s="101">
        <f t="shared" ca="1" si="33"/>
        <v>75.255070722908542</v>
      </c>
    </row>
    <row r="250" spans="2:10" x14ac:dyDescent="0.2">
      <c r="B250" s="102">
        <v>232</v>
      </c>
      <c r="C250" s="85">
        <f t="shared" ca="1" si="35"/>
        <v>-0.41737270150355904</v>
      </c>
      <c r="D250" s="86">
        <f t="shared" ca="1" si="35"/>
        <v>0.88554917336167327</v>
      </c>
      <c r="E250" s="97">
        <f t="shared" ca="1" si="28"/>
        <v>-0.41737270150355904</v>
      </c>
      <c r="F250" s="88">
        <f t="shared" ca="1" si="29"/>
        <v>0.64467014310566428</v>
      </c>
      <c r="G250" s="85">
        <f t="shared" ca="1" si="30"/>
        <v>-4.1737270150355901</v>
      </c>
      <c r="H250" s="86">
        <f t="shared" ca="1" si="31"/>
        <v>3.2233507155283214</v>
      </c>
      <c r="I250" s="100">
        <f t="shared" ca="1" si="32"/>
        <v>175.82627298496442</v>
      </c>
      <c r="J250" s="101">
        <f t="shared" ca="1" si="33"/>
        <v>83.223350715528326</v>
      </c>
    </row>
    <row r="251" spans="2:10" x14ac:dyDescent="0.2">
      <c r="B251" s="102">
        <v>233</v>
      </c>
      <c r="C251" s="85">
        <f t="shared" ca="1" si="35"/>
        <v>-0.58143506304687675</v>
      </c>
      <c r="D251" s="86">
        <f t="shared" ca="1" si="35"/>
        <v>0.31090025695352153</v>
      </c>
      <c r="E251" s="97">
        <f t="shared" ca="1" si="28"/>
        <v>-0.58143506304687675</v>
      </c>
      <c r="F251" s="88">
        <f t="shared" ca="1" si="29"/>
        <v>5.2370766995395945E-2</v>
      </c>
      <c r="G251" s="85">
        <f t="shared" ca="1" si="30"/>
        <v>-5.814350630468768</v>
      </c>
      <c r="H251" s="86">
        <f t="shared" ca="1" si="31"/>
        <v>0.26185383497697973</v>
      </c>
      <c r="I251" s="100">
        <f t="shared" ca="1" si="32"/>
        <v>174.18564936953123</v>
      </c>
      <c r="J251" s="101">
        <f t="shared" ca="1" si="33"/>
        <v>80.261853834976975</v>
      </c>
    </row>
    <row r="252" spans="2:10" x14ac:dyDescent="0.2">
      <c r="B252" s="102">
        <v>234</v>
      </c>
      <c r="C252" s="85">
        <f t="shared" ca="1" si="35"/>
        <v>-1.3768862178690691</v>
      </c>
      <c r="D252" s="86">
        <f t="shared" ca="1" si="35"/>
        <v>-0.74999363267386621</v>
      </c>
      <c r="E252" s="97">
        <f t="shared" ca="1" si="28"/>
        <v>-1.3768862178690691</v>
      </c>
      <c r="F252" s="88">
        <f t="shared" ca="1" si="29"/>
        <v>-1.2381350056402072</v>
      </c>
      <c r="G252" s="85">
        <f t="shared" ca="1" si="30"/>
        <v>-13.768862178690691</v>
      </c>
      <c r="H252" s="86">
        <f t="shared" ca="1" si="31"/>
        <v>-6.1906750282010359</v>
      </c>
      <c r="I252" s="100">
        <f t="shared" ca="1" si="32"/>
        <v>166.23113782130932</v>
      </c>
      <c r="J252" s="101">
        <f t="shared" ca="1" si="33"/>
        <v>73.809324971798958</v>
      </c>
    </row>
    <row r="253" spans="2:10" x14ac:dyDescent="0.2">
      <c r="B253" s="102">
        <v>235</v>
      </c>
      <c r="C253" s="85">
        <f t="shared" ca="1" si="35"/>
        <v>1.4374511514561219</v>
      </c>
      <c r="D253" s="86">
        <f t="shared" ca="1" si="35"/>
        <v>1.8911573969379127</v>
      </c>
      <c r="E253" s="97">
        <f t="shared" ca="1" si="28"/>
        <v>1.4374511514561219</v>
      </c>
      <c r="F253" s="88">
        <f t="shared" ca="1" si="29"/>
        <v>2.3082548450911755</v>
      </c>
      <c r="G253" s="85">
        <f t="shared" ca="1" si="30"/>
        <v>14.374511514561219</v>
      </c>
      <c r="H253" s="86">
        <f t="shared" ca="1" si="31"/>
        <v>11.541274225455878</v>
      </c>
      <c r="I253" s="100">
        <f t="shared" ca="1" si="32"/>
        <v>194.37451151456122</v>
      </c>
      <c r="J253" s="101">
        <f t="shared" ca="1" si="33"/>
        <v>91.541274225455879</v>
      </c>
    </row>
    <row r="254" spans="2:10" x14ac:dyDescent="0.2">
      <c r="B254" s="102">
        <v>236</v>
      </c>
      <c r="C254" s="85">
        <f t="shared" ca="1" si="35"/>
        <v>-1.0228806302721281</v>
      </c>
      <c r="D254" s="86">
        <f t="shared" ca="1" si="35"/>
        <v>-0.72044221264399289</v>
      </c>
      <c r="E254" s="97">
        <f t="shared" ca="1" si="28"/>
        <v>-1.0228806302721281</v>
      </c>
      <c r="F254" s="88">
        <f t="shared" ca="1" si="29"/>
        <v>-1.0694484467653651</v>
      </c>
      <c r="G254" s="85">
        <f t="shared" ca="1" si="30"/>
        <v>-10.228806302721281</v>
      </c>
      <c r="H254" s="86">
        <f t="shared" ca="1" si="31"/>
        <v>-5.347242233826826</v>
      </c>
      <c r="I254" s="100">
        <f t="shared" ca="1" si="32"/>
        <v>169.7711936972787</v>
      </c>
      <c r="J254" s="101">
        <f t="shared" ca="1" si="33"/>
        <v>74.652757766173181</v>
      </c>
    </row>
    <row r="255" spans="2:10" x14ac:dyDescent="0.2">
      <c r="B255" s="102">
        <v>237</v>
      </c>
      <c r="C255" s="85">
        <f t="shared" ca="1" si="35"/>
        <v>-0.42479822520298577</v>
      </c>
      <c r="D255" s="86">
        <f t="shared" ca="1" si="35"/>
        <v>-0.77844956041466085</v>
      </c>
      <c r="E255" s="97">
        <f t="shared" ca="1" si="28"/>
        <v>-0.42479822520298577</v>
      </c>
      <c r="F255" s="88">
        <f t="shared" ca="1" si="29"/>
        <v>-0.88338009714225085</v>
      </c>
      <c r="G255" s="85">
        <f t="shared" ca="1" si="30"/>
        <v>-4.2479822520298578</v>
      </c>
      <c r="H255" s="86">
        <f t="shared" ca="1" si="31"/>
        <v>-4.4169004857112544</v>
      </c>
      <c r="I255" s="100">
        <f t="shared" ca="1" si="32"/>
        <v>175.75201774797014</v>
      </c>
      <c r="J255" s="101">
        <f t="shared" ca="1" si="33"/>
        <v>75.583099514288747</v>
      </c>
    </row>
    <row r="256" spans="2:10" x14ac:dyDescent="0.2">
      <c r="B256" s="102">
        <v>238</v>
      </c>
      <c r="C256" s="85">
        <f t="shared" ca="1" si="35"/>
        <v>-1.3416995276761006</v>
      </c>
      <c r="D256" s="86">
        <f t="shared" ca="1" si="35"/>
        <v>-0.57796083284315924</v>
      </c>
      <c r="E256" s="97">
        <f t="shared" ca="1" si="28"/>
        <v>-1.3416995276761006</v>
      </c>
      <c r="F256" s="88">
        <f t="shared" ca="1" si="29"/>
        <v>-1.0663896641151396</v>
      </c>
      <c r="G256" s="85">
        <f t="shared" ca="1" si="30"/>
        <v>-13.416995276761005</v>
      </c>
      <c r="H256" s="86">
        <f t="shared" ca="1" si="31"/>
        <v>-5.3319483205756981</v>
      </c>
      <c r="I256" s="100">
        <f t="shared" ca="1" si="32"/>
        <v>166.58300472323899</v>
      </c>
      <c r="J256" s="101">
        <f t="shared" ca="1" si="33"/>
        <v>74.668051679424309</v>
      </c>
    </row>
    <row r="257" spans="2:10" x14ac:dyDescent="0.2">
      <c r="B257" s="102">
        <v>239</v>
      </c>
      <c r="C257" s="85">
        <f t="shared" ca="1" si="35"/>
        <v>-0.53420981151329427</v>
      </c>
      <c r="D257" s="86">
        <f t="shared" ca="1" si="35"/>
        <v>-5.8214144425025371E-2</v>
      </c>
      <c r="E257" s="97">
        <f t="shared" ca="1" si="28"/>
        <v>-0.53420981151329427</v>
      </c>
      <c r="F257" s="88">
        <f t="shared" ca="1" si="29"/>
        <v>-0.26703806927427176</v>
      </c>
      <c r="G257" s="85">
        <f t="shared" ca="1" si="30"/>
        <v>-5.3420981151329432</v>
      </c>
      <c r="H257" s="86">
        <f t="shared" ca="1" si="31"/>
        <v>-1.3351903463713588</v>
      </c>
      <c r="I257" s="100">
        <f t="shared" ca="1" si="32"/>
        <v>174.65790188486704</v>
      </c>
      <c r="J257" s="101">
        <f t="shared" ca="1" si="33"/>
        <v>78.664809653628637</v>
      </c>
    </row>
    <row r="258" spans="2:10" x14ac:dyDescent="0.2">
      <c r="B258" s="102">
        <v>240</v>
      </c>
      <c r="C258" s="85">
        <f t="shared" ca="1" si="35"/>
        <v>0.94991764507198706</v>
      </c>
      <c r="D258" s="86">
        <f t="shared" ca="1" si="35"/>
        <v>0.24956962852183401</v>
      </c>
      <c r="E258" s="97">
        <f t="shared" ca="1" si="28"/>
        <v>0.94991764507198706</v>
      </c>
      <c r="F258" s="88">
        <f t="shared" ca="1" si="29"/>
        <v>0.60870140080145774</v>
      </c>
      <c r="G258" s="85">
        <f t="shared" ca="1" si="30"/>
        <v>9.4991764507198706</v>
      </c>
      <c r="H258" s="86">
        <f t="shared" ca="1" si="31"/>
        <v>3.0435070040072887</v>
      </c>
      <c r="I258" s="100">
        <f t="shared" ca="1" si="32"/>
        <v>189.49917645071986</v>
      </c>
      <c r="J258" s="101">
        <f t="shared" ca="1" si="33"/>
        <v>83.043507004007296</v>
      </c>
    </row>
    <row r="259" spans="2:10" x14ac:dyDescent="0.2">
      <c r="B259" s="102">
        <v>241</v>
      </c>
      <c r="C259" s="85">
        <f t="shared" ref="C259:D278" ca="1" si="36">SQRT(-2*LN(RAND()))*COS(2*PI()*RAND())</f>
        <v>1.1285202254280191</v>
      </c>
      <c r="D259" s="86">
        <f t="shared" ca="1" si="36"/>
        <v>1.7655867651414283</v>
      </c>
      <c r="E259" s="97">
        <f t="shared" ca="1" si="28"/>
        <v>1.1285202254280191</v>
      </c>
      <c r="F259" s="88">
        <f t="shared" ca="1" si="29"/>
        <v>2.0695950896257704</v>
      </c>
      <c r="G259" s="85">
        <f t="shared" ca="1" si="30"/>
        <v>11.285202254280192</v>
      </c>
      <c r="H259" s="86">
        <f t="shared" ca="1" si="31"/>
        <v>10.347975448128853</v>
      </c>
      <c r="I259" s="100">
        <f t="shared" ca="1" si="32"/>
        <v>191.28520225428019</v>
      </c>
      <c r="J259" s="101">
        <f t="shared" ca="1" si="33"/>
        <v>90.34797544812885</v>
      </c>
    </row>
    <row r="260" spans="2:10" x14ac:dyDescent="0.2">
      <c r="B260" s="102">
        <v>242</v>
      </c>
      <c r="C260" s="85">
        <f t="shared" ca="1" si="36"/>
        <v>-1.8473710616301176</v>
      </c>
      <c r="D260" s="86">
        <f t="shared" ca="1" si="36"/>
        <v>0.29610978132463822</v>
      </c>
      <c r="E260" s="97">
        <f t="shared" ca="1" si="28"/>
        <v>-1.8473710616301176</v>
      </c>
      <c r="F260" s="88">
        <f t="shared" ca="1" si="29"/>
        <v>-0.46755932726465188</v>
      </c>
      <c r="G260" s="85">
        <f t="shared" ca="1" si="30"/>
        <v>-18.473710616301176</v>
      </c>
      <c r="H260" s="86">
        <f t="shared" ca="1" si="31"/>
        <v>-2.3377966363232594</v>
      </c>
      <c r="I260" s="100">
        <f t="shared" ca="1" si="32"/>
        <v>161.52628938369884</v>
      </c>
      <c r="J260" s="101">
        <f t="shared" ca="1" si="33"/>
        <v>77.662203363676738</v>
      </c>
    </row>
    <row r="261" spans="2:10" x14ac:dyDescent="0.2">
      <c r="B261" s="102">
        <v>243</v>
      </c>
      <c r="C261" s="85">
        <f t="shared" ca="1" si="36"/>
        <v>-0.13702415222813777</v>
      </c>
      <c r="D261" s="86">
        <f t="shared" ca="1" si="36"/>
        <v>0.38611327859296873</v>
      </c>
      <c r="E261" s="97">
        <f t="shared" ca="1" si="28"/>
        <v>-0.13702415222813777</v>
      </c>
      <c r="F261" s="88">
        <f t="shared" ca="1" si="29"/>
        <v>0.29906900430471522</v>
      </c>
      <c r="G261" s="85">
        <f t="shared" ca="1" si="30"/>
        <v>-1.3702415222813777</v>
      </c>
      <c r="H261" s="86">
        <f t="shared" ca="1" si="31"/>
        <v>1.4953450215235762</v>
      </c>
      <c r="I261" s="100">
        <f t="shared" ca="1" si="32"/>
        <v>178.62975847771861</v>
      </c>
      <c r="J261" s="101">
        <f t="shared" ca="1" si="33"/>
        <v>81.495345021523576</v>
      </c>
    </row>
    <row r="262" spans="2:10" x14ac:dyDescent="0.2">
      <c r="B262" s="102">
        <v>244</v>
      </c>
      <c r="C262" s="85">
        <f t="shared" ca="1" si="36"/>
        <v>-1.2430989394281229</v>
      </c>
      <c r="D262" s="86">
        <f t="shared" ca="1" si="36"/>
        <v>0.46484465029296729</v>
      </c>
      <c r="E262" s="97">
        <f t="shared" ca="1" si="28"/>
        <v>-1.2430989394281229</v>
      </c>
      <c r="F262" s="88">
        <f t="shared" ca="1" si="29"/>
        <v>-7.1202416498689358E-2</v>
      </c>
      <c r="G262" s="85">
        <f t="shared" ca="1" si="30"/>
        <v>-12.430989394281228</v>
      </c>
      <c r="H262" s="86">
        <f t="shared" ca="1" si="31"/>
        <v>-0.35601208249344679</v>
      </c>
      <c r="I262" s="100">
        <f t="shared" ca="1" si="32"/>
        <v>167.56901060571877</v>
      </c>
      <c r="J262" s="101">
        <f t="shared" ca="1" si="33"/>
        <v>79.64398791750655</v>
      </c>
    </row>
    <row r="263" spans="2:10" x14ac:dyDescent="0.2">
      <c r="B263" s="102">
        <v>245</v>
      </c>
      <c r="C263" s="85">
        <f t="shared" ca="1" si="36"/>
        <v>-1.1136237532375473</v>
      </c>
      <c r="D263" s="86">
        <f t="shared" ca="1" si="36"/>
        <v>0.21278924564079146</v>
      </c>
      <c r="E263" s="97">
        <f t="shared" ca="1" si="28"/>
        <v>-1.1136237532375473</v>
      </c>
      <c r="F263" s="88">
        <f t="shared" ca="1" si="29"/>
        <v>-0.25042493625072315</v>
      </c>
      <c r="G263" s="85">
        <f t="shared" ca="1" si="30"/>
        <v>-11.136237532375473</v>
      </c>
      <c r="H263" s="86">
        <f t="shared" ca="1" si="31"/>
        <v>-1.2521246812536158</v>
      </c>
      <c r="I263" s="100">
        <f t="shared" ca="1" si="32"/>
        <v>168.86376246762453</v>
      </c>
      <c r="J263" s="101">
        <f t="shared" ca="1" si="33"/>
        <v>78.747875318746381</v>
      </c>
    </row>
    <row r="264" spans="2:10" x14ac:dyDescent="0.2">
      <c r="B264" s="102">
        <v>246</v>
      </c>
      <c r="C264" s="85">
        <f t="shared" ca="1" si="36"/>
        <v>-0.60367406247991329</v>
      </c>
      <c r="D264" s="86">
        <f t="shared" ca="1" si="36"/>
        <v>0.2761868984681225</v>
      </c>
      <c r="E264" s="97">
        <f t="shared" ca="1" si="28"/>
        <v>-0.60367406247991329</v>
      </c>
      <c r="F264" s="88">
        <f t="shared" ca="1" si="29"/>
        <v>1.1659848645085569E-2</v>
      </c>
      <c r="G264" s="85">
        <f t="shared" ca="1" si="30"/>
        <v>-6.0367406247991333</v>
      </c>
      <c r="H264" s="86">
        <f t="shared" ca="1" si="31"/>
        <v>5.8299243225427844E-2</v>
      </c>
      <c r="I264" s="100">
        <f t="shared" ca="1" si="32"/>
        <v>173.96325937520086</v>
      </c>
      <c r="J264" s="101">
        <f t="shared" ca="1" si="33"/>
        <v>80.058299243225434</v>
      </c>
    </row>
    <row r="265" spans="2:10" x14ac:dyDescent="0.2">
      <c r="B265" s="102">
        <v>247</v>
      </c>
      <c r="C265" s="85">
        <f t="shared" ca="1" si="36"/>
        <v>0.82838124651374567</v>
      </c>
      <c r="D265" s="86">
        <f t="shared" ca="1" si="36"/>
        <v>0.32640388441564622</v>
      </c>
      <c r="E265" s="97">
        <f t="shared" ca="1" si="28"/>
        <v>0.82838124651374567</v>
      </c>
      <c r="F265" s="88">
        <f t="shared" ca="1" si="29"/>
        <v>0.63050660009796144</v>
      </c>
      <c r="G265" s="85">
        <f t="shared" ca="1" si="30"/>
        <v>8.2838124651374567</v>
      </c>
      <c r="H265" s="86">
        <f t="shared" ca="1" si="31"/>
        <v>3.1525330004898073</v>
      </c>
      <c r="I265" s="100">
        <f t="shared" ca="1" si="32"/>
        <v>188.28381246513746</v>
      </c>
      <c r="J265" s="101">
        <f t="shared" ca="1" si="33"/>
        <v>83.152533000489811</v>
      </c>
    </row>
    <row r="266" spans="2:10" x14ac:dyDescent="0.2">
      <c r="B266" s="102">
        <v>248</v>
      </c>
      <c r="C266" s="85">
        <f t="shared" ca="1" si="36"/>
        <v>-0.88574000618585069</v>
      </c>
      <c r="D266" s="86">
        <f t="shared" ca="1" si="36"/>
        <v>-0.19883565338089013</v>
      </c>
      <c r="E266" s="97">
        <f t="shared" ca="1" si="28"/>
        <v>-0.88574000618585069</v>
      </c>
      <c r="F266" s="88">
        <f t="shared" ca="1" si="29"/>
        <v>-0.53653188896912651</v>
      </c>
      <c r="G266" s="85">
        <f t="shared" ca="1" si="30"/>
        <v>-8.857400061858506</v>
      </c>
      <c r="H266" s="86">
        <f t="shared" ca="1" si="31"/>
        <v>-2.6826594448456325</v>
      </c>
      <c r="I266" s="100">
        <f t="shared" ca="1" si="32"/>
        <v>171.1425999381415</v>
      </c>
      <c r="J266" s="101">
        <f t="shared" ca="1" si="33"/>
        <v>77.317340555154374</v>
      </c>
    </row>
    <row r="267" spans="2:10" x14ac:dyDescent="0.2">
      <c r="B267" s="102">
        <v>249</v>
      </c>
      <c r="C267" s="85">
        <f t="shared" ca="1" si="36"/>
        <v>0.49362072838862814</v>
      </c>
      <c r="D267" s="86">
        <f t="shared" ca="1" si="36"/>
        <v>0.72999836163946352</v>
      </c>
      <c r="E267" s="97">
        <f t="shared" ca="1" si="28"/>
        <v>0.49362072838862814</v>
      </c>
      <c r="F267" s="88">
        <f t="shared" ca="1" si="29"/>
        <v>0.86650284123676913</v>
      </c>
      <c r="G267" s="85">
        <f t="shared" ca="1" si="30"/>
        <v>4.9362072838862812</v>
      </c>
      <c r="H267" s="86">
        <f t="shared" ca="1" si="31"/>
        <v>4.3325142061838458</v>
      </c>
      <c r="I267" s="100">
        <f t="shared" ca="1" si="32"/>
        <v>184.93620728388629</v>
      </c>
      <c r="J267" s="101">
        <f t="shared" ca="1" si="33"/>
        <v>84.332514206183845</v>
      </c>
    </row>
    <row r="268" spans="2:10" x14ac:dyDescent="0.2">
      <c r="B268" s="102">
        <v>250</v>
      </c>
      <c r="C268" s="85">
        <f t="shared" ca="1" si="36"/>
        <v>1.3486136139810534</v>
      </c>
      <c r="D268" s="86">
        <f t="shared" ca="1" si="36"/>
        <v>0.24432492100966838</v>
      </c>
      <c r="E268" s="97">
        <f t="shared" ca="1" si="28"/>
        <v>1.3486136139810534</v>
      </c>
      <c r="F268" s="88">
        <f t="shared" ca="1" si="29"/>
        <v>0.76337293453060373</v>
      </c>
      <c r="G268" s="85">
        <f t="shared" ca="1" si="30"/>
        <v>13.486136139810533</v>
      </c>
      <c r="H268" s="86">
        <f t="shared" ca="1" si="31"/>
        <v>3.8168646726530184</v>
      </c>
      <c r="I268" s="100">
        <f t="shared" ca="1" si="32"/>
        <v>193.48613613981053</v>
      </c>
      <c r="J268" s="101">
        <f t="shared" ca="1" si="33"/>
        <v>83.816864672653026</v>
      </c>
    </row>
    <row r="269" spans="2:10" x14ac:dyDescent="0.2">
      <c r="B269" s="102">
        <v>251</v>
      </c>
      <c r="C269" s="85">
        <f t="shared" ca="1" si="36"/>
        <v>1.5514696803810704</v>
      </c>
      <c r="D269" s="86">
        <f t="shared" ca="1" si="36"/>
        <v>4.8926679600023122E-2</v>
      </c>
      <c r="E269" s="97">
        <f t="shared" ca="1" si="28"/>
        <v>1.5514696803810704</v>
      </c>
      <c r="F269" s="88">
        <f t="shared" ca="1" si="29"/>
        <v>0.66542991470641966</v>
      </c>
      <c r="G269" s="85">
        <f t="shared" ca="1" si="30"/>
        <v>15.514696803810704</v>
      </c>
      <c r="H269" s="86">
        <f t="shared" ca="1" si="31"/>
        <v>3.3271495735320982</v>
      </c>
      <c r="I269" s="100">
        <f t="shared" ca="1" si="32"/>
        <v>195.51469680381069</v>
      </c>
      <c r="J269" s="101">
        <f t="shared" ca="1" si="33"/>
        <v>83.327149573532097</v>
      </c>
    </row>
    <row r="270" spans="2:10" x14ac:dyDescent="0.2">
      <c r="B270" s="102">
        <v>252</v>
      </c>
      <c r="C270" s="85">
        <f t="shared" ca="1" si="36"/>
        <v>-1.7737818731666379E-2</v>
      </c>
      <c r="D270" s="86">
        <f t="shared" ca="1" si="36"/>
        <v>0.2093467642252525</v>
      </c>
      <c r="E270" s="97">
        <f t="shared" ca="1" si="28"/>
        <v>-1.7737818731666379E-2</v>
      </c>
      <c r="F270" s="88">
        <f t="shared" ca="1" si="29"/>
        <v>0.18477435121859201</v>
      </c>
      <c r="G270" s="85">
        <f t="shared" ca="1" si="30"/>
        <v>-0.1773781873166638</v>
      </c>
      <c r="H270" s="86">
        <f t="shared" ca="1" si="31"/>
        <v>0.92387175609296002</v>
      </c>
      <c r="I270" s="100">
        <f t="shared" ca="1" si="32"/>
        <v>179.82262181268334</v>
      </c>
      <c r="J270" s="101">
        <f t="shared" ca="1" si="33"/>
        <v>80.923871756092964</v>
      </c>
    </row>
    <row r="271" spans="2:10" x14ac:dyDescent="0.2">
      <c r="B271" s="102">
        <v>253</v>
      </c>
      <c r="C271" s="85">
        <f t="shared" ca="1" si="36"/>
        <v>1.8609495359517094</v>
      </c>
      <c r="D271" s="86">
        <f t="shared" ca="1" si="36"/>
        <v>1.3552379121147597</v>
      </c>
      <c r="E271" s="97">
        <f t="shared" ca="1" si="28"/>
        <v>1.8609495359517094</v>
      </c>
      <c r="F271" s="88">
        <f t="shared" ca="1" si="29"/>
        <v>1.9864758777686431</v>
      </c>
      <c r="G271" s="85">
        <f t="shared" ca="1" si="30"/>
        <v>18.609495359517094</v>
      </c>
      <c r="H271" s="86">
        <f t="shared" ca="1" si="31"/>
        <v>9.9323793888432164</v>
      </c>
      <c r="I271" s="100">
        <f t="shared" ca="1" si="32"/>
        <v>198.6094953595171</v>
      </c>
      <c r="J271" s="101">
        <f t="shared" ca="1" si="33"/>
        <v>89.932379388843216</v>
      </c>
    </row>
    <row r="272" spans="2:10" x14ac:dyDescent="0.2">
      <c r="B272" s="102">
        <v>254</v>
      </c>
      <c r="C272" s="85">
        <f t="shared" ca="1" si="36"/>
        <v>0.49809477551955328</v>
      </c>
      <c r="D272" s="86">
        <f t="shared" ca="1" si="36"/>
        <v>0.53505412955667597</v>
      </c>
      <c r="E272" s="97">
        <f t="shared" ca="1" si="28"/>
        <v>0.49809477551955328</v>
      </c>
      <c r="F272" s="88">
        <f t="shared" ca="1" si="29"/>
        <v>0.68962312012625659</v>
      </c>
      <c r="G272" s="85">
        <f t="shared" ca="1" si="30"/>
        <v>4.9809477551955332</v>
      </c>
      <c r="H272" s="86">
        <f t="shared" ca="1" si="31"/>
        <v>3.448115600631283</v>
      </c>
      <c r="I272" s="100">
        <f t="shared" ca="1" si="32"/>
        <v>184.98094775519553</v>
      </c>
      <c r="J272" s="101">
        <f t="shared" ca="1" si="33"/>
        <v>83.448115600631283</v>
      </c>
    </row>
    <row r="273" spans="2:10" x14ac:dyDescent="0.2">
      <c r="B273" s="102">
        <v>255</v>
      </c>
      <c r="C273" s="85">
        <f t="shared" ca="1" si="36"/>
        <v>1.940236693999662</v>
      </c>
      <c r="D273" s="86">
        <f t="shared" ca="1" si="36"/>
        <v>1.1281043136988778</v>
      </c>
      <c r="E273" s="97">
        <f t="shared" ca="1" si="28"/>
        <v>1.940236693999662</v>
      </c>
      <c r="F273" s="88">
        <f t="shared" ca="1" si="29"/>
        <v>1.810019359466128</v>
      </c>
      <c r="G273" s="85">
        <f t="shared" ca="1" si="30"/>
        <v>19.402366939996622</v>
      </c>
      <c r="H273" s="86">
        <f t="shared" ca="1" si="31"/>
        <v>9.0500967973306405</v>
      </c>
      <c r="I273" s="100">
        <f t="shared" ca="1" si="32"/>
        <v>199.40236693999663</v>
      </c>
      <c r="J273" s="101">
        <f t="shared" ca="1" si="33"/>
        <v>89.050096797330639</v>
      </c>
    </row>
    <row r="274" spans="2:10" x14ac:dyDescent="0.2">
      <c r="B274" s="102">
        <v>256</v>
      </c>
      <c r="C274" s="85">
        <f t="shared" ca="1" si="36"/>
        <v>2.3629442298724586</v>
      </c>
      <c r="D274" s="86">
        <f t="shared" ca="1" si="36"/>
        <v>1.2170877619762577</v>
      </c>
      <c r="E274" s="97">
        <f t="shared" ca="1" si="28"/>
        <v>2.3629442298724586</v>
      </c>
      <c r="F274" s="88">
        <f t="shared" ca="1" si="29"/>
        <v>2.0606570512811029</v>
      </c>
      <c r="G274" s="85">
        <f t="shared" ca="1" si="30"/>
        <v>23.629442298724584</v>
      </c>
      <c r="H274" s="86">
        <f t="shared" ca="1" si="31"/>
        <v>10.303285256405514</v>
      </c>
      <c r="I274" s="100">
        <f t="shared" ca="1" si="32"/>
        <v>203.6294422987246</v>
      </c>
      <c r="J274" s="101">
        <f t="shared" ca="1" si="33"/>
        <v>90.303285256405516</v>
      </c>
    </row>
    <row r="275" spans="2:10" x14ac:dyDescent="0.2">
      <c r="B275" s="102">
        <v>257</v>
      </c>
      <c r="C275" s="85">
        <f t="shared" ca="1" si="36"/>
        <v>0.24185884477722597</v>
      </c>
      <c r="D275" s="86">
        <f t="shared" ca="1" si="36"/>
        <v>1.2977348951052659</v>
      </c>
      <c r="E275" s="97">
        <f t="shared" ref="E275:E338" ca="1" si="37">C275</f>
        <v>0.24185884477722597</v>
      </c>
      <c r="F275" s="88">
        <f t="shared" ref="F275:F338" ca="1" si="38">C275*$H$7+D275*SQRT(1-$H$7^2)</f>
        <v>1.2861372156719819</v>
      </c>
      <c r="G275" s="85">
        <f t="shared" ref="G275:G338" ca="1" si="39">E275*$H$5</f>
        <v>2.4185884477722599</v>
      </c>
      <c r="H275" s="86">
        <f t="shared" ref="H275:H338" ca="1" si="40">F275*$I$5</f>
        <v>6.4306860783599094</v>
      </c>
      <c r="I275" s="100">
        <f t="shared" ref="I275:I338" ca="1" si="41">G275+$H$4</f>
        <v>182.41858844777227</v>
      </c>
      <c r="J275" s="101">
        <f t="shared" ref="J275:J338" ca="1" si="42">H275+$I$4</f>
        <v>86.430686078359912</v>
      </c>
    </row>
    <row r="276" spans="2:10" x14ac:dyDescent="0.2">
      <c r="B276" s="102">
        <v>258</v>
      </c>
      <c r="C276" s="85">
        <f t="shared" ca="1" si="36"/>
        <v>-1.1750089830062371</v>
      </c>
      <c r="D276" s="86">
        <f t="shared" ca="1" si="36"/>
        <v>-0.58474060776834347</v>
      </c>
      <c r="E276" s="97">
        <f t="shared" ca="1" si="37"/>
        <v>-1.1750089830062371</v>
      </c>
      <c r="F276" s="88">
        <f t="shared" ca="1" si="38"/>
        <v>-1.0059272126050782</v>
      </c>
      <c r="G276" s="85">
        <f t="shared" ca="1" si="39"/>
        <v>-11.750089830062372</v>
      </c>
      <c r="H276" s="86">
        <f t="shared" ca="1" si="40"/>
        <v>-5.0296360630253911</v>
      </c>
      <c r="I276" s="100">
        <f t="shared" ca="1" si="41"/>
        <v>168.24991016993764</v>
      </c>
      <c r="J276" s="101">
        <f t="shared" ca="1" si="42"/>
        <v>74.970363936974607</v>
      </c>
    </row>
    <row r="277" spans="2:10" x14ac:dyDescent="0.2">
      <c r="B277" s="102">
        <v>259</v>
      </c>
      <c r="C277" s="85">
        <f t="shared" ca="1" si="36"/>
        <v>-0.42787772680606706</v>
      </c>
      <c r="D277" s="86">
        <f t="shared" ca="1" si="36"/>
        <v>-0.26208734780458437</v>
      </c>
      <c r="E277" s="97">
        <f t="shared" ca="1" si="37"/>
        <v>-0.42787772680606706</v>
      </c>
      <c r="F277" s="88">
        <f t="shared" ca="1" si="38"/>
        <v>-0.41135811272337208</v>
      </c>
      <c r="G277" s="85">
        <f t="shared" ca="1" si="39"/>
        <v>-4.2787772680606704</v>
      </c>
      <c r="H277" s="86">
        <f t="shared" ca="1" si="40"/>
        <v>-2.0567905636168602</v>
      </c>
      <c r="I277" s="100">
        <f t="shared" ca="1" si="41"/>
        <v>175.72122273193932</v>
      </c>
      <c r="J277" s="101">
        <f t="shared" ca="1" si="42"/>
        <v>77.943209436383142</v>
      </c>
    </row>
    <row r="278" spans="2:10" x14ac:dyDescent="0.2">
      <c r="B278" s="102">
        <v>260</v>
      </c>
      <c r="C278" s="85">
        <f t="shared" ca="1" si="36"/>
        <v>1.5218932159753404</v>
      </c>
      <c r="D278" s="86">
        <f t="shared" ca="1" si="36"/>
        <v>-0.65215785087339484</v>
      </c>
      <c r="E278" s="97">
        <f t="shared" ca="1" si="37"/>
        <v>1.5218932159753404</v>
      </c>
      <c r="F278" s="88">
        <f t="shared" ca="1" si="38"/>
        <v>1.1044743052725403E-2</v>
      </c>
      <c r="G278" s="85">
        <f t="shared" ca="1" si="39"/>
        <v>15.218932159753404</v>
      </c>
      <c r="H278" s="86">
        <f t="shared" ca="1" si="40"/>
        <v>5.5223715263627016E-2</v>
      </c>
      <c r="I278" s="100">
        <f t="shared" ca="1" si="41"/>
        <v>195.21893215975339</v>
      </c>
      <c r="J278" s="101">
        <f t="shared" ca="1" si="42"/>
        <v>80.055223715263622</v>
      </c>
    </row>
    <row r="279" spans="2:10" x14ac:dyDescent="0.2">
      <c r="B279" s="102">
        <v>261</v>
      </c>
      <c r="C279" s="85">
        <f t="shared" ref="C279:D298" ca="1" si="43">SQRT(-2*LN(RAND()))*COS(2*PI()*RAND())</f>
        <v>-0.14903721776030507</v>
      </c>
      <c r="D279" s="86">
        <f t="shared" ca="1" si="43"/>
        <v>0.39388521516321895</v>
      </c>
      <c r="E279" s="97">
        <f t="shared" ca="1" si="37"/>
        <v>-0.14903721776030507</v>
      </c>
      <c r="F279" s="88">
        <f t="shared" ca="1" si="38"/>
        <v>0.30138687561776167</v>
      </c>
      <c r="G279" s="85">
        <f t="shared" ca="1" si="39"/>
        <v>-1.4903721776030507</v>
      </c>
      <c r="H279" s="86">
        <f t="shared" ca="1" si="40"/>
        <v>1.5069343780888085</v>
      </c>
      <c r="I279" s="100">
        <f t="shared" ca="1" si="41"/>
        <v>178.50962782239694</v>
      </c>
      <c r="J279" s="101">
        <f t="shared" ca="1" si="42"/>
        <v>81.506934378088815</v>
      </c>
    </row>
    <row r="280" spans="2:10" x14ac:dyDescent="0.2">
      <c r="B280" s="102">
        <v>262</v>
      </c>
      <c r="C280" s="85">
        <f t="shared" ca="1" si="43"/>
        <v>-2.3631787537817011</v>
      </c>
      <c r="D280" s="86">
        <f t="shared" ca="1" si="43"/>
        <v>1.0142695817836846</v>
      </c>
      <c r="E280" s="97">
        <f t="shared" ca="1" si="37"/>
        <v>-2.3631787537817011</v>
      </c>
      <c r="F280" s="88">
        <f t="shared" ca="1" si="38"/>
        <v>-1.5678074789692853E-2</v>
      </c>
      <c r="G280" s="85">
        <f t="shared" ca="1" si="39"/>
        <v>-23.631787537817011</v>
      </c>
      <c r="H280" s="86">
        <f t="shared" ca="1" si="40"/>
        <v>-7.8390373948464265E-2</v>
      </c>
      <c r="I280" s="100">
        <f t="shared" ca="1" si="41"/>
        <v>156.36821246218298</v>
      </c>
      <c r="J280" s="101">
        <f t="shared" ca="1" si="42"/>
        <v>79.921609626051534</v>
      </c>
    </row>
    <row r="281" spans="2:10" x14ac:dyDescent="0.2">
      <c r="B281" s="102">
        <v>263</v>
      </c>
      <c r="C281" s="85">
        <f t="shared" ca="1" si="43"/>
        <v>-0.11136831177358754</v>
      </c>
      <c r="D281" s="86">
        <f t="shared" ca="1" si="43"/>
        <v>0.80446248643458262</v>
      </c>
      <c r="E281" s="97">
        <f t="shared" ca="1" si="37"/>
        <v>-0.11136831177358754</v>
      </c>
      <c r="F281" s="88">
        <f t="shared" ca="1" si="38"/>
        <v>0.69275472285833706</v>
      </c>
      <c r="G281" s="85">
        <f t="shared" ca="1" si="39"/>
        <v>-1.1136831177358755</v>
      </c>
      <c r="H281" s="86">
        <f t="shared" ca="1" si="40"/>
        <v>3.4637736142916853</v>
      </c>
      <c r="I281" s="100">
        <f t="shared" ca="1" si="41"/>
        <v>178.88631688226411</v>
      </c>
      <c r="J281" s="101">
        <f t="shared" ca="1" si="42"/>
        <v>83.463773614291682</v>
      </c>
    </row>
    <row r="282" spans="2:10" x14ac:dyDescent="0.2">
      <c r="B282" s="102">
        <v>264</v>
      </c>
      <c r="C282" s="85">
        <f t="shared" ca="1" si="43"/>
        <v>-0.39184485605735908</v>
      </c>
      <c r="D282" s="86">
        <f t="shared" ca="1" si="43"/>
        <v>0.35716073834066564</v>
      </c>
      <c r="E282" s="97">
        <f t="shared" ca="1" si="37"/>
        <v>-0.39184485605735908</v>
      </c>
      <c r="F282" s="88">
        <f t="shared" ca="1" si="38"/>
        <v>0.17060528131953973</v>
      </c>
      <c r="G282" s="85">
        <f t="shared" ca="1" si="39"/>
        <v>-3.9184485605735908</v>
      </c>
      <c r="H282" s="86">
        <f t="shared" ca="1" si="40"/>
        <v>0.85302640659769868</v>
      </c>
      <c r="I282" s="100">
        <f t="shared" ca="1" si="41"/>
        <v>176.08155143942642</v>
      </c>
      <c r="J282" s="101">
        <f t="shared" ca="1" si="42"/>
        <v>80.853026406597692</v>
      </c>
    </row>
    <row r="283" spans="2:10" x14ac:dyDescent="0.2">
      <c r="B283" s="102">
        <v>265</v>
      </c>
      <c r="C283" s="85">
        <f t="shared" ca="1" si="43"/>
        <v>0.74213609490349786</v>
      </c>
      <c r="D283" s="86">
        <f t="shared" ca="1" si="43"/>
        <v>1.4126501910070144</v>
      </c>
      <c r="E283" s="97">
        <f t="shared" ca="1" si="37"/>
        <v>0.74213609490349786</v>
      </c>
      <c r="F283" s="88">
        <f t="shared" ca="1" si="38"/>
        <v>1.5915697241180928</v>
      </c>
      <c r="G283" s="85">
        <f t="shared" ca="1" si="39"/>
        <v>7.4213609490349786</v>
      </c>
      <c r="H283" s="86">
        <f t="shared" ca="1" si="40"/>
        <v>7.9578486205904646</v>
      </c>
      <c r="I283" s="100">
        <f t="shared" ca="1" si="41"/>
        <v>187.42136094903498</v>
      </c>
      <c r="J283" s="101">
        <f t="shared" ca="1" si="42"/>
        <v>87.957848620590468</v>
      </c>
    </row>
    <row r="284" spans="2:10" x14ac:dyDescent="0.2">
      <c r="B284" s="102">
        <v>266</v>
      </c>
      <c r="C284" s="85">
        <f t="shared" ca="1" si="43"/>
        <v>0.14822305535552008</v>
      </c>
      <c r="D284" s="86">
        <f t="shared" ca="1" si="43"/>
        <v>-0.86282019076110283</v>
      </c>
      <c r="E284" s="97">
        <f t="shared" ca="1" si="37"/>
        <v>0.14822305535552008</v>
      </c>
      <c r="F284" s="88">
        <f t="shared" ca="1" si="38"/>
        <v>-0.73149854491759025</v>
      </c>
      <c r="G284" s="85">
        <f t="shared" ca="1" si="39"/>
        <v>1.4822305535552007</v>
      </c>
      <c r="H284" s="86">
        <f t="shared" ca="1" si="40"/>
        <v>-3.6574927245879514</v>
      </c>
      <c r="I284" s="100">
        <f t="shared" ca="1" si="41"/>
        <v>181.48223055355521</v>
      </c>
      <c r="J284" s="101">
        <f t="shared" ca="1" si="42"/>
        <v>76.342507275412046</v>
      </c>
    </row>
    <row r="285" spans="2:10" x14ac:dyDescent="0.2">
      <c r="B285" s="102">
        <v>267</v>
      </c>
      <c r="C285" s="85">
        <f t="shared" ca="1" si="43"/>
        <v>-0.7427477908623854</v>
      </c>
      <c r="D285" s="86">
        <f t="shared" ca="1" si="43"/>
        <v>-0.3249660451587541</v>
      </c>
      <c r="E285" s="97">
        <f t="shared" ca="1" si="37"/>
        <v>-0.7427477908623854</v>
      </c>
      <c r="F285" s="88">
        <f t="shared" ca="1" si="38"/>
        <v>-0.59493541639103986</v>
      </c>
      <c r="G285" s="85">
        <f t="shared" ca="1" si="39"/>
        <v>-7.427477908623854</v>
      </c>
      <c r="H285" s="86">
        <f t="shared" ca="1" si="40"/>
        <v>-2.9746770819551993</v>
      </c>
      <c r="I285" s="100">
        <f t="shared" ca="1" si="41"/>
        <v>172.57252209137616</v>
      </c>
      <c r="J285" s="101">
        <f t="shared" ca="1" si="42"/>
        <v>77.025322918044807</v>
      </c>
    </row>
    <row r="286" spans="2:10" x14ac:dyDescent="0.2">
      <c r="B286" s="102">
        <v>268</v>
      </c>
      <c r="C286" s="85">
        <f t="shared" ca="1" si="43"/>
        <v>0.63362389751392512</v>
      </c>
      <c r="D286" s="86">
        <f t="shared" ca="1" si="43"/>
        <v>0.72249896621469079</v>
      </c>
      <c r="E286" s="97">
        <f t="shared" ca="1" si="37"/>
        <v>0.63362389751392512</v>
      </c>
      <c r="F286" s="88">
        <f t="shared" ca="1" si="38"/>
        <v>0.91563079944680248</v>
      </c>
      <c r="G286" s="85">
        <f t="shared" ca="1" si="39"/>
        <v>6.3362389751392509</v>
      </c>
      <c r="H286" s="86">
        <f t="shared" ca="1" si="40"/>
        <v>4.5781539972340122</v>
      </c>
      <c r="I286" s="100">
        <f t="shared" ca="1" si="41"/>
        <v>186.33623897513925</v>
      </c>
      <c r="J286" s="101">
        <f t="shared" ca="1" si="42"/>
        <v>84.578153997234011</v>
      </c>
    </row>
    <row r="287" spans="2:10" x14ac:dyDescent="0.2">
      <c r="B287" s="102">
        <v>269</v>
      </c>
      <c r="C287" s="85">
        <f t="shared" ca="1" si="43"/>
        <v>-0.40757579245281961</v>
      </c>
      <c r="D287" s="86">
        <f t="shared" ca="1" si="43"/>
        <v>0.4519215705700606</v>
      </c>
      <c r="E287" s="97">
        <f t="shared" ca="1" si="37"/>
        <v>-0.40757579245281961</v>
      </c>
      <c r="F287" s="88">
        <f t="shared" ca="1" si="38"/>
        <v>0.25116264408299815</v>
      </c>
      <c r="G287" s="85">
        <f t="shared" ca="1" si="39"/>
        <v>-4.0757579245281956</v>
      </c>
      <c r="H287" s="86">
        <f t="shared" ca="1" si="40"/>
        <v>1.2558132204149908</v>
      </c>
      <c r="I287" s="100">
        <f t="shared" ca="1" si="41"/>
        <v>175.9242420754718</v>
      </c>
      <c r="J287" s="101">
        <f t="shared" ca="1" si="42"/>
        <v>81.255813220414993</v>
      </c>
    </row>
    <row r="288" spans="2:10" x14ac:dyDescent="0.2">
      <c r="B288" s="102">
        <v>270</v>
      </c>
      <c r="C288" s="85">
        <f t="shared" ca="1" si="43"/>
        <v>-0.74520975389169763</v>
      </c>
      <c r="D288" s="86">
        <f t="shared" ca="1" si="43"/>
        <v>-0.24854794235000457</v>
      </c>
      <c r="E288" s="97">
        <f t="shared" ca="1" si="37"/>
        <v>-0.74520975389169763</v>
      </c>
      <c r="F288" s="88">
        <f t="shared" ca="1" si="38"/>
        <v>-0.52588185348556227</v>
      </c>
      <c r="G288" s="85">
        <f t="shared" ca="1" si="39"/>
        <v>-7.4520975389169761</v>
      </c>
      <c r="H288" s="86">
        <f t="shared" ca="1" si="40"/>
        <v>-2.6294092674278113</v>
      </c>
      <c r="I288" s="100">
        <f t="shared" ca="1" si="41"/>
        <v>172.54790246108303</v>
      </c>
      <c r="J288" s="101">
        <f t="shared" ca="1" si="42"/>
        <v>77.370590732572182</v>
      </c>
    </row>
    <row r="289" spans="2:10" x14ac:dyDescent="0.2">
      <c r="B289" s="102">
        <v>271</v>
      </c>
      <c r="C289" s="85">
        <f t="shared" ca="1" si="43"/>
        <v>0.39361408365760664</v>
      </c>
      <c r="D289" s="86">
        <f t="shared" ca="1" si="43"/>
        <v>6.7276159564869292E-2</v>
      </c>
      <c r="E289" s="97">
        <f t="shared" ca="1" si="37"/>
        <v>0.39361408365760664</v>
      </c>
      <c r="F289" s="88">
        <f t="shared" ca="1" si="38"/>
        <v>0.21910525219743082</v>
      </c>
      <c r="G289" s="85">
        <f t="shared" ca="1" si="39"/>
        <v>3.9361408365760662</v>
      </c>
      <c r="H289" s="86">
        <f t="shared" ca="1" si="40"/>
        <v>1.0955262609871541</v>
      </c>
      <c r="I289" s="100">
        <f t="shared" ca="1" si="41"/>
        <v>183.93614083657607</v>
      </c>
      <c r="J289" s="101">
        <f t="shared" ca="1" si="42"/>
        <v>81.095526260987157</v>
      </c>
    </row>
    <row r="290" spans="2:10" x14ac:dyDescent="0.2">
      <c r="B290" s="102">
        <v>272</v>
      </c>
      <c r="C290" s="85">
        <f t="shared" ca="1" si="43"/>
        <v>-0.21226868993470838</v>
      </c>
      <c r="D290" s="86">
        <f t="shared" ca="1" si="43"/>
        <v>0.79805620521199039</v>
      </c>
      <c r="E290" s="97">
        <f t="shared" ca="1" si="37"/>
        <v>-0.21226868993470838</v>
      </c>
      <c r="F290" s="88">
        <f t="shared" ca="1" si="38"/>
        <v>0.64652311786874805</v>
      </c>
      <c r="G290" s="85">
        <f t="shared" ca="1" si="39"/>
        <v>-2.1226868993470838</v>
      </c>
      <c r="H290" s="86">
        <f t="shared" ca="1" si="40"/>
        <v>3.23261558934374</v>
      </c>
      <c r="I290" s="100">
        <f t="shared" ca="1" si="41"/>
        <v>177.87731310065291</v>
      </c>
      <c r="J290" s="101">
        <f t="shared" ca="1" si="42"/>
        <v>83.232615589343737</v>
      </c>
    </row>
    <row r="291" spans="2:10" x14ac:dyDescent="0.2">
      <c r="B291" s="102">
        <v>273</v>
      </c>
      <c r="C291" s="85">
        <f t="shared" ca="1" si="43"/>
        <v>1.3425724585872105</v>
      </c>
      <c r="D291" s="86">
        <f t="shared" ca="1" si="43"/>
        <v>-0.11816292977389083</v>
      </c>
      <c r="E291" s="97">
        <f t="shared" ca="1" si="37"/>
        <v>1.3425724585872105</v>
      </c>
      <c r="F291" s="88">
        <f t="shared" ca="1" si="38"/>
        <v>0.42873086942956307</v>
      </c>
      <c r="G291" s="85">
        <f t="shared" ca="1" si="39"/>
        <v>13.425724585872105</v>
      </c>
      <c r="H291" s="86">
        <f t="shared" ca="1" si="40"/>
        <v>2.1436543471478151</v>
      </c>
      <c r="I291" s="100">
        <f t="shared" ca="1" si="41"/>
        <v>193.4257245858721</v>
      </c>
      <c r="J291" s="101">
        <f t="shared" ca="1" si="42"/>
        <v>82.143654347147816</v>
      </c>
    </row>
    <row r="292" spans="2:10" x14ac:dyDescent="0.2">
      <c r="B292" s="102">
        <v>274</v>
      </c>
      <c r="C292" s="85">
        <f t="shared" ca="1" si="43"/>
        <v>-0.5436925388227567</v>
      </c>
      <c r="D292" s="86">
        <f t="shared" ca="1" si="43"/>
        <v>0.42422584747055331</v>
      </c>
      <c r="E292" s="97">
        <f t="shared" ca="1" si="37"/>
        <v>-0.5436925388227567</v>
      </c>
      <c r="F292" s="88">
        <f t="shared" ca="1" si="38"/>
        <v>0.17133239602901751</v>
      </c>
      <c r="G292" s="85">
        <f t="shared" ca="1" si="39"/>
        <v>-5.436925388227567</v>
      </c>
      <c r="H292" s="86">
        <f t="shared" ca="1" si="40"/>
        <v>0.85666198014508754</v>
      </c>
      <c r="I292" s="100">
        <f t="shared" ca="1" si="41"/>
        <v>174.56307461177244</v>
      </c>
      <c r="J292" s="101">
        <f t="shared" ca="1" si="42"/>
        <v>80.856661980145091</v>
      </c>
    </row>
    <row r="293" spans="2:10" x14ac:dyDescent="0.2">
      <c r="B293" s="102">
        <v>275</v>
      </c>
      <c r="C293" s="85">
        <f t="shared" ca="1" si="43"/>
        <v>0.62630455310383737</v>
      </c>
      <c r="D293" s="86">
        <f t="shared" ca="1" si="43"/>
        <v>-1.056767742637085</v>
      </c>
      <c r="E293" s="97">
        <f t="shared" ca="1" si="37"/>
        <v>0.62630455310383737</v>
      </c>
      <c r="F293" s="88">
        <f t="shared" ca="1" si="38"/>
        <v>-0.71802181328287573</v>
      </c>
      <c r="G293" s="85">
        <f t="shared" ca="1" si="39"/>
        <v>6.2630455310383741</v>
      </c>
      <c r="H293" s="86">
        <f t="shared" ca="1" si="40"/>
        <v>-3.5901090664143789</v>
      </c>
      <c r="I293" s="100">
        <f t="shared" ca="1" si="41"/>
        <v>186.26304553103839</v>
      </c>
      <c r="J293" s="101">
        <f t="shared" ca="1" si="42"/>
        <v>76.409890933585615</v>
      </c>
    </row>
    <row r="294" spans="2:10" x14ac:dyDescent="0.2">
      <c r="B294" s="102">
        <v>276</v>
      </c>
      <c r="C294" s="85">
        <f t="shared" ca="1" si="43"/>
        <v>0.16606684717534273</v>
      </c>
      <c r="D294" s="86">
        <f t="shared" ca="1" si="43"/>
        <v>0.2772202931586315</v>
      </c>
      <c r="E294" s="97">
        <f t="shared" ca="1" si="37"/>
        <v>0.16606684717534273</v>
      </c>
      <c r="F294" s="88">
        <f t="shared" ca="1" si="38"/>
        <v>0.32050333438559259</v>
      </c>
      <c r="G294" s="85">
        <f t="shared" ca="1" si="39"/>
        <v>1.6606684717534272</v>
      </c>
      <c r="H294" s="86">
        <f t="shared" ca="1" si="40"/>
        <v>1.6025166719279629</v>
      </c>
      <c r="I294" s="100">
        <f t="shared" ca="1" si="41"/>
        <v>181.66066847175344</v>
      </c>
      <c r="J294" s="101">
        <f t="shared" ca="1" si="42"/>
        <v>81.602516671927958</v>
      </c>
    </row>
    <row r="295" spans="2:10" x14ac:dyDescent="0.2">
      <c r="B295" s="102">
        <v>277</v>
      </c>
      <c r="C295" s="85">
        <f t="shared" ca="1" si="43"/>
        <v>0.16137522570338428</v>
      </c>
      <c r="D295" s="86">
        <f t="shared" ca="1" si="43"/>
        <v>1.1619805759491781</v>
      </c>
      <c r="E295" s="97">
        <f t="shared" ca="1" si="37"/>
        <v>0.16137522570338428</v>
      </c>
      <c r="F295" s="88">
        <f t="shared" ca="1" si="38"/>
        <v>1.1295228793524521</v>
      </c>
      <c r="G295" s="85">
        <f t="shared" ca="1" si="39"/>
        <v>1.6137522570338427</v>
      </c>
      <c r="H295" s="86">
        <f t="shared" ca="1" si="40"/>
        <v>5.6476143967622603</v>
      </c>
      <c r="I295" s="100">
        <f t="shared" ca="1" si="41"/>
        <v>181.61375225703384</v>
      </c>
      <c r="J295" s="101">
        <f t="shared" ca="1" si="42"/>
        <v>85.647614396762265</v>
      </c>
    </row>
    <row r="296" spans="2:10" x14ac:dyDescent="0.2">
      <c r="B296" s="102">
        <v>278</v>
      </c>
      <c r="C296" s="85">
        <f t="shared" ca="1" si="43"/>
        <v>0.25379973348531326</v>
      </c>
      <c r="D296" s="86">
        <f t="shared" ca="1" si="43"/>
        <v>2.1949039323493866</v>
      </c>
      <c r="E296" s="97">
        <f t="shared" ca="1" si="37"/>
        <v>0.25379973348531326</v>
      </c>
      <c r="F296" s="88">
        <f t="shared" ca="1" si="38"/>
        <v>2.1131825760235849</v>
      </c>
      <c r="G296" s="85">
        <f t="shared" ca="1" si="39"/>
        <v>2.5379973348531326</v>
      </c>
      <c r="H296" s="86">
        <f t="shared" ca="1" si="40"/>
        <v>10.565912880117924</v>
      </c>
      <c r="I296" s="100">
        <f t="shared" ca="1" si="41"/>
        <v>182.53799733485315</v>
      </c>
      <c r="J296" s="101">
        <f t="shared" ca="1" si="42"/>
        <v>90.565912880117921</v>
      </c>
    </row>
    <row r="297" spans="2:10" x14ac:dyDescent="0.2">
      <c r="B297" s="102">
        <v>279</v>
      </c>
      <c r="C297" s="85">
        <f t="shared" ca="1" si="43"/>
        <v>1.3662717383257812</v>
      </c>
      <c r="D297" s="86">
        <f t="shared" ca="1" si="43"/>
        <v>0.40411320499950409</v>
      </c>
      <c r="E297" s="97">
        <f t="shared" ca="1" si="37"/>
        <v>1.3662717383257812</v>
      </c>
      <c r="F297" s="88">
        <f t="shared" ca="1" si="38"/>
        <v>0.91688456557859932</v>
      </c>
      <c r="G297" s="85">
        <f t="shared" ca="1" si="39"/>
        <v>13.662717383257812</v>
      </c>
      <c r="H297" s="86">
        <f t="shared" ca="1" si="40"/>
        <v>4.5844228278929968</v>
      </c>
      <c r="I297" s="100">
        <f t="shared" ca="1" si="41"/>
        <v>193.66271738325781</v>
      </c>
      <c r="J297" s="101">
        <f t="shared" ca="1" si="42"/>
        <v>84.584422827892993</v>
      </c>
    </row>
    <row r="298" spans="2:10" x14ac:dyDescent="0.2">
      <c r="B298" s="102">
        <v>280</v>
      </c>
      <c r="C298" s="85">
        <f t="shared" ca="1" si="43"/>
        <v>0.23278589230173882</v>
      </c>
      <c r="D298" s="86">
        <f t="shared" ca="1" si="43"/>
        <v>-0.49183830562312963</v>
      </c>
      <c r="E298" s="97">
        <f t="shared" ca="1" si="37"/>
        <v>0.23278589230173882</v>
      </c>
      <c r="F298" s="88">
        <f t="shared" ca="1" si="38"/>
        <v>-0.35766289611866769</v>
      </c>
      <c r="G298" s="85">
        <f t="shared" ca="1" si="39"/>
        <v>2.3278589230173883</v>
      </c>
      <c r="H298" s="86">
        <f t="shared" ca="1" si="40"/>
        <v>-1.7883144805933384</v>
      </c>
      <c r="I298" s="100">
        <f t="shared" ca="1" si="41"/>
        <v>182.3278589230174</v>
      </c>
      <c r="J298" s="101">
        <f t="shared" ca="1" si="42"/>
        <v>78.211685519406657</v>
      </c>
    </row>
    <row r="299" spans="2:10" x14ac:dyDescent="0.2">
      <c r="B299" s="102">
        <v>281</v>
      </c>
      <c r="C299" s="85">
        <f t="shared" ref="C299:D318" ca="1" si="44">SQRT(-2*LN(RAND()))*COS(2*PI()*RAND())</f>
        <v>0.28935971094257679</v>
      </c>
      <c r="D299" s="86">
        <f t="shared" ca="1" si="44"/>
        <v>-0.30532940471990538</v>
      </c>
      <c r="E299" s="97">
        <f t="shared" ca="1" si="37"/>
        <v>0.28935971094257679</v>
      </c>
      <c r="F299" s="88">
        <f t="shared" ca="1" si="38"/>
        <v>-0.16409513742792398</v>
      </c>
      <c r="G299" s="85">
        <f t="shared" ca="1" si="39"/>
        <v>2.8935971094257678</v>
      </c>
      <c r="H299" s="86">
        <f t="shared" ca="1" si="40"/>
        <v>-0.82047568713961994</v>
      </c>
      <c r="I299" s="100">
        <f t="shared" ca="1" si="41"/>
        <v>182.89359710942577</v>
      </c>
      <c r="J299" s="101">
        <f t="shared" ca="1" si="42"/>
        <v>79.17952431286038</v>
      </c>
    </row>
    <row r="300" spans="2:10" x14ac:dyDescent="0.2">
      <c r="B300" s="102">
        <v>282</v>
      </c>
      <c r="C300" s="85">
        <f t="shared" ca="1" si="44"/>
        <v>0.94120175263137418</v>
      </c>
      <c r="D300" s="86">
        <f t="shared" ca="1" si="44"/>
        <v>1.5824178637808055</v>
      </c>
      <c r="E300" s="97">
        <f t="shared" ca="1" si="37"/>
        <v>0.94120175263137418</v>
      </c>
      <c r="F300" s="88">
        <f t="shared" ca="1" si="38"/>
        <v>1.8267906294177219</v>
      </c>
      <c r="G300" s="85">
        <f t="shared" ca="1" si="39"/>
        <v>9.4120175263137416</v>
      </c>
      <c r="H300" s="86">
        <f t="shared" ca="1" si="40"/>
        <v>9.1339531470886097</v>
      </c>
      <c r="I300" s="100">
        <f t="shared" ca="1" si="41"/>
        <v>189.41201752631375</v>
      </c>
      <c r="J300" s="101">
        <f t="shared" ca="1" si="42"/>
        <v>89.133953147088604</v>
      </c>
    </row>
    <row r="301" spans="2:10" x14ac:dyDescent="0.2">
      <c r="B301" s="102">
        <v>283</v>
      </c>
      <c r="C301" s="85">
        <f t="shared" ca="1" si="44"/>
        <v>-0.41424115245686322</v>
      </c>
      <c r="D301" s="86">
        <f t="shared" ca="1" si="44"/>
        <v>0.31696983862206835</v>
      </c>
      <c r="E301" s="97">
        <f t="shared" ca="1" si="37"/>
        <v>-0.41424115245686322</v>
      </c>
      <c r="F301" s="88">
        <f t="shared" ca="1" si="38"/>
        <v>0.12481119471796778</v>
      </c>
      <c r="G301" s="85">
        <f t="shared" ca="1" si="39"/>
        <v>-4.1424115245686322</v>
      </c>
      <c r="H301" s="86">
        <f t="shared" ca="1" si="40"/>
        <v>0.62405597358983889</v>
      </c>
      <c r="I301" s="100">
        <f t="shared" ca="1" si="41"/>
        <v>175.85758847543136</v>
      </c>
      <c r="J301" s="101">
        <f t="shared" ca="1" si="42"/>
        <v>80.624055973589833</v>
      </c>
    </row>
    <row r="302" spans="2:10" x14ac:dyDescent="0.2">
      <c r="B302" s="102">
        <v>284</v>
      </c>
      <c r="C302" s="85">
        <f t="shared" ca="1" si="44"/>
        <v>0.13510382693086864</v>
      </c>
      <c r="D302" s="86">
        <f t="shared" ca="1" si="44"/>
        <v>-1.5878578435999986</v>
      </c>
      <c r="E302" s="97">
        <f t="shared" ca="1" si="37"/>
        <v>0.13510382693086864</v>
      </c>
      <c r="F302" s="88">
        <f t="shared" ca="1" si="38"/>
        <v>-1.4012542214529216</v>
      </c>
      <c r="G302" s="85">
        <f t="shared" ca="1" si="39"/>
        <v>1.3510382693086864</v>
      </c>
      <c r="H302" s="86">
        <f t="shared" ca="1" si="40"/>
        <v>-7.0062711072646078</v>
      </c>
      <c r="I302" s="100">
        <f t="shared" ca="1" si="41"/>
        <v>181.35103826930867</v>
      </c>
      <c r="J302" s="101">
        <f t="shared" ca="1" si="42"/>
        <v>72.99372889273539</v>
      </c>
    </row>
    <row r="303" spans="2:10" x14ac:dyDescent="0.2">
      <c r="B303" s="102">
        <v>285</v>
      </c>
      <c r="C303" s="85">
        <f t="shared" ca="1" si="44"/>
        <v>-2.2543656049988146</v>
      </c>
      <c r="D303" s="86">
        <f t="shared" ca="1" si="44"/>
        <v>2.451862151850853</v>
      </c>
      <c r="E303" s="97">
        <f t="shared" ca="1" si="37"/>
        <v>-2.2543656049988146</v>
      </c>
      <c r="F303" s="88">
        <f t="shared" ca="1" si="38"/>
        <v>1.3454225388912429</v>
      </c>
      <c r="G303" s="85">
        <f t="shared" ca="1" si="39"/>
        <v>-22.543656049988144</v>
      </c>
      <c r="H303" s="86">
        <f t="shared" ca="1" si="40"/>
        <v>6.7271126944562143</v>
      </c>
      <c r="I303" s="100">
        <f t="shared" ca="1" si="41"/>
        <v>157.45634395001184</v>
      </c>
      <c r="J303" s="101">
        <f t="shared" ca="1" si="42"/>
        <v>86.72711269445621</v>
      </c>
    </row>
    <row r="304" spans="2:10" x14ac:dyDescent="0.2">
      <c r="B304" s="102">
        <v>286</v>
      </c>
      <c r="C304" s="85">
        <f t="shared" ca="1" si="44"/>
        <v>1.9811240290230223</v>
      </c>
      <c r="D304" s="86">
        <f t="shared" ca="1" si="44"/>
        <v>0.92795255792067388</v>
      </c>
      <c r="E304" s="97">
        <f t="shared" ca="1" si="37"/>
        <v>1.9811240290230223</v>
      </c>
      <c r="F304" s="88">
        <f t="shared" ca="1" si="38"/>
        <v>1.6429321792090854</v>
      </c>
      <c r="G304" s="85">
        <f t="shared" ca="1" si="39"/>
        <v>19.811240290230224</v>
      </c>
      <c r="H304" s="86">
        <f t="shared" ca="1" si="40"/>
        <v>8.2146608960454266</v>
      </c>
      <c r="I304" s="100">
        <f t="shared" ca="1" si="41"/>
        <v>199.81124029023022</v>
      </c>
      <c r="J304" s="101">
        <f t="shared" ca="1" si="42"/>
        <v>88.21466089604543</v>
      </c>
    </row>
    <row r="305" spans="2:10" x14ac:dyDescent="0.2">
      <c r="B305" s="102">
        <v>287</v>
      </c>
      <c r="C305" s="85">
        <f t="shared" ca="1" si="44"/>
        <v>-0.23945361678476737</v>
      </c>
      <c r="D305" s="86">
        <f t="shared" ca="1" si="44"/>
        <v>1.190932726560195</v>
      </c>
      <c r="E305" s="97">
        <f t="shared" ca="1" si="37"/>
        <v>-0.23945361678476737</v>
      </c>
      <c r="F305" s="88">
        <f t="shared" ca="1" si="38"/>
        <v>0.99572642669854072</v>
      </c>
      <c r="G305" s="85">
        <f t="shared" ca="1" si="39"/>
        <v>-2.3945361678476735</v>
      </c>
      <c r="H305" s="86">
        <f t="shared" ca="1" si="40"/>
        <v>4.9786321334927033</v>
      </c>
      <c r="I305" s="100">
        <f t="shared" ca="1" si="41"/>
        <v>177.60546383215234</v>
      </c>
      <c r="J305" s="101">
        <f t="shared" ca="1" si="42"/>
        <v>84.978632133492709</v>
      </c>
    </row>
    <row r="306" spans="2:10" x14ac:dyDescent="0.2">
      <c r="B306" s="102">
        <v>288</v>
      </c>
      <c r="C306" s="85">
        <f t="shared" ca="1" si="44"/>
        <v>-0.49590879235425156</v>
      </c>
      <c r="D306" s="86">
        <f t="shared" ca="1" si="44"/>
        <v>-2.0919697323224571</v>
      </c>
      <c r="E306" s="97">
        <f t="shared" ca="1" si="37"/>
        <v>-0.49590879235425156</v>
      </c>
      <c r="F306" s="88">
        <f t="shared" ca="1" si="38"/>
        <v>-2.115685446926534</v>
      </c>
      <c r="G306" s="85">
        <f t="shared" ca="1" si="39"/>
        <v>-4.9590879235425156</v>
      </c>
      <c r="H306" s="86">
        <f t="shared" ca="1" si="40"/>
        <v>-10.57842723463267</v>
      </c>
      <c r="I306" s="100">
        <f t="shared" ca="1" si="41"/>
        <v>175.04091207645749</v>
      </c>
      <c r="J306" s="101">
        <f t="shared" ca="1" si="42"/>
        <v>69.42157276536733</v>
      </c>
    </row>
    <row r="307" spans="2:10" x14ac:dyDescent="0.2">
      <c r="B307" s="102">
        <v>289</v>
      </c>
      <c r="C307" s="85">
        <f t="shared" ca="1" si="44"/>
        <v>0.80591012800084871</v>
      </c>
      <c r="D307" s="86">
        <f t="shared" ca="1" si="44"/>
        <v>-1.1716573229326579</v>
      </c>
      <c r="E307" s="97">
        <f t="shared" ca="1" si="37"/>
        <v>0.80591012800084871</v>
      </c>
      <c r="F307" s="88">
        <f t="shared" ca="1" si="38"/>
        <v>-0.75147762297730514</v>
      </c>
      <c r="G307" s="85">
        <f t="shared" ca="1" si="39"/>
        <v>8.0591012800084876</v>
      </c>
      <c r="H307" s="86">
        <f t="shared" ca="1" si="40"/>
        <v>-3.7573881148865258</v>
      </c>
      <c r="I307" s="100">
        <f t="shared" ca="1" si="41"/>
        <v>188.05910128000849</v>
      </c>
      <c r="J307" s="101">
        <f t="shared" ca="1" si="42"/>
        <v>76.242611885113476</v>
      </c>
    </row>
    <row r="308" spans="2:10" x14ac:dyDescent="0.2">
      <c r="B308" s="102">
        <v>290</v>
      </c>
      <c r="C308" s="85">
        <f t="shared" ca="1" si="44"/>
        <v>-0.11204706034807284</v>
      </c>
      <c r="D308" s="86">
        <f t="shared" ca="1" si="44"/>
        <v>-0.30998419264634713</v>
      </c>
      <c r="E308" s="97">
        <f t="shared" ca="1" si="37"/>
        <v>-0.11204706034807284</v>
      </c>
      <c r="F308" s="88">
        <f t="shared" ca="1" si="38"/>
        <v>-0.32892402954756095</v>
      </c>
      <c r="G308" s="85">
        <f t="shared" ca="1" si="39"/>
        <v>-1.1204706034807284</v>
      </c>
      <c r="H308" s="86">
        <f t="shared" ca="1" si="40"/>
        <v>-1.6446201477378048</v>
      </c>
      <c r="I308" s="100">
        <f t="shared" ca="1" si="41"/>
        <v>178.87952939651927</v>
      </c>
      <c r="J308" s="101">
        <f t="shared" ca="1" si="42"/>
        <v>78.355379852262189</v>
      </c>
    </row>
    <row r="309" spans="2:10" x14ac:dyDescent="0.2">
      <c r="B309" s="102">
        <v>291</v>
      </c>
      <c r="C309" s="85">
        <f t="shared" ca="1" si="44"/>
        <v>0.59592432940760076</v>
      </c>
      <c r="D309" s="86">
        <f t="shared" ca="1" si="44"/>
        <v>1.1519159519657132</v>
      </c>
      <c r="E309" s="97">
        <f t="shared" ca="1" si="37"/>
        <v>0.59592432940760076</v>
      </c>
      <c r="F309" s="88">
        <f t="shared" ca="1" si="38"/>
        <v>1.2941181405850397</v>
      </c>
      <c r="G309" s="85">
        <f t="shared" ca="1" si="39"/>
        <v>5.9592432940760078</v>
      </c>
      <c r="H309" s="86">
        <f t="shared" ca="1" si="40"/>
        <v>6.4705907029251986</v>
      </c>
      <c r="I309" s="100">
        <f t="shared" ca="1" si="41"/>
        <v>185.959243294076</v>
      </c>
      <c r="J309" s="101">
        <f t="shared" ca="1" si="42"/>
        <v>86.470590702925193</v>
      </c>
    </row>
    <row r="310" spans="2:10" x14ac:dyDescent="0.2">
      <c r="B310" s="102">
        <v>292</v>
      </c>
      <c r="C310" s="85">
        <f t="shared" ca="1" si="44"/>
        <v>-0.72595231189419662</v>
      </c>
      <c r="D310" s="86">
        <f t="shared" ca="1" si="44"/>
        <v>0.77935682721404553</v>
      </c>
      <c r="E310" s="97">
        <f t="shared" ca="1" si="37"/>
        <v>-0.72595231189419662</v>
      </c>
      <c r="F310" s="88">
        <f t="shared" ca="1" si="38"/>
        <v>0.42391140606011796</v>
      </c>
      <c r="G310" s="85">
        <f t="shared" ca="1" si="39"/>
        <v>-7.2595231189419662</v>
      </c>
      <c r="H310" s="86">
        <f t="shared" ca="1" si="40"/>
        <v>2.11955703030059</v>
      </c>
      <c r="I310" s="100">
        <f t="shared" ca="1" si="41"/>
        <v>172.74047688105804</v>
      </c>
      <c r="J310" s="101">
        <f t="shared" ca="1" si="42"/>
        <v>82.119557030300584</v>
      </c>
    </row>
    <row r="311" spans="2:10" x14ac:dyDescent="0.2">
      <c r="B311" s="102">
        <v>293</v>
      </c>
      <c r="C311" s="85">
        <f t="shared" ca="1" si="44"/>
        <v>-1.2101968519119359</v>
      </c>
      <c r="D311" s="86">
        <f t="shared" ca="1" si="44"/>
        <v>1.2350682451235271</v>
      </c>
      <c r="E311" s="97">
        <f t="shared" ca="1" si="37"/>
        <v>-1.2101968519119359</v>
      </c>
      <c r="F311" s="88">
        <f t="shared" ca="1" si="38"/>
        <v>0.64788000357819286</v>
      </c>
      <c r="G311" s="85">
        <f t="shared" ca="1" si="39"/>
        <v>-12.10196851911936</v>
      </c>
      <c r="H311" s="86">
        <f t="shared" ca="1" si="40"/>
        <v>3.2394000178909641</v>
      </c>
      <c r="I311" s="100">
        <f t="shared" ca="1" si="41"/>
        <v>167.89803148088063</v>
      </c>
      <c r="J311" s="101">
        <f t="shared" ca="1" si="42"/>
        <v>83.239400017890958</v>
      </c>
    </row>
    <row r="312" spans="2:10" x14ac:dyDescent="0.2">
      <c r="B312" s="102">
        <v>294</v>
      </c>
      <c r="C312" s="85">
        <f t="shared" ca="1" si="44"/>
        <v>1.1390680451310853</v>
      </c>
      <c r="D312" s="86">
        <f t="shared" ca="1" si="44"/>
        <v>-0.67298287961214021</v>
      </c>
      <c r="E312" s="97">
        <f t="shared" ca="1" si="37"/>
        <v>1.1390680451310853</v>
      </c>
      <c r="F312" s="88">
        <f t="shared" ca="1" si="38"/>
        <v>-0.16117177939396299</v>
      </c>
      <c r="G312" s="85">
        <f t="shared" ca="1" si="39"/>
        <v>11.390680451310853</v>
      </c>
      <c r="H312" s="86">
        <f t="shared" ca="1" si="40"/>
        <v>-0.80585889696981494</v>
      </c>
      <c r="I312" s="100">
        <f t="shared" ca="1" si="41"/>
        <v>191.39068045131086</v>
      </c>
      <c r="J312" s="101">
        <f t="shared" ca="1" si="42"/>
        <v>79.194141103030191</v>
      </c>
    </row>
    <row r="313" spans="2:10" x14ac:dyDescent="0.2">
      <c r="B313" s="102">
        <v>295</v>
      </c>
      <c r="C313" s="85">
        <f t="shared" ca="1" si="44"/>
        <v>2.5976998226765402</v>
      </c>
      <c r="D313" s="86">
        <f t="shared" ca="1" si="44"/>
        <v>-1.9404670656322709</v>
      </c>
      <c r="E313" s="97">
        <f t="shared" ca="1" si="37"/>
        <v>2.5976998226765402</v>
      </c>
      <c r="F313" s="88">
        <f t="shared" ca="1" si="38"/>
        <v>-0.73938751329512864</v>
      </c>
      <c r="G313" s="85">
        <f t="shared" ca="1" si="39"/>
        <v>25.976998226765403</v>
      </c>
      <c r="H313" s="86">
        <f t="shared" ca="1" si="40"/>
        <v>-3.6969375664756434</v>
      </c>
      <c r="I313" s="100">
        <f t="shared" ca="1" si="41"/>
        <v>205.9769982267654</v>
      </c>
      <c r="J313" s="101">
        <f t="shared" ca="1" si="42"/>
        <v>76.30306243352436</v>
      </c>
    </row>
    <row r="314" spans="2:10" x14ac:dyDescent="0.2">
      <c r="B314" s="102">
        <v>296</v>
      </c>
      <c r="C314" s="85">
        <f t="shared" ca="1" si="44"/>
        <v>-1.3744495289804906</v>
      </c>
      <c r="D314" s="86">
        <f t="shared" ca="1" si="44"/>
        <v>-1.7714445094714228</v>
      </c>
      <c r="E314" s="97">
        <f t="shared" ca="1" si="37"/>
        <v>-1.3744495289804906</v>
      </c>
      <c r="F314" s="88">
        <f t="shared" ca="1" si="38"/>
        <v>-2.1733355224055386</v>
      </c>
      <c r="G314" s="85">
        <f t="shared" ca="1" si="39"/>
        <v>-13.744495289804906</v>
      </c>
      <c r="H314" s="86">
        <f t="shared" ca="1" si="40"/>
        <v>-10.866677612027694</v>
      </c>
      <c r="I314" s="100">
        <f t="shared" ca="1" si="41"/>
        <v>166.25550471019508</v>
      </c>
      <c r="J314" s="101">
        <f t="shared" ca="1" si="42"/>
        <v>69.133322387972299</v>
      </c>
    </row>
    <row r="315" spans="2:10" x14ac:dyDescent="0.2">
      <c r="B315" s="102">
        <v>297</v>
      </c>
      <c r="C315" s="85">
        <f t="shared" ca="1" si="44"/>
        <v>0.22480394364694442</v>
      </c>
      <c r="D315" s="86">
        <f t="shared" ca="1" si="44"/>
        <v>0.6767952021951309</v>
      </c>
      <c r="E315" s="97">
        <f t="shared" ca="1" si="37"/>
        <v>0.22480394364694442</v>
      </c>
      <c r="F315" s="88">
        <f t="shared" ca="1" si="38"/>
        <v>0.71021462626720377</v>
      </c>
      <c r="G315" s="85">
        <f t="shared" ca="1" si="39"/>
        <v>2.248039436469444</v>
      </c>
      <c r="H315" s="86">
        <f t="shared" ca="1" si="40"/>
        <v>3.5510731313360191</v>
      </c>
      <c r="I315" s="100">
        <f t="shared" ca="1" si="41"/>
        <v>182.24803943646944</v>
      </c>
      <c r="J315" s="101">
        <f t="shared" ca="1" si="42"/>
        <v>83.551073131336025</v>
      </c>
    </row>
    <row r="316" spans="2:10" x14ac:dyDescent="0.2">
      <c r="B316" s="102">
        <v>298</v>
      </c>
      <c r="C316" s="85">
        <f t="shared" ca="1" si="44"/>
        <v>-0.25601761799810197</v>
      </c>
      <c r="D316" s="86">
        <f t="shared" ca="1" si="44"/>
        <v>0.59608583531179238</v>
      </c>
      <c r="E316" s="97">
        <f t="shared" ca="1" si="37"/>
        <v>-0.25601761799810197</v>
      </c>
      <c r="F316" s="88">
        <f t="shared" ca="1" si="38"/>
        <v>0.44391464500221312</v>
      </c>
      <c r="G316" s="85">
        <f t="shared" ca="1" si="39"/>
        <v>-2.5601761799810197</v>
      </c>
      <c r="H316" s="86">
        <f t="shared" ca="1" si="40"/>
        <v>2.2195732250110654</v>
      </c>
      <c r="I316" s="100">
        <f t="shared" ca="1" si="41"/>
        <v>177.43982382001897</v>
      </c>
      <c r="J316" s="101">
        <f t="shared" ca="1" si="42"/>
        <v>82.219573225011061</v>
      </c>
    </row>
    <row r="317" spans="2:10" x14ac:dyDescent="0.2">
      <c r="B317" s="102">
        <v>299</v>
      </c>
      <c r="C317" s="85">
        <f t="shared" ca="1" si="44"/>
        <v>0.20129605351623914</v>
      </c>
      <c r="D317" s="86">
        <f t="shared" ca="1" si="44"/>
        <v>1.1784134740844479</v>
      </c>
      <c r="E317" s="97">
        <f t="shared" ca="1" si="37"/>
        <v>0.20129605351623914</v>
      </c>
      <c r="F317" s="88">
        <f t="shared" ca="1" si="38"/>
        <v>1.1605522103960684</v>
      </c>
      <c r="G317" s="85">
        <f t="shared" ca="1" si="39"/>
        <v>2.0129605351623914</v>
      </c>
      <c r="H317" s="86">
        <f t="shared" ca="1" si="40"/>
        <v>5.8027610519803421</v>
      </c>
      <c r="I317" s="100">
        <f t="shared" ca="1" si="41"/>
        <v>182.01296053516239</v>
      </c>
      <c r="J317" s="101">
        <f t="shared" ca="1" si="42"/>
        <v>85.80276105198034</v>
      </c>
    </row>
    <row r="318" spans="2:10" x14ac:dyDescent="0.2">
      <c r="B318" s="102">
        <v>300</v>
      </c>
      <c r="C318" s="85">
        <f t="shared" ca="1" si="44"/>
        <v>2.0221708931415092</v>
      </c>
      <c r="D318" s="86">
        <f t="shared" ca="1" si="44"/>
        <v>-0.28376840195411235</v>
      </c>
      <c r="E318" s="97">
        <f t="shared" ca="1" si="37"/>
        <v>2.0221708931415092</v>
      </c>
      <c r="F318" s="88">
        <f t="shared" ca="1" si="38"/>
        <v>0.54879032089832891</v>
      </c>
      <c r="G318" s="85">
        <f t="shared" ca="1" si="39"/>
        <v>20.221708931415094</v>
      </c>
      <c r="H318" s="86">
        <f t="shared" ca="1" si="40"/>
        <v>2.7439516044916443</v>
      </c>
      <c r="I318" s="100">
        <f t="shared" ca="1" si="41"/>
        <v>200.22170893141509</v>
      </c>
      <c r="J318" s="101">
        <f t="shared" ca="1" si="42"/>
        <v>82.743951604491642</v>
      </c>
    </row>
    <row r="319" spans="2:10" x14ac:dyDescent="0.2">
      <c r="B319" s="102">
        <v>301</v>
      </c>
      <c r="C319" s="85">
        <f t="shared" ref="C319:D338" ca="1" si="45">SQRT(-2*LN(RAND()))*COS(2*PI()*RAND())</f>
        <v>1.1261466867162102</v>
      </c>
      <c r="D319" s="86">
        <f t="shared" ca="1" si="45"/>
        <v>1.1985212446870179</v>
      </c>
      <c r="E319" s="97">
        <f t="shared" ca="1" si="37"/>
        <v>1.1261466867162102</v>
      </c>
      <c r="F319" s="88">
        <f t="shared" ca="1" si="38"/>
        <v>1.5489215398446738</v>
      </c>
      <c r="G319" s="85">
        <f t="shared" ca="1" si="39"/>
        <v>11.261466867162103</v>
      </c>
      <c r="H319" s="86">
        <f t="shared" ca="1" si="40"/>
        <v>7.7446076992233692</v>
      </c>
      <c r="I319" s="100">
        <f t="shared" ca="1" si="41"/>
        <v>191.26146686716211</v>
      </c>
      <c r="J319" s="101">
        <f t="shared" ca="1" si="42"/>
        <v>87.744607699223366</v>
      </c>
    </row>
    <row r="320" spans="2:10" x14ac:dyDescent="0.2">
      <c r="B320" s="102">
        <v>302</v>
      </c>
      <c r="C320" s="85">
        <f t="shared" ca="1" si="45"/>
        <v>-2.2292543863994729</v>
      </c>
      <c r="D320" s="86">
        <f t="shared" ca="1" si="45"/>
        <v>0.93674150820741953</v>
      </c>
      <c r="E320" s="97">
        <f t="shared" ca="1" si="37"/>
        <v>-2.2292543863994729</v>
      </c>
      <c r="F320" s="88">
        <f t="shared" ca="1" si="38"/>
        <v>-3.3163980966269713E-2</v>
      </c>
      <c r="G320" s="85">
        <f t="shared" ca="1" si="39"/>
        <v>-22.29254386399473</v>
      </c>
      <c r="H320" s="86">
        <f t="shared" ca="1" si="40"/>
        <v>-0.16581990483134856</v>
      </c>
      <c r="I320" s="100">
        <f t="shared" ca="1" si="41"/>
        <v>157.70745613600528</v>
      </c>
      <c r="J320" s="101">
        <f t="shared" ca="1" si="42"/>
        <v>79.834180095168648</v>
      </c>
    </row>
    <row r="321" spans="2:10" x14ac:dyDescent="0.2">
      <c r="B321" s="102">
        <v>303</v>
      </c>
      <c r="C321" s="85">
        <f t="shared" ca="1" si="45"/>
        <v>1.574381436503677E-2</v>
      </c>
      <c r="D321" s="86">
        <f t="shared" ca="1" si="45"/>
        <v>1.0663533755907493</v>
      </c>
      <c r="E321" s="97">
        <f t="shared" ca="1" si="37"/>
        <v>1.574381436503677E-2</v>
      </c>
      <c r="F321" s="88">
        <f t="shared" ca="1" si="38"/>
        <v>0.98362653798927147</v>
      </c>
      <c r="G321" s="85">
        <f t="shared" ca="1" si="39"/>
        <v>0.15743814365036771</v>
      </c>
      <c r="H321" s="86">
        <f t="shared" ca="1" si="40"/>
        <v>4.9181326899463578</v>
      </c>
      <c r="I321" s="100">
        <f t="shared" ca="1" si="41"/>
        <v>180.15743814365038</v>
      </c>
      <c r="J321" s="101">
        <f t="shared" ca="1" si="42"/>
        <v>84.918132689946361</v>
      </c>
    </row>
    <row r="322" spans="2:10" x14ac:dyDescent="0.2">
      <c r="B322" s="102">
        <v>304</v>
      </c>
      <c r="C322" s="85">
        <f t="shared" ca="1" si="45"/>
        <v>-0.28452159158384643</v>
      </c>
      <c r="D322" s="86">
        <f t="shared" ca="1" si="45"/>
        <v>-0.74828850986937823</v>
      </c>
      <c r="E322" s="97">
        <f t="shared" ca="1" si="37"/>
        <v>-0.28452159158384643</v>
      </c>
      <c r="F322" s="88">
        <f t="shared" ca="1" si="38"/>
        <v>-0.79962638426196575</v>
      </c>
      <c r="G322" s="85">
        <f t="shared" ca="1" si="39"/>
        <v>-2.8452159158384642</v>
      </c>
      <c r="H322" s="86">
        <f t="shared" ca="1" si="40"/>
        <v>-3.9981319213098288</v>
      </c>
      <c r="I322" s="100">
        <f t="shared" ca="1" si="41"/>
        <v>177.15478408416155</v>
      </c>
      <c r="J322" s="101">
        <f t="shared" ca="1" si="42"/>
        <v>76.001868078690165</v>
      </c>
    </row>
    <row r="323" spans="2:10" x14ac:dyDescent="0.2">
      <c r="B323" s="102">
        <v>305</v>
      </c>
      <c r="C323" s="85">
        <f t="shared" ca="1" si="45"/>
        <v>1.1009477484927401</v>
      </c>
      <c r="D323" s="86">
        <f t="shared" ca="1" si="45"/>
        <v>-1.8288135054533552</v>
      </c>
      <c r="E323" s="97">
        <f t="shared" ca="1" si="37"/>
        <v>1.1009477484927401</v>
      </c>
      <c r="F323" s="88">
        <f t="shared" ca="1" si="38"/>
        <v>-1.2357561647424111</v>
      </c>
      <c r="G323" s="85">
        <f t="shared" ca="1" si="39"/>
        <v>11.009477484927402</v>
      </c>
      <c r="H323" s="86">
        <f t="shared" ca="1" si="40"/>
        <v>-6.1787808237120556</v>
      </c>
      <c r="I323" s="100">
        <f t="shared" ca="1" si="41"/>
        <v>191.0094774849274</v>
      </c>
      <c r="J323" s="101">
        <f t="shared" ca="1" si="42"/>
        <v>73.82121917628794</v>
      </c>
    </row>
    <row r="324" spans="2:10" x14ac:dyDescent="0.2">
      <c r="B324" s="102">
        <v>306</v>
      </c>
      <c r="C324" s="85">
        <f t="shared" ca="1" si="45"/>
        <v>0.54520380137954216</v>
      </c>
      <c r="D324" s="86">
        <f t="shared" ca="1" si="45"/>
        <v>-1.072969317404932</v>
      </c>
      <c r="E324" s="97">
        <f t="shared" ca="1" si="37"/>
        <v>0.54520380137954216</v>
      </c>
      <c r="F324" s="88">
        <f t="shared" ca="1" si="38"/>
        <v>-0.76531110252282297</v>
      </c>
      <c r="G324" s="85">
        <f t="shared" ca="1" si="39"/>
        <v>5.4520380137954216</v>
      </c>
      <c r="H324" s="86">
        <f t="shared" ca="1" si="40"/>
        <v>-3.8265555126141146</v>
      </c>
      <c r="I324" s="100">
        <f t="shared" ca="1" si="41"/>
        <v>185.45203801379543</v>
      </c>
      <c r="J324" s="101">
        <f t="shared" ca="1" si="42"/>
        <v>76.173444487385879</v>
      </c>
    </row>
    <row r="325" spans="2:10" x14ac:dyDescent="0.2">
      <c r="B325" s="102">
        <v>307</v>
      </c>
      <c r="C325" s="85">
        <f t="shared" ca="1" si="45"/>
        <v>-1.8134707337123377</v>
      </c>
      <c r="D325" s="86">
        <f t="shared" ca="1" si="45"/>
        <v>0.67750121451883549</v>
      </c>
      <c r="E325" s="97">
        <f t="shared" ca="1" si="37"/>
        <v>-1.8134707337123377</v>
      </c>
      <c r="F325" s="88">
        <f t="shared" ca="1" si="38"/>
        <v>-0.10444817369351955</v>
      </c>
      <c r="G325" s="85">
        <f t="shared" ca="1" si="39"/>
        <v>-18.134707337123377</v>
      </c>
      <c r="H325" s="86">
        <f t="shared" ca="1" si="40"/>
        <v>-0.52224086846759776</v>
      </c>
      <c r="I325" s="100">
        <f t="shared" ca="1" si="41"/>
        <v>161.86529266287661</v>
      </c>
      <c r="J325" s="101">
        <f t="shared" ca="1" si="42"/>
        <v>79.477759131532409</v>
      </c>
    </row>
    <row r="326" spans="2:10" x14ac:dyDescent="0.2">
      <c r="B326" s="102">
        <v>308</v>
      </c>
      <c r="C326" s="85">
        <f t="shared" ca="1" si="45"/>
        <v>0.90280198458185235</v>
      </c>
      <c r="D326" s="86">
        <f t="shared" ca="1" si="45"/>
        <v>-1.5128949430292107</v>
      </c>
      <c r="E326" s="97">
        <f t="shared" ca="1" si="37"/>
        <v>0.90280198458185235</v>
      </c>
      <c r="F326" s="88">
        <f t="shared" ca="1" si="38"/>
        <v>-1.0254703251567112</v>
      </c>
      <c r="G326" s="85">
        <f t="shared" ca="1" si="39"/>
        <v>9.0280198458185232</v>
      </c>
      <c r="H326" s="86">
        <f t="shared" ca="1" si="40"/>
        <v>-5.1273516257835556</v>
      </c>
      <c r="I326" s="100">
        <f t="shared" ca="1" si="41"/>
        <v>189.02801984581853</v>
      </c>
      <c r="J326" s="101">
        <f t="shared" ca="1" si="42"/>
        <v>74.872648374216439</v>
      </c>
    </row>
    <row r="327" spans="2:10" x14ac:dyDescent="0.2">
      <c r="B327" s="102">
        <v>309</v>
      </c>
      <c r="C327" s="85">
        <f t="shared" ca="1" si="45"/>
        <v>0.20678983036067797</v>
      </c>
      <c r="D327" s="86">
        <f t="shared" ca="1" si="45"/>
        <v>-7.2916552543240965E-4</v>
      </c>
      <c r="E327" s="97">
        <f t="shared" ca="1" si="37"/>
        <v>0.20678983036067797</v>
      </c>
      <c r="F327" s="88">
        <f t="shared" ca="1" si="38"/>
        <v>8.2047640901381946E-2</v>
      </c>
      <c r="G327" s="85">
        <f t="shared" ca="1" si="39"/>
        <v>2.0678983036067797</v>
      </c>
      <c r="H327" s="86">
        <f t="shared" ca="1" si="40"/>
        <v>0.41023820450690973</v>
      </c>
      <c r="I327" s="100">
        <f t="shared" ca="1" si="41"/>
        <v>182.06789830360677</v>
      </c>
      <c r="J327" s="101">
        <f t="shared" ca="1" si="42"/>
        <v>80.410238204506911</v>
      </c>
    </row>
    <row r="328" spans="2:10" x14ac:dyDescent="0.2">
      <c r="B328" s="102">
        <v>310</v>
      </c>
      <c r="C328" s="85">
        <f t="shared" ca="1" si="45"/>
        <v>-0.41954232278855913</v>
      </c>
      <c r="D328" s="86">
        <f t="shared" ca="1" si="45"/>
        <v>-0.14392265340858487</v>
      </c>
      <c r="E328" s="97">
        <f t="shared" ca="1" si="37"/>
        <v>-0.41954232278855913</v>
      </c>
      <c r="F328" s="88">
        <f t="shared" ca="1" si="38"/>
        <v>-0.29972421980817054</v>
      </c>
      <c r="G328" s="85">
        <f t="shared" ca="1" si="39"/>
        <v>-4.1954232278855912</v>
      </c>
      <c r="H328" s="86">
        <f t="shared" ca="1" si="40"/>
        <v>-1.4986210990408528</v>
      </c>
      <c r="I328" s="100">
        <f t="shared" ca="1" si="41"/>
        <v>175.80457677211442</v>
      </c>
      <c r="J328" s="101">
        <f t="shared" ca="1" si="42"/>
        <v>78.501378900959153</v>
      </c>
    </row>
    <row r="329" spans="2:10" x14ac:dyDescent="0.2">
      <c r="B329" s="102">
        <v>311</v>
      </c>
      <c r="C329" s="85">
        <f t="shared" ca="1" si="45"/>
        <v>0.44660027271448571</v>
      </c>
      <c r="D329" s="86">
        <f t="shared" ca="1" si="45"/>
        <v>1.0458509940394238</v>
      </c>
      <c r="E329" s="97">
        <f t="shared" ca="1" si="37"/>
        <v>0.44660027271448571</v>
      </c>
      <c r="F329" s="88">
        <f t="shared" ca="1" si="38"/>
        <v>1.1371783782518881</v>
      </c>
      <c r="G329" s="85">
        <f t="shared" ca="1" si="39"/>
        <v>4.4660027271448568</v>
      </c>
      <c r="H329" s="86">
        <f t="shared" ca="1" si="40"/>
        <v>5.6858918912594403</v>
      </c>
      <c r="I329" s="100">
        <f t="shared" ca="1" si="41"/>
        <v>184.46600272714485</v>
      </c>
      <c r="J329" s="101">
        <f t="shared" ca="1" si="42"/>
        <v>85.685891891259445</v>
      </c>
    </row>
    <row r="330" spans="2:10" x14ac:dyDescent="0.2">
      <c r="B330" s="102">
        <v>312</v>
      </c>
      <c r="C330" s="85">
        <f t="shared" ca="1" si="45"/>
        <v>0.96514369042494297</v>
      </c>
      <c r="D330" s="86">
        <f t="shared" ca="1" si="45"/>
        <v>1.1092689069442736</v>
      </c>
      <c r="E330" s="97">
        <f t="shared" ca="1" si="37"/>
        <v>0.96514369042494297</v>
      </c>
      <c r="F330" s="88">
        <f t="shared" ca="1" si="38"/>
        <v>1.402719222596589</v>
      </c>
      <c r="G330" s="85">
        <f t="shared" ca="1" si="39"/>
        <v>9.6514369042494295</v>
      </c>
      <c r="H330" s="86">
        <f t="shared" ca="1" si="40"/>
        <v>7.0135961129829454</v>
      </c>
      <c r="I330" s="100">
        <f t="shared" ca="1" si="41"/>
        <v>189.65143690424944</v>
      </c>
      <c r="J330" s="101">
        <f t="shared" ca="1" si="42"/>
        <v>87.013596112982952</v>
      </c>
    </row>
    <row r="331" spans="2:10" x14ac:dyDescent="0.2">
      <c r="B331" s="102">
        <v>313</v>
      </c>
      <c r="C331" s="85">
        <f t="shared" ca="1" si="45"/>
        <v>-0.20222204871559535</v>
      </c>
      <c r="D331" s="86">
        <f t="shared" ca="1" si="45"/>
        <v>-0.10734376044657512</v>
      </c>
      <c r="E331" s="97">
        <f t="shared" ca="1" si="37"/>
        <v>-0.20222204871559535</v>
      </c>
      <c r="F331" s="88">
        <f t="shared" ca="1" si="38"/>
        <v>-0.17927100101176557</v>
      </c>
      <c r="G331" s="85">
        <f t="shared" ca="1" si="39"/>
        <v>-2.0222204871559537</v>
      </c>
      <c r="H331" s="86">
        <f t="shared" ca="1" si="40"/>
        <v>-0.89635500505882781</v>
      </c>
      <c r="I331" s="100">
        <f t="shared" ca="1" si="41"/>
        <v>177.97777951284405</v>
      </c>
      <c r="J331" s="101">
        <f t="shared" ca="1" si="42"/>
        <v>79.103644994941178</v>
      </c>
    </row>
    <row r="332" spans="2:10" x14ac:dyDescent="0.2">
      <c r="B332" s="102">
        <v>314</v>
      </c>
      <c r="C332" s="85">
        <f t="shared" ca="1" si="45"/>
        <v>1.2954726044863989</v>
      </c>
      <c r="D332" s="86">
        <f t="shared" ca="1" si="45"/>
        <v>0.51638278133394089</v>
      </c>
      <c r="E332" s="97">
        <f t="shared" ca="1" si="37"/>
        <v>1.2954726044863989</v>
      </c>
      <c r="F332" s="88">
        <f t="shared" ca="1" si="38"/>
        <v>0.99146167840148236</v>
      </c>
      <c r="G332" s="85">
        <f t="shared" ca="1" si="39"/>
        <v>12.954726044863989</v>
      </c>
      <c r="H332" s="86">
        <f t="shared" ca="1" si="40"/>
        <v>4.9573083920074117</v>
      </c>
      <c r="I332" s="100">
        <f t="shared" ca="1" si="41"/>
        <v>192.954726044864</v>
      </c>
      <c r="J332" s="101">
        <f t="shared" ca="1" si="42"/>
        <v>84.957308392007405</v>
      </c>
    </row>
    <row r="333" spans="2:10" x14ac:dyDescent="0.2">
      <c r="B333" s="102">
        <v>315</v>
      </c>
      <c r="C333" s="85">
        <f t="shared" ca="1" si="45"/>
        <v>1.3258150039855869</v>
      </c>
      <c r="D333" s="86">
        <f t="shared" ca="1" si="45"/>
        <v>-1.4501194348418192</v>
      </c>
      <c r="E333" s="97">
        <f t="shared" ca="1" si="37"/>
        <v>1.3258150039855869</v>
      </c>
      <c r="F333" s="88">
        <f t="shared" ca="1" si="38"/>
        <v>-0.79873041378360909</v>
      </c>
      <c r="G333" s="85">
        <f t="shared" ca="1" si="39"/>
        <v>13.25815003985587</v>
      </c>
      <c r="H333" s="86">
        <f t="shared" ca="1" si="40"/>
        <v>-3.9936520689180455</v>
      </c>
      <c r="I333" s="100">
        <f t="shared" ca="1" si="41"/>
        <v>193.25815003985588</v>
      </c>
      <c r="J333" s="101">
        <f t="shared" ca="1" si="42"/>
        <v>76.006347931081962</v>
      </c>
    </row>
    <row r="334" spans="2:10" x14ac:dyDescent="0.2">
      <c r="B334" s="102">
        <v>316</v>
      </c>
      <c r="C334" s="85">
        <f t="shared" ca="1" si="45"/>
        <v>-1.4256617384828367</v>
      </c>
      <c r="D334" s="86">
        <f t="shared" ca="1" si="45"/>
        <v>0.44533588414401992</v>
      </c>
      <c r="E334" s="97">
        <f t="shared" ca="1" si="37"/>
        <v>-1.4256617384828367</v>
      </c>
      <c r="F334" s="88">
        <f t="shared" ca="1" si="38"/>
        <v>-0.16210761563912363</v>
      </c>
      <c r="G334" s="85">
        <f t="shared" ca="1" si="39"/>
        <v>-14.256617384828367</v>
      </c>
      <c r="H334" s="86">
        <f t="shared" ca="1" si="40"/>
        <v>-0.81053807819561818</v>
      </c>
      <c r="I334" s="100">
        <f t="shared" ca="1" si="41"/>
        <v>165.74338261517164</v>
      </c>
      <c r="J334" s="101">
        <f t="shared" ca="1" si="42"/>
        <v>79.18946192180438</v>
      </c>
    </row>
    <row r="335" spans="2:10" x14ac:dyDescent="0.2">
      <c r="B335" s="102">
        <v>317</v>
      </c>
      <c r="C335" s="85">
        <f t="shared" ca="1" si="45"/>
        <v>1.2820222430645372</v>
      </c>
      <c r="D335" s="86">
        <f t="shared" ca="1" si="45"/>
        <v>1.9170180538474251</v>
      </c>
      <c r="E335" s="97">
        <f t="shared" ca="1" si="37"/>
        <v>1.2820222430645372</v>
      </c>
      <c r="F335" s="88">
        <f t="shared" ca="1" si="38"/>
        <v>2.269784965296366</v>
      </c>
      <c r="G335" s="85">
        <f t="shared" ca="1" si="39"/>
        <v>12.820222430645371</v>
      </c>
      <c r="H335" s="86">
        <f t="shared" ca="1" si="40"/>
        <v>11.348924826481831</v>
      </c>
      <c r="I335" s="100">
        <f t="shared" ca="1" si="41"/>
        <v>192.82022243064537</v>
      </c>
      <c r="J335" s="101">
        <f t="shared" ca="1" si="42"/>
        <v>91.348924826481834</v>
      </c>
    </row>
    <row r="336" spans="2:10" x14ac:dyDescent="0.2">
      <c r="B336" s="102">
        <v>318</v>
      </c>
      <c r="C336" s="85">
        <f t="shared" ca="1" si="45"/>
        <v>-0.34125862491505082</v>
      </c>
      <c r="D336" s="86">
        <f t="shared" ca="1" si="45"/>
        <v>0.9257035160321514</v>
      </c>
      <c r="E336" s="97">
        <f t="shared" ca="1" si="37"/>
        <v>-0.34125862491505082</v>
      </c>
      <c r="F336" s="88">
        <f t="shared" ca="1" si="38"/>
        <v>0.7119178366947998</v>
      </c>
      <c r="G336" s="85">
        <f t="shared" ca="1" si="39"/>
        <v>-3.4125862491505083</v>
      </c>
      <c r="H336" s="86">
        <f t="shared" ca="1" si="40"/>
        <v>3.559589183473999</v>
      </c>
      <c r="I336" s="100">
        <f t="shared" ca="1" si="41"/>
        <v>176.58741375084949</v>
      </c>
      <c r="J336" s="101">
        <f t="shared" ca="1" si="42"/>
        <v>83.559589183474003</v>
      </c>
    </row>
    <row r="337" spans="2:10" x14ac:dyDescent="0.2">
      <c r="B337" s="102">
        <v>319</v>
      </c>
      <c r="C337" s="85">
        <f t="shared" ca="1" si="45"/>
        <v>-0.55342475781421074</v>
      </c>
      <c r="D337" s="86">
        <f t="shared" ca="1" si="45"/>
        <v>1.6493783128498345</v>
      </c>
      <c r="E337" s="97">
        <f t="shared" ca="1" si="37"/>
        <v>-0.55342475781421074</v>
      </c>
      <c r="F337" s="88">
        <f t="shared" ca="1" si="38"/>
        <v>1.2903102905248998</v>
      </c>
      <c r="G337" s="85">
        <f t="shared" ca="1" si="39"/>
        <v>-5.5342475781421072</v>
      </c>
      <c r="H337" s="86">
        <f t="shared" ca="1" si="40"/>
        <v>6.451551452624499</v>
      </c>
      <c r="I337" s="100">
        <f t="shared" ca="1" si="41"/>
        <v>174.4657524218579</v>
      </c>
      <c r="J337" s="101">
        <f t="shared" ca="1" si="42"/>
        <v>86.4515514526245</v>
      </c>
    </row>
    <row r="338" spans="2:10" x14ac:dyDescent="0.2">
      <c r="B338" s="102">
        <v>320</v>
      </c>
      <c r="C338" s="85">
        <f t="shared" ca="1" si="45"/>
        <v>-0.67832846777146949</v>
      </c>
      <c r="D338" s="86">
        <f t="shared" ca="1" si="45"/>
        <v>-1.4586605218907469</v>
      </c>
      <c r="E338" s="97">
        <f t="shared" ca="1" si="37"/>
        <v>-0.67832846777146949</v>
      </c>
      <c r="F338" s="88">
        <f t="shared" ca="1" si="38"/>
        <v>-1.6082158380702154</v>
      </c>
      <c r="G338" s="85">
        <f t="shared" ca="1" si="39"/>
        <v>-6.7832846777146951</v>
      </c>
      <c r="H338" s="86">
        <f t="shared" ca="1" si="40"/>
        <v>-8.041079190351077</v>
      </c>
      <c r="I338" s="100">
        <f t="shared" ca="1" si="41"/>
        <v>173.2167153222853</v>
      </c>
      <c r="J338" s="101">
        <f t="shared" ca="1" si="42"/>
        <v>71.95892080964893</v>
      </c>
    </row>
    <row r="339" spans="2:10" x14ac:dyDescent="0.2">
      <c r="B339" s="102">
        <v>321</v>
      </c>
      <c r="C339" s="85">
        <f t="shared" ref="C339:D358" ca="1" si="46">SQRT(-2*LN(RAND()))*COS(2*PI()*RAND())</f>
        <v>4.0142746931720562E-3</v>
      </c>
      <c r="D339" s="86">
        <f t="shared" ca="1" si="46"/>
        <v>-1.348746742555085</v>
      </c>
      <c r="E339" s="97">
        <f t="shared" ref="E339:E402" ca="1" si="47">C339</f>
        <v>4.0142746931720562E-3</v>
      </c>
      <c r="F339" s="88">
        <f t="shared" ref="F339:F402" ca="1" si="48">C339*$H$7+D339*SQRT(1-$H$7^2)</f>
        <v>-1.23454109833949</v>
      </c>
      <c r="G339" s="85">
        <f t="shared" ref="G339:G402" ca="1" si="49">E339*$H$5</f>
        <v>4.0142746931720562E-2</v>
      </c>
      <c r="H339" s="86">
        <f t="shared" ref="H339:H402" ca="1" si="50">F339*$I$5</f>
        <v>-6.1727054916974495</v>
      </c>
      <c r="I339" s="100">
        <f t="shared" ref="I339:I402" ca="1" si="51">G339+$H$4</f>
        <v>180.04014274693171</v>
      </c>
      <c r="J339" s="101">
        <f t="shared" ref="J339:J402" ca="1" si="52">H339+$I$4</f>
        <v>73.827294508302543</v>
      </c>
    </row>
    <row r="340" spans="2:10" x14ac:dyDescent="0.2">
      <c r="B340" s="102">
        <v>322</v>
      </c>
      <c r="C340" s="85">
        <f t="shared" ca="1" si="46"/>
        <v>-0.10921525949857525</v>
      </c>
      <c r="D340" s="86">
        <f t="shared" ca="1" si="46"/>
        <v>1.4565109216907128</v>
      </c>
      <c r="E340" s="97">
        <f t="shared" ca="1" si="47"/>
        <v>-0.10921525949857525</v>
      </c>
      <c r="F340" s="88">
        <f t="shared" ca="1" si="48"/>
        <v>1.2912282060360878</v>
      </c>
      <c r="G340" s="85">
        <f t="shared" ca="1" si="49"/>
        <v>-1.0921525949857525</v>
      </c>
      <c r="H340" s="86">
        <f t="shared" ca="1" si="50"/>
        <v>6.4561410301804392</v>
      </c>
      <c r="I340" s="100">
        <f t="shared" ca="1" si="51"/>
        <v>178.90784740501425</v>
      </c>
      <c r="J340" s="101">
        <f t="shared" ca="1" si="52"/>
        <v>86.456141030180433</v>
      </c>
    </row>
    <row r="341" spans="2:10" x14ac:dyDescent="0.2">
      <c r="B341" s="102">
        <v>323</v>
      </c>
      <c r="C341" s="85">
        <f t="shared" ca="1" si="46"/>
        <v>-0.88596214308874799</v>
      </c>
      <c r="D341" s="86">
        <f t="shared" ca="1" si="46"/>
        <v>1.394997349386385</v>
      </c>
      <c r="E341" s="97">
        <f t="shared" ca="1" si="47"/>
        <v>-0.88596214308874799</v>
      </c>
      <c r="F341" s="88">
        <f t="shared" ca="1" si="48"/>
        <v>0.92415133232967417</v>
      </c>
      <c r="G341" s="85">
        <f t="shared" ca="1" si="49"/>
        <v>-8.8596214308874792</v>
      </c>
      <c r="H341" s="86">
        <f t="shared" ca="1" si="50"/>
        <v>4.6207566616483708</v>
      </c>
      <c r="I341" s="100">
        <f t="shared" ca="1" si="51"/>
        <v>171.14037856911253</v>
      </c>
      <c r="J341" s="101">
        <f t="shared" ca="1" si="52"/>
        <v>84.620756661648372</v>
      </c>
    </row>
    <row r="342" spans="2:10" x14ac:dyDescent="0.2">
      <c r="B342" s="102">
        <v>324</v>
      </c>
      <c r="C342" s="85">
        <f t="shared" ca="1" si="46"/>
        <v>-0.11009473679066739</v>
      </c>
      <c r="D342" s="86">
        <f t="shared" ca="1" si="46"/>
        <v>0.52755640260369818</v>
      </c>
      <c r="E342" s="97">
        <f t="shared" ca="1" si="47"/>
        <v>-0.11009473679066739</v>
      </c>
      <c r="F342" s="88">
        <f t="shared" ca="1" si="48"/>
        <v>0.43947553494174207</v>
      </c>
      <c r="G342" s="85">
        <f t="shared" ca="1" si="49"/>
        <v>-1.1009473679066739</v>
      </c>
      <c r="H342" s="86">
        <f t="shared" ca="1" si="50"/>
        <v>2.1973776747087106</v>
      </c>
      <c r="I342" s="100">
        <f t="shared" ca="1" si="51"/>
        <v>178.89905263209332</v>
      </c>
      <c r="J342" s="101">
        <f t="shared" ca="1" si="52"/>
        <v>82.197377674708704</v>
      </c>
    </row>
    <row r="343" spans="2:10" x14ac:dyDescent="0.2">
      <c r="B343" s="102">
        <v>325</v>
      </c>
      <c r="C343" s="85">
        <f t="shared" ca="1" si="46"/>
        <v>-1.1869217892804027</v>
      </c>
      <c r="D343" s="86">
        <f t="shared" ca="1" si="46"/>
        <v>0.73751372338615528</v>
      </c>
      <c r="E343" s="97">
        <f t="shared" ca="1" si="47"/>
        <v>-1.1869217892804027</v>
      </c>
      <c r="F343" s="88">
        <f t="shared" ca="1" si="48"/>
        <v>0.20117377698499478</v>
      </c>
      <c r="G343" s="85">
        <f t="shared" ca="1" si="49"/>
        <v>-11.869217892804027</v>
      </c>
      <c r="H343" s="86">
        <f t="shared" ca="1" si="50"/>
        <v>1.0058688849249739</v>
      </c>
      <c r="I343" s="100">
        <f t="shared" ca="1" si="51"/>
        <v>168.13078210719598</v>
      </c>
      <c r="J343" s="101">
        <f t="shared" ca="1" si="52"/>
        <v>81.005868884924979</v>
      </c>
    </row>
    <row r="344" spans="2:10" x14ac:dyDescent="0.2">
      <c r="B344" s="102">
        <v>326</v>
      </c>
      <c r="C344" s="85">
        <f t="shared" ca="1" si="46"/>
        <v>-9.395568015331153E-2</v>
      </c>
      <c r="D344" s="86">
        <f t="shared" ca="1" si="46"/>
        <v>-0.37402653148669845</v>
      </c>
      <c r="E344" s="97">
        <f t="shared" ca="1" si="47"/>
        <v>-9.395568015331153E-2</v>
      </c>
      <c r="F344" s="88">
        <f t="shared" ca="1" si="48"/>
        <v>-0.38038325055324052</v>
      </c>
      <c r="G344" s="85">
        <f t="shared" ca="1" si="49"/>
        <v>-0.93955680153311527</v>
      </c>
      <c r="H344" s="86">
        <f t="shared" ca="1" si="50"/>
        <v>-1.9019162527662026</v>
      </c>
      <c r="I344" s="100">
        <f t="shared" ca="1" si="51"/>
        <v>179.06044319846688</v>
      </c>
      <c r="J344" s="101">
        <f t="shared" ca="1" si="52"/>
        <v>78.098083747233801</v>
      </c>
    </row>
    <row r="345" spans="2:10" x14ac:dyDescent="0.2">
      <c r="B345" s="102">
        <v>327</v>
      </c>
      <c r="C345" s="85">
        <f t="shared" ca="1" si="46"/>
        <v>-9.0262597576869774E-2</v>
      </c>
      <c r="D345" s="86">
        <f t="shared" ca="1" si="46"/>
        <v>-0.77850923668908878</v>
      </c>
      <c r="E345" s="97">
        <f t="shared" ca="1" si="47"/>
        <v>-9.0262597576869774E-2</v>
      </c>
      <c r="F345" s="88">
        <f t="shared" ca="1" si="48"/>
        <v>-0.7496205403007562</v>
      </c>
      <c r="G345" s="85">
        <f t="shared" ca="1" si="49"/>
        <v>-0.90262597576869774</v>
      </c>
      <c r="H345" s="86">
        <f t="shared" ca="1" si="50"/>
        <v>-3.7481027015037811</v>
      </c>
      <c r="I345" s="100">
        <f t="shared" ca="1" si="51"/>
        <v>179.0973740242313</v>
      </c>
      <c r="J345" s="101">
        <f t="shared" ca="1" si="52"/>
        <v>76.251897298496218</v>
      </c>
    </row>
    <row r="346" spans="2:10" x14ac:dyDescent="0.2">
      <c r="B346" s="102">
        <v>328</v>
      </c>
      <c r="C346" s="85">
        <f t="shared" ca="1" si="46"/>
        <v>-1.7643404975809505</v>
      </c>
      <c r="D346" s="86">
        <f t="shared" ca="1" si="46"/>
        <v>-0.51666350181310283</v>
      </c>
      <c r="E346" s="97">
        <f t="shared" ca="1" si="47"/>
        <v>-1.7643404975809505</v>
      </c>
      <c r="F346" s="88">
        <f t="shared" ca="1" si="48"/>
        <v>-1.1792661202082799</v>
      </c>
      <c r="G346" s="85">
        <f t="shared" ca="1" si="49"/>
        <v>-17.643404975809503</v>
      </c>
      <c r="H346" s="86">
        <f t="shared" ca="1" si="50"/>
        <v>-5.8963306010413996</v>
      </c>
      <c r="I346" s="100">
        <f t="shared" ca="1" si="51"/>
        <v>162.35659502419048</v>
      </c>
      <c r="J346" s="101">
        <f t="shared" ca="1" si="52"/>
        <v>74.103669398958601</v>
      </c>
    </row>
    <row r="347" spans="2:10" x14ac:dyDescent="0.2">
      <c r="B347" s="102">
        <v>329</v>
      </c>
      <c r="C347" s="85">
        <f t="shared" ca="1" si="46"/>
        <v>0.17433227058447198</v>
      </c>
      <c r="D347" s="86">
        <f t="shared" ca="1" si="46"/>
        <v>-0.22651779507913788</v>
      </c>
      <c r="E347" s="97">
        <f t="shared" ca="1" si="47"/>
        <v>0.17433227058447198</v>
      </c>
      <c r="F347" s="88">
        <f t="shared" ca="1" si="48"/>
        <v>-0.1378740802071402</v>
      </c>
      <c r="G347" s="85">
        <f t="shared" ca="1" si="49"/>
        <v>1.7433227058447198</v>
      </c>
      <c r="H347" s="86">
        <f t="shared" ca="1" si="50"/>
        <v>-0.68937040103570102</v>
      </c>
      <c r="I347" s="100">
        <f t="shared" ca="1" si="51"/>
        <v>181.74332270584472</v>
      </c>
      <c r="J347" s="101">
        <f t="shared" ca="1" si="52"/>
        <v>79.310629598964297</v>
      </c>
    </row>
    <row r="348" spans="2:10" x14ac:dyDescent="0.2">
      <c r="B348" s="102">
        <v>330</v>
      </c>
      <c r="C348" s="85">
        <f t="shared" ca="1" si="46"/>
        <v>-0.39296919131294816</v>
      </c>
      <c r="D348" s="86">
        <f t="shared" ca="1" si="46"/>
        <v>-0.26384973606321294</v>
      </c>
      <c r="E348" s="97">
        <f t="shared" ca="1" si="47"/>
        <v>-0.39296919131294816</v>
      </c>
      <c r="F348" s="88">
        <f t="shared" ca="1" si="48"/>
        <v>-0.39900995404593786</v>
      </c>
      <c r="G348" s="85">
        <f t="shared" ca="1" si="49"/>
        <v>-3.9296919131294814</v>
      </c>
      <c r="H348" s="86">
        <f t="shared" ca="1" si="50"/>
        <v>-1.9950497702296892</v>
      </c>
      <c r="I348" s="100">
        <f t="shared" ca="1" si="51"/>
        <v>176.07030808687051</v>
      </c>
      <c r="J348" s="101">
        <f t="shared" ca="1" si="52"/>
        <v>78.004950229770316</v>
      </c>
    </row>
    <row r="349" spans="2:10" x14ac:dyDescent="0.2">
      <c r="B349" s="102">
        <v>331</v>
      </c>
      <c r="C349" s="85">
        <f t="shared" ca="1" si="46"/>
        <v>-1.1097302672119775E-3</v>
      </c>
      <c r="D349" s="86">
        <f t="shared" ca="1" si="46"/>
        <v>-0.27548026293221661</v>
      </c>
      <c r="E349" s="97">
        <f t="shared" ca="1" si="47"/>
        <v>-1.1097302672119775E-3</v>
      </c>
      <c r="F349" s="88">
        <f t="shared" ca="1" si="48"/>
        <v>-0.25292572357752879</v>
      </c>
      <c r="G349" s="85">
        <f t="shared" ca="1" si="49"/>
        <v>-1.1097302672119776E-2</v>
      </c>
      <c r="H349" s="86">
        <f t="shared" ca="1" si="50"/>
        <v>-1.264628617887644</v>
      </c>
      <c r="I349" s="100">
        <f t="shared" ca="1" si="51"/>
        <v>179.98890269732789</v>
      </c>
      <c r="J349" s="101">
        <f t="shared" ca="1" si="52"/>
        <v>78.735371382112362</v>
      </c>
    </row>
    <row r="350" spans="2:10" x14ac:dyDescent="0.2">
      <c r="B350" s="102">
        <v>332</v>
      </c>
      <c r="C350" s="85">
        <f t="shared" ca="1" si="46"/>
        <v>-0.64172037868562293</v>
      </c>
      <c r="D350" s="86">
        <f t="shared" ca="1" si="46"/>
        <v>0.11170136310542504</v>
      </c>
      <c r="E350" s="97">
        <f t="shared" ca="1" si="47"/>
        <v>-0.64172037868562293</v>
      </c>
      <c r="F350" s="88">
        <f t="shared" ca="1" si="48"/>
        <v>-0.15431216114217761</v>
      </c>
      <c r="G350" s="85">
        <f t="shared" ca="1" si="49"/>
        <v>-6.4172037868562288</v>
      </c>
      <c r="H350" s="86">
        <f t="shared" ca="1" si="50"/>
        <v>-0.77156080571088803</v>
      </c>
      <c r="I350" s="100">
        <f t="shared" ca="1" si="51"/>
        <v>173.58279621314378</v>
      </c>
      <c r="J350" s="101">
        <f t="shared" ca="1" si="52"/>
        <v>79.228439194289109</v>
      </c>
    </row>
    <row r="351" spans="2:10" x14ac:dyDescent="0.2">
      <c r="B351" s="102">
        <v>333</v>
      </c>
      <c r="C351" s="85">
        <f t="shared" ca="1" si="46"/>
        <v>-0.49960495735941729</v>
      </c>
      <c r="D351" s="86">
        <f t="shared" ca="1" si="46"/>
        <v>3.4283122372825547E-2</v>
      </c>
      <c r="E351" s="97">
        <f t="shared" ca="1" si="47"/>
        <v>-0.49960495735941729</v>
      </c>
      <c r="F351" s="88">
        <f t="shared" ca="1" si="48"/>
        <v>-0.16842098227718549</v>
      </c>
      <c r="G351" s="85">
        <f t="shared" ca="1" si="49"/>
        <v>-4.9960495735941732</v>
      </c>
      <c r="H351" s="86">
        <f t="shared" ca="1" si="50"/>
        <v>-0.84210491138592747</v>
      </c>
      <c r="I351" s="100">
        <f t="shared" ca="1" si="51"/>
        <v>175.00395042640582</v>
      </c>
      <c r="J351" s="101">
        <f t="shared" ca="1" si="52"/>
        <v>79.157895088614069</v>
      </c>
    </row>
    <row r="352" spans="2:10" x14ac:dyDescent="0.2">
      <c r="B352" s="102">
        <v>334</v>
      </c>
      <c r="C352" s="85">
        <f t="shared" ca="1" si="46"/>
        <v>-1.2379329615686379</v>
      </c>
      <c r="D352" s="86">
        <f t="shared" ca="1" si="46"/>
        <v>-0.42175750183186655</v>
      </c>
      <c r="E352" s="97">
        <f t="shared" ca="1" si="47"/>
        <v>-1.2379329615686379</v>
      </c>
      <c r="F352" s="88">
        <f t="shared" ca="1" si="48"/>
        <v>-0.88172032003945611</v>
      </c>
      <c r="G352" s="85">
        <f t="shared" ca="1" si="49"/>
        <v>-12.379329615686379</v>
      </c>
      <c r="H352" s="86">
        <f t="shared" ca="1" si="50"/>
        <v>-4.4086016001972803</v>
      </c>
      <c r="I352" s="100">
        <f t="shared" ca="1" si="51"/>
        <v>167.62067038431363</v>
      </c>
      <c r="J352" s="101">
        <f t="shared" ca="1" si="52"/>
        <v>75.591398399802713</v>
      </c>
    </row>
    <row r="353" spans="2:10" x14ac:dyDescent="0.2">
      <c r="B353" s="102">
        <v>335</v>
      </c>
      <c r="C353" s="85">
        <f t="shared" ca="1" si="46"/>
        <v>-0.37064876850588385</v>
      </c>
      <c r="D353" s="86">
        <f t="shared" ca="1" si="46"/>
        <v>7.2799490662710228E-2</v>
      </c>
      <c r="E353" s="97">
        <f t="shared" ca="1" si="47"/>
        <v>-0.37064876850588385</v>
      </c>
      <c r="F353" s="88">
        <f t="shared" ca="1" si="48"/>
        <v>-8.1537672099133457E-2</v>
      </c>
      <c r="G353" s="85">
        <f t="shared" ca="1" si="49"/>
        <v>-3.7064876850588386</v>
      </c>
      <c r="H353" s="86">
        <f t="shared" ca="1" si="50"/>
        <v>-0.40768836049566726</v>
      </c>
      <c r="I353" s="100">
        <f t="shared" ca="1" si="51"/>
        <v>176.29351231494115</v>
      </c>
      <c r="J353" s="101">
        <f t="shared" ca="1" si="52"/>
        <v>79.592311639504331</v>
      </c>
    </row>
    <row r="354" spans="2:10" x14ac:dyDescent="0.2">
      <c r="B354" s="102">
        <v>336</v>
      </c>
      <c r="C354" s="85">
        <f t="shared" ca="1" si="46"/>
        <v>-0.7485365558319198</v>
      </c>
      <c r="D354" s="86">
        <f t="shared" ca="1" si="46"/>
        <v>2.2753835819671</v>
      </c>
      <c r="E354" s="97">
        <f t="shared" ca="1" si="47"/>
        <v>-0.7485365558319198</v>
      </c>
      <c r="F354" s="88">
        <f t="shared" ca="1" si="48"/>
        <v>1.7860088775520304</v>
      </c>
      <c r="G354" s="85">
        <f t="shared" ca="1" si="49"/>
        <v>-7.4853655583191978</v>
      </c>
      <c r="H354" s="86">
        <f t="shared" ca="1" si="50"/>
        <v>8.9300443877601516</v>
      </c>
      <c r="I354" s="100">
        <f t="shared" ca="1" si="51"/>
        <v>172.51463444168081</v>
      </c>
      <c r="J354" s="101">
        <f t="shared" ca="1" si="52"/>
        <v>88.930044387760148</v>
      </c>
    </row>
    <row r="355" spans="2:10" x14ac:dyDescent="0.2">
      <c r="B355" s="102">
        <v>337</v>
      </c>
      <c r="C355" s="85">
        <f t="shared" ca="1" si="46"/>
        <v>-0.78709529298725456</v>
      </c>
      <c r="D355" s="86">
        <f t="shared" ca="1" si="46"/>
        <v>-0.45854992537090483</v>
      </c>
      <c r="E355" s="97">
        <f t="shared" ca="1" si="47"/>
        <v>-0.78709529298725456</v>
      </c>
      <c r="F355" s="88">
        <f t="shared" ca="1" si="48"/>
        <v>-0.73510606578060633</v>
      </c>
      <c r="G355" s="85">
        <f t="shared" ca="1" si="49"/>
        <v>-7.870952929872546</v>
      </c>
      <c r="H355" s="86">
        <f t="shared" ca="1" si="50"/>
        <v>-3.6755303289030317</v>
      </c>
      <c r="I355" s="100">
        <f t="shared" ca="1" si="51"/>
        <v>172.12904707012746</v>
      </c>
      <c r="J355" s="101">
        <f t="shared" ca="1" si="52"/>
        <v>76.324469671096963</v>
      </c>
    </row>
    <row r="356" spans="2:10" x14ac:dyDescent="0.2">
      <c r="B356" s="102">
        <v>338</v>
      </c>
      <c r="C356" s="85">
        <f t="shared" ca="1" si="46"/>
        <v>0.4352507758607308</v>
      </c>
      <c r="D356" s="86">
        <f t="shared" ca="1" si="46"/>
        <v>1.0059833364230126</v>
      </c>
      <c r="E356" s="97">
        <f t="shared" ca="1" si="47"/>
        <v>0.4352507758607308</v>
      </c>
      <c r="F356" s="88">
        <f t="shared" ca="1" si="48"/>
        <v>1.0960992677488286</v>
      </c>
      <c r="G356" s="85">
        <f t="shared" ca="1" si="49"/>
        <v>4.3525077586073078</v>
      </c>
      <c r="H356" s="86">
        <f t="shared" ca="1" si="50"/>
        <v>5.4804963387441425</v>
      </c>
      <c r="I356" s="100">
        <f t="shared" ca="1" si="51"/>
        <v>184.35250775860732</v>
      </c>
      <c r="J356" s="101">
        <f t="shared" ca="1" si="52"/>
        <v>85.480496338744146</v>
      </c>
    </row>
    <row r="357" spans="2:10" x14ac:dyDescent="0.2">
      <c r="B357" s="102">
        <v>339</v>
      </c>
      <c r="C357" s="85">
        <f t="shared" ca="1" si="46"/>
        <v>-0.54654444824659709</v>
      </c>
      <c r="D357" s="86">
        <f t="shared" ca="1" si="46"/>
        <v>0.10854025444359075</v>
      </c>
      <c r="E357" s="97">
        <f t="shared" ca="1" si="47"/>
        <v>-0.54654444824659709</v>
      </c>
      <c r="F357" s="88">
        <f t="shared" ca="1" si="48"/>
        <v>-0.11913899291113453</v>
      </c>
      <c r="G357" s="85">
        <f t="shared" ca="1" si="49"/>
        <v>-5.4654444824659709</v>
      </c>
      <c r="H357" s="86">
        <f t="shared" ca="1" si="50"/>
        <v>-0.59569496455567261</v>
      </c>
      <c r="I357" s="100">
        <f t="shared" ca="1" si="51"/>
        <v>174.53455551753402</v>
      </c>
      <c r="J357" s="101">
        <f t="shared" ca="1" si="52"/>
        <v>79.404305035444324</v>
      </c>
    </row>
    <row r="358" spans="2:10" x14ac:dyDescent="0.2">
      <c r="B358" s="102">
        <v>340</v>
      </c>
      <c r="C358" s="85">
        <f t="shared" ca="1" si="46"/>
        <v>0.46360423377296234</v>
      </c>
      <c r="D358" s="86">
        <f t="shared" ca="1" si="46"/>
        <v>8.647490215017363E-2</v>
      </c>
      <c r="E358" s="97">
        <f t="shared" ca="1" si="47"/>
        <v>0.46360423377296234</v>
      </c>
      <c r="F358" s="88">
        <f t="shared" ca="1" si="48"/>
        <v>0.26469725047259896</v>
      </c>
      <c r="G358" s="85">
        <f t="shared" ca="1" si="49"/>
        <v>4.6360423377296236</v>
      </c>
      <c r="H358" s="86">
        <f t="shared" ca="1" si="50"/>
        <v>1.3234862523629949</v>
      </c>
      <c r="I358" s="100">
        <f t="shared" ca="1" si="51"/>
        <v>184.63604233772963</v>
      </c>
      <c r="J358" s="101">
        <f t="shared" ca="1" si="52"/>
        <v>81.323486252362997</v>
      </c>
    </row>
    <row r="359" spans="2:10" x14ac:dyDescent="0.2">
      <c r="B359" s="102">
        <v>341</v>
      </c>
      <c r="C359" s="85">
        <f t="shared" ref="C359:D378" ca="1" si="53">SQRT(-2*LN(RAND()))*COS(2*PI()*RAND())</f>
        <v>0.79701128215121209</v>
      </c>
      <c r="D359" s="86">
        <f t="shared" ca="1" si="53"/>
        <v>-0.98552289436123397</v>
      </c>
      <c r="E359" s="97">
        <f t="shared" ca="1" si="47"/>
        <v>0.79701128215121209</v>
      </c>
      <c r="F359" s="88">
        <f t="shared" ca="1" si="48"/>
        <v>-0.58444213964397973</v>
      </c>
      <c r="G359" s="85">
        <f t="shared" ca="1" si="49"/>
        <v>7.9701128215121209</v>
      </c>
      <c r="H359" s="86">
        <f t="shared" ca="1" si="50"/>
        <v>-2.9222106982198985</v>
      </c>
      <c r="I359" s="100">
        <f t="shared" ca="1" si="51"/>
        <v>187.97011282151212</v>
      </c>
      <c r="J359" s="101">
        <f t="shared" ca="1" si="52"/>
        <v>77.077789301780101</v>
      </c>
    </row>
    <row r="360" spans="2:10" x14ac:dyDescent="0.2">
      <c r="B360" s="102">
        <v>342</v>
      </c>
      <c r="C360" s="85">
        <f t="shared" ca="1" si="53"/>
        <v>-0.12080127666353381</v>
      </c>
      <c r="D360" s="86">
        <f t="shared" ca="1" si="53"/>
        <v>-1.8403329892081943</v>
      </c>
      <c r="E360" s="97">
        <f t="shared" ca="1" si="47"/>
        <v>-0.12080127666353381</v>
      </c>
      <c r="F360" s="88">
        <f t="shared" ca="1" si="48"/>
        <v>-1.7350135560595934</v>
      </c>
      <c r="G360" s="85">
        <f t="shared" ca="1" si="49"/>
        <v>-1.2080127666353382</v>
      </c>
      <c r="H360" s="86">
        <f t="shared" ca="1" si="50"/>
        <v>-8.675067780297967</v>
      </c>
      <c r="I360" s="100">
        <f t="shared" ca="1" si="51"/>
        <v>178.79198723336467</v>
      </c>
      <c r="J360" s="101">
        <f t="shared" ca="1" si="52"/>
        <v>71.324932219702035</v>
      </c>
    </row>
    <row r="361" spans="2:10" x14ac:dyDescent="0.2">
      <c r="B361" s="102">
        <v>343</v>
      </c>
      <c r="C361" s="85">
        <f t="shared" ca="1" si="53"/>
        <v>0.83315902396805508</v>
      </c>
      <c r="D361" s="86">
        <f t="shared" ca="1" si="53"/>
        <v>-2.0271809672005046</v>
      </c>
      <c r="E361" s="97">
        <f t="shared" ca="1" si="47"/>
        <v>0.83315902396805508</v>
      </c>
      <c r="F361" s="88">
        <f t="shared" ca="1" si="48"/>
        <v>-1.5246784363267987</v>
      </c>
      <c r="G361" s="85">
        <f t="shared" ca="1" si="49"/>
        <v>8.3315902396805512</v>
      </c>
      <c r="H361" s="86">
        <f t="shared" ca="1" si="50"/>
        <v>-7.6233921816339931</v>
      </c>
      <c r="I361" s="100">
        <f t="shared" ca="1" si="51"/>
        <v>188.33159023968057</v>
      </c>
      <c r="J361" s="101">
        <f t="shared" ca="1" si="52"/>
        <v>72.376607818366011</v>
      </c>
    </row>
    <row r="362" spans="2:10" x14ac:dyDescent="0.2">
      <c r="B362" s="102">
        <v>344</v>
      </c>
      <c r="C362" s="85">
        <f t="shared" ca="1" si="53"/>
        <v>0.5607841800427158</v>
      </c>
      <c r="D362" s="86">
        <f t="shared" ca="1" si="53"/>
        <v>1.8324578242320759</v>
      </c>
      <c r="E362" s="97">
        <f t="shared" ca="1" si="47"/>
        <v>0.5607841800427158</v>
      </c>
      <c r="F362" s="88">
        <f t="shared" ca="1" si="48"/>
        <v>1.9037890094886007</v>
      </c>
      <c r="G362" s="85">
        <f t="shared" ca="1" si="49"/>
        <v>5.607841800427158</v>
      </c>
      <c r="H362" s="86">
        <f t="shared" ca="1" si="50"/>
        <v>9.5189450474430046</v>
      </c>
      <c r="I362" s="100">
        <f t="shared" ca="1" si="51"/>
        <v>185.60784180042717</v>
      </c>
      <c r="J362" s="101">
        <f t="shared" ca="1" si="52"/>
        <v>89.518945047442998</v>
      </c>
    </row>
    <row r="363" spans="2:10" x14ac:dyDescent="0.2">
      <c r="B363" s="102">
        <v>345</v>
      </c>
      <c r="C363" s="85">
        <f t="shared" ca="1" si="53"/>
        <v>2.3293299602206372</v>
      </c>
      <c r="D363" s="86">
        <f t="shared" ca="1" si="53"/>
        <v>1.2395333045663044</v>
      </c>
      <c r="E363" s="97">
        <f t="shared" ca="1" si="47"/>
        <v>2.3293299602206372</v>
      </c>
      <c r="F363" s="88">
        <f t="shared" ca="1" si="48"/>
        <v>2.0677830230070233</v>
      </c>
      <c r="G363" s="85">
        <f t="shared" ca="1" si="49"/>
        <v>23.293299602206371</v>
      </c>
      <c r="H363" s="86">
        <f t="shared" ca="1" si="50"/>
        <v>10.338915115035118</v>
      </c>
      <c r="I363" s="100">
        <f t="shared" ca="1" si="51"/>
        <v>203.29329960220636</v>
      </c>
      <c r="J363" s="101">
        <f t="shared" ca="1" si="52"/>
        <v>90.338915115035121</v>
      </c>
    </row>
    <row r="364" spans="2:10" x14ac:dyDescent="0.2">
      <c r="B364" s="102">
        <v>346</v>
      </c>
      <c r="C364" s="85">
        <f t="shared" ca="1" si="53"/>
        <v>0.44507179425450294</v>
      </c>
      <c r="D364" s="86">
        <f t="shared" ca="1" si="53"/>
        <v>0.71449230048810508</v>
      </c>
      <c r="E364" s="97">
        <f t="shared" ca="1" si="47"/>
        <v>0.44507179425450294</v>
      </c>
      <c r="F364" s="88">
        <f t="shared" ca="1" si="48"/>
        <v>0.83287172779177621</v>
      </c>
      <c r="G364" s="85">
        <f t="shared" ca="1" si="49"/>
        <v>4.4507179425450296</v>
      </c>
      <c r="H364" s="86">
        <f t="shared" ca="1" si="50"/>
        <v>4.1643586389588814</v>
      </c>
      <c r="I364" s="100">
        <f t="shared" ca="1" si="51"/>
        <v>184.45071794254503</v>
      </c>
      <c r="J364" s="101">
        <f t="shared" ca="1" si="52"/>
        <v>84.164358638958888</v>
      </c>
    </row>
    <row r="365" spans="2:10" x14ac:dyDescent="0.2">
      <c r="B365" s="102">
        <v>347</v>
      </c>
      <c r="C365" s="85">
        <f t="shared" ca="1" si="53"/>
        <v>0.41555078478656698</v>
      </c>
      <c r="D365" s="86">
        <f t="shared" ca="1" si="53"/>
        <v>1.7372677561412357</v>
      </c>
      <c r="E365" s="97">
        <f t="shared" ca="1" si="47"/>
        <v>0.41555078478656698</v>
      </c>
      <c r="F365" s="88">
        <f t="shared" ca="1" si="48"/>
        <v>1.7584525128992861</v>
      </c>
      <c r="G365" s="85">
        <f t="shared" ca="1" si="49"/>
        <v>4.1555078478656702</v>
      </c>
      <c r="H365" s="86">
        <f t="shared" ca="1" si="50"/>
        <v>8.792262564496431</v>
      </c>
      <c r="I365" s="100">
        <f t="shared" ca="1" si="51"/>
        <v>184.15550784786566</v>
      </c>
      <c r="J365" s="101">
        <f t="shared" ca="1" si="52"/>
        <v>88.792262564496426</v>
      </c>
    </row>
    <row r="366" spans="2:10" x14ac:dyDescent="0.2">
      <c r="B366" s="102">
        <v>348</v>
      </c>
      <c r="C366" s="85">
        <f t="shared" ca="1" si="53"/>
        <v>-0.61934422495867314</v>
      </c>
      <c r="D366" s="86">
        <f t="shared" ca="1" si="53"/>
        <v>0.30735465882033763</v>
      </c>
      <c r="E366" s="97">
        <f t="shared" ca="1" si="47"/>
        <v>-0.61934422495867314</v>
      </c>
      <c r="F366" s="88">
        <f t="shared" ca="1" si="48"/>
        <v>3.3957507864835507E-2</v>
      </c>
      <c r="G366" s="85">
        <f t="shared" ca="1" si="49"/>
        <v>-6.193442249586731</v>
      </c>
      <c r="H366" s="86">
        <f t="shared" ca="1" si="50"/>
        <v>0.16978753932417753</v>
      </c>
      <c r="I366" s="100">
        <f t="shared" ca="1" si="51"/>
        <v>173.80655775041328</v>
      </c>
      <c r="J366" s="101">
        <f t="shared" ca="1" si="52"/>
        <v>80.169787539324176</v>
      </c>
    </row>
    <row r="367" spans="2:10" x14ac:dyDescent="0.2">
      <c r="B367" s="102">
        <v>349</v>
      </c>
      <c r="C367" s="85">
        <f t="shared" ca="1" si="53"/>
        <v>1.0207033050504404</v>
      </c>
      <c r="D367" s="86">
        <f t="shared" ca="1" si="53"/>
        <v>-1.1595016956038655</v>
      </c>
      <c r="E367" s="97">
        <f t="shared" ca="1" si="47"/>
        <v>1.0207033050504404</v>
      </c>
      <c r="F367" s="88">
        <f t="shared" ca="1" si="48"/>
        <v>-0.65441953568669553</v>
      </c>
      <c r="G367" s="85">
        <f t="shared" ca="1" si="49"/>
        <v>10.207033050504403</v>
      </c>
      <c r="H367" s="86">
        <f t="shared" ca="1" si="50"/>
        <v>-3.2720976784334779</v>
      </c>
      <c r="I367" s="100">
        <f t="shared" ca="1" si="51"/>
        <v>190.20703305050441</v>
      </c>
      <c r="J367" s="101">
        <f t="shared" ca="1" si="52"/>
        <v>76.727902321566518</v>
      </c>
    </row>
    <row r="368" spans="2:10" x14ac:dyDescent="0.2">
      <c r="B368" s="102">
        <v>350</v>
      </c>
      <c r="C368" s="85">
        <f t="shared" ca="1" si="53"/>
        <v>-0.67140459034308586</v>
      </c>
      <c r="D368" s="86">
        <f t="shared" ca="1" si="53"/>
        <v>-1.0107623755227542</v>
      </c>
      <c r="E368" s="97">
        <f t="shared" ca="1" si="47"/>
        <v>-0.67140459034308586</v>
      </c>
      <c r="F368" s="88">
        <f t="shared" ca="1" si="48"/>
        <v>-1.1949408552265146</v>
      </c>
      <c r="G368" s="85">
        <f t="shared" ca="1" si="49"/>
        <v>-6.7140459034308586</v>
      </c>
      <c r="H368" s="86">
        <f t="shared" ca="1" si="50"/>
        <v>-5.9747042761325728</v>
      </c>
      <c r="I368" s="100">
        <f t="shared" ca="1" si="51"/>
        <v>173.28595409656913</v>
      </c>
      <c r="J368" s="101">
        <f t="shared" ca="1" si="52"/>
        <v>74.02529572386743</v>
      </c>
    </row>
    <row r="369" spans="2:10" x14ac:dyDescent="0.2">
      <c r="B369" s="102">
        <v>351</v>
      </c>
      <c r="C369" s="85">
        <f t="shared" ca="1" si="53"/>
        <v>0.13009297887238144</v>
      </c>
      <c r="D369" s="86">
        <f t="shared" ca="1" si="53"/>
        <v>-1.0805678367051175</v>
      </c>
      <c r="E369" s="97">
        <f t="shared" ca="1" si="47"/>
        <v>0.13009297887238144</v>
      </c>
      <c r="F369" s="88">
        <f t="shared" ca="1" si="48"/>
        <v>-0.93831958949822392</v>
      </c>
      <c r="G369" s="85">
        <f t="shared" ca="1" si="49"/>
        <v>1.3009297887238145</v>
      </c>
      <c r="H369" s="86">
        <f t="shared" ca="1" si="50"/>
        <v>-4.69159794749112</v>
      </c>
      <c r="I369" s="100">
        <f t="shared" ca="1" si="51"/>
        <v>181.30092978872381</v>
      </c>
      <c r="J369" s="101">
        <f t="shared" ca="1" si="52"/>
        <v>75.308402052508882</v>
      </c>
    </row>
    <row r="370" spans="2:10" x14ac:dyDescent="0.2">
      <c r="B370" s="102">
        <v>352</v>
      </c>
      <c r="C370" s="85">
        <f t="shared" ca="1" si="53"/>
        <v>-8.6014808292769765E-2</v>
      </c>
      <c r="D370" s="86">
        <f t="shared" ca="1" si="53"/>
        <v>0.40946610124962673</v>
      </c>
      <c r="E370" s="97">
        <f t="shared" ca="1" si="47"/>
        <v>-8.6014808292769765E-2</v>
      </c>
      <c r="F370" s="88">
        <f t="shared" ca="1" si="48"/>
        <v>0.34087595738186544</v>
      </c>
      <c r="G370" s="85">
        <f t="shared" ca="1" si="49"/>
        <v>-0.86014808292769762</v>
      </c>
      <c r="H370" s="86">
        <f t="shared" ca="1" si="50"/>
        <v>1.7043797869093271</v>
      </c>
      <c r="I370" s="100">
        <f t="shared" ca="1" si="51"/>
        <v>179.13985191707229</v>
      </c>
      <c r="J370" s="101">
        <f t="shared" ca="1" si="52"/>
        <v>81.704379786909328</v>
      </c>
    </row>
    <row r="371" spans="2:10" x14ac:dyDescent="0.2">
      <c r="B371" s="102">
        <v>353</v>
      </c>
      <c r="C371" s="85">
        <f t="shared" ca="1" si="53"/>
        <v>0.39438152890488148</v>
      </c>
      <c r="D371" s="86">
        <f t="shared" ca="1" si="53"/>
        <v>1.0429176254856269</v>
      </c>
      <c r="E371" s="97">
        <f t="shared" ca="1" si="47"/>
        <v>0.39438152890488148</v>
      </c>
      <c r="F371" s="88">
        <f t="shared" ca="1" si="48"/>
        <v>1.1136024040402508</v>
      </c>
      <c r="G371" s="85">
        <f t="shared" ca="1" si="49"/>
        <v>3.943815289048815</v>
      </c>
      <c r="H371" s="86">
        <f t="shared" ca="1" si="50"/>
        <v>5.5680120202012535</v>
      </c>
      <c r="I371" s="100">
        <f t="shared" ca="1" si="51"/>
        <v>183.94381528904881</v>
      </c>
      <c r="J371" s="101">
        <f t="shared" ca="1" si="52"/>
        <v>85.568012020201252</v>
      </c>
    </row>
    <row r="372" spans="2:10" x14ac:dyDescent="0.2">
      <c r="B372" s="102">
        <v>354</v>
      </c>
      <c r="C372" s="85">
        <f t="shared" ca="1" si="53"/>
        <v>8.0054585386372237E-2</v>
      </c>
      <c r="D372" s="86">
        <f t="shared" ca="1" si="53"/>
        <v>1.495495337068667</v>
      </c>
      <c r="E372" s="97">
        <f t="shared" ca="1" si="47"/>
        <v>8.0054585386372237E-2</v>
      </c>
      <c r="F372" s="88">
        <f t="shared" ca="1" si="48"/>
        <v>1.4026659508686818</v>
      </c>
      <c r="G372" s="85">
        <f t="shared" ca="1" si="49"/>
        <v>0.80054585386372235</v>
      </c>
      <c r="H372" s="86">
        <f t="shared" ca="1" si="50"/>
        <v>7.0133297543434097</v>
      </c>
      <c r="I372" s="100">
        <f t="shared" ca="1" si="51"/>
        <v>180.80054585386372</v>
      </c>
      <c r="J372" s="101">
        <f t="shared" ca="1" si="52"/>
        <v>87.013329754343403</v>
      </c>
    </row>
    <row r="373" spans="2:10" x14ac:dyDescent="0.2">
      <c r="B373" s="102">
        <v>355</v>
      </c>
      <c r="C373" s="85">
        <f t="shared" ca="1" si="53"/>
        <v>-0.21142861343515559</v>
      </c>
      <c r="D373" s="86">
        <f t="shared" ca="1" si="53"/>
        <v>-1.2088674837594851</v>
      </c>
      <c r="E373" s="97">
        <f t="shared" ca="1" si="47"/>
        <v>-0.21142861343515559</v>
      </c>
      <c r="F373" s="88">
        <f t="shared" ca="1" si="48"/>
        <v>-1.1925167952737903</v>
      </c>
      <c r="G373" s="85">
        <f t="shared" ca="1" si="49"/>
        <v>-2.114286134351556</v>
      </c>
      <c r="H373" s="86">
        <f t="shared" ca="1" si="50"/>
        <v>-5.9625839763689514</v>
      </c>
      <c r="I373" s="100">
        <f t="shared" ca="1" si="51"/>
        <v>177.88571386564846</v>
      </c>
      <c r="J373" s="101">
        <f t="shared" ca="1" si="52"/>
        <v>74.037416023631053</v>
      </c>
    </row>
    <row r="374" spans="2:10" x14ac:dyDescent="0.2">
      <c r="B374" s="102">
        <v>356</v>
      </c>
      <c r="C374" s="85">
        <f t="shared" ca="1" si="53"/>
        <v>0.30396653761731018</v>
      </c>
      <c r="D374" s="86">
        <f t="shared" ca="1" si="53"/>
        <v>-0.34971714255416225</v>
      </c>
      <c r="E374" s="97">
        <f t="shared" ca="1" si="47"/>
        <v>0.30396653761731018</v>
      </c>
      <c r="F374" s="88">
        <f t="shared" ca="1" si="48"/>
        <v>-0.19893444046869802</v>
      </c>
      <c r="G374" s="85">
        <f t="shared" ca="1" si="49"/>
        <v>3.0396653761731018</v>
      </c>
      <c r="H374" s="86">
        <f t="shared" ca="1" si="50"/>
        <v>-0.99467220234349008</v>
      </c>
      <c r="I374" s="100">
        <f t="shared" ca="1" si="51"/>
        <v>183.0396653761731</v>
      </c>
      <c r="J374" s="101">
        <f t="shared" ca="1" si="52"/>
        <v>79.005327797656506</v>
      </c>
    </row>
    <row r="375" spans="2:10" x14ac:dyDescent="0.2">
      <c r="B375" s="102">
        <v>357</v>
      </c>
      <c r="C375" s="85">
        <f t="shared" ca="1" si="53"/>
        <v>-2.0411482335134727</v>
      </c>
      <c r="D375" s="86">
        <f t="shared" ca="1" si="53"/>
        <v>-0.89027951114442239</v>
      </c>
      <c r="E375" s="97">
        <f t="shared" ca="1" si="47"/>
        <v>-2.0411482335134727</v>
      </c>
      <c r="F375" s="88">
        <f t="shared" ca="1" si="48"/>
        <v>-1.6324139433029086</v>
      </c>
      <c r="G375" s="85">
        <f t="shared" ca="1" si="49"/>
        <v>-20.411482335134728</v>
      </c>
      <c r="H375" s="86">
        <f t="shared" ca="1" si="50"/>
        <v>-8.1620697165145426</v>
      </c>
      <c r="I375" s="100">
        <f t="shared" ca="1" si="51"/>
        <v>159.58851766486526</v>
      </c>
      <c r="J375" s="101">
        <f t="shared" ca="1" si="52"/>
        <v>71.837930283485463</v>
      </c>
    </row>
    <row r="376" spans="2:10" x14ac:dyDescent="0.2">
      <c r="B376" s="102">
        <v>358</v>
      </c>
      <c r="C376" s="85">
        <f t="shared" ca="1" si="53"/>
        <v>0.24752555867573839</v>
      </c>
      <c r="D376" s="86">
        <f t="shared" ca="1" si="53"/>
        <v>0.16169279309180423</v>
      </c>
      <c r="E376" s="97">
        <f t="shared" ca="1" si="47"/>
        <v>0.24752555867573839</v>
      </c>
      <c r="F376" s="88">
        <f t="shared" ca="1" si="48"/>
        <v>0.24720411620470048</v>
      </c>
      <c r="G376" s="85">
        <f t="shared" ca="1" si="49"/>
        <v>2.4752555867573838</v>
      </c>
      <c r="H376" s="86">
        <f t="shared" ca="1" si="50"/>
        <v>1.2360205810235023</v>
      </c>
      <c r="I376" s="100">
        <f t="shared" ca="1" si="51"/>
        <v>182.47525558675738</v>
      </c>
      <c r="J376" s="101">
        <f t="shared" ca="1" si="52"/>
        <v>81.236020581023496</v>
      </c>
    </row>
    <row r="377" spans="2:10" x14ac:dyDescent="0.2">
      <c r="B377" s="102">
        <v>359</v>
      </c>
      <c r="C377" s="85">
        <f t="shared" ca="1" si="53"/>
        <v>-0.84168778618528906</v>
      </c>
      <c r="D377" s="86">
        <f t="shared" ca="1" si="53"/>
        <v>0.16821375613876119</v>
      </c>
      <c r="E377" s="97">
        <f t="shared" ca="1" si="47"/>
        <v>-0.84168778618528906</v>
      </c>
      <c r="F377" s="88">
        <f t="shared" ca="1" si="48"/>
        <v>-0.18250466038637247</v>
      </c>
      <c r="G377" s="85">
        <f t="shared" ca="1" si="49"/>
        <v>-8.4168778618528908</v>
      </c>
      <c r="H377" s="86">
        <f t="shared" ca="1" si="50"/>
        <v>-0.91252330193186237</v>
      </c>
      <c r="I377" s="100">
        <f t="shared" ca="1" si="51"/>
        <v>171.5831221381471</v>
      </c>
      <c r="J377" s="101">
        <f t="shared" ca="1" si="52"/>
        <v>79.087476698068144</v>
      </c>
    </row>
    <row r="378" spans="2:10" x14ac:dyDescent="0.2">
      <c r="B378" s="102">
        <v>360</v>
      </c>
      <c r="C378" s="85">
        <f t="shared" ca="1" si="53"/>
        <v>1.3247425568739952</v>
      </c>
      <c r="D378" s="86">
        <f t="shared" ca="1" si="53"/>
        <v>0.75028717532276545</v>
      </c>
      <c r="E378" s="97">
        <f t="shared" ca="1" si="47"/>
        <v>1.3247425568739952</v>
      </c>
      <c r="F378" s="88">
        <f t="shared" ca="1" si="48"/>
        <v>1.2175465775238332</v>
      </c>
      <c r="G378" s="85">
        <f t="shared" ca="1" si="49"/>
        <v>13.247425568739953</v>
      </c>
      <c r="H378" s="86">
        <f t="shared" ca="1" si="50"/>
        <v>6.0877328876191665</v>
      </c>
      <c r="I378" s="100">
        <f t="shared" ca="1" si="51"/>
        <v>193.24742556873994</v>
      </c>
      <c r="J378" s="101">
        <f t="shared" ca="1" si="52"/>
        <v>86.087732887619168</v>
      </c>
    </row>
    <row r="379" spans="2:10" x14ac:dyDescent="0.2">
      <c r="B379" s="102">
        <v>361</v>
      </c>
      <c r="C379" s="85">
        <f t="shared" ref="C379:D398" ca="1" si="54">SQRT(-2*LN(RAND()))*COS(2*PI()*RAND())</f>
        <v>-0.63660960729135641</v>
      </c>
      <c r="D379" s="86">
        <f t="shared" ca="1" si="54"/>
        <v>1.4166090294272413</v>
      </c>
      <c r="E379" s="97">
        <f t="shared" ca="1" si="47"/>
        <v>-0.63660960729135641</v>
      </c>
      <c r="F379" s="88">
        <f t="shared" ca="1" si="48"/>
        <v>1.0436997785851092</v>
      </c>
      <c r="G379" s="85">
        <f t="shared" ca="1" si="49"/>
        <v>-6.3660960729135638</v>
      </c>
      <c r="H379" s="86">
        <f t="shared" ca="1" si="50"/>
        <v>5.2184988929255463</v>
      </c>
      <c r="I379" s="100">
        <f t="shared" ca="1" si="51"/>
        <v>173.63390392708644</v>
      </c>
      <c r="J379" s="101">
        <f t="shared" ca="1" si="52"/>
        <v>85.218498892925552</v>
      </c>
    </row>
    <row r="380" spans="2:10" x14ac:dyDescent="0.2">
      <c r="B380" s="102">
        <v>362</v>
      </c>
      <c r="C380" s="85">
        <f t="shared" ca="1" si="54"/>
        <v>-0.14275065737609055</v>
      </c>
      <c r="D380" s="86">
        <f t="shared" ca="1" si="54"/>
        <v>-1.035201628971365</v>
      </c>
      <c r="E380" s="97">
        <f t="shared" ca="1" si="47"/>
        <v>-0.14275065737609055</v>
      </c>
      <c r="F380" s="88">
        <f t="shared" ca="1" si="48"/>
        <v>-1.0058782278110103</v>
      </c>
      <c r="G380" s="85">
        <f t="shared" ca="1" si="49"/>
        <v>-1.4275065737609056</v>
      </c>
      <c r="H380" s="86">
        <f t="shared" ca="1" si="50"/>
        <v>-5.0293911390550514</v>
      </c>
      <c r="I380" s="100">
        <f t="shared" ca="1" si="51"/>
        <v>178.57249342623911</v>
      </c>
      <c r="J380" s="101">
        <f t="shared" ca="1" si="52"/>
        <v>74.970608860944949</v>
      </c>
    </row>
    <row r="381" spans="2:10" x14ac:dyDescent="0.2">
      <c r="B381" s="102">
        <v>363</v>
      </c>
      <c r="C381" s="85">
        <f t="shared" ca="1" si="54"/>
        <v>-0.11479159173563312</v>
      </c>
      <c r="D381" s="86">
        <f t="shared" ca="1" si="54"/>
        <v>-0.24467907833117641</v>
      </c>
      <c r="E381" s="97">
        <f t="shared" ca="1" si="47"/>
        <v>-0.11479159173563312</v>
      </c>
      <c r="F381" s="88">
        <f t="shared" ca="1" si="48"/>
        <v>-0.27016871617918226</v>
      </c>
      <c r="G381" s="85">
        <f t="shared" ca="1" si="49"/>
        <v>-1.1479159173563311</v>
      </c>
      <c r="H381" s="86">
        <f t="shared" ca="1" si="50"/>
        <v>-1.3508435808959112</v>
      </c>
      <c r="I381" s="100">
        <f t="shared" ca="1" si="51"/>
        <v>178.85208408264367</v>
      </c>
      <c r="J381" s="101">
        <f t="shared" ca="1" si="52"/>
        <v>78.649156419104088</v>
      </c>
    </row>
    <row r="382" spans="2:10" x14ac:dyDescent="0.2">
      <c r="B382" s="102">
        <v>364</v>
      </c>
      <c r="C382" s="85">
        <f t="shared" ca="1" si="54"/>
        <v>-1.3755318492862612</v>
      </c>
      <c r="D382" s="86">
        <f t="shared" ca="1" si="54"/>
        <v>-0.37800194807661408</v>
      </c>
      <c r="E382" s="97">
        <f t="shared" ca="1" si="47"/>
        <v>-1.3755318492862612</v>
      </c>
      <c r="F382" s="88">
        <f t="shared" ca="1" si="48"/>
        <v>-0.89665724769487465</v>
      </c>
      <c r="G382" s="85">
        <f t="shared" ca="1" si="49"/>
        <v>-13.755318492862612</v>
      </c>
      <c r="H382" s="86">
        <f t="shared" ca="1" si="50"/>
        <v>-4.4832862384743732</v>
      </c>
      <c r="I382" s="100">
        <f t="shared" ca="1" si="51"/>
        <v>166.24468150713739</v>
      </c>
      <c r="J382" s="101">
        <f t="shared" ca="1" si="52"/>
        <v>75.516713761525622</v>
      </c>
    </row>
    <row r="383" spans="2:10" x14ac:dyDescent="0.2">
      <c r="B383" s="102">
        <v>365</v>
      </c>
      <c r="C383" s="85">
        <f t="shared" ca="1" si="54"/>
        <v>1.0924496825152079</v>
      </c>
      <c r="D383" s="86">
        <f t="shared" ca="1" si="54"/>
        <v>-2.4581098569388438</v>
      </c>
      <c r="E383" s="97">
        <f t="shared" ca="1" si="47"/>
        <v>1.0924496825152079</v>
      </c>
      <c r="F383" s="88">
        <f t="shared" ca="1" si="48"/>
        <v>-1.8159150241817812</v>
      </c>
      <c r="G383" s="85">
        <f t="shared" ca="1" si="49"/>
        <v>10.92449682515208</v>
      </c>
      <c r="H383" s="86">
        <f t="shared" ca="1" si="50"/>
        <v>-9.0795751209089062</v>
      </c>
      <c r="I383" s="100">
        <f t="shared" ca="1" si="51"/>
        <v>190.92449682515209</v>
      </c>
      <c r="J383" s="101">
        <f t="shared" ca="1" si="52"/>
        <v>70.920424879091087</v>
      </c>
    </row>
    <row r="384" spans="2:10" x14ac:dyDescent="0.2">
      <c r="B384" s="102">
        <v>366</v>
      </c>
      <c r="C384" s="85">
        <f t="shared" ca="1" si="54"/>
        <v>0.7336204102310806</v>
      </c>
      <c r="D384" s="86">
        <f t="shared" ca="1" si="54"/>
        <v>0.23201241185476068</v>
      </c>
      <c r="E384" s="97">
        <f t="shared" ca="1" si="47"/>
        <v>0.7336204102310806</v>
      </c>
      <c r="F384" s="88">
        <f t="shared" ca="1" si="48"/>
        <v>0.50609105199117432</v>
      </c>
      <c r="G384" s="85">
        <f t="shared" ca="1" si="49"/>
        <v>7.3362041023108056</v>
      </c>
      <c r="H384" s="86">
        <f t="shared" ca="1" si="50"/>
        <v>2.5304552599558718</v>
      </c>
      <c r="I384" s="100">
        <f t="shared" ca="1" si="51"/>
        <v>187.3362041023108</v>
      </c>
      <c r="J384" s="101">
        <f t="shared" ca="1" si="52"/>
        <v>82.530455259955872</v>
      </c>
    </row>
    <row r="385" spans="2:10" x14ac:dyDescent="0.2">
      <c r="B385" s="102">
        <v>367</v>
      </c>
      <c r="C385" s="85">
        <f t="shared" ca="1" si="54"/>
        <v>-7.9284961354657846E-2</v>
      </c>
      <c r="D385" s="86">
        <f t="shared" ca="1" si="54"/>
        <v>0.30060473425496875</v>
      </c>
      <c r="E385" s="97">
        <f t="shared" ca="1" si="47"/>
        <v>-7.9284961354657846E-2</v>
      </c>
      <c r="F385" s="88">
        <f t="shared" ca="1" si="48"/>
        <v>0.24379480525523267</v>
      </c>
      <c r="G385" s="85">
        <f t="shared" ca="1" si="49"/>
        <v>-0.79284961354657846</v>
      </c>
      <c r="H385" s="86">
        <f t="shared" ca="1" si="50"/>
        <v>1.2189740262761632</v>
      </c>
      <c r="I385" s="100">
        <f t="shared" ca="1" si="51"/>
        <v>179.20715038645343</v>
      </c>
      <c r="J385" s="101">
        <f t="shared" ca="1" si="52"/>
        <v>81.218974026276157</v>
      </c>
    </row>
    <row r="386" spans="2:10" x14ac:dyDescent="0.2">
      <c r="B386" s="102">
        <v>368</v>
      </c>
      <c r="C386" s="85">
        <f t="shared" ca="1" si="54"/>
        <v>-0.52606301187240512</v>
      </c>
      <c r="D386" s="86">
        <f t="shared" ca="1" si="54"/>
        <v>-0.82954761185505943</v>
      </c>
      <c r="E386" s="97">
        <f t="shared" ca="1" si="47"/>
        <v>-0.52606301187240512</v>
      </c>
      <c r="F386" s="88">
        <f t="shared" ca="1" si="48"/>
        <v>-0.97071814952809332</v>
      </c>
      <c r="G386" s="85">
        <f t="shared" ca="1" si="49"/>
        <v>-5.260630118724051</v>
      </c>
      <c r="H386" s="86">
        <f t="shared" ca="1" si="50"/>
        <v>-4.8535907476404665</v>
      </c>
      <c r="I386" s="100">
        <f t="shared" ca="1" si="51"/>
        <v>174.73936988127596</v>
      </c>
      <c r="J386" s="101">
        <f t="shared" ca="1" si="52"/>
        <v>75.146409252359533</v>
      </c>
    </row>
    <row r="387" spans="2:10" x14ac:dyDescent="0.2">
      <c r="B387" s="102">
        <v>369</v>
      </c>
      <c r="C387" s="85">
        <f t="shared" ca="1" si="54"/>
        <v>-1.2303334393145728</v>
      </c>
      <c r="D387" s="86">
        <f t="shared" ca="1" si="54"/>
        <v>0.65249618139618548</v>
      </c>
      <c r="E387" s="97">
        <f t="shared" ca="1" si="47"/>
        <v>-1.2303334393145728</v>
      </c>
      <c r="F387" s="88">
        <f t="shared" ca="1" si="48"/>
        <v>0.1058892526577021</v>
      </c>
      <c r="G387" s="85">
        <f t="shared" ca="1" si="49"/>
        <v>-12.303334393145729</v>
      </c>
      <c r="H387" s="86">
        <f t="shared" ca="1" si="50"/>
        <v>0.52944626328851052</v>
      </c>
      <c r="I387" s="100">
        <f t="shared" ca="1" si="51"/>
        <v>167.69666560685428</v>
      </c>
      <c r="J387" s="101">
        <f t="shared" ca="1" si="52"/>
        <v>80.529446263288506</v>
      </c>
    </row>
    <row r="388" spans="2:10" x14ac:dyDescent="0.2">
      <c r="B388" s="102">
        <v>370</v>
      </c>
      <c r="C388" s="85">
        <f t="shared" ca="1" si="54"/>
        <v>0.13035804260884254</v>
      </c>
      <c r="D388" s="86">
        <f t="shared" ca="1" si="54"/>
        <v>0.886728622738155</v>
      </c>
      <c r="E388" s="97">
        <f t="shared" ca="1" si="47"/>
        <v>0.13035804260884254</v>
      </c>
      <c r="F388" s="88">
        <f t="shared" ca="1" si="48"/>
        <v>0.86484342395984404</v>
      </c>
      <c r="G388" s="85">
        <f t="shared" ca="1" si="49"/>
        <v>1.3035804260884254</v>
      </c>
      <c r="H388" s="86">
        <f t="shared" ca="1" si="50"/>
        <v>4.3242171197992203</v>
      </c>
      <c r="I388" s="100">
        <f t="shared" ca="1" si="51"/>
        <v>181.30358042608842</v>
      </c>
      <c r="J388" s="101">
        <f t="shared" ca="1" si="52"/>
        <v>84.324217119799215</v>
      </c>
    </row>
    <row r="389" spans="2:10" x14ac:dyDescent="0.2">
      <c r="B389" s="102">
        <v>371</v>
      </c>
      <c r="C389" s="85">
        <f t="shared" ca="1" si="54"/>
        <v>-3.3147684515998534</v>
      </c>
      <c r="D389" s="86">
        <f t="shared" ca="1" si="54"/>
        <v>1.066187243040978</v>
      </c>
      <c r="E389" s="97">
        <f t="shared" ca="1" si="47"/>
        <v>-3.3147684515998534</v>
      </c>
      <c r="F389" s="88">
        <f t="shared" ca="1" si="48"/>
        <v>-0.34873063139362936</v>
      </c>
      <c r="G389" s="85">
        <f t="shared" ca="1" si="49"/>
        <v>-33.147684515998534</v>
      </c>
      <c r="H389" s="86">
        <f t="shared" ca="1" si="50"/>
        <v>-1.7436531569681468</v>
      </c>
      <c r="I389" s="100">
        <f t="shared" ca="1" si="51"/>
        <v>146.85231548400145</v>
      </c>
      <c r="J389" s="101">
        <f t="shared" ca="1" si="52"/>
        <v>78.256346843031849</v>
      </c>
    </row>
    <row r="390" spans="2:10" x14ac:dyDescent="0.2">
      <c r="B390" s="102">
        <v>372</v>
      </c>
      <c r="C390" s="85">
        <f t="shared" ca="1" si="54"/>
        <v>0.24530430405298687</v>
      </c>
      <c r="D390" s="86">
        <f t="shared" ca="1" si="54"/>
        <v>-0.23625509206257841</v>
      </c>
      <c r="E390" s="97">
        <f t="shared" ca="1" si="47"/>
        <v>0.24530430405298687</v>
      </c>
      <c r="F390" s="88">
        <f t="shared" ca="1" si="48"/>
        <v>-0.11840964691791048</v>
      </c>
      <c r="G390" s="85">
        <f t="shared" ca="1" si="49"/>
        <v>2.4530430405298684</v>
      </c>
      <c r="H390" s="86">
        <f t="shared" ca="1" si="50"/>
        <v>-0.59204823458955236</v>
      </c>
      <c r="I390" s="100">
        <f t="shared" ca="1" si="51"/>
        <v>182.45304304052988</v>
      </c>
      <c r="J390" s="101">
        <f t="shared" ca="1" si="52"/>
        <v>79.407951765410445</v>
      </c>
    </row>
    <row r="391" spans="2:10" x14ac:dyDescent="0.2">
      <c r="B391" s="102">
        <v>373</v>
      </c>
      <c r="C391" s="85">
        <f t="shared" ca="1" si="54"/>
        <v>1.4924223943503212</v>
      </c>
      <c r="D391" s="86">
        <f t="shared" ca="1" si="54"/>
        <v>0.80704007213885187</v>
      </c>
      <c r="E391" s="97">
        <f t="shared" ca="1" si="47"/>
        <v>1.4924223943503212</v>
      </c>
      <c r="F391" s="88">
        <f t="shared" ca="1" si="48"/>
        <v>1.3366334016279104</v>
      </c>
      <c r="G391" s="85">
        <f t="shared" ca="1" si="49"/>
        <v>14.924223943503211</v>
      </c>
      <c r="H391" s="86">
        <f t="shared" ca="1" si="50"/>
        <v>6.6831670081395522</v>
      </c>
      <c r="I391" s="100">
        <f t="shared" ca="1" si="51"/>
        <v>194.92422394350322</v>
      </c>
      <c r="J391" s="101">
        <f t="shared" ca="1" si="52"/>
        <v>86.683167008139549</v>
      </c>
    </row>
    <row r="392" spans="2:10" x14ac:dyDescent="0.2">
      <c r="B392" s="102">
        <v>374</v>
      </c>
      <c r="C392" s="85">
        <f t="shared" ca="1" si="54"/>
        <v>-0.74240197511110595</v>
      </c>
      <c r="D392" s="86">
        <f t="shared" ca="1" si="54"/>
        <v>0.15703922993469785</v>
      </c>
      <c r="E392" s="97">
        <f t="shared" ca="1" si="47"/>
        <v>-0.74240197511110595</v>
      </c>
      <c r="F392" s="88">
        <f t="shared" ca="1" si="48"/>
        <v>-0.15303195839377678</v>
      </c>
      <c r="G392" s="85">
        <f t="shared" ca="1" si="49"/>
        <v>-7.4240197511110591</v>
      </c>
      <c r="H392" s="86">
        <f t="shared" ca="1" si="50"/>
        <v>-0.76515979196888395</v>
      </c>
      <c r="I392" s="100">
        <f t="shared" ca="1" si="51"/>
        <v>172.57598024888895</v>
      </c>
      <c r="J392" s="101">
        <f t="shared" ca="1" si="52"/>
        <v>79.234840208031116</v>
      </c>
    </row>
    <row r="393" spans="2:10" x14ac:dyDescent="0.2">
      <c r="B393" s="102">
        <v>375</v>
      </c>
      <c r="C393" s="85">
        <f t="shared" ca="1" si="54"/>
        <v>1.3900078485508314</v>
      </c>
      <c r="D393" s="86">
        <f t="shared" ca="1" si="54"/>
        <v>0.54446977601811974</v>
      </c>
      <c r="E393" s="97">
        <f t="shared" ca="1" si="47"/>
        <v>1.3900078485508314</v>
      </c>
      <c r="F393" s="88">
        <f t="shared" ca="1" si="48"/>
        <v>1.0550179318640698</v>
      </c>
      <c r="G393" s="85">
        <f t="shared" ca="1" si="49"/>
        <v>13.900078485508313</v>
      </c>
      <c r="H393" s="86">
        <f t="shared" ca="1" si="50"/>
        <v>5.2750896593203489</v>
      </c>
      <c r="I393" s="100">
        <f t="shared" ca="1" si="51"/>
        <v>193.90007848550832</v>
      </c>
      <c r="J393" s="101">
        <f t="shared" ca="1" si="52"/>
        <v>85.275089659320344</v>
      </c>
    </row>
    <row r="394" spans="2:10" x14ac:dyDescent="0.2">
      <c r="B394" s="102">
        <v>376</v>
      </c>
      <c r="C394" s="85">
        <f t="shared" ca="1" si="54"/>
        <v>0.33782784225084134</v>
      </c>
      <c r="D394" s="86">
        <f t="shared" ca="1" si="54"/>
        <v>1.1638758761390553</v>
      </c>
      <c r="E394" s="97">
        <f t="shared" ca="1" si="47"/>
        <v>0.33782784225084134</v>
      </c>
      <c r="F394" s="88">
        <f t="shared" ca="1" si="48"/>
        <v>1.2018409972883901</v>
      </c>
      <c r="G394" s="85">
        <f t="shared" ca="1" si="49"/>
        <v>3.3782784225084135</v>
      </c>
      <c r="H394" s="86">
        <f t="shared" ca="1" si="50"/>
        <v>6.0092049864419508</v>
      </c>
      <c r="I394" s="100">
        <f t="shared" ca="1" si="51"/>
        <v>183.3782784225084</v>
      </c>
      <c r="J394" s="101">
        <f t="shared" ca="1" si="52"/>
        <v>86.009204986441944</v>
      </c>
    </row>
    <row r="395" spans="2:10" x14ac:dyDescent="0.2">
      <c r="B395" s="102">
        <v>377</v>
      </c>
      <c r="C395" s="85">
        <f t="shared" ca="1" si="54"/>
        <v>0.76599969910064036</v>
      </c>
      <c r="D395" s="86">
        <f t="shared" ca="1" si="54"/>
        <v>-2.2293776846845645</v>
      </c>
      <c r="E395" s="97">
        <f t="shared" ca="1" si="47"/>
        <v>0.76599969910064036</v>
      </c>
      <c r="F395" s="88">
        <f t="shared" ca="1" si="48"/>
        <v>-1.7368585189022259</v>
      </c>
      <c r="G395" s="85">
        <f t="shared" ca="1" si="49"/>
        <v>7.6599969910064036</v>
      </c>
      <c r="H395" s="86">
        <f t="shared" ca="1" si="50"/>
        <v>-8.6842925945111293</v>
      </c>
      <c r="I395" s="100">
        <f t="shared" ca="1" si="51"/>
        <v>187.65999699100641</v>
      </c>
      <c r="J395" s="101">
        <f t="shared" ca="1" si="52"/>
        <v>71.315707405488865</v>
      </c>
    </row>
    <row r="396" spans="2:10" x14ac:dyDescent="0.2">
      <c r="B396" s="102">
        <v>378</v>
      </c>
      <c r="C396" s="85">
        <f t="shared" ca="1" si="54"/>
        <v>-0.48226929864336088</v>
      </c>
      <c r="D396" s="86">
        <f t="shared" ca="1" si="54"/>
        <v>1.8359526076590116</v>
      </c>
      <c r="E396" s="97">
        <f t="shared" ca="1" si="47"/>
        <v>-0.48226929864336088</v>
      </c>
      <c r="F396" s="88">
        <f t="shared" ca="1" si="48"/>
        <v>1.489770639932452</v>
      </c>
      <c r="G396" s="85">
        <f t="shared" ca="1" si="49"/>
        <v>-4.8226929864336086</v>
      </c>
      <c r="H396" s="86">
        <f t="shared" ca="1" si="50"/>
        <v>7.4488531996622598</v>
      </c>
      <c r="I396" s="100">
        <f t="shared" ca="1" si="51"/>
        <v>175.17730701356641</v>
      </c>
      <c r="J396" s="101">
        <f t="shared" ca="1" si="52"/>
        <v>87.448853199662267</v>
      </c>
    </row>
    <row r="397" spans="2:10" x14ac:dyDescent="0.2">
      <c r="B397" s="102">
        <v>379</v>
      </c>
      <c r="C397" s="85">
        <f t="shared" ca="1" si="54"/>
        <v>-0.43539690868147396</v>
      </c>
      <c r="D397" s="86">
        <f t="shared" ca="1" si="54"/>
        <v>-3.5157046670892728E-2</v>
      </c>
      <c r="E397" s="97">
        <f t="shared" ca="1" si="47"/>
        <v>-0.43539690868147396</v>
      </c>
      <c r="F397" s="88">
        <f t="shared" ca="1" si="48"/>
        <v>-0.20638072898868182</v>
      </c>
      <c r="G397" s="85">
        <f t="shared" ca="1" si="49"/>
        <v>-4.3539690868147396</v>
      </c>
      <c r="H397" s="86">
        <f t="shared" ca="1" si="50"/>
        <v>-1.0319036449434091</v>
      </c>
      <c r="I397" s="100">
        <f t="shared" ca="1" si="51"/>
        <v>175.64603091318526</v>
      </c>
      <c r="J397" s="101">
        <f t="shared" ca="1" si="52"/>
        <v>78.968096355056588</v>
      </c>
    </row>
    <row r="398" spans="2:10" x14ac:dyDescent="0.2">
      <c r="B398" s="102">
        <v>380</v>
      </c>
      <c r="C398" s="85">
        <f t="shared" ca="1" si="54"/>
        <v>3.6517580961495211E-2</v>
      </c>
      <c r="D398" s="86">
        <f t="shared" ca="1" si="54"/>
        <v>0.8128818553040511</v>
      </c>
      <c r="E398" s="97">
        <f t="shared" ca="1" si="47"/>
        <v>3.6517580961495211E-2</v>
      </c>
      <c r="F398" s="88">
        <f t="shared" ca="1" si="48"/>
        <v>0.75962555898198891</v>
      </c>
      <c r="G398" s="85">
        <f t="shared" ca="1" si="49"/>
        <v>0.36517580961495211</v>
      </c>
      <c r="H398" s="86">
        <f t="shared" ca="1" si="50"/>
        <v>3.7981277949099446</v>
      </c>
      <c r="I398" s="100">
        <f t="shared" ca="1" si="51"/>
        <v>180.36517580961495</v>
      </c>
      <c r="J398" s="101">
        <f t="shared" ca="1" si="52"/>
        <v>83.798127794909945</v>
      </c>
    </row>
    <row r="399" spans="2:10" x14ac:dyDescent="0.2">
      <c r="B399" s="102">
        <v>381</v>
      </c>
      <c r="C399" s="85">
        <f t="shared" ref="C399:D418" ca="1" si="55">SQRT(-2*LN(RAND()))*COS(2*PI()*RAND())</f>
        <v>-1.4924267008780752</v>
      </c>
      <c r="D399" s="86">
        <f t="shared" ca="1" si="55"/>
        <v>-0.14380410219222081</v>
      </c>
      <c r="E399" s="97">
        <f t="shared" ca="1" si="47"/>
        <v>-1.4924267008780752</v>
      </c>
      <c r="F399" s="88">
        <f t="shared" ca="1" si="48"/>
        <v>-0.72876931705943349</v>
      </c>
      <c r="G399" s="85">
        <f t="shared" ca="1" si="49"/>
        <v>-14.924267008780753</v>
      </c>
      <c r="H399" s="86">
        <f t="shared" ca="1" si="50"/>
        <v>-3.6438465852971675</v>
      </c>
      <c r="I399" s="100">
        <f t="shared" ca="1" si="51"/>
        <v>165.07573299121924</v>
      </c>
      <c r="J399" s="101">
        <f t="shared" ca="1" si="52"/>
        <v>76.356153414702831</v>
      </c>
    </row>
    <row r="400" spans="2:10" x14ac:dyDescent="0.2">
      <c r="B400" s="102">
        <v>382</v>
      </c>
      <c r="C400" s="85">
        <f t="shared" ca="1" si="55"/>
        <v>-0.39025453270736049</v>
      </c>
      <c r="D400" s="86">
        <f t="shared" ca="1" si="55"/>
        <v>-0.404027549277099</v>
      </c>
      <c r="E400" s="97">
        <f t="shared" ca="1" si="47"/>
        <v>-0.39025453270736049</v>
      </c>
      <c r="F400" s="88">
        <f t="shared" ca="1" si="48"/>
        <v>-0.52639917856490559</v>
      </c>
      <c r="G400" s="85">
        <f t="shared" ca="1" si="49"/>
        <v>-3.902545327073605</v>
      </c>
      <c r="H400" s="86">
        <f t="shared" ca="1" si="50"/>
        <v>-2.6319958928245279</v>
      </c>
      <c r="I400" s="100">
        <f t="shared" ca="1" si="51"/>
        <v>176.0974546729264</v>
      </c>
      <c r="J400" s="101">
        <f t="shared" ca="1" si="52"/>
        <v>77.368004107175466</v>
      </c>
    </row>
    <row r="401" spans="2:10" x14ac:dyDescent="0.2">
      <c r="B401" s="102">
        <v>383</v>
      </c>
      <c r="C401" s="85">
        <f t="shared" ca="1" si="55"/>
        <v>-3.7893487528063721E-2</v>
      </c>
      <c r="D401" s="86">
        <f t="shared" ca="1" si="55"/>
        <v>2.0180089339051364</v>
      </c>
      <c r="E401" s="97">
        <f t="shared" ca="1" si="47"/>
        <v>-3.7893487528063721E-2</v>
      </c>
      <c r="F401" s="88">
        <f t="shared" ca="1" si="48"/>
        <v>1.8343783435322591</v>
      </c>
      <c r="G401" s="85">
        <f t="shared" ca="1" si="49"/>
        <v>-0.37893487528063718</v>
      </c>
      <c r="H401" s="86">
        <f t="shared" ca="1" si="50"/>
        <v>9.1718917176612962</v>
      </c>
      <c r="I401" s="100">
        <f t="shared" ca="1" si="51"/>
        <v>179.62106512471937</v>
      </c>
      <c r="J401" s="101">
        <f t="shared" ca="1" si="52"/>
        <v>89.171891717661296</v>
      </c>
    </row>
    <row r="402" spans="2:10" x14ac:dyDescent="0.2">
      <c r="B402" s="102">
        <v>384</v>
      </c>
      <c r="C402" s="85">
        <f t="shared" ca="1" si="55"/>
        <v>-0.71488372608323614</v>
      </c>
      <c r="D402" s="86">
        <f t="shared" ca="1" si="55"/>
        <v>-0.64772161688988716</v>
      </c>
      <c r="E402" s="97">
        <f t="shared" ca="1" si="47"/>
        <v>-0.71488372608323614</v>
      </c>
      <c r="F402" s="88">
        <f t="shared" ca="1" si="48"/>
        <v>-0.87960015816471349</v>
      </c>
      <c r="G402" s="85">
        <f t="shared" ca="1" si="49"/>
        <v>-7.1488372608323614</v>
      </c>
      <c r="H402" s="86">
        <f t="shared" ca="1" si="50"/>
        <v>-4.3980007908235672</v>
      </c>
      <c r="I402" s="100">
        <f t="shared" ca="1" si="51"/>
        <v>172.85116273916765</v>
      </c>
      <c r="J402" s="101">
        <f t="shared" ca="1" si="52"/>
        <v>75.601999209176427</v>
      </c>
    </row>
    <row r="403" spans="2:10" x14ac:dyDescent="0.2">
      <c r="B403" s="102">
        <v>385</v>
      </c>
      <c r="C403" s="85">
        <f t="shared" ca="1" si="55"/>
        <v>0.63931379784594999</v>
      </c>
      <c r="D403" s="86">
        <f t="shared" ca="1" si="55"/>
        <v>-0.47140304017531987</v>
      </c>
      <c r="E403" s="97">
        <f t="shared" ref="E403:E466" ca="1" si="56">C403</f>
        <v>0.63931379784594999</v>
      </c>
      <c r="F403" s="88">
        <f t="shared" ref="F403:F466" ca="1" si="57">C403*$H$7+D403*SQRT(1-$H$7^2)</f>
        <v>-0.17632250374876246</v>
      </c>
      <c r="G403" s="85">
        <f t="shared" ref="G403:G466" ca="1" si="58">E403*$H$5</f>
        <v>6.3931379784594995</v>
      </c>
      <c r="H403" s="86">
        <f t="shared" ref="H403:H466" ca="1" si="59">F403*$I$5</f>
        <v>-0.8816125187438123</v>
      </c>
      <c r="I403" s="100">
        <f t="shared" ref="I403:I466" ca="1" si="60">G403+$H$4</f>
        <v>186.39313797845949</v>
      </c>
      <c r="J403" s="101">
        <f t="shared" ref="J403:J466" ca="1" si="61">H403+$I$4</f>
        <v>79.118387481256192</v>
      </c>
    </row>
    <row r="404" spans="2:10" x14ac:dyDescent="0.2">
      <c r="B404" s="102">
        <v>386</v>
      </c>
      <c r="C404" s="85">
        <f t="shared" ca="1" si="55"/>
        <v>-1.3681667097514949</v>
      </c>
      <c r="D404" s="86">
        <f t="shared" ca="1" si="55"/>
        <v>8.352485310248782E-2</v>
      </c>
      <c r="E404" s="97">
        <f t="shared" ca="1" si="56"/>
        <v>-1.3681667097514949</v>
      </c>
      <c r="F404" s="88">
        <f t="shared" ca="1" si="57"/>
        <v>-0.47071489155015445</v>
      </c>
      <c r="G404" s="85">
        <f t="shared" ca="1" si="58"/>
        <v>-13.68166709751495</v>
      </c>
      <c r="H404" s="86">
        <f t="shared" ca="1" si="59"/>
        <v>-2.3535744577507725</v>
      </c>
      <c r="I404" s="100">
        <f t="shared" ca="1" si="60"/>
        <v>166.31833290248505</v>
      </c>
      <c r="J404" s="101">
        <f t="shared" ca="1" si="61"/>
        <v>77.646425542249233</v>
      </c>
    </row>
    <row r="405" spans="2:10" x14ac:dyDescent="0.2">
      <c r="B405" s="102">
        <v>387</v>
      </c>
      <c r="C405" s="85">
        <f t="shared" ca="1" si="55"/>
        <v>-1.0990793361136773</v>
      </c>
      <c r="D405" s="86">
        <f t="shared" ca="1" si="55"/>
        <v>-1.8544924375166563</v>
      </c>
      <c r="E405" s="97">
        <f t="shared" ca="1" si="56"/>
        <v>-1.0990793361136773</v>
      </c>
      <c r="F405" s="88">
        <f t="shared" ca="1" si="57"/>
        <v>-2.1393021285741192</v>
      </c>
      <c r="G405" s="85">
        <f t="shared" ca="1" si="58"/>
        <v>-10.990793361136772</v>
      </c>
      <c r="H405" s="86">
        <f t="shared" ca="1" si="59"/>
        <v>-10.696510642870596</v>
      </c>
      <c r="I405" s="100">
        <f t="shared" ca="1" si="60"/>
        <v>169.00920663886322</v>
      </c>
      <c r="J405" s="101">
        <f t="shared" ca="1" si="61"/>
        <v>69.303489357129408</v>
      </c>
    </row>
    <row r="406" spans="2:10" x14ac:dyDescent="0.2">
      <c r="B406" s="102">
        <v>388</v>
      </c>
      <c r="C406" s="85">
        <f t="shared" ca="1" si="55"/>
        <v>-0.45380515393838006</v>
      </c>
      <c r="D406" s="86">
        <f t="shared" ca="1" si="55"/>
        <v>0.97008547972692738</v>
      </c>
      <c r="E406" s="97">
        <f t="shared" ca="1" si="56"/>
        <v>-0.45380515393838006</v>
      </c>
      <c r="F406" s="88">
        <f t="shared" ca="1" si="57"/>
        <v>0.70757596670988676</v>
      </c>
      <c r="G406" s="85">
        <f t="shared" ca="1" si="58"/>
        <v>-4.538051539383801</v>
      </c>
      <c r="H406" s="86">
        <f t="shared" ca="1" si="59"/>
        <v>3.5378798335494337</v>
      </c>
      <c r="I406" s="100">
        <f t="shared" ca="1" si="60"/>
        <v>175.46194846061621</v>
      </c>
      <c r="J406" s="101">
        <f t="shared" ca="1" si="61"/>
        <v>83.537879833549439</v>
      </c>
    </row>
    <row r="407" spans="2:10" x14ac:dyDescent="0.2">
      <c r="B407" s="102">
        <v>389</v>
      </c>
      <c r="C407" s="85">
        <f t="shared" ca="1" si="55"/>
        <v>1.1610062277827284</v>
      </c>
      <c r="D407" s="86">
        <f t="shared" ca="1" si="55"/>
        <v>-0.22536076331003033</v>
      </c>
      <c r="E407" s="97">
        <f t="shared" ca="1" si="56"/>
        <v>1.1610062277827284</v>
      </c>
      <c r="F407" s="88">
        <f t="shared" ca="1" si="57"/>
        <v>0.25785593980484323</v>
      </c>
      <c r="G407" s="85">
        <f t="shared" ca="1" si="58"/>
        <v>11.610062277827284</v>
      </c>
      <c r="H407" s="86">
        <f t="shared" ca="1" si="59"/>
        <v>1.2892796990242161</v>
      </c>
      <c r="I407" s="100">
        <f t="shared" ca="1" si="60"/>
        <v>191.6100622778273</v>
      </c>
      <c r="J407" s="101">
        <f t="shared" ca="1" si="61"/>
        <v>81.28927969902422</v>
      </c>
    </row>
    <row r="408" spans="2:10" x14ac:dyDescent="0.2">
      <c r="B408" s="102">
        <v>390</v>
      </c>
      <c r="C408" s="85">
        <f t="shared" ca="1" si="55"/>
        <v>1.0251681701182864</v>
      </c>
      <c r="D408" s="86">
        <f t="shared" ca="1" si="55"/>
        <v>-0.46260175160878525</v>
      </c>
      <c r="E408" s="97">
        <f t="shared" ca="1" si="56"/>
        <v>1.0251681701182864</v>
      </c>
      <c r="F408" s="88">
        <f t="shared" ca="1" si="57"/>
        <v>-1.3914240625969021E-2</v>
      </c>
      <c r="G408" s="85">
        <f t="shared" ca="1" si="58"/>
        <v>10.251681701182864</v>
      </c>
      <c r="H408" s="86">
        <f t="shared" ca="1" si="59"/>
        <v>-6.9571203129845105E-2</v>
      </c>
      <c r="I408" s="100">
        <f t="shared" ca="1" si="60"/>
        <v>190.25168170118286</v>
      </c>
      <c r="J408" s="101">
        <f t="shared" ca="1" si="61"/>
        <v>79.93042879687016</v>
      </c>
    </row>
    <row r="409" spans="2:10" x14ac:dyDescent="0.2">
      <c r="B409" s="102">
        <v>391</v>
      </c>
      <c r="C409" s="85">
        <f t="shared" ca="1" si="55"/>
        <v>1.0554697821141783</v>
      </c>
      <c r="D409" s="86">
        <f t="shared" ca="1" si="55"/>
        <v>-0.570156276032452</v>
      </c>
      <c r="E409" s="97">
        <f t="shared" ca="1" si="56"/>
        <v>1.0554697821141783</v>
      </c>
      <c r="F409" s="88">
        <f t="shared" ca="1" si="57"/>
        <v>-0.1003689457288981</v>
      </c>
      <c r="G409" s="85">
        <f t="shared" ca="1" si="58"/>
        <v>10.554697821141783</v>
      </c>
      <c r="H409" s="86">
        <f t="shared" ca="1" si="59"/>
        <v>-0.50184472864449048</v>
      </c>
      <c r="I409" s="100">
        <f t="shared" ca="1" si="60"/>
        <v>190.55469782114179</v>
      </c>
      <c r="J409" s="101">
        <f t="shared" ca="1" si="61"/>
        <v>79.498155271355515</v>
      </c>
    </row>
    <row r="410" spans="2:10" x14ac:dyDescent="0.2">
      <c r="B410" s="102">
        <v>392</v>
      </c>
      <c r="C410" s="85">
        <f t="shared" ca="1" si="55"/>
        <v>-0.67571744739994311</v>
      </c>
      <c r="D410" s="86">
        <f t="shared" ca="1" si="55"/>
        <v>0.54781598212255023</v>
      </c>
      <c r="E410" s="97">
        <f t="shared" ca="1" si="56"/>
        <v>-0.67571744739994311</v>
      </c>
      <c r="F410" s="88">
        <f t="shared" ca="1" si="57"/>
        <v>0.23179466203665505</v>
      </c>
      <c r="G410" s="85">
        <f t="shared" ca="1" si="58"/>
        <v>-6.7571744739994308</v>
      </c>
      <c r="H410" s="86">
        <f t="shared" ca="1" si="59"/>
        <v>1.1589733101832753</v>
      </c>
      <c r="I410" s="100">
        <f t="shared" ca="1" si="60"/>
        <v>173.24282552600056</v>
      </c>
      <c r="J410" s="101">
        <f t="shared" ca="1" si="61"/>
        <v>81.158973310183271</v>
      </c>
    </row>
    <row r="411" spans="2:10" x14ac:dyDescent="0.2">
      <c r="B411" s="102">
        <v>393</v>
      </c>
      <c r="C411" s="85">
        <f t="shared" ca="1" si="55"/>
        <v>0.56550461549519748</v>
      </c>
      <c r="D411" s="86">
        <f t="shared" ca="1" si="55"/>
        <v>1.6272101664224368</v>
      </c>
      <c r="E411" s="97">
        <f t="shared" ca="1" si="56"/>
        <v>0.56550461549519748</v>
      </c>
      <c r="F411" s="88">
        <f t="shared" ca="1" si="57"/>
        <v>1.7175645980445802</v>
      </c>
      <c r="G411" s="85">
        <f t="shared" ca="1" si="58"/>
        <v>5.6550461549519753</v>
      </c>
      <c r="H411" s="86">
        <f t="shared" ca="1" si="59"/>
        <v>8.5878229902229002</v>
      </c>
      <c r="I411" s="100">
        <f t="shared" ca="1" si="60"/>
        <v>185.65504615495198</v>
      </c>
      <c r="J411" s="101">
        <f t="shared" ca="1" si="61"/>
        <v>88.587822990222904</v>
      </c>
    </row>
    <row r="412" spans="2:10" x14ac:dyDescent="0.2">
      <c r="B412" s="102">
        <v>394</v>
      </c>
      <c r="C412" s="85">
        <f t="shared" ca="1" si="55"/>
        <v>-9.6527681931187062E-2</v>
      </c>
      <c r="D412" s="86">
        <f t="shared" ca="1" si="55"/>
        <v>0.76333284176479199</v>
      </c>
      <c r="E412" s="97">
        <f t="shared" ca="1" si="56"/>
        <v>-9.6527681931187062E-2</v>
      </c>
      <c r="F412" s="88">
        <f t="shared" ca="1" si="57"/>
        <v>0.66099503279410676</v>
      </c>
      <c r="G412" s="85">
        <f t="shared" ca="1" si="58"/>
        <v>-0.96527681931187059</v>
      </c>
      <c r="H412" s="86">
        <f t="shared" ca="1" si="59"/>
        <v>3.3049751639705338</v>
      </c>
      <c r="I412" s="100">
        <f t="shared" ca="1" si="60"/>
        <v>179.03472318068813</v>
      </c>
      <c r="J412" s="101">
        <f t="shared" ca="1" si="61"/>
        <v>83.304975163970539</v>
      </c>
    </row>
    <row r="413" spans="2:10" x14ac:dyDescent="0.2">
      <c r="B413" s="102">
        <v>395</v>
      </c>
      <c r="C413" s="85">
        <f t="shared" ca="1" si="55"/>
        <v>-1.8907128402193687</v>
      </c>
      <c r="D413" s="86">
        <f t="shared" ca="1" si="55"/>
        <v>-1.1955061810483418</v>
      </c>
      <c r="E413" s="97">
        <f t="shared" ca="1" si="56"/>
        <v>-1.8907128402193687</v>
      </c>
      <c r="F413" s="88">
        <f t="shared" ca="1" si="57"/>
        <v>-1.8519846497760688</v>
      </c>
      <c r="G413" s="85">
        <f t="shared" ca="1" si="58"/>
        <v>-18.907128402193688</v>
      </c>
      <c r="H413" s="86">
        <f t="shared" ca="1" si="59"/>
        <v>-9.2599232488803445</v>
      </c>
      <c r="I413" s="100">
        <f t="shared" ca="1" si="60"/>
        <v>161.09287159780632</v>
      </c>
      <c r="J413" s="101">
        <f t="shared" ca="1" si="61"/>
        <v>70.740076751119659</v>
      </c>
    </row>
    <row r="414" spans="2:10" x14ac:dyDescent="0.2">
      <c r="B414" s="102">
        <v>396</v>
      </c>
      <c r="C414" s="85">
        <f t="shared" ca="1" si="55"/>
        <v>0.45527479685175282</v>
      </c>
      <c r="D414" s="86">
        <f t="shared" ca="1" si="55"/>
        <v>0.1011929916187501</v>
      </c>
      <c r="E414" s="97">
        <f t="shared" ca="1" si="56"/>
        <v>0.45527479685175282</v>
      </c>
      <c r="F414" s="88">
        <f t="shared" ca="1" si="57"/>
        <v>0.27485482751909202</v>
      </c>
      <c r="G414" s="85">
        <f t="shared" ca="1" si="58"/>
        <v>4.5527479685175285</v>
      </c>
      <c r="H414" s="86">
        <f t="shared" ca="1" si="59"/>
        <v>1.3742741375954601</v>
      </c>
      <c r="I414" s="100">
        <f t="shared" ca="1" si="60"/>
        <v>184.55274796851754</v>
      </c>
      <c r="J414" s="101">
        <f t="shared" ca="1" si="61"/>
        <v>81.374274137595464</v>
      </c>
    </row>
    <row r="415" spans="2:10" x14ac:dyDescent="0.2">
      <c r="B415" s="102">
        <v>397</v>
      </c>
      <c r="C415" s="85">
        <f t="shared" ca="1" si="55"/>
        <v>1.032527709841796</v>
      </c>
      <c r="D415" s="86">
        <f t="shared" ca="1" si="55"/>
        <v>-0.14648099157308991</v>
      </c>
      <c r="E415" s="97">
        <f t="shared" ca="1" si="56"/>
        <v>1.032527709841796</v>
      </c>
      <c r="F415" s="88">
        <f t="shared" ca="1" si="57"/>
        <v>0.27875903758554382</v>
      </c>
      <c r="G415" s="85">
        <f t="shared" ca="1" si="58"/>
        <v>10.32527709841796</v>
      </c>
      <c r="H415" s="86">
        <f t="shared" ca="1" si="59"/>
        <v>1.3937951879277191</v>
      </c>
      <c r="I415" s="100">
        <f t="shared" ca="1" si="60"/>
        <v>190.32527709841796</v>
      </c>
      <c r="J415" s="101">
        <f t="shared" ca="1" si="61"/>
        <v>81.393795187927722</v>
      </c>
    </row>
    <row r="416" spans="2:10" x14ac:dyDescent="0.2">
      <c r="B416" s="102">
        <v>398</v>
      </c>
      <c r="C416" s="85">
        <f t="shared" ca="1" si="55"/>
        <v>1.5080752014002963</v>
      </c>
      <c r="D416" s="86">
        <f t="shared" ca="1" si="55"/>
        <v>1.0726421491781581</v>
      </c>
      <c r="E416" s="97">
        <f t="shared" ca="1" si="56"/>
        <v>1.5080752014002963</v>
      </c>
      <c r="F416" s="88">
        <f t="shared" ca="1" si="57"/>
        <v>1.5863228490019232</v>
      </c>
      <c r="G416" s="85">
        <f t="shared" ca="1" si="58"/>
        <v>15.080752014002963</v>
      </c>
      <c r="H416" s="86">
        <f t="shared" ca="1" si="59"/>
        <v>7.9316142450096159</v>
      </c>
      <c r="I416" s="100">
        <f t="shared" ca="1" si="60"/>
        <v>195.08075201400297</v>
      </c>
      <c r="J416" s="101">
        <f t="shared" ca="1" si="61"/>
        <v>87.931614245009612</v>
      </c>
    </row>
    <row r="417" spans="2:10" x14ac:dyDescent="0.2">
      <c r="B417" s="102">
        <v>399</v>
      </c>
      <c r="C417" s="85">
        <f t="shared" ca="1" si="55"/>
        <v>-0.24231600242730089</v>
      </c>
      <c r="D417" s="86">
        <f t="shared" ca="1" si="55"/>
        <v>0.66501035925874907</v>
      </c>
      <c r="E417" s="97">
        <f t="shared" ca="1" si="56"/>
        <v>-0.24231600242730089</v>
      </c>
      <c r="F417" s="88">
        <f t="shared" ca="1" si="57"/>
        <v>0.51256566087567856</v>
      </c>
      <c r="G417" s="85">
        <f t="shared" ca="1" si="58"/>
        <v>-2.4231600242730087</v>
      </c>
      <c r="H417" s="86">
        <f t="shared" ca="1" si="59"/>
        <v>2.5628283043783928</v>
      </c>
      <c r="I417" s="100">
        <f t="shared" ca="1" si="60"/>
        <v>177.57683997572698</v>
      </c>
      <c r="J417" s="101">
        <f t="shared" ca="1" si="61"/>
        <v>82.562828304378399</v>
      </c>
    </row>
    <row r="418" spans="2:10" x14ac:dyDescent="0.2">
      <c r="B418" s="102">
        <v>400</v>
      </c>
      <c r="C418" s="85">
        <f t="shared" ca="1" si="55"/>
        <v>-0.67090610243096072</v>
      </c>
      <c r="D418" s="86">
        <f t="shared" ca="1" si="55"/>
        <v>0.61399005988405253</v>
      </c>
      <c r="E418" s="97">
        <f t="shared" ca="1" si="56"/>
        <v>-0.67090610243096072</v>
      </c>
      <c r="F418" s="88">
        <f t="shared" ca="1" si="57"/>
        <v>0.29436874410144359</v>
      </c>
      <c r="G418" s="85">
        <f t="shared" ca="1" si="58"/>
        <v>-6.7090610243096069</v>
      </c>
      <c r="H418" s="86">
        <f t="shared" ca="1" si="59"/>
        <v>1.4718437205072179</v>
      </c>
      <c r="I418" s="100">
        <f t="shared" ca="1" si="60"/>
        <v>173.29093897569038</v>
      </c>
      <c r="J418" s="101">
        <f t="shared" ca="1" si="61"/>
        <v>81.471843720507223</v>
      </c>
    </row>
    <row r="419" spans="2:10" x14ac:dyDescent="0.2">
      <c r="B419" s="102">
        <v>401</v>
      </c>
      <c r="C419" s="85">
        <f t="shared" ref="C419:D438" ca="1" si="62">SQRT(-2*LN(RAND()))*COS(2*PI()*RAND())</f>
        <v>1.3520015518938668</v>
      </c>
      <c r="D419" s="86">
        <f t="shared" ca="1" si="62"/>
        <v>2.6358001100384549</v>
      </c>
      <c r="E419" s="97">
        <f t="shared" ca="1" si="56"/>
        <v>1.3520015518938668</v>
      </c>
      <c r="F419" s="88">
        <f t="shared" ca="1" si="57"/>
        <v>2.9565513249623772</v>
      </c>
      <c r="G419" s="85">
        <f t="shared" ca="1" si="58"/>
        <v>13.520015518938669</v>
      </c>
      <c r="H419" s="86">
        <f t="shared" ca="1" si="59"/>
        <v>14.782756624811885</v>
      </c>
      <c r="I419" s="100">
        <f t="shared" ca="1" si="60"/>
        <v>193.52001551893866</v>
      </c>
      <c r="J419" s="101">
        <f t="shared" ca="1" si="61"/>
        <v>94.782756624811881</v>
      </c>
    </row>
    <row r="420" spans="2:10" x14ac:dyDescent="0.2">
      <c r="B420" s="102">
        <v>402</v>
      </c>
      <c r="C420" s="85">
        <f t="shared" ca="1" si="62"/>
        <v>1.7386362706774812</v>
      </c>
      <c r="D420" s="86">
        <f t="shared" ca="1" si="62"/>
        <v>-0.65234738509403678</v>
      </c>
      <c r="E420" s="97">
        <f t="shared" ca="1" si="56"/>
        <v>1.7386362706774812</v>
      </c>
      <c r="F420" s="88">
        <f t="shared" ca="1" si="57"/>
        <v>9.7568253951006434E-2</v>
      </c>
      <c r="G420" s="85">
        <f t="shared" ca="1" si="58"/>
        <v>17.386362706774811</v>
      </c>
      <c r="H420" s="86">
        <f t="shared" ca="1" si="59"/>
        <v>0.48784126975503217</v>
      </c>
      <c r="I420" s="100">
        <f t="shared" ca="1" si="60"/>
        <v>197.3863627067748</v>
      </c>
      <c r="J420" s="101">
        <f t="shared" ca="1" si="61"/>
        <v>80.487841269755037</v>
      </c>
    </row>
    <row r="421" spans="2:10" x14ac:dyDescent="0.2">
      <c r="B421" s="102">
        <v>403</v>
      </c>
      <c r="C421" s="85">
        <f t="shared" ca="1" si="62"/>
        <v>-2.3285082726440827</v>
      </c>
      <c r="D421" s="86">
        <f t="shared" ca="1" si="62"/>
        <v>0.33414103466225037</v>
      </c>
      <c r="E421" s="97">
        <f t="shared" ca="1" si="56"/>
        <v>-2.3285082726440827</v>
      </c>
      <c r="F421" s="88">
        <f t="shared" ca="1" si="57"/>
        <v>-0.62515799223150803</v>
      </c>
      <c r="G421" s="85">
        <f t="shared" ca="1" si="58"/>
        <v>-23.285082726440827</v>
      </c>
      <c r="H421" s="86">
        <f t="shared" ca="1" si="59"/>
        <v>-3.1257899611575404</v>
      </c>
      <c r="I421" s="100">
        <f t="shared" ca="1" si="60"/>
        <v>156.71491727355917</v>
      </c>
      <c r="J421" s="101">
        <f t="shared" ca="1" si="61"/>
        <v>76.874210038842463</v>
      </c>
    </row>
    <row r="422" spans="2:10" x14ac:dyDescent="0.2">
      <c r="B422" s="102">
        <v>404</v>
      </c>
      <c r="C422" s="85">
        <f t="shared" ca="1" si="62"/>
        <v>0.51894152174174835</v>
      </c>
      <c r="D422" s="86">
        <f t="shared" ca="1" si="62"/>
        <v>-0.23317389089554333</v>
      </c>
      <c r="E422" s="97">
        <f t="shared" ca="1" si="56"/>
        <v>0.51894152174174835</v>
      </c>
      <c r="F422" s="88">
        <f t="shared" ca="1" si="57"/>
        <v>-6.1307923265409847E-3</v>
      </c>
      <c r="G422" s="85">
        <f t="shared" ca="1" si="58"/>
        <v>5.1894152174174835</v>
      </c>
      <c r="H422" s="86">
        <f t="shared" ca="1" si="59"/>
        <v>-3.0653961632704924E-2</v>
      </c>
      <c r="I422" s="100">
        <f t="shared" ca="1" si="60"/>
        <v>185.18941521741749</v>
      </c>
      <c r="J422" s="101">
        <f t="shared" ca="1" si="61"/>
        <v>79.969346038367291</v>
      </c>
    </row>
    <row r="423" spans="2:10" x14ac:dyDescent="0.2">
      <c r="B423" s="102">
        <v>405</v>
      </c>
      <c r="C423" s="85">
        <f t="shared" ca="1" si="62"/>
        <v>0.88531509589114932</v>
      </c>
      <c r="D423" s="86">
        <f t="shared" ca="1" si="62"/>
        <v>0.8383018849377325</v>
      </c>
      <c r="E423" s="97">
        <f t="shared" ca="1" si="56"/>
        <v>0.88531509589114932</v>
      </c>
      <c r="F423" s="88">
        <f t="shared" ca="1" si="57"/>
        <v>1.1224424069467238</v>
      </c>
      <c r="G423" s="85">
        <f t="shared" ca="1" si="58"/>
        <v>8.8531509589114936</v>
      </c>
      <c r="H423" s="86">
        <f t="shared" ca="1" si="59"/>
        <v>5.6122120347336191</v>
      </c>
      <c r="I423" s="100">
        <f t="shared" ca="1" si="60"/>
        <v>188.8531509589115</v>
      </c>
      <c r="J423" s="101">
        <f t="shared" ca="1" si="61"/>
        <v>85.612212034733616</v>
      </c>
    </row>
    <row r="424" spans="2:10" x14ac:dyDescent="0.2">
      <c r="B424" s="102">
        <v>406</v>
      </c>
      <c r="C424" s="85">
        <f t="shared" ca="1" si="62"/>
        <v>-0.6517206605922049</v>
      </c>
      <c r="D424" s="86">
        <f t="shared" ca="1" si="62"/>
        <v>-0.1223999325244787</v>
      </c>
      <c r="E424" s="97">
        <f t="shared" ca="1" si="56"/>
        <v>-0.6517206605922049</v>
      </c>
      <c r="F424" s="88">
        <f t="shared" ca="1" si="57"/>
        <v>-0.37286965540706413</v>
      </c>
      <c r="G424" s="85">
        <f t="shared" ca="1" si="58"/>
        <v>-6.5172066059220493</v>
      </c>
      <c r="H424" s="86">
        <f t="shared" ca="1" si="59"/>
        <v>-1.8643482770353206</v>
      </c>
      <c r="I424" s="100">
        <f t="shared" ca="1" si="60"/>
        <v>173.48279339407796</v>
      </c>
      <c r="J424" s="101">
        <f t="shared" ca="1" si="61"/>
        <v>78.135651722964681</v>
      </c>
    </row>
    <row r="425" spans="2:10" x14ac:dyDescent="0.2">
      <c r="B425" s="102">
        <v>407</v>
      </c>
      <c r="C425" s="85">
        <f t="shared" ca="1" si="62"/>
        <v>2.0704489328917401</v>
      </c>
      <c r="D425" s="86">
        <f t="shared" ca="1" si="62"/>
        <v>-1.2890974538202757</v>
      </c>
      <c r="E425" s="97">
        <f t="shared" ca="1" si="56"/>
        <v>2.0704489328917401</v>
      </c>
      <c r="F425" s="88">
        <f t="shared" ca="1" si="57"/>
        <v>-0.35329775890455473</v>
      </c>
      <c r="G425" s="85">
        <f t="shared" ca="1" si="58"/>
        <v>20.704489328917401</v>
      </c>
      <c r="H425" s="86">
        <f t="shared" ca="1" si="59"/>
        <v>-1.7664887945227736</v>
      </c>
      <c r="I425" s="100">
        <f t="shared" ca="1" si="60"/>
        <v>200.70448932891739</v>
      </c>
      <c r="J425" s="101">
        <f t="shared" ca="1" si="61"/>
        <v>78.233511205477228</v>
      </c>
    </row>
    <row r="426" spans="2:10" x14ac:dyDescent="0.2">
      <c r="B426" s="102">
        <v>408</v>
      </c>
      <c r="C426" s="85">
        <f t="shared" ca="1" si="62"/>
        <v>-0.47398692239757823</v>
      </c>
      <c r="D426" s="86">
        <f t="shared" ca="1" si="62"/>
        <v>-0.57495265719016642</v>
      </c>
      <c r="E426" s="97">
        <f t="shared" ca="1" si="56"/>
        <v>-0.47398692239757823</v>
      </c>
      <c r="F426" s="88">
        <f t="shared" ca="1" si="57"/>
        <v>-0.71654758347701797</v>
      </c>
      <c r="G426" s="85">
        <f t="shared" ca="1" si="58"/>
        <v>-4.7398692239757825</v>
      </c>
      <c r="H426" s="86">
        <f t="shared" ca="1" si="59"/>
        <v>-3.58273791738509</v>
      </c>
      <c r="I426" s="100">
        <f t="shared" ca="1" si="60"/>
        <v>175.26013077602423</v>
      </c>
      <c r="J426" s="101">
        <f t="shared" ca="1" si="61"/>
        <v>76.417262082614911</v>
      </c>
    </row>
    <row r="427" spans="2:10" x14ac:dyDescent="0.2">
      <c r="B427" s="102">
        <v>409</v>
      </c>
      <c r="C427" s="85">
        <f t="shared" ca="1" si="62"/>
        <v>2.0290282711206524</v>
      </c>
      <c r="D427" s="86">
        <f t="shared" ca="1" si="62"/>
        <v>-1.1445792350062538</v>
      </c>
      <c r="E427" s="97">
        <f t="shared" ca="1" si="56"/>
        <v>2.0290282711206524</v>
      </c>
      <c r="F427" s="88">
        <f t="shared" ca="1" si="57"/>
        <v>-0.23741288820990047</v>
      </c>
      <c r="G427" s="85">
        <f t="shared" ca="1" si="58"/>
        <v>20.290282711206522</v>
      </c>
      <c r="H427" s="86">
        <f t="shared" ca="1" si="59"/>
        <v>-1.1870644410495024</v>
      </c>
      <c r="I427" s="100">
        <f t="shared" ca="1" si="60"/>
        <v>200.29028271120652</v>
      </c>
      <c r="J427" s="101">
        <f t="shared" ca="1" si="61"/>
        <v>78.8129355589505</v>
      </c>
    </row>
    <row r="428" spans="2:10" x14ac:dyDescent="0.2">
      <c r="B428" s="102">
        <v>410</v>
      </c>
      <c r="C428" s="85">
        <f t="shared" ca="1" si="62"/>
        <v>-1.5368491349669864</v>
      </c>
      <c r="D428" s="86">
        <f t="shared" ca="1" si="62"/>
        <v>-0.51546457882383545</v>
      </c>
      <c r="E428" s="97">
        <f t="shared" ca="1" si="56"/>
        <v>-1.5368491349669864</v>
      </c>
      <c r="F428" s="88">
        <f t="shared" ca="1" si="57"/>
        <v>-1.087170744092546</v>
      </c>
      <c r="G428" s="85">
        <f t="shared" ca="1" si="58"/>
        <v>-15.368491349669863</v>
      </c>
      <c r="H428" s="86">
        <f t="shared" ca="1" si="59"/>
        <v>-5.4358537204627302</v>
      </c>
      <c r="I428" s="100">
        <f t="shared" ca="1" si="60"/>
        <v>164.63150865033015</v>
      </c>
      <c r="J428" s="101">
        <f t="shared" ca="1" si="61"/>
        <v>74.564146279537269</v>
      </c>
    </row>
    <row r="429" spans="2:10" x14ac:dyDescent="0.2">
      <c r="B429" s="102">
        <v>411</v>
      </c>
      <c r="C429" s="85">
        <f t="shared" ca="1" si="62"/>
        <v>-1.0353531467723833</v>
      </c>
      <c r="D429" s="86">
        <f t="shared" ca="1" si="62"/>
        <v>1.513451994100842</v>
      </c>
      <c r="E429" s="97">
        <f t="shared" ca="1" si="56"/>
        <v>-1.0353531467723833</v>
      </c>
      <c r="F429" s="88">
        <f t="shared" ca="1" si="57"/>
        <v>0.97296040602084022</v>
      </c>
      <c r="G429" s="85">
        <f t="shared" ca="1" si="58"/>
        <v>-10.353531467723833</v>
      </c>
      <c r="H429" s="86">
        <f t="shared" ca="1" si="59"/>
        <v>4.864802030104201</v>
      </c>
      <c r="I429" s="100">
        <f t="shared" ca="1" si="60"/>
        <v>169.64646853227617</v>
      </c>
      <c r="J429" s="101">
        <f t="shared" ca="1" si="61"/>
        <v>84.864802030104201</v>
      </c>
    </row>
    <row r="430" spans="2:10" x14ac:dyDescent="0.2">
      <c r="B430" s="102">
        <v>412</v>
      </c>
      <c r="C430" s="85">
        <f t="shared" ca="1" si="62"/>
        <v>3.0287664450294727E-2</v>
      </c>
      <c r="D430" s="86">
        <f t="shared" ca="1" si="62"/>
        <v>-0.56813018439080976</v>
      </c>
      <c r="E430" s="97">
        <f t="shared" ca="1" si="56"/>
        <v>3.0287664450294727E-2</v>
      </c>
      <c r="F430" s="88">
        <f t="shared" ca="1" si="57"/>
        <v>-0.50858484913190305</v>
      </c>
      <c r="G430" s="85">
        <f t="shared" ca="1" si="58"/>
        <v>0.30287664450294727</v>
      </c>
      <c r="H430" s="86">
        <f t="shared" ca="1" si="59"/>
        <v>-2.5429242456595151</v>
      </c>
      <c r="I430" s="100">
        <f t="shared" ca="1" si="60"/>
        <v>180.30287664450296</v>
      </c>
      <c r="J430" s="101">
        <f t="shared" ca="1" si="61"/>
        <v>77.45707575434048</v>
      </c>
    </row>
    <row r="431" spans="2:10" x14ac:dyDescent="0.2">
      <c r="B431" s="102">
        <v>413</v>
      </c>
      <c r="C431" s="85">
        <f t="shared" ca="1" si="62"/>
        <v>-2.061553623616811</v>
      </c>
      <c r="D431" s="86">
        <f t="shared" ca="1" si="62"/>
        <v>-1.4913041726283089</v>
      </c>
      <c r="E431" s="97">
        <f t="shared" ca="1" si="56"/>
        <v>-2.061553623616811</v>
      </c>
      <c r="F431" s="88">
        <f t="shared" ca="1" si="57"/>
        <v>-2.1914243005012679</v>
      </c>
      <c r="G431" s="85">
        <f t="shared" ca="1" si="58"/>
        <v>-20.615536236168111</v>
      </c>
      <c r="H431" s="86">
        <f t="shared" ca="1" si="59"/>
        <v>-10.95712150250634</v>
      </c>
      <c r="I431" s="100">
        <f t="shared" ca="1" si="60"/>
        <v>159.38446376383189</v>
      </c>
      <c r="J431" s="101">
        <f t="shared" ca="1" si="61"/>
        <v>69.04287849749366</v>
      </c>
    </row>
    <row r="432" spans="2:10" x14ac:dyDescent="0.2">
      <c r="B432" s="102">
        <v>414</v>
      </c>
      <c r="C432" s="85">
        <f t="shared" ca="1" si="62"/>
        <v>0.23215378548641158</v>
      </c>
      <c r="D432" s="86">
        <f t="shared" ca="1" si="62"/>
        <v>-0.48374644152490143</v>
      </c>
      <c r="E432" s="97">
        <f t="shared" ca="1" si="56"/>
        <v>0.23215378548641158</v>
      </c>
      <c r="F432" s="88">
        <f t="shared" ca="1" si="57"/>
        <v>-0.35049942289611336</v>
      </c>
      <c r="G432" s="85">
        <f t="shared" ca="1" si="58"/>
        <v>2.3215378548641157</v>
      </c>
      <c r="H432" s="86">
        <f t="shared" ca="1" si="59"/>
        <v>-1.7524971144805668</v>
      </c>
      <c r="I432" s="100">
        <f t="shared" ca="1" si="60"/>
        <v>182.32153785486412</v>
      </c>
      <c r="J432" s="101">
        <f t="shared" ca="1" si="61"/>
        <v>78.247502885519438</v>
      </c>
    </row>
    <row r="433" spans="2:10" x14ac:dyDescent="0.2">
      <c r="B433" s="102">
        <v>415</v>
      </c>
      <c r="C433" s="85">
        <f t="shared" ca="1" si="62"/>
        <v>3.1329373667210489E-2</v>
      </c>
      <c r="D433" s="86">
        <f t="shared" ca="1" si="62"/>
        <v>0.27207362282557901</v>
      </c>
      <c r="E433" s="97">
        <f t="shared" ca="1" si="56"/>
        <v>3.1329373667210489E-2</v>
      </c>
      <c r="F433" s="88">
        <f t="shared" ca="1" si="57"/>
        <v>0.26189134370670036</v>
      </c>
      <c r="G433" s="85">
        <f t="shared" ca="1" si="58"/>
        <v>0.31329373667210492</v>
      </c>
      <c r="H433" s="86">
        <f t="shared" ca="1" si="59"/>
        <v>1.3094567185335018</v>
      </c>
      <c r="I433" s="100">
        <f t="shared" ca="1" si="60"/>
        <v>180.31329373667211</v>
      </c>
      <c r="J433" s="101">
        <f t="shared" ca="1" si="61"/>
        <v>81.309456718533497</v>
      </c>
    </row>
    <row r="434" spans="2:10" x14ac:dyDescent="0.2">
      <c r="B434" s="102">
        <v>416</v>
      </c>
      <c r="C434" s="85">
        <f t="shared" ca="1" si="62"/>
        <v>0.3632360798828696</v>
      </c>
      <c r="D434" s="86">
        <f t="shared" ca="1" si="62"/>
        <v>-9.1373581757844852E-2</v>
      </c>
      <c r="E434" s="97">
        <f t="shared" ca="1" si="56"/>
        <v>0.3632360798828696</v>
      </c>
      <c r="F434" s="88">
        <f t="shared" ca="1" si="57"/>
        <v>6.1549160968235817E-2</v>
      </c>
      <c r="G434" s="85">
        <f t="shared" ca="1" si="58"/>
        <v>3.6323607988286959</v>
      </c>
      <c r="H434" s="86">
        <f t="shared" ca="1" si="59"/>
        <v>0.30774580484117908</v>
      </c>
      <c r="I434" s="100">
        <f t="shared" ca="1" si="60"/>
        <v>183.6323607988287</v>
      </c>
      <c r="J434" s="101">
        <f t="shared" ca="1" si="61"/>
        <v>80.307745804841176</v>
      </c>
    </row>
    <row r="435" spans="2:10" x14ac:dyDescent="0.2">
      <c r="B435" s="102">
        <v>417</v>
      </c>
      <c r="C435" s="85">
        <f t="shared" ca="1" si="62"/>
        <v>0.22262894397029551</v>
      </c>
      <c r="D435" s="86">
        <f t="shared" ca="1" si="62"/>
        <v>-0.39148035774230211</v>
      </c>
      <c r="E435" s="97">
        <f t="shared" ca="1" si="56"/>
        <v>0.22262894397029551</v>
      </c>
      <c r="F435" s="88">
        <f t="shared" ca="1" si="57"/>
        <v>-0.26974609690037998</v>
      </c>
      <c r="G435" s="85">
        <f t="shared" ca="1" si="58"/>
        <v>2.2262894397029549</v>
      </c>
      <c r="H435" s="86">
        <f t="shared" ca="1" si="59"/>
        <v>-1.3487304845018999</v>
      </c>
      <c r="I435" s="100">
        <f t="shared" ca="1" si="60"/>
        <v>182.22628943970295</v>
      </c>
      <c r="J435" s="101">
        <f t="shared" ca="1" si="61"/>
        <v>78.6512695154981</v>
      </c>
    </row>
    <row r="436" spans="2:10" x14ac:dyDescent="0.2">
      <c r="B436" s="102">
        <v>418</v>
      </c>
      <c r="C436" s="85">
        <f t="shared" ca="1" si="62"/>
        <v>-0.82246471553173517</v>
      </c>
      <c r="D436" s="86">
        <f t="shared" ca="1" si="62"/>
        <v>-1.385505101002878</v>
      </c>
      <c r="E436" s="97">
        <f t="shared" ca="1" si="56"/>
        <v>-0.82246471553173517</v>
      </c>
      <c r="F436" s="88">
        <f t="shared" ca="1" si="57"/>
        <v>-1.5988222864313193</v>
      </c>
      <c r="G436" s="85">
        <f t="shared" ca="1" si="58"/>
        <v>-8.224647155317351</v>
      </c>
      <c r="H436" s="86">
        <f t="shared" ca="1" si="59"/>
        <v>-7.9941114321565969</v>
      </c>
      <c r="I436" s="100">
        <f t="shared" ca="1" si="60"/>
        <v>171.77535284468266</v>
      </c>
      <c r="J436" s="101">
        <f t="shared" ca="1" si="61"/>
        <v>72.0058885678434</v>
      </c>
    </row>
    <row r="437" spans="2:10" x14ac:dyDescent="0.2">
      <c r="B437" s="102">
        <v>419</v>
      </c>
      <c r="C437" s="85">
        <f t="shared" ca="1" si="62"/>
        <v>-1.306345294031795</v>
      </c>
      <c r="D437" s="86">
        <f t="shared" ca="1" si="62"/>
        <v>-0.66410175489639367</v>
      </c>
      <c r="E437" s="97">
        <f t="shared" ca="1" si="56"/>
        <v>-1.306345294031795</v>
      </c>
      <c r="F437" s="88">
        <f t="shared" ca="1" si="57"/>
        <v>-1.1311974298058649</v>
      </c>
      <c r="G437" s="85">
        <f t="shared" ca="1" si="58"/>
        <v>-13.06345294031795</v>
      </c>
      <c r="H437" s="86">
        <f t="shared" ca="1" si="59"/>
        <v>-5.6559871490293245</v>
      </c>
      <c r="I437" s="100">
        <f t="shared" ca="1" si="60"/>
        <v>166.93654705968206</v>
      </c>
      <c r="J437" s="101">
        <f t="shared" ca="1" si="61"/>
        <v>74.344012850970671</v>
      </c>
    </row>
    <row r="438" spans="2:10" x14ac:dyDescent="0.2">
      <c r="B438" s="102">
        <v>420</v>
      </c>
      <c r="C438" s="85">
        <f t="shared" ca="1" si="62"/>
        <v>-9.8660984882618735E-2</v>
      </c>
      <c r="D438" s="86">
        <f t="shared" ca="1" si="62"/>
        <v>-0.96913059360756426</v>
      </c>
      <c r="E438" s="97">
        <f t="shared" ca="1" si="56"/>
        <v>-9.8660984882618735E-2</v>
      </c>
      <c r="F438" s="88">
        <f t="shared" ca="1" si="57"/>
        <v>-0.92768725465387736</v>
      </c>
      <c r="G438" s="85">
        <f t="shared" ca="1" si="58"/>
        <v>-0.98660984882618741</v>
      </c>
      <c r="H438" s="86">
        <f t="shared" ca="1" si="59"/>
        <v>-4.6384362732693871</v>
      </c>
      <c r="I438" s="100">
        <f t="shared" ca="1" si="60"/>
        <v>179.01339015117381</v>
      </c>
      <c r="J438" s="101">
        <f t="shared" ca="1" si="61"/>
        <v>75.361563726730608</v>
      </c>
    </row>
    <row r="439" spans="2:10" x14ac:dyDescent="0.2">
      <c r="B439" s="102">
        <v>421</v>
      </c>
      <c r="C439" s="85">
        <f t="shared" ref="C439:D458" ca="1" si="63">SQRT(-2*LN(RAND()))*COS(2*PI()*RAND())</f>
        <v>0.99285455200747019</v>
      </c>
      <c r="D439" s="86">
        <f t="shared" ca="1" si="63"/>
        <v>-1.9424676969361332</v>
      </c>
      <c r="E439" s="97">
        <f t="shared" ca="1" si="56"/>
        <v>0.99285455200747019</v>
      </c>
      <c r="F439" s="88">
        <f t="shared" ca="1" si="57"/>
        <v>-1.383159230440286</v>
      </c>
      <c r="G439" s="85">
        <f t="shared" ca="1" si="58"/>
        <v>9.9285455200747013</v>
      </c>
      <c r="H439" s="86">
        <f t="shared" ca="1" si="59"/>
        <v>-6.9157961522014304</v>
      </c>
      <c r="I439" s="100">
        <f t="shared" ca="1" si="60"/>
        <v>189.92854552007469</v>
      </c>
      <c r="J439" s="101">
        <f t="shared" ca="1" si="61"/>
        <v>73.084203847798562</v>
      </c>
    </row>
    <row r="440" spans="2:10" x14ac:dyDescent="0.2">
      <c r="B440" s="102">
        <v>422</v>
      </c>
      <c r="C440" s="85">
        <f t="shared" ca="1" si="63"/>
        <v>1.494201925880158</v>
      </c>
      <c r="D440" s="86">
        <f t="shared" ca="1" si="63"/>
        <v>-0.32910663706413823</v>
      </c>
      <c r="E440" s="97">
        <f t="shared" ca="1" si="56"/>
        <v>1.494201925880158</v>
      </c>
      <c r="F440" s="88">
        <f t="shared" ca="1" si="57"/>
        <v>0.29604955514030873</v>
      </c>
      <c r="G440" s="85">
        <f t="shared" ca="1" si="58"/>
        <v>14.942019258801579</v>
      </c>
      <c r="H440" s="86">
        <f t="shared" ca="1" si="59"/>
        <v>1.4802477757015438</v>
      </c>
      <c r="I440" s="100">
        <f t="shared" ca="1" si="60"/>
        <v>194.94201925880157</v>
      </c>
      <c r="J440" s="101">
        <f t="shared" ca="1" si="61"/>
        <v>81.480247775701542</v>
      </c>
    </row>
    <row r="441" spans="2:10" x14ac:dyDescent="0.2">
      <c r="B441" s="102">
        <v>423</v>
      </c>
      <c r="C441" s="85">
        <f t="shared" ca="1" si="63"/>
        <v>-0.4711290918292691</v>
      </c>
      <c r="D441" s="86">
        <f t="shared" ca="1" si="63"/>
        <v>0.14048642519647597</v>
      </c>
      <c r="E441" s="97">
        <f t="shared" ca="1" si="56"/>
        <v>-0.4711290918292691</v>
      </c>
      <c r="F441" s="88">
        <f t="shared" ca="1" si="57"/>
        <v>-5.9693701216387146E-2</v>
      </c>
      <c r="G441" s="85">
        <f t="shared" ca="1" si="58"/>
        <v>-4.7112909182926908</v>
      </c>
      <c r="H441" s="86">
        <f t="shared" ca="1" si="59"/>
        <v>-0.29846850608193576</v>
      </c>
      <c r="I441" s="100">
        <f t="shared" ca="1" si="60"/>
        <v>175.28870908170731</v>
      </c>
      <c r="J441" s="101">
        <f t="shared" ca="1" si="61"/>
        <v>79.701531493918068</v>
      </c>
    </row>
    <row r="442" spans="2:10" x14ac:dyDescent="0.2">
      <c r="B442" s="102">
        <v>424</v>
      </c>
      <c r="C442" s="85">
        <f t="shared" ca="1" si="63"/>
        <v>-1.0598631512097582E-2</v>
      </c>
      <c r="D442" s="86">
        <f t="shared" ca="1" si="63"/>
        <v>-1.7694523309158248</v>
      </c>
      <c r="E442" s="97">
        <f t="shared" ca="1" si="56"/>
        <v>-1.0598631512097582E-2</v>
      </c>
      <c r="F442" s="88">
        <f t="shared" ca="1" si="57"/>
        <v>-1.6259693016124024</v>
      </c>
      <c r="G442" s="85">
        <f t="shared" ca="1" si="58"/>
        <v>-0.10598631512097582</v>
      </c>
      <c r="H442" s="86">
        <f t="shared" ca="1" si="59"/>
        <v>-8.1298465080620126</v>
      </c>
      <c r="I442" s="100">
        <f t="shared" ca="1" si="60"/>
        <v>179.89401368487901</v>
      </c>
      <c r="J442" s="101">
        <f t="shared" ca="1" si="61"/>
        <v>71.870153491937984</v>
      </c>
    </row>
    <row r="443" spans="2:10" x14ac:dyDescent="0.2">
      <c r="B443" s="102">
        <v>425</v>
      </c>
      <c r="C443" s="85">
        <f t="shared" ca="1" si="63"/>
        <v>-1.2830851983088964</v>
      </c>
      <c r="D443" s="86">
        <f t="shared" ca="1" si="63"/>
        <v>1.6898779544496387</v>
      </c>
      <c r="E443" s="97">
        <f t="shared" ca="1" si="56"/>
        <v>-1.2830851983088964</v>
      </c>
      <c r="F443" s="88">
        <f t="shared" ca="1" si="57"/>
        <v>1.0355646489769628</v>
      </c>
      <c r="G443" s="85">
        <f t="shared" ca="1" si="58"/>
        <v>-12.830851983088964</v>
      </c>
      <c r="H443" s="86">
        <f t="shared" ca="1" si="59"/>
        <v>5.1778232448848138</v>
      </c>
      <c r="I443" s="100">
        <f t="shared" ca="1" si="60"/>
        <v>167.16914801691104</v>
      </c>
      <c r="J443" s="101">
        <f t="shared" ca="1" si="61"/>
        <v>85.17782324488482</v>
      </c>
    </row>
    <row r="444" spans="2:10" x14ac:dyDescent="0.2">
      <c r="B444" s="102">
        <v>426</v>
      </c>
      <c r="C444" s="85">
        <f t="shared" ca="1" si="63"/>
        <v>1.9429759910479767</v>
      </c>
      <c r="D444" s="86">
        <f t="shared" ca="1" si="63"/>
        <v>-0.56511530193804493</v>
      </c>
      <c r="E444" s="97">
        <f t="shared" ca="1" si="56"/>
        <v>1.9429759910479767</v>
      </c>
      <c r="F444" s="88">
        <f t="shared" ca="1" si="57"/>
        <v>0.25925366691740759</v>
      </c>
      <c r="G444" s="85">
        <f t="shared" ca="1" si="58"/>
        <v>19.429759910479767</v>
      </c>
      <c r="H444" s="86">
        <f t="shared" ca="1" si="59"/>
        <v>1.2962683345870381</v>
      </c>
      <c r="I444" s="100">
        <f t="shared" ca="1" si="60"/>
        <v>199.42975991047976</v>
      </c>
      <c r="J444" s="101">
        <f t="shared" ca="1" si="61"/>
        <v>81.29626833458704</v>
      </c>
    </row>
    <row r="445" spans="2:10" x14ac:dyDescent="0.2">
      <c r="B445" s="102">
        <v>427</v>
      </c>
      <c r="C445" s="85">
        <f t="shared" ca="1" si="63"/>
        <v>-7.1333768361717065E-2</v>
      </c>
      <c r="D445" s="86">
        <f t="shared" ca="1" si="63"/>
        <v>0.1099031256790782</v>
      </c>
      <c r="E445" s="97">
        <f t="shared" ca="1" si="56"/>
        <v>-7.1333768361717065E-2</v>
      </c>
      <c r="F445" s="88">
        <f t="shared" ca="1" si="57"/>
        <v>7.2194371162637327E-2</v>
      </c>
      <c r="G445" s="85">
        <f t="shared" ca="1" si="58"/>
        <v>-0.71333768361717065</v>
      </c>
      <c r="H445" s="86">
        <f t="shared" ca="1" si="59"/>
        <v>0.36097185581318664</v>
      </c>
      <c r="I445" s="100">
        <f t="shared" ca="1" si="60"/>
        <v>179.28666231638283</v>
      </c>
      <c r="J445" s="101">
        <f t="shared" ca="1" si="61"/>
        <v>80.36097185581319</v>
      </c>
    </row>
    <row r="446" spans="2:10" x14ac:dyDescent="0.2">
      <c r="B446" s="102">
        <v>428</v>
      </c>
      <c r="C446" s="85">
        <f t="shared" ca="1" si="63"/>
        <v>0.61260342184834349</v>
      </c>
      <c r="D446" s="86">
        <f t="shared" ca="1" si="63"/>
        <v>-0.26648297143033017</v>
      </c>
      <c r="E446" s="97">
        <f t="shared" ca="1" si="56"/>
        <v>0.61260342184834349</v>
      </c>
      <c r="F446" s="88">
        <f t="shared" ca="1" si="57"/>
        <v>8.0569114008890996E-4</v>
      </c>
      <c r="G446" s="85">
        <f t="shared" ca="1" si="58"/>
        <v>6.1260342184834347</v>
      </c>
      <c r="H446" s="86">
        <f t="shared" ca="1" si="59"/>
        <v>4.0284557004445498E-3</v>
      </c>
      <c r="I446" s="100">
        <f t="shared" ca="1" si="60"/>
        <v>186.12603421848343</v>
      </c>
      <c r="J446" s="101">
        <f t="shared" ca="1" si="61"/>
        <v>80.00402845570045</v>
      </c>
    </row>
    <row r="447" spans="2:10" x14ac:dyDescent="0.2">
      <c r="B447" s="102">
        <v>429</v>
      </c>
      <c r="C447" s="85">
        <f t="shared" ca="1" si="63"/>
        <v>0.40157017156955921</v>
      </c>
      <c r="D447" s="86">
        <f t="shared" ca="1" si="63"/>
        <v>-2.2343279039930426</v>
      </c>
      <c r="E447" s="97">
        <f t="shared" ca="1" si="56"/>
        <v>0.40157017156955921</v>
      </c>
      <c r="F447" s="88">
        <f t="shared" ca="1" si="57"/>
        <v>-1.8871672808522046</v>
      </c>
      <c r="G447" s="85">
        <f t="shared" ca="1" si="58"/>
        <v>4.0157017156955916</v>
      </c>
      <c r="H447" s="86">
        <f t="shared" ca="1" si="59"/>
        <v>-9.435836404261023</v>
      </c>
      <c r="I447" s="100">
        <f t="shared" ca="1" si="60"/>
        <v>184.0157017156956</v>
      </c>
      <c r="J447" s="101">
        <f t="shared" ca="1" si="61"/>
        <v>70.564163595738975</v>
      </c>
    </row>
    <row r="448" spans="2:10" x14ac:dyDescent="0.2">
      <c r="B448" s="102">
        <v>430</v>
      </c>
      <c r="C448" s="85">
        <f t="shared" ca="1" si="63"/>
        <v>-0.72672468877514673</v>
      </c>
      <c r="D448" s="86">
        <f t="shared" ca="1" si="63"/>
        <v>-0.95862950401894653</v>
      </c>
      <c r="E448" s="97">
        <f t="shared" ca="1" si="56"/>
        <v>-0.72672468877514673</v>
      </c>
      <c r="F448" s="88">
        <f t="shared" ca="1" si="57"/>
        <v>-1.1692883286270179</v>
      </c>
      <c r="G448" s="85">
        <f t="shared" ca="1" si="58"/>
        <v>-7.2672468877514671</v>
      </c>
      <c r="H448" s="86">
        <f t="shared" ca="1" si="59"/>
        <v>-5.8464416431350896</v>
      </c>
      <c r="I448" s="100">
        <f t="shared" ca="1" si="60"/>
        <v>172.73275311224853</v>
      </c>
      <c r="J448" s="101">
        <f t="shared" ca="1" si="61"/>
        <v>74.153558356864906</v>
      </c>
    </row>
    <row r="449" spans="2:10" x14ac:dyDescent="0.2">
      <c r="B449" s="102">
        <v>431</v>
      </c>
      <c r="C449" s="85">
        <f t="shared" ca="1" si="63"/>
        <v>0.88006775811475058</v>
      </c>
      <c r="D449" s="86">
        <f t="shared" ca="1" si="63"/>
        <v>-0.28494703969771551</v>
      </c>
      <c r="E449" s="97">
        <f t="shared" ca="1" si="56"/>
        <v>0.88006775811475058</v>
      </c>
      <c r="F449" s="88">
        <f t="shared" ca="1" si="57"/>
        <v>9.0868827552226639E-2</v>
      </c>
      <c r="G449" s="85">
        <f t="shared" ca="1" si="58"/>
        <v>8.8006775811475055</v>
      </c>
      <c r="H449" s="86">
        <f t="shared" ca="1" si="59"/>
        <v>0.45434413776113319</v>
      </c>
      <c r="I449" s="100">
        <f t="shared" ca="1" si="60"/>
        <v>188.80067758114751</v>
      </c>
      <c r="J449" s="101">
        <f t="shared" ca="1" si="61"/>
        <v>80.45434413776114</v>
      </c>
    </row>
    <row r="450" spans="2:10" x14ac:dyDescent="0.2">
      <c r="B450" s="102">
        <v>432</v>
      </c>
      <c r="C450" s="85">
        <f t="shared" ca="1" si="63"/>
        <v>0.71574060323766142</v>
      </c>
      <c r="D450" s="86">
        <f t="shared" ca="1" si="63"/>
        <v>1.5154019446544751</v>
      </c>
      <c r="E450" s="97">
        <f t="shared" ca="1" si="56"/>
        <v>0.71574060323766142</v>
      </c>
      <c r="F450" s="88">
        <f t="shared" ca="1" si="57"/>
        <v>1.6751850652275473</v>
      </c>
      <c r="G450" s="85">
        <f t="shared" ca="1" si="58"/>
        <v>7.1574060323766142</v>
      </c>
      <c r="H450" s="86">
        <f t="shared" ca="1" si="59"/>
        <v>8.375925326137736</v>
      </c>
      <c r="I450" s="100">
        <f t="shared" ca="1" si="60"/>
        <v>187.15740603237663</v>
      </c>
      <c r="J450" s="101">
        <f t="shared" ca="1" si="61"/>
        <v>88.375925326137732</v>
      </c>
    </row>
    <row r="451" spans="2:10" x14ac:dyDescent="0.2">
      <c r="B451" s="102">
        <v>433</v>
      </c>
      <c r="C451" s="85">
        <f t="shared" ca="1" si="63"/>
        <v>-0.96816386409750077</v>
      </c>
      <c r="D451" s="86">
        <f t="shared" ca="1" si="63"/>
        <v>-9.7230922645385423E-2</v>
      </c>
      <c r="E451" s="97">
        <f t="shared" ca="1" si="56"/>
        <v>-0.96816386409750077</v>
      </c>
      <c r="F451" s="88">
        <f t="shared" ca="1" si="57"/>
        <v>-0.47637915822157528</v>
      </c>
      <c r="G451" s="85">
        <f t="shared" ca="1" si="58"/>
        <v>-9.6816386409750077</v>
      </c>
      <c r="H451" s="86">
        <f t="shared" ca="1" si="59"/>
        <v>-2.3818957911078762</v>
      </c>
      <c r="I451" s="100">
        <f t="shared" ca="1" si="60"/>
        <v>170.318361359025</v>
      </c>
      <c r="J451" s="101">
        <f t="shared" ca="1" si="61"/>
        <v>77.61810420889212</v>
      </c>
    </row>
    <row r="452" spans="2:10" x14ac:dyDescent="0.2">
      <c r="B452" s="102">
        <v>434</v>
      </c>
      <c r="C452" s="85">
        <f t="shared" ca="1" si="63"/>
        <v>2.1966600497873792</v>
      </c>
      <c r="D452" s="86">
        <f t="shared" ca="1" si="63"/>
        <v>-0.70705447138594213</v>
      </c>
      <c r="E452" s="97">
        <f t="shared" ca="1" si="56"/>
        <v>2.1966600497873792</v>
      </c>
      <c r="F452" s="88">
        <f t="shared" ca="1" si="57"/>
        <v>0.23063789279833813</v>
      </c>
      <c r="G452" s="85">
        <f t="shared" ca="1" si="58"/>
        <v>21.966600497873792</v>
      </c>
      <c r="H452" s="86">
        <f t="shared" ca="1" si="59"/>
        <v>1.1531894639916906</v>
      </c>
      <c r="I452" s="100">
        <f t="shared" ca="1" si="60"/>
        <v>201.9666004978738</v>
      </c>
      <c r="J452" s="101">
        <f t="shared" ca="1" si="61"/>
        <v>81.153189463991694</v>
      </c>
    </row>
    <row r="453" spans="2:10" x14ac:dyDescent="0.2">
      <c r="B453" s="102">
        <v>435</v>
      </c>
      <c r="C453" s="85">
        <f t="shared" ca="1" si="63"/>
        <v>0.42491808950615245</v>
      </c>
      <c r="D453" s="86">
        <f t="shared" ca="1" si="63"/>
        <v>0.22422585811762721</v>
      </c>
      <c r="E453" s="97">
        <f t="shared" ca="1" si="56"/>
        <v>0.42491808950615245</v>
      </c>
      <c r="F453" s="88">
        <f t="shared" ca="1" si="57"/>
        <v>0.375473629320552</v>
      </c>
      <c r="G453" s="85">
        <f t="shared" ca="1" si="58"/>
        <v>4.2491808950615244</v>
      </c>
      <c r="H453" s="86">
        <f t="shared" ca="1" si="59"/>
        <v>1.8773681466027601</v>
      </c>
      <c r="I453" s="100">
        <f t="shared" ca="1" si="60"/>
        <v>184.24918089506153</v>
      </c>
      <c r="J453" s="101">
        <f t="shared" ca="1" si="61"/>
        <v>81.877368146602763</v>
      </c>
    </row>
    <row r="454" spans="2:10" x14ac:dyDescent="0.2">
      <c r="B454" s="102">
        <v>436</v>
      </c>
      <c r="C454" s="85">
        <f t="shared" ca="1" si="63"/>
        <v>-0.21597217408559136</v>
      </c>
      <c r="D454" s="86">
        <f t="shared" ca="1" si="63"/>
        <v>0.18604378931934842</v>
      </c>
      <c r="E454" s="97">
        <f t="shared" ca="1" si="56"/>
        <v>-0.21597217408559136</v>
      </c>
      <c r="F454" s="88">
        <f t="shared" ca="1" si="57"/>
        <v>8.4123079792229646E-2</v>
      </c>
      <c r="G454" s="85">
        <f t="shared" ca="1" si="58"/>
        <v>-2.1597217408559137</v>
      </c>
      <c r="H454" s="86">
        <f t="shared" ca="1" si="59"/>
        <v>0.42061539896114825</v>
      </c>
      <c r="I454" s="100">
        <f t="shared" ca="1" si="60"/>
        <v>177.8402782591441</v>
      </c>
      <c r="J454" s="101">
        <f t="shared" ca="1" si="61"/>
        <v>80.420615398961147</v>
      </c>
    </row>
    <row r="455" spans="2:10" x14ac:dyDescent="0.2">
      <c r="B455" s="102">
        <v>437</v>
      </c>
      <c r="C455" s="85">
        <f t="shared" ca="1" si="63"/>
        <v>0.38159527703448654</v>
      </c>
      <c r="D455" s="86">
        <f t="shared" ca="1" si="63"/>
        <v>0.48437123620841749</v>
      </c>
      <c r="E455" s="97">
        <f t="shared" ca="1" si="56"/>
        <v>0.38159527703448654</v>
      </c>
      <c r="F455" s="88">
        <f t="shared" ca="1" si="57"/>
        <v>0.59657168169067631</v>
      </c>
      <c r="G455" s="85">
        <f t="shared" ca="1" si="58"/>
        <v>3.8159527703448655</v>
      </c>
      <c r="H455" s="86">
        <f t="shared" ca="1" si="59"/>
        <v>2.9828584084533816</v>
      </c>
      <c r="I455" s="100">
        <f t="shared" ca="1" si="60"/>
        <v>183.81595277034486</v>
      </c>
      <c r="J455" s="101">
        <f t="shared" ca="1" si="61"/>
        <v>82.982858408453382</v>
      </c>
    </row>
    <row r="456" spans="2:10" x14ac:dyDescent="0.2">
      <c r="B456" s="102">
        <v>438</v>
      </c>
      <c r="C456" s="85">
        <f t="shared" ca="1" si="63"/>
        <v>-0.57125216121438593</v>
      </c>
      <c r="D456" s="86">
        <f t="shared" ca="1" si="63"/>
        <v>0.72872319146661146</v>
      </c>
      <c r="E456" s="97">
        <f t="shared" ca="1" si="56"/>
        <v>-0.57125216121438593</v>
      </c>
      <c r="F456" s="88">
        <f t="shared" ca="1" si="57"/>
        <v>0.43938497262735454</v>
      </c>
      <c r="G456" s="85">
        <f t="shared" ca="1" si="58"/>
        <v>-5.7125216121438598</v>
      </c>
      <c r="H456" s="86">
        <f t="shared" ca="1" si="59"/>
        <v>2.1969248631367728</v>
      </c>
      <c r="I456" s="100">
        <f t="shared" ca="1" si="60"/>
        <v>174.28747838785614</v>
      </c>
      <c r="J456" s="101">
        <f t="shared" ca="1" si="61"/>
        <v>82.196924863136772</v>
      </c>
    </row>
    <row r="457" spans="2:10" x14ac:dyDescent="0.2">
      <c r="B457" s="102">
        <v>439</v>
      </c>
      <c r="C457" s="85">
        <f t="shared" ca="1" si="63"/>
        <v>1.8237672060248784</v>
      </c>
      <c r="D457" s="86">
        <f t="shared" ca="1" si="63"/>
        <v>-0.85000933376928745</v>
      </c>
      <c r="E457" s="97">
        <f t="shared" ca="1" si="56"/>
        <v>1.8237672060248784</v>
      </c>
      <c r="F457" s="88">
        <f t="shared" ca="1" si="57"/>
        <v>-4.9539540273397131E-2</v>
      </c>
      <c r="G457" s="85">
        <f t="shared" ca="1" si="58"/>
        <v>18.237672060248784</v>
      </c>
      <c r="H457" s="86">
        <f t="shared" ca="1" si="59"/>
        <v>-0.24769770136698566</v>
      </c>
      <c r="I457" s="100">
        <f t="shared" ca="1" si="60"/>
        <v>198.23767206024877</v>
      </c>
      <c r="J457" s="101">
        <f t="shared" ca="1" si="61"/>
        <v>79.752302298633012</v>
      </c>
    </row>
    <row r="458" spans="2:10" x14ac:dyDescent="0.2">
      <c r="B458" s="102">
        <v>440</v>
      </c>
      <c r="C458" s="85">
        <f t="shared" ca="1" si="63"/>
        <v>-0.41514479649929575</v>
      </c>
      <c r="D458" s="86">
        <f t="shared" ca="1" si="63"/>
        <v>1.1001423499691529</v>
      </c>
      <c r="E458" s="97">
        <f t="shared" ca="1" si="56"/>
        <v>-0.41514479649929575</v>
      </c>
      <c r="F458" s="88">
        <f t="shared" ca="1" si="57"/>
        <v>0.84223920019233012</v>
      </c>
      <c r="G458" s="85">
        <f t="shared" ca="1" si="58"/>
        <v>-4.1514479649929577</v>
      </c>
      <c r="H458" s="86">
        <f t="shared" ca="1" si="59"/>
        <v>4.2111960009616505</v>
      </c>
      <c r="I458" s="100">
        <f t="shared" ca="1" si="60"/>
        <v>175.84855203500703</v>
      </c>
      <c r="J458" s="101">
        <f t="shared" ca="1" si="61"/>
        <v>84.21119600096165</v>
      </c>
    </row>
    <row r="459" spans="2:10" x14ac:dyDescent="0.2">
      <c r="B459" s="102">
        <v>441</v>
      </c>
      <c r="C459" s="85">
        <f t="shared" ref="C459:D478" ca="1" si="64">SQRT(-2*LN(RAND()))*COS(2*PI()*RAND())</f>
        <v>1.2183683251234312</v>
      </c>
      <c r="D459" s="86">
        <f t="shared" ca="1" si="64"/>
        <v>0.21656272196395857</v>
      </c>
      <c r="E459" s="97">
        <f t="shared" ca="1" si="56"/>
        <v>1.2183683251234312</v>
      </c>
      <c r="F459" s="88">
        <f t="shared" ca="1" si="57"/>
        <v>0.68583034327047565</v>
      </c>
      <c r="G459" s="85">
        <f t="shared" ca="1" si="58"/>
        <v>12.183683251234312</v>
      </c>
      <c r="H459" s="86">
        <f t="shared" ca="1" si="59"/>
        <v>3.4291517163523784</v>
      </c>
      <c r="I459" s="100">
        <f t="shared" ca="1" si="60"/>
        <v>192.1836832512343</v>
      </c>
      <c r="J459" s="101">
        <f t="shared" ca="1" si="61"/>
        <v>83.429151716352379</v>
      </c>
    </row>
    <row r="460" spans="2:10" x14ac:dyDescent="0.2">
      <c r="B460" s="102">
        <v>442</v>
      </c>
      <c r="C460" s="85">
        <f t="shared" ca="1" si="64"/>
        <v>0.4060304669919873</v>
      </c>
      <c r="D460" s="86">
        <f t="shared" ca="1" si="64"/>
        <v>-1.5717212456114262</v>
      </c>
      <c r="E460" s="97">
        <f t="shared" ca="1" si="56"/>
        <v>0.4060304669919873</v>
      </c>
      <c r="F460" s="88">
        <f t="shared" ca="1" si="57"/>
        <v>-1.2780941290801331</v>
      </c>
      <c r="G460" s="85">
        <f t="shared" ca="1" si="58"/>
        <v>4.0603046699198728</v>
      </c>
      <c r="H460" s="86">
        <f t="shared" ca="1" si="59"/>
        <v>-6.390470645400665</v>
      </c>
      <c r="I460" s="100">
        <f t="shared" ca="1" si="60"/>
        <v>184.06030466991987</v>
      </c>
      <c r="J460" s="101">
        <f t="shared" ca="1" si="61"/>
        <v>73.609529354599331</v>
      </c>
    </row>
    <row r="461" spans="2:10" x14ac:dyDescent="0.2">
      <c r="B461" s="102">
        <v>443</v>
      </c>
      <c r="C461" s="85">
        <f t="shared" ca="1" si="64"/>
        <v>-1.3191235569828035</v>
      </c>
      <c r="D461" s="86">
        <f t="shared" ca="1" si="64"/>
        <v>-1.1150027407150396</v>
      </c>
      <c r="E461" s="97">
        <f t="shared" ca="1" si="56"/>
        <v>-1.3191235569828035</v>
      </c>
      <c r="F461" s="88">
        <f t="shared" ca="1" si="57"/>
        <v>-1.5495663146750991</v>
      </c>
      <c r="G461" s="85">
        <f t="shared" ca="1" si="58"/>
        <v>-13.191235569828034</v>
      </c>
      <c r="H461" s="86">
        <f t="shared" ca="1" si="59"/>
        <v>-7.7478315733754952</v>
      </c>
      <c r="I461" s="100">
        <f t="shared" ca="1" si="60"/>
        <v>166.80876443017198</v>
      </c>
      <c r="J461" s="101">
        <f t="shared" ca="1" si="61"/>
        <v>72.252168426624507</v>
      </c>
    </row>
    <row r="462" spans="2:10" x14ac:dyDescent="0.2">
      <c r="B462" s="102">
        <v>444</v>
      </c>
      <c r="C462" s="85">
        <f t="shared" ca="1" si="64"/>
        <v>0.97373386064160905</v>
      </c>
      <c r="D462" s="86">
        <f t="shared" ca="1" si="64"/>
        <v>-2.1889852899020501</v>
      </c>
      <c r="E462" s="97">
        <f t="shared" ca="1" si="56"/>
        <v>0.97373386064160905</v>
      </c>
      <c r="F462" s="88">
        <f t="shared" ca="1" si="57"/>
        <v>-1.616744612967556</v>
      </c>
      <c r="G462" s="85">
        <f t="shared" ca="1" si="58"/>
        <v>9.7373386064160901</v>
      </c>
      <c r="H462" s="86">
        <f t="shared" ca="1" si="59"/>
        <v>-8.0837230648377805</v>
      </c>
      <c r="I462" s="100">
        <f t="shared" ca="1" si="60"/>
        <v>189.7373386064161</v>
      </c>
      <c r="J462" s="101">
        <f t="shared" ca="1" si="61"/>
        <v>71.916276935162216</v>
      </c>
    </row>
    <row r="463" spans="2:10" x14ac:dyDescent="0.2">
      <c r="B463" s="102">
        <v>445</v>
      </c>
      <c r="C463" s="85">
        <f t="shared" ca="1" si="64"/>
        <v>-9.7246073146310966E-2</v>
      </c>
      <c r="D463" s="86">
        <f t="shared" ca="1" si="64"/>
        <v>0.45436415407384895</v>
      </c>
      <c r="E463" s="97">
        <f t="shared" ca="1" si="56"/>
        <v>-9.7246073146310966E-2</v>
      </c>
      <c r="F463" s="88">
        <f t="shared" ca="1" si="57"/>
        <v>0.37753319656507378</v>
      </c>
      <c r="G463" s="85">
        <f t="shared" ca="1" si="58"/>
        <v>-0.97246073146310963</v>
      </c>
      <c r="H463" s="86">
        <f t="shared" ca="1" si="59"/>
        <v>1.8876659828253688</v>
      </c>
      <c r="I463" s="100">
        <f t="shared" ca="1" si="60"/>
        <v>179.02753926853688</v>
      </c>
      <c r="J463" s="101">
        <f t="shared" ca="1" si="61"/>
        <v>81.887665982825368</v>
      </c>
    </row>
    <row r="464" spans="2:10" x14ac:dyDescent="0.2">
      <c r="B464" s="102">
        <v>446</v>
      </c>
      <c r="C464" s="85">
        <f t="shared" ca="1" si="64"/>
        <v>-0.79034997920553185</v>
      </c>
      <c r="D464" s="86">
        <f t="shared" ca="1" si="64"/>
        <v>6.0665686576352722E-3</v>
      </c>
      <c r="E464" s="97">
        <f t="shared" ca="1" si="56"/>
        <v>-0.79034997920553185</v>
      </c>
      <c r="F464" s="88">
        <f t="shared" ca="1" si="57"/>
        <v>-0.31057988966576067</v>
      </c>
      <c r="G464" s="85">
        <f t="shared" ca="1" si="58"/>
        <v>-7.9034997920553183</v>
      </c>
      <c r="H464" s="86">
        <f t="shared" ca="1" si="59"/>
        <v>-1.5528994483288034</v>
      </c>
      <c r="I464" s="100">
        <f t="shared" ca="1" si="60"/>
        <v>172.09650020794467</v>
      </c>
      <c r="J464" s="101">
        <f t="shared" ca="1" si="61"/>
        <v>78.447100551671198</v>
      </c>
    </row>
    <row r="465" spans="2:10" x14ac:dyDescent="0.2">
      <c r="B465" s="102">
        <v>447</v>
      </c>
      <c r="C465" s="85">
        <f t="shared" ca="1" si="64"/>
        <v>-0.43353471053874265</v>
      </c>
      <c r="D465" s="86">
        <f t="shared" ca="1" si="64"/>
        <v>0.27617874132828513</v>
      </c>
      <c r="E465" s="97">
        <f t="shared" ca="1" si="56"/>
        <v>-0.43353471053874265</v>
      </c>
      <c r="F465" s="88">
        <f t="shared" ca="1" si="57"/>
        <v>7.9708113279401971E-2</v>
      </c>
      <c r="G465" s="85">
        <f t="shared" ca="1" si="58"/>
        <v>-4.3353471053874264</v>
      </c>
      <c r="H465" s="86">
        <f t="shared" ca="1" si="59"/>
        <v>0.39854056639700985</v>
      </c>
      <c r="I465" s="100">
        <f t="shared" ca="1" si="60"/>
        <v>175.66465289461257</v>
      </c>
      <c r="J465" s="101">
        <f t="shared" ca="1" si="61"/>
        <v>80.398540566397003</v>
      </c>
    </row>
    <row r="466" spans="2:10" x14ac:dyDescent="0.2">
      <c r="B466" s="102">
        <v>448</v>
      </c>
      <c r="C466" s="85">
        <f t="shared" ca="1" si="64"/>
        <v>2.1696622644343661E-2</v>
      </c>
      <c r="D466" s="86">
        <f t="shared" ca="1" si="64"/>
        <v>-1.5046215819795372</v>
      </c>
      <c r="E466" s="97">
        <f t="shared" ca="1" si="56"/>
        <v>2.1696622644343661E-2</v>
      </c>
      <c r="F466" s="88">
        <f t="shared" ca="1" si="57"/>
        <v>-1.370329809279349</v>
      </c>
      <c r="G466" s="85">
        <f t="shared" ca="1" si="58"/>
        <v>0.21696622644343661</v>
      </c>
      <c r="H466" s="86">
        <f t="shared" ca="1" si="59"/>
        <v>-6.8516490463967452</v>
      </c>
      <c r="I466" s="100">
        <f t="shared" ca="1" si="60"/>
        <v>180.21696622644345</v>
      </c>
      <c r="J466" s="101">
        <f t="shared" ca="1" si="61"/>
        <v>73.148350953603256</v>
      </c>
    </row>
    <row r="467" spans="2:10" x14ac:dyDescent="0.2">
      <c r="B467" s="102">
        <v>449</v>
      </c>
      <c r="C467" s="85">
        <f t="shared" ca="1" si="64"/>
        <v>0.77171492570343703</v>
      </c>
      <c r="D467" s="86">
        <f t="shared" ca="1" si="64"/>
        <v>0.23670913159767079</v>
      </c>
      <c r="E467" s="97">
        <f t="shared" ref="E467:E530" ca="1" si="65">C467</f>
        <v>0.77171492570343703</v>
      </c>
      <c r="F467" s="88">
        <f t="shared" ref="F467:F530" ca="1" si="66">C467*$H$7+D467*SQRT(1-$H$7^2)</f>
        <v>0.5256334729280927</v>
      </c>
      <c r="G467" s="85">
        <f t="shared" ref="G467:G530" ca="1" si="67">E467*$H$5</f>
        <v>7.7171492570343698</v>
      </c>
      <c r="H467" s="86">
        <f t="shared" ref="H467:H530" ca="1" si="68">F467*$I$5</f>
        <v>2.6281673646404635</v>
      </c>
      <c r="I467" s="100">
        <f t="shared" ref="I467:I530" ca="1" si="69">G467+$H$4</f>
        <v>187.71714925703438</v>
      </c>
      <c r="J467" s="101">
        <f t="shared" ref="J467:J530" ca="1" si="70">H467+$I$4</f>
        <v>82.628167364640461</v>
      </c>
    </row>
    <row r="468" spans="2:10" x14ac:dyDescent="0.2">
      <c r="B468" s="102">
        <v>450</v>
      </c>
      <c r="C468" s="85">
        <f t="shared" ca="1" si="64"/>
        <v>-0.50912904872106168</v>
      </c>
      <c r="D468" s="86">
        <f t="shared" ca="1" si="64"/>
        <v>0.74001886655097926</v>
      </c>
      <c r="E468" s="97">
        <f t="shared" ca="1" si="65"/>
        <v>-0.50912904872106168</v>
      </c>
      <c r="F468" s="88">
        <f t="shared" ca="1" si="66"/>
        <v>0.47458687484463269</v>
      </c>
      <c r="G468" s="85">
        <f t="shared" ca="1" si="67"/>
        <v>-5.0912904872106166</v>
      </c>
      <c r="H468" s="86">
        <f t="shared" ca="1" si="68"/>
        <v>2.3729343742231634</v>
      </c>
      <c r="I468" s="100">
        <f t="shared" ca="1" si="69"/>
        <v>174.90870951278939</v>
      </c>
      <c r="J468" s="101">
        <f t="shared" ca="1" si="70"/>
        <v>82.372934374223163</v>
      </c>
    </row>
    <row r="469" spans="2:10" x14ac:dyDescent="0.2">
      <c r="B469" s="102">
        <v>451</v>
      </c>
      <c r="C469" s="85">
        <f t="shared" ca="1" si="64"/>
        <v>1.6187062839455777</v>
      </c>
      <c r="D469" s="86">
        <f t="shared" ca="1" si="64"/>
        <v>1.6049938250944393</v>
      </c>
      <c r="E469" s="97">
        <f t="shared" ca="1" si="65"/>
        <v>1.6187062839455777</v>
      </c>
      <c r="F469" s="88">
        <f t="shared" ca="1" si="66"/>
        <v>2.1184836522646275</v>
      </c>
      <c r="G469" s="85">
        <f t="shared" ca="1" si="67"/>
        <v>16.187062839455777</v>
      </c>
      <c r="H469" s="86">
        <f t="shared" ca="1" si="68"/>
        <v>10.592418261323138</v>
      </c>
      <c r="I469" s="100">
        <f t="shared" ca="1" si="69"/>
        <v>196.18706283945579</v>
      </c>
      <c r="J469" s="101">
        <f t="shared" ca="1" si="70"/>
        <v>90.592418261323132</v>
      </c>
    </row>
    <row r="470" spans="2:10" x14ac:dyDescent="0.2">
      <c r="B470" s="102">
        <v>452</v>
      </c>
      <c r="C470" s="85">
        <f t="shared" ca="1" si="64"/>
        <v>-1.8141549487142776</v>
      </c>
      <c r="D470" s="86">
        <f t="shared" ca="1" si="64"/>
        <v>-0.11982084211360101</v>
      </c>
      <c r="E470" s="97">
        <f t="shared" ca="1" si="65"/>
        <v>-1.8141549487142776</v>
      </c>
      <c r="F470" s="88">
        <f t="shared" ca="1" si="66"/>
        <v>-0.83547959524949689</v>
      </c>
      <c r="G470" s="85">
        <f t="shared" ca="1" si="67"/>
        <v>-18.141549487142775</v>
      </c>
      <c r="H470" s="86">
        <f t="shared" ca="1" si="68"/>
        <v>-4.1773979762474847</v>
      </c>
      <c r="I470" s="100">
        <f t="shared" ca="1" si="69"/>
        <v>161.85845051285722</v>
      </c>
      <c r="J470" s="101">
        <f t="shared" ca="1" si="70"/>
        <v>75.822602023752509</v>
      </c>
    </row>
    <row r="471" spans="2:10" x14ac:dyDescent="0.2">
      <c r="B471" s="102">
        <v>453</v>
      </c>
      <c r="C471" s="85">
        <f t="shared" ca="1" si="64"/>
        <v>0.3651275250700291</v>
      </c>
      <c r="D471" s="86">
        <f t="shared" ca="1" si="64"/>
        <v>-2.5331104463414404</v>
      </c>
      <c r="E471" s="97">
        <f t="shared" ca="1" si="65"/>
        <v>0.3651275250700291</v>
      </c>
      <c r="F471" s="88">
        <f t="shared" ca="1" si="66"/>
        <v>-2.1755830627805932</v>
      </c>
      <c r="G471" s="85">
        <f t="shared" ca="1" si="67"/>
        <v>3.6512752507002908</v>
      </c>
      <c r="H471" s="86">
        <f t="shared" ca="1" si="68"/>
        <v>-10.877915313902966</v>
      </c>
      <c r="I471" s="100">
        <f t="shared" ca="1" si="69"/>
        <v>183.65127525070028</v>
      </c>
      <c r="J471" s="101">
        <f t="shared" ca="1" si="70"/>
        <v>69.12208468609704</v>
      </c>
    </row>
    <row r="472" spans="2:10" x14ac:dyDescent="0.2">
      <c r="B472" s="102">
        <v>454</v>
      </c>
      <c r="C472" s="85">
        <f t="shared" ca="1" si="64"/>
        <v>0.78398648761729028</v>
      </c>
      <c r="D472" s="86">
        <f t="shared" ca="1" si="64"/>
        <v>-0.9800765749652659</v>
      </c>
      <c r="E472" s="97">
        <f t="shared" ca="1" si="65"/>
        <v>0.78398648761729028</v>
      </c>
      <c r="F472" s="88">
        <f t="shared" ca="1" si="66"/>
        <v>-0.58466042327936241</v>
      </c>
      <c r="G472" s="85">
        <f t="shared" ca="1" si="67"/>
        <v>7.8398648761729026</v>
      </c>
      <c r="H472" s="86">
        <f t="shared" ca="1" si="68"/>
        <v>-2.9233021163968118</v>
      </c>
      <c r="I472" s="100">
        <f t="shared" ca="1" si="69"/>
        <v>187.8398648761729</v>
      </c>
      <c r="J472" s="101">
        <f t="shared" ca="1" si="70"/>
        <v>77.076697883603188</v>
      </c>
    </row>
    <row r="473" spans="2:10" x14ac:dyDescent="0.2">
      <c r="B473" s="102">
        <v>455</v>
      </c>
      <c r="C473" s="85">
        <f t="shared" ca="1" si="64"/>
        <v>0.23212651720592506</v>
      </c>
      <c r="D473" s="86">
        <f t="shared" ca="1" si="64"/>
        <v>-0.5506000180052899</v>
      </c>
      <c r="E473" s="97">
        <f t="shared" ca="1" si="65"/>
        <v>0.23212651720592506</v>
      </c>
      <c r="F473" s="88">
        <f t="shared" ca="1" si="66"/>
        <v>-0.41178264514828788</v>
      </c>
      <c r="G473" s="85">
        <f t="shared" ca="1" si="67"/>
        <v>2.3212651720592508</v>
      </c>
      <c r="H473" s="86">
        <f t="shared" ca="1" si="68"/>
        <v>-2.0589132257414393</v>
      </c>
      <c r="I473" s="100">
        <f t="shared" ca="1" si="69"/>
        <v>182.32126517205924</v>
      </c>
      <c r="J473" s="101">
        <f t="shared" ca="1" si="70"/>
        <v>77.941086774258565</v>
      </c>
    </row>
    <row r="474" spans="2:10" x14ac:dyDescent="0.2">
      <c r="B474" s="102">
        <v>456</v>
      </c>
      <c r="C474" s="85">
        <f t="shared" ca="1" si="64"/>
        <v>0.40845617394835898</v>
      </c>
      <c r="D474" s="86">
        <f t="shared" ca="1" si="64"/>
        <v>-1.2914496729147595</v>
      </c>
      <c r="E474" s="97">
        <f t="shared" ca="1" si="65"/>
        <v>0.40845617394835898</v>
      </c>
      <c r="F474" s="88">
        <f t="shared" ca="1" si="66"/>
        <v>-1.0202507068922257</v>
      </c>
      <c r="G474" s="85">
        <f t="shared" ca="1" si="67"/>
        <v>4.0845617394835898</v>
      </c>
      <c r="H474" s="86">
        <f t="shared" ca="1" si="68"/>
        <v>-5.1012535344611285</v>
      </c>
      <c r="I474" s="100">
        <f t="shared" ca="1" si="69"/>
        <v>184.0845617394836</v>
      </c>
      <c r="J474" s="101">
        <f t="shared" ca="1" si="70"/>
        <v>74.898746465538878</v>
      </c>
    </row>
    <row r="475" spans="2:10" x14ac:dyDescent="0.2">
      <c r="B475" s="102">
        <v>457</v>
      </c>
      <c r="C475" s="85">
        <f t="shared" ca="1" si="64"/>
        <v>-0.67288091553142348</v>
      </c>
      <c r="D475" s="86">
        <f t="shared" ca="1" si="64"/>
        <v>9.0084543357249386E-2</v>
      </c>
      <c r="E475" s="97">
        <f t="shared" ca="1" si="65"/>
        <v>-0.67288091553142348</v>
      </c>
      <c r="F475" s="88">
        <f t="shared" ca="1" si="66"/>
        <v>-0.18658851843654406</v>
      </c>
      <c r="G475" s="85">
        <f t="shared" ca="1" si="67"/>
        <v>-6.7288091553142344</v>
      </c>
      <c r="H475" s="86">
        <f t="shared" ca="1" si="68"/>
        <v>-0.93294259218272035</v>
      </c>
      <c r="I475" s="100">
        <f t="shared" ca="1" si="69"/>
        <v>173.27119084468578</v>
      </c>
      <c r="J475" s="101">
        <f t="shared" ca="1" si="70"/>
        <v>79.067057407817273</v>
      </c>
    </row>
    <row r="476" spans="2:10" x14ac:dyDescent="0.2">
      <c r="B476" s="102">
        <v>458</v>
      </c>
      <c r="C476" s="85">
        <f t="shared" ca="1" si="64"/>
        <v>0.20996948519050496</v>
      </c>
      <c r="D476" s="86">
        <f t="shared" ca="1" si="64"/>
        <v>1.4469805242859859</v>
      </c>
      <c r="E476" s="97">
        <f t="shared" ca="1" si="65"/>
        <v>0.20996948519050496</v>
      </c>
      <c r="F476" s="88">
        <f t="shared" ca="1" si="66"/>
        <v>1.4101673504096854</v>
      </c>
      <c r="G476" s="85">
        <f t="shared" ca="1" si="67"/>
        <v>2.0996948519050496</v>
      </c>
      <c r="H476" s="86">
        <f t="shared" ca="1" si="68"/>
        <v>7.0508367520484274</v>
      </c>
      <c r="I476" s="100">
        <f t="shared" ca="1" si="69"/>
        <v>182.09969485190504</v>
      </c>
      <c r="J476" s="101">
        <f t="shared" ca="1" si="70"/>
        <v>87.050836752048426</v>
      </c>
    </row>
    <row r="477" spans="2:10" x14ac:dyDescent="0.2">
      <c r="B477" s="102">
        <v>459</v>
      </c>
      <c r="C477" s="85">
        <f t="shared" ca="1" si="64"/>
        <v>-0.7969669644333004</v>
      </c>
      <c r="D477" s="86">
        <f t="shared" ca="1" si="64"/>
        <v>1.2571264105826951</v>
      </c>
      <c r="E477" s="97">
        <f t="shared" ca="1" si="65"/>
        <v>-0.7969669644333004</v>
      </c>
      <c r="F477" s="88">
        <f t="shared" ca="1" si="66"/>
        <v>0.83338860115134672</v>
      </c>
      <c r="G477" s="85">
        <f t="shared" ca="1" si="67"/>
        <v>-7.9696696443330044</v>
      </c>
      <c r="H477" s="86">
        <f t="shared" ca="1" si="68"/>
        <v>4.1669430057567336</v>
      </c>
      <c r="I477" s="100">
        <f t="shared" ca="1" si="69"/>
        <v>172.03033035566699</v>
      </c>
      <c r="J477" s="101">
        <f t="shared" ca="1" si="70"/>
        <v>84.166943005756735</v>
      </c>
    </row>
    <row r="478" spans="2:10" x14ac:dyDescent="0.2">
      <c r="B478" s="102">
        <v>460</v>
      </c>
      <c r="C478" s="85">
        <f t="shared" ca="1" si="64"/>
        <v>-0.37770318553309201</v>
      </c>
      <c r="D478" s="86">
        <f t="shared" ca="1" si="64"/>
        <v>1.0823732200907501</v>
      </c>
      <c r="E478" s="97">
        <f t="shared" ca="1" si="65"/>
        <v>-0.37770318553309201</v>
      </c>
      <c r="F478" s="88">
        <f t="shared" ca="1" si="66"/>
        <v>0.84093016803855514</v>
      </c>
      <c r="G478" s="85">
        <f t="shared" ca="1" si="67"/>
        <v>-3.7770318553309199</v>
      </c>
      <c r="H478" s="86">
        <f t="shared" ca="1" si="68"/>
        <v>4.2046508401927758</v>
      </c>
      <c r="I478" s="100">
        <f t="shared" ca="1" si="69"/>
        <v>176.22296814466907</v>
      </c>
      <c r="J478" s="101">
        <f t="shared" ca="1" si="70"/>
        <v>84.20465084019277</v>
      </c>
    </row>
    <row r="479" spans="2:10" x14ac:dyDescent="0.2">
      <c r="B479" s="102">
        <v>461</v>
      </c>
      <c r="C479" s="85">
        <f t="shared" ref="C479:D498" ca="1" si="71">SQRT(-2*LN(RAND()))*COS(2*PI()*RAND())</f>
        <v>1.1750661883860327</v>
      </c>
      <c r="D479" s="86">
        <f t="shared" ca="1" si="71"/>
        <v>1.0872537290674318</v>
      </c>
      <c r="E479" s="97">
        <f t="shared" ca="1" si="65"/>
        <v>1.1750661883860327</v>
      </c>
      <c r="F479" s="88">
        <f t="shared" ca="1" si="66"/>
        <v>1.4665109779693162</v>
      </c>
      <c r="G479" s="85">
        <f t="shared" ca="1" si="67"/>
        <v>11.750661883860328</v>
      </c>
      <c r="H479" s="86">
        <f t="shared" ca="1" si="68"/>
        <v>7.3325548898465804</v>
      </c>
      <c r="I479" s="100">
        <f t="shared" ca="1" si="69"/>
        <v>191.75066188386032</v>
      </c>
      <c r="J479" s="101">
        <f t="shared" ca="1" si="70"/>
        <v>87.332554889846577</v>
      </c>
    </row>
    <row r="480" spans="2:10" x14ac:dyDescent="0.2">
      <c r="B480" s="102">
        <v>462</v>
      </c>
      <c r="C480" s="85">
        <f t="shared" ca="1" si="71"/>
        <v>0.25872857380051029</v>
      </c>
      <c r="D480" s="86">
        <f t="shared" ca="1" si="71"/>
        <v>-1.5284690984214822</v>
      </c>
      <c r="E480" s="97">
        <f t="shared" ca="1" si="65"/>
        <v>0.25872857380051029</v>
      </c>
      <c r="F480" s="88">
        <f t="shared" ca="1" si="66"/>
        <v>-1.2973736386632659</v>
      </c>
      <c r="G480" s="85">
        <f t="shared" ca="1" si="67"/>
        <v>2.5872857380051029</v>
      </c>
      <c r="H480" s="86">
        <f t="shared" ca="1" si="68"/>
        <v>-6.4868681933163295</v>
      </c>
      <c r="I480" s="100">
        <f t="shared" ca="1" si="69"/>
        <v>182.58728573800511</v>
      </c>
      <c r="J480" s="101">
        <f t="shared" ca="1" si="70"/>
        <v>73.513131806683674</v>
      </c>
    </row>
    <row r="481" spans="2:10" x14ac:dyDescent="0.2">
      <c r="B481" s="102">
        <v>463</v>
      </c>
      <c r="C481" s="85">
        <f t="shared" ca="1" si="71"/>
        <v>-1.6077643372701644</v>
      </c>
      <c r="D481" s="86">
        <f t="shared" ca="1" si="71"/>
        <v>0.58726361735280952</v>
      </c>
      <c r="E481" s="97">
        <f t="shared" ca="1" si="65"/>
        <v>-1.6077643372701644</v>
      </c>
      <c r="F481" s="88">
        <f t="shared" ca="1" si="66"/>
        <v>-0.10486973902549945</v>
      </c>
      <c r="G481" s="85">
        <f t="shared" ca="1" si="67"/>
        <v>-16.077643372701644</v>
      </c>
      <c r="H481" s="86">
        <f t="shared" ca="1" si="68"/>
        <v>-0.52434869512749727</v>
      </c>
      <c r="I481" s="100">
        <f t="shared" ca="1" si="69"/>
        <v>163.92235662729837</v>
      </c>
      <c r="J481" s="101">
        <f t="shared" ca="1" si="70"/>
        <v>79.4756513048725</v>
      </c>
    </row>
    <row r="482" spans="2:10" x14ac:dyDescent="0.2">
      <c r="B482" s="102">
        <v>464</v>
      </c>
      <c r="C482" s="85">
        <f t="shared" ca="1" si="71"/>
        <v>-0.17229524365400034</v>
      </c>
      <c r="D482" s="86">
        <f t="shared" ca="1" si="71"/>
        <v>-1.0773317884862543</v>
      </c>
      <c r="E482" s="97">
        <f t="shared" ca="1" si="65"/>
        <v>-0.17229524365400034</v>
      </c>
      <c r="F482" s="88">
        <f t="shared" ca="1" si="66"/>
        <v>-1.0563089913256831</v>
      </c>
      <c r="G482" s="85">
        <f t="shared" ca="1" si="67"/>
        <v>-1.7229524365400035</v>
      </c>
      <c r="H482" s="86">
        <f t="shared" ca="1" si="68"/>
        <v>-5.2815449566284158</v>
      </c>
      <c r="I482" s="100">
        <f t="shared" ca="1" si="69"/>
        <v>178.27704756346</v>
      </c>
      <c r="J482" s="101">
        <f t="shared" ca="1" si="70"/>
        <v>74.718455043371591</v>
      </c>
    </row>
    <row r="483" spans="2:10" x14ac:dyDescent="0.2">
      <c r="B483" s="102">
        <v>465</v>
      </c>
      <c r="C483" s="85">
        <f t="shared" ca="1" si="71"/>
        <v>1.9896578112898839</v>
      </c>
      <c r="D483" s="86">
        <f t="shared" ca="1" si="71"/>
        <v>-0.24773730913298667</v>
      </c>
      <c r="E483" s="97">
        <f t="shared" ca="1" si="65"/>
        <v>1.9896578112898839</v>
      </c>
      <c r="F483" s="88">
        <f t="shared" ca="1" si="66"/>
        <v>0.56880813020263643</v>
      </c>
      <c r="G483" s="85">
        <f t="shared" ca="1" si="67"/>
        <v>19.89657811289884</v>
      </c>
      <c r="H483" s="86">
        <f t="shared" ca="1" si="68"/>
        <v>2.8440406510131822</v>
      </c>
      <c r="I483" s="100">
        <f t="shared" ca="1" si="69"/>
        <v>199.89657811289885</v>
      </c>
      <c r="J483" s="101">
        <f t="shared" ca="1" si="70"/>
        <v>82.844040651013188</v>
      </c>
    </row>
    <row r="484" spans="2:10" x14ac:dyDescent="0.2">
      <c r="B484" s="102">
        <v>466</v>
      </c>
      <c r="C484" s="85">
        <f t="shared" ca="1" si="71"/>
        <v>-0.29212116564475971</v>
      </c>
      <c r="D484" s="86">
        <f t="shared" ca="1" si="71"/>
        <v>-0.24171357233894331</v>
      </c>
      <c r="E484" s="97">
        <f t="shared" ca="1" si="65"/>
        <v>-0.29212116564475971</v>
      </c>
      <c r="F484" s="88">
        <f t="shared" ca="1" si="66"/>
        <v>-0.33838261460618224</v>
      </c>
      <c r="G484" s="85">
        <f t="shared" ca="1" si="67"/>
        <v>-2.9212116564475972</v>
      </c>
      <c r="H484" s="86">
        <f t="shared" ca="1" si="68"/>
        <v>-1.6919130730309111</v>
      </c>
      <c r="I484" s="100">
        <f t="shared" ca="1" si="69"/>
        <v>177.07878834355239</v>
      </c>
      <c r="J484" s="101">
        <f t="shared" ca="1" si="70"/>
        <v>78.308086926969082</v>
      </c>
    </row>
    <row r="485" spans="2:10" x14ac:dyDescent="0.2">
      <c r="B485" s="102">
        <v>467</v>
      </c>
      <c r="C485" s="85">
        <f t="shared" ca="1" si="71"/>
        <v>1.0509350316658315</v>
      </c>
      <c r="D485" s="86">
        <f t="shared" ca="1" si="71"/>
        <v>-1.7929874054423445</v>
      </c>
      <c r="E485" s="97">
        <f t="shared" ca="1" si="65"/>
        <v>1.0509350316658315</v>
      </c>
      <c r="F485" s="88">
        <f t="shared" ca="1" si="66"/>
        <v>-1.2229260884420714</v>
      </c>
      <c r="G485" s="85">
        <f t="shared" ca="1" si="67"/>
        <v>10.509350316658315</v>
      </c>
      <c r="H485" s="86">
        <f t="shared" ca="1" si="68"/>
        <v>-6.1146304422103572</v>
      </c>
      <c r="I485" s="100">
        <f t="shared" ca="1" si="69"/>
        <v>190.50935031665833</v>
      </c>
      <c r="J485" s="101">
        <f t="shared" ca="1" si="70"/>
        <v>73.885369557789645</v>
      </c>
    </row>
    <row r="486" spans="2:10" x14ac:dyDescent="0.2">
      <c r="B486" s="102">
        <v>468</v>
      </c>
      <c r="C486" s="85">
        <f t="shared" ca="1" si="71"/>
        <v>0.22405172419695193</v>
      </c>
      <c r="D486" s="86">
        <f t="shared" ca="1" si="71"/>
        <v>-1.7157683490242774</v>
      </c>
      <c r="E486" s="97">
        <f t="shared" ca="1" si="65"/>
        <v>0.22405172419695193</v>
      </c>
      <c r="F486" s="88">
        <f t="shared" ca="1" si="66"/>
        <v>-1.4829069772038517</v>
      </c>
      <c r="G486" s="85">
        <f t="shared" ca="1" si="67"/>
        <v>2.2405172419695192</v>
      </c>
      <c r="H486" s="86">
        <f t="shared" ca="1" si="68"/>
        <v>-7.4145348860192586</v>
      </c>
      <c r="I486" s="100">
        <f t="shared" ca="1" si="69"/>
        <v>182.24051724196951</v>
      </c>
      <c r="J486" s="101">
        <f t="shared" ca="1" si="70"/>
        <v>72.585465113980746</v>
      </c>
    </row>
    <row r="487" spans="2:10" x14ac:dyDescent="0.2">
      <c r="B487" s="102">
        <v>469</v>
      </c>
      <c r="C487" s="85">
        <f t="shared" ca="1" si="71"/>
        <v>0.53079523244470939</v>
      </c>
      <c r="D487" s="86">
        <f t="shared" ca="1" si="71"/>
        <v>0.92408655010817808</v>
      </c>
      <c r="E487" s="97">
        <f t="shared" ca="1" si="65"/>
        <v>0.53079523244470939</v>
      </c>
      <c r="F487" s="88">
        <f t="shared" ca="1" si="66"/>
        <v>1.0592574058901496</v>
      </c>
      <c r="G487" s="85">
        <f t="shared" ca="1" si="67"/>
        <v>5.3079523244470934</v>
      </c>
      <c r="H487" s="86">
        <f t="shared" ca="1" si="68"/>
        <v>5.296287029450748</v>
      </c>
      <c r="I487" s="100">
        <f t="shared" ca="1" si="69"/>
        <v>185.30795232444709</v>
      </c>
      <c r="J487" s="101">
        <f t="shared" ca="1" si="70"/>
        <v>85.296287029450752</v>
      </c>
    </row>
    <row r="488" spans="2:10" x14ac:dyDescent="0.2">
      <c r="B488" s="102">
        <v>470</v>
      </c>
      <c r="C488" s="85">
        <f t="shared" ca="1" si="71"/>
        <v>-6.6840711256353436E-2</v>
      </c>
      <c r="D488" s="86">
        <f t="shared" ca="1" si="71"/>
        <v>-0.43379722231781342</v>
      </c>
      <c r="E488" s="97">
        <f t="shared" ca="1" si="65"/>
        <v>-6.6840711256353436E-2</v>
      </c>
      <c r="F488" s="88">
        <f t="shared" ca="1" si="66"/>
        <v>-0.42431800600913477</v>
      </c>
      <c r="G488" s="85">
        <f t="shared" ca="1" si="67"/>
        <v>-0.66840711256353436</v>
      </c>
      <c r="H488" s="86">
        <f t="shared" ca="1" si="68"/>
        <v>-2.1215900300456738</v>
      </c>
      <c r="I488" s="100">
        <f t="shared" ca="1" si="69"/>
        <v>179.33159288743647</v>
      </c>
      <c r="J488" s="101">
        <f t="shared" ca="1" si="70"/>
        <v>77.878409969954333</v>
      </c>
    </row>
    <row r="489" spans="2:10" x14ac:dyDescent="0.2">
      <c r="B489" s="102">
        <v>471</v>
      </c>
      <c r="C489" s="85">
        <f t="shared" ca="1" si="71"/>
        <v>-2.4340189600879354</v>
      </c>
      <c r="D489" s="86">
        <f t="shared" ca="1" si="71"/>
        <v>1.4190277575880468</v>
      </c>
      <c r="E489" s="97">
        <f t="shared" ca="1" si="65"/>
        <v>-2.4340189600879354</v>
      </c>
      <c r="F489" s="88">
        <f t="shared" ca="1" si="66"/>
        <v>0.32695283844295997</v>
      </c>
      <c r="G489" s="85">
        <f t="shared" ca="1" si="67"/>
        <v>-24.340189600879356</v>
      </c>
      <c r="H489" s="86">
        <f t="shared" ca="1" si="68"/>
        <v>1.6347641922147997</v>
      </c>
      <c r="I489" s="100">
        <f t="shared" ca="1" si="69"/>
        <v>155.65981039912066</v>
      </c>
      <c r="J489" s="101">
        <f t="shared" ca="1" si="70"/>
        <v>81.634764192214803</v>
      </c>
    </row>
    <row r="490" spans="2:10" x14ac:dyDescent="0.2">
      <c r="B490" s="102">
        <v>472</v>
      </c>
      <c r="C490" s="85">
        <f t="shared" ca="1" si="71"/>
        <v>2.152097096410631</v>
      </c>
      <c r="D490" s="86">
        <f t="shared" ca="1" si="71"/>
        <v>0.65218227971887732</v>
      </c>
      <c r="E490" s="97">
        <f t="shared" ca="1" si="65"/>
        <v>2.152097096410631</v>
      </c>
      <c r="F490" s="88">
        <f t="shared" ca="1" si="66"/>
        <v>1.4585737713083762</v>
      </c>
      <c r="G490" s="85">
        <f t="shared" ca="1" si="67"/>
        <v>21.520970964106311</v>
      </c>
      <c r="H490" s="86">
        <f t="shared" ca="1" si="68"/>
        <v>7.2928688565418813</v>
      </c>
      <c r="I490" s="100">
        <f t="shared" ca="1" si="69"/>
        <v>201.52097096410631</v>
      </c>
      <c r="J490" s="101">
        <f t="shared" ca="1" si="70"/>
        <v>87.292868856541887</v>
      </c>
    </row>
    <row r="491" spans="2:10" x14ac:dyDescent="0.2">
      <c r="B491" s="102">
        <v>473</v>
      </c>
      <c r="C491" s="85">
        <f t="shared" ca="1" si="71"/>
        <v>0.40738128421268249</v>
      </c>
      <c r="D491" s="86">
        <f t="shared" ca="1" si="71"/>
        <v>-6.7364566904261416E-2</v>
      </c>
      <c r="E491" s="97">
        <f t="shared" ca="1" si="65"/>
        <v>0.40738128421268249</v>
      </c>
      <c r="F491" s="88">
        <f t="shared" ca="1" si="66"/>
        <v>0.10121186828573403</v>
      </c>
      <c r="G491" s="85">
        <f t="shared" ca="1" si="67"/>
        <v>4.0738128421268254</v>
      </c>
      <c r="H491" s="86">
        <f t="shared" ca="1" si="68"/>
        <v>0.50605934142867015</v>
      </c>
      <c r="I491" s="100">
        <f t="shared" ca="1" si="69"/>
        <v>184.07381284212681</v>
      </c>
      <c r="J491" s="101">
        <f t="shared" ca="1" si="70"/>
        <v>80.506059341428667</v>
      </c>
    </row>
    <row r="492" spans="2:10" x14ac:dyDescent="0.2">
      <c r="B492" s="102">
        <v>474</v>
      </c>
      <c r="C492" s="85">
        <f t="shared" ca="1" si="71"/>
        <v>0.49439184898095856</v>
      </c>
      <c r="D492" s="86">
        <f t="shared" ca="1" si="71"/>
        <v>-0.23135142914557064</v>
      </c>
      <c r="E492" s="97">
        <f t="shared" ca="1" si="65"/>
        <v>0.49439184898095856</v>
      </c>
      <c r="F492" s="88">
        <f t="shared" ca="1" si="66"/>
        <v>-1.4280347646774577E-2</v>
      </c>
      <c r="G492" s="85">
        <f t="shared" ca="1" si="67"/>
        <v>4.9439184898095858</v>
      </c>
      <c r="H492" s="86">
        <f t="shared" ca="1" si="68"/>
        <v>-7.1401738233872886E-2</v>
      </c>
      <c r="I492" s="100">
        <f t="shared" ca="1" si="69"/>
        <v>184.94391848980959</v>
      </c>
      <c r="J492" s="101">
        <f t="shared" ca="1" si="70"/>
        <v>79.928598261766126</v>
      </c>
    </row>
    <row r="493" spans="2:10" x14ac:dyDescent="0.2">
      <c r="B493" s="102">
        <v>475</v>
      </c>
      <c r="C493" s="85">
        <f t="shared" ca="1" si="71"/>
        <v>-1.9884880778899612</v>
      </c>
      <c r="D493" s="86">
        <f t="shared" ca="1" si="71"/>
        <v>0.63476244527086567</v>
      </c>
      <c r="E493" s="97">
        <f t="shared" ca="1" si="65"/>
        <v>-1.9884880778899612</v>
      </c>
      <c r="F493" s="88">
        <f t="shared" ca="1" si="66"/>
        <v>-0.21362584040218346</v>
      </c>
      <c r="G493" s="85">
        <f t="shared" ca="1" si="67"/>
        <v>-19.88488077889961</v>
      </c>
      <c r="H493" s="86">
        <f t="shared" ca="1" si="68"/>
        <v>-1.0681292020109172</v>
      </c>
      <c r="I493" s="100">
        <f t="shared" ca="1" si="69"/>
        <v>160.1151192211004</v>
      </c>
      <c r="J493" s="101">
        <f t="shared" ca="1" si="70"/>
        <v>78.931870797989077</v>
      </c>
    </row>
    <row r="494" spans="2:10" x14ac:dyDescent="0.2">
      <c r="B494" s="102">
        <v>476</v>
      </c>
      <c r="C494" s="85">
        <f t="shared" ca="1" si="71"/>
        <v>-0.93981242756193117</v>
      </c>
      <c r="D494" s="86">
        <f t="shared" ca="1" si="71"/>
        <v>-2.072635304173728</v>
      </c>
      <c r="E494" s="97">
        <f t="shared" ca="1" si="65"/>
        <v>-0.93981242756193117</v>
      </c>
      <c r="F494" s="88">
        <f t="shared" ca="1" si="66"/>
        <v>-2.2755266049075589</v>
      </c>
      <c r="G494" s="85">
        <f t="shared" ca="1" si="67"/>
        <v>-9.3981242756193115</v>
      </c>
      <c r="H494" s="86">
        <f t="shared" ca="1" si="68"/>
        <v>-11.377633024537793</v>
      </c>
      <c r="I494" s="100">
        <f t="shared" ca="1" si="69"/>
        <v>170.60187572438068</v>
      </c>
      <c r="J494" s="101">
        <f t="shared" ca="1" si="70"/>
        <v>68.622366975462199</v>
      </c>
    </row>
    <row r="495" spans="2:10" x14ac:dyDescent="0.2">
      <c r="B495" s="102">
        <v>477</v>
      </c>
      <c r="C495" s="85">
        <f t="shared" ca="1" si="71"/>
        <v>-0.11050795113714405</v>
      </c>
      <c r="D495" s="86">
        <f t="shared" ca="1" si="71"/>
        <v>-0.56454877728519148</v>
      </c>
      <c r="E495" s="97">
        <f t="shared" ca="1" si="65"/>
        <v>-0.11050795113714405</v>
      </c>
      <c r="F495" s="88">
        <f t="shared" ca="1" si="66"/>
        <v>-0.56162068153568878</v>
      </c>
      <c r="G495" s="85">
        <f t="shared" ca="1" si="67"/>
        <v>-1.1050795113714404</v>
      </c>
      <c r="H495" s="86">
        <f t="shared" ca="1" si="68"/>
        <v>-2.8081034076784439</v>
      </c>
      <c r="I495" s="100">
        <f t="shared" ca="1" si="69"/>
        <v>178.89492048862857</v>
      </c>
      <c r="J495" s="101">
        <f t="shared" ca="1" si="70"/>
        <v>77.191896592321555</v>
      </c>
    </row>
    <row r="496" spans="2:10" x14ac:dyDescent="0.2">
      <c r="B496" s="102">
        <v>478</v>
      </c>
      <c r="C496" s="85">
        <f t="shared" ca="1" si="71"/>
        <v>0.61352176204558551</v>
      </c>
      <c r="D496" s="86">
        <f t="shared" ca="1" si="71"/>
        <v>-0.2364176270832031</v>
      </c>
      <c r="E496" s="97">
        <f t="shared" ca="1" si="65"/>
        <v>0.61352176204558551</v>
      </c>
      <c r="F496" s="88">
        <f t="shared" ca="1" si="66"/>
        <v>2.8728370472110187E-2</v>
      </c>
      <c r="G496" s="85">
        <f t="shared" ca="1" si="67"/>
        <v>6.1352176204558546</v>
      </c>
      <c r="H496" s="86">
        <f t="shared" ca="1" si="68"/>
        <v>0.14364185236055094</v>
      </c>
      <c r="I496" s="100">
        <f t="shared" ca="1" si="69"/>
        <v>186.13521762045585</v>
      </c>
      <c r="J496" s="101">
        <f t="shared" ca="1" si="70"/>
        <v>80.143641852360545</v>
      </c>
    </row>
    <row r="497" spans="2:10" x14ac:dyDescent="0.2">
      <c r="B497" s="102">
        <v>479</v>
      </c>
      <c r="C497" s="85">
        <f t="shared" ca="1" si="71"/>
        <v>-1.4236640930096152</v>
      </c>
      <c r="D497" s="86">
        <f t="shared" ca="1" si="71"/>
        <v>-1.0874162279079882</v>
      </c>
      <c r="E497" s="97">
        <f t="shared" ca="1" si="65"/>
        <v>-1.4236640930096152</v>
      </c>
      <c r="F497" s="88">
        <f t="shared" ca="1" si="66"/>
        <v>-1.5660990724661876</v>
      </c>
      <c r="G497" s="85">
        <f t="shared" ca="1" si="67"/>
        <v>-14.236640930096151</v>
      </c>
      <c r="H497" s="86">
        <f t="shared" ca="1" si="68"/>
        <v>-7.8304953623309377</v>
      </c>
      <c r="I497" s="100">
        <f t="shared" ca="1" si="69"/>
        <v>165.76335906990386</v>
      </c>
      <c r="J497" s="101">
        <f t="shared" ca="1" si="70"/>
        <v>72.169504637669064</v>
      </c>
    </row>
    <row r="498" spans="2:10" x14ac:dyDescent="0.2">
      <c r="B498" s="102">
        <v>480</v>
      </c>
      <c r="C498" s="85">
        <f t="shared" ca="1" si="71"/>
        <v>-1.5026501560244749E-2</v>
      </c>
      <c r="D498" s="86">
        <f t="shared" ca="1" si="71"/>
        <v>1.1976281068961727</v>
      </c>
      <c r="E498" s="97">
        <f t="shared" ca="1" si="65"/>
        <v>-1.5026501560244749E-2</v>
      </c>
      <c r="F498" s="88">
        <f t="shared" ca="1" si="66"/>
        <v>1.0916336902275772</v>
      </c>
      <c r="G498" s="85">
        <f t="shared" ca="1" si="67"/>
        <v>-0.15026501560244748</v>
      </c>
      <c r="H498" s="86">
        <f t="shared" ca="1" si="68"/>
        <v>5.4581684511378858</v>
      </c>
      <c r="I498" s="100">
        <f t="shared" ca="1" si="69"/>
        <v>179.84973498439754</v>
      </c>
      <c r="J498" s="101">
        <f t="shared" ca="1" si="70"/>
        <v>85.45816845113788</v>
      </c>
    </row>
    <row r="499" spans="2:10" x14ac:dyDescent="0.2">
      <c r="B499" s="102">
        <v>481</v>
      </c>
      <c r="C499" s="85">
        <f t="shared" ref="C499:D518" ca="1" si="72">SQRT(-2*LN(RAND()))*COS(2*PI()*RAND())</f>
        <v>7.8534796232318668E-2</v>
      </c>
      <c r="D499" s="86">
        <f t="shared" ca="1" si="72"/>
        <v>0.26248874177090642</v>
      </c>
      <c r="E499" s="97">
        <f t="shared" ca="1" si="65"/>
        <v>7.8534796232318668E-2</v>
      </c>
      <c r="F499" s="88">
        <f t="shared" ca="1" si="66"/>
        <v>0.27198882414070658</v>
      </c>
      <c r="G499" s="85">
        <f t="shared" ca="1" si="67"/>
        <v>0.78534796232318671</v>
      </c>
      <c r="H499" s="86">
        <f t="shared" ca="1" si="68"/>
        <v>1.359944120703533</v>
      </c>
      <c r="I499" s="100">
        <f t="shared" ca="1" si="69"/>
        <v>180.78534796232319</v>
      </c>
      <c r="J499" s="101">
        <f t="shared" ca="1" si="70"/>
        <v>81.359944120703531</v>
      </c>
    </row>
    <row r="500" spans="2:10" x14ac:dyDescent="0.2">
      <c r="B500" s="102">
        <v>482</v>
      </c>
      <c r="C500" s="85">
        <f t="shared" ca="1" si="72"/>
        <v>0.72672861139212119</v>
      </c>
      <c r="D500" s="86">
        <f t="shared" ca="1" si="72"/>
        <v>-1.0579204626442988</v>
      </c>
      <c r="E500" s="97">
        <f t="shared" ca="1" si="65"/>
        <v>0.72672861139212119</v>
      </c>
      <c r="F500" s="88">
        <f t="shared" ca="1" si="66"/>
        <v>-0.67890867530519183</v>
      </c>
      <c r="G500" s="85">
        <f t="shared" ca="1" si="67"/>
        <v>7.2672861139212124</v>
      </c>
      <c r="H500" s="86">
        <f t="shared" ca="1" si="68"/>
        <v>-3.3945433765259594</v>
      </c>
      <c r="I500" s="100">
        <f t="shared" ca="1" si="69"/>
        <v>187.26728611392122</v>
      </c>
      <c r="J500" s="101">
        <f t="shared" ca="1" si="70"/>
        <v>76.605456623474041</v>
      </c>
    </row>
    <row r="501" spans="2:10" x14ac:dyDescent="0.2">
      <c r="B501" s="102">
        <v>483</v>
      </c>
      <c r="C501" s="85">
        <f t="shared" ca="1" si="72"/>
        <v>0.17371956017382262</v>
      </c>
      <c r="D501" s="86">
        <f t="shared" ca="1" si="72"/>
        <v>-0.13282910470237358</v>
      </c>
      <c r="E501" s="97">
        <f t="shared" ca="1" si="65"/>
        <v>0.17371956017382262</v>
      </c>
      <c r="F501" s="88">
        <f t="shared" ca="1" si="66"/>
        <v>-5.2252061288839274E-2</v>
      </c>
      <c r="G501" s="85">
        <f t="shared" ca="1" si="67"/>
        <v>1.7371956017382262</v>
      </c>
      <c r="H501" s="86">
        <f t="shared" ca="1" si="68"/>
        <v>-0.2612603064441964</v>
      </c>
      <c r="I501" s="100">
        <f t="shared" ca="1" si="69"/>
        <v>181.73719560173822</v>
      </c>
      <c r="J501" s="101">
        <f t="shared" ca="1" si="70"/>
        <v>79.7387396935558</v>
      </c>
    </row>
    <row r="502" spans="2:10" x14ac:dyDescent="0.2">
      <c r="B502" s="102">
        <v>484</v>
      </c>
      <c r="C502" s="85">
        <f t="shared" ca="1" si="72"/>
        <v>-0.73108654762706082</v>
      </c>
      <c r="D502" s="86">
        <f t="shared" ca="1" si="72"/>
        <v>1.3680680872949746</v>
      </c>
      <c r="E502" s="97">
        <f t="shared" ca="1" si="65"/>
        <v>-0.73108654762706082</v>
      </c>
      <c r="F502" s="88">
        <f t="shared" ca="1" si="66"/>
        <v>0.96142049412571062</v>
      </c>
      <c r="G502" s="85">
        <f t="shared" ca="1" si="67"/>
        <v>-7.3108654762706085</v>
      </c>
      <c r="H502" s="86">
        <f t="shared" ca="1" si="68"/>
        <v>4.8071024706285534</v>
      </c>
      <c r="I502" s="100">
        <f t="shared" ca="1" si="69"/>
        <v>172.68913452372939</v>
      </c>
      <c r="J502" s="101">
        <f t="shared" ca="1" si="70"/>
        <v>84.80710247062855</v>
      </c>
    </row>
    <row r="503" spans="2:10" x14ac:dyDescent="0.2">
      <c r="B503" s="102">
        <v>485</v>
      </c>
      <c r="C503" s="85">
        <f t="shared" ca="1" si="72"/>
        <v>0.62664253162008365</v>
      </c>
      <c r="D503" s="86">
        <f t="shared" ca="1" si="72"/>
        <v>1.3548144365842483</v>
      </c>
      <c r="E503" s="97">
        <f t="shared" ca="1" si="65"/>
        <v>0.62664253162008365</v>
      </c>
      <c r="F503" s="88">
        <f t="shared" ca="1" si="66"/>
        <v>1.4923649543012867</v>
      </c>
      <c r="G503" s="85">
        <f t="shared" ca="1" si="67"/>
        <v>6.2664253162008361</v>
      </c>
      <c r="H503" s="86">
        <f t="shared" ca="1" si="68"/>
        <v>7.4618247715064339</v>
      </c>
      <c r="I503" s="100">
        <f t="shared" ca="1" si="69"/>
        <v>186.26642531620084</v>
      </c>
      <c r="J503" s="101">
        <f t="shared" ca="1" si="70"/>
        <v>87.461824771506429</v>
      </c>
    </row>
    <row r="504" spans="2:10" x14ac:dyDescent="0.2">
      <c r="B504" s="102">
        <v>486</v>
      </c>
      <c r="C504" s="85">
        <f t="shared" ca="1" si="72"/>
        <v>1.2406446472518315</v>
      </c>
      <c r="D504" s="86">
        <f t="shared" ca="1" si="72"/>
        <v>-0.91543891602883898</v>
      </c>
      <c r="E504" s="97">
        <f t="shared" ca="1" si="65"/>
        <v>1.2406446472518315</v>
      </c>
      <c r="F504" s="88">
        <f t="shared" ca="1" si="66"/>
        <v>-0.34275576646136291</v>
      </c>
      <c r="G504" s="85">
        <f t="shared" ca="1" si="67"/>
        <v>12.406446472518315</v>
      </c>
      <c r="H504" s="86">
        <f t="shared" ca="1" si="68"/>
        <v>-1.7137788323068146</v>
      </c>
      <c r="I504" s="100">
        <f t="shared" ca="1" si="69"/>
        <v>192.40644647251833</v>
      </c>
      <c r="J504" s="101">
        <f t="shared" ca="1" si="70"/>
        <v>78.286221167693185</v>
      </c>
    </row>
    <row r="505" spans="2:10" x14ac:dyDescent="0.2">
      <c r="B505" s="102">
        <v>487</v>
      </c>
      <c r="C505" s="85">
        <f t="shared" ca="1" si="72"/>
        <v>-1.0531416452235451</v>
      </c>
      <c r="D505" s="86">
        <f t="shared" ca="1" si="72"/>
        <v>-0.37940238146241567</v>
      </c>
      <c r="E505" s="97">
        <f t="shared" ca="1" si="65"/>
        <v>-1.0531416452235451</v>
      </c>
      <c r="F505" s="88">
        <f t="shared" ca="1" si="66"/>
        <v>-0.76898468446902413</v>
      </c>
      <c r="G505" s="85">
        <f t="shared" ca="1" si="67"/>
        <v>-10.531416452235451</v>
      </c>
      <c r="H505" s="86">
        <f t="shared" ca="1" si="68"/>
        <v>-3.8449234223451207</v>
      </c>
      <c r="I505" s="100">
        <f t="shared" ca="1" si="69"/>
        <v>169.46858354776455</v>
      </c>
      <c r="J505" s="101">
        <f t="shared" ca="1" si="70"/>
        <v>76.155076577654881</v>
      </c>
    </row>
    <row r="506" spans="2:10" x14ac:dyDescent="0.2">
      <c r="B506" s="102">
        <v>488</v>
      </c>
      <c r="C506" s="85">
        <f t="shared" ca="1" si="72"/>
        <v>-3.5070741847006447E-2</v>
      </c>
      <c r="D506" s="86">
        <f t="shared" ca="1" si="72"/>
        <v>-0.1537873397142267</v>
      </c>
      <c r="E506" s="97">
        <f t="shared" ca="1" si="65"/>
        <v>-3.5070741847006447E-2</v>
      </c>
      <c r="F506" s="88">
        <f t="shared" ca="1" si="66"/>
        <v>-0.15497672177206903</v>
      </c>
      <c r="G506" s="85">
        <f t="shared" ca="1" si="67"/>
        <v>-0.35070741847006448</v>
      </c>
      <c r="H506" s="86">
        <f t="shared" ca="1" si="68"/>
        <v>-0.77488360886034513</v>
      </c>
      <c r="I506" s="100">
        <f t="shared" ca="1" si="69"/>
        <v>179.64929258152995</v>
      </c>
      <c r="J506" s="101">
        <f t="shared" ca="1" si="70"/>
        <v>79.22511639113965</v>
      </c>
    </row>
    <row r="507" spans="2:10" x14ac:dyDescent="0.2">
      <c r="B507" s="102">
        <v>489</v>
      </c>
      <c r="C507" s="85">
        <f t="shared" ca="1" si="72"/>
        <v>0.22189136498851203</v>
      </c>
      <c r="D507" s="86">
        <f t="shared" ca="1" si="72"/>
        <v>-4.0808313000221634</v>
      </c>
      <c r="E507" s="97">
        <f t="shared" ca="1" si="65"/>
        <v>0.22189136498851203</v>
      </c>
      <c r="F507" s="88">
        <f t="shared" ca="1" si="66"/>
        <v>-3.6513871201439168</v>
      </c>
      <c r="G507" s="85">
        <f t="shared" ca="1" si="67"/>
        <v>2.2189136498851205</v>
      </c>
      <c r="H507" s="86">
        <f t="shared" ca="1" si="68"/>
        <v>-18.256935600719583</v>
      </c>
      <c r="I507" s="100">
        <f t="shared" ca="1" si="69"/>
        <v>182.21891364988511</v>
      </c>
      <c r="J507" s="101">
        <f t="shared" ca="1" si="70"/>
        <v>61.743064399280414</v>
      </c>
    </row>
    <row r="508" spans="2:10" x14ac:dyDescent="0.2">
      <c r="B508" s="102">
        <v>490</v>
      </c>
      <c r="C508" s="85">
        <f t="shared" ca="1" si="72"/>
        <v>-1.0365887209890534</v>
      </c>
      <c r="D508" s="86">
        <f t="shared" ca="1" si="72"/>
        <v>0.42077513866998967</v>
      </c>
      <c r="E508" s="97">
        <f t="shared" ca="1" si="65"/>
        <v>-1.0365887209890534</v>
      </c>
      <c r="F508" s="88">
        <f t="shared" ca="1" si="66"/>
        <v>-2.8988703693467788E-2</v>
      </c>
      <c r="G508" s="85">
        <f t="shared" ca="1" si="67"/>
        <v>-10.365887209890534</v>
      </c>
      <c r="H508" s="86">
        <f t="shared" ca="1" si="68"/>
        <v>-0.14494351846733894</v>
      </c>
      <c r="I508" s="100">
        <f t="shared" ca="1" si="69"/>
        <v>169.63411279010947</v>
      </c>
      <c r="J508" s="101">
        <f t="shared" ca="1" si="70"/>
        <v>79.855056481532657</v>
      </c>
    </row>
    <row r="509" spans="2:10" x14ac:dyDescent="0.2">
      <c r="B509" s="102">
        <v>491</v>
      </c>
      <c r="C509" s="85">
        <f t="shared" ca="1" si="72"/>
        <v>0.63644985171111634</v>
      </c>
      <c r="D509" s="86">
        <f t="shared" ca="1" si="72"/>
        <v>-0.51078444580073679</v>
      </c>
      <c r="E509" s="97">
        <f t="shared" ca="1" si="65"/>
        <v>0.63644985171111634</v>
      </c>
      <c r="F509" s="88">
        <f t="shared" ca="1" si="66"/>
        <v>-0.21356173665314243</v>
      </c>
      <c r="G509" s="85">
        <f t="shared" ca="1" si="67"/>
        <v>6.3644985171111639</v>
      </c>
      <c r="H509" s="86">
        <f t="shared" ca="1" si="68"/>
        <v>-1.0678086832657121</v>
      </c>
      <c r="I509" s="100">
        <f t="shared" ca="1" si="69"/>
        <v>186.36449851711117</v>
      </c>
      <c r="J509" s="101">
        <f t="shared" ca="1" si="70"/>
        <v>78.93219131673429</v>
      </c>
    </row>
    <row r="510" spans="2:10" x14ac:dyDescent="0.2">
      <c r="B510" s="102">
        <v>492</v>
      </c>
      <c r="C510" s="85">
        <f t="shared" ca="1" si="72"/>
        <v>-1.1225034884661311</v>
      </c>
      <c r="D510" s="86">
        <f t="shared" ca="1" si="72"/>
        <v>-0.14351534712637357</v>
      </c>
      <c r="E510" s="97">
        <f t="shared" ca="1" si="65"/>
        <v>-1.1225034884661311</v>
      </c>
      <c r="F510" s="88">
        <f t="shared" ca="1" si="66"/>
        <v>-0.58053538370534641</v>
      </c>
      <c r="G510" s="85">
        <f t="shared" ca="1" si="67"/>
        <v>-11.225034884661312</v>
      </c>
      <c r="H510" s="86">
        <f t="shared" ca="1" si="68"/>
        <v>-2.902676918526732</v>
      </c>
      <c r="I510" s="100">
        <f t="shared" ca="1" si="69"/>
        <v>168.77496511533869</v>
      </c>
      <c r="J510" s="101">
        <f t="shared" ca="1" si="70"/>
        <v>77.097323081473263</v>
      </c>
    </row>
    <row r="511" spans="2:10" x14ac:dyDescent="0.2">
      <c r="B511" s="102">
        <v>493</v>
      </c>
      <c r="C511" s="85">
        <f t="shared" ca="1" si="72"/>
        <v>0.69493121947518932</v>
      </c>
      <c r="D511" s="86">
        <f t="shared" ca="1" si="72"/>
        <v>0.46920584375139485</v>
      </c>
      <c r="E511" s="97">
        <f t="shared" ca="1" si="65"/>
        <v>0.69493121947518932</v>
      </c>
      <c r="F511" s="88">
        <f t="shared" ca="1" si="66"/>
        <v>0.70800674689135357</v>
      </c>
      <c r="G511" s="85">
        <f t="shared" ca="1" si="67"/>
        <v>6.9493121947518937</v>
      </c>
      <c r="H511" s="86">
        <f t="shared" ca="1" si="68"/>
        <v>3.5400337344567676</v>
      </c>
      <c r="I511" s="100">
        <f t="shared" ca="1" si="69"/>
        <v>186.94931219475188</v>
      </c>
      <c r="J511" s="101">
        <f t="shared" ca="1" si="70"/>
        <v>83.54003373445677</v>
      </c>
    </row>
    <row r="512" spans="2:10" x14ac:dyDescent="0.2">
      <c r="B512" s="102">
        <v>494</v>
      </c>
      <c r="C512" s="85">
        <f t="shared" ca="1" si="72"/>
        <v>0.94579968066016662</v>
      </c>
      <c r="D512" s="86">
        <f t="shared" ca="1" si="72"/>
        <v>-2.5529056210822523</v>
      </c>
      <c r="E512" s="97">
        <f t="shared" ca="1" si="65"/>
        <v>0.94579968066016662</v>
      </c>
      <c r="F512" s="88">
        <f t="shared" ca="1" si="66"/>
        <v>-1.9614567778734679</v>
      </c>
      <c r="G512" s="85">
        <f t="shared" ca="1" si="67"/>
        <v>9.4579968066016669</v>
      </c>
      <c r="H512" s="86">
        <f t="shared" ca="1" si="68"/>
        <v>-9.8072838893673406</v>
      </c>
      <c r="I512" s="100">
        <f t="shared" ca="1" si="69"/>
        <v>189.45799680660167</v>
      </c>
      <c r="J512" s="101">
        <f t="shared" ca="1" si="70"/>
        <v>70.192716110632659</v>
      </c>
    </row>
    <row r="513" spans="2:10" x14ac:dyDescent="0.2">
      <c r="B513" s="102">
        <v>495</v>
      </c>
      <c r="C513" s="85">
        <f t="shared" ca="1" si="72"/>
        <v>-0.64114886365045964</v>
      </c>
      <c r="D513" s="86">
        <f t="shared" ca="1" si="72"/>
        <v>-1.5743913603327464</v>
      </c>
      <c r="E513" s="97">
        <f t="shared" ca="1" si="65"/>
        <v>-0.64114886365045964</v>
      </c>
      <c r="F513" s="88">
        <f t="shared" ca="1" si="66"/>
        <v>-1.6994130619020451</v>
      </c>
      <c r="G513" s="85">
        <f t="shared" ca="1" si="67"/>
        <v>-6.4114886365045969</v>
      </c>
      <c r="H513" s="86">
        <f t="shared" ca="1" si="68"/>
        <v>-8.4970653095102264</v>
      </c>
      <c r="I513" s="100">
        <f t="shared" ca="1" si="69"/>
        <v>173.5885113634954</v>
      </c>
      <c r="J513" s="101">
        <f t="shared" ca="1" si="70"/>
        <v>71.502934690489781</v>
      </c>
    </row>
    <row r="514" spans="2:10" x14ac:dyDescent="0.2">
      <c r="B514" s="102">
        <v>496</v>
      </c>
      <c r="C514" s="85">
        <f t="shared" ca="1" si="72"/>
        <v>0.18563168488260468</v>
      </c>
      <c r="D514" s="86">
        <f t="shared" ca="1" si="72"/>
        <v>0.74671386410700291</v>
      </c>
      <c r="E514" s="97">
        <f t="shared" ca="1" si="65"/>
        <v>0.18563168488260468</v>
      </c>
      <c r="F514" s="88">
        <f t="shared" ca="1" si="66"/>
        <v>0.75862723490170381</v>
      </c>
      <c r="G514" s="85">
        <f t="shared" ca="1" si="67"/>
        <v>1.8563168488260469</v>
      </c>
      <c r="H514" s="86">
        <f t="shared" ca="1" si="68"/>
        <v>3.7931361745085193</v>
      </c>
      <c r="I514" s="100">
        <f t="shared" ca="1" si="69"/>
        <v>181.85631684882605</v>
      </c>
      <c r="J514" s="101">
        <f t="shared" ca="1" si="70"/>
        <v>83.793136174508518</v>
      </c>
    </row>
    <row r="515" spans="2:10" x14ac:dyDescent="0.2">
      <c r="B515" s="102">
        <v>497</v>
      </c>
      <c r="C515" s="85">
        <f t="shared" ca="1" si="72"/>
        <v>-1.6176167250785987</v>
      </c>
      <c r="D515" s="86">
        <f t="shared" ca="1" si="72"/>
        <v>-0.15001109780052943</v>
      </c>
      <c r="E515" s="97">
        <f t="shared" ca="1" si="65"/>
        <v>-1.6176167250785987</v>
      </c>
      <c r="F515" s="88">
        <f t="shared" ca="1" si="66"/>
        <v>-0.7845341321823095</v>
      </c>
      <c r="G515" s="85">
        <f t="shared" ca="1" si="67"/>
        <v>-16.176167250785987</v>
      </c>
      <c r="H515" s="86">
        <f t="shared" ca="1" si="68"/>
        <v>-3.9226706609115474</v>
      </c>
      <c r="I515" s="100">
        <f t="shared" ca="1" si="69"/>
        <v>163.82383274921401</v>
      </c>
      <c r="J515" s="101">
        <f t="shared" ca="1" si="70"/>
        <v>76.07732933908845</v>
      </c>
    </row>
    <row r="516" spans="2:10" x14ac:dyDescent="0.2">
      <c r="B516" s="102">
        <v>498</v>
      </c>
      <c r="C516" s="85">
        <f t="shared" ca="1" si="72"/>
        <v>0.16285699087880476</v>
      </c>
      <c r="D516" s="86">
        <f t="shared" ca="1" si="72"/>
        <v>1.1549857587527057E-2</v>
      </c>
      <c r="E516" s="97">
        <f t="shared" ca="1" si="65"/>
        <v>0.16285699087880476</v>
      </c>
      <c r="F516" s="88">
        <f t="shared" ca="1" si="66"/>
        <v>7.5728415683682465E-2</v>
      </c>
      <c r="G516" s="85">
        <f t="shared" ca="1" si="67"/>
        <v>1.6285699087880476</v>
      </c>
      <c r="H516" s="86">
        <f t="shared" ca="1" si="68"/>
        <v>0.37864207841841235</v>
      </c>
      <c r="I516" s="100">
        <f t="shared" ca="1" si="69"/>
        <v>181.62856990878805</v>
      </c>
      <c r="J516" s="101">
        <f t="shared" ca="1" si="70"/>
        <v>80.378642078418409</v>
      </c>
    </row>
    <row r="517" spans="2:10" x14ac:dyDescent="0.2">
      <c r="B517" s="102">
        <v>499</v>
      </c>
      <c r="C517" s="85">
        <f t="shared" ca="1" si="72"/>
        <v>0.14533000736777568</v>
      </c>
      <c r="D517" s="86">
        <f t="shared" ca="1" si="72"/>
        <v>1.7922479102577431</v>
      </c>
      <c r="E517" s="97">
        <f t="shared" ca="1" si="65"/>
        <v>0.14533000736777568</v>
      </c>
      <c r="F517" s="88">
        <f t="shared" ca="1" si="66"/>
        <v>1.700754345523616</v>
      </c>
      <c r="G517" s="85">
        <f t="shared" ca="1" si="67"/>
        <v>1.4533000736777568</v>
      </c>
      <c r="H517" s="86">
        <f t="shared" ca="1" si="68"/>
        <v>8.50377172761808</v>
      </c>
      <c r="I517" s="100">
        <f t="shared" ca="1" si="69"/>
        <v>181.45330007367775</v>
      </c>
      <c r="J517" s="101">
        <f t="shared" ca="1" si="70"/>
        <v>88.503771727618073</v>
      </c>
    </row>
    <row r="518" spans="2:10" x14ac:dyDescent="0.2">
      <c r="B518" s="102">
        <v>500</v>
      </c>
      <c r="C518" s="85">
        <f t="shared" ca="1" si="72"/>
        <v>-0.73367491005806873</v>
      </c>
      <c r="D518" s="86">
        <f t="shared" ca="1" si="72"/>
        <v>1.0401156721126918</v>
      </c>
      <c r="E518" s="97">
        <f t="shared" ca="1" si="65"/>
        <v>-0.73367491005806873</v>
      </c>
      <c r="F518" s="88">
        <f t="shared" ca="1" si="66"/>
        <v>0.65981179577002846</v>
      </c>
      <c r="G518" s="85">
        <f t="shared" ca="1" si="67"/>
        <v>-7.3367491005806871</v>
      </c>
      <c r="H518" s="86">
        <f t="shared" ca="1" si="68"/>
        <v>3.2990589788501423</v>
      </c>
      <c r="I518" s="100">
        <f t="shared" ca="1" si="69"/>
        <v>172.66325089941932</v>
      </c>
      <c r="J518" s="101">
        <f t="shared" ca="1" si="70"/>
        <v>83.299058978850141</v>
      </c>
    </row>
    <row r="519" spans="2:10" x14ac:dyDescent="0.2">
      <c r="B519" s="102">
        <v>501</v>
      </c>
      <c r="C519" s="85">
        <f t="shared" ref="C519:D538" ca="1" si="73">SQRT(-2*LN(RAND()))*COS(2*PI()*RAND())</f>
        <v>0.44208673779848673</v>
      </c>
      <c r="D519" s="86">
        <f t="shared" ca="1" si="73"/>
        <v>1.1266333773354946</v>
      </c>
      <c r="E519" s="97">
        <f t="shared" ca="1" si="65"/>
        <v>0.44208673779848673</v>
      </c>
      <c r="F519" s="88">
        <f t="shared" ca="1" si="66"/>
        <v>1.2094112415401246</v>
      </c>
      <c r="G519" s="85">
        <f t="shared" ca="1" si="67"/>
        <v>4.4208673779848677</v>
      </c>
      <c r="H519" s="86">
        <f t="shared" ca="1" si="68"/>
        <v>6.0470562077006225</v>
      </c>
      <c r="I519" s="100">
        <f t="shared" ca="1" si="69"/>
        <v>184.42086737798488</v>
      </c>
      <c r="J519" s="101">
        <f t="shared" ca="1" si="70"/>
        <v>86.047056207700621</v>
      </c>
    </row>
    <row r="520" spans="2:10" x14ac:dyDescent="0.2">
      <c r="B520" s="102">
        <v>502</v>
      </c>
      <c r="C520" s="85">
        <f t="shared" ca="1" si="73"/>
        <v>1.0571920554380188</v>
      </c>
      <c r="D520" s="86">
        <f t="shared" ca="1" si="73"/>
        <v>-0.17694748275538097</v>
      </c>
      <c r="E520" s="97">
        <f t="shared" ca="1" si="65"/>
        <v>1.0571920554380188</v>
      </c>
      <c r="F520" s="88">
        <f t="shared" ca="1" si="66"/>
        <v>0.26070177542352224</v>
      </c>
      <c r="G520" s="85">
        <f t="shared" ca="1" si="67"/>
        <v>10.571920554380188</v>
      </c>
      <c r="H520" s="86">
        <f t="shared" ca="1" si="68"/>
        <v>1.3035088771176113</v>
      </c>
      <c r="I520" s="100">
        <f t="shared" ca="1" si="69"/>
        <v>190.5719205543802</v>
      </c>
      <c r="J520" s="101">
        <f t="shared" ca="1" si="70"/>
        <v>81.303508877117608</v>
      </c>
    </row>
    <row r="521" spans="2:10" x14ac:dyDescent="0.2">
      <c r="B521" s="102">
        <v>503</v>
      </c>
      <c r="C521" s="85">
        <f t="shared" ca="1" si="73"/>
        <v>-0.61985119280801582</v>
      </c>
      <c r="D521" s="86">
        <f t="shared" ca="1" si="73"/>
        <v>0.15356871619497828</v>
      </c>
      <c r="E521" s="97">
        <f t="shared" ca="1" si="65"/>
        <v>-0.61985119280801582</v>
      </c>
      <c r="F521" s="88">
        <f t="shared" ca="1" si="66"/>
        <v>-0.10719242385507058</v>
      </c>
      <c r="G521" s="85">
        <f t="shared" ca="1" si="67"/>
        <v>-6.1985119280801584</v>
      </c>
      <c r="H521" s="86">
        <f t="shared" ca="1" si="68"/>
        <v>-0.53596211927535287</v>
      </c>
      <c r="I521" s="100">
        <f t="shared" ca="1" si="69"/>
        <v>173.80148807191983</v>
      </c>
      <c r="J521" s="101">
        <f t="shared" ca="1" si="70"/>
        <v>79.464037880724646</v>
      </c>
    </row>
    <row r="522" spans="2:10" x14ac:dyDescent="0.2">
      <c r="B522" s="102">
        <v>504</v>
      </c>
      <c r="C522" s="85">
        <f t="shared" ca="1" si="73"/>
        <v>1.5453254320787462</v>
      </c>
      <c r="D522" s="86">
        <f t="shared" ca="1" si="73"/>
        <v>-0.44052980346301668</v>
      </c>
      <c r="E522" s="97">
        <f t="shared" ca="1" si="65"/>
        <v>1.5453254320787462</v>
      </c>
      <c r="F522" s="88">
        <f t="shared" ca="1" si="66"/>
        <v>0.21437793878083988</v>
      </c>
      <c r="G522" s="85">
        <f t="shared" ca="1" si="67"/>
        <v>15.453254320787462</v>
      </c>
      <c r="H522" s="86">
        <f t="shared" ca="1" si="68"/>
        <v>1.0718896939041995</v>
      </c>
      <c r="I522" s="100">
        <f t="shared" ca="1" si="69"/>
        <v>195.45325432078747</v>
      </c>
      <c r="J522" s="101">
        <f t="shared" ca="1" si="70"/>
        <v>81.071889693904197</v>
      </c>
    </row>
    <row r="523" spans="2:10" x14ac:dyDescent="0.2">
      <c r="B523" s="102">
        <v>505</v>
      </c>
      <c r="C523" s="85">
        <f t="shared" ca="1" si="73"/>
        <v>-0.18440374557904482</v>
      </c>
      <c r="D523" s="86">
        <f t="shared" ca="1" si="73"/>
        <v>1.6192741005099829</v>
      </c>
      <c r="E523" s="97">
        <f t="shared" ca="1" si="65"/>
        <v>-0.18440374557904482</v>
      </c>
      <c r="F523" s="88">
        <f t="shared" ca="1" si="66"/>
        <v>1.4103277290620875</v>
      </c>
      <c r="G523" s="85">
        <f t="shared" ca="1" si="67"/>
        <v>-1.8440374557904482</v>
      </c>
      <c r="H523" s="86">
        <f t="shared" ca="1" si="68"/>
        <v>7.0516386453104376</v>
      </c>
      <c r="I523" s="100">
        <f t="shared" ca="1" si="69"/>
        <v>178.15596254420956</v>
      </c>
      <c r="J523" s="101">
        <f t="shared" ca="1" si="70"/>
        <v>87.051638645310433</v>
      </c>
    </row>
    <row r="524" spans="2:10" x14ac:dyDescent="0.2">
      <c r="B524" s="102">
        <v>506</v>
      </c>
      <c r="C524" s="85">
        <f t="shared" ca="1" si="73"/>
        <v>0.30066807448445432</v>
      </c>
      <c r="D524" s="86">
        <f t="shared" ca="1" si="73"/>
        <v>0.2887776514843442</v>
      </c>
      <c r="E524" s="97">
        <f t="shared" ca="1" si="65"/>
        <v>0.30066807448445432</v>
      </c>
      <c r="F524" s="88">
        <f t="shared" ca="1" si="66"/>
        <v>0.38493631918149851</v>
      </c>
      <c r="G524" s="85">
        <f t="shared" ca="1" si="67"/>
        <v>3.0066807448445432</v>
      </c>
      <c r="H524" s="86">
        <f t="shared" ca="1" si="68"/>
        <v>1.9246815959074925</v>
      </c>
      <c r="I524" s="100">
        <f t="shared" ca="1" si="69"/>
        <v>183.00668074484454</v>
      </c>
      <c r="J524" s="101">
        <f t="shared" ca="1" si="70"/>
        <v>81.924681595907487</v>
      </c>
    </row>
    <row r="525" spans="2:10" x14ac:dyDescent="0.2">
      <c r="B525" s="102">
        <v>507</v>
      </c>
      <c r="C525" s="85">
        <f t="shared" ca="1" si="73"/>
        <v>-0.30066829745368895</v>
      </c>
      <c r="D525" s="86">
        <f t="shared" ca="1" si="73"/>
        <v>9.9233452959132228E-3</v>
      </c>
      <c r="E525" s="97">
        <f t="shared" ca="1" si="65"/>
        <v>-0.30066829745368895</v>
      </c>
      <c r="F525" s="88">
        <f t="shared" ca="1" si="66"/>
        <v>-0.11117242278833432</v>
      </c>
      <c r="G525" s="85">
        <f t="shared" ca="1" si="67"/>
        <v>-3.0066829745368895</v>
      </c>
      <c r="H525" s="86">
        <f t="shared" ca="1" si="68"/>
        <v>-0.55586211394167162</v>
      </c>
      <c r="I525" s="100">
        <f t="shared" ca="1" si="69"/>
        <v>176.99331702546311</v>
      </c>
      <c r="J525" s="101">
        <f t="shared" ca="1" si="70"/>
        <v>79.444137886058328</v>
      </c>
    </row>
    <row r="526" spans="2:10" x14ac:dyDescent="0.2">
      <c r="B526" s="102">
        <v>508</v>
      </c>
      <c r="C526" s="85">
        <f t="shared" ca="1" si="73"/>
        <v>0.95519688027913419</v>
      </c>
      <c r="D526" s="86">
        <f t="shared" ca="1" si="73"/>
        <v>0.82079235251310279</v>
      </c>
      <c r="E526" s="97">
        <f t="shared" ca="1" si="65"/>
        <v>0.95519688027913419</v>
      </c>
      <c r="F526" s="88">
        <f t="shared" ca="1" si="66"/>
        <v>1.1343473691580879</v>
      </c>
      <c r="G526" s="85">
        <f t="shared" ca="1" si="67"/>
        <v>9.5519688027913414</v>
      </c>
      <c r="H526" s="86">
        <f t="shared" ca="1" si="68"/>
        <v>5.6717368457904396</v>
      </c>
      <c r="I526" s="100">
        <f t="shared" ca="1" si="69"/>
        <v>189.55196880279135</v>
      </c>
      <c r="J526" s="101">
        <f t="shared" ca="1" si="70"/>
        <v>85.671736845790434</v>
      </c>
    </row>
    <row r="527" spans="2:10" x14ac:dyDescent="0.2">
      <c r="B527" s="102">
        <v>509</v>
      </c>
      <c r="C527" s="85">
        <f t="shared" ca="1" si="73"/>
        <v>0.6281053399085238</v>
      </c>
      <c r="D527" s="86">
        <f t="shared" ca="1" si="73"/>
        <v>2.3312698382051971</v>
      </c>
      <c r="E527" s="97">
        <f t="shared" ca="1" si="65"/>
        <v>0.6281053399085238</v>
      </c>
      <c r="F527" s="88">
        <f t="shared" ca="1" si="66"/>
        <v>2.3878862357519632</v>
      </c>
      <c r="G527" s="85">
        <f t="shared" ca="1" si="67"/>
        <v>6.2810533990852377</v>
      </c>
      <c r="H527" s="86">
        <f t="shared" ca="1" si="68"/>
        <v>11.939431178759817</v>
      </c>
      <c r="I527" s="100">
        <f t="shared" ca="1" si="69"/>
        <v>186.28105339908524</v>
      </c>
      <c r="J527" s="101">
        <f t="shared" ca="1" si="70"/>
        <v>91.939431178759818</v>
      </c>
    </row>
    <row r="528" spans="2:10" x14ac:dyDescent="0.2">
      <c r="B528" s="102">
        <v>510</v>
      </c>
      <c r="C528" s="85">
        <f t="shared" ca="1" si="73"/>
        <v>0.6965122831525018</v>
      </c>
      <c r="D528" s="86">
        <f t="shared" ca="1" si="73"/>
        <v>-5.5180266211352656E-2</v>
      </c>
      <c r="E528" s="97">
        <f t="shared" ca="1" si="65"/>
        <v>0.6965122831525018</v>
      </c>
      <c r="F528" s="88">
        <f t="shared" ca="1" si="66"/>
        <v>0.22803136390473319</v>
      </c>
      <c r="G528" s="85">
        <f t="shared" ca="1" si="67"/>
        <v>6.9651228315250178</v>
      </c>
      <c r="H528" s="86">
        <f t="shared" ca="1" si="68"/>
        <v>1.140156819523666</v>
      </c>
      <c r="I528" s="100">
        <f t="shared" ca="1" si="69"/>
        <v>186.96512283152501</v>
      </c>
      <c r="J528" s="101">
        <f t="shared" ca="1" si="70"/>
        <v>81.140156819523668</v>
      </c>
    </row>
    <row r="529" spans="2:10" x14ac:dyDescent="0.2">
      <c r="B529" s="102">
        <v>511</v>
      </c>
      <c r="C529" s="85">
        <f t="shared" ca="1" si="73"/>
        <v>-0.13239909953853382</v>
      </c>
      <c r="D529" s="86">
        <f t="shared" ca="1" si="73"/>
        <v>-2.8133138765430137</v>
      </c>
      <c r="E529" s="97">
        <f t="shared" ca="1" si="65"/>
        <v>-0.13239909953853382</v>
      </c>
      <c r="F529" s="88">
        <f t="shared" ca="1" si="66"/>
        <v>-2.6314043984010151</v>
      </c>
      <c r="G529" s="85">
        <f t="shared" ca="1" si="67"/>
        <v>-1.3239909953853382</v>
      </c>
      <c r="H529" s="86">
        <f t="shared" ca="1" si="68"/>
        <v>-13.157021992005076</v>
      </c>
      <c r="I529" s="100">
        <f t="shared" ca="1" si="69"/>
        <v>178.67600900461466</v>
      </c>
      <c r="J529" s="101">
        <f t="shared" ca="1" si="70"/>
        <v>66.84297800799493</v>
      </c>
    </row>
    <row r="530" spans="2:10" x14ac:dyDescent="0.2">
      <c r="B530" s="102">
        <v>512</v>
      </c>
      <c r="C530" s="85">
        <f t="shared" ca="1" si="73"/>
        <v>-3.0794290119881686E-2</v>
      </c>
      <c r="D530" s="86">
        <f t="shared" ca="1" si="73"/>
        <v>9.1290734301378393E-2</v>
      </c>
      <c r="E530" s="97">
        <f t="shared" ca="1" si="65"/>
        <v>-3.0794290119881686E-2</v>
      </c>
      <c r="F530" s="88">
        <f t="shared" ca="1" si="66"/>
        <v>7.1351623988880924E-2</v>
      </c>
      <c r="G530" s="85">
        <f t="shared" ca="1" si="67"/>
        <v>-0.30794290119881684</v>
      </c>
      <c r="H530" s="86">
        <f t="shared" ca="1" si="68"/>
        <v>0.35675811994440465</v>
      </c>
      <c r="I530" s="100">
        <f t="shared" ca="1" si="69"/>
        <v>179.69205709880117</v>
      </c>
      <c r="J530" s="101">
        <f t="shared" ca="1" si="70"/>
        <v>80.356758119944402</v>
      </c>
    </row>
    <row r="531" spans="2:10" x14ac:dyDescent="0.2">
      <c r="B531" s="102">
        <v>513</v>
      </c>
      <c r="C531" s="85">
        <f t="shared" ca="1" si="73"/>
        <v>-0.44985384901540476</v>
      </c>
      <c r="D531" s="86">
        <f t="shared" ca="1" si="73"/>
        <v>1.1565119499080954</v>
      </c>
      <c r="E531" s="97">
        <f t="shared" ref="E531:E594" ca="1" si="74">C531</f>
        <v>-0.44985384901540476</v>
      </c>
      <c r="F531" s="88">
        <f t="shared" ref="F531:F594" ca="1" si="75">C531*$H$7+D531*SQRT(1-$H$7^2)</f>
        <v>0.88001917090880277</v>
      </c>
      <c r="G531" s="85">
        <f t="shared" ref="G531:G594" ca="1" si="76">E531*$H$5</f>
        <v>-4.4985384901540479</v>
      </c>
      <c r="H531" s="86">
        <f t="shared" ref="H531:H594" ca="1" si="77">F531*$I$5</f>
        <v>4.4000958545440136</v>
      </c>
      <c r="I531" s="100">
        <f t="shared" ref="I531:I594" ca="1" si="78">G531+$H$4</f>
        <v>175.50146150984594</v>
      </c>
      <c r="J531" s="101">
        <f t="shared" ref="J531:J594" ca="1" si="79">H531+$I$4</f>
        <v>84.40009585454402</v>
      </c>
    </row>
    <row r="532" spans="2:10" x14ac:dyDescent="0.2">
      <c r="B532" s="102">
        <v>514</v>
      </c>
      <c r="C532" s="85">
        <f t="shared" ca="1" si="73"/>
        <v>-0.87869871591727067</v>
      </c>
      <c r="D532" s="86">
        <f t="shared" ca="1" si="73"/>
        <v>0.71321318844405468</v>
      </c>
      <c r="E532" s="97">
        <f t="shared" ca="1" si="74"/>
        <v>-0.87869871591727067</v>
      </c>
      <c r="F532" s="88">
        <f t="shared" ca="1" si="75"/>
        <v>0.30219119817022855</v>
      </c>
      <c r="G532" s="85">
        <f t="shared" ca="1" si="76"/>
        <v>-8.7869871591727069</v>
      </c>
      <c r="H532" s="86">
        <f t="shared" ca="1" si="77"/>
        <v>1.5109559908511427</v>
      </c>
      <c r="I532" s="100">
        <f t="shared" ca="1" si="78"/>
        <v>171.2130128408273</v>
      </c>
      <c r="J532" s="101">
        <f t="shared" ca="1" si="79"/>
        <v>81.510955990851144</v>
      </c>
    </row>
    <row r="533" spans="2:10" x14ac:dyDescent="0.2">
      <c r="B533" s="102">
        <v>515</v>
      </c>
      <c r="C533" s="85">
        <f t="shared" ca="1" si="73"/>
        <v>-0.42544003986778628</v>
      </c>
      <c r="D533" s="86">
        <f t="shared" ca="1" si="73"/>
        <v>0.81537988737474054</v>
      </c>
      <c r="E533" s="97">
        <f t="shared" ca="1" si="74"/>
        <v>-0.42544003986778628</v>
      </c>
      <c r="F533" s="88">
        <f t="shared" ca="1" si="75"/>
        <v>0.57713199486074873</v>
      </c>
      <c r="G533" s="85">
        <f t="shared" ca="1" si="76"/>
        <v>-4.2544003986778627</v>
      </c>
      <c r="H533" s="86">
        <f t="shared" ca="1" si="77"/>
        <v>2.8856599743037439</v>
      </c>
      <c r="I533" s="100">
        <f t="shared" ca="1" si="78"/>
        <v>175.74559960132214</v>
      </c>
      <c r="J533" s="101">
        <f t="shared" ca="1" si="79"/>
        <v>82.885659974303749</v>
      </c>
    </row>
    <row r="534" spans="2:10" x14ac:dyDescent="0.2">
      <c r="B534" s="102">
        <v>516</v>
      </c>
      <c r="C534" s="85">
        <f t="shared" ca="1" si="73"/>
        <v>1.349642408147971</v>
      </c>
      <c r="D534" s="86">
        <f t="shared" ca="1" si="73"/>
        <v>-0.79302072390829537</v>
      </c>
      <c r="E534" s="97">
        <f t="shared" ca="1" si="74"/>
        <v>1.349642408147971</v>
      </c>
      <c r="F534" s="88">
        <f t="shared" ca="1" si="75"/>
        <v>-0.18695853573649956</v>
      </c>
      <c r="G534" s="85">
        <f t="shared" ca="1" si="76"/>
        <v>13.496424081479709</v>
      </c>
      <c r="H534" s="86">
        <f t="shared" ca="1" si="77"/>
        <v>-0.93479267868249782</v>
      </c>
      <c r="I534" s="100">
        <f t="shared" ca="1" si="78"/>
        <v>193.49642408147972</v>
      </c>
      <c r="J534" s="101">
        <f t="shared" ca="1" si="79"/>
        <v>79.065207321317502</v>
      </c>
    </row>
    <row r="535" spans="2:10" x14ac:dyDescent="0.2">
      <c r="B535" s="102">
        <v>517</v>
      </c>
      <c r="C535" s="85">
        <f t="shared" ca="1" si="73"/>
        <v>-0.38812507372747557</v>
      </c>
      <c r="D535" s="86">
        <f t="shared" ca="1" si="73"/>
        <v>-0.75731124358457735</v>
      </c>
      <c r="E535" s="97">
        <f t="shared" ca="1" si="74"/>
        <v>-0.38812507372747557</v>
      </c>
      <c r="F535" s="88">
        <f t="shared" ca="1" si="75"/>
        <v>-0.84933724916448339</v>
      </c>
      <c r="G535" s="85">
        <f t="shared" ca="1" si="76"/>
        <v>-3.8812507372747556</v>
      </c>
      <c r="H535" s="86">
        <f t="shared" ca="1" si="77"/>
        <v>-4.246686245822417</v>
      </c>
      <c r="I535" s="100">
        <f t="shared" ca="1" si="78"/>
        <v>176.11874926272523</v>
      </c>
      <c r="J535" s="101">
        <f t="shared" ca="1" si="79"/>
        <v>75.753313754177583</v>
      </c>
    </row>
    <row r="536" spans="2:10" x14ac:dyDescent="0.2">
      <c r="B536" s="102">
        <v>518</v>
      </c>
      <c r="C536" s="85">
        <f t="shared" ca="1" si="73"/>
        <v>1.3127712528308251</v>
      </c>
      <c r="D536" s="86">
        <f t="shared" ca="1" si="73"/>
        <v>0.19543252350329915</v>
      </c>
      <c r="E536" s="97">
        <f t="shared" ca="1" si="74"/>
        <v>1.3127712528308251</v>
      </c>
      <c r="F536" s="88">
        <f t="shared" ca="1" si="75"/>
        <v>0.70422536757435106</v>
      </c>
      <c r="G536" s="85">
        <f t="shared" ca="1" si="76"/>
        <v>13.127712528308251</v>
      </c>
      <c r="H536" s="86">
        <f t="shared" ca="1" si="77"/>
        <v>3.5211268378717553</v>
      </c>
      <c r="I536" s="100">
        <f t="shared" ca="1" si="78"/>
        <v>193.12771252830825</v>
      </c>
      <c r="J536" s="101">
        <f t="shared" ca="1" si="79"/>
        <v>83.521126837871762</v>
      </c>
    </row>
    <row r="537" spans="2:10" x14ac:dyDescent="0.2">
      <c r="B537" s="102">
        <v>519</v>
      </c>
      <c r="C537" s="85">
        <f t="shared" ca="1" si="73"/>
        <v>-0.17560326462781545</v>
      </c>
      <c r="D537" s="86">
        <f t="shared" ca="1" si="73"/>
        <v>-0.80661684169204817</v>
      </c>
      <c r="E537" s="97">
        <f t="shared" ca="1" si="74"/>
        <v>-0.17560326462781545</v>
      </c>
      <c r="F537" s="88">
        <f t="shared" ca="1" si="75"/>
        <v>-0.80951785262713072</v>
      </c>
      <c r="G537" s="85">
        <f t="shared" ca="1" si="76"/>
        <v>-1.7560326462781544</v>
      </c>
      <c r="H537" s="86">
        <f t="shared" ca="1" si="77"/>
        <v>-4.047589263135654</v>
      </c>
      <c r="I537" s="100">
        <f t="shared" ca="1" si="78"/>
        <v>178.24396735372184</v>
      </c>
      <c r="J537" s="101">
        <f t="shared" ca="1" si="79"/>
        <v>75.952410736864351</v>
      </c>
    </row>
    <row r="538" spans="2:10" x14ac:dyDescent="0.2">
      <c r="B538" s="102">
        <v>520</v>
      </c>
      <c r="C538" s="85">
        <f t="shared" ca="1" si="73"/>
        <v>-0.59879301103945615</v>
      </c>
      <c r="D538" s="86">
        <f t="shared" ca="1" si="73"/>
        <v>-1.9623122298840017</v>
      </c>
      <c r="E538" s="97">
        <f t="shared" ca="1" si="74"/>
        <v>-0.59879301103945615</v>
      </c>
      <c r="F538" s="88">
        <f t="shared" ca="1" si="75"/>
        <v>-2.0380060705319871</v>
      </c>
      <c r="G538" s="85">
        <f t="shared" ca="1" si="76"/>
        <v>-5.9879301103945615</v>
      </c>
      <c r="H538" s="86">
        <f t="shared" ca="1" si="77"/>
        <v>-10.190030352659935</v>
      </c>
      <c r="I538" s="100">
        <f t="shared" ca="1" si="78"/>
        <v>174.01206988960544</v>
      </c>
      <c r="J538" s="101">
        <f t="shared" ca="1" si="79"/>
        <v>69.809969647340068</v>
      </c>
    </row>
    <row r="539" spans="2:10" x14ac:dyDescent="0.2">
      <c r="B539" s="102">
        <v>521</v>
      </c>
      <c r="C539" s="85">
        <f t="shared" ref="C539:D558" ca="1" si="80">SQRT(-2*LN(RAND()))*COS(2*PI()*RAND())</f>
        <v>0.9955360894107621</v>
      </c>
      <c r="D539" s="86">
        <f t="shared" ca="1" si="80"/>
        <v>0.73809118207171875</v>
      </c>
      <c r="E539" s="97">
        <f t="shared" ca="1" si="74"/>
        <v>0.9955360894107621</v>
      </c>
      <c r="F539" s="88">
        <f t="shared" ca="1" si="75"/>
        <v>1.0746861780889216</v>
      </c>
      <c r="G539" s="85">
        <f t="shared" ca="1" si="76"/>
        <v>9.9553608941076206</v>
      </c>
      <c r="H539" s="86">
        <f t="shared" ca="1" si="77"/>
        <v>5.3734308904446078</v>
      </c>
      <c r="I539" s="100">
        <f t="shared" ca="1" si="78"/>
        <v>189.95536089410763</v>
      </c>
      <c r="J539" s="101">
        <f t="shared" ca="1" si="79"/>
        <v>85.37343089044461</v>
      </c>
    </row>
    <row r="540" spans="2:10" x14ac:dyDescent="0.2">
      <c r="B540" s="102">
        <v>522</v>
      </c>
      <c r="C540" s="85">
        <f t="shared" ca="1" si="80"/>
        <v>5.7520312971858396E-2</v>
      </c>
      <c r="D540" s="86">
        <f t="shared" ca="1" si="80"/>
        <v>0.19199678781453716</v>
      </c>
      <c r="E540" s="97">
        <f t="shared" ca="1" si="74"/>
        <v>5.7520312971858396E-2</v>
      </c>
      <c r="F540" s="88">
        <f t="shared" ca="1" si="75"/>
        <v>0.19897608785844167</v>
      </c>
      <c r="G540" s="85">
        <f t="shared" ca="1" si="76"/>
        <v>0.57520312971858401</v>
      </c>
      <c r="H540" s="86">
        <f t="shared" ca="1" si="77"/>
        <v>0.99488043929220837</v>
      </c>
      <c r="I540" s="100">
        <f t="shared" ca="1" si="78"/>
        <v>180.57520312971857</v>
      </c>
      <c r="J540" s="101">
        <f t="shared" ca="1" si="79"/>
        <v>80.994880439292203</v>
      </c>
    </row>
    <row r="541" spans="2:10" x14ac:dyDescent="0.2">
      <c r="B541" s="102">
        <v>523</v>
      </c>
      <c r="C541" s="85">
        <f t="shared" ca="1" si="80"/>
        <v>0.22467488474533534</v>
      </c>
      <c r="D541" s="86">
        <f t="shared" ca="1" si="80"/>
        <v>-0.26600812450489131</v>
      </c>
      <c r="E541" s="97">
        <f t="shared" ca="1" si="74"/>
        <v>0.22467488474533534</v>
      </c>
      <c r="F541" s="88">
        <f t="shared" ca="1" si="75"/>
        <v>-0.15393051930524626</v>
      </c>
      <c r="G541" s="85">
        <f t="shared" ca="1" si="76"/>
        <v>2.2467488474533535</v>
      </c>
      <c r="H541" s="86">
        <f t="shared" ca="1" si="77"/>
        <v>-0.7696525965262313</v>
      </c>
      <c r="I541" s="100">
        <f t="shared" ca="1" si="78"/>
        <v>182.24674884745335</v>
      </c>
      <c r="J541" s="101">
        <f t="shared" ca="1" si="79"/>
        <v>79.230347403473772</v>
      </c>
    </row>
    <row r="542" spans="2:10" x14ac:dyDescent="0.2">
      <c r="B542" s="102">
        <v>524</v>
      </c>
      <c r="C542" s="85">
        <f t="shared" ca="1" si="80"/>
        <v>-1.7219297818222479</v>
      </c>
      <c r="D542" s="86">
        <f t="shared" ca="1" si="80"/>
        <v>-9.1514337959485256E-2</v>
      </c>
      <c r="E542" s="97">
        <f t="shared" ca="1" si="74"/>
        <v>-1.7219297818222479</v>
      </c>
      <c r="F542" s="88">
        <f t="shared" ca="1" si="75"/>
        <v>-0.77264618890352155</v>
      </c>
      <c r="G542" s="85">
        <f t="shared" ca="1" si="76"/>
        <v>-17.219297818222479</v>
      </c>
      <c r="H542" s="86">
        <f t="shared" ca="1" si="77"/>
        <v>-3.8632309445176078</v>
      </c>
      <c r="I542" s="100">
        <f t="shared" ca="1" si="78"/>
        <v>162.78070218177751</v>
      </c>
      <c r="J542" s="101">
        <f t="shared" ca="1" si="79"/>
        <v>76.136769055482389</v>
      </c>
    </row>
    <row r="543" spans="2:10" x14ac:dyDescent="0.2">
      <c r="B543" s="102">
        <v>525</v>
      </c>
      <c r="C543" s="85">
        <f t="shared" ca="1" si="80"/>
        <v>-0.65019794314872192</v>
      </c>
      <c r="D543" s="86">
        <f t="shared" ca="1" si="80"/>
        <v>0.7504295083219068</v>
      </c>
      <c r="E543" s="97">
        <f t="shared" ca="1" si="74"/>
        <v>-0.65019794314872192</v>
      </c>
      <c r="F543" s="88">
        <f t="shared" ca="1" si="75"/>
        <v>0.42770082786323754</v>
      </c>
      <c r="G543" s="85">
        <f t="shared" ca="1" si="76"/>
        <v>-6.5019794314872197</v>
      </c>
      <c r="H543" s="86">
        <f t="shared" ca="1" si="77"/>
        <v>2.1385041393161877</v>
      </c>
      <c r="I543" s="100">
        <f t="shared" ca="1" si="78"/>
        <v>173.49802056851277</v>
      </c>
      <c r="J543" s="101">
        <f t="shared" ca="1" si="79"/>
        <v>82.138504139316183</v>
      </c>
    </row>
    <row r="544" spans="2:10" x14ac:dyDescent="0.2">
      <c r="B544" s="102">
        <v>526</v>
      </c>
      <c r="C544" s="85">
        <f t="shared" ca="1" si="80"/>
        <v>0.88087769840292784</v>
      </c>
      <c r="D544" s="86">
        <f t="shared" ca="1" si="80"/>
        <v>0.40900162877878937</v>
      </c>
      <c r="E544" s="97">
        <f t="shared" ca="1" si="74"/>
        <v>0.88087769840292784</v>
      </c>
      <c r="F544" s="88">
        <f t="shared" ca="1" si="75"/>
        <v>0.72720726400897739</v>
      </c>
      <c r="G544" s="85">
        <f t="shared" ca="1" si="76"/>
        <v>8.8087769840292793</v>
      </c>
      <c r="H544" s="86">
        <f t="shared" ca="1" si="77"/>
        <v>3.6360363200448869</v>
      </c>
      <c r="I544" s="100">
        <f t="shared" ca="1" si="78"/>
        <v>188.80877698402929</v>
      </c>
      <c r="J544" s="101">
        <f t="shared" ca="1" si="79"/>
        <v>83.63603632004488</v>
      </c>
    </row>
    <row r="545" spans="2:10" x14ac:dyDescent="0.2">
      <c r="B545" s="102">
        <v>527</v>
      </c>
      <c r="C545" s="85">
        <f t="shared" ca="1" si="80"/>
        <v>-1.1395745200544556</v>
      </c>
      <c r="D545" s="86">
        <f t="shared" ca="1" si="80"/>
        <v>-0.52787910739026833</v>
      </c>
      <c r="E545" s="97">
        <f t="shared" ca="1" si="74"/>
        <v>-1.1395745200544556</v>
      </c>
      <c r="F545" s="88">
        <f t="shared" ca="1" si="75"/>
        <v>-0.93963900150210766</v>
      </c>
      <c r="G545" s="85">
        <f t="shared" ca="1" si="76"/>
        <v>-11.395745200544557</v>
      </c>
      <c r="H545" s="86">
        <f t="shared" ca="1" si="77"/>
        <v>-4.6981950075105381</v>
      </c>
      <c r="I545" s="100">
        <f t="shared" ca="1" si="78"/>
        <v>168.60425479945545</v>
      </c>
      <c r="J545" s="101">
        <f t="shared" ca="1" si="79"/>
        <v>75.301804992489465</v>
      </c>
    </row>
    <row r="546" spans="2:10" x14ac:dyDescent="0.2">
      <c r="B546" s="102">
        <v>528</v>
      </c>
      <c r="C546" s="85">
        <f t="shared" ca="1" si="80"/>
        <v>0.84993304331313746</v>
      </c>
      <c r="D546" s="86">
        <f t="shared" ca="1" si="80"/>
        <v>0.29021060138095628</v>
      </c>
      <c r="E546" s="97">
        <f t="shared" ca="1" si="74"/>
        <v>0.84993304331313746</v>
      </c>
      <c r="F546" s="88">
        <f t="shared" ca="1" si="75"/>
        <v>0.60595562698663263</v>
      </c>
      <c r="G546" s="85">
        <f t="shared" ca="1" si="76"/>
        <v>8.4993304331313748</v>
      </c>
      <c r="H546" s="86">
        <f t="shared" ca="1" si="77"/>
        <v>3.0297781349331632</v>
      </c>
      <c r="I546" s="100">
        <f t="shared" ca="1" si="78"/>
        <v>188.49933043313138</v>
      </c>
      <c r="J546" s="101">
        <f t="shared" ca="1" si="79"/>
        <v>83.029778134933167</v>
      </c>
    </row>
    <row r="547" spans="2:10" x14ac:dyDescent="0.2">
      <c r="B547" s="102">
        <v>529</v>
      </c>
      <c r="C547" s="85">
        <f t="shared" ca="1" si="80"/>
        <v>-0.99988873501075892</v>
      </c>
      <c r="D547" s="86">
        <f t="shared" ca="1" si="80"/>
        <v>0.900111734147929</v>
      </c>
      <c r="E547" s="97">
        <f t="shared" ca="1" si="74"/>
        <v>-0.99988873501075892</v>
      </c>
      <c r="F547" s="88">
        <f t="shared" ca="1" si="75"/>
        <v>0.42501053712586684</v>
      </c>
      <c r="G547" s="85">
        <f t="shared" ca="1" si="76"/>
        <v>-9.998887350107589</v>
      </c>
      <c r="H547" s="86">
        <f t="shared" ca="1" si="77"/>
        <v>2.1250526856293344</v>
      </c>
      <c r="I547" s="100">
        <f t="shared" ca="1" si="78"/>
        <v>170.00111264989241</v>
      </c>
      <c r="J547" s="101">
        <f t="shared" ca="1" si="79"/>
        <v>82.125052685629328</v>
      </c>
    </row>
    <row r="548" spans="2:10" x14ac:dyDescent="0.2">
      <c r="B548" s="102">
        <v>530</v>
      </c>
      <c r="C548" s="85">
        <f t="shared" ca="1" si="80"/>
        <v>0.50362286323818528</v>
      </c>
      <c r="D548" s="86">
        <f t="shared" ca="1" si="80"/>
        <v>0.27028487162790882</v>
      </c>
      <c r="E548" s="97">
        <f t="shared" ca="1" si="74"/>
        <v>0.50362286323818528</v>
      </c>
      <c r="F548" s="88">
        <f t="shared" ca="1" si="75"/>
        <v>0.44916932198253701</v>
      </c>
      <c r="G548" s="85">
        <f t="shared" ca="1" si="76"/>
        <v>5.036228632381853</v>
      </c>
      <c r="H548" s="86">
        <f t="shared" ca="1" si="77"/>
        <v>2.245846609912685</v>
      </c>
      <c r="I548" s="100">
        <f t="shared" ca="1" si="78"/>
        <v>185.03622863238186</v>
      </c>
      <c r="J548" s="101">
        <f t="shared" ca="1" si="79"/>
        <v>82.245846609912689</v>
      </c>
    </row>
    <row r="549" spans="2:10" x14ac:dyDescent="0.2">
      <c r="B549" s="102">
        <v>531</v>
      </c>
      <c r="C549" s="85">
        <f t="shared" ca="1" si="80"/>
        <v>-0.6494208825248029</v>
      </c>
      <c r="D549" s="86">
        <f t="shared" ca="1" si="80"/>
        <v>1.2506395238064554</v>
      </c>
      <c r="E549" s="97">
        <f t="shared" ca="1" si="74"/>
        <v>-0.6494208825248029</v>
      </c>
      <c r="F549" s="88">
        <f t="shared" ca="1" si="75"/>
        <v>0.88646170397940038</v>
      </c>
      <c r="G549" s="85">
        <f t="shared" ca="1" si="76"/>
        <v>-6.4942088252480286</v>
      </c>
      <c r="H549" s="86">
        <f t="shared" ca="1" si="77"/>
        <v>4.4323085198970018</v>
      </c>
      <c r="I549" s="100">
        <f t="shared" ca="1" si="78"/>
        <v>173.50579117475198</v>
      </c>
      <c r="J549" s="101">
        <f t="shared" ca="1" si="79"/>
        <v>84.432308519897006</v>
      </c>
    </row>
    <row r="550" spans="2:10" x14ac:dyDescent="0.2">
      <c r="B550" s="102">
        <v>532</v>
      </c>
      <c r="C550" s="85">
        <f t="shared" ca="1" si="80"/>
        <v>-0.42808963480817741</v>
      </c>
      <c r="D550" s="86">
        <f t="shared" ca="1" si="80"/>
        <v>-0.32294369119328981</v>
      </c>
      <c r="E550" s="97">
        <f t="shared" ca="1" si="74"/>
        <v>-0.42808963480817741</v>
      </c>
      <c r="F550" s="88">
        <f t="shared" ca="1" si="75"/>
        <v>-0.46721863594360979</v>
      </c>
      <c r="G550" s="85">
        <f t="shared" ca="1" si="76"/>
        <v>-4.2808963480817743</v>
      </c>
      <c r="H550" s="86">
        <f t="shared" ca="1" si="77"/>
        <v>-2.3360931797180489</v>
      </c>
      <c r="I550" s="100">
        <f t="shared" ca="1" si="78"/>
        <v>175.71910365191823</v>
      </c>
      <c r="J550" s="101">
        <f t="shared" ca="1" si="79"/>
        <v>77.663906820281952</v>
      </c>
    </row>
    <row r="551" spans="2:10" x14ac:dyDescent="0.2">
      <c r="B551" s="102">
        <v>533</v>
      </c>
      <c r="C551" s="85">
        <f t="shared" ca="1" si="80"/>
        <v>-1.6833865313524432</v>
      </c>
      <c r="D551" s="86">
        <f t="shared" ca="1" si="80"/>
        <v>-0.93033051611096207</v>
      </c>
      <c r="E551" s="97">
        <f t="shared" ca="1" si="74"/>
        <v>-1.6833865313524432</v>
      </c>
      <c r="F551" s="88">
        <f t="shared" ca="1" si="75"/>
        <v>-1.5260166148221406</v>
      </c>
      <c r="G551" s="85">
        <f t="shared" ca="1" si="76"/>
        <v>-16.833865313524431</v>
      </c>
      <c r="H551" s="86">
        <f t="shared" ca="1" si="77"/>
        <v>-7.6300830741107024</v>
      </c>
      <c r="I551" s="100">
        <f t="shared" ca="1" si="78"/>
        <v>163.16613468647557</v>
      </c>
      <c r="J551" s="101">
        <f t="shared" ca="1" si="79"/>
        <v>72.369916925889299</v>
      </c>
    </row>
    <row r="552" spans="2:10" x14ac:dyDescent="0.2">
      <c r="B552" s="102">
        <v>534</v>
      </c>
      <c r="C552" s="85">
        <f t="shared" ca="1" si="80"/>
        <v>-1.8209099018000732</v>
      </c>
      <c r="D552" s="86">
        <f t="shared" ca="1" si="80"/>
        <v>0.56792744384777194</v>
      </c>
      <c r="E552" s="97">
        <f t="shared" ca="1" si="74"/>
        <v>-1.8209099018000732</v>
      </c>
      <c r="F552" s="88">
        <f t="shared" ca="1" si="75"/>
        <v>-0.20784986058498989</v>
      </c>
      <c r="G552" s="85">
        <f t="shared" ca="1" si="76"/>
        <v>-18.209099018000732</v>
      </c>
      <c r="H552" s="86">
        <f t="shared" ca="1" si="77"/>
        <v>-1.0392493029249494</v>
      </c>
      <c r="I552" s="100">
        <f t="shared" ca="1" si="78"/>
        <v>161.79090098199927</v>
      </c>
      <c r="J552" s="101">
        <f t="shared" ca="1" si="79"/>
        <v>78.960750697075056</v>
      </c>
    </row>
    <row r="553" spans="2:10" x14ac:dyDescent="0.2">
      <c r="B553" s="102">
        <v>535</v>
      </c>
      <c r="C553" s="85">
        <f t="shared" ca="1" si="80"/>
        <v>-1.0310080669144686</v>
      </c>
      <c r="D553" s="86">
        <f t="shared" ca="1" si="80"/>
        <v>-0.68604370108475266</v>
      </c>
      <c r="E553" s="97">
        <f t="shared" ca="1" si="74"/>
        <v>-1.0310080669144686</v>
      </c>
      <c r="F553" s="88">
        <f t="shared" ca="1" si="75"/>
        <v>-1.0411726648194948</v>
      </c>
      <c r="G553" s="85">
        <f t="shared" ca="1" si="76"/>
        <v>-10.310080669144686</v>
      </c>
      <c r="H553" s="86">
        <f t="shared" ca="1" si="77"/>
        <v>-5.2058633240974741</v>
      </c>
      <c r="I553" s="100">
        <f t="shared" ca="1" si="78"/>
        <v>169.6899193308553</v>
      </c>
      <c r="J553" s="101">
        <f t="shared" ca="1" si="79"/>
        <v>74.794136675902521</v>
      </c>
    </row>
    <row r="554" spans="2:10" x14ac:dyDescent="0.2">
      <c r="B554" s="102">
        <v>536</v>
      </c>
      <c r="C554" s="85">
        <f t="shared" ca="1" si="80"/>
        <v>-1.4123443020738453</v>
      </c>
      <c r="D554" s="86">
        <f t="shared" ca="1" si="80"/>
        <v>-0.14561370081901334</v>
      </c>
      <c r="E554" s="97">
        <f t="shared" ca="1" si="74"/>
        <v>-1.4123443020738453</v>
      </c>
      <c r="F554" s="88">
        <f t="shared" ca="1" si="75"/>
        <v>-0.69839488207469458</v>
      </c>
      <c r="G554" s="85">
        <f t="shared" ca="1" si="76"/>
        <v>-14.123443020738453</v>
      </c>
      <c r="H554" s="86">
        <f t="shared" ca="1" si="77"/>
        <v>-3.4919744103734729</v>
      </c>
      <c r="I554" s="100">
        <f t="shared" ca="1" si="78"/>
        <v>165.87655697926155</v>
      </c>
      <c r="J554" s="101">
        <f t="shared" ca="1" si="79"/>
        <v>76.508025589626527</v>
      </c>
    </row>
    <row r="555" spans="2:10" x14ac:dyDescent="0.2">
      <c r="B555" s="102">
        <v>537</v>
      </c>
      <c r="C555" s="85">
        <f t="shared" ca="1" si="80"/>
        <v>-0.40417580487454258</v>
      </c>
      <c r="D555" s="86">
        <f t="shared" ca="1" si="80"/>
        <v>-0.34821443289727544</v>
      </c>
      <c r="E555" s="97">
        <f t="shared" ca="1" si="74"/>
        <v>-0.40417580487454258</v>
      </c>
      <c r="F555" s="88">
        <f t="shared" ca="1" si="75"/>
        <v>-0.48081412131539414</v>
      </c>
      <c r="G555" s="85">
        <f t="shared" ca="1" si="76"/>
        <v>-4.0417580487454261</v>
      </c>
      <c r="H555" s="86">
        <f t="shared" ca="1" si="77"/>
        <v>-2.4040706065769708</v>
      </c>
      <c r="I555" s="100">
        <f t="shared" ca="1" si="78"/>
        <v>175.95824195125456</v>
      </c>
      <c r="J555" s="101">
        <f t="shared" ca="1" si="79"/>
        <v>77.595929393423035</v>
      </c>
    </row>
    <row r="556" spans="2:10" x14ac:dyDescent="0.2">
      <c r="B556" s="102">
        <v>538</v>
      </c>
      <c r="C556" s="85">
        <f t="shared" ca="1" si="80"/>
        <v>-1.3831466979332296</v>
      </c>
      <c r="D556" s="86">
        <f t="shared" ca="1" si="80"/>
        <v>-5.2565490741036607E-2</v>
      </c>
      <c r="E556" s="97">
        <f t="shared" ca="1" si="74"/>
        <v>-1.3831466979332296</v>
      </c>
      <c r="F556" s="88">
        <f t="shared" ca="1" si="75"/>
        <v>-0.60143574722595194</v>
      </c>
      <c r="G556" s="85">
        <f t="shared" ca="1" si="76"/>
        <v>-13.831466979332296</v>
      </c>
      <c r="H556" s="86">
        <f t="shared" ca="1" si="77"/>
        <v>-3.0071787361297595</v>
      </c>
      <c r="I556" s="100">
        <f t="shared" ca="1" si="78"/>
        <v>166.1685330206677</v>
      </c>
      <c r="J556" s="101">
        <f t="shared" ca="1" si="79"/>
        <v>76.992821263870241</v>
      </c>
    </row>
    <row r="557" spans="2:10" x14ac:dyDescent="0.2">
      <c r="B557" s="102">
        <v>539</v>
      </c>
      <c r="C557" s="85">
        <f t="shared" ca="1" si="80"/>
        <v>0.97097766560035148</v>
      </c>
      <c r="D557" s="86">
        <f t="shared" ca="1" si="80"/>
        <v>0.8876721893673678</v>
      </c>
      <c r="E557" s="97">
        <f t="shared" ca="1" si="74"/>
        <v>0.97097766560035148</v>
      </c>
      <c r="F557" s="88">
        <f t="shared" ca="1" si="75"/>
        <v>1.2019560662567681</v>
      </c>
      <c r="G557" s="85">
        <f t="shared" ca="1" si="76"/>
        <v>9.7097766560035144</v>
      </c>
      <c r="H557" s="86">
        <f t="shared" ca="1" si="77"/>
        <v>6.0097803312838405</v>
      </c>
      <c r="I557" s="100">
        <f t="shared" ca="1" si="78"/>
        <v>189.70977665600353</v>
      </c>
      <c r="J557" s="101">
        <f t="shared" ca="1" si="79"/>
        <v>86.009780331283835</v>
      </c>
    </row>
    <row r="558" spans="2:10" x14ac:dyDescent="0.2">
      <c r="B558" s="102">
        <v>540</v>
      </c>
      <c r="C558" s="85">
        <f t="shared" ca="1" si="80"/>
        <v>0.33570849160203087</v>
      </c>
      <c r="D558" s="86">
        <f t="shared" ca="1" si="80"/>
        <v>1.7025187640901478</v>
      </c>
      <c r="E558" s="97">
        <f t="shared" ca="1" si="74"/>
        <v>0.33570849160203087</v>
      </c>
      <c r="F558" s="88">
        <f t="shared" ca="1" si="75"/>
        <v>1.6946676183459657</v>
      </c>
      <c r="G558" s="85">
        <f t="shared" ca="1" si="76"/>
        <v>3.3570849160203089</v>
      </c>
      <c r="H558" s="86">
        <f t="shared" ca="1" si="77"/>
        <v>8.4733380917298291</v>
      </c>
      <c r="I558" s="100">
        <f t="shared" ca="1" si="78"/>
        <v>183.35708491602031</v>
      </c>
      <c r="J558" s="101">
        <f t="shared" ca="1" si="79"/>
        <v>88.473338091729829</v>
      </c>
    </row>
    <row r="559" spans="2:10" x14ac:dyDescent="0.2">
      <c r="B559" s="102">
        <v>541</v>
      </c>
      <c r="C559" s="85">
        <f t="shared" ref="C559:D578" ca="1" si="81">SQRT(-2*LN(RAND()))*COS(2*PI()*RAND())</f>
        <v>1.0649164964884221</v>
      </c>
      <c r="D559" s="86">
        <f t="shared" ca="1" si="81"/>
        <v>0.25338705838950615</v>
      </c>
      <c r="E559" s="97">
        <f t="shared" ca="1" si="74"/>
        <v>1.0649164964884221</v>
      </c>
      <c r="F559" s="88">
        <f t="shared" ca="1" si="75"/>
        <v>0.65819967363379028</v>
      </c>
      <c r="G559" s="85">
        <f t="shared" ca="1" si="76"/>
        <v>10.649164964884221</v>
      </c>
      <c r="H559" s="86">
        <f t="shared" ca="1" si="77"/>
        <v>3.2909983681689514</v>
      </c>
      <c r="I559" s="100">
        <f t="shared" ca="1" si="78"/>
        <v>190.64916496488422</v>
      </c>
      <c r="J559" s="101">
        <f t="shared" ca="1" si="79"/>
        <v>83.290998368168957</v>
      </c>
    </row>
    <row r="560" spans="2:10" x14ac:dyDescent="0.2">
      <c r="B560" s="102">
        <v>542</v>
      </c>
      <c r="C560" s="85">
        <f t="shared" ca="1" si="81"/>
        <v>-0.88947778115046594</v>
      </c>
      <c r="D560" s="86">
        <f t="shared" ca="1" si="81"/>
        <v>-0.1428530240426415</v>
      </c>
      <c r="E560" s="97">
        <f t="shared" ca="1" si="74"/>
        <v>-0.88947778115046594</v>
      </c>
      <c r="F560" s="88">
        <f t="shared" ca="1" si="75"/>
        <v>-0.48671807164593661</v>
      </c>
      <c r="G560" s="85">
        <f t="shared" ca="1" si="76"/>
        <v>-8.8947778115046603</v>
      </c>
      <c r="H560" s="86">
        <f t="shared" ca="1" si="77"/>
        <v>-2.4335903582296829</v>
      </c>
      <c r="I560" s="100">
        <f t="shared" ca="1" si="78"/>
        <v>171.10522218849533</v>
      </c>
      <c r="J560" s="101">
        <f t="shared" ca="1" si="79"/>
        <v>77.566409641770321</v>
      </c>
    </row>
    <row r="561" spans="2:10" x14ac:dyDescent="0.2">
      <c r="B561" s="102">
        <v>543</v>
      </c>
      <c r="C561" s="85">
        <f t="shared" ca="1" si="81"/>
        <v>0.8547684289900519</v>
      </c>
      <c r="D561" s="86">
        <f t="shared" ca="1" si="81"/>
        <v>4.4830395641918194E-2</v>
      </c>
      <c r="E561" s="97">
        <f t="shared" ca="1" si="74"/>
        <v>0.8547684289900519</v>
      </c>
      <c r="F561" s="88">
        <f t="shared" ca="1" si="75"/>
        <v>0.38299510788880253</v>
      </c>
      <c r="G561" s="85">
        <f t="shared" ca="1" si="76"/>
        <v>8.5476842899005199</v>
      </c>
      <c r="H561" s="86">
        <f t="shared" ca="1" si="77"/>
        <v>1.9149755394440127</v>
      </c>
      <c r="I561" s="100">
        <f t="shared" ca="1" si="78"/>
        <v>188.54768428990053</v>
      </c>
      <c r="J561" s="101">
        <f t="shared" ca="1" si="79"/>
        <v>81.914975539444015</v>
      </c>
    </row>
    <row r="562" spans="2:10" x14ac:dyDescent="0.2">
      <c r="B562" s="102">
        <v>544</v>
      </c>
      <c r="C562" s="85">
        <f t="shared" ca="1" si="81"/>
        <v>0.11972540421082221</v>
      </c>
      <c r="D562" s="86">
        <f t="shared" ca="1" si="81"/>
        <v>-0.5206937219306863</v>
      </c>
      <c r="E562" s="97">
        <f t="shared" ca="1" si="74"/>
        <v>0.11972540421082221</v>
      </c>
      <c r="F562" s="88">
        <f t="shared" ca="1" si="75"/>
        <v>-0.42933351724280266</v>
      </c>
      <c r="G562" s="85">
        <f t="shared" ca="1" si="76"/>
        <v>1.1972540421082221</v>
      </c>
      <c r="H562" s="86">
        <f t="shared" ca="1" si="77"/>
        <v>-2.1466675862140132</v>
      </c>
      <c r="I562" s="100">
        <f t="shared" ca="1" si="78"/>
        <v>181.19725404210823</v>
      </c>
      <c r="J562" s="101">
        <f t="shared" ca="1" si="79"/>
        <v>77.853332413785992</v>
      </c>
    </row>
    <row r="563" spans="2:10" x14ac:dyDescent="0.2">
      <c r="B563" s="102">
        <v>545</v>
      </c>
      <c r="C563" s="85">
        <f t="shared" ca="1" si="81"/>
        <v>-0.19976992973574795</v>
      </c>
      <c r="D563" s="86">
        <f t="shared" ca="1" si="81"/>
        <v>0.15824252507690975</v>
      </c>
      <c r="E563" s="97">
        <f t="shared" ca="1" si="74"/>
        <v>-0.19976992973574795</v>
      </c>
      <c r="F563" s="88">
        <f t="shared" ca="1" si="75"/>
        <v>6.5123697970878136E-2</v>
      </c>
      <c r="G563" s="85">
        <f t="shared" ca="1" si="76"/>
        <v>-1.9976992973574794</v>
      </c>
      <c r="H563" s="86">
        <f t="shared" ca="1" si="77"/>
        <v>0.32561848985439068</v>
      </c>
      <c r="I563" s="100">
        <f t="shared" ca="1" si="78"/>
        <v>178.00230070264251</v>
      </c>
      <c r="J563" s="101">
        <f t="shared" ca="1" si="79"/>
        <v>80.325618489854392</v>
      </c>
    </row>
    <row r="564" spans="2:10" x14ac:dyDescent="0.2">
      <c r="B564" s="102">
        <v>546</v>
      </c>
      <c r="C564" s="85">
        <f t="shared" ca="1" si="81"/>
        <v>-1.2193804016188954</v>
      </c>
      <c r="D564" s="86">
        <f t="shared" ca="1" si="81"/>
        <v>0.34266305779430734</v>
      </c>
      <c r="E564" s="97">
        <f t="shared" ca="1" si="74"/>
        <v>-1.2193804016188954</v>
      </c>
      <c r="F564" s="88">
        <f t="shared" ca="1" si="75"/>
        <v>-0.17369628060606995</v>
      </c>
      <c r="G564" s="85">
        <f t="shared" ca="1" si="76"/>
        <v>-12.193804016188954</v>
      </c>
      <c r="H564" s="86">
        <f t="shared" ca="1" si="77"/>
        <v>-0.86848140303034982</v>
      </c>
      <c r="I564" s="100">
        <f t="shared" ca="1" si="78"/>
        <v>167.80619598381105</v>
      </c>
      <c r="J564" s="101">
        <f t="shared" ca="1" si="79"/>
        <v>79.131518596969656</v>
      </c>
    </row>
    <row r="565" spans="2:10" x14ac:dyDescent="0.2">
      <c r="B565" s="102">
        <v>547</v>
      </c>
      <c r="C565" s="85">
        <f t="shared" ca="1" si="81"/>
        <v>-1.5800365543586097</v>
      </c>
      <c r="D565" s="86">
        <f t="shared" ca="1" si="81"/>
        <v>0.73967916276033696</v>
      </c>
      <c r="E565" s="97">
        <f t="shared" ca="1" si="74"/>
        <v>-1.5800365543586097</v>
      </c>
      <c r="F565" s="88">
        <f t="shared" ca="1" si="75"/>
        <v>4.5912528922717133E-2</v>
      </c>
      <c r="G565" s="85">
        <f t="shared" ca="1" si="76"/>
        <v>-15.800365543586096</v>
      </c>
      <c r="H565" s="86">
        <f t="shared" ca="1" si="77"/>
        <v>0.22956264461358566</v>
      </c>
      <c r="I565" s="100">
        <f t="shared" ca="1" si="78"/>
        <v>164.19963445641389</v>
      </c>
      <c r="J565" s="101">
        <f t="shared" ca="1" si="79"/>
        <v>80.22956264461358</v>
      </c>
    </row>
    <row r="566" spans="2:10" x14ac:dyDescent="0.2">
      <c r="B566" s="102">
        <v>548</v>
      </c>
      <c r="C566" s="85">
        <f t="shared" ca="1" si="81"/>
        <v>-0.38461057818388739</v>
      </c>
      <c r="D566" s="86">
        <f t="shared" ca="1" si="81"/>
        <v>0.46995325943353172</v>
      </c>
      <c r="E566" s="97">
        <f t="shared" ca="1" si="74"/>
        <v>-0.38461057818388739</v>
      </c>
      <c r="F566" s="88">
        <f t="shared" ca="1" si="75"/>
        <v>0.27687504561552079</v>
      </c>
      <c r="G566" s="85">
        <f t="shared" ca="1" si="76"/>
        <v>-3.8461057818388737</v>
      </c>
      <c r="H566" s="86">
        <f t="shared" ca="1" si="77"/>
        <v>1.3843752280776038</v>
      </c>
      <c r="I566" s="100">
        <f t="shared" ca="1" si="78"/>
        <v>176.15389421816113</v>
      </c>
      <c r="J566" s="101">
        <f t="shared" ca="1" si="79"/>
        <v>81.384375228077602</v>
      </c>
    </row>
    <row r="567" spans="2:10" x14ac:dyDescent="0.2">
      <c r="B567" s="102">
        <v>549</v>
      </c>
      <c r="C567" s="85">
        <f t="shared" ca="1" si="81"/>
        <v>-0.97909300170997582</v>
      </c>
      <c r="D567" s="86">
        <f t="shared" ca="1" si="81"/>
        <v>-1.3721689143635611</v>
      </c>
      <c r="E567" s="97">
        <f t="shared" ca="1" si="74"/>
        <v>-0.97909300170997582</v>
      </c>
      <c r="F567" s="88">
        <f t="shared" ca="1" si="75"/>
        <v>-1.6492507839512696</v>
      </c>
      <c r="G567" s="85">
        <f t="shared" ca="1" si="76"/>
        <v>-9.7909300170997575</v>
      </c>
      <c r="H567" s="86">
        <f t="shared" ca="1" si="77"/>
        <v>-8.2462539197563487</v>
      </c>
      <c r="I567" s="100">
        <f t="shared" ca="1" si="78"/>
        <v>170.20906998290025</v>
      </c>
      <c r="J567" s="101">
        <f t="shared" ca="1" si="79"/>
        <v>71.753746080243644</v>
      </c>
    </row>
    <row r="568" spans="2:10" x14ac:dyDescent="0.2">
      <c r="B568" s="102">
        <v>550</v>
      </c>
      <c r="C568" s="85">
        <f t="shared" ca="1" si="81"/>
        <v>0.87286191348181563</v>
      </c>
      <c r="D568" s="86">
        <f t="shared" ca="1" si="81"/>
        <v>-0.9691689541739138</v>
      </c>
      <c r="E568" s="97">
        <f t="shared" ca="1" si="74"/>
        <v>0.87286191348181563</v>
      </c>
      <c r="F568" s="88">
        <f t="shared" ca="1" si="75"/>
        <v>-0.53911325334790328</v>
      </c>
      <c r="G568" s="85">
        <f t="shared" ca="1" si="76"/>
        <v>8.7286191348181568</v>
      </c>
      <c r="H568" s="86">
        <f t="shared" ca="1" si="77"/>
        <v>-2.6955662667395162</v>
      </c>
      <c r="I568" s="100">
        <f t="shared" ca="1" si="78"/>
        <v>188.72861913481816</v>
      </c>
      <c r="J568" s="101">
        <f t="shared" ca="1" si="79"/>
        <v>77.304433733260481</v>
      </c>
    </row>
    <row r="569" spans="2:10" x14ac:dyDescent="0.2">
      <c r="B569" s="102">
        <v>551</v>
      </c>
      <c r="C569" s="85">
        <f t="shared" ca="1" si="81"/>
        <v>-0.37637677000940561</v>
      </c>
      <c r="D569" s="86">
        <f t="shared" ca="1" si="81"/>
        <v>-1.2242133818678445</v>
      </c>
      <c r="E569" s="97">
        <f t="shared" ca="1" si="74"/>
        <v>-0.37637677000940561</v>
      </c>
      <c r="F569" s="88">
        <f t="shared" ca="1" si="75"/>
        <v>-1.2725608058412174</v>
      </c>
      <c r="G569" s="85">
        <f t="shared" ca="1" si="76"/>
        <v>-3.7637677000940561</v>
      </c>
      <c r="H569" s="86">
        <f t="shared" ca="1" si="77"/>
        <v>-6.362804029206087</v>
      </c>
      <c r="I569" s="100">
        <f t="shared" ca="1" si="78"/>
        <v>176.23623229990594</v>
      </c>
      <c r="J569" s="101">
        <f t="shared" ca="1" si="79"/>
        <v>73.637195970793911</v>
      </c>
    </row>
    <row r="570" spans="2:10" x14ac:dyDescent="0.2">
      <c r="B570" s="102">
        <v>552</v>
      </c>
      <c r="C570" s="85">
        <f t="shared" ca="1" si="81"/>
        <v>-1.4646651809008087</v>
      </c>
      <c r="D570" s="86">
        <f t="shared" ca="1" si="81"/>
        <v>0.47812581287434863</v>
      </c>
      <c r="E570" s="97">
        <f t="shared" ca="1" si="74"/>
        <v>-1.4646651809008087</v>
      </c>
      <c r="F570" s="88">
        <f t="shared" ca="1" si="75"/>
        <v>-0.14765652651852468</v>
      </c>
      <c r="G570" s="85">
        <f t="shared" ca="1" si="76"/>
        <v>-14.646651809008087</v>
      </c>
      <c r="H570" s="86">
        <f t="shared" ca="1" si="77"/>
        <v>-0.73828263259262339</v>
      </c>
      <c r="I570" s="100">
        <f t="shared" ca="1" si="78"/>
        <v>165.35334819099191</v>
      </c>
      <c r="J570" s="101">
        <f t="shared" ca="1" si="79"/>
        <v>79.261717367407371</v>
      </c>
    </row>
    <row r="571" spans="2:10" x14ac:dyDescent="0.2">
      <c r="B571" s="102">
        <v>553</v>
      </c>
      <c r="C571" s="85">
        <f t="shared" ca="1" si="81"/>
        <v>1.7398959160139553</v>
      </c>
      <c r="D571" s="86">
        <f t="shared" ca="1" si="81"/>
        <v>-0.88386502874862838</v>
      </c>
      <c r="E571" s="97">
        <f t="shared" ca="1" si="74"/>
        <v>1.7398959160139553</v>
      </c>
      <c r="F571" s="88">
        <f t="shared" ca="1" si="75"/>
        <v>-0.1141173132673996</v>
      </c>
      <c r="G571" s="85">
        <f t="shared" ca="1" si="76"/>
        <v>17.398959160139555</v>
      </c>
      <c r="H571" s="86">
        <f t="shared" ca="1" si="77"/>
        <v>-0.570586566336998</v>
      </c>
      <c r="I571" s="100">
        <f t="shared" ca="1" si="78"/>
        <v>197.39895916013955</v>
      </c>
      <c r="J571" s="101">
        <f t="shared" ca="1" si="79"/>
        <v>79.429413433663001</v>
      </c>
    </row>
    <row r="572" spans="2:10" x14ac:dyDescent="0.2">
      <c r="B572" s="102">
        <v>554</v>
      </c>
      <c r="C572" s="85">
        <f t="shared" ca="1" si="81"/>
        <v>0.24520819653275333</v>
      </c>
      <c r="D572" s="86">
        <f t="shared" ca="1" si="81"/>
        <v>-1.5013097881708402</v>
      </c>
      <c r="E572" s="97">
        <f t="shared" ca="1" si="74"/>
        <v>0.24520819653275333</v>
      </c>
      <c r="F572" s="88">
        <f t="shared" ca="1" si="75"/>
        <v>-1.277889870561097</v>
      </c>
      <c r="G572" s="85">
        <f t="shared" ca="1" si="76"/>
        <v>2.4520819653275332</v>
      </c>
      <c r="H572" s="86">
        <f t="shared" ca="1" si="77"/>
        <v>-6.3894493528054852</v>
      </c>
      <c r="I572" s="100">
        <f t="shared" ca="1" si="78"/>
        <v>182.45208196532752</v>
      </c>
      <c r="J572" s="101">
        <f t="shared" ca="1" si="79"/>
        <v>73.610550647194515</v>
      </c>
    </row>
    <row r="573" spans="2:10" x14ac:dyDescent="0.2">
      <c r="B573" s="102">
        <v>555</v>
      </c>
      <c r="C573" s="85">
        <f t="shared" ca="1" si="81"/>
        <v>-1.4278898966550799</v>
      </c>
      <c r="D573" s="86">
        <f t="shared" ca="1" si="81"/>
        <v>-0.30356538696950885</v>
      </c>
      <c r="E573" s="97">
        <f t="shared" ca="1" si="74"/>
        <v>-1.4278898966550799</v>
      </c>
      <c r="F573" s="88">
        <f t="shared" ca="1" si="75"/>
        <v>-0.84937823149329905</v>
      </c>
      <c r="G573" s="85">
        <f t="shared" ca="1" si="76"/>
        <v>-14.278898966550798</v>
      </c>
      <c r="H573" s="86">
        <f t="shared" ca="1" si="77"/>
        <v>-4.2468911574664956</v>
      </c>
      <c r="I573" s="100">
        <f t="shared" ca="1" si="78"/>
        <v>165.7211010334492</v>
      </c>
      <c r="J573" s="101">
        <f t="shared" ca="1" si="79"/>
        <v>75.753108842533507</v>
      </c>
    </row>
    <row r="574" spans="2:10" x14ac:dyDescent="0.2">
      <c r="B574" s="102">
        <v>556</v>
      </c>
      <c r="C574" s="85">
        <f t="shared" ca="1" si="81"/>
        <v>1.8218886318589544</v>
      </c>
      <c r="D574" s="86">
        <f t="shared" ca="1" si="81"/>
        <v>-3.07053107520994E-2</v>
      </c>
      <c r="E574" s="97">
        <f t="shared" ca="1" si="74"/>
        <v>1.8218886318589544</v>
      </c>
      <c r="F574" s="88">
        <f t="shared" ca="1" si="75"/>
        <v>0.70061357059185436</v>
      </c>
      <c r="G574" s="85">
        <f t="shared" ca="1" si="76"/>
        <v>18.218886318589544</v>
      </c>
      <c r="H574" s="86">
        <f t="shared" ca="1" si="77"/>
        <v>3.5030678529592718</v>
      </c>
      <c r="I574" s="100">
        <f t="shared" ca="1" si="78"/>
        <v>198.21888631858954</v>
      </c>
      <c r="J574" s="101">
        <f t="shared" ca="1" si="79"/>
        <v>83.503067852959276</v>
      </c>
    </row>
    <row r="575" spans="2:10" x14ac:dyDescent="0.2">
      <c r="B575" s="102">
        <v>557</v>
      </c>
      <c r="C575" s="85">
        <f t="shared" ca="1" si="81"/>
        <v>0.33513811367858176</v>
      </c>
      <c r="D575" s="86">
        <f t="shared" ca="1" si="81"/>
        <v>-0.39402857157893378</v>
      </c>
      <c r="E575" s="97">
        <f t="shared" ca="1" si="74"/>
        <v>0.33513811367858176</v>
      </c>
      <c r="F575" s="88">
        <f t="shared" ca="1" si="75"/>
        <v>-0.22707790557572516</v>
      </c>
      <c r="G575" s="85">
        <f t="shared" ca="1" si="76"/>
        <v>3.3513811367858177</v>
      </c>
      <c r="H575" s="86">
        <f t="shared" ca="1" si="77"/>
        <v>-1.1353895278786257</v>
      </c>
      <c r="I575" s="100">
        <f t="shared" ca="1" si="78"/>
        <v>183.35138113678582</v>
      </c>
      <c r="J575" s="101">
        <f t="shared" ca="1" si="79"/>
        <v>78.86461047212137</v>
      </c>
    </row>
    <row r="576" spans="2:10" x14ac:dyDescent="0.2">
      <c r="B576" s="102">
        <v>558</v>
      </c>
      <c r="C576" s="85">
        <f t="shared" ca="1" si="81"/>
        <v>-0.43214928230593108</v>
      </c>
      <c r="D576" s="86">
        <f t="shared" ca="1" si="81"/>
        <v>0.51547402483993698</v>
      </c>
      <c r="E576" s="97">
        <f t="shared" ca="1" si="74"/>
        <v>-0.43214928230593108</v>
      </c>
      <c r="F576" s="88">
        <f t="shared" ca="1" si="75"/>
        <v>0.29958003460013916</v>
      </c>
      <c r="G576" s="85">
        <f t="shared" ca="1" si="76"/>
        <v>-4.3214928230593106</v>
      </c>
      <c r="H576" s="86">
        <f t="shared" ca="1" si="77"/>
        <v>1.4979001730006958</v>
      </c>
      <c r="I576" s="100">
        <f t="shared" ca="1" si="78"/>
        <v>175.67850717694068</v>
      </c>
      <c r="J576" s="101">
        <f t="shared" ca="1" si="79"/>
        <v>81.497900173000701</v>
      </c>
    </row>
    <row r="577" spans="2:10" x14ac:dyDescent="0.2">
      <c r="B577" s="102">
        <v>559</v>
      </c>
      <c r="C577" s="85">
        <f t="shared" ca="1" si="81"/>
        <v>-0.35116414100229409</v>
      </c>
      <c r="D577" s="86">
        <f t="shared" ca="1" si="81"/>
        <v>1.672780612079326</v>
      </c>
      <c r="E577" s="97">
        <f t="shared" ca="1" si="74"/>
        <v>-0.35116414100229409</v>
      </c>
      <c r="F577" s="88">
        <f t="shared" ca="1" si="75"/>
        <v>1.3926630987806969</v>
      </c>
      <c r="G577" s="85">
        <f t="shared" ca="1" si="76"/>
        <v>-3.5116414100229409</v>
      </c>
      <c r="H577" s="86">
        <f t="shared" ca="1" si="77"/>
        <v>6.9633154939034849</v>
      </c>
      <c r="I577" s="100">
        <f t="shared" ca="1" si="78"/>
        <v>176.48835858997705</v>
      </c>
      <c r="J577" s="101">
        <f t="shared" ca="1" si="79"/>
        <v>86.96331549390348</v>
      </c>
    </row>
    <row r="578" spans="2:10" x14ac:dyDescent="0.2">
      <c r="B578" s="102">
        <v>560</v>
      </c>
      <c r="C578" s="85">
        <f t="shared" ca="1" si="81"/>
        <v>1.8564150104689039</v>
      </c>
      <c r="D578" s="86">
        <f t="shared" ca="1" si="81"/>
        <v>-0.10166265479588101</v>
      </c>
      <c r="E578" s="97">
        <f t="shared" ca="1" si="74"/>
        <v>1.8564150104689039</v>
      </c>
      <c r="F578" s="88">
        <f t="shared" ca="1" si="75"/>
        <v>0.64939064199710361</v>
      </c>
      <c r="G578" s="85">
        <f t="shared" ca="1" si="76"/>
        <v>18.564150104689038</v>
      </c>
      <c r="H578" s="86">
        <f t="shared" ca="1" si="77"/>
        <v>3.2469532099855183</v>
      </c>
      <c r="I578" s="100">
        <f t="shared" ca="1" si="78"/>
        <v>198.56415010468905</v>
      </c>
      <c r="J578" s="101">
        <f t="shared" ca="1" si="79"/>
        <v>83.24695320998552</v>
      </c>
    </row>
    <row r="579" spans="2:10" x14ac:dyDescent="0.2">
      <c r="B579" s="102">
        <v>561</v>
      </c>
      <c r="C579" s="85">
        <f t="shared" ref="C579:D598" ca="1" si="82">SQRT(-2*LN(RAND()))*COS(2*PI()*RAND())</f>
        <v>1.4831799502490728</v>
      </c>
      <c r="D579" s="86">
        <f t="shared" ca="1" si="82"/>
        <v>1.2567330408036006</v>
      </c>
      <c r="E579" s="97">
        <f t="shared" ca="1" si="74"/>
        <v>1.4831799502490728</v>
      </c>
      <c r="F579" s="88">
        <f t="shared" ca="1" si="75"/>
        <v>1.7450868376665343</v>
      </c>
      <c r="G579" s="85">
        <f t="shared" ca="1" si="76"/>
        <v>14.831799502490728</v>
      </c>
      <c r="H579" s="86">
        <f t="shared" ca="1" si="77"/>
        <v>8.725434188332672</v>
      </c>
      <c r="I579" s="100">
        <f t="shared" ca="1" si="78"/>
        <v>194.83179950249072</v>
      </c>
      <c r="J579" s="101">
        <f t="shared" ca="1" si="79"/>
        <v>88.72543418833267</v>
      </c>
    </row>
    <row r="580" spans="2:10" x14ac:dyDescent="0.2">
      <c r="B580" s="102">
        <v>562</v>
      </c>
      <c r="C580" s="85">
        <f t="shared" ca="1" si="82"/>
        <v>0.27082380453123572</v>
      </c>
      <c r="D580" s="86">
        <f t="shared" ca="1" si="82"/>
        <v>2.3220930325686004</v>
      </c>
      <c r="E580" s="97">
        <f t="shared" ca="1" si="74"/>
        <v>0.27082380453123572</v>
      </c>
      <c r="F580" s="88">
        <f t="shared" ca="1" si="75"/>
        <v>2.236562940307528</v>
      </c>
      <c r="G580" s="85">
        <f t="shared" ca="1" si="76"/>
        <v>2.7082380453123571</v>
      </c>
      <c r="H580" s="86">
        <f t="shared" ca="1" si="77"/>
        <v>11.182814701537641</v>
      </c>
      <c r="I580" s="100">
        <f t="shared" ca="1" si="78"/>
        <v>182.70823804531236</v>
      </c>
      <c r="J580" s="101">
        <f t="shared" ca="1" si="79"/>
        <v>91.182814701537637</v>
      </c>
    </row>
    <row r="581" spans="2:10" x14ac:dyDescent="0.2">
      <c r="B581" s="102">
        <v>563</v>
      </c>
      <c r="C581" s="85">
        <f t="shared" ca="1" si="82"/>
        <v>1.0108657743074851</v>
      </c>
      <c r="D581" s="86">
        <f t="shared" ca="1" si="82"/>
        <v>-1.5330530356992054</v>
      </c>
      <c r="E581" s="97">
        <f t="shared" ca="1" si="74"/>
        <v>1.0108657743074851</v>
      </c>
      <c r="F581" s="88">
        <f t="shared" ca="1" si="75"/>
        <v>-1.0007200063716952</v>
      </c>
      <c r="G581" s="85">
        <f t="shared" ca="1" si="76"/>
        <v>10.108657743074851</v>
      </c>
      <c r="H581" s="86">
        <f t="shared" ca="1" si="77"/>
        <v>-5.0036000318584763</v>
      </c>
      <c r="I581" s="100">
        <f t="shared" ca="1" si="78"/>
        <v>190.10865774307484</v>
      </c>
      <c r="J581" s="101">
        <f t="shared" ca="1" si="79"/>
        <v>74.996399968141517</v>
      </c>
    </row>
    <row r="582" spans="2:10" x14ac:dyDescent="0.2">
      <c r="B582" s="102">
        <v>564</v>
      </c>
      <c r="C582" s="85">
        <f t="shared" ca="1" si="82"/>
        <v>0.11554960792393854</v>
      </c>
      <c r="D582" s="86">
        <f t="shared" ca="1" si="82"/>
        <v>-0.65235959425153978</v>
      </c>
      <c r="E582" s="97">
        <f t="shared" ca="1" si="74"/>
        <v>0.11554960792393854</v>
      </c>
      <c r="F582" s="88">
        <f t="shared" ca="1" si="75"/>
        <v>-0.55167760102809649</v>
      </c>
      <c r="G582" s="85">
        <f t="shared" ca="1" si="76"/>
        <v>1.1554960792393854</v>
      </c>
      <c r="H582" s="86">
        <f t="shared" ca="1" si="77"/>
        <v>-2.7583880051404823</v>
      </c>
      <c r="I582" s="100">
        <f t="shared" ca="1" si="78"/>
        <v>181.15549607923938</v>
      </c>
      <c r="J582" s="101">
        <f t="shared" ca="1" si="79"/>
        <v>77.241611994859511</v>
      </c>
    </row>
    <row r="583" spans="2:10" x14ac:dyDescent="0.2">
      <c r="B583" s="102">
        <v>565</v>
      </c>
      <c r="C583" s="85">
        <f t="shared" ca="1" si="82"/>
        <v>1.16217672118556</v>
      </c>
      <c r="D583" s="86">
        <f t="shared" ca="1" si="82"/>
        <v>0.36987150434870752</v>
      </c>
      <c r="E583" s="97">
        <f t="shared" ca="1" si="74"/>
        <v>1.16217672118556</v>
      </c>
      <c r="F583" s="88">
        <f t="shared" ca="1" si="75"/>
        <v>0.80386352169125208</v>
      </c>
      <c r="G583" s="85">
        <f t="shared" ca="1" si="76"/>
        <v>11.6217672118556</v>
      </c>
      <c r="H583" s="86">
        <f t="shared" ca="1" si="77"/>
        <v>4.0193176084562605</v>
      </c>
      <c r="I583" s="100">
        <f t="shared" ca="1" si="78"/>
        <v>191.6217672118556</v>
      </c>
      <c r="J583" s="101">
        <f t="shared" ca="1" si="79"/>
        <v>84.019317608456262</v>
      </c>
    </row>
    <row r="584" spans="2:10" x14ac:dyDescent="0.2">
      <c r="B584" s="102">
        <v>566</v>
      </c>
      <c r="C584" s="85">
        <f t="shared" ca="1" si="82"/>
        <v>1.6597171169593041</v>
      </c>
      <c r="D584" s="86">
        <f t="shared" ca="1" si="82"/>
        <v>0.86629544254374835</v>
      </c>
      <c r="E584" s="97">
        <f t="shared" ca="1" si="74"/>
        <v>1.6597171169593041</v>
      </c>
      <c r="F584" s="88">
        <f t="shared" ca="1" si="75"/>
        <v>1.4578597347141207</v>
      </c>
      <c r="G584" s="85">
        <f t="shared" ca="1" si="76"/>
        <v>16.59717116959304</v>
      </c>
      <c r="H584" s="86">
        <f t="shared" ca="1" si="77"/>
        <v>7.2892986735706033</v>
      </c>
      <c r="I584" s="100">
        <f t="shared" ca="1" si="78"/>
        <v>196.59717116959303</v>
      </c>
      <c r="J584" s="101">
        <f t="shared" ca="1" si="79"/>
        <v>87.289298673570599</v>
      </c>
    </row>
    <row r="585" spans="2:10" x14ac:dyDescent="0.2">
      <c r="B585" s="102">
        <v>567</v>
      </c>
      <c r="C585" s="85">
        <f t="shared" ca="1" si="82"/>
        <v>-1.4593561144352285</v>
      </c>
      <c r="D585" s="86">
        <f t="shared" ca="1" si="82"/>
        <v>1.1357179939488093</v>
      </c>
      <c r="E585" s="97">
        <f t="shared" ca="1" si="74"/>
        <v>-1.4593561144352285</v>
      </c>
      <c r="F585" s="88">
        <f t="shared" ca="1" si="75"/>
        <v>0.45716028930467201</v>
      </c>
      <c r="G585" s="85">
        <f t="shared" ca="1" si="76"/>
        <v>-14.593561144352286</v>
      </c>
      <c r="H585" s="86">
        <f t="shared" ca="1" si="77"/>
        <v>2.2858014465233598</v>
      </c>
      <c r="I585" s="100">
        <f t="shared" ca="1" si="78"/>
        <v>165.40643885564771</v>
      </c>
      <c r="J585" s="101">
        <f t="shared" ca="1" si="79"/>
        <v>82.285801446523365</v>
      </c>
    </row>
    <row r="586" spans="2:10" x14ac:dyDescent="0.2">
      <c r="B586" s="102">
        <v>568</v>
      </c>
      <c r="C586" s="85">
        <f t="shared" ca="1" si="82"/>
        <v>0.39816313679694726</v>
      </c>
      <c r="D586" s="86">
        <f t="shared" ca="1" si="82"/>
        <v>1.1526862509768048</v>
      </c>
      <c r="E586" s="97">
        <f t="shared" ca="1" si="74"/>
        <v>0.39816313679694726</v>
      </c>
      <c r="F586" s="88">
        <f t="shared" ca="1" si="75"/>
        <v>1.2157196542459936</v>
      </c>
      <c r="G586" s="85">
        <f t="shared" ca="1" si="76"/>
        <v>3.9816313679694728</v>
      </c>
      <c r="H586" s="86">
        <f t="shared" ca="1" si="77"/>
        <v>6.0785982712299678</v>
      </c>
      <c r="I586" s="100">
        <f t="shared" ca="1" si="78"/>
        <v>183.98163136796947</v>
      </c>
      <c r="J586" s="101">
        <f t="shared" ca="1" si="79"/>
        <v>86.078598271229964</v>
      </c>
    </row>
    <row r="587" spans="2:10" x14ac:dyDescent="0.2">
      <c r="B587" s="102">
        <v>569</v>
      </c>
      <c r="C587" s="85">
        <f t="shared" ca="1" si="82"/>
        <v>2.6308730486941529</v>
      </c>
      <c r="D587" s="86">
        <f t="shared" ca="1" si="82"/>
        <v>0.20222731930110499</v>
      </c>
      <c r="E587" s="97">
        <f t="shared" ca="1" si="74"/>
        <v>2.6308730486941529</v>
      </c>
      <c r="F587" s="88">
        <f t="shared" ca="1" si="75"/>
        <v>1.2376936191347248</v>
      </c>
      <c r="G587" s="85">
        <f t="shared" ca="1" si="76"/>
        <v>26.308730486941528</v>
      </c>
      <c r="H587" s="86">
        <f t="shared" ca="1" si="77"/>
        <v>6.188468095673624</v>
      </c>
      <c r="I587" s="100">
        <f t="shared" ca="1" si="78"/>
        <v>206.30873048694153</v>
      </c>
      <c r="J587" s="101">
        <f t="shared" ca="1" si="79"/>
        <v>86.188468095673628</v>
      </c>
    </row>
    <row r="588" spans="2:10" x14ac:dyDescent="0.2">
      <c r="B588" s="102">
        <v>570</v>
      </c>
      <c r="C588" s="85">
        <f t="shared" ca="1" si="82"/>
        <v>1.3750471041894536</v>
      </c>
      <c r="D588" s="86">
        <f t="shared" ca="1" si="82"/>
        <v>-0.71817367269843779</v>
      </c>
      <c r="E588" s="97">
        <f t="shared" ca="1" si="74"/>
        <v>1.3750471041894536</v>
      </c>
      <c r="F588" s="88">
        <f t="shared" ca="1" si="75"/>
        <v>-0.10819820177722472</v>
      </c>
      <c r="G588" s="85">
        <f t="shared" ca="1" si="76"/>
        <v>13.750471041894537</v>
      </c>
      <c r="H588" s="86">
        <f t="shared" ca="1" si="77"/>
        <v>-0.54099100888612361</v>
      </c>
      <c r="I588" s="100">
        <f t="shared" ca="1" si="78"/>
        <v>193.75047104189454</v>
      </c>
      <c r="J588" s="101">
        <f t="shared" ca="1" si="79"/>
        <v>79.459008991113876</v>
      </c>
    </row>
    <row r="589" spans="2:10" x14ac:dyDescent="0.2">
      <c r="B589" s="102">
        <v>571</v>
      </c>
      <c r="C589" s="85">
        <f t="shared" ca="1" si="82"/>
        <v>0.84438601338668129</v>
      </c>
      <c r="D589" s="86">
        <f t="shared" ca="1" si="82"/>
        <v>-0.6702501037662687</v>
      </c>
      <c r="E589" s="97">
        <f t="shared" ca="1" si="74"/>
        <v>0.84438601338668129</v>
      </c>
      <c r="F589" s="88">
        <f t="shared" ca="1" si="75"/>
        <v>-0.27653996165751399</v>
      </c>
      <c r="G589" s="85">
        <f t="shared" ca="1" si="76"/>
        <v>8.4438601338668136</v>
      </c>
      <c r="H589" s="86">
        <f t="shared" ca="1" si="77"/>
        <v>-1.3826998082875699</v>
      </c>
      <c r="I589" s="100">
        <f t="shared" ca="1" si="78"/>
        <v>188.44386013386682</v>
      </c>
      <c r="J589" s="101">
        <f t="shared" ca="1" si="79"/>
        <v>78.617300191712431</v>
      </c>
    </row>
    <row r="590" spans="2:10" x14ac:dyDescent="0.2">
      <c r="B590" s="102">
        <v>572</v>
      </c>
      <c r="C590" s="85">
        <f t="shared" ca="1" si="82"/>
        <v>-0.16273588248503809</v>
      </c>
      <c r="D590" s="86">
        <f t="shared" ca="1" si="82"/>
        <v>-1.2314860647181121</v>
      </c>
      <c r="E590" s="97">
        <f t="shared" ca="1" si="74"/>
        <v>-0.16273588248503809</v>
      </c>
      <c r="F590" s="88">
        <f t="shared" ca="1" si="75"/>
        <v>-1.1937699747648223</v>
      </c>
      <c r="G590" s="85">
        <f t="shared" ca="1" si="76"/>
        <v>-1.627358824850381</v>
      </c>
      <c r="H590" s="86">
        <f t="shared" ca="1" si="77"/>
        <v>-5.9688498738241114</v>
      </c>
      <c r="I590" s="100">
        <f t="shared" ca="1" si="78"/>
        <v>178.37264117514962</v>
      </c>
      <c r="J590" s="101">
        <f t="shared" ca="1" si="79"/>
        <v>74.031150126175888</v>
      </c>
    </row>
    <row r="591" spans="2:10" x14ac:dyDescent="0.2">
      <c r="B591" s="102">
        <v>573</v>
      </c>
      <c r="C591" s="85">
        <f t="shared" ca="1" si="82"/>
        <v>-1.5166211424153841</v>
      </c>
      <c r="D591" s="86">
        <f t="shared" ca="1" si="82"/>
        <v>-0.93967166248706024</v>
      </c>
      <c r="E591" s="97">
        <f t="shared" ca="1" si="74"/>
        <v>-1.5166211424153841</v>
      </c>
      <c r="F591" s="88">
        <f t="shared" ca="1" si="75"/>
        <v>-1.4678717613165437</v>
      </c>
      <c r="G591" s="85">
        <f t="shared" ca="1" si="76"/>
        <v>-15.166211424153841</v>
      </c>
      <c r="H591" s="86">
        <f t="shared" ca="1" si="77"/>
        <v>-7.3393588065827187</v>
      </c>
      <c r="I591" s="100">
        <f t="shared" ca="1" si="78"/>
        <v>164.83378857584617</v>
      </c>
      <c r="J591" s="101">
        <f t="shared" ca="1" si="79"/>
        <v>72.660641193417277</v>
      </c>
    </row>
    <row r="592" spans="2:10" x14ac:dyDescent="0.2">
      <c r="B592" s="102">
        <v>574</v>
      </c>
      <c r="C592" s="85">
        <f t="shared" ca="1" si="82"/>
        <v>-1.1154385864304985</v>
      </c>
      <c r="D592" s="86">
        <f t="shared" ca="1" si="82"/>
        <v>-2.4145336309921675E-2</v>
      </c>
      <c r="E592" s="97">
        <f t="shared" ca="1" si="74"/>
        <v>-1.1154385864304985</v>
      </c>
      <c r="F592" s="88">
        <f t="shared" ca="1" si="75"/>
        <v>-0.4683050008362758</v>
      </c>
      <c r="G592" s="85">
        <f t="shared" ca="1" si="76"/>
        <v>-11.154385864304984</v>
      </c>
      <c r="H592" s="86">
        <f t="shared" ca="1" si="77"/>
        <v>-2.3415250041813791</v>
      </c>
      <c r="I592" s="100">
        <f t="shared" ca="1" si="78"/>
        <v>168.84561413569503</v>
      </c>
      <c r="J592" s="101">
        <f t="shared" ca="1" si="79"/>
        <v>77.658474995818622</v>
      </c>
    </row>
    <row r="593" spans="2:10" x14ac:dyDescent="0.2">
      <c r="B593" s="102">
        <v>575</v>
      </c>
      <c r="C593" s="85">
        <f t="shared" ca="1" si="82"/>
        <v>-0.31474744312724007</v>
      </c>
      <c r="D593" s="86">
        <f t="shared" ca="1" si="82"/>
        <v>-7.854364173663439E-2</v>
      </c>
      <c r="E593" s="97">
        <f t="shared" ca="1" si="74"/>
        <v>-0.31474744312724007</v>
      </c>
      <c r="F593" s="88">
        <f t="shared" ca="1" si="75"/>
        <v>-0.19788541397401999</v>
      </c>
      <c r="G593" s="85">
        <f t="shared" ca="1" si="76"/>
        <v>-3.1474744312724008</v>
      </c>
      <c r="H593" s="86">
        <f t="shared" ca="1" si="77"/>
        <v>-0.98942706987009998</v>
      </c>
      <c r="I593" s="100">
        <f t="shared" ca="1" si="78"/>
        <v>176.8525255687276</v>
      </c>
      <c r="J593" s="101">
        <f t="shared" ca="1" si="79"/>
        <v>79.010572930129896</v>
      </c>
    </row>
    <row r="594" spans="2:10" x14ac:dyDescent="0.2">
      <c r="B594" s="102">
        <v>576</v>
      </c>
      <c r="C594" s="85">
        <f t="shared" ca="1" si="82"/>
        <v>-1.1752123457266288</v>
      </c>
      <c r="D594" s="86">
        <f t="shared" ca="1" si="82"/>
        <v>0.27649303697447519</v>
      </c>
      <c r="E594" s="97">
        <f t="shared" ca="1" si="74"/>
        <v>-1.1752123457266288</v>
      </c>
      <c r="F594" s="88">
        <f t="shared" ca="1" si="75"/>
        <v>-0.21667488407790031</v>
      </c>
      <c r="G594" s="85">
        <f t="shared" ca="1" si="76"/>
        <v>-11.752123457266288</v>
      </c>
      <c r="H594" s="86">
        <f t="shared" ca="1" si="77"/>
        <v>-1.0833744203895015</v>
      </c>
      <c r="I594" s="100">
        <f t="shared" ca="1" si="78"/>
        <v>168.24787654273371</v>
      </c>
      <c r="J594" s="101">
        <f t="shared" ca="1" si="79"/>
        <v>78.916625579610496</v>
      </c>
    </row>
    <row r="595" spans="2:10" x14ac:dyDescent="0.2">
      <c r="B595" s="102">
        <v>577</v>
      </c>
      <c r="C595" s="85">
        <f t="shared" ca="1" si="82"/>
        <v>1.6844299886505831E-2</v>
      </c>
      <c r="D595" s="86">
        <f t="shared" ca="1" si="82"/>
        <v>0.19046312356061412</v>
      </c>
      <c r="E595" s="97">
        <f t="shared" ref="E595:E658" ca="1" si="83">C595</f>
        <v>1.6844299886505831E-2</v>
      </c>
      <c r="F595" s="88">
        <f t="shared" ref="F595:F658" ca="1" si="84">C595*$H$7+D595*SQRT(1-$H$7^2)</f>
        <v>0.18130005611745059</v>
      </c>
      <c r="G595" s="85">
        <f t="shared" ref="G595:G658" ca="1" si="85">E595*$H$5</f>
        <v>0.16844299886505831</v>
      </c>
      <c r="H595" s="86">
        <f t="shared" ref="H595:H658" ca="1" si="86">F595*$I$5</f>
        <v>0.90650028058725296</v>
      </c>
      <c r="I595" s="100">
        <f t="shared" ref="I595:I658" ca="1" si="87">G595+$H$4</f>
        <v>180.16844299886506</v>
      </c>
      <c r="J595" s="101">
        <f t="shared" ref="J595:J658" ca="1" si="88">H595+$I$4</f>
        <v>80.906500280587252</v>
      </c>
    </row>
    <row r="596" spans="2:10" x14ac:dyDescent="0.2">
      <c r="B596" s="102">
        <v>578</v>
      </c>
      <c r="C596" s="85">
        <f t="shared" ca="1" si="82"/>
        <v>0.29165118697811981</v>
      </c>
      <c r="D596" s="86">
        <f t="shared" ca="1" si="82"/>
        <v>-8.7619830754457076E-2</v>
      </c>
      <c r="E596" s="97">
        <f t="shared" ca="1" si="83"/>
        <v>0.29165118697811981</v>
      </c>
      <c r="F596" s="88">
        <f t="shared" ca="1" si="84"/>
        <v>3.6355573428944091E-2</v>
      </c>
      <c r="G596" s="85">
        <f t="shared" ca="1" si="85"/>
        <v>2.916511869781198</v>
      </c>
      <c r="H596" s="86">
        <f t="shared" ca="1" si="86"/>
        <v>0.18177786714472044</v>
      </c>
      <c r="I596" s="100">
        <f t="shared" ca="1" si="87"/>
        <v>182.9165118697812</v>
      </c>
      <c r="J596" s="101">
        <f t="shared" ca="1" si="88"/>
        <v>80.181777867144717</v>
      </c>
    </row>
    <row r="597" spans="2:10" x14ac:dyDescent="0.2">
      <c r="B597" s="102">
        <v>579</v>
      </c>
      <c r="C597" s="85">
        <f t="shared" ca="1" si="82"/>
        <v>-0.89430553646208633</v>
      </c>
      <c r="D597" s="86">
        <f t="shared" ca="1" si="82"/>
        <v>-1.0703829893529193</v>
      </c>
      <c r="E597" s="97">
        <f t="shared" ca="1" si="83"/>
        <v>-0.89430553646208633</v>
      </c>
      <c r="F597" s="88">
        <f t="shared" ca="1" si="84"/>
        <v>-1.3387444288454073</v>
      </c>
      <c r="G597" s="85">
        <f t="shared" ca="1" si="85"/>
        <v>-8.9430553646208626</v>
      </c>
      <c r="H597" s="86">
        <f t="shared" ca="1" si="86"/>
        <v>-6.6937221442270367</v>
      </c>
      <c r="I597" s="100">
        <f t="shared" ca="1" si="87"/>
        <v>171.05694463537912</v>
      </c>
      <c r="J597" s="101">
        <f t="shared" ca="1" si="88"/>
        <v>73.306277855772962</v>
      </c>
    </row>
    <row r="598" spans="2:10" x14ac:dyDescent="0.2">
      <c r="B598" s="102">
        <v>580</v>
      </c>
      <c r="C598" s="85">
        <f t="shared" ca="1" si="82"/>
        <v>1.406027847197912</v>
      </c>
      <c r="D598" s="86">
        <f t="shared" ca="1" si="82"/>
        <v>-1.3106101979692866</v>
      </c>
      <c r="E598" s="97">
        <f t="shared" ca="1" si="83"/>
        <v>1.406027847197912</v>
      </c>
      <c r="F598" s="88">
        <f t="shared" ca="1" si="84"/>
        <v>-0.63878294887589804</v>
      </c>
      <c r="G598" s="85">
        <f t="shared" ca="1" si="85"/>
        <v>14.060278471979119</v>
      </c>
      <c r="H598" s="86">
        <f t="shared" ca="1" si="86"/>
        <v>-3.19391474437949</v>
      </c>
      <c r="I598" s="100">
        <f t="shared" ca="1" si="87"/>
        <v>194.06027847197913</v>
      </c>
      <c r="J598" s="101">
        <f t="shared" ca="1" si="88"/>
        <v>76.806085255620516</v>
      </c>
    </row>
    <row r="599" spans="2:10" x14ac:dyDescent="0.2">
      <c r="B599" s="102">
        <v>581</v>
      </c>
      <c r="C599" s="85">
        <f t="shared" ref="C599:D618" ca="1" si="89">SQRT(-2*LN(RAND()))*COS(2*PI()*RAND())</f>
        <v>1.1117470939395382</v>
      </c>
      <c r="D599" s="86">
        <f t="shared" ca="1" si="89"/>
        <v>0.95908639440629551</v>
      </c>
      <c r="E599" s="97">
        <f t="shared" ca="1" si="83"/>
        <v>1.1117470939395382</v>
      </c>
      <c r="F599" s="88">
        <f t="shared" ca="1" si="84"/>
        <v>1.3237160376496395</v>
      </c>
      <c r="G599" s="85">
        <f t="shared" ca="1" si="85"/>
        <v>11.117470939395382</v>
      </c>
      <c r="H599" s="86">
        <f t="shared" ca="1" si="86"/>
        <v>6.6185801882481972</v>
      </c>
      <c r="I599" s="100">
        <f t="shared" ca="1" si="87"/>
        <v>191.11747093939539</v>
      </c>
      <c r="J599" s="101">
        <f t="shared" ca="1" si="88"/>
        <v>86.618580188248202</v>
      </c>
    </row>
    <row r="600" spans="2:10" x14ac:dyDescent="0.2">
      <c r="B600" s="102">
        <v>582</v>
      </c>
      <c r="C600" s="85">
        <f t="shared" ca="1" si="89"/>
        <v>0.78412594798064761</v>
      </c>
      <c r="D600" s="86">
        <f t="shared" ca="1" si="89"/>
        <v>-1.0404220116264695</v>
      </c>
      <c r="E600" s="97">
        <f t="shared" ca="1" si="83"/>
        <v>0.78412594798064761</v>
      </c>
      <c r="F600" s="88">
        <f t="shared" ca="1" si="84"/>
        <v>-0.6399121454030452</v>
      </c>
      <c r="G600" s="85">
        <f t="shared" ca="1" si="85"/>
        <v>7.8412594798064763</v>
      </c>
      <c r="H600" s="86">
        <f t="shared" ca="1" si="86"/>
        <v>-3.1995607270152258</v>
      </c>
      <c r="I600" s="100">
        <f t="shared" ca="1" si="87"/>
        <v>187.84125947980647</v>
      </c>
      <c r="J600" s="101">
        <f t="shared" ca="1" si="88"/>
        <v>76.800439272984775</v>
      </c>
    </row>
    <row r="601" spans="2:10" x14ac:dyDescent="0.2">
      <c r="B601" s="102">
        <v>583</v>
      </c>
      <c r="C601" s="85">
        <f t="shared" ca="1" si="89"/>
        <v>-0.38644639199512887</v>
      </c>
      <c r="D601" s="86">
        <f t="shared" ca="1" si="89"/>
        <v>-2.3442314378028803</v>
      </c>
      <c r="E601" s="97">
        <f t="shared" ca="1" si="83"/>
        <v>-0.38644639199512887</v>
      </c>
      <c r="F601" s="88">
        <f t="shared" ca="1" si="84"/>
        <v>-2.3031021588434242</v>
      </c>
      <c r="G601" s="85">
        <f t="shared" ca="1" si="85"/>
        <v>-3.8644639199512887</v>
      </c>
      <c r="H601" s="86">
        <f t="shared" ca="1" si="86"/>
        <v>-11.515510794217121</v>
      </c>
      <c r="I601" s="100">
        <f t="shared" ca="1" si="87"/>
        <v>176.13553608004872</v>
      </c>
      <c r="J601" s="101">
        <f t="shared" ca="1" si="88"/>
        <v>68.484489205782879</v>
      </c>
    </row>
    <row r="602" spans="2:10" x14ac:dyDescent="0.2">
      <c r="B602" s="102">
        <v>584</v>
      </c>
      <c r="C602" s="85">
        <f t="shared" ca="1" si="89"/>
        <v>-0.13594958048921654</v>
      </c>
      <c r="D602" s="86">
        <f t="shared" ca="1" si="89"/>
        <v>0.47328047124781791</v>
      </c>
      <c r="E602" s="97">
        <f t="shared" ca="1" si="83"/>
        <v>-0.13594958048921654</v>
      </c>
      <c r="F602" s="88">
        <f t="shared" ca="1" si="84"/>
        <v>0.37938888469181264</v>
      </c>
      <c r="G602" s="85">
        <f t="shared" ca="1" si="85"/>
        <v>-1.3594958048921655</v>
      </c>
      <c r="H602" s="86">
        <f t="shared" ca="1" si="86"/>
        <v>1.8969444234590633</v>
      </c>
      <c r="I602" s="100">
        <f t="shared" ca="1" si="87"/>
        <v>178.64050419510784</v>
      </c>
      <c r="J602" s="101">
        <f t="shared" ca="1" si="88"/>
        <v>81.896944423459061</v>
      </c>
    </row>
    <row r="603" spans="2:10" x14ac:dyDescent="0.2">
      <c r="B603" s="102">
        <v>585</v>
      </c>
      <c r="C603" s="85">
        <f t="shared" ca="1" si="89"/>
        <v>-1.0047172377538118</v>
      </c>
      <c r="D603" s="86">
        <f t="shared" ca="1" si="89"/>
        <v>1.2962478141977842</v>
      </c>
      <c r="E603" s="97">
        <f t="shared" ca="1" si="83"/>
        <v>-1.0047172377538118</v>
      </c>
      <c r="F603" s="88">
        <f t="shared" ca="1" si="84"/>
        <v>0.78614385049495505</v>
      </c>
      <c r="G603" s="85">
        <f t="shared" ca="1" si="85"/>
        <v>-10.047172377538118</v>
      </c>
      <c r="H603" s="86">
        <f t="shared" ca="1" si="86"/>
        <v>3.9307192524747752</v>
      </c>
      <c r="I603" s="100">
        <f t="shared" ca="1" si="87"/>
        <v>169.95282762246188</v>
      </c>
      <c r="J603" s="101">
        <f t="shared" ca="1" si="88"/>
        <v>83.930719252474773</v>
      </c>
    </row>
    <row r="604" spans="2:10" x14ac:dyDescent="0.2">
      <c r="B604" s="102">
        <v>586</v>
      </c>
      <c r="C604" s="85">
        <f t="shared" ca="1" si="89"/>
        <v>-0.12701887177014082</v>
      </c>
      <c r="D604" s="86">
        <f t="shared" ca="1" si="89"/>
        <v>-0.83577008364177241</v>
      </c>
      <c r="E604" s="97">
        <f t="shared" ca="1" si="83"/>
        <v>-0.12701887177014082</v>
      </c>
      <c r="F604" s="88">
        <f t="shared" ca="1" si="84"/>
        <v>-0.81680348308165551</v>
      </c>
      <c r="G604" s="85">
        <f t="shared" ca="1" si="85"/>
        <v>-1.2701887177014082</v>
      </c>
      <c r="H604" s="86">
        <f t="shared" ca="1" si="86"/>
        <v>-4.0840174154082778</v>
      </c>
      <c r="I604" s="100">
        <f t="shared" ca="1" si="87"/>
        <v>178.72981128229858</v>
      </c>
      <c r="J604" s="101">
        <f t="shared" ca="1" si="88"/>
        <v>75.915982584591717</v>
      </c>
    </row>
    <row r="605" spans="2:10" x14ac:dyDescent="0.2">
      <c r="B605" s="102">
        <v>587</v>
      </c>
      <c r="C605" s="85">
        <f t="shared" ca="1" si="89"/>
        <v>-6.0470370592200381E-2</v>
      </c>
      <c r="D605" s="86">
        <f t="shared" ca="1" si="89"/>
        <v>-0.61043750528226637</v>
      </c>
      <c r="E605" s="97">
        <f t="shared" ca="1" si="83"/>
        <v>-6.0470370592200381E-2</v>
      </c>
      <c r="F605" s="88">
        <f t="shared" ca="1" si="84"/>
        <v>-0.58366336323607837</v>
      </c>
      <c r="G605" s="85">
        <f t="shared" ca="1" si="85"/>
        <v>-0.60470370592200384</v>
      </c>
      <c r="H605" s="86">
        <f t="shared" ca="1" si="86"/>
        <v>-2.9183168161803916</v>
      </c>
      <c r="I605" s="100">
        <f t="shared" ca="1" si="87"/>
        <v>179.39529629407801</v>
      </c>
      <c r="J605" s="101">
        <f t="shared" ca="1" si="88"/>
        <v>77.081683183819607</v>
      </c>
    </row>
    <row r="606" spans="2:10" x14ac:dyDescent="0.2">
      <c r="B606" s="102">
        <v>588</v>
      </c>
      <c r="C606" s="85">
        <f t="shared" ca="1" si="89"/>
        <v>2.0028865197589596</v>
      </c>
      <c r="D606" s="86">
        <f t="shared" ca="1" si="89"/>
        <v>-0.6037922031220132</v>
      </c>
      <c r="E606" s="97">
        <f t="shared" ca="1" si="83"/>
        <v>2.0028865197589596</v>
      </c>
      <c r="F606" s="88">
        <f t="shared" ca="1" si="84"/>
        <v>0.24776991293742834</v>
      </c>
      <c r="G606" s="85">
        <f t="shared" ca="1" si="85"/>
        <v>20.028865197589596</v>
      </c>
      <c r="H606" s="86">
        <f t="shared" ca="1" si="86"/>
        <v>1.2388495646871416</v>
      </c>
      <c r="I606" s="100">
        <f t="shared" ca="1" si="87"/>
        <v>200.0288651975896</v>
      </c>
      <c r="J606" s="101">
        <f t="shared" ca="1" si="88"/>
        <v>81.238849564687143</v>
      </c>
    </row>
    <row r="607" spans="2:10" x14ac:dyDescent="0.2">
      <c r="B607" s="102">
        <v>589</v>
      </c>
      <c r="C607" s="85">
        <f t="shared" ca="1" si="89"/>
        <v>0.81005233294339829</v>
      </c>
      <c r="D607" s="86">
        <f t="shared" ca="1" si="89"/>
        <v>0.31676738279835975</v>
      </c>
      <c r="E607" s="97">
        <f t="shared" ca="1" si="83"/>
        <v>0.81005233294339829</v>
      </c>
      <c r="F607" s="88">
        <f t="shared" ca="1" si="84"/>
        <v>0.61434303505066656</v>
      </c>
      <c r="G607" s="85">
        <f t="shared" ca="1" si="85"/>
        <v>8.1005233294339831</v>
      </c>
      <c r="H607" s="86">
        <f t="shared" ca="1" si="86"/>
        <v>3.0717151752533329</v>
      </c>
      <c r="I607" s="100">
        <f t="shared" ca="1" si="87"/>
        <v>188.100523329434</v>
      </c>
      <c r="J607" s="101">
        <f t="shared" ca="1" si="88"/>
        <v>83.071715175253331</v>
      </c>
    </row>
    <row r="608" spans="2:10" x14ac:dyDescent="0.2">
      <c r="B608" s="102">
        <v>590</v>
      </c>
      <c r="C608" s="85">
        <f t="shared" ca="1" si="89"/>
        <v>0.582479323926682</v>
      </c>
      <c r="D608" s="86">
        <f t="shared" ca="1" si="89"/>
        <v>-0.59379644219865235</v>
      </c>
      <c r="E608" s="97">
        <f t="shared" ca="1" si="83"/>
        <v>0.582479323926682</v>
      </c>
      <c r="F608" s="88">
        <f t="shared" ca="1" si="84"/>
        <v>-0.31123169918348603</v>
      </c>
      <c r="G608" s="85">
        <f t="shared" ca="1" si="85"/>
        <v>5.8247932392668202</v>
      </c>
      <c r="H608" s="86">
        <f t="shared" ca="1" si="86"/>
        <v>-1.5561584959174302</v>
      </c>
      <c r="I608" s="100">
        <f t="shared" ca="1" si="87"/>
        <v>185.82479323926682</v>
      </c>
      <c r="J608" s="101">
        <f t="shared" ca="1" si="88"/>
        <v>78.44384150408257</v>
      </c>
    </row>
    <row r="609" spans="2:10" x14ac:dyDescent="0.2">
      <c r="B609" s="102">
        <v>591</v>
      </c>
      <c r="C609" s="85">
        <f t="shared" ca="1" si="89"/>
        <v>0.19321321337347344</v>
      </c>
      <c r="D609" s="86">
        <f t="shared" ca="1" si="89"/>
        <v>-0.98171384839616815</v>
      </c>
      <c r="E609" s="97">
        <f t="shared" ca="1" si="83"/>
        <v>0.19321321337347344</v>
      </c>
      <c r="F609" s="88">
        <f t="shared" ca="1" si="84"/>
        <v>-0.82247031886297906</v>
      </c>
      <c r="G609" s="85">
        <f t="shared" ca="1" si="85"/>
        <v>1.9321321337347344</v>
      </c>
      <c r="H609" s="86">
        <f t="shared" ca="1" si="86"/>
        <v>-4.1123515943148954</v>
      </c>
      <c r="I609" s="100">
        <f t="shared" ca="1" si="87"/>
        <v>181.93213213373474</v>
      </c>
      <c r="J609" s="101">
        <f t="shared" ca="1" si="88"/>
        <v>75.887648405685098</v>
      </c>
    </row>
    <row r="610" spans="2:10" x14ac:dyDescent="0.2">
      <c r="B610" s="102">
        <v>592</v>
      </c>
      <c r="C610" s="85">
        <f t="shared" ca="1" si="89"/>
        <v>2.041090870132575</v>
      </c>
      <c r="D610" s="86">
        <f t="shared" ca="1" si="89"/>
        <v>1.827980619597815</v>
      </c>
      <c r="E610" s="97">
        <f t="shared" ca="1" si="83"/>
        <v>2.041090870132575</v>
      </c>
      <c r="F610" s="88">
        <f t="shared" ca="1" si="84"/>
        <v>2.4918082596968829</v>
      </c>
      <c r="G610" s="85">
        <f t="shared" ca="1" si="85"/>
        <v>20.410908701325749</v>
      </c>
      <c r="H610" s="86">
        <f t="shared" ca="1" si="86"/>
        <v>12.459041298484415</v>
      </c>
      <c r="I610" s="100">
        <f t="shared" ca="1" si="87"/>
        <v>200.41090870132575</v>
      </c>
      <c r="J610" s="101">
        <f t="shared" ca="1" si="88"/>
        <v>92.459041298484408</v>
      </c>
    </row>
    <row r="611" spans="2:10" x14ac:dyDescent="0.2">
      <c r="B611" s="102">
        <v>593</v>
      </c>
      <c r="C611" s="85">
        <f t="shared" ca="1" si="89"/>
        <v>0.61921440854066867</v>
      </c>
      <c r="D611" s="86">
        <f t="shared" ca="1" si="89"/>
        <v>0.42649002568514199</v>
      </c>
      <c r="E611" s="97">
        <f t="shared" ca="1" si="83"/>
        <v>0.61921440854066867</v>
      </c>
      <c r="F611" s="88">
        <f t="shared" ca="1" si="84"/>
        <v>0.63857032858543217</v>
      </c>
      <c r="G611" s="85">
        <f t="shared" ca="1" si="85"/>
        <v>6.1921440854066869</v>
      </c>
      <c r="H611" s="86">
        <f t="shared" ca="1" si="86"/>
        <v>3.1928516429271609</v>
      </c>
      <c r="I611" s="100">
        <f t="shared" ca="1" si="87"/>
        <v>186.19214408540668</v>
      </c>
      <c r="J611" s="101">
        <f t="shared" ca="1" si="88"/>
        <v>83.192851642927167</v>
      </c>
    </row>
    <row r="612" spans="2:10" x14ac:dyDescent="0.2">
      <c r="B612" s="102">
        <v>594</v>
      </c>
      <c r="C612" s="85">
        <f t="shared" ca="1" si="89"/>
        <v>1.7703761966532692</v>
      </c>
      <c r="D612" s="86">
        <f t="shared" ca="1" si="89"/>
        <v>1.1771604139368903</v>
      </c>
      <c r="E612" s="97">
        <f t="shared" ca="1" si="83"/>
        <v>1.7703761966532692</v>
      </c>
      <c r="F612" s="88">
        <f t="shared" ca="1" si="84"/>
        <v>1.7870358190555775</v>
      </c>
      <c r="G612" s="85">
        <f t="shared" ca="1" si="85"/>
        <v>17.703761966532692</v>
      </c>
      <c r="H612" s="86">
        <f t="shared" ca="1" si="86"/>
        <v>8.9351790952778885</v>
      </c>
      <c r="I612" s="100">
        <f t="shared" ca="1" si="87"/>
        <v>197.70376196653268</v>
      </c>
      <c r="J612" s="101">
        <f t="shared" ca="1" si="88"/>
        <v>88.935179095277888</v>
      </c>
    </row>
    <row r="613" spans="2:10" x14ac:dyDescent="0.2">
      <c r="B613" s="102">
        <v>595</v>
      </c>
      <c r="C613" s="85">
        <f t="shared" ca="1" si="89"/>
        <v>0.34661144704417191</v>
      </c>
      <c r="D613" s="86">
        <f t="shared" ca="1" si="89"/>
        <v>0.78102997160945242</v>
      </c>
      <c r="E613" s="97">
        <f t="shared" ca="1" si="83"/>
        <v>0.34661144704417191</v>
      </c>
      <c r="F613" s="88">
        <f t="shared" ca="1" si="84"/>
        <v>0.8544703718035741</v>
      </c>
      <c r="G613" s="85">
        <f t="shared" ca="1" si="85"/>
        <v>3.4661144704417191</v>
      </c>
      <c r="H613" s="86">
        <f t="shared" ca="1" si="86"/>
        <v>4.2723518590178706</v>
      </c>
      <c r="I613" s="100">
        <f t="shared" ca="1" si="87"/>
        <v>183.46611447044171</v>
      </c>
      <c r="J613" s="101">
        <f t="shared" ca="1" si="88"/>
        <v>84.272351859017874</v>
      </c>
    </row>
    <row r="614" spans="2:10" x14ac:dyDescent="0.2">
      <c r="B614" s="102">
        <v>596</v>
      </c>
      <c r="C614" s="85">
        <f t="shared" ca="1" si="89"/>
        <v>1.5416042846408902</v>
      </c>
      <c r="D614" s="86">
        <f t="shared" ca="1" si="89"/>
        <v>-2.1431131562217178</v>
      </c>
      <c r="E614" s="97">
        <f t="shared" ca="1" si="83"/>
        <v>1.5416042846408902</v>
      </c>
      <c r="F614" s="88">
        <f t="shared" ca="1" si="84"/>
        <v>-1.3475539383919921</v>
      </c>
      <c r="G614" s="85">
        <f t="shared" ca="1" si="85"/>
        <v>15.416042846408901</v>
      </c>
      <c r="H614" s="86">
        <f t="shared" ca="1" si="86"/>
        <v>-6.7377696919599606</v>
      </c>
      <c r="I614" s="100">
        <f t="shared" ca="1" si="87"/>
        <v>195.41604284640891</v>
      </c>
      <c r="J614" s="101">
        <f t="shared" ca="1" si="88"/>
        <v>73.262230308040046</v>
      </c>
    </row>
    <row r="615" spans="2:10" x14ac:dyDescent="0.2">
      <c r="B615" s="102">
        <v>597</v>
      </c>
      <c r="C615" s="85">
        <f t="shared" ca="1" si="89"/>
        <v>-0.14448050251234368</v>
      </c>
      <c r="D615" s="86">
        <f t="shared" ca="1" si="89"/>
        <v>0.49963345714323931</v>
      </c>
      <c r="E615" s="97">
        <f t="shared" ca="1" si="83"/>
        <v>-0.14448050251234368</v>
      </c>
      <c r="F615" s="88">
        <f t="shared" ca="1" si="84"/>
        <v>0.40012942641333626</v>
      </c>
      <c r="G615" s="85">
        <f t="shared" ca="1" si="85"/>
        <v>-1.4448050251234368</v>
      </c>
      <c r="H615" s="86">
        <f t="shared" ca="1" si="86"/>
        <v>2.0006471320666814</v>
      </c>
      <c r="I615" s="100">
        <f t="shared" ca="1" si="87"/>
        <v>178.55519497487657</v>
      </c>
      <c r="J615" s="101">
        <f t="shared" ca="1" si="88"/>
        <v>82.000647132066675</v>
      </c>
    </row>
    <row r="616" spans="2:10" x14ac:dyDescent="0.2">
      <c r="B616" s="102">
        <v>598</v>
      </c>
      <c r="C616" s="85">
        <f t="shared" ca="1" si="89"/>
        <v>-0.61003921574888043</v>
      </c>
      <c r="D616" s="86">
        <f t="shared" ca="1" si="89"/>
        <v>2.9289307331065797</v>
      </c>
      <c r="E616" s="97">
        <f t="shared" ca="1" si="83"/>
        <v>-0.61003921574888043</v>
      </c>
      <c r="F616" s="88">
        <f t="shared" ca="1" si="84"/>
        <v>2.4403936716491286</v>
      </c>
      <c r="G616" s="85">
        <f t="shared" ca="1" si="85"/>
        <v>-6.1003921574888045</v>
      </c>
      <c r="H616" s="86">
        <f t="shared" ca="1" si="86"/>
        <v>12.201968358245644</v>
      </c>
      <c r="I616" s="100">
        <f t="shared" ca="1" si="87"/>
        <v>173.89960784251119</v>
      </c>
      <c r="J616" s="101">
        <f t="shared" ca="1" si="88"/>
        <v>92.201968358245637</v>
      </c>
    </row>
    <row r="617" spans="2:10" x14ac:dyDescent="0.2">
      <c r="B617" s="102">
        <v>599</v>
      </c>
      <c r="C617" s="85">
        <f t="shared" ca="1" si="89"/>
        <v>0.49709157629105599</v>
      </c>
      <c r="D617" s="86">
        <f t="shared" ca="1" si="89"/>
        <v>0.48890328022555374</v>
      </c>
      <c r="E617" s="97">
        <f t="shared" ca="1" si="83"/>
        <v>0.49709157629105599</v>
      </c>
      <c r="F617" s="88">
        <f t="shared" ca="1" si="84"/>
        <v>0.64692388834558368</v>
      </c>
      <c r="G617" s="85">
        <f t="shared" ca="1" si="85"/>
        <v>4.9709157629105603</v>
      </c>
      <c r="H617" s="86">
        <f t="shared" ca="1" si="86"/>
        <v>3.2346194417279186</v>
      </c>
      <c r="I617" s="100">
        <f t="shared" ca="1" si="87"/>
        <v>184.97091576291055</v>
      </c>
      <c r="J617" s="101">
        <f t="shared" ca="1" si="88"/>
        <v>83.234619441727915</v>
      </c>
    </row>
    <row r="618" spans="2:10" x14ac:dyDescent="0.2">
      <c r="B618" s="102">
        <v>600</v>
      </c>
      <c r="C618" s="85">
        <f t="shared" ca="1" si="89"/>
        <v>0.79500993042391499</v>
      </c>
      <c r="D618" s="86">
        <f t="shared" ca="1" si="89"/>
        <v>0.90617499485254938</v>
      </c>
      <c r="E618" s="97">
        <f t="shared" ca="1" si="83"/>
        <v>0.79500993042391499</v>
      </c>
      <c r="F618" s="88">
        <f t="shared" ca="1" si="84"/>
        <v>1.1485270735271711</v>
      </c>
      <c r="G618" s="85">
        <f t="shared" ca="1" si="85"/>
        <v>7.9500993042391501</v>
      </c>
      <c r="H618" s="86">
        <f t="shared" ca="1" si="86"/>
        <v>5.7426353676358559</v>
      </c>
      <c r="I618" s="100">
        <f t="shared" ca="1" si="87"/>
        <v>187.95009930423916</v>
      </c>
      <c r="J618" s="101">
        <f t="shared" ca="1" si="88"/>
        <v>85.742635367635856</v>
      </c>
    </row>
    <row r="619" spans="2:10" x14ac:dyDescent="0.2">
      <c r="B619" s="102">
        <v>601</v>
      </c>
      <c r="C619" s="85">
        <f t="shared" ref="C619:D638" ca="1" si="90">SQRT(-2*LN(RAND()))*COS(2*PI()*RAND())</f>
        <v>-1.4250728032578153</v>
      </c>
      <c r="D619" s="86">
        <f t="shared" ca="1" si="90"/>
        <v>-0.38565412451381642</v>
      </c>
      <c r="E619" s="97">
        <f t="shared" ca="1" si="83"/>
        <v>-1.4250728032578153</v>
      </c>
      <c r="F619" s="88">
        <f t="shared" ca="1" si="84"/>
        <v>-0.92348696483442372</v>
      </c>
      <c r="G619" s="85">
        <f t="shared" ca="1" si="85"/>
        <v>-14.250728032578152</v>
      </c>
      <c r="H619" s="86">
        <f t="shared" ca="1" si="86"/>
        <v>-4.6174348241721184</v>
      </c>
      <c r="I619" s="100">
        <f t="shared" ca="1" si="87"/>
        <v>165.74927196742186</v>
      </c>
      <c r="J619" s="101">
        <f t="shared" ca="1" si="88"/>
        <v>75.382565175827878</v>
      </c>
    </row>
    <row r="620" spans="2:10" x14ac:dyDescent="0.2">
      <c r="B620" s="102">
        <v>602</v>
      </c>
      <c r="C620" s="85">
        <f t="shared" ca="1" si="90"/>
        <v>-1.7939164375239987</v>
      </c>
      <c r="D620" s="86">
        <f t="shared" ca="1" si="90"/>
        <v>0.66668466208796118</v>
      </c>
      <c r="E620" s="97">
        <f t="shared" ca="1" si="83"/>
        <v>-1.7939164375239987</v>
      </c>
      <c r="F620" s="88">
        <f t="shared" ca="1" si="84"/>
        <v>-0.10653998927277197</v>
      </c>
      <c r="G620" s="85">
        <f t="shared" ca="1" si="85"/>
        <v>-17.939164375239987</v>
      </c>
      <c r="H620" s="86">
        <f t="shared" ca="1" si="86"/>
        <v>-0.53269994636385987</v>
      </c>
      <c r="I620" s="100">
        <f t="shared" ca="1" si="87"/>
        <v>162.06083562476002</v>
      </c>
      <c r="J620" s="101">
        <f t="shared" ca="1" si="88"/>
        <v>79.467300053636137</v>
      </c>
    </row>
    <row r="621" spans="2:10" x14ac:dyDescent="0.2">
      <c r="B621" s="102">
        <v>603</v>
      </c>
      <c r="C621" s="85">
        <f t="shared" ca="1" si="90"/>
        <v>0.7846429645264833</v>
      </c>
      <c r="D621" s="86">
        <f t="shared" ca="1" si="90"/>
        <v>1.505759825164853</v>
      </c>
      <c r="E621" s="97">
        <f t="shared" ca="1" si="83"/>
        <v>0.7846429645264833</v>
      </c>
      <c r="F621" s="88">
        <f t="shared" ca="1" si="84"/>
        <v>1.6939088612588755</v>
      </c>
      <c r="G621" s="85">
        <f t="shared" ca="1" si="85"/>
        <v>7.8464296452648332</v>
      </c>
      <c r="H621" s="86">
        <f t="shared" ca="1" si="86"/>
        <v>8.4695443062943774</v>
      </c>
      <c r="I621" s="100">
        <f t="shared" ca="1" si="87"/>
        <v>187.84642964526483</v>
      </c>
      <c r="J621" s="101">
        <f t="shared" ca="1" si="88"/>
        <v>88.469544306294381</v>
      </c>
    </row>
    <row r="622" spans="2:10" x14ac:dyDescent="0.2">
      <c r="B622" s="102">
        <v>604</v>
      </c>
      <c r="C622" s="85">
        <f t="shared" ca="1" si="90"/>
        <v>0.38423469733120386</v>
      </c>
      <c r="D622" s="86">
        <f t="shared" ca="1" si="90"/>
        <v>-0.50153282569941882</v>
      </c>
      <c r="E622" s="97">
        <f t="shared" ca="1" si="83"/>
        <v>0.38423469733120386</v>
      </c>
      <c r="F622" s="88">
        <f t="shared" ca="1" si="84"/>
        <v>-0.30596854852205452</v>
      </c>
      <c r="G622" s="85">
        <f t="shared" ca="1" si="85"/>
        <v>3.8423469733120386</v>
      </c>
      <c r="H622" s="86">
        <f t="shared" ca="1" si="86"/>
        <v>-1.5298427426102725</v>
      </c>
      <c r="I622" s="100">
        <f t="shared" ca="1" si="87"/>
        <v>183.84234697331203</v>
      </c>
      <c r="J622" s="101">
        <f t="shared" ca="1" si="88"/>
        <v>78.470157257389729</v>
      </c>
    </row>
    <row r="623" spans="2:10" x14ac:dyDescent="0.2">
      <c r="B623" s="102">
        <v>605</v>
      </c>
      <c r="C623" s="85">
        <f t="shared" ca="1" si="90"/>
        <v>-0.44962002362928871</v>
      </c>
      <c r="D623" s="86">
        <f t="shared" ca="1" si="90"/>
        <v>-0.40731381068821032</v>
      </c>
      <c r="E623" s="97">
        <f t="shared" ca="1" si="83"/>
        <v>-0.44962002362928871</v>
      </c>
      <c r="F623" s="88">
        <f t="shared" ca="1" si="84"/>
        <v>-0.55315728326764291</v>
      </c>
      <c r="G623" s="85">
        <f t="shared" ca="1" si="85"/>
        <v>-4.4962002362928875</v>
      </c>
      <c r="H623" s="86">
        <f t="shared" ca="1" si="86"/>
        <v>-2.7657864163382144</v>
      </c>
      <c r="I623" s="100">
        <f t="shared" ca="1" si="87"/>
        <v>175.50379976370712</v>
      </c>
      <c r="J623" s="101">
        <f t="shared" ca="1" si="88"/>
        <v>77.234213583661784</v>
      </c>
    </row>
    <row r="624" spans="2:10" x14ac:dyDescent="0.2">
      <c r="B624" s="102">
        <v>606</v>
      </c>
      <c r="C624" s="85">
        <f t="shared" ca="1" si="90"/>
        <v>1.8332134260809954</v>
      </c>
      <c r="D624" s="86">
        <f t="shared" ca="1" si="90"/>
        <v>0.46891797053188838</v>
      </c>
      <c r="E624" s="97">
        <f t="shared" ca="1" si="83"/>
        <v>1.8332134260809954</v>
      </c>
      <c r="F624" s="88">
        <f t="shared" ca="1" si="84"/>
        <v>1.1630557893698883</v>
      </c>
      <c r="G624" s="85">
        <f t="shared" ca="1" si="85"/>
        <v>18.332134260809955</v>
      </c>
      <c r="H624" s="86">
        <f t="shared" ca="1" si="86"/>
        <v>5.8152789468494417</v>
      </c>
      <c r="I624" s="100">
        <f t="shared" ca="1" si="87"/>
        <v>198.33213426080997</v>
      </c>
      <c r="J624" s="101">
        <f t="shared" ca="1" si="88"/>
        <v>85.815278946849446</v>
      </c>
    </row>
    <row r="625" spans="2:10" x14ac:dyDescent="0.2">
      <c r="B625" s="102">
        <v>607</v>
      </c>
      <c r="C625" s="85">
        <f t="shared" ca="1" si="90"/>
        <v>-0.23000359434642484</v>
      </c>
      <c r="D625" s="86">
        <f t="shared" ca="1" si="90"/>
        <v>0.47422295409829091</v>
      </c>
      <c r="E625" s="97">
        <f t="shared" ca="1" si="83"/>
        <v>-0.23000359434642484</v>
      </c>
      <c r="F625" s="88">
        <f t="shared" ca="1" si="84"/>
        <v>0.34263107894962741</v>
      </c>
      <c r="G625" s="85">
        <f t="shared" ca="1" si="85"/>
        <v>-2.3000359434642483</v>
      </c>
      <c r="H625" s="86">
        <f t="shared" ca="1" si="86"/>
        <v>1.7131553947481371</v>
      </c>
      <c r="I625" s="100">
        <f t="shared" ca="1" si="87"/>
        <v>177.69996405653575</v>
      </c>
      <c r="J625" s="101">
        <f t="shared" ca="1" si="88"/>
        <v>81.713155394748142</v>
      </c>
    </row>
    <row r="626" spans="2:10" x14ac:dyDescent="0.2">
      <c r="B626" s="102">
        <v>608</v>
      </c>
      <c r="C626" s="85">
        <f t="shared" ca="1" si="90"/>
        <v>0.33582577202173181</v>
      </c>
      <c r="D626" s="86">
        <f t="shared" ca="1" si="90"/>
        <v>-0.73148576739475935</v>
      </c>
      <c r="E626" s="97">
        <f t="shared" ca="1" si="83"/>
        <v>0.33582577202173181</v>
      </c>
      <c r="F626" s="88">
        <f t="shared" ca="1" si="84"/>
        <v>-0.53608747096517639</v>
      </c>
      <c r="G626" s="85">
        <f t="shared" ca="1" si="85"/>
        <v>3.3582577202173178</v>
      </c>
      <c r="H626" s="86">
        <f t="shared" ca="1" si="86"/>
        <v>-2.680437354825882</v>
      </c>
      <c r="I626" s="100">
        <f t="shared" ca="1" si="87"/>
        <v>183.35825772021732</v>
      </c>
      <c r="J626" s="101">
        <f t="shared" ca="1" si="88"/>
        <v>77.319562645174116</v>
      </c>
    </row>
    <row r="627" spans="2:10" x14ac:dyDescent="0.2">
      <c r="B627" s="102">
        <v>609</v>
      </c>
      <c r="C627" s="85">
        <f t="shared" ca="1" si="90"/>
        <v>-0.97728633344176619</v>
      </c>
      <c r="D627" s="86">
        <f t="shared" ca="1" si="90"/>
        <v>-0.31131969529224873</v>
      </c>
      <c r="E627" s="97">
        <f t="shared" ca="1" si="83"/>
        <v>-0.97728633344176619</v>
      </c>
      <c r="F627" s="88">
        <f t="shared" ca="1" si="84"/>
        <v>-0.67624374717816993</v>
      </c>
      <c r="G627" s="85">
        <f t="shared" ca="1" si="85"/>
        <v>-9.7728633344176625</v>
      </c>
      <c r="H627" s="86">
        <f t="shared" ca="1" si="86"/>
        <v>-3.3812187358908496</v>
      </c>
      <c r="I627" s="100">
        <f t="shared" ca="1" si="87"/>
        <v>170.22713666558235</v>
      </c>
      <c r="J627" s="101">
        <f t="shared" ca="1" si="88"/>
        <v>76.618781264109145</v>
      </c>
    </row>
    <row r="628" spans="2:10" x14ac:dyDescent="0.2">
      <c r="B628" s="102">
        <v>610</v>
      </c>
      <c r="C628" s="85">
        <f t="shared" ca="1" si="90"/>
        <v>0.61556978527853412</v>
      </c>
      <c r="D628" s="86">
        <f t="shared" ca="1" si="90"/>
        <v>-0.64251394190128741</v>
      </c>
      <c r="E628" s="97">
        <f t="shared" ca="1" si="83"/>
        <v>0.61556978527853412</v>
      </c>
      <c r="F628" s="88">
        <f t="shared" ca="1" si="84"/>
        <v>-0.34264584065400805</v>
      </c>
      <c r="G628" s="85">
        <f t="shared" ca="1" si="85"/>
        <v>6.155697852785341</v>
      </c>
      <c r="H628" s="86">
        <f t="shared" ca="1" si="86"/>
        <v>-1.7132292032700402</v>
      </c>
      <c r="I628" s="100">
        <f t="shared" ca="1" si="87"/>
        <v>186.15569785278535</v>
      </c>
      <c r="J628" s="101">
        <f t="shared" ca="1" si="88"/>
        <v>78.286770796729954</v>
      </c>
    </row>
    <row r="629" spans="2:10" x14ac:dyDescent="0.2">
      <c r="B629" s="102">
        <v>611</v>
      </c>
      <c r="C629" s="85">
        <f t="shared" ca="1" si="90"/>
        <v>-1.0891294571595174</v>
      </c>
      <c r="D629" s="86">
        <f t="shared" ca="1" si="90"/>
        <v>-0.13280761479322731</v>
      </c>
      <c r="E629" s="97">
        <f t="shared" ca="1" si="83"/>
        <v>-1.0891294571595174</v>
      </c>
      <c r="F629" s="88">
        <f t="shared" ca="1" si="84"/>
        <v>-0.55737197239510716</v>
      </c>
      <c r="G629" s="85">
        <f t="shared" ca="1" si="85"/>
        <v>-10.891294571595173</v>
      </c>
      <c r="H629" s="86">
        <f t="shared" ca="1" si="86"/>
        <v>-2.786859861975536</v>
      </c>
      <c r="I629" s="100">
        <f t="shared" ca="1" si="87"/>
        <v>169.10870542840482</v>
      </c>
      <c r="J629" s="101">
        <f t="shared" ca="1" si="88"/>
        <v>77.213140138024471</v>
      </c>
    </row>
    <row r="630" spans="2:10" x14ac:dyDescent="0.2">
      <c r="B630" s="102">
        <v>612</v>
      </c>
      <c r="C630" s="85">
        <f t="shared" ca="1" si="90"/>
        <v>-3.7307201698349661E-2</v>
      </c>
      <c r="D630" s="86">
        <f t="shared" ca="1" si="90"/>
        <v>-0.2787491811478634</v>
      </c>
      <c r="E630" s="97">
        <f t="shared" ca="1" si="83"/>
        <v>-3.7307201698349661E-2</v>
      </c>
      <c r="F630" s="88">
        <f t="shared" ca="1" si="84"/>
        <v>-0.27040072518274816</v>
      </c>
      <c r="G630" s="85">
        <f t="shared" ca="1" si="85"/>
        <v>-0.37307201698349662</v>
      </c>
      <c r="H630" s="86">
        <f t="shared" ca="1" si="86"/>
        <v>-1.3520036259137407</v>
      </c>
      <c r="I630" s="100">
        <f t="shared" ca="1" si="87"/>
        <v>179.62692798301651</v>
      </c>
      <c r="J630" s="101">
        <f t="shared" ca="1" si="88"/>
        <v>78.647996374086262</v>
      </c>
    </row>
    <row r="631" spans="2:10" x14ac:dyDescent="0.2">
      <c r="B631" s="102">
        <v>613</v>
      </c>
      <c r="C631" s="85">
        <f t="shared" ca="1" si="90"/>
        <v>1.6319057075378482</v>
      </c>
      <c r="D631" s="86">
        <f t="shared" ca="1" si="90"/>
        <v>1.3058755584938138</v>
      </c>
      <c r="E631" s="97">
        <f t="shared" ca="1" si="83"/>
        <v>1.6319057075378482</v>
      </c>
      <c r="F631" s="88">
        <f t="shared" ca="1" si="84"/>
        <v>1.8496170020132663</v>
      </c>
      <c r="G631" s="85">
        <f t="shared" ca="1" si="85"/>
        <v>16.319057075378481</v>
      </c>
      <c r="H631" s="86">
        <f t="shared" ca="1" si="86"/>
        <v>9.2480850100663314</v>
      </c>
      <c r="I631" s="100">
        <f t="shared" ca="1" si="87"/>
        <v>196.31905707537848</v>
      </c>
      <c r="J631" s="101">
        <f t="shared" ca="1" si="88"/>
        <v>89.248085010066333</v>
      </c>
    </row>
    <row r="632" spans="2:10" x14ac:dyDescent="0.2">
      <c r="B632" s="102">
        <v>614</v>
      </c>
      <c r="C632" s="85">
        <f t="shared" ca="1" si="90"/>
        <v>-0.2651654484787786</v>
      </c>
      <c r="D632" s="86">
        <f t="shared" ca="1" si="90"/>
        <v>-2.1514871005087421</v>
      </c>
      <c r="E632" s="97">
        <f t="shared" ca="1" si="83"/>
        <v>-0.2651654484787786</v>
      </c>
      <c r="F632" s="88">
        <f t="shared" ca="1" si="84"/>
        <v>-2.0779366783519864</v>
      </c>
      <c r="G632" s="85">
        <f t="shared" ca="1" si="85"/>
        <v>-2.6516544847877861</v>
      </c>
      <c r="H632" s="86">
        <f t="shared" ca="1" si="86"/>
        <v>-10.389683391759931</v>
      </c>
      <c r="I632" s="100">
        <f t="shared" ca="1" si="87"/>
        <v>177.3483455152122</v>
      </c>
      <c r="J632" s="101">
        <f t="shared" ca="1" si="88"/>
        <v>69.610316608240069</v>
      </c>
    </row>
    <row r="633" spans="2:10" x14ac:dyDescent="0.2">
      <c r="B633" s="102">
        <v>615</v>
      </c>
      <c r="C633" s="85">
        <f t="shared" ca="1" si="90"/>
        <v>-0.45471971509773329</v>
      </c>
      <c r="D633" s="86">
        <f t="shared" ca="1" si="90"/>
        <v>-0.25297587312280101</v>
      </c>
      <c r="E633" s="97">
        <f t="shared" ca="1" si="83"/>
        <v>-0.45471971509773329</v>
      </c>
      <c r="F633" s="88">
        <f t="shared" ca="1" si="84"/>
        <v>-0.41374410355564939</v>
      </c>
      <c r="G633" s="85">
        <f t="shared" ca="1" si="85"/>
        <v>-4.5471971509773326</v>
      </c>
      <c r="H633" s="86">
        <f t="shared" ca="1" si="86"/>
        <v>-2.0687205177782468</v>
      </c>
      <c r="I633" s="100">
        <f t="shared" ca="1" si="87"/>
        <v>175.45280284902267</v>
      </c>
      <c r="J633" s="101">
        <f t="shared" ca="1" si="88"/>
        <v>77.931279482221754</v>
      </c>
    </row>
    <row r="634" spans="2:10" x14ac:dyDescent="0.2">
      <c r="B634" s="102">
        <v>616</v>
      </c>
      <c r="C634" s="85">
        <f t="shared" ca="1" si="90"/>
        <v>1.5092812271335072</v>
      </c>
      <c r="D634" s="86">
        <f t="shared" ca="1" si="90"/>
        <v>-0.66572647279766295</v>
      </c>
      <c r="E634" s="97">
        <f t="shared" ca="1" si="83"/>
        <v>1.5092812271335072</v>
      </c>
      <c r="F634" s="88">
        <f t="shared" ca="1" si="84"/>
        <v>-6.4358998928470967E-3</v>
      </c>
      <c r="G634" s="85">
        <f t="shared" ca="1" si="85"/>
        <v>15.092812271335072</v>
      </c>
      <c r="H634" s="86">
        <f t="shared" ca="1" si="86"/>
        <v>-3.2179499464235484E-2</v>
      </c>
      <c r="I634" s="100">
        <f t="shared" ca="1" si="87"/>
        <v>195.09281227133508</v>
      </c>
      <c r="J634" s="101">
        <f t="shared" ca="1" si="88"/>
        <v>79.967820500535765</v>
      </c>
    </row>
    <row r="635" spans="2:10" x14ac:dyDescent="0.2">
      <c r="B635" s="102">
        <v>617</v>
      </c>
      <c r="C635" s="85">
        <f t="shared" ca="1" si="90"/>
        <v>0.7918313595734926</v>
      </c>
      <c r="D635" s="86">
        <f t="shared" ca="1" si="90"/>
        <v>-1.1098139860060228</v>
      </c>
      <c r="E635" s="97">
        <f t="shared" ca="1" si="83"/>
        <v>0.7918313595734926</v>
      </c>
      <c r="F635" s="88">
        <f t="shared" ca="1" si="84"/>
        <v>-0.70042877580925511</v>
      </c>
      <c r="G635" s="85">
        <f t="shared" ca="1" si="85"/>
        <v>7.9183135957349258</v>
      </c>
      <c r="H635" s="86">
        <f t="shared" ca="1" si="86"/>
        <v>-3.5021438790462756</v>
      </c>
      <c r="I635" s="100">
        <f t="shared" ca="1" si="87"/>
        <v>187.91831359573493</v>
      </c>
      <c r="J635" s="101">
        <f t="shared" ca="1" si="88"/>
        <v>76.497856120953728</v>
      </c>
    </row>
    <row r="636" spans="2:10" x14ac:dyDescent="0.2">
      <c r="B636" s="102">
        <v>618</v>
      </c>
      <c r="C636" s="85">
        <f t="shared" ca="1" si="90"/>
        <v>-0.21384403900981847</v>
      </c>
      <c r="D636" s="86">
        <f t="shared" ca="1" si="90"/>
        <v>-1.5645747391159233</v>
      </c>
      <c r="E636" s="97">
        <f t="shared" ca="1" si="83"/>
        <v>-0.21384403900981847</v>
      </c>
      <c r="F636" s="88">
        <f t="shared" ca="1" si="84"/>
        <v>-1.5194940500868281</v>
      </c>
      <c r="G636" s="85">
        <f t="shared" ca="1" si="85"/>
        <v>-2.1384403900981845</v>
      </c>
      <c r="H636" s="86">
        <f t="shared" ca="1" si="86"/>
        <v>-7.5974702504341405</v>
      </c>
      <c r="I636" s="100">
        <f t="shared" ca="1" si="87"/>
        <v>177.8615596099018</v>
      </c>
      <c r="J636" s="101">
        <f t="shared" ca="1" si="88"/>
        <v>72.402529749565858</v>
      </c>
    </row>
    <row r="637" spans="2:10" x14ac:dyDescent="0.2">
      <c r="B637" s="102">
        <v>619</v>
      </c>
      <c r="C637" s="85">
        <f t="shared" ca="1" si="90"/>
        <v>-0.93262499930942366</v>
      </c>
      <c r="D637" s="86">
        <f t="shared" ca="1" si="90"/>
        <v>-7.2372835714813455E-2</v>
      </c>
      <c r="E637" s="97">
        <f t="shared" ca="1" si="83"/>
        <v>-0.93262499930942366</v>
      </c>
      <c r="F637" s="88">
        <f t="shared" ca="1" si="84"/>
        <v>-0.43938079930811674</v>
      </c>
      <c r="G637" s="85">
        <f t="shared" ca="1" si="85"/>
        <v>-9.3262499930942369</v>
      </c>
      <c r="H637" s="86">
        <f t="shared" ca="1" si="86"/>
        <v>-2.1969039965405837</v>
      </c>
      <c r="I637" s="100">
        <f t="shared" ca="1" si="87"/>
        <v>170.67375000690578</v>
      </c>
      <c r="J637" s="101">
        <f t="shared" ca="1" si="88"/>
        <v>77.803096003459416</v>
      </c>
    </row>
    <row r="638" spans="2:10" x14ac:dyDescent="0.2">
      <c r="B638" s="102">
        <v>620</v>
      </c>
      <c r="C638" s="85">
        <f t="shared" ca="1" si="90"/>
        <v>-0.28690438883923292</v>
      </c>
      <c r="D638" s="86">
        <f t="shared" ca="1" si="90"/>
        <v>0.26397103310272213</v>
      </c>
      <c r="E638" s="97">
        <f t="shared" ca="1" si="83"/>
        <v>-0.28690438883923292</v>
      </c>
      <c r="F638" s="88">
        <f t="shared" ca="1" si="84"/>
        <v>0.12717169255809041</v>
      </c>
      <c r="G638" s="85">
        <f t="shared" ca="1" si="85"/>
        <v>-2.869043888392329</v>
      </c>
      <c r="H638" s="86">
        <f t="shared" ca="1" si="86"/>
        <v>0.63585846279045199</v>
      </c>
      <c r="I638" s="100">
        <f t="shared" ca="1" si="87"/>
        <v>177.13095611160767</v>
      </c>
      <c r="J638" s="101">
        <f t="shared" ca="1" si="88"/>
        <v>80.635858462790452</v>
      </c>
    </row>
    <row r="639" spans="2:10" x14ac:dyDescent="0.2">
      <c r="B639" s="102">
        <v>621</v>
      </c>
      <c r="C639" s="85">
        <f t="shared" ref="C639:D658" ca="1" si="91">SQRT(-2*LN(RAND()))*COS(2*PI()*RAND())</f>
        <v>-0.21013097665392416</v>
      </c>
      <c r="D639" s="86">
        <f t="shared" ca="1" si="91"/>
        <v>0.2241200609371346</v>
      </c>
      <c r="E639" s="97">
        <f t="shared" ca="1" si="83"/>
        <v>-0.21013097665392416</v>
      </c>
      <c r="F639" s="88">
        <f t="shared" ca="1" si="84"/>
        <v>0.12135703813893731</v>
      </c>
      <c r="G639" s="85">
        <f t="shared" ca="1" si="85"/>
        <v>-2.1013097665392415</v>
      </c>
      <c r="H639" s="86">
        <f t="shared" ca="1" si="86"/>
        <v>0.6067851906946865</v>
      </c>
      <c r="I639" s="100">
        <f t="shared" ca="1" si="87"/>
        <v>177.89869023346077</v>
      </c>
      <c r="J639" s="101">
        <f t="shared" ca="1" si="88"/>
        <v>80.60678519069468</v>
      </c>
    </row>
    <row r="640" spans="2:10" x14ac:dyDescent="0.2">
      <c r="B640" s="102">
        <v>622</v>
      </c>
      <c r="C640" s="85">
        <f t="shared" ca="1" si="91"/>
        <v>-0.47752178869556983</v>
      </c>
      <c r="D640" s="86">
        <f t="shared" ca="1" si="91"/>
        <v>0.89430056745763198</v>
      </c>
      <c r="E640" s="97">
        <f t="shared" ca="1" si="83"/>
        <v>-0.47752178869556983</v>
      </c>
      <c r="F640" s="88">
        <f t="shared" ca="1" si="84"/>
        <v>0.62863129340508406</v>
      </c>
      <c r="G640" s="85">
        <f t="shared" ca="1" si="85"/>
        <v>-4.7752178869556978</v>
      </c>
      <c r="H640" s="86">
        <f t="shared" ca="1" si="86"/>
        <v>3.1431564670254204</v>
      </c>
      <c r="I640" s="100">
        <f t="shared" ca="1" si="87"/>
        <v>175.22478211304431</v>
      </c>
      <c r="J640" s="101">
        <f t="shared" ca="1" si="88"/>
        <v>83.14315646702542</v>
      </c>
    </row>
    <row r="641" spans="2:10" x14ac:dyDescent="0.2">
      <c r="B641" s="102">
        <v>623</v>
      </c>
      <c r="C641" s="85">
        <f t="shared" ca="1" si="91"/>
        <v>-0.26610525350378572</v>
      </c>
      <c r="D641" s="86">
        <f t="shared" ca="1" si="91"/>
        <v>2.3236936243101893</v>
      </c>
      <c r="E641" s="97">
        <f t="shared" ca="1" si="83"/>
        <v>-0.26610525350378572</v>
      </c>
      <c r="F641" s="88">
        <f t="shared" ca="1" si="84"/>
        <v>2.02325828365603</v>
      </c>
      <c r="G641" s="85">
        <f t="shared" ca="1" si="85"/>
        <v>-2.6610525350378573</v>
      </c>
      <c r="H641" s="86">
        <f t="shared" ca="1" si="86"/>
        <v>10.11629141828015</v>
      </c>
      <c r="I641" s="100">
        <f t="shared" ca="1" si="87"/>
        <v>177.33894746496213</v>
      </c>
      <c r="J641" s="101">
        <f t="shared" ca="1" si="88"/>
        <v>90.116291418280156</v>
      </c>
    </row>
    <row r="642" spans="2:10" x14ac:dyDescent="0.2">
      <c r="B642" s="102">
        <v>624</v>
      </c>
      <c r="C642" s="85">
        <f t="shared" ca="1" si="91"/>
        <v>-0.25021307815834337</v>
      </c>
      <c r="D642" s="86">
        <f t="shared" ca="1" si="91"/>
        <v>6.4308533400380008E-2</v>
      </c>
      <c r="E642" s="97">
        <f t="shared" ca="1" si="83"/>
        <v>-0.25021307815834337</v>
      </c>
      <c r="F642" s="88">
        <f t="shared" ca="1" si="84"/>
        <v>-4.11454868355699E-2</v>
      </c>
      <c r="G642" s="85">
        <f t="shared" ca="1" si="85"/>
        <v>-2.5021307815834337</v>
      </c>
      <c r="H642" s="86">
        <f t="shared" ca="1" si="86"/>
        <v>-0.2057274341778495</v>
      </c>
      <c r="I642" s="100">
        <f t="shared" ca="1" si="87"/>
        <v>177.49786921841655</v>
      </c>
      <c r="J642" s="101">
        <f t="shared" ca="1" si="88"/>
        <v>79.794272565822155</v>
      </c>
    </row>
    <row r="643" spans="2:10" x14ac:dyDescent="0.2">
      <c r="B643" s="102">
        <v>625</v>
      </c>
      <c r="C643" s="85">
        <f t="shared" ca="1" si="91"/>
        <v>0.12192772255206746</v>
      </c>
      <c r="D643" s="86">
        <f t="shared" ca="1" si="91"/>
        <v>1.0409428724097445</v>
      </c>
      <c r="E643" s="97">
        <f t="shared" ca="1" si="83"/>
        <v>0.12192772255206746</v>
      </c>
      <c r="F643" s="88">
        <f t="shared" ca="1" si="84"/>
        <v>1.0028109904093097</v>
      </c>
      <c r="G643" s="85">
        <f t="shared" ca="1" si="85"/>
        <v>1.2192772255206745</v>
      </c>
      <c r="H643" s="86">
        <f t="shared" ca="1" si="86"/>
        <v>5.0140549520465481</v>
      </c>
      <c r="I643" s="100">
        <f t="shared" ca="1" si="87"/>
        <v>181.21927722552067</v>
      </c>
      <c r="J643" s="101">
        <f t="shared" ca="1" si="88"/>
        <v>85.01405495204655</v>
      </c>
    </row>
    <row r="644" spans="2:10" x14ac:dyDescent="0.2">
      <c r="B644" s="102">
        <v>626</v>
      </c>
      <c r="C644" s="85">
        <f t="shared" ca="1" si="91"/>
        <v>-0.89367262675459636</v>
      </c>
      <c r="D644" s="86">
        <f t="shared" ca="1" si="91"/>
        <v>0.7881540923986039</v>
      </c>
      <c r="E644" s="97">
        <f t="shared" ca="1" si="83"/>
        <v>-0.89367262675459636</v>
      </c>
      <c r="F644" s="88">
        <f t="shared" ca="1" si="84"/>
        <v>0.36488610683932576</v>
      </c>
      <c r="G644" s="85">
        <f t="shared" ca="1" si="85"/>
        <v>-8.9367262675459642</v>
      </c>
      <c r="H644" s="86">
        <f t="shared" ca="1" si="86"/>
        <v>1.8244305341966287</v>
      </c>
      <c r="I644" s="100">
        <f t="shared" ca="1" si="87"/>
        <v>171.06327373245404</v>
      </c>
      <c r="J644" s="101">
        <f t="shared" ca="1" si="88"/>
        <v>81.824430534196622</v>
      </c>
    </row>
    <row r="645" spans="2:10" x14ac:dyDescent="0.2">
      <c r="B645" s="102">
        <v>627</v>
      </c>
      <c r="C645" s="85">
        <f t="shared" ca="1" si="91"/>
        <v>0.62176702392256544</v>
      </c>
      <c r="D645" s="86">
        <f t="shared" ca="1" si="91"/>
        <v>-0.47289737989551051</v>
      </c>
      <c r="E645" s="97">
        <f t="shared" ca="1" si="83"/>
        <v>0.62176702392256544</v>
      </c>
      <c r="F645" s="88">
        <f t="shared" ca="1" si="84"/>
        <v>-0.18471079829446679</v>
      </c>
      <c r="G645" s="85">
        <f t="shared" ca="1" si="85"/>
        <v>6.2176702392256544</v>
      </c>
      <c r="H645" s="86">
        <f t="shared" ca="1" si="86"/>
        <v>-0.92355399147233397</v>
      </c>
      <c r="I645" s="100">
        <f t="shared" ca="1" si="87"/>
        <v>186.21767023922564</v>
      </c>
      <c r="J645" s="101">
        <f t="shared" ca="1" si="88"/>
        <v>79.076446008527668</v>
      </c>
    </row>
    <row r="646" spans="2:10" x14ac:dyDescent="0.2">
      <c r="B646" s="102">
        <v>628</v>
      </c>
      <c r="C646" s="85">
        <f t="shared" ca="1" si="91"/>
        <v>0.26282639884329129</v>
      </c>
      <c r="D646" s="86">
        <f t="shared" ca="1" si="91"/>
        <v>-0.14041664216328065</v>
      </c>
      <c r="E646" s="97">
        <f t="shared" ca="1" si="83"/>
        <v>0.26282639884329129</v>
      </c>
      <c r="F646" s="88">
        <f t="shared" ca="1" si="84"/>
        <v>-2.3563418771635744E-2</v>
      </c>
      <c r="G646" s="85">
        <f t="shared" ca="1" si="85"/>
        <v>2.6282639884329129</v>
      </c>
      <c r="H646" s="86">
        <f t="shared" ca="1" si="86"/>
        <v>-0.11781709385817872</v>
      </c>
      <c r="I646" s="100">
        <f t="shared" ca="1" si="87"/>
        <v>182.62826398843291</v>
      </c>
      <c r="J646" s="101">
        <f t="shared" ca="1" si="88"/>
        <v>79.882182906141821</v>
      </c>
    </row>
    <row r="647" spans="2:10" x14ac:dyDescent="0.2">
      <c r="B647" s="102">
        <v>629</v>
      </c>
      <c r="C647" s="85">
        <f t="shared" ca="1" si="91"/>
        <v>-0.85092963386754017</v>
      </c>
      <c r="D647" s="86">
        <f t="shared" ca="1" si="91"/>
        <v>-0.16923774238600639</v>
      </c>
      <c r="E647" s="97">
        <f t="shared" ca="1" si="83"/>
        <v>-0.85092963386754017</v>
      </c>
      <c r="F647" s="88">
        <f t="shared" ca="1" si="84"/>
        <v>-0.49548080653247822</v>
      </c>
      <c r="G647" s="85">
        <f t="shared" ca="1" si="85"/>
        <v>-8.5092963386754015</v>
      </c>
      <c r="H647" s="86">
        <f t="shared" ca="1" si="86"/>
        <v>-2.477404032662391</v>
      </c>
      <c r="I647" s="100">
        <f t="shared" ca="1" si="87"/>
        <v>171.4907036613246</v>
      </c>
      <c r="J647" s="101">
        <f t="shared" ca="1" si="88"/>
        <v>77.522595967337608</v>
      </c>
    </row>
    <row r="648" spans="2:10" x14ac:dyDescent="0.2">
      <c r="B648" s="102">
        <v>630</v>
      </c>
      <c r="C648" s="85">
        <f t="shared" ca="1" si="91"/>
        <v>1.0451244847826209E-2</v>
      </c>
      <c r="D648" s="86">
        <f t="shared" ca="1" si="91"/>
        <v>-0.57359544086917724</v>
      </c>
      <c r="E648" s="97">
        <f t="shared" ca="1" si="83"/>
        <v>1.0451244847826209E-2</v>
      </c>
      <c r="F648" s="88">
        <f t="shared" ca="1" si="84"/>
        <v>-0.5215284072737838</v>
      </c>
      <c r="G648" s="85">
        <f t="shared" ca="1" si="85"/>
        <v>0.10451244847826209</v>
      </c>
      <c r="H648" s="86">
        <f t="shared" ca="1" si="86"/>
        <v>-2.6076420363689188</v>
      </c>
      <c r="I648" s="100">
        <f t="shared" ca="1" si="87"/>
        <v>180.10451244847826</v>
      </c>
      <c r="J648" s="101">
        <f t="shared" ca="1" si="88"/>
        <v>77.392357963631085</v>
      </c>
    </row>
    <row r="649" spans="2:10" x14ac:dyDescent="0.2">
      <c r="B649" s="102">
        <v>631</v>
      </c>
      <c r="C649" s="85">
        <f t="shared" ca="1" si="91"/>
        <v>1.4011181614072483</v>
      </c>
      <c r="D649" s="86">
        <f t="shared" ca="1" si="91"/>
        <v>0.31721016966380694</v>
      </c>
      <c r="E649" s="97">
        <f t="shared" ca="1" si="83"/>
        <v>1.4011181614072483</v>
      </c>
      <c r="F649" s="88">
        <f t="shared" ca="1" si="84"/>
        <v>0.85117518730173547</v>
      </c>
      <c r="G649" s="85">
        <f t="shared" ca="1" si="85"/>
        <v>14.011181614072484</v>
      </c>
      <c r="H649" s="86">
        <f t="shared" ca="1" si="86"/>
        <v>4.2558759365086773</v>
      </c>
      <c r="I649" s="100">
        <f t="shared" ca="1" si="87"/>
        <v>194.01118161407248</v>
      </c>
      <c r="J649" s="101">
        <f t="shared" ca="1" si="88"/>
        <v>84.255875936508673</v>
      </c>
    </row>
    <row r="650" spans="2:10" x14ac:dyDescent="0.2">
      <c r="B650" s="102">
        <v>632</v>
      </c>
      <c r="C650" s="85">
        <f t="shared" ca="1" si="91"/>
        <v>0.3623004334769489</v>
      </c>
      <c r="D650" s="86">
        <f t="shared" ca="1" si="91"/>
        <v>-0.15725410692784206</v>
      </c>
      <c r="E650" s="97">
        <f t="shared" ca="1" si="83"/>
        <v>0.3623004334769489</v>
      </c>
      <c r="F650" s="88">
        <f t="shared" ca="1" si="84"/>
        <v>7.9440372287639671E-4</v>
      </c>
      <c r="G650" s="85">
        <f t="shared" ca="1" si="85"/>
        <v>3.6230043347694889</v>
      </c>
      <c r="H650" s="86">
        <f t="shared" ca="1" si="86"/>
        <v>3.9720186143819836E-3</v>
      </c>
      <c r="I650" s="100">
        <f t="shared" ca="1" si="87"/>
        <v>183.62300433476949</v>
      </c>
      <c r="J650" s="101">
        <f t="shared" ca="1" si="88"/>
        <v>80.003972018614377</v>
      </c>
    </row>
    <row r="651" spans="2:10" x14ac:dyDescent="0.2">
      <c r="B651" s="102">
        <v>633</v>
      </c>
      <c r="C651" s="85">
        <f t="shared" ca="1" si="91"/>
        <v>0.83039270320660641</v>
      </c>
      <c r="D651" s="86">
        <f t="shared" ca="1" si="91"/>
        <v>-1.7817548572852842</v>
      </c>
      <c r="E651" s="97">
        <f t="shared" ca="1" si="83"/>
        <v>0.83039270320660641</v>
      </c>
      <c r="F651" s="88">
        <f t="shared" ca="1" si="84"/>
        <v>-1.3008482193903683</v>
      </c>
      <c r="G651" s="85">
        <f t="shared" ca="1" si="85"/>
        <v>8.3039270320660634</v>
      </c>
      <c r="H651" s="86">
        <f t="shared" ca="1" si="86"/>
        <v>-6.5042410969518416</v>
      </c>
      <c r="I651" s="100">
        <f t="shared" ca="1" si="87"/>
        <v>188.30392703206607</v>
      </c>
      <c r="J651" s="101">
        <f t="shared" ca="1" si="88"/>
        <v>73.495758903048156</v>
      </c>
    </row>
    <row r="652" spans="2:10" x14ac:dyDescent="0.2">
      <c r="B652" s="102">
        <v>634</v>
      </c>
      <c r="C652" s="85">
        <f t="shared" ca="1" si="91"/>
        <v>0.58086287040260076</v>
      </c>
      <c r="D652" s="86">
        <f t="shared" ca="1" si="91"/>
        <v>0.63184418391591912</v>
      </c>
      <c r="E652" s="97">
        <f t="shared" ca="1" si="83"/>
        <v>0.58086287040260076</v>
      </c>
      <c r="F652" s="88">
        <f t="shared" ca="1" si="84"/>
        <v>0.81143990820350009</v>
      </c>
      <c r="G652" s="85">
        <f t="shared" ca="1" si="85"/>
        <v>5.8086287040260078</v>
      </c>
      <c r="H652" s="86">
        <f t="shared" ca="1" si="86"/>
        <v>4.0571995410175008</v>
      </c>
      <c r="I652" s="100">
        <f t="shared" ca="1" si="87"/>
        <v>185.80862870402601</v>
      </c>
      <c r="J652" s="101">
        <f t="shared" ca="1" si="88"/>
        <v>84.057199541017496</v>
      </c>
    </row>
    <row r="653" spans="2:10" x14ac:dyDescent="0.2">
      <c r="B653" s="102">
        <v>635</v>
      </c>
      <c r="C653" s="85">
        <f t="shared" ca="1" si="91"/>
        <v>1.0366565385078883</v>
      </c>
      <c r="D653" s="86">
        <f t="shared" ca="1" si="91"/>
        <v>-1.1058516957993583</v>
      </c>
      <c r="E653" s="97">
        <f t="shared" ca="1" si="83"/>
        <v>1.0366565385078883</v>
      </c>
      <c r="F653" s="88">
        <f t="shared" ca="1" si="84"/>
        <v>-0.59886720527601223</v>
      </c>
      <c r="G653" s="85">
        <f t="shared" ca="1" si="85"/>
        <v>10.366565385078882</v>
      </c>
      <c r="H653" s="86">
        <f t="shared" ca="1" si="86"/>
        <v>-2.9943360263800614</v>
      </c>
      <c r="I653" s="100">
        <f t="shared" ca="1" si="87"/>
        <v>190.36656538507887</v>
      </c>
      <c r="J653" s="101">
        <f t="shared" ca="1" si="88"/>
        <v>77.005663973619932</v>
      </c>
    </row>
    <row r="654" spans="2:10" x14ac:dyDescent="0.2">
      <c r="B654" s="102">
        <v>636</v>
      </c>
      <c r="C654" s="85">
        <f t="shared" ca="1" si="91"/>
        <v>-0.78539363012915031</v>
      </c>
      <c r="D654" s="86">
        <f t="shared" ca="1" si="91"/>
        <v>-0.78765060475060056</v>
      </c>
      <c r="E654" s="97">
        <f t="shared" ca="1" si="83"/>
        <v>-0.78539363012915031</v>
      </c>
      <c r="F654" s="88">
        <f t="shared" ca="1" si="84"/>
        <v>-1.0360511555411342</v>
      </c>
      <c r="G654" s="85">
        <f t="shared" ca="1" si="85"/>
        <v>-7.8539363012915029</v>
      </c>
      <c r="H654" s="86">
        <f t="shared" ca="1" si="86"/>
        <v>-5.1802557777056712</v>
      </c>
      <c r="I654" s="100">
        <f t="shared" ca="1" si="87"/>
        <v>172.1460636987085</v>
      </c>
      <c r="J654" s="101">
        <f t="shared" ca="1" si="88"/>
        <v>74.819744222294332</v>
      </c>
    </row>
    <row r="655" spans="2:10" x14ac:dyDescent="0.2">
      <c r="B655" s="102">
        <v>637</v>
      </c>
      <c r="C655" s="85">
        <f t="shared" ca="1" si="91"/>
        <v>0.73301470801009316</v>
      </c>
      <c r="D655" s="86">
        <f t="shared" ca="1" si="91"/>
        <v>1.3728522198661561</v>
      </c>
      <c r="E655" s="97">
        <f t="shared" ca="1" si="83"/>
        <v>0.73301470801009316</v>
      </c>
      <c r="F655" s="88">
        <f t="shared" ca="1" si="84"/>
        <v>1.5514457263090007</v>
      </c>
      <c r="G655" s="85">
        <f t="shared" ca="1" si="85"/>
        <v>7.3301470801009314</v>
      </c>
      <c r="H655" s="86">
        <f t="shared" ca="1" si="86"/>
        <v>7.7572286315450034</v>
      </c>
      <c r="I655" s="100">
        <f t="shared" ca="1" si="87"/>
        <v>187.33014708010094</v>
      </c>
      <c r="J655" s="101">
        <f t="shared" ca="1" si="88"/>
        <v>87.757228631545004</v>
      </c>
    </row>
    <row r="656" spans="2:10" x14ac:dyDescent="0.2">
      <c r="B656" s="102">
        <v>638</v>
      </c>
      <c r="C656" s="85">
        <f t="shared" ca="1" si="91"/>
        <v>0.30195222234607766</v>
      </c>
      <c r="D656" s="86">
        <f t="shared" ca="1" si="91"/>
        <v>-0.47363601903025881</v>
      </c>
      <c r="E656" s="97">
        <f t="shared" ca="1" si="83"/>
        <v>0.30195222234607766</v>
      </c>
      <c r="F656" s="88">
        <f t="shared" ca="1" si="84"/>
        <v>-0.31331369287431005</v>
      </c>
      <c r="G656" s="85">
        <f t="shared" ca="1" si="85"/>
        <v>3.0195222234607764</v>
      </c>
      <c r="H656" s="86">
        <f t="shared" ca="1" si="86"/>
        <v>-1.5665684643715503</v>
      </c>
      <c r="I656" s="100">
        <f t="shared" ca="1" si="87"/>
        <v>183.01952222346077</v>
      </c>
      <c r="J656" s="101">
        <f t="shared" ca="1" si="88"/>
        <v>78.433431535628443</v>
      </c>
    </row>
    <row r="657" spans="2:10" x14ac:dyDescent="0.2">
      <c r="B657" s="102">
        <v>639</v>
      </c>
      <c r="C657" s="85">
        <f t="shared" ca="1" si="91"/>
        <v>-0.11902480421390399</v>
      </c>
      <c r="D657" s="86">
        <f t="shared" ca="1" si="91"/>
        <v>4.9566185285673643E-2</v>
      </c>
      <c r="E657" s="97">
        <f t="shared" ca="1" si="83"/>
        <v>-0.11902480421390399</v>
      </c>
      <c r="F657" s="88">
        <f t="shared" ca="1" si="84"/>
        <v>-2.1817624892004339E-3</v>
      </c>
      <c r="G657" s="85">
        <f t="shared" ca="1" si="85"/>
        <v>-1.1902480421390398</v>
      </c>
      <c r="H657" s="86">
        <f t="shared" ca="1" si="86"/>
        <v>-1.090881244600217E-2</v>
      </c>
      <c r="I657" s="100">
        <f t="shared" ca="1" si="87"/>
        <v>178.80975195786095</v>
      </c>
      <c r="J657" s="101">
        <f t="shared" ca="1" si="88"/>
        <v>79.989091187553996</v>
      </c>
    </row>
    <row r="658" spans="2:10" x14ac:dyDescent="0.2">
      <c r="B658" s="102">
        <v>640</v>
      </c>
      <c r="C658" s="85">
        <f t="shared" ca="1" si="91"/>
        <v>-0.16545642519994605</v>
      </c>
      <c r="D658" s="86">
        <f t="shared" ca="1" si="91"/>
        <v>-2.8774529524468568</v>
      </c>
      <c r="E658" s="97">
        <f t="shared" ca="1" si="83"/>
        <v>-0.16545642519994605</v>
      </c>
      <c r="F658" s="88">
        <f t="shared" ca="1" si="84"/>
        <v>-2.7034117627323559</v>
      </c>
      <c r="G658" s="85">
        <f t="shared" ca="1" si="85"/>
        <v>-1.6545642519994606</v>
      </c>
      <c r="H658" s="86">
        <f t="shared" ca="1" si="86"/>
        <v>-13.51705881366178</v>
      </c>
      <c r="I658" s="100">
        <f t="shared" ca="1" si="87"/>
        <v>178.34543574800054</v>
      </c>
      <c r="J658" s="101">
        <f t="shared" ca="1" si="88"/>
        <v>66.482941186338223</v>
      </c>
    </row>
    <row r="659" spans="2:10" x14ac:dyDescent="0.2">
      <c r="B659" s="102">
        <v>641</v>
      </c>
      <c r="C659" s="85">
        <f t="shared" ref="C659:D678" ca="1" si="92">SQRT(-2*LN(RAND()))*COS(2*PI()*RAND())</f>
        <v>-0.90559080318293006</v>
      </c>
      <c r="D659" s="86">
        <f t="shared" ca="1" si="92"/>
        <v>0.78826151452431337</v>
      </c>
      <c r="E659" s="97">
        <f t="shared" ref="E659:E722" ca="1" si="93">C659</f>
        <v>-0.90559080318293006</v>
      </c>
      <c r="F659" s="88">
        <f t="shared" ref="F659:F722" ca="1" si="94">C659*$H$7+D659*SQRT(1-$H$7^2)</f>
        <v>0.36021729027246763</v>
      </c>
      <c r="G659" s="85">
        <f t="shared" ref="G659:G722" ca="1" si="95">E659*$H$5</f>
        <v>-9.0559080318293006</v>
      </c>
      <c r="H659" s="86">
        <f t="shared" ref="H659:H722" ca="1" si="96">F659*$I$5</f>
        <v>1.8010864513623381</v>
      </c>
      <c r="I659" s="100">
        <f t="shared" ref="I659:I722" ca="1" si="97">G659+$H$4</f>
        <v>170.94409196817071</v>
      </c>
      <c r="J659" s="101">
        <f t="shared" ref="J659:J722" ca="1" si="98">H659+$I$4</f>
        <v>81.801086451362337</v>
      </c>
    </row>
    <row r="660" spans="2:10" x14ac:dyDescent="0.2">
      <c r="B660" s="102">
        <v>642</v>
      </c>
      <c r="C660" s="85">
        <f t="shared" ca="1" si="92"/>
        <v>0.65179734350678409</v>
      </c>
      <c r="D660" s="86">
        <f t="shared" ca="1" si="92"/>
        <v>0.20455665122947408</v>
      </c>
      <c r="E660" s="97">
        <f t="shared" ca="1" si="93"/>
        <v>0.65179734350678409</v>
      </c>
      <c r="F660" s="88">
        <f t="shared" ca="1" si="94"/>
        <v>0.44819820503586294</v>
      </c>
      <c r="G660" s="85">
        <f t="shared" ca="1" si="95"/>
        <v>6.5179734350678409</v>
      </c>
      <c r="H660" s="86">
        <f t="shared" ca="1" si="96"/>
        <v>2.2409910251793148</v>
      </c>
      <c r="I660" s="100">
        <f t="shared" ca="1" si="97"/>
        <v>186.51797343506783</v>
      </c>
      <c r="J660" s="101">
        <f t="shared" ca="1" si="98"/>
        <v>82.240991025179312</v>
      </c>
    </row>
    <row r="661" spans="2:10" x14ac:dyDescent="0.2">
      <c r="B661" s="102">
        <v>643</v>
      </c>
      <c r="C661" s="85">
        <f t="shared" ca="1" si="92"/>
        <v>1.219735990298539</v>
      </c>
      <c r="D661" s="86">
        <f t="shared" ca="1" si="92"/>
        <v>-0.40059800261667394</v>
      </c>
      <c r="E661" s="97">
        <f t="shared" ca="1" si="93"/>
        <v>1.219735990298539</v>
      </c>
      <c r="F661" s="88">
        <f t="shared" ca="1" si="94"/>
        <v>0.12074026207161043</v>
      </c>
      <c r="G661" s="85">
        <f t="shared" ca="1" si="95"/>
        <v>12.19735990298539</v>
      </c>
      <c r="H661" s="86">
        <f t="shared" ca="1" si="96"/>
        <v>0.60370131035805219</v>
      </c>
      <c r="I661" s="100">
        <f t="shared" ca="1" si="97"/>
        <v>192.1973599029854</v>
      </c>
      <c r="J661" s="101">
        <f t="shared" ca="1" si="98"/>
        <v>80.603701310358048</v>
      </c>
    </row>
    <row r="662" spans="2:10" x14ac:dyDescent="0.2">
      <c r="B662" s="102">
        <v>644</v>
      </c>
      <c r="C662" s="85">
        <f t="shared" ca="1" si="92"/>
        <v>-0.84226542830012707</v>
      </c>
      <c r="D662" s="86">
        <f t="shared" ca="1" si="92"/>
        <v>-2.1078823252174663</v>
      </c>
      <c r="E662" s="97">
        <f t="shared" ca="1" si="93"/>
        <v>-0.84226542830012707</v>
      </c>
      <c r="F662" s="88">
        <f t="shared" ca="1" si="94"/>
        <v>-2.2688122335937635</v>
      </c>
      <c r="G662" s="85">
        <f t="shared" ca="1" si="95"/>
        <v>-8.4226542830012701</v>
      </c>
      <c r="H662" s="86">
        <f t="shared" ca="1" si="96"/>
        <v>-11.344061167968817</v>
      </c>
      <c r="I662" s="100">
        <f t="shared" ca="1" si="97"/>
        <v>171.57734571699874</v>
      </c>
      <c r="J662" s="101">
        <f t="shared" ca="1" si="98"/>
        <v>68.655938832031183</v>
      </c>
    </row>
    <row r="663" spans="2:10" x14ac:dyDescent="0.2">
      <c r="B663" s="102">
        <v>645</v>
      </c>
      <c r="C663" s="85">
        <f t="shared" ca="1" si="92"/>
        <v>7.6973289688581012E-2</v>
      </c>
      <c r="D663" s="86">
        <f t="shared" ca="1" si="92"/>
        <v>0.76960467838384172</v>
      </c>
      <c r="E663" s="97">
        <f t="shared" ca="1" si="93"/>
        <v>7.6973289688581012E-2</v>
      </c>
      <c r="F663" s="88">
        <f t="shared" ca="1" si="94"/>
        <v>0.7361436546526523</v>
      </c>
      <c r="G663" s="85">
        <f t="shared" ca="1" si="95"/>
        <v>0.76973289688581015</v>
      </c>
      <c r="H663" s="86">
        <f t="shared" ca="1" si="96"/>
        <v>3.6807182732632615</v>
      </c>
      <c r="I663" s="100">
        <f t="shared" ca="1" si="97"/>
        <v>180.76973289688581</v>
      </c>
      <c r="J663" s="101">
        <f t="shared" ca="1" si="98"/>
        <v>83.680718273263267</v>
      </c>
    </row>
    <row r="664" spans="2:10" x14ac:dyDescent="0.2">
      <c r="B664" s="102">
        <v>646</v>
      </c>
      <c r="C664" s="85">
        <f t="shared" ca="1" si="92"/>
        <v>-0.5573190076631177</v>
      </c>
      <c r="D664" s="86">
        <f t="shared" ca="1" si="92"/>
        <v>-0.65781140296108909</v>
      </c>
      <c r="E664" s="97">
        <f t="shared" ca="1" si="93"/>
        <v>-0.5573190076631177</v>
      </c>
      <c r="F664" s="88">
        <f t="shared" ca="1" si="94"/>
        <v>-0.82582171248010483</v>
      </c>
      <c r="G664" s="85">
        <f t="shared" ca="1" si="95"/>
        <v>-5.5731900766311773</v>
      </c>
      <c r="H664" s="86">
        <f t="shared" ca="1" si="96"/>
        <v>-4.1291085624005239</v>
      </c>
      <c r="I664" s="100">
        <f t="shared" ca="1" si="97"/>
        <v>174.42680992336884</v>
      </c>
      <c r="J664" s="101">
        <f t="shared" ca="1" si="98"/>
        <v>75.870891437599482</v>
      </c>
    </row>
    <row r="665" spans="2:10" x14ac:dyDescent="0.2">
      <c r="B665" s="102">
        <v>647</v>
      </c>
      <c r="C665" s="85">
        <f t="shared" ca="1" si="92"/>
        <v>1.2377847855563526</v>
      </c>
      <c r="D665" s="86">
        <f t="shared" ca="1" si="92"/>
        <v>-1.1990662448540814</v>
      </c>
      <c r="E665" s="97">
        <f t="shared" ca="1" si="93"/>
        <v>1.2377847855563526</v>
      </c>
      <c r="F665" s="88">
        <f t="shared" ca="1" si="94"/>
        <v>-0.60384845183951508</v>
      </c>
      <c r="G665" s="85">
        <f t="shared" ca="1" si="95"/>
        <v>12.377847855563527</v>
      </c>
      <c r="H665" s="86">
        <f t="shared" ca="1" si="96"/>
        <v>-3.0192422591975756</v>
      </c>
      <c r="I665" s="100">
        <f t="shared" ca="1" si="97"/>
        <v>192.37784785556352</v>
      </c>
      <c r="J665" s="101">
        <f t="shared" ca="1" si="98"/>
        <v>76.980757740802431</v>
      </c>
    </row>
    <row r="666" spans="2:10" x14ac:dyDescent="0.2">
      <c r="B666" s="102">
        <v>648</v>
      </c>
      <c r="C666" s="85">
        <f t="shared" ca="1" si="92"/>
        <v>1.1359288914923726</v>
      </c>
      <c r="D666" s="86">
        <f t="shared" ca="1" si="92"/>
        <v>1.114705516605935</v>
      </c>
      <c r="E666" s="97">
        <f t="shared" ca="1" si="93"/>
        <v>1.1359288914923726</v>
      </c>
      <c r="F666" s="88">
        <f t="shared" ca="1" si="94"/>
        <v>1.4760160380832592</v>
      </c>
      <c r="G666" s="85">
        <f t="shared" ca="1" si="95"/>
        <v>11.359288914923727</v>
      </c>
      <c r="H666" s="86">
        <f t="shared" ca="1" si="96"/>
        <v>7.3800801904162956</v>
      </c>
      <c r="I666" s="100">
        <f t="shared" ca="1" si="97"/>
        <v>191.35928891492372</v>
      </c>
      <c r="J666" s="101">
        <f t="shared" ca="1" si="98"/>
        <v>87.380080190416294</v>
      </c>
    </row>
    <row r="667" spans="2:10" x14ac:dyDescent="0.2">
      <c r="B667" s="102">
        <v>649</v>
      </c>
      <c r="C667" s="85">
        <f t="shared" ca="1" si="92"/>
        <v>-0.73633966073209445</v>
      </c>
      <c r="D667" s="86">
        <f t="shared" ca="1" si="92"/>
        <v>-0.69766042549355733</v>
      </c>
      <c r="E667" s="97">
        <f t="shared" ca="1" si="93"/>
        <v>-0.73633966073209445</v>
      </c>
      <c r="F667" s="88">
        <f t="shared" ca="1" si="94"/>
        <v>-0.9339522061327028</v>
      </c>
      <c r="G667" s="85">
        <f t="shared" ca="1" si="95"/>
        <v>-7.3633966073209445</v>
      </c>
      <c r="H667" s="86">
        <f t="shared" ca="1" si="96"/>
        <v>-4.6697610306635138</v>
      </c>
      <c r="I667" s="100">
        <f t="shared" ca="1" si="97"/>
        <v>172.63660339267906</v>
      </c>
      <c r="J667" s="101">
        <f t="shared" ca="1" si="98"/>
        <v>75.330238969336492</v>
      </c>
    </row>
    <row r="668" spans="2:10" x14ac:dyDescent="0.2">
      <c r="B668" s="102">
        <v>650</v>
      </c>
      <c r="C668" s="85">
        <f t="shared" ca="1" si="92"/>
        <v>0.47848150111870319</v>
      </c>
      <c r="D668" s="86">
        <f t="shared" ca="1" si="92"/>
        <v>-0.97233926871276311</v>
      </c>
      <c r="E668" s="97">
        <f t="shared" ca="1" si="93"/>
        <v>0.47848150111870319</v>
      </c>
      <c r="F668" s="88">
        <f t="shared" ca="1" si="94"/>
        <v>-0.69977105956336738</v>
      </c>
      <c r="G668" s="85">
        <f t="shared" ca="1" si="95"/>
        <v>4.7848150111870318</v>
      </c>
      <c r="H668" s="86">
        <f t="shared" ca="1" si="96"/>
        <v>-3.4988552978168368</v>
      </c>
      <c r="I668" s="100">
        <f t="shared" ca="1" si="97"/>
        <v>184.78481501118702</v>
      </c>
      <c r="J668" s="101">
        <f t="shared" ca="1" si="98"/>
        <v>76.501144702183169</v>
      </c>
    </row>
    <row r="669" spans="2:10" x14ac:dyDescent="0.2">
      <c r="B669" s="102">
        <v>651</v>
      </c>
      <c r="C669" s="85">
        <f t="shared" ca="1" si="92"/>
        <v>-1.1129907588375383</v>
      </c>
      <c r="D669" s="86">
        <f t="shared" ca="1" si="92"/>
        <v>0.48476207012578693</v>
      </c>
      <c r="E669" s="97">
        <f t="shared" ca="1" si="93"/>
        <v>-1.1129907588375383</v>
      </c>
      <c r="F669" s="88">
        <f t="shared" ca="1" si="94"/>
        <v>-9.0452745603342155E-4</v>
      </c>
      <c r="G669" s="85">
        <f t="shared" ca="1" si="95"/>
        <v>-11.129907588375383</v>
      </c>
      <c r="H669" s="86">
        <f t="shared" ca="1" si="96"/>
        <v>-4.5226372801671078E-3</v>
      </c>
      <c r="I669" s="100">
        <f t="shared" ca="1" si="97"/>
        <v>168.87009241162463</v>
      </c>
      <c r="J669" s="101">
        <f t="shared" ca="1" si="98"/>
        <v>79.995477362719839</v>
      </c>
    </row>
    <row r="670" spans="2:10" x14ac:dyDescent="0.2">
      <c r="B670" s="102">
        <v>652</v>
      </c>
      <c r="C670" s="85">
        <f t="shared" ca="1" si="92"/>
        <v>0.43047122048008291</v>
      </c>
      <c r="D670" s="86">
        <f t="shared" ca="1" si="92"/>
        <v>-0.3989160556932117</v>
      </c>
      <c r="E670" s="97">
        <f t="shared" ca="1" si="93"/>
        <v>0.43047122048008291</v>
      </c>
      <c r="F670" s="88">
        <f t="shared" ca="1" si="94"/>
        <v>-0.19342411603743928</v>
      </c>
      <c r="G670" s="85">
        <f t="shared" ca="1" si="95"/>
        <v>4.3047122048008291</v>
      </c>
      <c r="H670" s="86">
        <f t="shared" ca="1" si="96"/>
        <v>-0.96712058018719638</v>
      </c>
      <c r="I670" s="100">
        <f t="shared" ca="1" si="97"/>
        <v>184.30471220480084</v>
      </c>
      <c r="J670" s="101">
        <f t="shared" ca="1" si="98"/>
        <v>79.032879419812801</v>
      </c>
    </row>
    <row r="671" spans="2:10" x14ac:dyDescent="0.2">
      <c r="B671" s="102">
        <v>653</v>
      </c>
      <c r="C671" s="85">
        <f t="shared" ca="1" si="92"/>
        <v>-1.0156302735533143</v>
      </c>
      <c r="D671" s="86">
        <f t="shared" ca="1" si="92"/>
        <v>1.2634910662409564</v>
      </c>
      <c r="E671" s="97">
        <f t="shared" ca="1" si="93"/>
        <v>-1.0156302735533143</v>
      </c>
      <c r="F671" s="88">
        <f t="shared" ca="1" si="94"/>
        <v>0.75175658076860341</v>
      </c>
      <c r="G671" s="85">
        <f t="shared" ca="1" si="95"/>
        <v>-10.156302735533142</v>
      </c>
      <c r="H671" s="86">
        <f t="shared" ca="1" si="96"/>
        <v>3.7587829038430169</v>
      </c>
      <c r="I671" s="100">
        <f t="shared" ca="1" si="97"/>
        <v>169.84369726446687</v>
      </c>
      <c r="J671" s="101">
        <f t="shared" ca="1" si="98"/>
        <v>83.758782903843013</v>
      </c>
    </row>
    <row r="672" spans="2:10" x14ac:dyDescent="0.2">
      <c r="B672" s="102">
        <v>654</v>
      </c>
      <c r="C672" s="85">
        <f t="shared" ca="1" si="92"/>
        <v>0.95725050828552749</v>
      </c>
      <c r="D672" s="86">
        <f t="shared" ca="1" si="92"/>
        <v>0.57875319045479345</v>
      </c>
      <c r="E672" s="97">
        <f t="shared" ca="1" si="93"/>
        <v>0.95725050828552749</v>
      </c>
      <c r="F672" s="88">
        <f t="shared" ca="1" si="94"/>
        <v>0.91333626410546798</v>
      </c>
      <c r="G672" s="85">
        <f t="shared" ca="1" si="95"/>
        <v>9.5725050828552742</v>
      </c>
      <c r="H672" s="86">
        <f t="shared" ca="1" si="96"/>
        <v>4.5666813205273398</v>
      </c>
      <c r="I672" s="100">
        <f t="shared" ca="1" si="97"/>
        <v>189.57250508285529</v>
      </c>
      <c r="J672" s="101">
        <f t="shared" ca="1" si="98"/>
        <v>84.566681320527337</v>
      </c>
    </row>
    <row r="673" spans="2:10" x14ac:dyDescent="0.2">
      <c r="B673" s="102">
        <v>655</v>
      </c>
      <c r="C673" s="85">
        <f t="shared" ca="1" si="92"/>
        <v>-0.10153601708355622</v>
      </c>
      <c r="D673" s="86">
        <f t="shared" ca="1" si="92"/>
        <v>1.8147681761999983</v>
      </c>
      <c r="E673" s="97">
        <f t="shared" ca="1" si="93"/>
        <v>-0.10153601708355622</v>
      </c>
      <c r="F673" s="88">
        <f t="shared" ca="1" si="94"/>
        <v>1.6226481004132673</v>
      </c>
      <c r="G673" s="85">
        <f t="shared" ca="1" si="95"/>
        <v>-1.0153601708355622</v>
      </c>
      <c r="H673" s="86">
        <f t="shared" ca="1" si="96"/>
        <v>8.1132405020663363</v>
      </c>
      <c r="I673" s="100">
        <f t="shared" ca="1" si="97"/>
        <v>178.98463982916445</v>
      </c>
      <c r="J673" s="101">
        <f t="shared" ca="1" si="98"/>
        <v>88.113240502066333</v>
      </c>
    </row>
    <row r="674" spans="2:10" x14ac:dyDescent="0.2">
      <c r="B674" s="102">
        <v>656</v>
      </c>
      <c r="C674" s="85">
        <f t="shared" ca="1" si="92"/>
        <v>-0.14431193911600487</v>
      </c>
      <c r="D674" s="86">
        <f t="shared" ca="1" si="92"/>
        <v>-0.38013772443754101</v>
      </c>
      <c r="E674" s="97">
        <f t="shared" ca="1" si="93"/>
        <v>-0.14431193911600487</v>
      </c>
      <c r="F674" s="88">
        <f t="shared" ca="1" si="94"/>
        <v>-0.40612675499506118</v>
      </c>
      <c r="G674" s="85">
        <f t="shared" ca="1" si="95"/>
        <v>-1.4431193911600486</v>
      </c>
      <c r="H674" s="86">
        <f t="shared" ca="1" si="96"/>
        <v>-2.0306337749753061</v>
      </c>
      <c r="I674" s="100">
        <f t="shared" ca="1" si="97"/>
        <v>178.55688060883995</v>
      </c>
      <c r="J674" s="101">
        <f t="shared" ca="1" si="98"/>
        <v>77.9693662250247</v>
      </c>
    </row>
    <row r="675" spans="2:10" x14ac:dyDescent="0.2">
      <c r="B675" s="102">
        <v>657</v>
      </c>
      <c r="C675" s="85">
        <f t="shared" ca="1" si="92"/>
        <v>1.345447634781163</v>
      </c>
      <c r="D675" s="86">
        <f t="shared" ca="1" si="92"/>
        <v>1.0343399342357731</v>
      </c>
      <c r="E675" s="97">
        <f t="shared" ca="1" si="93"/>
        <v>1.345447634781163</v>
      </c>
      <c r="F675" s="88">
        <f t="shared" ca="1" si="94"/>
        <v>1.4861672625026805</v>
      </c>
      <c r="G675" s="85">
        <f t="shared" ca="1" si="95"/>
        <v>13.45447634781163</v>
      </c>
      <c r="H675" s="86">
        <f t="shared" ca="1" si="96"/>
        <v>7.4308363125134029</v>
      </c>
      <c r="I675" s="100">
        <f t="shared" ca="1" si="97"/>
        <v>193.45447634781164</v>
      </c>
      <c r="J675" s="101">
        <f t="shared" ca="1" si="98"/>
        <v>87.430836312513406</v>
      </c>
    </row>
    <row r="676" spans="2:10" x14ac:dyDescent="0.2">
      <c r="B676" s="102">
        <v>658</v>
      </c>
      <c r="C676" s="85">
        <f t="shared" ca="1" si="92"/>
        <v>-2.5788715244040294</v>
      </c>
      <c r="D676" s="86">
        <f t="shared" ca="1" si="92"/>
        <v>-0.25422376453171958</v>
      </c>
      <c r="E676" s="97">
        <f t="shared" ca="1" si="93"/>
        <v>-2.5788715244040294</v>
      </c>
      <c r="F676" s="88">
        <f t="shared" ca="1" si="94"/>
        <v>-1.2645485386462587</v>
      </c>
      <c r="G676" s="85">
        <f t="shared" ca="1" si="95"/>
        <v>-25.788715244040294</v>
      </c>
      <c r="H676" s="86">
        <f t="shared" ca="1" si="96"/>
        <v>-6.3227426932312936</v>
      </c>
      <c r="I676" s="100">
        <f t="shared" ca="1" si="97"/>
        <v>154.2112847559597</v>
      </c>
      <c r="J676" s="101">
        <f t="shared" ca="1" si="98"/>
        <v>73.677257306768709</v>
      </c>
    </row>
    <row r="677" spans="2:10" x14ac:dyDescent="0.2">
      <c r="B677" s="102">
        <v>659</v>
      </c>
      <c r="C677" s="85">
        <f t="shared" ca="1" si="92"/>
        <v>-0.2684434200580077</v>
      </c>
      <c r="D677" s="86">
        <f t="shared" ca="1" si="92"/>
        <v>1.4895014182444524</v>
      </c>
      <c r="E677" s="97">
        <f t="shared" ca="1" si="93"/>
        <v>-0.2684434200580077</v>
      </c>
      <c r="F677" s="88">
        <f t="shared" ca="1" si="94"/>
        <v>1.257773231346653</v>
      </c>
      <c r="G677" s="85">
        <f t="shared" ca="1" si="95"/>
        <v>-2.684434200580077</v>
      </c>
      <c r="H677" s="86">
        <f t="shared" ca="1" si="96"/>
        <v>6.2888661567332651</v>
      </c>
      <c r="I677" s="100">
        <f t="shared" ca="1" si="97"/>
        <v>177.31556579941991</v>
      </c>
      <c r="J677" s="101">
        <f t="shared" ca="1" si="98"/>
        <v>86.288866156733263</v>
      </c>
    </row>
    <row r="678" spans="2:10" x14ac:dyDescent="0.2">
      <c r="B678" s="102">
        <v>660</v>
      </c>
      <c r="C678" s="85">
        <f t="shared" ca="1" si="92"/>
        <v>1.4131677626149666</v>
      </c>
      <c r="D678" s="86">
        <f t="shared" ca="1" si="92"/>
        <v>0.3951167077896523</v>
      </c>
      <c r="E678" s="97">
        <f t="shared" ca="1" si="93"/>
        <v>1.4131677626149666</v>
      </c>
      <c r="F678" s="88">
        <f t="shared" ca="1" si="94"/>
        <v>0.92739754940355246</v>
      </c>
      <c r="G678" s="85">
        <f t="shared" ca="1" si="95"/>
        <v>14.131677626149665</v>
      </c>
      <c r="H678" s="86">
        <f t="shared" ca="1" si="96"/>
        <v>4.6369877470177627</v>
      </c>
      <c r="I678" s="100">
        <f t="shared" ca="1" si="97"/>
        <v>194.13167762614967</v>
      </c>
      <c r="J678" s="101">
        <f t="shared" ca="1" si="98"/>
        <v>84.63698774701777</v>
      </c>
    </row>
    <row r="679" spans="2:10" x14ac:dyDescent="0.2">
      <c r="B679" s="102">
        <v>661</v>
      </c>
      <c r="C679" s="85">
        <f t="shared" ref="C679:D698" ca="1" si="99">SQRT(-2*LN(RAND()))*COS(2*PI()*RAND())</f>
        <v>2.0028217977236884</v>
      </c>
      <c r="D679" s="86">
        <f t="shared" ca="1" si="99"/>
        <v>1.1737023754116291</v>
      </c>
      <c r="E679" s="97">
        <f t="shared" ca="1" si="93"/>
        <v>2.0028217977236884</v>
      </c>
      <c r="F679" s="88">
        <f t="shared" ca="1" si="94"/>
        <v>1.8768447148241287</v>
      </c>
      <c r="G679" s="85">
        <f t="shared" ca="1" si="95"/>
        <v>20.028217977236885</v>
      </c>
      <c r="H679" s="86">
        <f t="shared" ca="1" si="96"/>
        <v>9.384223574120643</v>
      </c>
      <c r="I679" s="100">
        <f t="shared" ca="1" si="97"/>
        <v>200.02821797723689</v>
      </c>
      <c r="J679" s="101">
        <f t="shared" ca="1" si="98"/>
        <v>89.384223574120639</v>
      </c>
    </row>
    <row r="680" spans="2:10" x14ac:dyDescent="0.2">
      <c r="B680" s="102">
        <v>662</v>
      </c>
      <c r="C680" s="85">
        <f t="shared" ca="1" si="99"/>
        <v>0.68110601840323881</v>
      </c>
      <c r="D680" s="86">
        <f t="shared" ca="1" si="99"/>
        <v>-0.26940306884757187</v>
      </c>
      <c r="E680" s="97">
        <f t="shared" ca="1" si="93"/>
        <v>0.68110601840323881</v>
      </c>
      <c r="F680" s="88">
        <f t="shared" ca="1" si="94"/>
        <v>2.5530416271816014E-2</v>
      </c>
      <c r="G680" s="85">
        <f t="shared" ca="1" si="95"/>
        <v>6.8110601840323879</v>
      </c>
      <c r="H680" s="86">
        <f t="shared" ca="1" si="96"/>
        <v>0.12765208135908007</v>
      </c>
      <c r="I680" s="100">
        <f t="shared" ca="1" si="97"/>
        <v>186.81106018403239</v>
      </c>
      <c r="J680" s="101">
        <f t="shared" ca="1" si="98"/>
        <v>80.127652081359074</v>
      </c>
    </row>
    <row r="681" spans="2:10" x14ac:dyDescent="0.2">
      <c r="B681" s="102">
        <v>663</v>
      </c>
      <c r="C681" s="85">
        <f t="shared" ca="1" si="99"/>
        <v>1.1539358775562623</v>
      </c>
      <c r="D681" s="86">
        <f t="shared" ca="1" si="99"/>
        <v>6.0945036859360494E-2</v>
      </c>
      <c r="E681" s="97">
        <f t="shared" ca="1" si="93"/>
        <v>1.1539358775562623</v>
      </c>
      <c r="F681" s="88">
        <f t="shared" ca="1" si="94"/>
        <v>0.51743139995048359</v>
      </c>
      <c r="G681" s="85">
        <f t="shared" ca="1" si="95"/>
        <v>11.539358775562622</v>
      </c>
      <c r="H681" s="86">
        <f t="shared" ca="1" si="96"/>
        <v>2.587156999752418</v>
      </c>
      <c r="I681" s="100">
        <f t="shared" ca="1" si="97"/>
        <v>191.53935877556262</v>
      </c>
      <c r="J681" s="101">
        <f t="shared" ca="1" si="98"/>
        <v>82.587156999752423</v>
      </c>
    </row>
    <row r="682" spans="2:10" x14ac:dyDescent="0.2">
      <c r="B682" s="102">
        <v>664</v>
      </c>
      <c r="C682" s="85">
        <f t="shared" ca="1" si="99"/>
        <v>-0.76086439602873546</v>
      </c>
      <c r="D682" s="86">
        <f t="shared" ca="1" si="99"/>
        <v>-0.49337087810329544</v>
      </c>
      <c r="E682" s="97">
        <f t="shared" ca="1" si="93"/>
        <v>-0.76086439602873546</v>
      </c>
      <c r="F682" s="88">
        <f t="shared" ca="1" si="94"/>
        <v>-0.75652763733053063</v>
      </c>
      <c r="G682" s="85">
        <f t="shared" ca="1" si="95"/>
        <v>-7.6086439602873543</v>
      </c>
      <c r="H682" s="86">
        <f t="shared" ca="1" si="96"/>
        <v>-3.7826381866526533</v>
      </c>
      <c r="I682" s="100">
        <f t="shared" ca="1" si="97"/>
        <v>172.39135603971263</v>
      </c>
      <c r="J682" s="101">
        <f t="shared" ca="1" si="98"/>
        <v>76.217361813347352</v>
      </c>
    </row>
    <row r="683" spans="2:10" x14ac:dyDescent="0.2">
      <c r="B683" s="102">
        <v>665</v>
      </c>
      <c r="C683" s="85">
        <f t="shared" ca="1" si="99"/>
        <v>1.2644093233423741</v>
      </c>
      <c r="D683" s="86">
        <f t="shared" ca="1" si="99"/>
        <v>-0.75283227367930272</v>
      </c>
      <c r="E683" s="97">
        <f t="shared" ca="1" si="93"/>
        <v>1.2644093233423741</v>
      </c>
      <c r="F683" s="88">
        <f t="shared" ca="1" si="94"/>
        <v>-0.18421844661127351</v>
      </c>
      <c r="G683" s="85">
        <f t="shared" ca="1" si="95"/>
        <v>12.644093233423741</v>
      </c>
      <c r="H683" s="86">
        <f t="shared" ca="1" si="96"/>
        <v>-0.92109223305636756</v>
      </c>
      <c r="I683" s="100">
        <f t="shared" ca="1" si="97"/>
        <v>192.64409323342375</v>
      </c>
      <c r="J683" s="101">
        <f t="shared" ca="1" si="98"/>
        <v>79.07890776694363</v>
      </c>
    </row>
    <row r="684" spans="2:10" x14ac:dyDescent="0.2">
      <c r="B684" s="102">
        <v>666</v>
      </c>
      <c r="C684" s="85">
        <f t="shared" ca="1" si="99"/>
        <v>1.6929235920109809</v>
      </c>
      <c r="D684" s="86">
        <f t="shared" ca="1" si="99"/>
        <v>-0.74749702722026712</v>
      </c>
      <c r="E684" s="97">
        <f t="shared" ca="1" si="93"/>
        <v>1.6929235920109809</v>
      </c>
      <c r="F684" s="88">
        <f t="shared" ca="1" si="94"/>
        <v>-7.9229049938756013E-3</v>
      </c>
      <c r="G684" s="85">
        <f t="shared" ca="1" si="95"/>
        <v>16.929235920109807</v>
      </c>
      <c r="H684" s="86">
        <f t="shared" ca="1" si="96"/>
        <v>-3.9614524969378007E-2</v>
      </c>
      <c r="I684" s="100">
        <f t="shared" ca="1" si="97"/>
        <v>196.92923592010982</v>
      </c>
      <c r="J684" s="101">
        <f t="shared" ca="1" si="98"/>
        <v>79.96038547503062</v>
      </c>
    </row>
    <row r="685" spans="2:10" x14ac:dyDescent="0.2">
      <c r="B685" s="102">
        <v>667</v>
      </c>
      <c r="C685" s="85">
        <f t="shared" ca="1" si="99"/>
        <v>-1.2515822868888364</v>
      </c>
      <c r="D685" s="86">
        <f t="shared" ca="1" si="99"/>
        <v>1.2265908929017593</v>
      </c>
      <c r="E685" s="97">
        <f t="shared" ca="1" si="93"/>
        <v>-1.2515822868888364</v>
      </c>
      <c r="F685" s="88">
        <f t="shared" ca="1" si="94"/>
        <v>0.62355620793762223</v>
      </c>
      <c r="G685" s="85">
        <f t="shared" ca="1" si="95"/>
        <v>-12.515822868888364</v>
      </c>
      <c r="H685" s="86">
        <f t="shared" ca="1" si="96"/>
        <v>3.1177810396881114</v>
      </c>
      <c r="I685" s="100">
        <f t="shared" ca="1" si="97"/>
        <v>167.48417713111164</v>
      </c>
      <c r="J685" s="101">
        <f t="shared" ca="1" si="98"/>
        <v>83.117781039688111</v>
      </c>
    </row>
    <row r="686" spans="2:10" x14ac:dyDescent="0.2">
      <c r="B686" s="102">
        <v>668</v>
      </c>
      <c r="C686" s="85">
        <f t="shared" ca="1" si="99"/>
        <v>1.7623513901675316</v>
      </c>
      <c r="D686" s="86">
        <f t="shared" ca="1" si="99"/>
        <v>0.28182854390834122</v>
      </c>
      <c r="E686" s="97">
        <f t="shared" ca="1" si="93"/>
        <v>1.7623513901675316</v>
      </c>
      <c r="F686" s="88">
        <f t="shared" ca="1" si="94"/>
        <v>0.96324068315884448</v>
      </c>
      <c r="G686" s="85">
        <f t="shared" ca="1" si="95"/>
        <v>17.623513901675317</v>
      </c>
      <c r="H686" s="86">
        <f t="shared" ca="1" si="96"/>
        <v>4.816203415794222</v>
      </c>
      <c r="I686" s="100">
        <f t="shared" ca="1" si="97"/>
        <v>197.62351390167532</v>
      </c>
      <c r="J686" s="101">
        <f t="shared" ca="1" si="98"/>
        <v>84.81620341579422</v>
      </c>
    </row>
    <row r="687" spans="2:10" x14ac:dyDescent="0.2">
      <c r="B687" s="102">
        <v>669</v>
      </c>
      <c r="C687" s="85">
        <f t="shared" ca="1" si="99"/>
        <v>4.2594551608236039E-2</v>
      </c>
      <c r="D687" s="86">
        <f t="shared" ca="1" si="99"/>
        <v>-0.17814061441242129</v>
      </c>
      <c r="E687" s="97">
        <f t="shared" ca="1" si="93"/>
        <v>4.2594551608236039E-2</v>
      </c>
      <c r="F687" s="88">
        <f t="shared" ca="1" si="94"/>
        <v>-0.14623074933487795</v>
      </c>
      <c r="G687" s="85">
        <f t="shared" ca="1" si="95"/>
        <v>0.42594551608236042</v>
      </c>
      <c r="H687" s="86">
        <f t="shared" ca="1" si="96"/>
        <v>-0.73115374667438982</v>
      </c>
      <c r="I687" s="100">
        <f t="shared" ca="1" si="97"/>
        <v>180.42594551608235</v>
      </c>
      <c r="J687" s="101">
        <f t="shared" ca="1" si="98"/>
        <v>79.268846253325606</v>
      </c>
    </row>
    <row r="688" spans="2:10" x14ac:dyDescent="0.2">
      <c r="B688" s="102">
        <v>670</v>
      </c>
      <c r="C688" s="85">
        <f t="shared" ca="1" si="99"/>
        <v>0.47758050195283835</v>
      </c>
      <c r="D688" s="86">
        <f t="shared" ca="1" si="99"/>
        <v>-0.16774823122129359</v>
      </c>
      <c r="E688" s="97">
        <f t="shared" ca="1" si="93"/>
        <v>0.47758050195283835</v>
      </c>
      <c r="F688" s="88">
        <f t="shared" ca="1" si="94"/>
        <v>3.7288407327828871E-2</v>
      </c>
      <c r="G688" s="85">
        <f t="shared" ca="1" si="95"/>
        <v>4.7758050195283834</v>
      </c>
      <c r="H688" s="86">
        <f t="shared" ca="1" si="96"/>
        <v>0.18644203663914435</v>
      </c>
      <c r="I688" s="100">
        <f t="shared" ca="1" si="97"/>
        <v>184.77580501952838</v>
      </c>
      <c r="J688" s="101">
        <f t="shared" ca="1" si="98"/>
        <v>80.18644203663915</v>
      </c>
    </row>
    <row r="689" spans="2:10" x14ac:dyDescent="0.2">
      <c r="B689" s="102">
        <v>671</v>
      </c>
      <c r="C689" s="85">
        <f t="shared" ca="1" si="99"/>
        <v>2.2361303078419978</v>
      </c>
      <c r="D689" s="86">
        <f t="shared" ca="1" si="99"/>
        <v>0.28666023231820026</v>
      </c>
      <c r="E689" s="97">
        <f t="shared" ca="1" si="93"/>
        <v>2.2361303078419978</v>
      </c>
      <c r="F689" s="88">
        <f t="shared" ca="1" si="94"/>
        <v>1.1571805658031551</v>
      </c>
      <c r="G689" s="85">
        <f t="shared" ca="1" si="95"/>
        <v>22.361303078419979</v>
      </c>
      <c r="H689" s="86">
        <f t="shared" ca="1" si="96"/>
        <v>5.7859028290157752</v>
      </c>
      <c r="I689" s="100">
        <f t="shared" ca="1" si="97"/>
        <v>202.36130307841998</v>
      </c>
      <c r="J689" s="101">
        <f t="shared" ca="1" si="98"/>
        <v>85.785902829015782</v>
      </c>
    </row>
    <row r="690" spans="2:10" x14ac:dyDescent="0.2">
      <c r="B690" s="102">
        <v>672</v>
      </c>
      <c r="C690" s="85">
        <f t="shared" ca="1" si="99"/>
        <v>-0.41165654150947895</v>
      </c>
      <c r="D690" s="86">
        <f t="shared" ca="1" si="99"/>
        <v>-0.90791182941233373</v>
      </c>
      <c r="E690" s="97">
        <f t="shared" ca="1" si="93"/>
        <v>-0.41165654150947895</v>
      </c>
      <c r="F690" s="88">
        <f t="shared" ca="1" si="94"/>
        <v>-0.99677755312936223</v>
      </c>
      <c r="G690" s="85">
        <f t="shared" ca="1" si="95"/>
        <v>-4.1165654150947892</v>
      </c>
      <c r="H690" s="86">
        <f t="shared" ca="1" si="96"/>
        <v>-4.983887765646811</v>
      </c>
      <c r="I690" s="100">
        <f t="shared" ca="1" si="97"/>
        <v>175.88343458490522</v>
      </c>
      <c r="J690" s="101">
        <f t="shared" ca="1" si="98"/>
        <v>75.016112234353187</v>
      </c>
    </row>
    <row r="691" spans="2:10" x14ac:dyDescent="0.2">
      <c r="B691" s="102">
        <v>673</v>
      </c>
      <c r="C691" s="85">
        <f t="shared" ca="1" si="99"/>
        <v>-0.35470367837259675</v>
      </c>
      <c r="D691" s="86">
        <f t="shared" ca="1" si="99"/>
        <v>-0.49245258497952088</v>
      </c>
      <c r="E691" s="97">
        <f t="shared" ca="1" si="93"/>
        <v>-0.35470367837259675</v>
      </c>
      <c r="F691" s="88">
        <f t="shared" ca="1" si="94"/>
        <v>-0.5932217207181042</v>
      </c>
      <c r="G691" s="85">
        <f t="shared" ca="1" si="95"/>
        <v>-3.5470367837259675</v>
      </c>
      <c r="H691" s="86">
        <f t="shared" ca="1" si="96"/>
        <v>-2.9661086035905209</v>
      </c>
      <c r="I691" s="100">
        <f t="shared" ca="1" si="97"/>
        <v>176.45296321627404</v>
      </c>
      <c r="J691" s="101">
        <f t="shared" ca="1" si="98"/>
        <v>77.033891396409473</v>
      </c>
    </row>
    <row r="692" spans="2:10" x14ac:dyDescent="0.2">
      <c r="B692" s="102">
        <v>674</v>
      </c>
      <c r="C692" s="85">
        <f t="shared" ca="1" si="99"/>
        <v>0.52111617146968625</v>
      </c>
      <c r="D692" s="86">
        <f t="shared" ca="1" si="99"/>
        <v>-0.26729504254377839</v>
      </c>
      <c r="E692" s="97">
        <f t="shared" ca="1" si="93"/>
        <v>0.52111617146968625</v>
      </c>
      <c r="F692" s="88">
        <f t="shared" ca="1" si="94"/>
        <v>-3.6533484480786693E-2</v>
      </c>
      <c r="G692" s="85">
        <f t="shared" ca="1" si="95"/>
        <v>5.2111617146968623</v>
      </c>
      <c r="H692" s="86">
        <f t="shared" ca="1" si="96"/>
        <v>-0.18266742240393347</v>
      </c>
      <c r="I692" s="100">
        <f t="shared" ca="1" si="97"/>
        <v>185.21116171469686</v>
      </c>
      <c r="J692" s="101">
        <f t="shared" ca="1" si="98"/>
        <v>79.817332577596062</v>
      </c>
    </row>
    <row r="693" spans="2:10" x14ac:dyDescent="0.2">
      <c r="B693" s="102">
        <v>675</v>
      </c>
      <c r="C693" s="85">
        <f t="shared" ca="1" si="99"/>
        <v>-9.8130485018598348E-2</v>
      </c>
      <c r="D693" s="86">
        <f t="shared" ca="1" si="99"/>
        <v>-0.27079107327850527</v>
      </c>
      <c r="E693" s="97">
        <f t="shared" ca="1" si="93"/>
        <v>-9.8130485018598348E-2</v>
      </c>
      <c r="F693" s="88">
        <f t="shared" ca="1" si="94"/>
        <v>-0.28743631217085619</v>
      </c>
      <c r="G693" s="85">
        <f t="shared" ca="1" si="95"/>
        <v>-0.98130485018598346</v>
      </c>
      <c r="H693" s="86">
        <f t="shared" ca="1" si="96"/>
        <v>-1.4371815608542811</v>
      </c>
      <c r="I693" s="100">
        <f t="shared" ca="1" si="97"/>
        <v>179.01869514981402</v>
      </c>
      <c r="J693" s="101">
        <f t="shared" ca="1" si="98"/>
        <v>78.562818439145715</v>
      </c>
    </row>
    <row r="694" spans="2:10" x14ac:dyDescent="0.2">
      <c r="B694" s="102">
        <v>676</v>
      </c>
      <c r="C694" s="85">
        <f t="shared" ca="1" si="99"/>
        <v>-0.78879599521987565</v>
      </c>
      <c r="D694" s="86">
        <f t="shared" ca="1" si="99"/>
        <v>-0.45459897845584796</v>
      </c>
      <c r="E694" s="97">
        <f t="shared" ca="1" si="93"/>
        <v>-0.78879599521987565</v>
      </c>
      <c r="F694" s="88">
        <f t="shared" ca="1" si="94"/>
        <v>-0.7321652440126547</v>
      </c>
      <c r="G694" s="85">
        <f t="shared" ca="1" si="95"/>
        <v>-7.8879599521987567</v>
      </c>
      <c r="H694" s="86">
        <f t="shared" ca="1" si="96"/>
        <v>-3.6608262200632735</v>
      </c>
      <c r="I694" s="100">
        <f t="shared" ca="1" si="97"/>
        <v>172.11204004780123</v>
      </c>
      <c r="J694" s="101">
        <f t="shared" ca="1" si="98"/>
        <v>76.339173779936729</v>
      </c>
    </row>
    <row r="695" spans="2:10" x14ac:dyDescent="0.2">
      <c r="B695" s="102">
        <v>677</v>
      </c>
      <c r="C695" s="85">
        <f t="shared" ca="1" si="99"/>
        <v>0.34259854038768023</v>
      </c>
      <c r="D695" s="86">
        <f t="shared" ca="1" si="99"/>
        <v>-0.81766474294573832</v>
      </c>
      <c r="E695" s="97">
        <f t="shared" ca="1" si="93"/>
        <v>0.34259854038768023</v>
      </c>
      <c r="F695" s="88">
        <f t="shared" ca="1" si="94"/>
        <v>-0.61236269937401888</v>
      </c>
      <c r="G695" s="85">
        <f t="shared" ca="1" si="95"/>
        <v>3.4259854038768021</v>
      </c>
      <c r="H695" s="86">
        <f t="shared" ca="1" si="96"/>
        <v>-3.0618134968700943</v>
      </c>
      <c r="I695" s="100">
        <f t="shared" ca="1" si="97"/>
        <v>183.42598540387681</v>
      </c>
      <c r="J695" s="101">
        <f t="shared" ca="1" si="98"/>
        <v>76.938186503129913</v>
      </c>
    </row>
    <row r="696" spans="2:10" x14ac:dyDescent="0.2">
      <c r="B696" s="102">
        <v>678</v>
      </c>
      <c r="C696" s="85">
        <f t="shared" ca="1" si="99"/>
        <v>-0.16944672045926526</v>
      </c>
      <c r="D696" s="86">
        <f t="shared" ca="1" si="99"/>
        <v>0.20526093699339262</v>
      </c>
      <c r="E696" s="97">
        <f t="shared" ca="1" si="93"/>
        <v>-0.16944672045926526</v>
      </c>
      <c r="F696" s="88">
        <f t="shared" ca="1" si="94"/>
        <v>0.12034606801425052</v>
      </c>
      <c r="G696" s="85">
        <f t="shared" ca="1" si="95"/>
        <v>-1.6944672045926525</v>
      </c>
      <c r="H696" s="86">
        <f t="shared" ca="1" si="96"/>
        <v>0.60173034007125259</v>
      </c>
      <c r="I696" s="100">
        <f t="shared" ca="1" si="97"/>
        <v>178.30553279540734</v>
      </c>
      <c r="J696" s="101">
        <f t="shared" ca="1" si="98"/>
        <v>80.601730340071256</v>
      </c>
    </row>
    <row r="697" spans="2:10" x14ac:dyDescent="0.2">
      <c r="B697" s="102">
        <v>679</v>
      </c>
      <c r="C697" s="85">
        <f t="shared" ca="1" si="99"/>
        <v>-1.7848511096949289</v>
      </c>
      <c r="D697" s="86">
        <f t="shared" ca="1" si="99"/>
        <v>-0.78078667780272182</v>
      </c>
      <c r="E697" s="97">
        <f t="shared" ca="1" si="93"/>
        <v>-1.7848511096949289</v>
      </c>
      <c r="F697" s="88">
        <f t="shared" ca="1" si="94"/>
        <v>-1.4295432544067856</v>
      </c>
      <c r="G697" s="85">
        <f t="shared" ca="1" si="95"/>
        <v>-17.848511096949288</v>
      </c>
      <c r="H697" s="86">
        <f t="shared" ca="1" si="96"/>
        <v>-7.1477162720339287</v>
      </c>
      <c r="I697" s="100">
        <f t="shared" ca="1" si="97"/>
        <v>162.1514889030507</v>
      </c>
      <c r="J697" s="101">
        <f t="shared" ca="1" si="98"/>
        <v>72.852283727966068</v>
      </c>
    </row>
    <row r="698" spans="2:10" x14ac:dyDescent="0.2">
      <c r="B698" s="102">
        <v>680</v>
      </c>
      <c r="C698" s="85">
        <f t="shared" ca="1" si="99"/>
        <v>0.69276386091334319</v>
      </c>
      <c r="D698" s="86">
        <f t="shared" ca="1" si="99"/>
        <v>-0.25628977304764594</v>
      </c>
      <c r="E698" s="97">
        <f t="shared" ca="1" si="93"/>
        <v>0.69276386091334319</v>
      </c>
      <c r="F698" s="88">
        <f t="shared" ca="1" si="94"/>
        <v>4.2212087398559167E-2</v>
      </c>
      <c r="G698" s="85">
        <f t="shared" ca="1" si="95"/>
        <v>6.9276386091334317</v>
      </c>
      <c r="H698" s="86">
        <f t="shared" ca="1" si="96"/>
        <v>0.21106043699279584</v>
      </c>
      <c r="I698" s="100">
        <f t="shared" ca="1" si="97"/>
        <v>186.92763860913342</v>
      </c>
      <c r="J698" s="101">
        <f t="shared" ca="1" si="98"/>
        <v>80.211060436992796</v>
      </c>
    </row>
    <row r="699" spans="2:10" x14ac:dyDescent="0.2">
      <c r="B699" s="102">
        <v>681</v>
      </c>
      <c r="C699" s="85">
        <f t="shared" ref="C699:D718" ca="1" si="100">SQRT(-2*LN(RAND()))*COS(2*PI()*RAND())</f>
        <v>2.2850117349592383</v>
      </c>
      <c r="D699" s="86">
        <f t="shared" ca="1" si="100"/>
        <v>-0.93955402372317776</v>
      </c>
      <c r="E699" s="97">
        <f t="shared" ca="1" si="93"/>
        <v>2.2850117349592383</v>
      </c>
      <c r="F699" s="88">
        <f t="shared" ca="1" si="94"/>
        <v>5.2889207341335953E-2</v>
      </c>
      <c r="G699" s="85">
        <f t="shared" ca="1" si="95"/>
        <v>22.850117349592381</v>
      </c>
      <c r="H699" s="86">
        <f t="shared" ca="1" si="96"/>
        <v>0.26444603670667977</v>
      </c>
      <c r="I699" s="100">
        <f t="shared" ca="1" si="97"/>
        <v>202.85011734959238</v>
      </c>
      <c r="J699" s="101">
        <f t="shared" ca="1" si="98"/>
        <v>80.264446036706673</v>
      </c>
    </row>
    <row r="700" spans="2:10" x14ac:dyDescent="0.2">
      <c r="B700" s="102">
        <v>682</v>
      </c>
      <c r="C700" s="85">
        <f t="shared" ca="1" si="100"/>
        <v>-1.3201171905631084</v>
      </c>
      <c r="D700" s="86">
        <f t="shared" ca="1" si="100"/>
        <v>0.47033625174040827</v>
      </c>
      <c r="E700" s="97">
        <f t="shared" ca="1" si="93"/>
        <v>-1.3201171905631084</v>
      </c>
      <c r="F700" s="88">
        <f t="shared" ca="1" si="94"/>
        <v>-9.6976581088798086E-2</v>
      </c>
      <c r="G700" s="85">
        <f t="shared" ca="1" si="95"/>
        <v>-13.201171905631083</v>
      </c>
      <c r="H700" s="86">
        <f t="shared" ca="1" si="96"/>
        <v>-0.48488290544399043</v>
      </c>
      <c r="I700" s="100">
        <f t="shared" ca="1" si="97"/>
        <v>166.79882809436893</v>
      </c>
      <c r="J700" s="101">
        <f t="shared" ca="1" si="98"/>
        <v>79.515117094556004</v>
      </c>
    </row>
    <row r="701" spans="2:10" x14ac:dyDescent="0.2">
      <c r="B701" s="102">
        <v>683</v>
      </c>
      <c r="C701" s="85">
        <f t="shared" ca="1" si="100"/>
        <v>-0.51438329442165631</v>
      </c>
      <c r="D701" s="86">
        <f t="shared" ca="1" si="100"/>
        <v>1.6404411304274762</v>
      </c>
      <c r="E701" s="97">
        <f t="shared" ca="1" si="93"/>
        <v>-0.51438329442165631</v>
      </c>
      <c r="F701" s="88">
        <f t="shared" ca="1" si="94"/>
        <v>1.2977358128919045</v>
      </c>
      <c r="G701" s="85">
        <f t="shared" ca="1" si="95"/>
        <v>-5.1438329442165633</v>
      </c>
      <c r="H701" s="86">
        <f t="shared" ca="1" si="96"/>
        <v>6.4886790644595225</v>
      </c>
      <c r="I701" s="100">
        <f t="shared" ca="1" si="97"/>
        <v>174.85616705578343</v>
      </c>
      <c r="J701" s="101">
        <f t="shared" ca="1" si="98"/>
        <v>86.488679064459518</v>
      </c>
    </row>
    <row r="702" spans="2:10" x14ac:dyDescent="0.2">
      <c r="B702" s="102">
        <v>684</v>
      </c>
      <c r="C702" s="85">
        <f t="shared" ca="1" si="100"/>
        <v>0.15320586903256997</v>
      </c>
      <c r="D702" s="86">
        <f t="shared" ca="1" si="100"/>
        <v>1.8287512042185528</v>
      </c>
      <c r="E702" s="97">
        <f t="shared" ca="1" si="93"/>
        <v>0.15320586903256997</v>
      </c>
      <c r="F702" s="88">
        <f t="shared" ca="1" si="94"/>
        <v>1.7373605117276607</v>
      </c>
      <c r="G702" s="85">
        <f t="shared" ca="1" si="95"/>
        <v>1.5320586903256996</v>
      </c>
      <c r="H702" s="86">
        <f t="shared" ca="1" si="96"/>
        <v>8.6868025586383038</v>
      </c>
      <c r="I702" s="100">
        <f t="shared" ca="1" si="97"/>
        <v>181.5320586903257</v>
      </c>
      <c r="J702" s="101">
        <f t="shared" ca="1" si="98"/>
        <v>88.686802558638306</v>
      </c>
    </row>
    <row r="703" spans="2:10" x14ac:dyDescent="0.2">
      <c r="B703" s="102">
        <v>685</v>
      </c>
      <c r="C703" s="85">
        <f t="shared" ca="1" si="100"/>
        <v>0.29359362034725839</v>
      </c>
      <c r="D703" s="86">
        <f t="shared" ca="1" si="100"/>
        <v>0.31812498861330235</v>
      </c>
      <c r="E703" s="97">
        <f t="shared" ca="1" si="93"/>
        <v>0.29359362034725839</v>
      </c>
      <c r="F703" s="88">
        <f t="shared" ca="1" si="94"/>
        <v>0.40900381629438787</v>
      </c>
      <c r="G703" s="85">
        <f t="shared" ca="1" si="95"/>
        <v>2.935936203472584</v>
      </c>
      <c r="H703" s="86">
        <f t="shared" ca="1" si="96"/>
        <v>2.0450190814719393</v>
      </c>
      <c r="I703" s="100">
        <f t="shared" ca="1" si="97"/>
        <v>182.93593620347258</v>
      </c>
      <c r="J703" s="101">
        <f t="shared" ca="1" si="98"/>
        <v>82.045019081471935</v>
      </c>
    </row>
    <row r="704" spans="2:10" x14ac:dyDescent="0.2">
      <c r="B704" s="102">
        <v>686</v>
      </c>
      <c r="C704" s="85">
        <f t="shared" ca="1" si="100"/>
        <v>-0.53403112844548029</v>
      </c>
      <c r="D704" s="86">
        <f t="shared" ca="1" si="100"/>
        <v>0.27992591345087936</v>
      </c>
      <c r="E704" s="97">
        <f t="shared" ca="1" si="93"/>
        <v>-0.53403112844548029</v>
      </c>
      <c r="F704" s="88">
        <f t="shared" ca="1" si="94"/>
        <v>4.294388609547023E-2</v>
      </c>
      <c r="G704" s="85">
        <f t="shared" ca="1" si="95"/>
        <v>-5.3403112844548026</v>
      </c>
      <c r="H704" s="86">
        <f t="shared" ca="1" si="96"/>
        <v>0.21471943047735115</v>
      </c>
      <c r="I704" s="100">
        <f t="shared" ca="1" si="97"/>
        <v>174.6596887155452</v>
      </c>
      <c r="J704" s="101">
        <f t="shared" ca="1" si="98"/>
        <v>80.214719430477345</v>
      </c>
    </row>
    <row r="705" spans="2:10" x14ac:dyDescent="0.2">
      <c r="B705" s="102">
        <v>687</v>
      </c>
      <c r="C705" s="85">
        <f t="shared" ca="1" si="100"/>
        <v>-0.39352354762133462</v>
      </c>
      <c r="D705" s="86">
        <f t="shared" ca="1" si="100"/>
        <v>-2.1124684368132258</v>
      </c>
      <c r="E705" s="97">
        <f t="shared" ca="1" si="93"/>
        <v>-0.39352354762133462</v>
      </c>
      <c r="F705" s="88">
        <f t="shared" ca="1" si="94"/>
        <v>-2.0935187220288629</v>
      </c>
      <c r="G705" s="85">
        <f t="shared" ca="1" si="95"/>
        <v>-3.9352354762133461</v>
      </c>
      <c r="H705" s="86">
        <f t="shared" ca="1" si="96"/>
        <v>-10.467593610144315</v>
      </c>
      <c r="I705" s="100">
        <f t="shared" ca="1" si="97"/>
        <v>176.06476452378666</v>
      </c>
      <c r="J705" s="101">
        <f t="shared" ca="1" si="98"/>
        <v>69.53240638985568</v>
      </c>
    </row>
    <row r="706" spans="2:10" x14ac:dyDescent="0.2">
      <c r="B706" s="102">
        <v>688</v>
      </c>
      <c r="C706" s="85">
        <f t="shared" ca="1" si="100"/>
        <v>0.2126985295402693</v>
      </c>
      <c r="D706" s="86">
        <f t="shared" ca="1" si="100"/>
        <v>-0.17879947284865116</v>
      </c>
      <c r="E706" s="97">
        <f t="shared" ca="1" si="93"/>
        <v>0.2126985295402693</v>
      </c>
      <c r="F706" s="88">
        <f t="shared" ca="1" si="94"/>
        <v>-7.8793011893321357E-2</v>
      </c>
      <c r="G706" s="85">
        <f t="shared" ca="1" si="95"/>
        <v>2.1269852954026929</v>
      </c>
      <c r="H706" s="86">
        <f t="shared" ca="1" si="96"/>
        <v>-0.39396505946660676</v>
      </c>
      <c r="I706" s="100">
        <f t="shared" ca="1" si="97"/>
        <v>182.1269852954027</v>
      </c>
      <c r="J706" s="101">
        <f t="shared" ca="1" si="98"/>
        <v>79.606034940533391</v>
      </c>
    </row>
    <row r="707" spans="2:10" x14ac:dyDescent="0.2">
      <c r="B707" s="102">
        <v>689</v>
      </c>
      <c r="C707" s="85">
        <f t="shared" ca="1" si="100"/>
        <v>1.2411345778180618</v>
      </c>
      <c r="D707" s="86">
        <f t="shared" ca="1" si="100"/>
        <v>-0.30343319031717647</v>
      </c>
      <c r="E707" s="97">
        <f t="shared" ca="1" si="93"/>
        <v>1.2411345778180618</v>
      </c>
      <c r="F707" s="88">
        <f t="shared" ca="1" si="94"/>
        <v>0.21835271852914423</v>
      </c>
      <c r="G707" s="85">
        <f t="shared" ca="1" si="95"/>
        <v>12.411345778180618</v>
      </c>
      <c r="H707" s="86">
        <f t="shared" ca="1" si="96"/>
        <v>1.0917635926457212</v>
      </c>
      <c r="I707" s="100">
        <f t="shared" ca="1" si="97"/>
        <v>192.41134577818062</v>
      </c>
      <c r="J707" s="101">
        <f t="shared" ca="1" si="98"/>
        <v>81.091763592645719</v>
      </c>
    </row>
    <row r="708" spans="2:10" x14ac:dyDescent="0.2">
      <c r="B708" s="102">
        <v>690</v>
      </c>
      <c r="C708" s="85">
        <f t="shared" ca="1" si="100"/>
        <v>-7.3961662841542569E-2</v>
      </c>
      <c r="D708" s="86">
        <f t="shared" ca="1" si="100"/>
        <v>2.6862686236312787</v>
      </c>
      <c r="E708" s="97">
        <f t="shared" ca="1" si="93"/>
        <v>-7.3961662841542569E-2</v>
      </c>
      <c r="F708" s="88">
        <f t="shared" ca="1" si="94"/>
        <v>2.4324211958184176</v>
      </c>
      <c r="G708" s="85">
        <f t="shared" ca="1" si="95"/>
        <v>-0.73961662841542575</v>
      </c>
      <c r="H708" s="86">
        <f t="shared" ca="1" si="96"/>
        <v>12.162105979092088</v>
      </c>
      <c r="I708" s="100">
        <f t="shared" ca="1" si="97"/>
        <v>179.26038337158457</v>
      </c>
      <c r="J708" s="101">
        <f t="shared" ca="1" si="98"/>
        <v>92.16210597909209</v>
      </c>
    </row>
    <row r="709" spans="2:10" x14ac:dyDescent="0.2">
      <c r="B709" s="102">
        <v>691</v>
      </c>
      <c r="C709" s="85">
        <f t="shared" ca="1" si="100"/>
        <v>1.6538368972088089</v>
      </c>
      <c r="D709" s="86">
        <f t="shared" ca="1" si="100"/>
        <v>0.17821736755040712</v>
      </c>
      <c r="E709" s="97">
        <f t="shared" ca="1" si="93"/>
        <v>1.6538368972088089</v>
      </c>
      <c r="F709" s="88">
        <f t="shared" ca="1" si="94"/>
        <v>0.8248736742746251</v>
      </c>
      <c r="G709" s="85">
        <f t="shared" ca="1" si="95"/>
        <v>16.53836897208809</v>
      </c>
      <c r="H709" s="86">
        <f t="shared" ca="1" si="96"/>
        <v>4.1243683713731256</v>
      </c>
      <c r="I709" s="100">
        <f t="shared" ca="1" si="97"/>
        <v>196.53836897208808</v>
      </c>
      <c r="J709" s="101">
        <f t="shared" ca="1" si="98"/>
        <v>84.124368371373123</v>
      </c>
    </row>
    <row r="710" spans="2:10" x14ac:dyDescent="0.2">
      <c r="B710" s="102">
        <v>692</v>
      </c>
      <c r="C710" s="85">
        <f t="shared" ca="1" si="100"/>
        <v>2.0145540751986446</v>
      </c>
      <c r="D710" s="86">
        <f t="shared" ca="1" si="100"/>
        <v>-2.0239220771768172</v>
      </c>
      <c r="E710" s="97">
        <f t="shared" ca="1" si="93"/>
        <v>2.0145540751986446</v>
      </c>
      <c r="F710" s="88">
        <f t="shared" ca="1" si="94"/>
        <v>-1.0491335937915462</v>
      </c>
      <c r="G710" s="85">
        <f t="shared" ca="1" si="95"/>
        <v>20.145540751986445</v>
      </c>
      <c r="H710" s="86">
        <f t="shared" ca="1" si="96"/>
        <v>-5.245667968957731</v>
      </c>
      <c r="I710" s="100">
        <f t="shared" ca="1" si="97"/>
        <v>200.14554075198646</v>
      </c>
      <c r="J710" s="101">
        <f t="shared" ca="1" si="98"/>
        <v>74.754332031042267</v>
      </c>
    </row>
    <row r="711" spans="2:10" x14ac:dyDescent="0.2">
      <c r="B711" s="102">
        <v>693</v>
      </c>
      <c r="C711" s="85">
        <f t="shared" ca="1" si="100"/>
        <v>0.74145983452082787</v>
      </c>
      <c r="D711" s="86">
        <f t="shared" ca="1" si="100"/>
        <v>1.0576542867825891</v>
      </c>
      <c r="E711" s="97">
        <f t="shared" ca="1" si="93"/>
        <v>0.74145983452082787</v>
      </c>
      <c r="F711" s="88">
        <f t="shared" ca="1" si="94"/>
        <v>1.2659400994634804</v>
      </c>
      <c r="G711" s="85">
        <f t="shared" ca="1" si="95"/>
        <v>7.4145983452082787</v>
      </c>
      <c r="H711" s="86">
        <f t="shared" ca="1" si="96"/>
        <v>6.3297004973174023</v>
      </c>
      <c r="I711" s="100">
        <f t="shared" ca="1" si="97"/>
        <v>187.41459834520828</v>
      </c>
      <c r="J711" s="101">
        <f t="shared" ca="1" si="98"/>
        <v>86.329700497317404</v>
      </c>
    </row>
    <row r="712" spans="2:10" x14ac:dyDescent="0.2">
      <c r="B712" s="102">
        <v>694</v>
      </c>
      <c r="C712" s="85">
        <f t="shared" ca="1" si="100"/>
        <v>-1.7604846400740533</v>
      </c>
      <c r="D712" s="86">
        <f t="shared" ca="1" si="100"/>
        <v>2.2255641895576196E-2</v>
      </c>
      <c r="E712" s="97">
        <f t="shared" ca="1" si="93"/>
        <v>-1.7604846400740533</v>
      </c>
      <c r="F712" s="88">
        <f t="shared" ca="1" si="94"/>
        <v>-0.68379622330435974</v>
      </c>
      <c r="G712" s="85">
        <f t="shared" ca="1" si="95"/>
        <v>-17.604846400740534</v>
      </c>
      <c r="H712" s="86">
        <f t="shared" ca="1" si="96"/>
        <v>-3.4189811165217989</v>
      </c>
      <c r="I712" s="100">
        <f t="shared" ca="1" si="97"/>
        <v>162.39515359925946</v>
      </c>
      <c r="J712" s="101">
        <f t="shared" ca="1" si="98"/>
        <v>76.581018883478208</v>
      </c>
    </row>
    <row r="713" spans="2:10" x14ac:dyDescent="0.2">
      <c r="B713" s="102">
        <v>695</v>
      </c>
      <c r="C713" s="85">
        <f t="shared" ca="1" si="100"/>
        <v>0.1947902929081034</v>
      </c>
      <c r="D713" s="86">
        <f t="shared" ca="1" si="100"/>
        <v>-0.43737732752319675</v>
      </c>
      <c r="E713" s="97">
        <f t="shared" ca="1" si="93"/>
        <v>0.1947902929081034</v>
      </c>
      <c r="F713" s="88">
        <f t="shared" ca="1" si="94"/>
        <v>-0.32294682496326688</v>
      </c>
      <c r="G713" s="85">
        <f t="shared" ca="1" si="95"/>
        <v>1.9479029290810339</v>
      </c>
      <c r="H713" s="86">
        <f t="shared" ca="1" si="96"/>
        <v>-1.6147341248163345</v>
      </c>
      <c r="I713" s="100">
        <f t="shared" ca="1" si="97"/>
        <v>181.94790292908104</v>
      </c>
      <c r="J713" s="101">
        <f t="shared" ca="1" si="98"/>
        <v>78.385265875183663</v>
      </c>
    </row>
    <row r="714" spans="2:10" x14ac:dyDescent="0.2">
      <c r="B714" s="102">
        <v>696</v>
      </c>
      <c r="C714" s="85">
        <f t="shared" ca="1" si="100"/>
        <v>1.9392138549142226</v>
      </c>
      <c r="D714" s="86">
        <f t="shared" ca="1" si="100"/>
        <v>0.90832994976930104</v>
      </c>
      <c r="E714" s="97">
        <f t="shared" ca="1" si="93"/>
        <v>1.9392138549142226</v>
      </c>
      <c r="F714" s="88">
        <f t="shared" ca="1" si="94"/>
        <v>1.6081836921283408</v>
      </c>
      <c r="G714" s="85">
        <f t="shared" ca="1" si="95"/>
        <v>19.392138549142224</v>
      </c>
      <c r="H714" s="86">
        <f t="shared" ca="1" si="96"/>
        <v>8.0409184606417039</v>
      </c>
      <c r="I714" s="100">
        <f t="shared" ca="1" si="97"/>
        <v>199.39213854914223</v>
      </c>
      <c r="J714" s="101">
        <f t="shared" ca="1" si="98"/>
        <v>88.040918460641706</v>
      </c>
    </row>
    <row r="715" spans="2:10" x14ac:dyDescent="0.2">
      <c r="B715" s="102">
        <v>697</v>
      </c>
      <c r="C715" s="85">
        <f t="shared" ca="1" si="100"/>
        <v>-0.51942566272229318</v>
      </c>
      <c r="D715" s="86">
        <f t="shared" ca="1" si="100"/>
        <v>-0.49547770617130449</v>
      </c>
      <c r="E715" s="97">
        <f t="shared" ca="1" si="93"/>
        <v>-0.51942566272229318</v>
      </c>
      <c r="F715" s="88">
        <f t="shared" ca="1" si="94"/>
        <v>-0.66188308382753558</v>
      </c>
      <c r="G715" s="85">
        <f t="shared" ca="1" si="95"/>
        <v>-5.1942566272229316</v>
      </c>
      <c r="H715" s="86">
        <f t="shared" ca="1" si="96"/>
        <v>-3.3094154191376779</v>
      </c>
      <c r="I715" s="100">
        <f t="shared" ca="1" si="97"/>
        <v>174.80574337277707</v>
      </c>
      <c r="J715" s="101">
        <f t="shared" ca="1" si="98"/>
        <v>76.690584580862321</v>
      </c>
    </row>
    <row r="716" spans="2:10" x14ac:dyDescent="0.2">
      <c r="B716" s="102">
        <v>698</v>
      </c>
      <c r="C716" s="85">
        <f t="shared" ca="1" si="100"/>
        <v>1.5334179514451776</v>
      </c>
      <c r="D716" s="86">
        <f t="shared" ca="1" si="100"/>
        <v>2.737225290450767</v>
      </c>
      <c r="E716" s="97">
        <f t="shared" ca="1" si="93"/>
        <v>1.5334179514451776</v>
      </c>
      <c r="F716" s="88">
        <f t="shared" ca="1" si="94"/>
        <v>3.1220755981056958</v>
      </c>
      <c r="G716" s="85">
        <f t="shared" ca="1" si="95"/>
        <v>15.334179514451776</v>
      </c>
      <c r="H716" s="86">
        <f t="shared" ca="1" si="96"/>
        <v>15.610377990528479</v>
      </c>
      <c r="I716" s="100">
        <f t="shared" ca="1" si="97"/>
        <v>195.33417951445176</v>
      </c>
      <c r="J716" s="101">
        <f t="shared" ca="1" si="98"/>
        <v>95.610377990528477</v>
      </c>
    </row>
    <row r="717" spans="2:10" x14ac:dyDescent="0.2">
      <c r="B717" s="102">
        <v>699</v>
      </c>
      <c r="C717" s="85">
        <f t="shared" ca="1" si="100"/>
        <v>-0.4389243469026386</v>
      </c>
      <c r="D717" s="86">
        <f t="shared" ca="1" si="100"/>
        <v>-0.24505586923422065</v>
      </c>
      <c r="E717" s="97">
        <f t="shared" ca="1" si="93"/>
        <v>-0.4389243469026386</v>
      </c>
      <c r="F717" s="88">
        <f t="shared" ca="1" si="94"/>
        <v>-0.40016715281285864</v>
      </c>
      <c r="G717" s="85">
        <f t="shared" ca="1" si="95"/>
        <v>-4.3892434690263862</v>
      </c>
      <c r="H717" s="86">
        <f t="shared" ca="1" si="96"/>
        <v>-2.0008357640642931</v>
      </c>
      <c r="I717" s="100">
        <f t="shared" ca="1" si="97"/>
        <v>175.61075653097362</v>
      </c>
      <c r="J717" s="101">
        <f t="shared" ca="1" si="98"/>
        <v>77.999164235935709</v>
      </c>
    </row>
    <row r="718" spans="2:10" x14ac:dyDescent="0.2">
      <c r="B718" s="102">
        <v>700</v>
      </c>
      <c r="C718" s="85">
        <f t="shared" ca="1" si="100"/>
        <v>1.5513403494983038</v>
      </c>
      <c r="D718" s="86">
        <f t="shared" ca="1" si="100"/>
        <v>-0.91610454322590207</v>
      </c>
      <c r="E718" s="97">
        <f t="shared" ca="1" si="93"/>
        <v>1.5513403494983038</v>
      </c>
      <c r="F718" s="88">
        <f t="shared" ca="1" si="94"/>
        <v>-0.21908754296580657</v>
      </c>
      <c r="G718" s="85">
        <f t="shared" ca="1" si="95"/>
        <v>15.513403494983038</v>
      </c>
      <c r="H718" s="86">
        <f t="shared" ca="1" si="96"/>
        <v>-1.0954377148290328</v>
      </c>
      <c r="I718" s="100">
        <f t="shared" ca="1" si="97"/>
        <v>195.51340349498304</v>
      </c>
      <c r="J718" s="101">
        <f t="shared" ca="1" si="98"/>
        <v>78.904562285170968</v>
      </c>
    </row>
    <row r="719" spans="2:10" x14ac:dyDescent="0.2">
      <c r="B719" s="102">
        <v>701</v>
      </c>
      <c r="C719" s="85">
        <f t="shared" ref="C719:D738" ca="1" si="101">SQRT(-2*LN(RAND()))*COS(2*PI()*RAND())</f>
        <v>-1.3223796866093687</v>
      </c>
      <c r="D719" s="86">
        <f t="shared" ca="1" si="101"/>
        <v>1.1215343882601674</v>
      </c>
      <c r="E719" s="97">
        <f t="shared" ca="1" si="93"/>
        <v>-1.3223796866093687</v>
      </c>
      <c r="F719" s="88">
        <f t="shared" ca="1" si="94"/>
        <v>0.49895137109589449</v>
      </c>
      <c r="G719" s="85">
        <f t="shared" ca="1" si="95"/>
        <v>-13.223796866093686</v>
      </c>
      <c r="H719" s="86">
        <f t="shared" ca="1" si="96"/>
        <v>2.4947568554794723</v>
      </c>
      <c r="I719" s="100">
        <f t="shared" ca="1" si="97"/>
        <v>166.77620313390631</v>
      </c>
      <c r="J719" s="101">
        <f t="shared" ca="1" si="98"/>
        <v>82.494756855479466</v>
      </c>
    </row>
    <row r="720" spans="2:10" x14ac:dyDescent="0.2">
      <c r="B720" s="102">
        <v>702</v>
      </c>
      <c r="C720" s="85">
        <f t="shared" ca="1" si="101"/>
        <v>0.42060663975024809</v>
      </c>
      <c r="D720" s="86">
        <f t="shared" ca="1" si="101"/>
        <v>-0.38301221608121233</v>
      </c>
      <c r="E720" s="97">
        <f t="shared" ca="1" si="93"/>
        <v>0.42060663975024809</v>
      </c>
      <c r="F720" s="88">
        <f t="shared" ca="1" si="94"/>
        <v>-0.18279383855688836</v>
      </c>
      <c r="G720" s="85">
        <f t="shared" ca="1" si="95"/>
        <v>4.2060663975024806</v>
      </c>
      <c r="H720" s="86">
        <f t="shared" ca="1" si="96"/>
        <v>-0.91396919278444178</v>
      </c>
      <c r="I720" s="100">
        <f t="shared" ca="1" si="97"/>
        <v>184.20606639750247</v>
      </c>
      <c r="J720" s="101">
        <f t="shared" ca="1" si="98"/>
        <v>79.086030807215565</v>
      </c>
    </row>
    <row r="721" spans="2:10" x14ac:dyDescent="0.2">
      <c r="B721" s="102">
        <v>703</v>
      </c>
      <c r="C721" s="85">
        <f t="shared" ca="1" si="101"/>
        <v>-2.3470842413689104</v>
      </c>
      <c r="D721" s="86">
        <f t="shared" ca="1" si="101"/>
        <v>-0.12618564434618185</v>
      </c>
      <c r="E721" s="97">
        <f t="shared" ca="1" si="93"/>
        <v>-2.3470842413689104</v>
      </c>
      <c r="F721" s="88">
        <f t="shared" ca="1" si="94"/>
        <v>-1.0544847499141952</v>
      </c>
      <c r="G721" s="85">
        <f t="shared" ca="1" si="95"/>
        <v>-23.470842413689105</v>
      </c>
      <c r="H721" s="86">
        <f t="shared" ca="1" si="96"/>
        <v>-5.2724237495709758</v>
      </c>
      <c r="I721" s="100">
        <f t="shared" ca="1" si="97"/>
        <v>156.5291575863109</v>
      </c>
      <c r="J721" s="101">
        <f t="shared" ca="1" si="98"/>
        <v>74.727576250429024</v>
      </c>
    </row>
    <row r="722" spans="2:10" x14ac:dyDescent="0.2">
      <c r="B722" s="102">
        <v>704</v>
      </c>
      <c r="C722" s="85">
        <f t="shared" ca="1" si="101"/>
        <v>-1.5679396404310491</v>
      </c>
      <c r="D722" s="86">
        <f t="shared" ca="1" si="101"/>
        <v>-0.79728435130834807</v>
      </c>
      <c r="E722" s="97">
        <f t="shared" ca="1" si="93"/>
        <v>-1.5679396404310491</v>
      </c>
      <c r="F722" s="88">
        <f t="shared" ca="1" si="94"/>
        <v>-1.3578990342272736</v>
      </c>
      <c r="G722" s="85">
        <f t="shared" ca="1" si="95"/>
        <v>-15.679396404310491</v>
      </c>
      <c r="H722" s="86">
        <f t="shared" ca="1" si="96"/>
        <v>-6.7894951711363678</v>
      </c>
      <c r="I722" s="100">
        <f t="shared" ca="1" si="97"/>
        <v>164.32060359568951</v>
      </c>
      <c r="J722" s="101">
        <f t="shared" ca="1" si="98"/>
        <v>73.210504828863634</v>
      </c>
    </row>
    <row r="723" spans="2:10" x14ac:dyDescent="0.2">
      <c r="B723" s="102">
        <v>705</v>
      </c>
      <c r="C723" s="85">
        <f t="shared" ca="1" si="101"/>
        <v>-0.79782533352875817</v>
      </c>
      <c r="D723" s="86">
        <f t="shared" ca="1" si="101"/>
        <v>0.64404001358939111</v>
      </c>
      <c r="E723" s="97">
        <f t="shared" ref="E723:E786" ca="1" si="102">C723</f>
        <v>-0.79782533352875817</v>
      </c>
      <c r="F723" s="88">
        <f t="shared" ref="F723:F786" ca="1" si="103">C723*$H$7+D723*SQRT(1-$H$7^2)</f>
        <v>0.2711422891592512</v>
      </c>
      <c r="G723" s="85">
        <f t="shared" ref="G723:G786" ca="1" si="104">E723*$H$5</f>
        <v>-7.9782533352875813</v>
      </c>
      <c r="H723" s="86">
        <f t="shared" ref="H723:H786" ca="1" si="105">F723*$I$5</f>
        <v>1.355711445796256</v>
      </c>
      <c r="I723" s="100">
        <f t="shared" ref="I723:I786" ca="1" si="106">G723+$H$4</f>
        <v>172.02174666471242</v>
      </c>
      <c r="J723" s="101">
        <f t="shared" ref="J723:J786" ca="1" si="107">H723+$I$4</f>
        <v>81.35571144579626</v>
      </c>
    </row>
    <row r="724" spans="2:10" x14ac:dyDescent="0.2">
      <c r="B724" s="102">
        <v>706</v>
      </c>
      <c r="C724" s="85">
        <f t="shared" ca="1" si="101"/>
        <v>0.82502264470214337</v>
      </c>
      <c r="D724" s="86">
        <f t="shared" ca="1" si="101"/>
        <v>-2.5736267649725599</v>
      </c>
      <c r="E724" s="97">
        <f t="shared" ca="1" si="102"/>
        <v>0.82502264470214337</v>
      </c>
      <c r="F724" s="88">
        <f t="shared" ca="1" si="103"/>
        <v>-2.0287588343293583</v>
      </c>
      <c r="G724" s="85">
        <f t="shared" ca="1" si="104"/>
        <v>8.2502264470214328</v>
      </c>
      <c r="H724" s="86">
        <f t="shared" ca="1" si="105"/>
        <v>-10.143794171646793</v>
      </c>
      <c r="I724" s="100">
        <f t="shared" ca="1" si="106"/>
        <v>188.25022644702142</v>
      </c>
      <c r="J724" s="101">
        <f t="shared" ca="1" si="107"/>
        <v>69.856205828353211</v>
      </c>
    </row>
    <row r="725" spans="2:10" x14ac:dyDescent="0.2">
      <c r="B725" s="102">
        <v>707</v>
      </c>
      <c r="C725" s="85">
        <f t="shared" ca="1" si="101"/>
        <v>-1.7508414923566806</v>
      </c>
      <c r="D725" s="86">
        <f t="shared" ca="1" si="101"/>
        <v>-7.4770532907228723E-2</v>
      </c>
      <c r="E725" s="97">
        <f t="shared" ca="1" si="102"/>
        <v>-1.7508414923566806</v>
      </c>
      <c r="F725" s="88">
        <f t="shared" ca="1" si="103"/>
        <v>-0.76886492230258474</v>
      </c>
      <c r="G725" s="85">
        <f t="shared" ca="1" si="104"/>
        <v>-17.508414923566807</v>
      </c>
      <c r="H725" s="86">
        <f t="shared" ca="1" si="105"/>
        <v>-3.8443246115129237</v>
      </c>
      <c r="I725" s="100">
        <f t="shared" ca="1" si="106"/>
        <v>162.49158507643318</v>
      </c>
      <c r="J725" s="101">
        <f t="shared" ca="1" si="107"/>
        <v>76.155675388487083</v>
      </c>
    </row>
    <row r="726" spans="2:10" x14ac:dyDescent="0.2">
      <c r="B726" s="102">
        <v>708</v>
      </c>
      <c r="C726" s="85">
        <f t="shared" ca="1" si="101"/>
        <v>0.11705595158715232</v>
      </c>
      <c r="D726" s="86">
        <f t="shared" ca="1" si="101"/>
        <v>-0.81029274328958634</v>
      </c>
      <c r="E726" s="97">
        <f t="shared" ca="1" si="102"/>
        <v>0.11705595158715232</v>
      </c>
      <c r="F726" s="88">
        <f t="shared" ca="1" si="103"/>
        <v>-0.69582318560472911</v>
      </c>
      <c r="G726" s="85">
        <f t="shared" ca="1" si="104"/>
        <v>1.1705595158715232</v>
      </c>
      <c r="H726" s="86">
        <f t="shared" ca="1" si="105"/>
        <v>-3.4791159280236457</v>
      </c>
      <c r="I726" s="100">
        <f t="shared" ca="1" si="106"/>
        <v>181.17055951587153</v>
      </c>
      <c r="J726" s="101">
        <f t="shared" ca="1" si="107"/>
        <v>76.520884071976354</v>
      </c>
    </row>
    <row r="727" spans="2:10" x14ac:dyDescent="0.2">
      <c r="B727" s="102">
        <v>709</v>
      </c>
      <c r="C727" s="85">
        <f t="shared" ca="1" si="101"/>
        <v>0.34479825097996186</v>
      </c>
      <c r="D727" s="86">
        <f t="shared" ca="1" si="101"/>
        <v>-0.86772811092168212</v>
      </c>
      <c r="E727" s="97">
        <f t="shared" ca="1" si="102"/>
        <v>0.34479825097996186</v>
      </c>
      <c r="F727" s="88">
        <f t="shared" ca="1" si="103"/>
        <v>-0.65736664979594439</v>
      </c>
      <c r="G727" s="85">
        <f t="shared" ca="1" si="104"/>
        <v>3.4479825097996186</v>
      </c>
      <c r="H727" s="86">
        <f t="shared" ca="1" si="105"/>
        <v>-3.2868332489797218</v>
      </c>
      <c r="I727" s="100">
        <f t="shared" ca="1" si="106"/>
        <v>183.44798250979963</v>
      </c>
      <c r="J727" s="101">
        <f t="shared" ca="1" si="107"/>
        <v>76.713166751020282</v>
      </c>
    </row>
    <row r="728" spans="2:10" x14ac:dyDescent="0.2">
      <c r="B728" s="102">
        <v>710</v>
      </c>
      <c r="C728" s="85">
        <f t="shared" ca="1" si="101"/>
        <v>-1.3034453989021642</v>
      </c>
      <c r="D728" s="86">
        <f t="shared" ca="1" si="101"/>
        <v>0.38372858611909855</v>
      </c>
      <c r="E728" s="97">
        <f t="shared" ca="1" si="102"/>
        <v>-1.3034453989021642</v>
      </c>
      <c r="F728" s="88">
        <f t="shared" ca="1" si="103"/>
        <v>-0.16968510111903568</v>
      </c>
      <c r="G728" s="85">
        <f t="shared" ca="1" si="104"/>
        <v>-13.034453989021642</v>
      </c>
      <c r="H728" s="86">
        <f t="shared" ca="1" si="105"/>
        <v>-0.84842550559517838</v>
      </c>
      <c r="I728" s="100">
        <f t="shared" ca="1" si="106"/>
        <v>166.96554601097836</v>
      </c>
      <c r="J728" s="101">
        <f t="shared" ca="1" si="107"/>
        <v>79.151574494404827</v>
      </c>
    </row>
    <row r="729" spans="2:10" x14ac:dyDescent="0.2">
      <c r="B729" s="102">
        <v>711</v>
      </c>
      <c r="C729" s="85">
        <f t="shared" ca="1" si="101"/>
        <v>-0.34012851191713162</v>
      </c>
      <c r="D729" s="86">
        <f t="shared" ca="1" si="101"/>
        <v>0.65326051760410087</v>
      </c>
      <c r="E729" s="97">
        <f t="shared" ca="1" si="102"/>
        <v>-0.34012851191713162</v>
      </c>
      <c r="F729" s="88">
        <f t="shared" ca="1" si="103"/>
        <v>0.4626717493225122</v>
      </c>
      <c r="G729" s="85">
        <f t="shared" ca="1" si="104"/>
        <v>-3.401285119171316</v>
      </c>
      <c r="H729" s="86">
        <f t="shared" ca="1" si="105"/>
        <v>2.3133587466125611</v>
      </c>
      <c r="I729" s="100">
        <f t="shared" ca="1" si="106"/>
        <v>176.59871488082868</v>
      </c>
      <c r="J729" s="101">
        <f t="shared" ca="1" si="107"/>
        <v>82.313358746612565</v>
      </c>
    </row>
    <row r="730" spans="2:10" x14ac:dyDescent="0.2">
      <c r="B730" s="102">
        <v>712</v>
      </c>
      <c r="C730" s="85">
        <f t="shared" ca="1" si="101"/>
        <v>-1.3158188175948322</v>
      </c>
      <c r="D730" s="86">
        <f t="shared" ca="1" si="101"/>
        <v>0.46834164430428732</v>
      </c>
      <c r="E730" s="97">
        <f t="shared" ca="1" si="102"/>
        <v>-1.3158188175948322</v>
      </c>
      <c r="F730" s="88">
        <f t="shared" ca="1" si="103"/>
        <v>-9.7085319813036919E-2</v>
      </c>
      <c r="G730" s="85">
        <f t="shared" ca="1" si="104"/>
        <v>-13.158188175948322</v>
      </c>
      <c r="H730" s="86">
        <f t="shared" ca="1" si="105"/>
        <v>-0.48542659906518459</v>
      </c>
      <c r="I730" s="100">
        <f t="shared" ca="1" si="106"/>
        <v>166.84181182405169</v>
      </c>
      <c r="J730" s="101">
        <f t="shared" ca="1" si="107"/>
        <v>79.514573400934822</v>
      </c>
    </row>
    <row r="731" spans="2:10" x14ac:dyDescent="0.2">
      <c r="B731" s="102">
        <v>713</v>
      </c>
      <c r="C731" s="85">
        <f t="shared" ca="1" si="101"/>
        <v>-0.21946557378980869</v>
      </c>
      <c r="D731" s="86">
        <f t="shared" ca="1" si="101"/>
        <v>0.3301716871454542</v>
      </c>
      <c r="E731" s="97">
        <f t="shared" ca="1" si="102"/>
        <v>-0.21946557378980869</v>
      </c>
      <c r="F731" s="88">
        <f t="shared" ca="1" si="103"/>
        <v>0.2148211202191409</v>
      </c>
      <c r="G731" s="85">
        <f t="shared" ca="1" si="104"/>
        <v>-2.1946557378980867</v>
      </c>
      <c r="H731" s="86">
        <f t="shared" ca="1" si="105"/>
        <v>1.0741056010957046</v>
      </c>
      <c r="I731" s="100">
        <f t="shared" ca="1" si="106"/>
        <v>177.80534426210193</v>
      </c>
      <c r="J731" s="101">
        <f t="shared" ca="1" si="107"/>
        <v>81.07410560109571</v>
      </c>
    </row>
    <row r="732" spans="2:10" x14ac:dyDescent="0.2">
      <c r="B732" s="102">
        <v>714</v>
      </c>
      <c r="C732" s="85">
        <f t="shared" ca="1" si="101"/>
        <v>-0.15575844131384639</v>
      </c>
      <c r="D732" s="86">
        <f t="shared" ca="1" si="101"/>
        <v>-0.32035599204563509</v>
      </c>
      <c r="E732" s="97">
        <f t="shared" ca="1" si="102"/>
        <v>-0.15575844131384639</v>
      </c>
      <c r="F732" s="88">
        <f t="shared" ca="1" si="103"/>
        <v>-0.35591449310189732</v>
      </c>
      <c r="G732" s="85">
        <f t="shared" ca="1" si="104"/>
        <v>-1.557584413138464</v>
      </c>
      <c r="H732" s="86">
        <f t="shared" ca="1" si="105"/>
        <v>-1.7795724655094867</v>
      </c>
      <c r="I732" s="100">
        <f t="shared" ca="1" si="106"/>
        <v>178.44241558686153</v>
      </c>
      <c r="J732" s="101">
        <f t="shared" ca="1" si="107"/>
        <v>78.220427534490511</v>
      </c>
    </row>
    <row r="733" spans="2:10" x14ac:dyDescent="0.2">
      <c r="B733" s="102">
        <v>715</v>
      </c>
      <c r="C733" s="85">
        <f t="shared" ca="1" si="101"/>
        <v>-0.80953572180347955</v>
      </c>
      <c r="D733" s="86">
        <f t="shared" ca="1" si="101"/>
        <v>0.17777469702935703</v>
      </c>
      <c r="E733" s="97">
        <f t="shared" ca="1" si="102"/>
        <v>-0.80953572180347955</v>
      </c>
      <c r="F733" s="88">
        <f t="shared" ca="1" si="103"/>
        <v>-0.16088108756441791</v>
      </c>
      <c r="G733" s="85">
        <f t="shared" ca="1" si="104"/>
        <v>-8.0953572180347955</v>
      </c>
      <c r="H733" s="86">
        <f t="shared" ca="1" si="105"/>
        <v>-0.80440543782208951</v>
      </c>
      <c r="I733" s="100">
        <f t="shared" ca="1" si="106"/>
        <v>171.90464278196521</v>
      </c>
      <c r="J733" s="101">
        <f t="shared" ca="1" si="107"/>
        <v>79.195594562177916</v>
      </c>
    </row>
    <row r="734" spans="2:10" x14ac:dyDescent="0.2">
      <c r="B734" s="102">
        <v>716</v>
      </c>
      <c r="C734" s="85">
        <f t="shared" ca="1" si="101"/>
        <v>-1.5859937644183932</v>
      </c>
      <c r="D734" s="86">
        <f t="shared" ca="1" si="101"/>
        <v>1.4046070171682146</v>
      </c>
      <c r="E734" s="97">
        <f t="shared" ca="1" si="102"/>
        <v>-1.5859937644183932</v>
      </c>
      <c r="F734" s="88">
        <f t="shared" ca="1" si="103"/>
        <v>0.6529460898005387</v>
      </c>
      <c r="G734" s="85">
        <f t="shared" ca="1" si="104"/>
        <v>-15.859937644183933</v>
      </c>
      <c r="H734" s="86">
        <f t="shared" ca="1" si="105"/>
        <v>3.2647304490026934</v>
      </c>
      <c r="I734" s="100">
        <f t="shared" ca="1" si="106"/>
        <v>164.14006235581607</v>
      </c>
      <c r="J734" s="101">
        <f t="shared" ca="1" si="107"/>
        <v>83.264730449002698</v>
      </c>
    </row>
    <row r="735" spans="2:10" x14ac:dyDescent="0.2">
      <c r="B735" s="102">
        <v>717</v>
      </c>
      <c r="C735" s="85">
        <f t="shared" ca="1" si="101"/>
        <v>0.7491867520617187</v>
      </c>
      <c r="D735" s="86">
        <f t="shared" ca="1" si="101"/>
        <v>-0.24073886257098312</v>
      </c>
      <c r="E735" s="97">
        <f t="shared" ca="1" si="102"/>
        <v>0.7491867520617187</v>
      </c>
      <c r="F735" s="88">
        <f t="shared" ca="1" si="103"/>
        <v>7.9033888734867219E-2</v>
      </c>
      <c r="G735" s="85">
        <f t="shared" ca="1" si="104"/>
        <v>7.4918675206171867</v>
      </c>
      <c r="H735" s="86">
        <f t="shared" ca="1" si="105"/>
        <v>0.3951694436743361</v>
      </c>
      <c r="I735" s="100">
        <f t="shared" ca="1" si="106"/>
        <v>187.49186752061718</v>
      </c>
      <c r="J735" s="101">
        <f t="shared" ca="1" si="107"/>
        <v>80.395169443674334</v>
      </c>
    </row>
    <row r="736" spans="2:10" x14ac:dyDescent="0.2">
      <c r="B736" s="102">
        <v>718</v>
      </c>
      <c r="C736" s="85">
        <f t="shared" ca="1" si="101"/>
        <v>0.95266358894034875</v>
      </c>
      <c r="D736" s="86">
        <f t="shared" ca="1" si="101"/>
        <v>1.1176762623481076</v>
      </c>
      <c r="E736" s="97">
        <f t="shared" ca="1" si="102"/>
        <v>0.95266358894034875</v>
      </c>
      <c r="F736" s="88">
        <f t="shared" ca="1" si="103"/>
        <v>1.4054326505092445</v>
      </c>
      <c r="G736" s="85">
        <f t="shared" ca="1" si="104"/>
        <v>9.5266358894034866</v>
      </c>
      <c r="H736" s="86">
        <f t="shared" ca="1" si="105"/>
        <v>7.027163252546222</v>
      </c>
      <c r="I736" s="100">
        <f t="shared" ca="1" si="106"/>
        <v>189.52663588940348</v>
      </c>
      <c r="J736" s="101">
        <f t="shared" ca="1" si="107"/>
        <v>87.027163252546217</v>
      </c>
    </row>
    <row r="737" spans="2:10" x14ac:dyDescent="0.2">
      <c r="B737" s="102">
        <v>719</v>
      </c>
      <c r="C737" s="85">
        <f t="shared" ca="1" si="101"/>
        <v>0.30043378696645795</v>
      </c>
      <c r="D737" s="86">
        <f t="shared" ca="1" si="101"/>
        <v>-9.8584175142292771E-2</v>
      </c>
      <c r="E737" s="97">
        <f t="shared" ca="1" si="102"/>
        <v>0.30043378696645795</v>
      </c>
      <c r="F737" s="88">
        <f t="shared" ca="1" si="103"/>
        <v>2.9819625803715069E-2</v>
      </c>
      <c r="G737" s="85">
        <f t="shared" ca="1" si="104"/>
        <v>3.0043378696645795</v>
      </c>
      <c r="H737" s="86">
        <f t="shared" ca="1" si="105"/>
        <v>0.14909812901857533</v>
      </c>
      <c r="I737" s="100">
        <f t="shared" ca="1" si="106"/>
        <v>183.00433786966457</v>
      </c>
      <c r="J737" s="101">
        <f t="shared" ca="1" si="107"/>
        <v>80.149098129018569</v>
      </c>
    </row>
    <row r="738" spans="2:10" x14ac:dyDescent="0.2">
      <c r="B738" s="102">
        <v>720</v>
      </c>
      <c r="C738" s="85">
        <f t="shared" ca="1" si="101"/>
        <v>0.30738191260463255</v>
      </c>
      <c r="D738" s="86">
        <f t="shared" ca="1" si="101"/>
        <v>0.94359897021614925</v>
      </c>
      <c r="E738" s="97">
        <f t="shared" ca="1" si="102"/>
        <v>0.30738191260463255</v>
      </c>
      <c r="F738" s="88">
        <f t="shared" ca="1" si="103"/>
        <v>0.98777550638143008</v>
      </c>
      <c r="G738" s="85">
        <f t="shared" ca="1" si="104"/>
        <v>3.0738191260463257</v>
      </c>
      <c r="H738" s="86">
        <f t="shared" ca="1" si="105"/>
        <v>4.9388775319071501</v>
      </c>
      <c r="I738" s="100">
        <f t="shared" ca="1" si="106"/>
        <v>183.07381912604632</v>
      </c>
      <c r="J738" s="101">
        <f t="shared" ca="1" si="107"/>
        <v>84.938877531907153</v>
      </c>
    </row>
    <row r="739" spans="2:10" x14ac:dyDescent="0.2">
      <c r="B739" s="102">
        <v>721</v>
      </c>
      <c r="C739" s="85">
        <f t="shared" ref="C739:D758" ca="1" si="108">SQRT(-2*LN(RAND()))*COS(2*PI()*RAND())</f>
        <v>1.4680751219570132</v>
      </c>
      <c r="D739" s="86">
        <f t="shared" ca="1" si="108"/>
        <v>0.46727175101578278</v>
      </c>
      <c r="E739" s="97">
        <f t="shared" ca="1" si="102"/>
        <v>1.4680751219570132</v>
      </c>
      <c r="F739" s="88">
        <f t="shared" ca="1" si="103"/>
        <v>1.0154916826116818</v>
      </c>
      <c r="G739" s="85">
        <f t="shared" ca="1" si="104"/>
        <v>14.680751219570132</v>
      </c>
      <c r="H739" s="86">
        <f t="shared" ca="1" si="105"/>
        <v>5.0774584130584088</v>
      </c>
      <c r="I739" s="100">
        <f t="shared" ca="1" si="106"/>
        <v>194.68075121957014</v>
      </c>
      <c r="J739" s="101">
        <f t="shared" ca="1" si="107"/>
        <v>85.077458413058409</v>
      </c>
    </row>
    <row r="740" spans="2:10" x14ac:dyDescent="0.2">
      <c r="B740" s="102">
        <v>722</v>
      </c>
      <c r="C740" s="85">
        <f t="shared" ca="1" si="108"/>
        <v>1.1947958747838368</v>
      </c>
      <c r="D740" s="86">
        <f t="shared" ca="1" si="108"/>
        <v>-1.3266845524173898E-2</v>
      </c>
      <c r="E740" s="97">
        <f t="shared" ca="1" si="102"/>
        <v>1.1947958747838368</v>
      </c>
      <c r="F740" s="88">
        <f t="shared" ca="1" si="103"/>
        <v>0.46575908514397213</v>
      </c>
      <c r="G740" s="85">
        <f t="shared" ca="1" si="104"/>
        <v>11.947958747838367</v>
      </c>
      <c r="H740" s="86">
        <f t="shared" ca="1" si="105"/>
        <v>2.3287954257198606</v>
      </c>
      <c r="I740" s="100">
        <f t="shared" ca="1" si="106"/>
        <v>191.94795874783836</v>
      </c>
      <c r="J740" s="101">
        <f t="shared" ca="1" si="107"/>
        <v>82.328795425719861</v>
      </c>
    </row>
    <row r="741" spans="2:10" x14ac:dyDescent="0.2">
      <c r="B741" s="102">
        <v>723</v>
      </c>
      <c r="C741" s="85">
        <f t="shared" ca="1" si="108"/>
        <v>-0.72012930614750381</v>
      </c>
      <c r="D741" s="86">
        <f t="shared" ca="1" si="108"/>
        <v>2.0015802363775439</v>
      </c>
      <c r="E741" s="97">
        <f t="shared" ca="1" si="102"/>
        <v>-0.72012930614750381</v>
      </c>
      <c r="F741" s="88">
        <f t="shared" ca="1" si="103"/>
        <v>1.5464268660865379</v>
      </c>
      <c r="G741" s="85">
        <f t="shared" ca="1" si="104"/>
        <v>-7.2012930614750381</v>
      </c>
      <c r="H741" s="86">
        <f t="shared" ca="1" si="105"/>
        <v>7.7321343304326895</v>
      </c>
      <c r="I741" s="100">
        <f t="shared" ca="1" si="106"/>
        <v>172.79870693852496</v>
      </c>
      <c r="J741" s="101">
        <f t="shared" ca="1" si="107"/>
        <v>87.732134330432686</v>
      </c>
    </row>
    <row r="742" spans="2:10" x14ac:dyDescent="0.2">
      <c r="B742" s="102">
        <v>724</v>
      </c>
      <c r="C742" s="85">
        <f t="shared" ca="1" si="108"/>
        <v>-1.0527134209245799</v>
      </c>
      <c r="D742" s="86">
        <f t="shared" ca="1" si="108"/>
        <v>-0.22032362421617754</v>
      </c>
      <c r="E742" s="97">
        <f t="shared" ca="1" si="102"/>
        <v>-1.0527134209245799</v>
      </c>
      <c r="F742" s="88">
        <f t="shared" ca="1" si="103"/>
        <v>-0.62301530544135975</v>
      </c>
      <c r="G742" s="85">
        <f t="shared" ca="1" si="104"/>
        <v>-10.527134209245798</v>
      </c>
      <c r="H742" s="86">
        <f t="shared" ca="1" si="105"/>
        <v>-3.1150765272067988</v>
      </c>
      <c r="I742" s="100">
        <f t="shared" ca="1" si="106"/>
        <v>169.47286579075421</v>
      </c>
      <c r="J742" s="101">
        <f t="shared" ca="1" si="107"/>
        <v>76.884923472793204</v>
      </c>
    </row>
    <row r="743" spans="2:10" x14ac:dyDescent="0.2">
      <c r="B743" s="102">
        <v>725</v>
      </c>
      <c r="C743" s="85">
        <f t="shared" ca="1" si="108"/>
        <v>-0.92016305283475675</v>
      </c>
      <c r="D743" s="86">
        <f t="shared" ca="1" si="108"/>
        <v>0.13052749053985332</v>
      </c>
      <c r="E743" s="97">
        <f t="shared" ca="1" si="102"/>
        <v>-0.92016305283475675</v>
      </c>
      <c r="F743" s="88">
        <f t="shared" ca="1" si="103"/>
        <v>-0.24843479999960069</v>
      </c>
      <c r="G743" s="85">
        <f t="shared" ca="1" si="104"/>
        <v>-9.2016305283475681</v>
      </c>
      <c r="H743" s="86">
        <f t="shared" ca="1" si="105"/>
        <v>-1.2421739999980035</v>
      </c>
      <c r="I743" s="100">
        <f t="shared" ca="1" si="106"/>
        <v>170.79836947165242</v>
      </c>
      <c r="J743" s="101">
        <f t="shared" ca="1" si="107"/>
        <v>78.757826000001998</v>
      </c>
    </row>
    <row r="744" spans="2:10" x14ac:dyDescent="0.2">
      <c r="B744" s="102">
        <v>726</v>
      </c>
      <c r="C744" s="85">
        <f t="shared" ca="1" si="108"/>
        <v>6.5059126889498012E-2</v>
      </c>
      <c r="D744" s="86">
        <f t="shared" ca="1" si="108"/>
        <v>0.19804619956252428</v>
      </c>
      <c r="E744" s="97">
        <f t="shared" ca="1" si="102"/>
        <v>6.5059126889498012E-2</v>
      </c>
      <c r="F744" s="88">
        <f t="shared" ca="1" si="103"/>
        <v>0.20753599087451874</v>
      </c>
      <c r="G744" s="85">
        <f t="shared" ca="1" si="104"/>
        <v>0.65059126889498009</v>
      </c>
      <c r="H744" s="86">
        <f t="shared" ca="1" si="105"/>
        <v>1.0376799543725936</v>
      </c>
      <c r="I744" s="100">
        <f t="shared" ca="1" si="106"/>
        <v>180.65059126889497</v>
      </c>
      <c r="J744" s="101">
        <f t="shared" ca="1" si="107"/>
        <v>81.037679954372592</v>
      </c>
    </row>
    <row r="745" spans="2:10" x14ac:dyDescent="0.2">
      <c r="B745" s="102">
        <v>727</v>
      </c>
      <c r="C745" s="85">
        <f t="shared" ca="1" si="108"/>
        <v>-2.2937362394165078E-2</v>
      </c>
      <c r="D745" s="86">
        <f t="shared" ca="1" si="108"/>
        <v>1.7190483836734498</v>
      </c>
      <c r="E745" s="97">
        <f t="shared" ca="1" si="102"/>
        <v>-2.2937362394165078E-2</v>
      </c>
      <c r="F745" s="88">
        <f t="shared" ca="1" si="103"/>
        <v>1.5663589233373485</v>
      </c>
      <c r="G745" s="85">
        <f t="shared" ca="1" si="104"/>
        <v>-0.22937362394165078</v>
      </c>
      <c r="H745" s="86">
        <f t="shared" ca="1" si="105"/>
        <v>7.8317946166867429</v>
      </c>
      <c r="I745" s="100">
        <f t="shared" ca="1" si="106"/>
        <v>179.77062637605835</v>
      </c>
      <c r="J745" s="101">
        <f t="shared" ca="1" si="107"/>
        <v>87.83179461668675</v>
      </c>
    </row>
    <row r="746" spans="2:10" x14ac:dyDescent="0.2">
      <c r="B746" s="102">
        <v>728</v>
      </c>
      <c r="C746" s="85">
        <f t="shared" ca="1" si="108"/>
        <v>0.93087253924391189</v>
      </c>
      <c r="D746" s="86">
        <f t="shared" ca="1" si="108"/>
        <v>-1.1173263885205682</v>
      </c>
      <c r="E746" s="97">
        <f t="shared" ca="1" si="102"/>
        <v>0.93087253924391189</v>
      </c>
      <c r="F746" s="88">
        <f t="shared" ca="1" si="103"/>
        <v>-0.65169753457586355</v>
      </c>
      <c r="G746" s="85">
        <f t="shared" ca="1" si="104"/>
        <v>9.3087253924391185</v>
      </c>
      <c r="H746" s="86">
        <f t="shared" ca="1" si="105"/>
        <v>-3.2584876728793177</v>
      </c>
      <c r="I746" s="100">
        <f t="shared" ca="1" si="106"/>
        <v>189.30872539243913</v>
      </c>
      <c r="J746" s="101">
        <f t="shared" ca="1" si="107"/>
        <v>76.741512327120688</v>
      </c>
    </row>
    <row r="747" spans="2:10" x14ac:dyDescent="0.2">
      <c r="B747" s="102">
        <v>729</v>
      </c>
      <c r="C747" s="85">
        <f t="shared" ca="1" si="108"/>
        <v>0.55877373612661918</v>
      </c>
      <c r="D747" s="86">
        <f t="shared" ca="1" si="108"/>
        <v>-0.907256779361724</v>
      </c>
      <c r="E747" s="97">
        <f t="shared" ca="1" si="102"/>
        <v>0.55877373612661918</v>
      </c>
      <c r="F747" s="88">
        <f t="shared" ca="1" si="103"/>
        <v>-0.60800507878674215</v>
      </c>
      <c r="G747" s="85">
        <f t="shared" ca="1" si="104"/>
        <v>5.5877373612661918</v>
      </c>
      <c r="H747" s="86">
        <f t="shared" ca="1" si="105"/>
        <v>-3.0400253939337105</v>
      </c>
      <c r="I747" s="100">
        <f t="shared" ca="1" si="106"/>
        <v>185.58773736126619</v>
      </c>
      <c r="J747" s="101">
        <f t="shared" ca="1" si="107"/>
        <v>76.959974606066282</v>
      </c>
    </row>
    <row r="748" spans="2:10" x14ac:dyDescent="0.2">
      <c r="B748" s="102">
        <v>730</v>
      </c>
      <c r="C748" s="85">
        <f t="shared" ca="1" si="108"/>
        <v>2.0241192229241265</v>
      </c>
      <c r="D748" s="86">
        <f t="shared" ca="1" si="108"/>
        <v>-0.42283091229737024</v>
      </c>
      <c r="E748" s="97">
        <f t="shared" ca="1" si="102"/>
        <v>2.0241192229241265</v>
      </c>
      <c r="F748" s="88">
        <f t="shared" ca="1" si="103"/>
        <v>0.42211675681566402</v>
      </c>
      <c r="G748" s="85">
        <f t="shared" ca="1" si="104"/>
        <v>20.241192229241264</v>
      </c>
      <c r="H748" s="86">
        <f t="shared" ca="1" si="105"/>
        <v>2.1105837840783201</v>
      </c>
      <c r="I748" s="100">
        <f t="shared" ca="1" si="106"/>
        <v>200.24119222924128</v>
      </c>
      <c r="J748" s="101">
        <f t="shared" ca="1" si="107"/>
        <v>82.110583784078315</v>
      </c>
    </row>
    <row r="749" spans="2:10" x14ac:dyDescent="0.2">
      <c r="B749" s="102">
        <v>731</v>
      </c>
      <c r="C749" s="85">
        <f t="shared" ca="1" si="108"/>
        <v>-0.25324724239406504</v>
      </c>
      <c r="D749" s="86">
        <f t="shared" ca="1" si="108"/>
        <v>-1.4443765327124167</v>
      </c>
      <c r="E749" s="97">
        <f t="shared" ca="1" si="102"/>
        <v>-0.25324724239406504</v>
      </c>
      <c r="F749" s="88">
        <f t="shared" ca="1" si="103"/>
        <v>-1.4250918555921279</v>
      </c>
      <c r="G749" s="85">
        <f t="shared" ca="1" si="104"/>
        <v>-2.5324724239406504</v>
      </c>
      <c r="H749" s="86">
        <f t="shared" ca="1" si="105"/>
        <v>-7.1254592779606396</v>
      </c>
      <c r="I749" s="100">
        <f t="shared" ca="1" si="106"/>
        <v>177.46752757605935</v>
      </c>
      <c r="J749" s="101">
        <f t="shared" ca="1" si="107"/>
        <v>72.874540722039356</v>
      </c>
    </row>
    <row r="750" spans="2:10" x14ac:dyDescent="0.2">
      <c r="B750" s="102">
        <v>732</v>
      </c>
      <c r="C750" s="85">
        <f t="shared" ca="1" si="108"/>
        <v>-0.71557675368795837</v>
      </c>
      <c r="D750" s="86">
        <f t="shared" ca="1" si="108"/>
        <v>-0.71408773033434891</v>
      </c>
      <c r="E750" s="97">
        <f t="shared" ca="1" si="102"/>
        <v>-0.71557675368795837</v>
      </c>
      <c r="F750" s="88">
        <f t="shared" ca="1" si="103"/>
        <v>-0.94070291689445684</v>
      </c>
      <c r="G750" s="85">
        <f t="shared" ca="1" si="104"/>
        <v>-7.1557675368795834</v>
      </c>
      <c r="H750" s="86">
        <f t="shared" ca="1" si="105"/>
        <v>-4.7035145844722841</v>
      </c>
      <c r="I750" s="100">
        <f t="shared" ca="1" si="106"/>
        <v>172.84423246312042</v>
      </c>
      <c r="J750" s="101">
        <f t="shared" ca="1" si="107"/>
        <v>75.296485415527712</v>
      </c>
    </row>
    <row r="751" spans="2:10" x14ac:dyDescent="0.2">
      <c r="B751" s="102">
        <v>733</v>
      </c>
      <c r="C751" s="85">
        <f t="shared" ca="1" si="108"/>
        <v>-0.48831315291304717</v>
      </c>
      <c r="D751" s="86">
        <f t="shared" ca="1" si="108"/>
        <v>0.72071422745458602</v>
      </c>
      <c r="E751" s="97">
        <f t="shared" ca="1" si="102"/>
        <v>-0.48831315291304717</v>
      </c>
      <c r="F751" s="88">
        <f t="shared" ca="1" si="103"/>
        <v>0.4652202391832333</v>
      </c>
      <c r="G751" s="85">
        <f t="shared" ca="1" si="104"/>
        <v>-4.8831315291304715</v>
      </c>
      <c r="H751" s="86">
        <f t="shared" ca="1" si="105"/>
        <v>2.3261011959161664</v>
      </c>
      <c r="I751" s="100">
        <f t="shared" ca="1" si="106"/>
        <v>175.11686847086952</v>
      </c>
      <c r="J751" s="101">
        <f t="shared" ca="1" si="107"/>
        <v>82.326101195916166</v>
      </c>
    </row>
    <row r="752" spans="2:10" x14ac:dyDescent="0.2">
      <c r="B752" s="102">
        <v>734</v>
      </c>
      <c r="C752" s="85">
        <f t="shared" ca="1" si="108"/>
        <v>0.41257222143860184</v>
      </c>
      <c r="D752" s="86">
        <f t="shared" ca="1" si="108"/>
        <v>-9.1382617404843769E-2</v>
      </c>
      <c r="E752" s="97">
        <f t="shared" ca="1" si="102"/>
        <v>0.41257222143860184</v>
      </c>
      <c r="F752" s="88">
        <f t="shared" ca="1" si="103"/>
        <v>8.1275336283263624E-2</v>
      </c>
      <c r="G752" s="85">
        <f t="shared" ca="1" si="104"/>
        <v>4.1257222143860179</v>
      </c>
      <c r="H752" s="86">
        <f t="shared" ca="1" si="105"/>
        <v>0.40637668141631811</v>
      </c>
      <c r="I752" s="100">
        <f t="shared" ca="1" si="106"/>
        <v>184.12572221438603</v>
      </c>
      <c r="J752" s="101">
        <f t="shared" ca="1" si="107"/>
        <v>80.406376681416319</v>
      </c>
    </row>
    <row r="753" spans="2:10" x14ac:dyDescent="0.2">
      <c r="B753" s="102">
        <v>735</v>
      </c>
      <c r="C753" s="85">
        <f t="shared" ca="1" si="108"/>
        <v>0.73526226939663153</v>
      </c>
      <c r="D753" s="86">
        <f t="shared" ca="1" si="108"/>
        <v>-1.0881925722145926</v>
      </c>
      <c r="E753" s="97">
        <f t="shared" ca="1" si="102"/>
        <v>0.73526226939663153</v>
      </c>
      <c r="F753" s="88">
        <f t="shared" ca="1" si="103"/>
        <v>-0.70324005881376139</v>
      </c>
      <c r="G753" s="85">
        <f t="shared" ca="1" si="104"/>
        <v>7.3526226939663157</v>
      </c>
      <c r="H753" s="86">
        <f t="shared" ca="1" si="105"/>
        <v>-3.5162002940688071</v>
      </c>
      <c r="I753" s="100">
        <f t="shared" ca="1" si="106"/>
        <v>187.35262269396631</v>
      </c>
      <c r="J753" s="101">
        <f t="shared" ca="1" si="107"/>
        <v>76.48379970593119</v>
      </c>
    </row>
    <row r="754" spans="2:10" x14ac:dyDescent="0.2">
      <c r="B754" s="102">
        <v>736</v>
      </c>
      <c r="C754" s="85">
        <f t="shared" ca="1" si="108"/>
        <v>1.6138633777999905</v>
      </c>
      <c r="D754" s="86">
        <f t="shared" ca="1" si="108"/>
        <v>1.1749589107975258</v>
      </c>
      <c r="E754" s="97">
        <f t="shared" ca="1" si="102"/>
        <v>1.6138633777999905</v>
      </c>
      <c r="F754" s="88">
        <f t="shared" ca="1" si="103"/>
        <v>1.722412980558502</v>
      </c>
      <c r="G754" s="85">
        <f t="shared" ca="1" si="104"/>
        <v>16.138633777999903</v>
      </c>
      <c r="H754" s="86">
        <f t="shared" ca="1" si="105"/>
        <v>8.6120649027925094</v>
      </c>
      <c r="I754" s="100">
        <f t="shared" ca="1" si="106"/>
        <v>196.1386337779999</v>
      </c>
      <c r="J754" s="101">
        <f t="shared" ca="1" si="107"/>
        <v>88.612064902792511</v>
      </c>
    </row>
    <row r="755" spans="2:10" x14ac:dyDescent="0.2">
      <c r="B755" s="102">
        <v>737</v>
      </c>
      <c r="C755" s="85">
        <f t="shared" ca="1" si="108"/>
        <v>-1.1743926665838507</v>
      </c>
      <c r="D755" s="86">
        <f t="shared" ca="1" si="108"/>
        <v>-1.1810878374662033</v>
      </c>
      <c r="E755" s="97">
        <f t="shared" ca="1" si="102"/>
        <v>-1.1743926665838507</v>
      </c>
      <c r="F755" s="88">
        <f t="shared" ca="1" si="103"/>
        <v>-1.5522419501496556</v>
      </c>
      <c r="G755" s="85">
        <f t="shared" ca="1" si="104"/>
        <v>-11.743926665838506</v>
      </c>
      <c r="H755" s="86">
        <f t="shared" ca="1" si="105"/>
        <v>-7.7612097507482778</v>
      </c>
      <c r="I755" s="100">
        <f t="shared" ca="1" si="106"/>
        <v>168.2560733341615</v>
      </c>
      <c r="J755" s="101">
        <f t="shared" ca="1" si="107"/>
        <v>72.238790249251721</v>
      </c>
    </row>
    <row r="756" spans="2:10" x14ac:dyDescent="0.2">
      <c r="B756" s="102">
        <v>738</v>
      </c>
      <c r="C756" s="85">
        <f t="shared" ca="1" si="108"/>
        <v>0.28725719548930456</v>
      </c>
      <c r="D756" s="86">
        <f t="shared" ca="1" si="108"/>
        <v>-0.13143523421200942</v>
      </c>
      <c r="E756" s="97">
        <f t="shared" ca="1" si="102"/>
        <v>0.28725719548930456</v>
      </c>
      <c r="F756" s="88">
        <f t="shared" ca="1" si="103"/>
        <v>-5.5595037564347E-3</v>
      </c>
      <c r="G756" s="85">
        <f t="shared" ca="1" si="104"/>
        <v>2.8725719548930457</v>
      </c>
      <c r="H756" s="86">
        <f t="shared" ca="1" si="105"/>
        <v>-2.77975187821735E-2</v>
      </c>
      <c r="I756" s="100">
        <f t="shared" ca="1" si="106"/>
        <v>182.87257195489303</v>
      </c>
      <c r="J756" s="101">
        <f t="shared" ca="1" si="107"/>
        <v>79.97220248121782</v>
      </c>
    </row>
    <row r="757" spans="2:10" x14ac:dyDescent="0.2">
      <c r="B757" s="102">
        <v>739</v>
      </c>
      <c r="C757" s="85">
        <f t="shared" ca="1" si="108"/>
        <v>0.51673193068320633</v>
      </c>
      <c r="D757" s="86">
        <f t="shared" ca="1" si="108"/>
        <v>-0.78489508751221115</v>
      </c>
      <c r="E757" s="97">
        <f t="shared" ca="1" si="102"/>
        <v>0.51673193068320633</v>
      </c>
      <c r="F757" s="88">
        <f t="shared" ca="1" si="103"/>
        <v>-0.51267545795145664</v>
      </c>
      <c r="G757" s="85">
        <f t="shared" ca="1" si="104"/>
        <v>5.1673193068320629</v>
      </c>
      <c r="H757" s="86">
        <f t="shared" ca="1" si="105"/>
        <v>-2.5633772897572831</v>
      </c>
      <c r="I757" s="100">
        <f t="shared" ca="1" si="106"/>
        <v>185.16731930683207</v>
      </c>
      <c r="J757" s="101">
        <f t="shared" ca="1" si="107"/>
        <v>77.436622710242716</v>
      </c>
    </row>
    <row r="758" spans="2:10" x14ac:dyDescent="0.2">
      <c r="B758" s="102">
        <v>740</v>
      </c>
      <c r="C758" s="85">
        <f t="shared" ca="1" si="108"/>
        <v>1.8350271126235338</v>
      </c>
      <c r="D758" s="86">
        <f t="shared" ca="1" si="108"/>
        <v>-2.1751529512127723</v>
      </c>
      <c r="E758" s="97">
        <f t="shared" ca="1" si="102"/>
        <v>1.8350271126235338</v>
      </c>
      <c r="F758" s="88">
        <f t="shared" ca="1" si="103"/>
        <v>-1.2595497643584097</v>
      </c>
      <c r="G758" s="85">
        <f t="shared" ca="1" si="104"/>
        <v>18.350271126235338</v>
      </c>
      <c r="H758" s="86">
        <f t="shared" ca="1" si="105"/>
        <v>-6.2977488217920481</v>
      </c>
      <c r="I758" s="100">
        <f t="shared" ca="1" si="106"/>
        <v>198.35027112623533</v>
      </c>
      <c r="J758" s="101">
        <f t="shared" ca="1" si="107"/>
        <v>73.702251178207945</v>
      </c>
    </row>
    <row r="759" spans="2:10" x14ac:dyDescent="0.2">
      <c r="B759" s="102">
        <v>741</v>
      </c>
      <c r="C759" s="85">
        <f t="shared" ref="C759:D778" ca="1" si="109">SQRT(-2*LN(RAND()))*COS(2*PI()*RAND())</f>
        <v>0.43991306991736773</v>
      </c>
      <c r="D759" s="86">
        <f t="shared" ca="1" si="109"/>
        <v>0.18847060354504158</v>
      </c>
      <c r="E759" s="97">
        <f t="shared" ca="1" si="102"/>
        <v>0.43991306991736773</v>
      </c>
      <c r="F759" s="88">
        <f t="shared" ca="1" si="103"/>
        <v>0.34870138937078021</v>
      </c>
      <c r="G759" s="85">
        <f t="shared" ca="1" si="104"/>
        <v>4.3991306991736776</v>
      </c>
      <c r="H759" s="86">
        <f t="shared" ca="1" si="105"/>
        <v>1.7435069468539011</v>
      </c>
      <c r="I759" s="100">
        <f t="shared" ca="1" si="106"/>
        <v>184.39913069917367</v>
      </c>
      <c r="J759" s="101">
        <f t="shared" ca="1" si="107"/>
        <v>81.743506946853898</v>
      </c>
    </row>
    <row r="760" spans="2:10" x14ac:dyDescent="0.2">
      <c r="B760" s="102">
        <v>742</v>
      </c>
      <c r="C760" s="85">
        <f t="shared" ca="1" si="109"/>
        <v>0.92289535010471535</v>
      </c>
      <c r="D760" s="86">
        <f t="shared" ca="1" si="109"/>
        <v>-0.58047034774114914</v>
      </c>
      <c r="E760" s="97">
        <f t="shared" ca="1" si="102"/>
        <v>0.92289535010471535</v>
      </c>
      <c r="F760" s="88">
        <f t="shared" ca="1" si="103"/>
        <v>-0.1628517213983447</v>
      </c>
      <c r="G760" s="85">
        <f t="shared" ca="1" si="104"/>
        <v>9.2289535010471528</v>
      </c>
      <c r="H760" s="86">
        <f t="shared" ca="1" si="105"/>
        <v>-0.81425860699172348</v>
      </c>
      <c r="I760" s="100">
        <f t="shared" ca="1" si="106"/>
        <v>189.22895350104716</v>
      </c>
      <c r="J760" s="101">
        <f t="shared" ca="1" si="107"/>
        <v>79.185741393008271</v>
      </c>
    </row>
    <row r="761" spans="2:10" x14ac:dyDescent="0.2">
      <c r="B761" s="102">
        <v>743</v>
      </c>
      <c r="C761" s="85">
        <f t="shared" ca="1" si="109"/>
        <v>-1.4572477488128852</v>
      </c>
      <c r="D761" s="86">
        <f t="shared" ca="1" si="109"/>
        <v>1.9606104046587662</v>
      </c>
      <c r="E761" s="97">
        <f t="shared" ca="1" si="102"/>
        <v>-1.4572477488128852</v>
      </c>
      <c r="F761" s="88">
        <f t="shared" ca="1" si="103"/>
        <v>1.2140300180082053</v>
      </c>
      <c r="G761" s="85">
        <f t="shared" ca="1" si="104"/>
        <v>-14.572477488128852</v>
      </c>
      <c r="H761" s="86">
        <f t="shared" ca="1" si="105"/>
        <v>6.070150090041027</v>
      </c>
      <c r="I761" s="100">
        <f t="shared" ca="1" si="106"/>
        <v>165.42752251187116</v>
      </c>
      <c r="J761" s="101">
        <f t="shared" ca="1" si="107"/>
        <v>86.070150090041025</v>
      </c>
    </row>
    <row r="762" spans="2:10" x14ac:dyDescent="0.2">
      <c r="B762" s="102">
        <v>744</v>
      </c>
      <c r="C762" s="85">
        <f t="shared" ca="1" si="109"/>
        <v>1.7411023371865568</v>
      </c>
      <c r="D762" s="86">
        <f t="shared" ca="1" si="109"/>
        <v>0.9073160905840667</v>
      </c>
      <c r="E762" s="97">
        <f t="shared" ca="1" si="102"/>
        <v>1.7411023371865568</v>
      </c>
      <c r="F762" s="88">
        <f t="shared" ca="1" si="103"/>
        <v>1.5280098677452019</v>
      </c>
      <c r="G762" s="85">
        <f t="shared" ca="1" si="104"/>
        <v>17.411023371865568</v>
      </c>
      <c r="H762" s="86">
        <f t="shared" ca="1" si="105"/>
        <v>7.6400493387260093</v>
      </c>
      <c r="I762" s="100">
        <f t="shared" ca="1" si="106"/>
        <v>197.41102337186555</v>
      </c>
      <c r="J762" s="101">
        <f t="shared" ca="1" si="107"/>
        <v>87.640049338726016</v>
      </c>
    </row>
    <row r="763" spans="2:10" x14ac:dyDescent="0.2">
      <c r="B763" s="102">
        <v>745</v>
      </c>
      <c r="C763" s="85">
        <f t="shared" ca="1" si="109"/>
        <v>-2.0897082779039895</v>
      </c>
      <c r="D763" s="86">
        <f t="shared" ca="1" si="109"/>
        <v>-1.1068650973154841</v>
      </c>
      <c r="E763" s="97">
        <f t="shared" ca="1" si="102"/>
        <v>-2.0897082779039895</v>
      </c>
      <c r="F763" s="88">
        <f t="shared" ca="1" si="103"/>
        <v>-1.8503419296721693</v>
      </c>
      <c r="G763" s="85">
        <f t="shared" ca="1" si="104"/>
        <v>-20.897082779039895</v>
      </c>
      <c r="H763" s="86">
        <f t="shared" ca="1" si="105"/>
        <v>-9.2517096483608459</v>
      </c>
      <c r="I763" s="100">
        <f t="shared" ca="1" si="106"/>
        <v>159.10291722096011</v>
      </c>
      <c r="J763" s="101">
        <f t="shared" ca="1" si="107"/>
        <v>70.748290351639156</v>
      </c>
    </row>
    <row r="764" spans="2:10" x14ac:dyDescent="0.2">
      <c r="B764" s="102">
        <v>746</v>
      </c>
      <c r="C764" s="85">
        <f t="shared" ca="1" si="109"/>
        <v>1.3480028286844716</v>
      </c>
      <c r="D764" s="86">
        <f t="shared" ca="1" si="109"/>
        <v>-0.63507495481370302</v>
      </c>
      <c r="E764" s="97">
        <f t="shared" ca="1" si="102"/>
        <v>1.3480028286844716</v>
      </c>
      <c r="F764" s="88">
        <f t="shared" ca="1" si="103"/>
        <v>-4.2854679007102048E-2</v>
      </c>
      <c r="G764" s="85">
        <f t="shared" ca="1" si="104"/>
        <v>13.480028286844716</v>
      </c>
      <c r="H764" s="86">
        <f t="shared" ca="1" si="105"/>
        <v>-0.21427339503551024</v>
      </c>
      <c r="I764" s="100">
        <f t="shared" ca="1" si="106"/>
        <v>193.48002828684471</v>
      </c>
      <c r="J764" s="101">
        <f t="shared" ca="1" si="107"/>
        <v>79.785726604964495</v>
      </c>
    </row>
    <row r="765" spans="2:10" x14ac:dyDescent="0.2">
      <c r="B765" s="102">
        <v>747</v>
      </c>
      <c r="C765" s="85">
        <f t="shared" ca="1" si="109"/>
        <v>-1.7995153061454414</v>
      </c>
      <c r="D765" s="86">
        <f t="shared" ca="1" si="109"/>
        <v>-0.1055093266054184</v>
      </c>
      <c r="E765" s="97">
        <f t="shared" ca="1" si="102"/>
        <v>-1.7995153061454414</v>
      </c>
      <c r="F765" s="88">
        <f t="shared" ca="1" si="103"/>
        <v>-0.81650701759680622</v>
      </c>
      <c r="G765" s="85">
        <f t="shared" ca="1" si="104"/>
        <v>-17.995153061454413</v>
      </c>
      <c r="H765" s="86">
        <f t="shared" ca="1" si="105"/>
        <v>-4.0825350879840308</v>
      </c>
      <c r="I765" s="100">
        <f t="shared" ca="1" si="106"/>
        <v>162.0048469385456</v>
      </c>
      <c r="J765" s="101">
        <f t="shared" ca="1" si="107"/>
        <v>75.917464912015973</v>
      </c>
    </row>
    <row r="766" spans="2:10" x14ac:dyDescent="0.2">
      <c r="B766" s="102">
        <v>748</v>
      </c>
      <c r="C766" s="85">
        <f t="shared" ca="1" si="109"/>
        <v>0.30649422131519843</v>
      </c>
      <c r="D766" s="86">
        <f t="shared" ca="1" si="109"/>
        <v>-1.2137756901175114</v>
      </c>
      <c r="E766" s="97">
        <f t="shared" ca="1" si="102"/>
        <v>0.30649422131519843</v>
      </c>
      <c r="F766" s="88">
        <f t="shared" ca="1" si="103"/>
        <v>-0.98984610680607243</v>
      </c>
      <c r="G766" s="85">
        <f t="shared" ca="1" si="104"/>
        <v>3.0649422131519843</v>
      </c>
      <c r="H766" s="86">
        <f t="shared" ca="1" si="105"/>
        <v>-4.9492305340303622</v>
      </c>
      <c r="I766" s="100">
        <f t="shared" ca="1" si="106"/>
        <v>183.06494221315199</v>
      </c>
      <c r="J766" s="101">
        <f t="shared" ca="1" si="107"/>
        <v>75.050769465969637</v>
      </c>
    </row>
    <row r="767" spans="2:10" x14ac:dyDescent="0.2">
      <c r="B767" s="102">
        <v>749</v>
      </c>
      <c r="C767" s="85">
        <f t="shared" ca="1" si="109"/>
        <v>0.61130157837492094</v>
      </c>
      <c r="D767" s="86">
        <f t="shared" ca="1" si="109"/>
        <v>4.5000751429712677E-3</v>
      </c>
      <c r="E767" s="97">
        <f t="shared" ca="1" si="102"/>
        <v>0.61130157837492094</v>
      </c>
      <c r="F767" s="88">
        <f t="shared" ca="1" si="103"/>
        <v>0.24864501834509939</v>
      </c>
      <c r="G767" s="85">
        <f t="shared" ca="1" si="104"/>
        <v>6.1130157837492094</v>
      </c>
      <c r="H767" s="86">
        <f t="shared" ca="1" si="105"/>
        <v>1.243225091725497</v>
      </c>
      <c r="I767" s="100">
        <f t="shared" ca="1" si="106"/>
        <v>186.1130157837492</v>
      </c>
      <c r="J767" s="101">
        <f t="shared" ca="1" si="107"/>
        <v>81.243225091725492</v>
      </c>
    </row>
    <row r="768" spans="2:10" x14ac:dyDescent="0.2">
      <c r="B768" s="102">
        <v>750</v>
      </c>
      <c r="C768" s="85">
        <f t="shared" ca="1" si="109"/>
        <v>0.41701087371081663</v>
      </c>
      <c r="D768" s="86">
        <f t="shared" ca="1" si="109"/>
        <v>-0.19205081415440933</v>
      </c>
      <c r="E768" s="97">
        <f t="shared" ca="1" si="102"/>
        <v>0.41701087371081663</v>
      </c>
      <c r="F768" s="88">
        <f t="shared" ca="1" si="103"/>
        <v>-9.213129143768789E-3</v>
      </c>
      <c r="G768" s="85">
        <f t="shared" ca="1" si="104"/>
        <v>4.1701087371081664</v>
      </c>
      <c r="H768" s="86">
        <f t="shared" ca="1" si="105"/>
        <v>-4.6065645718843945E-2</v>
      </c>
      <c r="I768" s="100">
        <f t="shared" ca="1" si="106"/>
        <v>184.17010873710817</v>
      </c>
      <c r="J768" s="101">
        <f t="shared" ca="1" si="107"/>
        <v>79.953934354281159</v>
      </c>
    </row>
    <row r="769" spans="2:10" x14ac:dyDescent="0.2">
      <c r="B769" s="102">
        <v>751</v>
      </c>
      <c r="C769" s="85">
        <f t="shared" ca="1" si="109"/>
        <v>0.61737281882350559</v>
      </c>
      <c r="D769" s="86">
        <f t="shared" ca="1" si="109"/>
        <v>1.1291349327503457</v>
      </c>
      <c r="E769" s="97">
        <f t="shared" ca="1" si="102"/>
        <v>0.61737281882350559</v>
      </c>
      <c r="F769" s="88">
        <f t="shared" ca="1" si="103"/>
        <v>1.2818183873588684</v>
      </c>
      <c r="G769" s="85">
        <f t="shared" ca="1" si="104"/>
        <v>6.1737281882350556</v>
      </c>
      <c r="H769" s="86">
        <f t="shared" ca="1" si="105"/>
        <v>6.4090919367943417</v>
      </c>
      <c r="I769" s="100">
        <f t="shared" ca="1" si="106"/>
        <v>186.17372818823506</v>
      </c>
      <c r="J769" s="101">
        <f t="shared" ca="1" si="107"/>
        <v>86.40909193679434</v>
      </c>
    </row>
    <row r="770" spans="2:10" x14ac:dyDescent="0.2">
      <c r="B770" s="102">
        <v>752</v>
      </c>
      <c r="C770" s="85">
        <f t="shared" ca="1" si="109"/>
        <v>0.28175769361442415</v>
      </c>
      <c r="D770" s="86">
        <f t="shared" ca="1" si="109"/>
        <v>-1.527113234120218</v>
      </c>
      <c r="E770" s="97">
        <f t="shared" ca="1" si="102"/>
        <v>0.28175769361442415</v>
      </c>
      <c r="F770" s="88">
        <f t="shared" ca="1" si="103"/>
        <v>-1.286919320579174</v>
      </c>
      <c r="G770" s="85">
        <f t="shared" ca="1" si="104"/>
        <v>2.8175769361442415</v>
      </c>
      <c r="H770" s="86">
        <f t="shared" ca="1" si="105"/>
        <v>-6.4345966028958701</v>
      </c>
      <c r="I770" s="100">
        <f t="shared" ca="1" si="106"/>
        <v>182.81757693614423</v>
      </c>
      <c r="J770" s="101">
        <f t="shared" ca="1" si="107"/>
        <v>73.565403397104134</v>
      </c>
    </row>
    <row r="771" spans="2:10" x14ac:dyDescent="0.2">
      <c r="B771" s="102">
        <v>753</v>
      </c>
      <c r="C771" s="85">
        <f t="shared" ca="1" si="109"/>
        <v>1.4212538153628733</v>
      </c>
      <c r="D771" s="86">
        <f t="shared" ca="1" si="109"/>
        <v>-1.8628650704305982</v>
      </c>
      <c r="E771" s="97">
        <f t="shared" ca="1" si="102"/>
        <v>1.4212538153628733</v>
      </c>
      <c r="F771" s="88">
        <f t="shared" ca="1" si="103"/>
        <v>-1.1388425128023423</v>
      </c>
      <c r="G771" s="85">
        <f t="shared" ca="1" si="104"/>
        <v>14.212538153628733</v>
      </c>
      <c r="H771" s="86">
        <f t="shared" ca="1" si="105"/>
        <v>-5.6942125640117114</v>
      </c>
      <c r="I771" s="100">
        <f t="shared" ca="1" si="106"/>
        <v>194.21253815362874</v>
      </c>
      <c r="J771" s="101">
        <f t="shared" ca="1" si="107"/>
        <v>74.305787435988293</v>
      </c>
    </row>
    <row r="772" spans="2:10" x14ac:dyDescent="0.2">
      <c r="B772" s="102">
        <v>754</v>
      </c>
      <c r="C772" s="85">
        <f t="shared" ca="1" si="109"/>
        <v>6.7989921971189388E-2</v>
      </c>
      <c r="D772" s="86">
        <f t="shared" ca="1" si="109"/>
        <v>-1.5772524510757819</v>
      </c>
      <c r="E772" s="97">
        <f t="shared" ca="1" si="102"/>
        <v>6.7989921971189388E-2</v>
      </c>
      <c r="F772" s="88">
        <f t="shared" ca="1" si="103"/>
        <v>-1.4183797806334049</v>
      </c>
      <c r="G772" s="85">
        <f t="shared" ca="1" si="104"/>
        <v>0.67989921971189382</v>
      </c>
      <c r="H772" s="86">
        <f t="shared" ca="1" si="105"/>
        <v>-7.0918989031670243</v>
      </c>
      <c r="I772" s="100">
        <f t="shared" ca="1" si="106"/>
        <v>180.6798992197119</v>
      </c>
      <c r="J772" s="101">
        <f t="shared" ca="1" si="107"/>
        <v>72.908101096832979</v>
      </c>
    </row>
    <row r="773" spans="2:10" x14ac:dyDescent="0.2">
      <c r="B773" s="102">
        <v>755</v>
      </c>
      <c r="C773" s="85">
        <f t="shared" ca="1" si="109"/>
        <v>-9.208249713950091E-2</v>
      </c>
      <c r="D773" s="86">
        <f t="shared" ca="1" si="109"/>
        <v>-0.80778562220181149</v>
      </c>
      <c r="E773" s="97">
        <f t="shared" ca="1" si="102"/>
        <v>-9.208249713950091E-2</v>
      </c>
      <c r="F773" s="88">
        <f t="shared" ca="1" si="103"/>
        <v>-0.77718075066316072</v>
      </c>
      <c r="G773" s="85">
        <f t="shared" ca="1" si="104"/>
        <v>-0.92082497139500907</v>
      </c>
      <c r="H773" s="86">
        <f t="shared" ca="1" si="105"/>
        <v>-3.8859037533158034</v>
      </c>
      <c r="I773" s="100">
        <f t="shared" ca="1" si="106"/>
        <v>179.07917502860499</v>
      </c>
      <c r="J773" s="101">
        <f t="shared" ca="1" si="107"/>
        <v>76.114096246684198</v>
      </c>
    </row>
    <row r="774" spans="2:10" x14ac:dyDescent="0.2">
      <c r="B774" s="102">
        <v>756</v>
      </c>
      <c r="C774" s="85">
        <f t="shared" ca="1" si="109"/>
        <v>0.43029245782036174</v>
      </c>
      <c r="D774" s="86">
        <f t="shared" ca="1" si="109"/>
        <v>0.52640251666397941</v>
      </c>
      <c r="E774" s="97">
        <f t="shared" ca="1" si="102"/>
        <v>0.43029245782036174</v>
      </c>
      <c r="F774" s="88">
        <f t="shared" ca="1" si="103"/>
        <v>0.65457285885373251</v>
      </c>
      <c r="G774" s="85">
        <f t="shared" ca="1" si="104"/>
        <v>4.3029245782036174</v>
      </c>
      <c r="H774" s="86">
        <f t="shared" ca="1" si="105"/>
        <v>3.2728642942686625</v>
      </c>
      <c r="I774" s="100">
        <f t="shared" ca="1" si="106"/>
        <v>184.30292457820363</v>
      </c>
      <c r="J774" s="101">
        <f t="shared" ca="1" si="107"/>
        <v>83.272864294268658</v>
      </c>
    </row>
    <row r="775" spans="2:10" x14ac:dyDescent="0.2">
      <c r="B775" s="102">
        <v>757</v>
      </c>
      <c r="C775" s="85">
        <f t="shared" ca="1" si="109"/>
        <v>0.33202454830121525</v>
      </c>
      <c r="D775" s="86">
        <f t="shared" ca="1" si="109"/>
        <v>2.011209420139783</v>
      </c>
      <c r="E775" s="97">
        <f t="shared" ca="1" si="102"/>
        <v>0.33202454830121525</v>
      </c>
      <c r="F775" s="88">
        <f t="shared" ca="1" si="103"/>
        <v>1.9761137005602456</v>
      </c>
      <c r="G775" s="85">
        <f t="shared" ca="1" si="104"/>
        <v>3.3202454830121524</v>
      </c>
      <c r="H775" s="86">
        <f t="shared" ca="1" si="105"/>
        <v>9.8805685028012284</v>
      </c>
      <c r="I775" s="100">
        <f t="shared" ca="1" si="106"/>
        <v>183.32024548301214</v>
      </c>
      <c r="J775" s="101">
        <f t="shared" ca="1" si="107"/>
        <v>89.880568502801225</v>
      </c>
    </row>
    <row r="776" spans="2:10" x14ac:dyDescent="0.2">
      <c r="B776" s="102">
        <v>758</v>
      </c>
      <c r="C776" s="85">
        <f t="shared" ca="1" si="109"/>
        <v>-0.10727502581769864</v>
      </c>
      <c r="D776" s="86">
        <f t="shared" ca="1" si="109"/>
        <v>1.1626931296036338</v>
      </c>
      <c r="E776" s="97">
        <f t="shared" ca="1" si="102"/>
        <v>-0.10727502581769864</v>
      </c>
      <c r="F776" s="88">
        <f t="shared" ca="1" si="103"/>
        <v>1.022715844955671</v>
      </c>
      <c r="G776" s="85">
        <f t="shared" ca="1" si="104"/>
        <v>-1.0727502581769863</v>
      </c>
      <c r="H776" s="86">
        <f t="shared" ca="1" si="105"/>
        <v>5.1135792247783556</v>
      </c>
      <c r="I776" s="100">
        <f t="shared" ca="1" si="106"/>
        <v>178.927249741823</v>
      </c>
      <c r="J776" s="101">
        <f t="shared" ca="1" si="107"/>
        <v>85.113579224778363</v>
      </c>
    </row>
    <row r="777" spans="2:10" x14ac:dyDescent="0.2">
      <c r="B777" s="102">
        <v>759</v>
      </c>
      <c r="C777" s="85">
        <f t="shared" ca="1" si="109"/>
        <v>-1.3197312384761088</v>
      </c>
      <c r="D777" s="86">
        <f t="shared" ca="1" si="109"/>
        <v>-0.11778953235138696</v>
      </c>
      <c r="E777" s="97">
        <f t="shared" ca="1" si="102"/>
        <v>-1.3197312384761088</v>
      </c>
      <c r="F777" s="88">
        <f t="shared" ca="1" si="103"/>
        <v>-0.63584838500517971</v>
      </c>
      <c r="G777" s="85">
        <f t="shared" ca="1" si="104"/>
        <v>-13.197312384761089</v>
      </c>
      <c r="H777" s="86">
        <f t="shared" ca="1" si="105"/>
        <v>-3.1792419250258988</v>
      </c>
      <c r="I777" s="100">
        <f t="shared" ca="1" si="106"/>
        <v>166.80268761523891</v>
      </c>
      <c r="J777" s="101">
        <f t="shared" ca="1" si="107"/>
        <v>76.820758074974094</v>
      </c>
    </row>
    <row r="778" spans="2:10" x14ac:dyDescent="0.2">
      <c r="B778" s="102">
        <v>760</v>
      </c>
      <c r="C778" s="85">
        <f t="shared" ca="1" si="109"/>
        <v>0.68496410912287031</v>
      </c>
      <c r="D778" s="86">
        <f t="shared" ca="1" si="109"/>
        <v>1.0711952106604181</v>
      </c>
      <c r="E778" s="97">
        <f t="shared" ca="1" si="102"/>
        <v>0.68496410912287031</v>
      </c>
      <c r="F778" s="88">
        <f t="shared" ca="1" si="103"/>
        <v>1.2557522710342548</v>
      </c>
      <c r="G778" s="85">
        <f t="shared" ca="1" si="104"/>
        <v>6.8496410912287029</v>
      </c>
      <c r="H778" s="86">
        <f t="shared" ca="1" si="105"/>
        <v>6.278761355171274</v>
      </c>
      <c r="I778" s="100">
        <f t="shared" ca="1" si="106"/>
        <v>186.8496410912287</v>
      </c>
      <c r="J778" s="101">
        <f t="shared" ca="1" si="107"/>
        <v>86.27876135517127</v>
      </c>
    </row>
    <row r="779" spans="2:10" x14ac:dyDescent="0.2">
      <c r="B779" s="102">
        <v>761</v>
      </c>
      <c r="C779" s="85">
        <f t="shared" ref="C779:D798" ca="1" si="110">SQRT(-2*LN(RAND()))*COS(2*PI()*RAND())</f>
        <v>0.67829844678334816</v>
      </c>
      <c r="D779" s="86">
        <f t="shared" ca="1" si="110"/>
        <v>-1.2505111672272016</v>
      </c>
      <c r="E779" s="97">
        <f t="shared" ca="1" si="102"/>
        <v>0.67829844678334816</v>
      </c>
      <c r="F779" s="88">
        <f t="shared" ca="1" si="103"/>
        <v>-0.87479303752790716</v>
      </c>
      <c r="G779" s="85">
        <f t="shared" ca="1" si="104"/>
        <v>6.7829844678334812</v>
      </c>
      <c r="H779" s="86">
        <f t="shared" ca="1" si="105"/>
        <v>-4.373965187639536</v>
      </c>
      <c r="I779" s="100">
        <f t="shared" ca="1" si="106"/>
        <v>186.78298446783347</v>
      </c>
      <c r="J779" s="101">
        <f t="shared" ca="1" si="107"/>
        <v>75.626034812360459</v>
      </c>
    </row>
    <row r="780" spans="2:10" x14ac:dyDescent="0.2">
      <c r="B780" s="102">
        <v>762</v>
      </c>
      <c r="C780" s="85">
        <f t="shared" ca="1" si="110"/>
        <v>-0.3295831887102223</v>
      </c>
      <c r="D780" s="86">
        <f t="shared" ca="1" si="110"/>
        <v>0.32428688521827453</v>
      </c>
      <c r="E780" s="97">
        <f t="shared" ca="1" si="102"/>
        <v>-0.3295831887102223</v>
      </c>
      <c r="F780" s="88">
        <f t="shared" ca="1" si="103"/>
        <v>0.16538056419475086</v>
      </c>
      <c r="G780" s="85">
        <f t="shared" ca="1" si="104"/>
        <v>-3.295831887102223</v>
      </c>
      <c r="H780" s="86">
        <f t="shared" ca="1" si="105"/>
        <v>0.82690282097375434</v>
      </c>
      <c r="I780" s="100">
        <f t="shared" ca="1" si="106"/>
        <v>176.70416811289778</v>
      </c>
      <c r="J780" s="101">
        <f t="shared" ca="1" si="107"/>
        <v>80.826902820973757</v>
      </c>
    </row>
    <row r="781" spans="2:10" x14ac:dyDescent="0.2">
      <c r="B781" s="102">
        <v>763</v>
      </c>
      <c r="C781" s="85">
        <f t="shared" ca="1" si="110"/>
        <v>-0.76897552479839171</v>
      </c>
      <c r="D781" s="86">
        <f t="shared" ca="1" si="110"/>
        <v>-0.24243388399449664</v>
      </c>
      <c r="E781" s="97">
        <f t="shared" ca="1" si="102"/>
        <v>-0.76897552479839171</v>
      </c>
      <c r="F781" s="88">
        <f t="shared" ca="1" si="103"/>
        <v>-0.52978453480474152</v>
      </c>
      <c r="G781" s="85">
        <f t="shared" ca="1" si="104"/>
        <v>-7.6897552479839169</v>
      </c>
      <c r="H781" s="86">
        <f t="shared" ca="1" si="105"/>
        <v>-2.6489226740237077</v>
      </c>
      <c r="I781" s="100">
        <f t="shared" ca="1" si="106"/>
        <v>172.31024475201608</v>
      </c>
      <c r="J781" s="101">
        <f t="shared" ca="1" si="107"/>
        <v>77.351077325976291</v>
      </c>
    </row>
    <row r="782" spans="2:10" x14ac:dyDescent="0.2">
      <c r="B782" s="102">
        <v>764</v>
      </c>
      <c r="C782" s="85">
        <f t="shared" ca="1" si="110"/>
        <v>1.1759842478965019</v>
      </c>
      <c r="D782" s="86">
        <f t="shared" ca="1" si="110"/>
        <v>0.94137030865352678</v>
      </c>
      <c r="E782" s="97">
        <f t="shared" ca="1" si="102"/>
        <v>1.1759842478965019</v>
      </c>
      <c r="F782" s="88">
        <f t="shared" ca="1" si="103"/>
        <v>1.3331738384363465</v>
      </c>
      <c r="G782" s="85">
        <f t="shared" ca="1" si="104"/>
        <v>11.75984247896502</v>
      </c>
      <c r="H782" s="86">
        <f t="shared" ca="1" si="105"/>
        <v>6.6658691921817326</v>
      </c>
      <c r="I782" s="100">
        <f t="shared" ca="1" si="106"/>
        <v>191.75984247896503</v>
      </c>
      <c r="J782" s="101">
        <f t="shared" ca="1" si="107"/>
        <v>86.665869192181731</v>
      </c>
    </row>
    <row r="783" spans="2:10" x14ac:dyDescent="0.2">
      <c r="B783" s="102">
        <v>765</v>
      </c>
      <c r="C783" s="85">
        <f t="shared" ca="1" si="110"/>
        <v>-0.60236398879071118</v>
      </c>
      <c r="D783" s="86">
        <f t="shared" ca="1" si="110"/>
        <v>-1.2003617505276569</v>
      </c>
      <c r="E783" s="97">
        <f t="shared" ca="1" si="102"/>
        <v>-0.60236398879071118</v>
      </c>
      <c r="F783" s="88">
        <f t="shared" ca="1" si="103"/>
        <v>-1.3410953121408216</v>
      </c>
      <c r="G783" s="85">
        <f t="shared" ca="1" si="104"/>
        <v>-6.0236398879071116</v>
      </c>
      <c r="H783" s="86">
        <f t="shared" ca="1" si="105"/>
        <v>-6.705476560704108</v>
      </c>
      <c r="I783" s="100">
        <f t="shared" ca="1" si="106"/>
        <v>173.97636011209289</v>
      </c>
      <c r="J783" s="101">
        <f t="shared" ca="1" si="107"/>
        <v>73.294523439295887</v>
      </c>
    </row>
    <row r="784" spans="2:10" x14ac:dyDescent="0.2">
      <c r="B784" s="102">
        <v>766</v>
      </c>
      <c r="C784" s="85">
        <f t="shared" ca="1" si="110"/>
        <v>-0.10893786304490435</v>
      </c>
      <c r="D784" s="86">
        <f t="shared" ca="1" si="110"/>
        <v>9.8906270792765899E-2</v>
      </c>
      <c r="E784" s="97">
        <f t="shared" ca="1" si="102"/>
        <v>-0.10893786304490435</v>
      </c>
      <c r="F784" s="88">
        <f t="shared" ca="1" si="103"/>
        <v>4.7073949304768201E-2</v>
      </c>
      <c r="G784" s="85">
        <f t="shared" ca="1" si="104"/>
        <v>-1.0893786304490436</v>
      </c>
      <c r="H784" s="86">
        <f t="shared" ca="1" si="105"/>
        <v>0.23536974652384102</v>
      </c>
      <c r="I784" s="100">
        <f t="shared" ca="1" si="106"/>
        <v>178.91062136955097</v>
      </c>
      <c r="J784" s="101">
        <f t="shared" ca="1" si="107"/>
        <v>80.235369746523844</v>
      </c>
    </row>
    <row r="785" spans="2:10" x14ac:dyDescent="0.2">
      <c r="B785" s="102">
        <v>767</v>
      </c>
      <c r="C785" s="85">
        <f t="shared" ca="1" si="110"/>
        <v>-1.3210617795603843</v>
      </c>
      <c r="D785" s="86">
        <f t="shared" ca="1" si="110"/>
        <v>-2.821073727406331E-2</v>
      </c>
      <c r="E785" s="97">
        <f t="shared" ca="1" si="102"/>
        <v>-1.3210617795603843</v>
      </c>
      <c r="F785" s="88">
        <f t="shared" ca="1" si="103"/>
        <v>-0.55428027961793525</v>
      </c>
      <c r="G785" s="85">
        <f t="shared" ca="1" si="104"/>
        <v>-13.210617795603843</v>
      </c>
      <c r="H785" s="86">
        <f t="shared" ca="1" si="105"/>
        <v>-2.7714013980896763</v>
      </c>
      <c r="I785" s="100">
        <f t="shared" ca="1" si="106"/>
        <v>166.78938220439616</v>
      </c>
      <c r="J785" s="101">
        <f t="shared" ca="1" si="107"/>
        <v>77.228598601910321</v>
      </c>
    </row>
    <row r="786" spans="2:10" x14ac:dyDescent="0.2">
      <c r="B786" s="102">
        <v>768</v>
      </c>
      <c r="C786" s="85">
        <f t="shared" ca="1" si="110"/>
        <v>0.66195439917899457</v>
      </c>
      <c r="D786" s="86">
        <f t="shared" ca="1" si="110"/>
        <v>-2.6550560637982969E-2</v>
      </c>
      <c r="E786" s="97">
        <f t="shared" ca="1" si="102"/>
        <v>0.66195439917899457</v>
      </c>
      <c r="F786" s="88">
        <f t="shared" ca="1" si="103"/>
        <v>0.24044776889818345</v>
      </c>
      <c r="G786" s="85">
        <f t="shared" ca="1" si="104"/>
        <v>6.6195439917899455</v>
      </c>
      <c r="H786" s="86">
        <f t="shared" ca="1" si="105"/>
        <v>1.2022388444909173</v>
      </c>
      <c r="I786" s="100">
        <f t="shared" ca="1" si="106"/>
        <v>186.61954399178995</v>
      </c>
      <c r="J786" s="101">
        <f t="shared" ca="1" si="107"/>
        <v>81.202238844490921</v>
      </c>
    </row>
    <row r="787" spans="2:10" x14ac:dyDescent="0.2">
      <c r="B787" s="102">
        <v>769</v>
      </c>
      <c r="C787" s="85">
        <f t="shared" ca="1" si="110"/>
        <v>-1.5630505035980002</v>
      </c>
      <c r="D787" s="86">
        <f t="shared" ca="1" si="110"/>
        <v>1.1520539068206983</v>
      </c>
      <c r="E787" s="97">
        <f t="shared" ref="E787:E850" ca="1" si="111">C787</f>
        <v>-1.5630505035980002</v>
      </c>
      <c r="F787" s="88">
        <f t="shared" ref="F787:F850" ca="1" si="112">C787*$H$7+D787*SQRT(1-$H$7^2)</f>
        <v>0.43065464509589035</v>
      </c>
      <c r="G787" s="85">
        <f t="shared" ref="G787:G850" ca="1" si="113">E787*$H$5</f>
        <v>-15.630505035980002</v>
      </c>
      <c r="H787" s="86">
        <f t="shared" ref="H787:H850" ca="1" si="114">F787*$I$5</f>
        <v>2.1532732254794515</v>
      </c>
      <c r="I787" s="100">
        <f t="shared" ref="I787:I850" ca="1" si="115">G787+$H$4</f>
        <v>164.36949496401999</v>
      </c>
      <c r="J787" s="101">
        <f t="shared" ref="J787:J850" ca="1" si="116">H787+$I$4</f>
        <v>82.153273225479452</v>
      </c>
    </row>
    <row r="788" spans="2:10" x14ac:dyDescent="0.2">
      <c r="B788" s="102">
        <v>770</v>
      </c>
      <c r="C788" s="85">
        <f t="shared" ca="1" si="110"/>
        <v>0.33075804750490989</v>
      </c>
      <c r="D788" s="86">
        <f t="shared" ca="1" si="110"/>
        <v>1.1469503300510098</v>
      </c>
      <c r="E788" s="97">
        <f t="shared" ca="1" si="111"/>
        <v>0.33075804750490989</v>
      </c>
      <c r="F788" s="88">
        <f t="shared" ca="1" si="112"/>
        <v>1.1835005601646311</v>
      </c>
      <c r="G788" s="85">
        <f t="shared" ca="1" si="113"/>
        <v>3.3075804750490989</v>
      </c>
      <c r="H788" s="86">
        <f t="shared" ca="1" si="114"/>
        <v>5.9175028008231561</v>
      </c>
      <c r="I788" s="100">
        <f t="shared" ca="1" si="115"/>
        <v>183.30758047504909</v>
      </c>
      <c r="J788" s="101">
        <f t="shared" ca="1" si="116"/>
        <v>85.917502800823158</v>
      </c>
    </row>
    <row r="789" spans="2:10" x14ac:dyDescent="0.2">
      <c r="B789" s="102">
        <v>771</v>
      </c>
      <c r="C789" s="85">
        <f t="shared" ca="1" si="110"/>
        <v>-0.29543421638779782</v>
      </c>
      <c r="D789" s="86">
        <f t="shared" ca="1" si="110"/>
        <v>1.5353564284623253</v>
      </c>
      <c r="E789" s="97">
        <f t="shared" ca="1" si="111"/>
        <v>-0.29543421638779782</v>
      </c>
      <c r="F789" s="88">
        <f t="shared" ca="1" si="112"/>
        <v>1.2890037238780123</v>
      </c>
      <c r="G789" s="85">
        <f t="shared" ca="1" si="113"/>
        <v>-2.9543421638779783</v>
      </c>
      <c r="H789" s="86">
        <f t="shared" ca="1" si="114"/>
        <v>6.445018619390062</v>
      </c>
      <c r="I789" s="100">
        <f t="shared" ca="1" si="115"/>
        <v>177.04565783612202</v>
      </c>
      <c r="J789" s="101">
        <f t="shared" ca="1" si="116"/>
        <v>86.445018619390055</v>
      </c>
    </row>
    <row r="790" spans="2:10" x14ac:dyDescent="0.2">
      <c r="B790" s="102">
        <v>772</v>
      </c>
      <c r="C790" s="85">
        <f t="shared" ca="1" si="110"/>
        <v>-0.57224787194069882</v>
      </c>
      <c r="D790" s="86">
        <f t="shared" ca="1" si="110"/>
        <v>0.46622807999546023</v>
      </c>
      <c r="E790" s="97">
        <f t="shared" ca="1" si="111"/>
        <v>-0.57224787194069882</v>
      </c>
      <c r="F790" s="88">
        <f t="shared" ca="1" si="112"/>
        <v>0.19840594476234508</v>
      </c>
      <c r="G790" s="85">
        <f t="shared" ca="1" si="113"/>
        <v>-5.7224787194069879</v>
      </c>
      <c r="H790" s="86">
        <f t="shared" ca="1" si="114"/>
        <v>0.99202972381172538</v>
      </c>
      <c r="I790" s="100">
        <f t="shared" ca="1" si="115"/>
        <v>174.27752128059302</v>
      </c>
      <c r="J790" s="101">
        <f t="shared" ca="1" si="116"/>
        <v>80.992029723811726</v>
      </c>
    </row>
    <row r="791" spans="2:10" x14ac:dyDescent="0.2">
      <c r="B791" s="102">
        <v>773</v>
      </c>
      <c r="C791" s="85">
        <f t="shared" ca="1" si="110"/>
        <v>0.54678506879705169</v>
      </c>
      <c r="D791" s="86">
        <f t="shared" ca="1" si="110"/>
        <v>-1.3033859629202253</v>
      </c>
      <c r="E791" s="97">
        <f t="shared" ca="1" si="111"/>
        <v>0.54678506879705169</v>
      </c>
      <c r="F791" s="88">
        <f t="shared" ca="1" si="112"/>
        <v>-0.97585893944614699</v>
      </c>
      <c r="G791" s="85">
        <f t="shared" ca="1" si="113"/>
        <v>5.4678506879705164</v>
      </c>
      <c r="H791" s="86">
        <f t="shared" ca="1" si="114"/>
        <v>-4.8792946972307352</v>
      </c>
      <c r="I791" s="100">
        <f t="shared" ca="1" si="115"/>
        <v>185.46785068797053</v>
      </c>
      <c r="J791" s="101">
        <f t="shared" ca="1" si="116"/>
        <v>75.120705302769267</v>
      </c>
    </row>
    <row r="792" spans="2:10" x14ac:dyDescent="0.2">
      <c r="B792" s="102">
        <v>774</v>
      </c>
      <c r="C792" s="85">
        <f t="shared" ca="1" si="110"/>
        <v>-1.3558365752183175</v>
      </c>
      <c r="D792" s="86">
        <f t="shared" ca="1" si="110"/>
        <v>0.96414847759024869</v>
      </c>
      <c r="E792" s="97">
        <f t="shared" ca="1" si="111"/>
        <v>-1.3558365752183175</v>
      </c>
      <c r="F792" s="88">
        <f t="shared" ca="1" si="112"/>
        <v>0.34132204585942283</v>
      </c>
      <c r="G792" s="85">
        <f t="shared" ca="1" si="113"/>
        <v>-13.558365752183175</v>
      </c>
      <c r="H792" s="86">
        <f t="shared" ca="1" si="114"/>
        <v>1.7066102292971141</v>
      </c>
      <c r="I792" s="100">
        <f t="shared" ca="1" si="115"/>
        <v>166.44163424781684</v>
      </c>
      <c r="J792" s="101">
        <f t="shared" ca="1" si="116"/>
        <v>81.706610229297112</v>
      </c>
    </row>
    <row r="793" spans="2:10" x14ac:dyDescent="0.2">
      <c r="B793" s="102">
        <v>775</v>
      </c>
      <c r="C793" s="85">
        <f t="shared" ca="1" si="110"/>
        <v>-2.5022250034022835E-3</v>
      </c>
      <c r="D793" s="86">
        <f t="shared" ca="1" si="110"/>
        <v>-0.25670154991132066</v>
      </c>
      <c r="E793" s="97">
        <f t="shared" ca="1" si="111"/>
        <v>-2.5022250034022835E-3</v>
      </c>
      <c r="F793" s="88">
        <f t="shared" ca="1" si="112"/>
        <v>-0.23627174669758322</v>
      </c>
      <c r="G793" s="85">
        <f t="shared" ca="1" si="113"/>
        <v>-2.5022250034022836E-2</v>
      </c>
      <c r="H793" s="86">
        <f t="shared" ca="1" si="114"/>
        <v>-1.1813587334879161</v>
      </c>
      <c r="I793" s="100">
        <f t="shared" ca="1" si="115"/>
        <v>179.97497774996597</v>
      </c>
      <c r="J793" s="101">
        <f t="shared" ca="1" si="116"/>
        <v>78.818641266512088</v>
      </c>
    </row>
    <row r="794" spans="2:10" x14ac:dyDescent="0.2">
      <c r="B794" s="102">
        <v>776</v>
      </c>
      <c r="C794" s="85">
        <f t="shared" ca="1" si="110"/>
        <v>0.71151378321238423</v>
      </c>
      <c r="D794" s="86">
        <f t="shared" ca="1" si="110"/>
        <v>-1.3901892713995259</v>
      </c>
      <c r="E794" s="97">
        <f t="shared" ca="1" si="111"/>
        <v>0.71151378321238423</v>
      </c>
      <c r="F794" s="88">
        <f t="shared" ca="1" si="112"/>
        <v>-0.98952400001581342</v>
      </c>
      <c r="G794" s="85">
        <f t="shared" ca="1" si="113"/>
        <v>7.1151378321238425</v>
      </c>
      <c r="H794" s="86">
        <f t="shared" ca="1" si="114"/>
        <v>-4.9476200000790671</v>
      </c>
      <c r="I794" s="100">
        <f t="shared" ca="1" si="115"/>
        <v>187.11513783212385</v>
      </c>
      <c r="J794" s="101">
        <f t="shared" ca="1" si="116"/>
        <v>75.05237999992093</v>
      </c>
    </row>
    <row r="795" spans="2:10" x14ac:dyDescent="0.2">
      <c r="B795" s="102">
        <v>777</v>
      </c>
      <c r="C795" s="85">
        <f t="shared" ca="1" si="110"/>
        <v>-0.96665321533208637</v>
      </c>
      <c r="D795" s="86">
        <f t="shared" ca="1" si="110"/>
        <v>0.38788880685808486</v>
      </c>
      <c r="E795" s="97">
        <f t="shared" ca="1" si="111"/>
        <v>-0.96665321533208637</v>
      </c>
      <c r="F795" s="88">
        <f t="shared" ca="1" si="112"/>
        <v>-3.1155322402178609E-2</v>
      </c>
      <c r="G795" s="85">
        <f t="shared" ca="1" si="113"/>
        <v>-9.6665321533208637</v>
      </c>
      <c r="H795" s="86">
        <f t="shared" ca="1" si="114"/>
        <v>-0.15577661201089305</v>
      </c>
      <c r="I795" s="100">
        <f t="shared" ca="1" si="115"/>
        <v>170.33346784667913</v>
      </c>
      <c r="J795" s="101">
        <f t="shared" ca="1" si="116"/>
        <v>79.844223387989103</v>
      </c>
    </row>
    <row r="796" spans="2:10" x14ac:dyDescent="0.2">
      <c r="B796" s="102">
        <v>778</v>
      </c>
      <c r="C796" s="85">
        <f t="shared" ca="1" si="110"/>
        <v>-3.9712008576945734E-2</v>
      </c>
      <c r="D796" s="86">
        <f t="shared" ca="1" si="110"/>
        <v>1.6077937493699539</v>
      </c>
      <c r="E796" s="97">
        <f t="shared" ca="1" si="111"/>
        <v>-3.9712008576945734E-2</v>
      </c>
      <c r="F796" s="88">
        <f t="shared" ca="1" si="112"/>
        <v>1.4576825082421561</v>
      </c>
      <c r="G796" s="85">
        <f t="shared" ca="1" si="113"/>
        <v>-0.39712008576945734</v>
      </c>
      <c r="H796" s="86">
        <f t="shared" ca="1" si="114"/>
        <v>7.2884125412107803</v>
      </c>
      <c r="I796" s="100">
        <f t="shared" ca="1" si="115"/>
        <v>179.60287991423056</v>
      </c>
      <c r="J796" s="101">
        <f t="shared" ca="1" si="116"/>
        <v>87.288412541210775</v>
      </c>
    </row>
    <row r="797" spans="2:10" x14ac:dyDescent="0.2">
      <c r="B797" s="102">
        <v>779</v>
      </c>
      <c r="C797" s="85">
        <f t="shared" ca="1" si="110"/>
        <v>0.56070068679193341</v>
      </c>
      <c r="D797" s="86">
        <f t="shared" ca="1" si="110"/>
        <v>-0.52225150044302382</v>
      </c>
      <c r="E797" s="97">
        <f t="shared" ca="1" si="111"/>
        <v>0.56070068679193341</v>
      </c>
      <c r="F797" s="88">
        <f t="shared" ca="1" si="112"/>
        <v>-0.25437113180011062</v>
      </c>
      <c r="G797" s="85">
        <f t="shared" ca="1" si="113"/>
        <v>5.6070068679193339</v>
      </c>
      <c r="H797" s="86">
        <f t="shared" ca="1" si="114"/>
        <v>-1.2718556590005532</v>
      </c>
      <c r="I797" s="100">
        <f t="shared" ca="1" si="115"/>
        <v>185.60700686791932</v>
      </c>
      <c r="J797" s="101">
        <f t="shared" ca="1" si="116"/>
        <v>78.728144340999449</v>
      </c>
    </row>
    <row r="798" spans="2:10" x14ac:dyDescent="0.2">
      <c r="B798" s="102">
        <v>780</v>
      </c>
      <c r="C798" s="85">
        <f t="shared" ca="1" si="110"/>
        <v>-0.29208858794839471</v>
      </c>
      <c r="D798" s="86">
        <f t="shared" ca="1" si="110"/>
        <v>-0.64696287585446699</v>
      </c>
      <c r="E798" s="97">
        <f t="shared" ca="1" si="111"/>
        <v>-0.29208858794839471</v>
      </c>
      <c r="F798" s="88">
        <f t="shared" ca="1" si="112"/>
        <v>-0.70978670526524046</v>
      </c>
      <c r="G798" s="85">
        <f t="shared" ca="1" si="113"/>
        <v>-2.9208858794839472</v>
      </c>
      <c r="H798" s="86">
        <f t="shared" ca="1" si="114"/>
        <v>-3.5489335263262021</v>
      </c>
      <c r="I798" s="100">
        <f t="shared" ca="1" si="115"/>
        <v>177.07911412051607</v>
      </c>
      <c r="J798" s="101">
        <f t="shared" ca="1" si="116"/>
        <v>76.451066473673791</v>
      </c>
    </row>
    <row r="799" spans="2:10" x14ac:dyDescent="0.2">
      <c r="B799" s="102">
        <v>781</v>
      </c>
      <c r="C799" s="85">
        <f t="shared" ref="C799:D818" ca="1" si="117">SQRT(-2*LN(RAND()))*COS(2*PI()*RAND())</f>
        <v>1.8381062613512731</v>
      </c>
      <c r="D799" s="86">
        <f t="shared" ca="1" si="117"/>
        <v>1.0879754669680104</v>
      </c>
      <c r="E799" s="97">
        <f t="shared" ca="1" si="111"/>
        <v>1.8381062613512731</v>
      </c>
      <c r="F799" s="88">
        <f t="shared" ca="1" si="112"/>
        <v>1.7323884908676763</v>
      </c>
      <c r="G799" s="85">
        <f t="shared" ca="1" si="113"/>
        <v>18.381062613512732</v>
      </c>
      <c r="H799" s="86">
        <f t="shared" ca="1" si="114"/>
        <v>8.6619424543383818</v>
      </c>
      <c r="I799" s="100">
        <f t="shared" ca="1" si="115"/>
        <v>198.38106261351274</v>
      </c>
      <c r="J799" s="101">
        <f t="shared" ca="1" si="116"/>
        <v>88.661942454338387</v>
      </c>
    </row>
    <row r="800" spans="2:10" x14ac:dyDescent="0.2">
      <c r="B800" s="102">
        <v>782</v>
      </c>
      <c r="C800" s="85">
        <f t="shared" ca="1" si="117"/>
        <v>-0.1075283230310809</v>
      </c>
      <c r="D800" s="86">
        <f t="shared" ca="1" si="117"/>
        <v>0.20882281890985119</v>
      </c>
      <c r="E800" s="97">
        <f t="shared" ca="1" si="111"/>
        <v>-0.1075283230310809</v>
      </c>
      <c r="F800" s="88">
        <f t="shared" ca="1" si="112"/>
        <v>0.14837794568525739</v>
      </c>
      <c r="G800" s="85">
        <f t="shared" ca="1" si="113"/>
        <v>-1.0752832303108089</v>
      </c>
      <c r="H800" s="86">
        <f t="shared" ca="1" si="114"/>
        <v>0.74188972842628698</v>
      </c>
      <c r="I800" s="100">
        <f t="shared" ca="1" si="115"/>
        <v>178.92471676968918</v>
      </c>
      <c r="J800" s="101">
        <f t="shared" ca="1" si="116"/>
        <v>80.741889728426287</v>
      </c>
    </row>
    <row r="801" spans="2:10" x14ac:dyDescent="0.2">
      <c r="B801" s="102">
        <v>783</v>
      </c>
      <c r="C801" s="85">
        <f t="shared" ca="1" si="117"/>
        <v>0.74195821840540899</v>
      </c>
      <c r="D801" s="86">
        <f t="shared" ca="1" si="117"/>
        <v>0.44157132947358735</v>
      </c>
      <c r="E801" s="97">
        <f t="shared" ca="1" si="111"/>
        <v>0.74195821840540899</v>
      </c>
      <c r="F801" s="88">
        <f t="shared" ca="1" si="112"/>
        <v>0.70149009576916332</v>
      </c>
      <c r="G801" s="85">
        <f t="shared" ca="1" si="113"/>
        <v>7.4195821840540894</v>
      </c>
      <c r="H801" s="86">
        <f t="shared" ca="1" si="114"/>
        <v>3.5074504788458167</v>
      </c>
      <c r="I801" s="100">
        <f t="shared" ca="1" si="115"/>
        <v>187.41958218405409</v>
      </c>
      <c r="J801" s="101">
        <f t="shared" ca="1" si="116"/>
        <v>83.507450478845811</v>
      </c>
    </row>
    <row r="802" spans="2:10" x14ac:dyDescent="0.2">
      <c r="B802" s="102">
        <v>784</v>
      </c>
      <c r="C802" s="85">
        <f t="shared" ca="1" si="117"/>
        <v>1.4536322571989513</v>
      </c>
      <c r="D802" s="86">
        <f t="shared" ca="1" si="117"/>
        <v>-1.0435197427898935</v>
      </c>
      <c r="E802" s="97">
        <f t="shared" ca="1" si="111"/>
        <v>1.4536322571989513</v>
      </c>
      <c r="F802" s="88">
        <f t="shared" ca="1" si="112"/>
        <v>-0.37494873922352656</v>
      </c>
      <c r="G802" s="85">
        <f t="shared" ca="1" si="113"/>
        <v>14.536322571989512</v>
      </c>
      <c r="H802" s="86">
        <f t="shared" ca="1" si="114"/>
        <v>-1.8747436961176329</v>
      </c>
      <c r="I802" s="100">
        <f t="shared" ca="1" si="115"/>
        <v>194.5363225719895</v>
      </c>
      <c r="J802" s="101">
        <f t="shared" ca="1" si="116"/>
        <v>78.125256303882367</v>
      </c>
    </row>
    <row r="803" spans="2:10" x14ac:dyDescent="0.2">
      <c r="B803" s="102">
        <v>785</v>
      </c>
      <c r="C803" s="85">
        <f t="shared" ca="1" si="117"/>
        <v>-1.1517998086047365</v>
      </c>
      <c r="D803" s="86">
        <f t="shared" ca="1" si="117"/>
        <v>0.54059397292158196</v>
      </c>
      <c r="E803" s="97">
        <f t="shared" ca="1" si="111"/>
        <v>-1.1517998086047365</v>
      </c>
      <c r="F803" s="88">
        <f t="shared" ca="1" si="112"/>
        <v>3.4742636788116787E-2</v>
      </c>
      <c r="G803" s="85">
        <f t="shared" ca="1" si="113"/>
        <v>-11.517998086047365</v>
      </c>
      <c r="H803" s="86">
        <f t="shared" ca="1" si="114"/>
        <v>0.17371318394058394</v>
      </c>
      <c r="I803" s="100">
        <f t="shared" ca="1" si="115"/>
        <v>168.48200191395264</v>
      </c>
      <c r="J803" s="101">
        <f t="shared" ca="1" si="116"/>
        <v>80.173713183940578</v>
      </c>
    </row>
    <row r="804" spans="2:10" x14ac:dyDescent="0.2">
      <c r="B804" s="102">
        <v>786</v>
      </c>
      <c r="C804" s="85">
        <f t="shared" ca="1" si="117"/>
        <v>-0.24762570649199767</v>
      </c>
      <c r="D804" s="86">
        <f t="shared" ca="1" si="117"/>
        <v>-2.0929558122484084</v>
      </c>
      <c r="E804" s="97">
        <f t="shared" ca="1" si="111"/>
        <v>-0.24762570649199767</v>
      </c>
      <c r="F804" s="88">
        <f t="shared" ca="1" si="112"/>
        <v>-2.0172759697620219</v>
      </c>
      <c r="G804" s="85">
        <f t="shared" ca="1" si="113"/>
        <v>-2.4762570649199764</v>
      </c>
      <c r="H804" s="86">
        <f t="shared" ca="1" si="114"/>
        <v>-10.086379848810109</v>
      </c>
      <c r="I804" s="100">
        <f t="shared" ca="1" si="115"/>
        <v>177.52374293508004</v>
      </c>
      <c r="J804" s="101">
        <f t="shared" ca="1" si="116"/>
        <v>69.913620151189889</v>
      </c>
    </row>
    <row r="805" spans="2:10" x14ac:dyDescent="0.2">
      <c r="B805" s="102">
        <v>787</v>
      </c>
      <c r="C805" s="85">
        <f t="shared" ca="1" si="117"/>
        <v>-1.4464404331291634</v>
      </c>
      <c r="D805" s="86">
        <f t="shared" ca="1" si="117"/>
        <v>-9.6243021390717109E-2</v>
      </c>
      <c r="E805" s="97">
        <f t="shared" ca="1" si="111"/>
        <v>-1.4464404331291634</v>
      </c>
      <c r="F805" s="88">
        <f t="shared" ca="1" si="112"/>
        <v>-0.66678435937850833</v>
      </c>
      <c r="G805" s="85">
        <f t="shared" ca="1" si="113"/>
        <v>-14.464404331291634</v>
      </c>
      <c r="H805" s="86">
        <f t="shared" ca="1" si="114"/>
        <v>-3.3339217968925414</v>
      </c>
      <c r="I805" s="100">
        <f t="shared" ca="1" si="115"/>
        <v>165.53559566870837</v>
      </c>
      <c r="J805" s="101">
        <f t="shared" ca="1" si="116"/>
        <v>76.66607820310746</v>
      </c>
    </row>
    <row r="806" spans="2:10" x14ac:dyDescent="0.2">
      <c r="B806" s="102">
        <v>788</v>
      </c>
      <c r="C806" s="85">
        <f t="shared" ca="1" si="117"/>
        <v>-1.8445524967000535</v>
      </c>
      <c r="D806" s="86">
        <f t="shared" ca="1" si="117"/>
        <v>-0.56824822431914124</v>
      </c>
      <c r="E806" s="97">
        <f t="shared" ca="1" si="111"/>
        <v>-1.8445524967000535</v>
      </c>
      <c r="F806" s="88">
        <f t="shared" ca="1" si="112"/>
        <v>-1.2586290989733637</v>
      </c>
      <c r="G806" s="85">
        <f t="shared" ca="1" si="113"/>
        <v>-18.445524967000534</v>
      </c>
      <c r="H806" s="86">
        <f t="shared" ca="1" si="114"/>
        <v>-6.2931454948668186</v>
      </c>
      <c r="I806" s="100">
        <f t="shared" ca="1" si="115"/>
        <v>161.55447503299948</v>
      </c>
      <c r="J806" s="101">
        <f t="shared" ca="1" si="116"/>
        <v>73.70685450513318</v>
      </c>
    </row>
    <row r="807" spans="2:10" x14ac:dyDescent="0.2">
      <c r="B807" s="102">
        <v>789</v>
      </c>
      <c r="C807" s="85">
        <f t="shared" ca="1" si="117"/>
        <v>0.45540451013832706</v>
      </c>
      <c r="D807" s="86">
        <f t="shared" ca="1" si="117"/>
        <v>0.59867243240512014</v>
      </c>
      <c r="E807" s="97">
        <f t="shared" ca="1" si="111"/>
        <v>0.45540451013832706</v>
      </c>
      <c r="F807" s="88">
        <f t="shared" ca="1" si="112"/>
        <v>0.73085415165129008</v>
      </c>
      <c r="G807" s="85">
        <f t="shared" ca="1" si="113"/>
        <v>4.5540451013832701</v>
      </c>
      <c r="H807" s="86">
        <f t="shared" ca="1" si="114"/>
        <v>3.6542707582564504</v>
      </c>
      <c r="I807" s="100">
        <f t="shared" ca="1" si="115"/>
        <v>184.55404510138328</v>
      </c>
      <c r="J807" s="101">
        <f t="shared" ca="1" si="116"/>
        <v>83.654270758256445</v>
      </c>
    </row>
    <row r="808" spans="2:10" x14ac:dyDescent="0.2">
      <c r="B808" s="102">
        <v>790</v>
      </c>
      <c r="C808" s="85">
        <f t="shared" ca="1" si="117"/>
        <v>1.6704914681843297</v>
      </c>
      <c r="D808" s="86">
        <f t="shared" ca="1" si="117"/>
        <v>0.2573496893247445</v>
      </c>
      <c r="E808" s="97">
        <f t="shared" ca="1" si="111"/>
        <v>1.6704914681843297</v>
      </c>
      <c r="F808" s="88">
        <f t="shared" ca="1" si="112"/>
        <v>0.90406147355453403</v>
      </c>
      <c r="G808" s="85">
        <f t="shared" ca="1" si="113"/>
        <v>16.704914681843299</v>
      </c>
      <c r="H808" s="86">
        <f t="shared" ca="1" si="114"/>
        <v>4.5203073677726699</v>
      </c>
      <c r="I808" s="100">
        <f t="shared" ca="1" si="115"/>
        <v>196.70491468184329</v>
      </c>
      <c r="J808" s="101">
        <f t="shared" ca="1" si="116"/>
        <v>84.520307367772674</v>
      </c>
    </row>
    <row r="809" spans="2:10" x14ac:dyDescent="0.2">
      <c r="B809" s="102">
        <v>791</v>
      </c>
      <c r="C809" s="85">
        <f t="shared" ca="1" si="117"/>
        <v>-1.1752838904416065</v>
      </c>
      <c r="D809" s="86">
        <f t="shared" ca="1" si="117"/>
        <v>0.54909843327538155</v>
      </c>
      <c r="E809" s="97">
        <f t="shared" ca="1" si="111"/>
        <v>-1.1752838904416065</v>
      </c>
      <c r="F809" s="88">
        <f t="shared" ca="1" si="112"/>
        <v>3.3143470716576307E-2</v>
      </c>
      <c r="G809" s="85">
        <f t="shared" ca="1" si="113"/>
        <v>-11.752838904416066</v>
      </c>
      <c r="H809" s="86">
        <f t="shared" ca="1" si="114"/>
        <v>0.16571735358288153</v>
      </c>
      <c r="I809" s="100">
        <f t="shared" ca="1" si="115"/>
        <v>168.24716109558392</v>
      </c>
      <c r="J809" s="101">
        <f t="shared" ca="1" si="116"/>
        <v>80.165717353582878</v>
      </c>
    </row>
    <row r="810" spans="2:10" x14ac:dyDescent="0.2">
      <c r="B810" s="102">
        <v>792</v>
      </c>
      <c r="C810" s="85">
        <f t="shared" ca="1" si="117"/>
        <v>-1.056558002702165</v>
      </c>
      <c r="D810" s="86">
        <f t="shared" ca="1" si="117"/>
        <v>0.14718864081955799</v>
      </c>
      <c r="E810" s="97">
        <f t="shared" ca="1" si="111"/>
        <v>-1.056558002702165</v>
      </c>
      <c r="F810" s="88">
        <f t="shared" ca="1" si="112"/>
        <v>-0.28772258348220775</v>
      </c>
      <c r="G810" s="85">
        <f t="shared" ca="1" si="113"/>
        <v>-10.56558002702165</v>
      </c>
      <c r="H810" s="86">
        <f t="shared" ca="1" si="114"/>
        <v>-1.4386129174110387</v>
      </c>
      <c r="I810" s="100">
        <f t="shared" ca="1" si="115"/>
        <v>169.43441997297836</v>
      </c>
      <c r="J810" s="101">
        <f t="shared" ca="1" si="116"/>
        <v>78.561387082588965</v>
      </c>
    </row>
    <row r="811" spans="2:10" x14ac:dyDescent="0.2">
      <c r="B811" s="102">
        <v>793</v>
      </c>
      <c r="C811" s="85">
        <f t="shared" ca="1" si="117"/>
        <v>5.2301935496094742E-2</v>
      </c>
      <c r="D811" s="86">
        <f t="shared" ca="1" si="117"/>
        <v>-0.13303438711410973</v>
      </c>
      <c r="E811" s="97">
        <f t="shared" ca="1" si="111"/>
        <v>5.2301935496094742E-2</v>
      </c>
      <c r="F811" s="88">
        <f t="shared" ca="1" si="112"/>
        <v>-0.10100725559805523</v>
      </c>
      <c r="G811" s="85">
        <f t="shared" ca="1" si="113"/>
        <v>0.52301935496094742</v>
      </c>
      <c r="H811" s="86">
        <f t="shared" ca="1" si="114"/>
        <v>-0.50503627799027617</v>
      </c>
      <c r="I811" s="100">
        <f t="shared" ca="1" si="115"/>
        <v>180.52301935496095</v>
      </c>
      <c r="J811" s="101">
        <f t="shared" ca="1" si="116"/>
        <v>79.494963722009729</v>
      </c>
    </row>
    <row r="812" spans="2:10" x14ac:dyDescent="0.2">
      <c r="B812" s="102">
        <v>794</v>
      </c>
      <c r="C812" s="85">
        <f t="shared" ca="1" si="117"/>
        <v>-0.66863472575293725</v>
      </c>
      <c r="D812" s="86">
        <f t="shared" ca="1" si="117"/>
        <v>-0.65834152787989564</v>
      </c>
      <c r="E812" s="97">
        <f t="shared" ca="1" si="111"/>
        <v>-0.66863472575293725</v>
      </c>
      <c r="F812" s="88">
        <f t="shared" ca="1" si="112"/>
        <v>-0.87083386722967537</v>
      </c>
      <c r="G812" s="85">
        <f t="shared" ca="1" si="113"/>
        <v>-6.6863472575293725</v>
      </c>
      <c r="H812" s="86">
        <f t="shared" ca="1" si="114"/>
        <v>-4.3541693361483773</v>
      </c>
      <c r="I812" s="100">
        <f t="shared" ca="1" si="115"/>
        <v>173.31365274247062</v>
      </c>
      <c r="J812" s="101">
        <f t="shared" ca="1" si="116"/>
        <v>75.645830663851626</v>
      </c>
    </row>
    <row r="813" spans="2:10" x14ac:dyDescent="0.2">
      <c r="B813" s="102">
        <v>795</v>
      </c>
      <c r="C813" s="85">
        <f t="shared" ca="1" si="117"/>
        <v>-0.107884774420828</v>
      </c>
      <c r="D813" s="86">
        <f t="shared" ca="1" si="117"/>
        <v>-0.19590762254011701</v>
      </c>
      <c r="E813" s="97">
        <f t="shared" ca="1" si="111"/>
        <v>-0.107884774420828</v>
      </c>
      <c r="F813" s="88">
        <f t="shared" ca="1" si="112"/>
        <v>-0.22270621167011581</v>
      </c>
      <c r="G813" s="85">
        <f t="shared" ca="1" si="113"/>
        <v>-1.07884774420828</v>
      </c>
      <c r="H813" s="86">
        <f t="shared" ca="1" si="114"/>
        <v>-1.1135310583505791</v>
      </c>
      <c r="I813" s="100">
        <f t="shared" ca="1" si="115"/>
        <v>178.92115225579172</v>
      </c>
      <c r="J813" s="101">
        <f t="shared" ca="1" si="116"/>
        <v>78.886468941649426</v>
      </c>
    </row>
    <row r="814" spans="2:10" x14ac:dyDescent="0.2">
      <c r="B814" s="102">
        <v>796</v>
      </c>
      <c r="C814" s="85">
        <f t="shared" ca="1" si="117"/>
        <v>6.046162262805424E-2</v>
      </c>
      <c r="D814" s="86">
        <f t="shared" ca="1" si="117"/>
        <v>-0.32898409157266018</v>
      </c>
      <c r="E814" s="97">
        <f t="shared" ca="1" si="111"/>
        <v>6.046162262805424E-2</v>
      </c>
      <c r="F814" s="88">
        <f t="shared" ca="1" si="112"/>
        <v>-0.2773342513623781</v>
      </c>
      <c r="G814" s="85">
        <f t="shared" ca="1" si="113"/>
        <v>0.60461622628054235</v>
      </c>
      <c r="H814" s="86">
        <f t="shared" ca="1" si="114"/>
        <v>-1.3866712568118906</v>
      </c>
      <c r="I814" s="100">
        <f t="shared" ca="1" si="115"/>
        <v>180.60461622628054</v>
      </c>
      <c r="J814" s="101">
        <f t="shared" ca="1" si="116"/>
        <v>78.613328743188106</v>
      </c>
    </row>
    <row r="815" spans="2:10" x14ac:dyDescent="0.2">
      <c r="B815" s="102">
        <v>797</v>
      </c>
      <c r="C815" s="85">
        <f t="shared" ca="1" si="117"/>
        <v>2.1745410265865046</v>
      </c>
      <c r="D815" s="86">
        <f t="shared" ca="1" si="117"/>
        <v>0.41649762885061381</v>
      </c>
      <c r="E815" s="97">
        <f t="shared" ca="1" si="111"/>
        <v>2.1745410265865046</v>
      </c>
      <c r="F815" s="88">
        <f t="shared" ca="1" si="112"/>
        <v>1.2515427928301142</v>
      </c>
      <c r="G815" s="85">
        <f t="shared" ca="1" si="113"/>
        <v>21.745410265865047</v>
      </c>
      <c r="H815" s="86">
        <f t="shared" ca="1" si="114"/>
        <v>6.2577139641505708</v>
      </c>
      <c r="I815" s="100">
        <f t="shared" ca="1" si="115"/>
        <v>201.74541026586505</v>
      </c>
      <c r="J815" s="101">
        <f t="shared" ca="1" si="116"/>
        <v>86.257713964150568</v>
      </c>
    </row>
    <row r="816" spans="2:10" x14ac:dyDescent="0.2">
      <c r="B816" s="102">
        <v>798</v>
      </c>
      <c r="C816" s="85">
        <f t="shared" ca="1" si="117"/>
        <v>0.33507729752242449</v>
      </c>
      <c r="D816" s="86">
        <f t="shared" ca="1" si="117"/>
        <v>0.16384288622178561</v>
      </c>
      <c r="E816" s="97">
        <f t="shared" ca="1" si="111"/>
        <v>0.33507729752242449</v>
      </c>
      <c r="F816" s="88">
        <f t="shared" ca="1" si="112"/>
        <v>0.28419540464724374</v>
      </c>
      <c r="G816" s="85">
        <f t="shared" ca="1" si="113"/>
        <v>3.350772975224245</v>
      </c>
      <c r="H816" s="86">
        <f t="shared" ca="1" si="114"/>
        <v>1.4209770232362187</v>
      </c>
      <c r="I816" s="100">
        <f t="shared" ca="1" si="115"/>
        <v>183.35077297522423</v>
      </c>
      <c r="J816" s="101">
        <f t="shared" ca="1" si="116"/>
        <v>81.420977023236219</v>
      </c>
    </row>
    <row r="817" spans="2:10" x14ac:dyDescent="0.2">
      <c r="B817" s="102">
        <v>799</v>
      </c>
      <c r="C817" s="85">
        <f t="shared" ca="1" si="117"/>
        <v>-0.86251215618353705</v>
      </c>
      <c r="D817" s="86">
        <f t="shared" ca="1" si="117"/>
        <v>-0.96687714431360761</v>
      </c>
      <c r="E817" s="97">
        <f t="shared" ca="1" si="111"/>
        <v>-0.86251215618353705</v>
      </c>
      <c r="F817" s="88">
        <f t="shared" ca="1" si="112"/>
        <v>-1.2311624027813846</v>
      </c>
      <c r="G817" s="85">
        <f t="shared" ca="1" si="113"/>
        <v>-8.6251215618353712</v>
      </c>
      <c r="H817" s="86">
        <f t="shared" ca="1" si="114"/>
        <v>-6.1558120139069228</v>
      </c>
      <c r="I817" s="100">
        <f t="shared" ca="1" si="115"/>
        <v>171.37487843816461</v>
      </c>
      <c r="J817" s="101">
        <f t="shared" ca="1" si="116"/>
        <v>73.844187986093075</v>
      </c>
    </row>
    <row r="818" spans="2:10" x14ac:dyDescent="0.2">
      <c r="B818" s="102">
        <v>800</v>
      </c>
      <c r="C818" s="85">
        <f t="shared" ca="1" si="117"/>
        <v>-1.0407783627265557</v>
      </c>
      <c r="D818" s="86">
        <f t="shared" ca="1" si="117"/>
        <v>-1.534379292985836</v>
      </c>
      <c r="E818" s="97">
        <f t="shared" ca="1" si="111"/>
        <v>-1.0407783627265557</v>
      </c>
      <c r="F818" s="88">
        <f t="shared" ca="1" si="112"/>
        <v>-1.8225931960667059</v>
      </c>
      <c r="G818" s="85">
        <f t="shared" ca="1" si="113"/>
        <v>-10.407783627265557</v>
      </c>
      <c r="H818" s="86">
        <f t="shared" ca="1" si="114"/>
        <v>-9.112965980333529</v>
      </c>
      <c r="I818" s="100">
        <f t="shared" ca="1" si="115"/>
        <v>169.59221637273444</v>
      </c>
      <c r="J818" s="101">
        <f t="shared" ca="1" si="116"/>
        <v>70.887034019666473</v>
      </c>
    </row>
    <row r="819" spans="2:10" x14ac:dyDescent="0.2">
      <c r="B819" s="102">
        <v>801</v>
      </c>
      <c r="C819" s="85">
        <f t="shared" ref="C819:D838" ca="1" si="118">SQRT(-2*LN(RAND()))*COS(2*PI()*RAND())</f>
        <v>-0.97006093988533126</v>
      </c>
      <c r="D819" s="86">
        <f t="shared" ca="1" si="118"/>
        <v>1.0705171980227417</v>
      </c>
      <c r="E819" s="97">
        <f t="shared" ca="1" si="111"/>
        <v>-0.97006093988533126</v>
      </c>
      <c r="F819" s="88">
        <f t="shared" ca="1" si="112"/>
        <v>0.59312084258411624</v>
      </c>
      <c r="G819" s="85">
        <f t="shared" ca="1" si="113"/>
        <v>-9.7006093988533131</v>
      </c>
      <c r="H819" s="86">
        <f t="shared" ca="1" si="114"/>
        <v>2.9656042129205811</v>
      </c>
      <c r="I819" s="100">
        <f t="shared" ca="1" si="115"/>
        <v>170.29939060114668</v>
      </c>
      <c r="J819" s="101">
        <f t="shared" ca="1" si="116"/>
        <v>82.965604212920582</v>
      </c>
    </row>
    <row r="820" spans="2:10" x14ac:dyDescent="0.2">
      <c r="B820" s="102">
        <v>802</v>
      </c>
      <c r="C820" s="85">
        <f t="shared" ca="1" si="118"/>
        <v>-1.0765418632925905</v>
      </c>
      <c r="D820" s="86">
        <f t="shared" ca="1" si="118"/>
        <v>0.35385615236805862</v>
      </c>
      <c r="E820" s="97">
        <f t="shared" ca="1" si="111"/>
        <v>-1.0765418632925905</v>
      </c>
      <c r="F820" s="88">
        <f t="shared" ca="1" si="112"/>
        <v>-0.10630222464654504</v>
      </c>
      <c r="G820" s="85">
        <f t="shared" ca="1" si="113"/>
        <v>-10.765418632925904</v>
      </c>
      <c r="H820" s="86">
        <f t="shared" ca="1" si="114"/>
        <v>-0.5315111232327252</v>
      </c>
      <c r="I820" s="100">
        <f t="shared" ca="1" si="115"/>
        <v>169.2345813670741</v>
      </c>
      <c r="J820" s="101">
        <f t="shared" ca="1" si="116"/>
        <v>79.468488876767282</v>
      </c>
    </row>
    <row r="821" spans="2:10" x14ac:dyDescent="0.2">
      <c r="B821" s="102">
        <v>803</v>
      </c>
      <c r="C821" s="85">
        <f t="shared" ca="1" si="118"/>
        <v>0.26296868660904604</v>
      </c>
      <c r="D821" s="86">
        <f t="shared" ca="1" si="118"/>
        <v>0.45528345787287045</v>
      </c>
      <c r="E821" s="97">
        <f t="shared" ca="1" si="111"/>
        <v>0.26296868660904604</v>
      </c>
      <c r="F821" s="88">
        <f t="shared" ca="1" si="112"/>
        <v>0.52246165631635189</v>
      </c>
      <c r="G821" s="85">
        <f t="shared" ca="1" si="113"/>
        <v>2.6296868660904602</v>
      </c>
      <c r="H821" s="86">
        <f t="shared" ca="1" si="114"/>
        <v>2.6123082815817593</v>
      </c>
      <c r="I821" s="100">
        <f t="shared" ca="1" si="115"/>
        <v>182.62968686609045</v>
      </c>
      <c r="J821" s="101">
        <f t="shared" ca="1" si="116"/>
        <v>82.612308281581761</v>
      </c>
    </row>
    <row r="822" spans="2:10" x14ac:dyDescent="0.2">
      <c r="B822" s="102">
        <v>804</v>
      </c>
      <c r="C822" s="85">
        <f t="shared" ca="1" si="118"/>
        <v>0.43250508959665457</v>
      </c>
      <c r="D822" s="86">
        <f t="shared" ca="1" si="118"/>
        <v>-1.387625306483866</v>
      </c>
      <c r="E822" s="97">
        <f t="shared" ca="1" si="111"/>
        <v>0.43250508959665457</v>
      </c>
      <c r="F822" s="88">
        <f t="shared" ca="1" si="112"/>
        <v>-1.0987775648010605</v>
      </c>
      <c r="G822" s="85">
        <f t="shared" ca="1" si="113"/>
        <v>4.3250508959665455</v>
      </c>
      <c r="H822" s="86">
        <f t="shared" ca="1" si="114"/>
        <v>-5.4938878240053022</v>
      </c>
      <c r="I822" s="100">
        <f t="shared" ca="1" si="115"/>
        <v>184.32505089596654</v>
      </c>
      <c r="J822" s="101">
        <f t="shared" ca="1" si="116"/>
        <v>74.506112175994701</v>
      </c>
    </row>
    <row r="823" spans="2:10" x14ac:dyDescent="0.2">
      <c r="B823" s="102">
        <v>805</v>
      </c>
      <c r="C823" s="85">
        <f t="shared" ca="1" si="118"/>
        <v>0.73891089628158768</v>
      </c>
      <c r="D823" s="86">
        <f t="shared" ca="1" si="118"/>
        <v>-1.0908419107631495</v>
      </c>
      <c r="E823" s="97">
        <f t="shared" ca="1" si="111"/>
        <v>0.73891089628158768</v>
      </c>
      <c r="F823" s="88">
        <f t="shared" ca="1" si="112"/>
        <v>-0.70420876694784418</v>
      </c>
      <c r="G823" s="85">
        <f t="shared" ca="1" si="113"/>
        <v>7.389108962815877</v>
      </c>
      <c r="H823" s="86">
        <f t="shared" ca="1" si="114"/>
        <v>-3.521043834739221</v>
      </c>
      <c r="I823" s="100">
        <f t="shared" ca="1" si="115"/>
        <v>187.38910896281587</v>
      </c>
      <c r="J823" s="101">
        <f t="shared" ca="1" si="116"/>
        <v>76.478956165260783</v>
      </c>
    </row>
    <row r="824" spans="2:10" x14ac:dyDescent="0.2">
      <c r="B824" s="102">
        <v>806</v>
      </c>
      <c r="C824" s="85">
        <f t="shared" ca="1" si="118"/>
        <v>-1.5104180063516801</v>
      </c>
      <c r="D824" s="86">
        <f t="shared" ca="1" si="118"/>
        <v>2.274066404602749</v>
      </c>
      <c r="E824" s="97">
        <f t="shared" ca="1" si="111"/>
        <v>-1.5104180063516801</v>
      </c>
      <c r="F824" s="88">
        <f t="shared" ca="1" si="112"/>
        <v>1.4800490843489622</v>
      </c>
      <c r="G824" s="85">
        <f t="shared" ca="1" si="113"/>
        <v>-15.1041800635168</v>
      </c>
      <c r="H824" s="86">
        <f t="shared" ca="1" si="114"/>
        <v>7.4002454217448115</v>
      </c>
      <c r="I824" s="100">
        <f t="shared" ca="1" si="115"/>
        <v>164.89581993648321</v>
      </c>
      <c r="J824" s="101">
        <f t="shared" ca="1" si="116"/>
        <v>87.400245421744813</v>
      </c>
    </row>
    <row r="825" spans="2:10" x14ac:dyDescent="0.2">
      <c r="B825" s="102">
        <v>807</v>
      </c>
      <c r="C825" s="85">
        <f t="shared" ca="1" si="118"/>
        <v>4.8532139110358349E-2</v>
      </c>
      <c r="D825" s="86">
        <f t="shared" ca="1" si="118"/>
        <v>-0.55988460564424503</v>
      </c>
      <c r="E825" s="97">
        <f t="shared" ca="1" si="111"/>
        <v>4.8532139110358349E-2</v>
      </c>
      <c r="F825" s="88">
        <f t="shared" ca="1" si="112"/>
        <v>-0.49372986151690718</v>
      </c>
      <c r="G825" s="85">
        <f t="shared" ca="1" si="113"/>
        <v>0.48532139110358352</v>
      </c>
      <c r="H825" s="86">
        <f t="shared" ca="1" si="114"/>
        <v>-2.4686493075845357</v>
      </c>
      <c r="I825" s="100">
        <f t="shared" ca="1" si="115"/>
        <v>180.48532139110358</v>
      </c>
      <c r="J825" s="101">
        <f t="shared" ca="1" si="116"/>
        <v>77.531350692415458</v>
      </c>
    </row>
    <row r="826" spans="2:10" x14ac:dyDescent="0.2">
      <c r="B826" s="102">
        <v>808</v>
      </c>
      <c r="C826" s="85">
        <f t="shared" ca="1" si="118"/>
        <v>0.34369226465259917</v>
      </c>
      <c r="D826" s="86">
        <f t="shared" ca="1" si="118"/>
        <v>-0.39778355808123711</v>
      </c>
      <c r="E826" s="97">
        <f t="shared" ca="1" si="111"/>
        <v>0.34369226465259917</v>
      </c>
      <c r="F826" s="88">
        <f t="shared" ca="1" si="112"/>
        <v>-0.22709774716218672</v>
      </c>
      <c r="G826" s="85">
        <f t="shared" ca="1" si="113"/>
        <v>3.4369226465259919</v>
      </c>
      <c r="H826" s="86">
        <f t="shared" ca="1" si="114"/>
        <v>-1.1354887358109336</v>
      </c>
      <c r="I826" s="100">
        <f t="shared" ca="1" si="115"/>
        <v>183.436922646526</v>
      </c>
      <c r="J826" s="101">
        <f t="shared" ca="1" si="116"/>
        <v>78.864511264189062</v>
      </c>
    </row>
    <row r="827" spans="2:10" x14ac:dyDescent="0.2">
      <c r="B827" s="102">
        <v>809</v>
      </c>
      <c r="C827" s="85">
        <f t="shared" ca="1" si="118"/>
        <v>-0.47658699726034265</v>
      </c>
      <c r="D827" s="86">
        <f t="shared" ca="1" si="118"/>
        <v>-0.4621740790784718</v>
      </c>
      <c r="E827" s="97">
        <f t="shared" ca="1" si="111"/>
        <v>-0.47658699726034265</v>
      </c>
      <c r="F827" s="88">
        <f t="shared" ca="1" si="112"/>
        <v>-0.61422433922885766</v>
      </c>
      <c r="G827" s="85">
        <f t="shared" ca="1" si="113"/>
        <v>-4.7658699726034266</v>
      </c>
      <c r="H827" s="86">
        <f t="shared" ca="1" si="114"/>
        <v>-3.0711216961442882</v>
      </c>
      <c r="I827" s="100">
        <f t="shared" ca="1" si="115"/>
        <v>175.23413002739656</v>
      </c>
      <c r="J827" s="101">
        <f t="shared" ca="1" si="116"/>
        <v>76.928878303855711</v>
      </c>
    </row>
    <row r="828" spans="2:10" x14ac:dyDescent="0.2">
      <c r="B828" s="102">
        <v>810</v>
      </c>
      <c r="C828" s="85">
        <f t="shared" ca="1" si="118"/>
        <v>-0.73804312884844436</v>
      </c>
      <c r="D828" s="86">
        <f t="shared" ca="1" si="118"/>
        <v>1.5713875761203231</v>
      </c>
      <c r="E828" s="97">
        <f t="shared" ca="1" si="111"/>
        <v>-0.73804312884844436</v>
      </c>
      <c r="F828" s="88">
        <f t="shared" ca="1" si="112"/>
        <v>1.1449832511975346</v>
      </c>
      <c r="G828" s="85">
        <f t="shared" ca="1" si="113"/>
        <v>-7.3804312884844432</v>
      </c>
      <c r="H828" s="86">
        <f t="shared" ca="1" si="114"/>
        <v>5.7249162559876732</v>
      </c>
      <c r="I828" s="100">
        <f t="shared" ca="1" si="115"/>
        <v>172.61956871151557</v>
      </c>
      <c r="J828" s="101">
        <f t="shared" ca="1" si="116"/>
        <v>85.724916255987679</v>
      </c>
    </row>
    <row r="829" spans="2:10" x14ac:dyDescent="0.2">
      <c r="B829" s="102">
        <v>811</v>
      </c>
      <c r="C829" s="85">
        <f t="shared" ca="1" si="118"/>
        <v>0.35647845720067101</v>
      </c>
      <c r="D829" s="86">
        <f t="shared" ca="1" si="118"/>
        <v>0.5902322254291924</v>
      </c>
      <c r="E829" s="97">
        <f t="shared" ca="1" si="111"/>
        <v>0.35647845720067101</v>
      </c>
      <c r="F829" s="88">
        <f t="shared" ca="1" si="112"/>
        <v>0.68354815300657112</v>
      </c>
      <c r="G829" s="85">
        <f t="shared" ca="1" si="113"/>
        <v>3.56478457200671</v>
      </c>
      <c r="H829" s="86">
        <f t="shared" ca="1" si="114"/>
        <v>3.4177407650328555</v>
      </c>
      <c r="I829" s="100">
        <f t="shared" ca="1" si="115"/>
        <v>183.56478457200672</v>
      </c>
      <c r="J829" s="101">
        <f t="shared" ca="1" si="116"/>
        <v>83.41774076503286</v>
      </c>
    </row>
    <row r="830" spans="2:10" x14ac:dyDescent="0.2">
      <c r="B830" s="102">
        <v>812</v>
      </c>
      <c r="C830" s="85">
        <f t="shared" ca="1" si="118"/>
        <v>0.33043087189459514</v>
      </c>
      <c r="D830" s="86">
        <f t="shared" ca="1" si="118"/>
        <v>2.1949269483299276</v>
      </c>
      <c r="E830" s="97">
        <f t="shared" ca="1" si="111"/>
        <v>0.33043087189459514</v>
      </c>
      <c r="F830" s="88">
        <f t="shared" ca="1" si="112"/>
        <v>2.1438561258819018</v>
      </c>
      <c r="G830" s="85">
        <f t="shared" ca="1" si="113"/>
        <v>3.3043087189459515</v>
      </c>
      <c r="H830" s="86">
        <f t="shared" ca="1" si="114"/>
        <v>10.719280629409509</v>
      </c>
      <c r="I830" s="100">
        <f t="shared" ca="1" si="115"/>
        <v>183.30430871894595</v>
      </c>
      <c r="J830" s="101">
        <f t="shared" ca="1" si="116"/>
        <v>90.719280629409511</v>
      </c>
    </row>
    <row r="831" spans="2:10" x14ac:dyDescent="0.2">
      <c r="B831" s="102">
        <v>813</v>
      </c>
      <c r="C831" s="85">
        <f t="shared" ca="1" si="118"/>
        <v>-0.11621818536559594</v>
      </c>
      <c r="D831" s="86">
        <f t="shared" ca="1" si="118"/>
        <v>1.1682573368248734</v>
      </c>
      <c r="E831" s="97">
        <f t="shared" ca="1" si="111"/>
        <v>-0.11621818536559594</v>
      </c>
      <c r="F831" s="88">
        <f t="shared" ca="1" si="112"/>
        <v>1.0242382612912624</v>
      </c>
      <c r="G831" s="85">
        <f t="shared" ca="1" si="113"/>
        <v>-1.1621818536559594</v>
      </c>
      <c r="H831" s="86">
        <f t="shared" ca="1" si="114"/>
        <v>5.1211913064563124</v>
      </c>
      <c r="I831" s="100">
        <f t="shared" ca="1" si="115"/>
        <v>178.83781814634403</v>
      </c>
      <c r="J831" s="101">
        <f t="shared" ca="1" si="116"/>
        <v>85.121191306456311</v>
      </c>
    </row>
    <row r="832" spans="2:10" x14ac:dyDescent="0.2">
      <c r="B832" s="102">
        <v>814</v>
      </c>
      <c r="C832" s="85">
        <f t="shared" ca="1" si="118"/>
        <v>-0.6138933575336315</v>
      </c>
      <c r="D832" s="86">
        <f t="shared" ca="1" si="118"/>
        <v>-2.4227401580137493E-2</v>
      </c>
      <c r="E832" s="97">
        <f t="shared" ca="1" si="111"/>
        <v>-0.6138933575336315</v>
      </c>
      <c r="F832" s="88">
        <f t="shared" ca="1" si="112"/>
        <v>-0.26776212334006716</v>
      </c>
      <c r="G832" s="85">
        <f t="shared" ca="1" si="113"/>
        <v>-6.1389335753363152</v>
      </c>
      <c r="H832" s="86">
        <f t="shared" ca="1" si="114"/>
        <v>-1.3388106167003357</v>
      </c>
      <c r="I832" s="100">
        <f t="shared" ca="1" si="115"/>
        <v>173.86106642466368</v>
      </c>
      <c r="J832" s="101">
        <f t="shared" ca="1" si="116"/>
        <v>78.661189383299671</v>
      </c>
    </row>
    <row r="833" spans="2:10" x14ac:dyDescent="0.2">
      <c r="B833" s="102">
        <v>815</v>
      </c>
      <c r="C833" s="85">
        <f t="shared" ca="1" si="118"/>
        <v>0.34865738751935743</v>
      </c>
      <c r="D833" s="86">
        <f t="shared" ca="1" si="118"/>
        <v>0.92915058576322584</v>
      </c>
      <c r="E833" s="97">
        <f t="shared" ca="1" si="111"/>
        <v>0.34865738751935743</v>
      </c>
      <c r="F833" s="88">
        <f t="shared" ca="1" si="112"/>
        <v>0.99104353326225103</v>
      </c>
      <c r="G833" s="85">
        <f t="shared" ca="1" si="113"/>
        <v>3.4865738751935744</v>
      </c>
      <c r="H833" s="86">
        <f t="shared" ca="1" si="114"/>
        <v>4.9552176663112553</v>
      </c>
      <c r="I833" s="100">
        <f t="shared" ca="1" si="115"/>
        <v>183.48657387519359</v>
      </c>
      <c r="J833" s="101">
        <f t="shared" ca="1" si="116"/>
        <v>84.955217666311256</v>
      </c>
    </row>
    <row r="834" spans="2:10" x14ac:dyDescent="0.2">
      <c r="B834" s="102">
        <v>816</v>
      </c>
      <c r="C834" s="85">
        <f t="shared" ca="1" si="118"/>
        <v>0.9203511026267136</v>
      </c>
      <c r="D834" s="86">
        <f t="shared" ca="1" si="118"/>
        <v>-0.51963263518914149</v>
      </c>
      <c r="E834" s="97">
        <f t="shared" ca="1" si="111"/>
        <v>0.9203511026267136</v>
      </c>
      <c r="F834" s="88">
        <f t="shared" ca="1" si="112"/>
        <v>-0.10811073581403746</v>
      </c>
      <c r="G834" s="85">
        <f t="shared" ca="1" si="113"/>
        <v>9.2035110262671367</v>
      </c>
      <c r="H834" s="86">
        <f t="shared" ca="1" si="114"/>
        <v>-0.54055367907018725</v>
      </c>
      <c r="I834" s="100">
        <f t="shared" ca="1" si="115"/>
        <v>189.20351102626714</v>
      </c>
      <c r="J834" s="101">
        <f t="shared" ca="1" si="116"/>
        <v>79.459446320929814</v>
      </c>
    </row>
    <row r="835" spans="2:10" x14ac:dyDescent="0.2">
      <c r="B835" s="102">
        <v>817</v>
      </c>
      <c r="C835" s="85">
        <f t="shared" ca="1" si="118"/>
        <v>0.62955351183794928</v>
      </c>
      <c r="D835" s="86">
        <f t="shared" ca="1" si="118"/>
        <v>2.7254524280605774</v>
      </c>
      <c r="E835" s="97">
        <f t="shared" ca="1" si="111"/>
        <v>0.62955351183794928</v>
      </c>
      <c r="F835" s="88">
        <f t="shared" ca="1" si="112"/>
        <v>2.7497398156529362</v>
      </c>
      <c r="G835" s="85">
        <f t="shared" ca="1" si="113"/>
        <v>6.295535118379493</v>
      </c>
      <c r="H835" s="86">
        <f t="shared" ca="1" si="114"/>
        <v>13.748699078264682</v>
      </c>
      <c r="I835" s="100">
        <f t="shared" ca="1" si="115"/>
        <v>186.29553511837949</v>
      </c>
      <c r="J835" s="101">
        <f t="shared" ca="1" si="116"/>
        <v>93.748699078264679</v>
      </c>
    </row>
    <row r="836" spans="2:10" x14ac:dyDescent="0.2">
      <c r="B836" s="102">
        <v>818</v>
      </c>
      <c r="C836" s="85">
        <f t="shared" ca="1" si="118"/>
        <v>-1.5163793609639842</v>
      </c>
      <c r="D836" s="86">
        <f t="shared" ca="1" si="118"/>
        <v>2.6602583047777921</v>
      </c>
      <c r="E836" s="97">
        <f t="shared" ca="1" si="111"/>
        <v>-1.5163793609639842</v>
      </c>
      <c r="F836" s="88">
        <f t="shared" ca="1" si="112"/>
        <v>1.8316152655702336</v>
      </c>
      <c r="G836" s="85">
        <f t="shared" ca="1" si="113"/>
        <v>-15.163793609639843</v>
      </c>
      <c r="H836" s="86">
        <f t="shared" ca="1" si="114"/>
        <v>9.1580763278511679</v>
      </c>
      <c r="I836" s="100">
        <f t="shared" ca="1" si="115"/>
        <v>164.83620639036016</v>
      </c>
      <c r="J836" s="101">
        <f t="shared" ca="1" si="116"/>
        <v>89.158076327851163</v>
      </c>
    </row>
    <row r="837" spans="2:10" x14ac:dyDescent="0.2">
      <c r="B837" s="102">
        <v>819</v>
      </c>
      <c r="C837" s="85">
        <f t="shared" ca="1" si="118"/>
        <v>0.46838061035385781</v>
      </c>
      <c r="D837" s="86">
        <f t="shared" ca="1" si="118"/>
        <v>-0.31502370130385726</v>
      </c>
      <c r="E837" s="97">
        <f t="shared" ca="1" si="111"/>
        <v>0.46838061035385781</v>
      </c>
      <c r="F837" s="88">
        <f t="shared" ca="1" si="112"/>
        <v>-0.10137174724447381</v>
      </c>
      <c r="G837" s="85">
        <f t="shared" ca="1" si="113"/>
        <v>4.6838061035385783</v>
      </c>
      <c r="H837" s="86">
        <f t="shared" ca="1" si="114"/>
        <v>-0.5068587362223691</v>
      </c>
      <c r="I837" s="100">
        <f t="shared" ca="1" si="115"/>
        <v>184.68380610353859</v>
      </c>
      <c r="J837" s="101">
        <f t="shared" ca="1" si="116"/>
        <v>79.49314126377763</v>
      </c>
    </row>
    <row r="838" spans="2:10" x14ac:dyDescent="0.2">
      <c r="B838" s="102">
        <v>820</v>
      </c>
      <c r="C838" s="85">
        <f t="shared" ca="1" si="118"/>
        <v>0.19969966968570932</v>
      </c>
      <c r="D838" s="86">
        <f t="shared" ca="1" si="118"/>
        <v>1.0271781527004331</v>
      </c>
      <c r="E838" s="97">
        <f t="shared" ca="1" si="111"/>
        <v>0.19969966968570932</v>
      </c>
      <c r="F838" s="88">
        <f t="shared" ca="1" si="112"/>
        <v>1.0213041952652124</v>
      </c>
      <c r="G838" s="85">
        <f t="shared" ca="1" si="113"/>
        <v>1.9969966968570931</v>
      </c>
      <c r="H838" s="86">
        <f t="shared" ca="1" si="114"/>
        <v>5.1065209763260624</v>
      </c>
      <c r="I838" s="100">
        <f t="shared" ca="1" si="115"/>
        <v>181.99699669685708</v>
      </c>
      <c r="J838" s="101">
        <f t="shared" ca="1" si="116"/>
        <v>85.106520976326067</v>
      </c>
    </row>
    <row r="839" spans="2:10" x14ac:dyDescent="0.2">
      <c r="B839" s="102">
        <v>821</v>
      </c>
      <c r="C839" s="85">
        <f t="shared" ref="C839:D858" ca="1" si="119">SQRT(-2*LN(RAND()))*COS(2*PI()*RAND())</f>
        <v>-0.94240894046542489</v>
      </c>
      <c r="D839" s="86">
        <f t="shared" ca="1" si="119"/>
        <v>0.17246960177180273</v>
      </c>
      <c r="E839" s="97">
        <f t="shared" ca="1" si="111"/>
        <v>-0.94240894046542489</v>
      </c>
      <c r="F839" s="88">
        <f t="shared" ca="1" si="112"/>
        <v>-0.21889257514653482</v>
      </c>
      <c r="G839" s="85">
        <f t="shared" ca="1" si="113"/>
        <v>-9.4240894046542483</v>
      </c>
      <c r="H839" s="86">
        <f t="shared" ca="1" si="114"/>
        <v>-1.094462875732674</v>
      </c>
      <c r="I839" s="100">
        <f t="shared" ca="1" si="115"/>
        <v>170.57591059534576</v>
      </c>
      <c r="J839" s="101">
        <f t="shared" ca="1" si="116"/>
        <v>78.905537124267326</v>
      </c>
    </row>
    <row r="840" spans="2:10" x14ac:dyDescent="0.2">
      <c r="B840" s="102">
        <v>822</v>
      </c>
      <c r="C840" s="85">
        <f t="shared" ca="1" si="119"/>
        <v>-1.3163278633236351</v>
      </c>
      <c r="D840" s="86">
        <f t="shared" ca="1" si="119"/>
        <v>-0.60624317204337974</v>
      </c>
      <c r="E840" s="97">
        <f t="shared" ca="1" si="111"/>
        <v>-1.3163278633236351</v>
      </c>
      <c r="F840" s="88">
        <f t="shared" ca="1" si="112"/>
        <v>-1.0821621904172387</v>
      </c>
      <c r="G840" s="85">
        <f t="shared" ca="1" si="113"/>
        <v>-13.163278633236351</v>
      </c>
      <c r="H840" s="86">
        <f t="shared" ca="1" si="114"/>
        <v>-5.4108109520861936</v>
      </c>
      <c r="I840" s="100">
        <f t="shared" ca="1" si="115"/>
        <v>166.83672136676364</v>
      </c>
      <c r="J840" s="101">
        <f t="shared" ca="1" si="116"/>
        <v>74.589189047913806</v>
      </c>
    </row>
    <row r="841" spans="2:10" x14ac:dyDescent="0.2">
      <c r="B841" s="102">
        <v>823</v>
      </c>
      <c r="C841" s="85">
        <f t="shared" ca="1" si="119"/>
        <v>-0.6484950287949367</v>
      </c>
      <c r="D841" s="86">
        <f t="shared" ca="1" si="119"/>
        <v>1.2504567178553052</v>
      </c>
      <c r="E841" s="97">
        <f t="shared" ca="1" si="111"/>
        <v>-0.6484950287949367</v>
      </c>
      <c r="F841" s="88">
        <f t="shared" ca="1" si="112"/>
        <v>0.88666450104962002</v>
      </c>
      <c r="G841" s="85">
        <f t="shared" ca="1" si="113"/>
        <v>-6.484950287949367</v>
      </c>
      <c r="H841" s="86">
        <f t="shared" ca="1" si="114"/>
        <v>4.4333225052480998</v>
      </c>
      <c r="I841" s="100">
        <f t="shared" ca="1" si="115"/>
        <v>173.51504971205063</v>
      </c>
      <c r="J841" s="101">
        <f t="shared" ca="1" si="116"/>
        <v>84.4333225052481</v>
      </c>
    </row>
    <row r="842" spans="2:10" x14ac:dyDescent="0.2">
      <c r="B842" s="102">
        <v>824</v>
      </c>
      <c r="C842" s="85">
        <f t="shared" ca="1" si="119"/>
        <v>1.0657421802057798</v>
      </c>
      <c r="D842" s="86">
        <f t="shared" ca="1" si="119"/>
        <v>0.33186228699492776</v>
      </c>
      <c r="E842" s="97">
        <f t="shared" ca="1" si="111"/>
        <v>1.0657421802057798</v>
      </c>
      <c r="F842" s="88">
        <f t="shared" ca="1" si="112"/>
        <v>0.73045368217339501</v>
      </c>
      <c r="G842" s="85">
        <f t="shared" ca="1" si="113"/>
        <v>10.657421802057797</v>
      </c>
      <c r="H842" s="86">
        <f t="shared" ca="1" si="114"/>
        <v>3.652268410866975</v>
      </c>
      <c r="I842" s="100">
        <f t="shared" ca="1" si="115"/>
        <v>190.6574218020578</v>
      </c>
      <c r="J842" s="101">
        <f t="shared" ca="1" si="116"/>
        <v>83.652268410866981</v>
      </c>
    </row>
    <row r="843" spans="2:10" x14ac:dyDescent="0.2">
      <c r="B843" s="102">
        <v>825</v>
      </c>
      <c r="C843" s="85">
        <f t="shared" ca="1" si="119"/>
        <v>-0.81613438102064106</v>
      </c>
      <c r="D843" s="86">
        <f t="shared" ca="1" si="119"/>
        <v>9.0592186257339599E-2</v>
      </c>
      <c r="E843" s="97">
        <f t="shared" ca="1" si="111"/>
        <v>-0.81613438102064106</v>
      </c>
      <c r="F843" s="88">
        <f t="shared" ca="1" si="112"/>
        <v>-0.2434246422290971</v>
      </c>
      <c r="G843" s="85">
        <f t="shared" ca="1" si="113"/>
        <v>-8.1613438102064109</v>
      </c>
      <c r="H843" s="86">
        <f t="shared" ca="1" si="114"/>
        <v>-1.2171232111454855</v>
      </c>
      <c r="I843" s="100">
        <f t="shared" ca="1" si="115"/>
        <v>171.8386561897936</v>
      </c>
      <c r="J843" s="101">
        <f t="shared" ca="1" si="116"/>
        <v>78.782876788854509</v>
      </c>
    </row>
    <row r="844" spans="2:10" x14ac:dyDescent="0.2">
      <c r="B844" s="102">
        <v>826</v>
      </c>
      <c r="C844" s="85">
        <f t="shared" ca="1" si="119"/>
        <v>-0.2195985451481445</v>
      </c>
      <c r="D844" s="86">
        <f t="shared" ca="1" si="119"/>
        <v>-1.6925301150321748</v>
      </c>
      <c r="E844" s="97">
        <f t="shared" ca="1" si="111"/>
        <v>-0.2195985451481445</v>
      </c>
      <c r="F844" s="88">
        <f t="shared" ca="1" si="112"/>
        <v>-1.6390688916847092</v>
      </c>
      <c r="G844" s="85">
        <f t="shared" ca="1" si="113"/>
        <v>-2.195985451481445</v>
      </c>
      <c r="H844" s="86">
        <f t="shared" ca="1" si="114"/>
        <v>-8.1953444584235449</v>
      </c>
      <c r="I844" s="100">
        <f t="shared" ca="1" si="115"/>
        <v>177.80401454851855</v>
      </c>
      <c r="J844" s="101">
        <f t="shared" ca="1" si="116"/>
        <v>71.804655541576452</v>
      </c>
    </row>
    <row r="845" spans="2:10" x14ac:dyDescent="0.2">
      <c r="B845" s="102">
        <v>827</v>
      </c>
      <c r="C845" s="85">
        <f t="shared" ca="1" si="119"/>
        <v>0.59271507715236516</v>
      </c>
      <c r="D845" s="86">
        <f t="shared" ca="1" si="119"/>
        <v>0.87696549218019937</v>
      </c>
      <c r="E845" s="97">
        <f t="shared" ca="1" si="111"/>
        <v>0.59271507715236516</v>
      </c>
      <c r="F845" s="88">
        <f t="shared" ca="1" si="112"/>
        <v>1.0408381808169396</v>
      </c>
      <c r="G845" s="85">
        <f t="shared" ca="1" si="113"/>
        <v>5.9271507715236513</v>
      </c>
      <c r="H845" s="86">
        <f t="shared" ca="1" si="114"/>
        <v>5.2041909040846974</v>
      </c>
      <c r="I845" s="100">
        <f t="shared" ca="1" si="115"/>
        <v>185.92715077152366</v>
      </c>
      <c r="J845" s="101">
        <f t="shared" ca="1" si="116"/>
        <v>85.204190904084697</v>
      </c>
    </row>
    <row r="846" spans="2:10" x14ac:dyDescent="0.2">
      <c r="B846" s="102">
        <v>828</v>
      </c>
      <c r="C846" s="85">
        <f t="shared" ca="1" si="119"/>
        <v>2.1918630885804298</v>
      </c>
      <c r="D846" s="86">
        <f t="shared" ca="1" si="119"/>
        <v>-0.44290476519053223</v>
      </c>
      <c r="E846" s="97">
        <f t="shared" ca="1" si="111"/>
        <v>2.1918630885804298</v>
      </c>
      <c r="F846" s="88">
        <f t="shared" ca="1" si="112"/>
        <v>0.47081631300372068</v>
      </c>
      <c r="G846" s="85">
        <f t="shared" ca="1" si="113"/>
        <v>21.918630885804298</v>
      </c>
      <c r="H846" s="86">
        <f t="shared" ca="1" si="114"/>
        <v>2.3540815650186033</v>
      </c>
      <c r="I846" s="100">
        <f t="shared" ca="1" si="115"/>
        <v>201.9186308858043</v>
      </c>
      <c r="J846" s="101">
        <f t="shared" ca="1" si="116"/>
        <v>82.354081565018603</v>
      </c>
    </row>
    <row r="847" spans="2:10" x14ac:dyDescent="0.2">
      <c r="B847" s="102">
        <v>829</v>
      </c>
      <c r="C847" s="85">
        <f t="shared" ca="1" si="119"/>
        <v>0.21926062605125668</v>
      </c>
      <c r="D847" s="86">
        <f t="shared" ca="1" si="119"/>
        <v>-1.0033574203857374</v>
      </c>
      <c r="E847" s="97">
        <f t="shared" ca="1" si="111"/>
        <v>0.21926062605125668</v>
      </c>
      <c r="F847" s="88">
        <f t="shared" ca="1" si="112"/>
        <v>-0.83188801518215116</v>
      </c>
      <c r="G847" s="85">
        <f t="shared" ca="1" si="113"/>
        <v>2.1926062605125667</v>
      </c>
      <c r="H847" s="86">
        <f t="shared" ca="1" si="114"/>
        <v>-4.1594400759107559</v>
      </c>
      <c r="I847" s="100">
        <f t="shared" ca="1" si="115"/>
        <v>182.19260626051258</v>
      </c>
      <c r="J847" s="101">
        <f t="shared" ca="1" si="116"/>
        <v>75.840559924089249</v>
      </c>
    </row>
    <row r="848" spans="2:10" x14ac:dyDescent="0.2">
      <c r="B848" s="102">
        <v>830</v>
      </c>
      <c r="C848" s="85">
        <f t="shared" ca="1" si="119"/>
        <v>0.86188300657872619</v>
      </c>
      <c r="D848" s="86">
        <f t="shared" ca="1" si="119"/>
        <v>1.1351181359121889</v>
      </c>
      <c r="E848" s="97">
        <f t="shared" ca="1" si="111"/>
        <v>0.86188300657872619</v>
      </c>
      <c r="F848" s="88">
        <f t="shared" ca="1" si="112"/>
        <v>1.3851061587384459</v>
      </c>
      <c r="G848" s="85">
        <f t="shared" ca="1" si="113"/>
        <v>8.618830065787261</v>
      </c>
      <c r="H848" s="86">
        <f t="shared" ca="1" si="114"/>
        <v>6.9255307936922295</v>
      </c>
      <c r="I848" s="100">
        <f t="shared" ca="1" si="115"/>
        <v>188.61883006578725</v>
      </c>
      <c r="J848" s="101">
        <f t="shared" ca="1" si="116"/>
        <v>86.925530793692232</v>
      </c>
    </row>
    <row r="849" spans="2:10" x14ac:dyDescent="0.2">
      <c r="B849" s="102">
        <v>831</v>
      </c>
      <c r="C849" s="85">
        <f t="shared" ca="1" si="119"/>
        <v>1.2804489061827584</v>
      </c>
      <c r="D849" s="86">
        <f t="shared" ca="1" si="119"/>
        <v>-0.28337834149679619</v>
      </c>
      <c r="E849" s="97">
        <f t="shared" ca="1" si="111"/>
        <v>1.2804489061827584</v>
      </c>
      <c r="F849" s="88">
        <f t="shared" ca="1" si="112"/>
        <v>0.25245902242908053</v>
      </c>
      <c r="G849" s="85">
        <f t="shared" ca="1" si="113"/>
        <v>12.804489061827585</v>
      </c>
      <c r="H849" s="86">
        <f t="shared" ca="1" si="114"/>
        <v>1.2622951121454027</v>
      </c>
      <c r="I849" s="100">
        <f t="shared" ca="1" si="115"/>
        <v>192.80448906182758</v>
      </c>
      <c r="J849" s="101">
        <f t="shared" ca="1" si="116"/>
        <v>81.262295112145409</v>
      </c>
    </row>
    <row r="850" spans="2:10" x14ac:dyDescent="0.2">
      <c r="B850" s="102">
        <v>832</v>
      </c>
      <c r="C850" s="85">
        <f t="shared" ca="1" si="119"/>
        <v>1.752341986040072</v>
      </c>
      <c r="D850" s="86">
        <f t="shared" ca="1" si="119"/>
        <v>0.86435394697489609</v>
      </c>
      <c r="E850" s="97">
        <f t="shared" ca="1" si="111"/>
        <v>1.752341986040072</v>
      </c>
      <c r="F850" s="88">
        <f t="shared" ca="1" si="112"/>
        <v>1.4931302722652904</v>
      </c>
      <c r="G850" s="85">
        <f t="shared" ca="1" si="113"/>
        <v>17.523419860400718</v>
      </c>
      <c r="H850" s="86">
        <f t="shared" ca="1" si="114"/>
        <v>7.4656513613264517</v>
      </c>
      <c r="I850" s="100">
        <f t="shared" ca="1" si="115"/>
        <v>197.52341986040071</v>
      </c>
      <c r="J850" s="101">
        <f t="shared" ca="1" si="116"/>
        <v>87.465651361326451</v>
      </c>
    </row>
    <row r="851" spans="2:10" x14ac:dyDescent="0.2">
      <c r="B851" s="102">
        <v>833</v>
      </c>
      <c r="C851" s="85">
        <f t="shared" ca="1" si="119"/>
        <v>1.1637642945643127</v>
      </c>
      <c r="D851" s="86">
        <f t="shared" ca="1" si="119"/>
        <v>1.2104625119249628</v>
      </c>
      <c r="E851" s="97">
        <f t="shared" ref="E851:E914" ca="1" si="120">C851</f>
        <v>1.1637642945643127</v>
      </c>
      <c r="F851" s="88">
        <f t="shared" ref="F851:F914" ca="1" si="121">C851*$H$7+D851*SQRT(1-$H$7^2)</f>
        <v>1.5749129351862308</v>
      </c>
      <c r="G851" s="85">
        <f t="shared" ref="G851:G914" ca="1" si="122">E851*$H$5</f>
        <v>11.637642945643128</v>
      </c>
      <c r="H851" s="86">
        <f t="shared" ref="H851:H914" ca="1" si="123">F851*$I$5</f>
        <v>7.8745646759311541</v>
      </c>
      <c r="I851" s="100">
        <f t="shared" ref="I851:I914" ca="1" si="124">G851+$H$4</f>
        <v>191.63764294564314</v>
      </c>
      <c r="J851" s="101">
        <f t="shared" ref="J851:J914" ca="1" si="125">H851+$I$4</f>
        <v>87.874564675931154</v>
      </c>
    </row>
    <row r="852" spans="2:10" x14ac:dyDescent="0.2">
      <c r="B852" s="102">
        <v>834</v>
      </c>
      <c r="C852" s="85">
        <f t="shared" ca="1" si="119"/>
        <v>0.70035031946066506</v>
      </c>
      <c r="D852" s="86">
        <f t="shared" ca="1" si="119"/>
        <v>0.52653454892379992</v>
      </c>
      <c r="E852" s="97">
        <f t="shared" ca="1" si="120"/>
        <v>0.70035031946066506</v>
      </c>
      <c r="F852" s="88">
        <f t="shared" ca="1" si="121"/>
        <v>0.76271701307481443</v>
      </c>
      <c r="G852" s="85">
        <f t="shared" ca="1" si="122"/>
        <v>7.003503194606651</v>
      </c>
      <c r="H852" s="86">
        <f t="shared" ca="1" si="123"/>
        <v>3.8135850653740722</v>
      </c>
      <c r="I852" s="100">
        <f t="shared" ca="1" si="124"/>
        <v>187.00350319460665</v>
      </c>
      <c r="J852" s="101">
        <f t="shared" ca="1" si="125"/>
        <v>83.81358506537407</v>
      </c>
    </row>
    <row r="853" spans="2:10" x14ac:dyDescent="0.2">
      <c r="B853" s="102">
        <v>835</v>
      </c>
      <c r="C853" s="85">
        <f t="shared" ca="1" si="119"/>
        <v>1.0403878586723059</v>
      </c>
      <c r="D853" s="86">
        <f t="shared" ca="1" si="119"/>
        <v>0.79299840543908906</v>
      </c>
      <c r="E853" s="97">
        <f t="shared" ca="1" si="120"/>
        <v>1.0403878586723059</v>
      </c>
      <c r="F853" s="88">
        <f t="shared" ca="1" si="121"/>
        <v>1.1429501872497037</v>
      </c>
      <c r="G853" s="85">
        <f t="shared" ca="1" si="122"/>
        <v>10.403878586723058</v>
      </c>
      <c r="H853" s="86">
        <f t="shared" ca="1" si="123"/>
        <v>5.7147509362485183</v>
      </c>
      <c r="I853" s="100">
        <f t="shared" ca="1" si="124"/>
        <v>190.40387858672307</v>
      </c>
      <c r="J853" s="101">
        <f t="shared" ca="1" si="125"/>
        <v>85.714750936248521</v>
      </c>
    </row>
    <row r="854" spans="2:10" x14ac:dyDescent="0.2">
      <c r="B854" s="102">
        <v>836</v>
      </c>
      <c r="C854" s="85">
        <f t="shared" ca="1" si="119"/>
        <v>-0.57260727323595906</v>
      </c>
      <c r="D854" s="86">
        <f t="shared" ca="1" si="119"/>
        <v>-2.8455722868137481E-2</v>
      </c>
      <c r="E854" s="97">
        <f t="shared" ca="1" si="120"/>
        <v>-0.57260727323595906</v>
      </c>
      <c r="F854" s="88">
        <f t="shared" ca="1" si="121"/>
        <v>-0.25512301009396882</v>
      </c>
      <c r="G854" s="85">
        <f t="shared" ca="1" si="122"/>
        <v>-5.7260727323595901</v>
      </c>
      <c r="H854" s="86">
        <f t="shared" ca="1" si="123"/>
        <v>-1.275615050469844</v>
      </c>
      <c r="I854" s="100">
        <f t="shared" ca="1" si="124"/>
        <v>174.2739272676404</v>
      </c>
      <c r="J854" s="101">
        <f t="shared" ca="1" si="125"/>
        <v>78.724384949530162</v>
      </c>
    </row>
    <row r="855" spans="2:10" x14ac:dyDescent="0.2">
      <c r="B855" s="102">
        <v>837</v>
      </c>
      <c r="C855" s="85">
        <f t="shared" ca="1" si="119"/>
        <v>1.4913190160988614</v>
      </c>
      <c r="D855" s="86">
        <f t="shared" ca="1" si="119"/>
        <v>-0.46056919051664386</v>
      </c>
      <c r="E855" s="97">
        <f t="shared" ca="1" si="120"/>
        <v>1.4913190160988614</v>
      </c>
      <c r="F855" s="88">
        <f t="shared" ca="1" si="121"/>
        <v>0.17440897077813305</v>
      </c>
      <c r="G855" s="85">
        <f t="shared" ca="1" si="122"/>
        <v>14.913190160988615</v>
      </c>
      <c r="H855" s="86">
        <f t="shared" ca="1" si="123"/>
        <v>0.87204485389066533</v>
      </c>
      <c r="I855" s="100">
        <f t="shared" ca="1" si="124"/>
        <v>194.91319016098862</v>
      </c>
      <c r="J855" s="101">
        <f t="shared" ca="1" si="125"/>
        <v>80.872044853890671</v>
      </c>
    </row>
    <row r="856" spans="2:10" x14ac:dyDescent="0.2">
      <c r="B856" s="102">
        <v>838</v>
      </c>
      <c r="C856" s="85">
        <f t="shared" ca="1" si="119"/>
        <v>-1.3858169497599993</v>
      </c>
      <c r="D856" s="86">
        <f t="shared" ca="1" si="119"/>
        <v>2.096689827710652</v>
      </c>
      <c r="E856" s="97">
        <f t="shared" ca="1" si="120"/>
        <v>-1.3858169497599993</v>
      </c>
      <c r="F856" s="88">
        <f t="shared" ca="1" si="121"/>
        <v>1.3673211889615966</v>
      </c>
      <c r="G856" s="85">
        <f t="shared" ca="1" si="122"/>
        <v>-13.858169497599992</v>
      </c>
      <c r="H856" s="86">
        <f t="shared" ca="1" si="123"/>
        <v>6.8366059448079834</v>
      </c>
      <c r="I856" s="100">
        <f t="shared" ca="1" si="124"/>
        <v>166.14183050240001</v>
      </c>
      <c r="J856" s="101">
        <f t="shared" ca="1" si="125"/>
        <v>86.836605944807985</v>
      </c>
    </row>
    <row r="857" spans="2:10" x14ac:dyDescent="0.2">
      <c r="B857" s="102">
        <v>839</v>
      </c>
      <c r="C857" s="85">
        <f t="shared" ca="1" si="119"/>
        <v>1.2683299690396024</v>
      </c>
      <c r="D857" s="86">
        <f t="shared" ca="1" si="119"/>
        <v>2.1224373420072231</v>
      </c>
      <c r="E857" s="97">
        <f t="shared" ca="1" si="120"/>
        <v>1.2683299690396024</v>
      </c>
      <c r="F857" s="88">
        <f t="shared" ca="1" si="121"/>
        <v>2.452577943125636</v>
      </c>
      <c r="G857" s="85">
        <f t="shared" ca="1" si="122"/>
        <v>12.683299690396023</v>
      </c>
      <c r="H857" s="86">
        <f t="shared" ca="1" si="123"/>
        <v>12.26288971562818</v>
      </c>
      <c r="I857" s="100">
        <f t="shared" ca="1" si="124"/>
        <v>192.68329969039601</v>
      </c>
      <c r="J857" s="101">
        <f t="shared" ca="1" si="125"/>
        <v>92.262889715628177</v>
      </c>
    </row>
    <row r="858" spans="2:10" x14ac:dyDescent="0.2">
      <c r="B858" s="102">
        <v>840</v>
      </c>
      <c r="C858" s="85">
        <f t="shared" ca="1" si="119"/>
        <v>-0.40824590310510522</v>
      </c>
      <c r="D858" s="86">
        <f t="shared" ca="1" si="119"/>
        <v>-0.5521997508443881</v>
      </c>
      <c r="E858" s="97">
        <f t="shared" ca="1" si="120"/>
        <v>-0.40824590310510522</v>
      </c>
      <c r="F858" s="88">
        <f t="shared" ca="1" si="121"/>
        <v>-0.66939779263807486</v>
      </c>
      <c r="G858" s="85">
        <f t="shared" ca="1" si="122"/>
        <v>-4.0824590310510525</v>
      </c>
      <c r="H858" s="86">
        <f t="shared" ca="1" si="123"/>
        <v>-3.3469889631903742</v>
      </c>
      <c r="I858" s="100">
        <f t="shared" ca="1" si="124"/>
        <v>175.91754096894894</v>
      </c>
      <c r="J858" s="101">
        <f t="shared" ca="1" si="125"/>
        <v>76.65301103680963</v>
      </c>
    </row>
    <row r="859" spans="2:10" x14ac:dyDescent="0.2">
      <c r="B859" s="102">
        <v>841</v>
      </c>
      <c r="C859" s="85">
        <f t="shared" ref="C859:D878" ca="1" si="126">SQRT(-2*LN(RAND()))*COS(2*PI()*RAND())</f>
        <v>-0.32788420575651894</v>
      </c>
      <c r="D859" s="86">
        <f t="shared" ca="1" si="126"/>
        <v>1.3925497565503524</v>
      </c>
      <c r="E859" s="97">
        <f t="shared" ca="1" si="120"/>
        <v>-0.32788420575651894</v>
      </c>
      <c r="F859" s="88">
        <f t="shared" ca="1" si="121"/>
        <v>1.1451392513742558</v>
      </c>
      <c r="G859" s="85">
        <f t="shared" ca="1" si="122"/>
        <v>-3.2788420575651895</v>
      </c>
      <c r="H859" s="86">
        <f t="shared" ca="1" si="123"/>
        <v>5.725696256871279</v>
      </c>
      <c r="I859" s="100">
        <f t="shared" ca="1" si="124"/>
        <v>176.72115794243481</v>
      </c>
      <c r="J859" s="101">
        <f t="shared" ca="1" si="125"/>
        <v>85.725696256871274</v>
      </c>
    </row>
    <row r="860" spans="2:10" x14ac:dyDescent="0.2">
      <c r="B860" s="102">
        <v>842</v>
      </c>
      <c r="C860" s="85">
        <f t="shared" ca="1" si="126"/>
        <v>0.54784130582092672</v>
      </c>
      <c r="D860" s="86">
        <f t="shared" ca="1" si="126"/>
        <v>-0.6188856635797404</v>
      </c>
      <c r="E860" s="97">
        <f t="shared" ca="1" si="120"/>
        <v>0.54784130582092672</v>
      </c>
      <c r="F860" s="88">
        <f t="shared" ca="1" si="121"/>
        <v>-0.34808155764705628</v>
      </c>
      <c r="G860" s="85">
        <f t="shared" ca="1" si="122"/>
        <v>5.4784130582092674</v>
      </c>
      <c r="H860" s="86">
        <f t="shared" ca="1" si="123"/>
        <v>-1.7404077882352813</v>
      </c>
      <c r="I860" s="100">
        <f t="shared" ca="1" si="124"/>
        <v>185.47841305820927</v>
      </c>
      <c r="J860" s="101">
        <f t="shared" ca="1" si="125"/>
        <v>78.259592211764712</v>
      </c>
    </row>
    <row r="861" spans="2:10" x14ac:dyDescent="0.2">
      <c r="B861" s="102">
        <v>843</v>
      </c>
      <c r="C861" s="85">
        <f t="shared" ca="1" si="126"/>
        <v>-0.47983200414915816</v>
      </c>
      <c r="D861" s="86">
        <f t="shared" ca="1" si="126"/>
        <v>2.2828506641117579</v>
      </c>
      <c r="E861" s="97">
        <f t="shared" ca="1" si="120"/>
        <v>-0.47983200414915816</v>
      </c>
      <c r="F861" s="88">
        <f t="shared" ca="1" si="121"/>
        <v>1.9003343920548044</v>
      </c>
      <c r="G861" s="85">
        <f t="shared" ca="1" si="122"/>
        <v>-4.7983200414915821</v>
      </c>
      <c r="H861" s="86">
        <f t="shared" ca="1" si="123"/>
        <v>9.5016719602740221</v>
      </c>
      <c r="I861" s="100">
        <f t="shared" ca="1" si="124"/>
        <v>175.20167995850841</v>
      </c>
      <c r="J861" s="101">
        <f t="shared" ca="1" si="125"/>
        <v>89.501671960274024</v>
      </c>
    </row>
    <row r="862" spans="2:10" x14ac:dyDescent="0.2">
      <c r="B862" s="102">
        <v>844</v>
      </c>
      <c r="C862" s="85">
        <f t="shared" ca="1" si="126"/>
        <v>-2.3170789156544815</v>
      </c>
      <c r="D862" s="86">
        <f t="shared" ca="1" si="126"/>
        <v>0.10810695001531742</v>
      </c>
      <c r="E862" s="97">
        <f t="shared" ca="1" si="120"/>
        <v>-2.3170789156544815</v>
      </c>
      <c r="F862" s="88">
        <f t="shared" ca="1" si="121"/>
        <v>-0.82774990994259279</v>
      </c>
      <c r="G862" s="85">
        <f t="shared" ca="1" si="122"/>
        <v>-23.170789156544814</v>
      </c>
      <c r="H862" s="86">
        <f t="shared" ca="1" si="123"/>
        <v>-4.1387495497129638</v>
      </c>
      <c r="I862" s="100">
        <f t="shared" ca="1" si="124"/>
        <v>156.8292108434552</v>
      </c>
      <c r="J862" s="101">
        <f t="shared" ca="1" si="125"/>
        <v>75.861250450287031</v>
      </c>
    </row>
    <row r="863" spans="2:10" x14ac:dyDescent="0.2">
      <c r="B863" s="102">
        <v>845</v>
      </c>
      <c r="C863" s="85">
        <f t="shared" ca="1" si="126"/>
        <v>1.5376532207467171</v>
      </c>
      <c r="D863" s="86">
        <f t="shared" ca="1" si="126"/>
        <v>-0.29021019354959648</v>
      </c>
      <c r="E863" s="97">
        <f t="shared" ca="1" si="120"/>
        <v>1.5376532207467171</v>
      </c>
      <c r="F863" s="88">
        <f t="shared" ca="1" si="121"/>
        <v>0.34907925242092469</v>
      </c>
      <c r="G863" s="85">
        <f t="shared" ca="1" si="122"/>
        <v>15.376532207467172</v>
      </c>
      <c r="H863" s="86">
        <f t="shared" ca="1" si="123"/>
        <v>1.7453962621046235</v>
      </c>
      <c r="I863" s="100">
        <f t="shared" ca="1" si="124"/>
        <v>195.37653220746716</v>
      </c>
      <c r="J863" s="101">
        <f t="shared" ca="1" si="125"/>
        <v>81.74539626210462</v>
      </c>
    </row>
    <row r="864" spans="2:10" x14ac:dyDescent="0.2">
      <c r="B864" s="102">
        <v>846</v>
      </c>
      <c r="C864" s="85">
        <f t="shared" ca="1" si="126"/>
        <v>-1.15185864063937</v>
      </c>
      <c r="D864" s="86">
        <f t="shared" ca="1" si="126"/>
        <v>0.98620924196454707</v>
      </c>
      <c r="E864" s="97">
        <f t="shared" ca="1" si="120"/>
        <v>-1.15185864063937</v>
      </c>
      <c r="F864" s="88">
        <f t="shared" ca="1" si="121"/>
        <v>0.44313224421776326</v>
      </c>
      <c r="G864" s="85">
        <f t="shared" ca="1" si="122"/>
        <v>-11.5185864063937</v>
      </c>
      <c r="H864" s="86">
        <f t="shared" ca="1" si="123"/>
        <v>2.2156612210888165</v>
      </c>
      <c r="I864" s="100">
        <f t="shared" ca="1" si="124"/>
        <v>168.48141359360631</v>
      </c>
      <c r="J864" s="101">
        <f t="shared" ca="1" si="125"/>
        <v>82.215661221088823</v>
      </c>
    </row>
    <row r="865" spans="2:10" x14ac:dyDescent="0.2">
      <c r="B865" s="102">
        <v>847</v>
      </c>
      <c r="C865" s="85">
        <f t="shared" ca="1" si="126"/>
        <v>0.98990785641991474</v>
      </c>
      <c r="D865" s="86">
        <f t="shared" ca="1" si="126"/>
        <v>0.50777188903551107</v>
      </c>
      <c r="E865" s="97">
        <f t="shared" ca="1" si="120"/>
        <v>0.98990785641991474</v>
      </c>
      <c r="F865" s="88">
        <f t="shared" ca="1" si="121"/>
        <v>0.86134376602315532</v>
      </c>
      <c r="G865" s="85">
        <f t="shared" ca="1" si="122"/>
        <v>9.8990785641991472</v>
      </c>
      <c r="H865" s="86">
        <f t="shared" ca="1" si="123"/>
        <v>4.3067188301157771</v>
      </c>
      <c r="I865" s="100">
        <f t="shared" ca="1" si="124"/>
        <v>189.89907856419916</v>
      </c>
      <c r="J865" s="101">
        <f t="shared" ca="1" si="125"/>
        <v>84.306718830115784</v>
      </c>
    </row>
    <row r="866" spans="2:10" x14ac:dyDescent="0.2">
      <c r="B866" s="102">
        <v>848</v>
      </c>
      <c r="C866" s="85">
        <f t="shared" ca="1" si="126"/>
        <v>-3.9235232512825277E-2</v>
      </c>
      <c r="D866" s="86">
        <f t="shared" ca="1" si="126"/>
        <v>0.58680887960812989</v>
      </c>
      <c r="E866" s="97">
        <f t="shared" ca="1" si="120"/>
        <v>-3.9235232512825277E-2</v>
      </c>
      <c r="F866" s="88">
        <f t="shared" ca="1" si="121"/>
        <v>0.5221251288501666</v>
      </c>
      <c r="G866" s="85">
        <f t="shared" ca="1" si="122"/>
        <v>-0.3923523251282528</v>
      </c>
      <c r="H866" s="86">
        <f t="shared" ca="1" si="123"/>
        <v>2.6106256442508329</v>
      </c>
      <c r="I866" s="100">
        <f t="shared" ca="1" si="124"/>
        <v>179.60764767487174</v>
      </c>
      <c r="J866" s="101">
        <f t="shared" ca="1" si="125"/>
        <v>82.610625644250831</v>
      </c>
    </row>
    <row r="867" spans="2:10" x14ac:dyDescent="0.2">
      <c r="B867" s="102">
        <v>849</v>
      </c>
      <c r="C867" s="85">
        <f t="shared" ca="1" si="126"/>
        <v>0.99145129878805327</v>
      </c>
      <c r="D867" s="86">
        <f t="shared" ca="1" si="126"/>
        <v>-1.6325147262171655</v>
      </c>
      <c r="E867" s="97">
        <f t="shared" ca="1" si="120"/>
        <v>0.99145129878805327</v>
      </c>
      <c r="F867" s="88">
        <f t="shared" ca="1" si="121"/>
        <v>-1.0996439416888326</v>
      </c>
      <c r="G867" s="85">
        <f t="shared" ca="1" si="122"/>
        <v>9.9145129878805331</v>
      </c>
      <c r="H867" s="86">
        <f t="shared" ca="1" si="123"/>
        <v>-5.4982197084441626</v>
      </c>
      <c r="I867" s="100">
        <f t="shared" ca="1" si="124"/>
        <v>189.91451298788053</v>
      </c>
      <c r="J867" s="101">
        <f t="shared" ca="1" si="125"/>
        <v>74.501780291555832</v>
      </c>
    </row>
    <row r="868" spans="2:10" x14ac:dyDescent="0.2">
      <c r="B868" s="102">
        <v>850</v>
      </c>
      <c r="C868" s="85">
        <f t="shared" ca="1" si="126"/>
        <v>0.4914686790808887</v>
      </c>
      <c r="D868" s="86">
        <f t="shared" ca="1" si="126"/>
        <v>0.78194735878357557</v>
      </c>
      <c r="E868" s="97">
        <f t="shared" ca="1" si="120"/>
        <v>0.4914686790808887</v>
      </c>
      <c r="F868" s="88">
        <f t="shared" ca="1" si="121"/>
        <v>0.91325406385166097</v>
      </c>
      <c r="G868" s="85">
        <f t="shared" ca="1" si="122"/>
        <v>4.9146867908088874</v>
      </c>
      <c r="H868" s="86">
        <f t="shared" ca="1" si="123"/>
        <v>4.5662703192583045</v>
      </c>
      <c r="I868" s="100">
        <f t="shared" ca="1" si="124"/>
        <v>184.9146867908089</v>
      </c>
      <c r="J868" s="101">
        <f t="shared" ca="1" si="125"/>
        <v>84.566270319258308</v>
      </c>
    </row>
    <row r="869" spans="2:10" x14ac:dyDescent="0.2">
      <c r="B869" s="102">
        <v>851</v>
      </c>
      <c r="C869" s="85">
        <f t="shared" ca="1" si="126"/>
        <v>0.6105967444962298</v>
      </c>
      <c r="D869" s="86">
        <f t="shared" ca="1" si="126"/>
        <v>-0.35544827999364792</v>
      </c>
      <c r="E869" s="97">
        <f t="shared" ca="1" si="120"/>
        <v>0.6105967444962298</v>
      </c>
      <c r="F869" s="88">
        <f t="shared" ca="1" si="121"/>
        <v>-8.1535031944057867E-2</v>
      </c>
      <c r="G869" s="85">
        <f t="shared" ca="1" si="122"/>
        <v>6.1059674449622978</v>
      </c>
      <c r="H869" s="86">
        <f t="shared" ca="1" si="123"/>
        <v>-0.40767515972028934</v>
      </c>
      <c r="I869" s="100">
        <f t="shared" ca="1" si="124"/>
        <v>186.10596744496229</v>
      </c>
      <c r="J869" s="101">
        <f t="shared" ca="1" si="125"/>
        <v>79.592324840279716</v>
      </c>
    </row>
    <row r="870" spans="2:10" x14ac:dyDescent="0.2">
      <c r="B870" s="102">
        <v>852</v>
      </c>
      <c r="C870" s="85">
        <f t="shared" ca="1" si="126"/>
        <v>0.60371970116491069</v>
      </c>
      <c r="D870" s="86">
        <f t="shared" ca="1" si="126"/>
        <v>1.1494165313594886</v>
      </c>
      <c r="E870" s="97">
        <f t="shared" ca="1" si="120"/>
        <v>0.60371970116491069</v>
      </c>
      <c r="F870" s="88">
        <f t="shared" ca="1" si="121"/>
        <v>1.2949455324636523</v>
      </c>
      <c r="G870" s="85">
        <f t="shared" ca="1" si="122"/>
        <v>6.0371970116491074</v>
      </c>
      <c r="H870" s="86">
        <f t="shared" ca="1" si="123"/>
        <v>6.4747276623182612</v>
      </c>
      <c r="I870" s="100">
        <f t="shared" ca="1" si="124"/>
        <v>186.03719701164911</v>
      </c>
      <c r="J870" s="101">
        <f t="shared" ca="1" si="125"/>
        <v>86.474727662318259</v>
      </c>
    </row>
    <row r="871" spans="2:10" x14ac:dyDescent="0.2">
      <c r="B871" s="102">
        <v>853</v>
      </c>
      <c r="C871" s="85">
        <f t="shared" ca="1" si="126"/>
        <v>0.41144435767031773</v>
      </c>
      <c r="D871" s="86">
        <f t="shared" ca="1" si="126"/>
        <v>-1.8260486131020952</v>
      </c>
      <c r="E871" s="97">
        <f t="shared" ca="1" si="120"/>
        <v>0.41144435767031773</v>
      </c>
      <c r="F871" s="88">
        <f t="shared" ca="1" si="121"/>
        <v>-1.5090234553737694</v>
      </c>
      <c r="G871" s="85">
        <f t="shared" ca="1" si="122"/>
        <v>4.1144435767031773</v>
      </c>
      <c r="H871" s="86">
        <f t="shared" ca="1" si="123"/>
        <v>-7.5451172768688473</v>
      </c>
      <c r="I871" s="100">
        <f t="shared" ca="1" si="124"/>
        <v>184.11444357670317</v>
      </c>
      <c r="J871" s="101">
        <f t="shared" ca="1" si="125"/>
        <v>72.454882723131149</v>
      </c>
    </row>
    <row r="872" spans="2:10" x14ac:dyDescent="0.2">
      <c r="B872" s="102">
        <v>854</v>
      </c>
      <c r="C872" s="85">
        <f t="shared" ca="1" si="126"/>
        <v>0.85233230101650492</v>
      </c>
      <c r="D872" s="86">
        <f t="shared" ca="1" si="126"/>
        <v>0.38153174660789491</v>
      </c>
      <c r="E872" s="97">
        <f t="shared" ca="1" si="120"/>
        <v>0.85233230101650492</v>
      </c>
      <c r="F872" s="88">
        <f t="shared" ca="1" si="121"/>
        <v>0.69061254217847989</v>
      </c>
      <c r="G872" s="85">
        <f t="shared" ca="1" si="122"/>
        <v>8.5233230101650488</v>
      </c>
      <c r="H872" s="86">
        <f t="shared" ca="1" si="123"/>
        <v>3.4530627108923992</v>
      </c>
      <c r="I872" s="100">
        <f t="shared" ca="1" si="124"/>
        <v>188.52332301016506</v>
      </c>
      <c r="J872" s="101">
        <f t="shared" ca="1" si="125"/>
        <v>83.453062710892397</v>
      </c>
    </row>
    <row r="873" spans="2:10" x14ac:dyDescent="0.2">
      <c r="B873" s="102">
        <v>855</v>
      </c>
      <c r="C873" s="85">
        <f t="shared" ca="1" si="126"/>
        <v>-0.42141699019624246</v>
      </c>
      <c r="D873" s="86">
        <f t="shared" ca="1" si="126"/>
        <v>-0.88006357419915382</v>
      </c>
      <c r="E873" s="97">
        <f t="shared" ca="1" si="120"/>
        <v>-0.42141699019624246</v>
      </c>
      <c r="F873" s="88">
        <f t="shared" ca="1" si="121"/>
        <v>-0.9751583851066985</v>
      </c>
      <c r="G873" s="85">
        <f t="shared" ca="1" si="122"/>
        <v>-4.2141699019624248</v>
      </c>
      <c r="H873" s="86">
        <f t="shared" ca="1" si="123"/>
        <v>-4.8757919255334929</v>
      </c>
      <c r="I873" s="100">
        <f t="shared" ca="1" si="124"/>
        <v>175.78583009803756</v>
      </c>
      <c r="J873" s="101">
        <f t="shared" ca="1" si="125"/>
        <v>75.124208074466509</v>
      </c>
    </row>
    <row r="874" spans="2:10" x14ac:dyDescent="0.2">
      <c r="B874" s="102">
        <v>856</v>
      </c>
      <c r="C874" s="85">
        <f t="shared" ca="1" si="126"/>
        <v>-0.39250751140390622</v>
      </c>
      <c r="D874" s="86">
        <f t="shared" ca="1" si="126"/>
        <v>-0.47924631421177549</v>
      </c>
      <c r="E874" s="97">
        <f t="shared" ca="1" si="120"/>
        <v>-0.39250751140390622</v>
      </c>
      <c r="F874" s="88">
        <f t="shared" ca="1" si="121"/>
        <v>-0.59623950684237292</v>
      </c>
      <c r="G874" s="85">
        <f t="shared" ca="1" si="122"/>
        <v>-3.9250751140390623</v>
      </c>
      <c r="H874" s="86">
        <f t="shared" ca="1" si="123"/>
        <v>-2.9811975342118648</v>
      </c>
      <c r="I874" s="100">
        <f t="shared" ca="1" si="124"/>
        <v>176.07492488596094</v>
      </c>
      <c r="J874" s="101">
        <f t="shared" ca="1" si="125"/>
        <v>77.018802465788141</v>
      </c>
    </row>
    <row r="875" spans="2:10" x14ac:dyDescent="0.2">
      <c r="B875" s="102">
        <v>857</v>
      </c>
      <c r="C875" s="85">
        <f t="shared" ca="1" si="126"/>
        <v>-0.95811864942443115</v>
      </c>
      <c r="D875" s="86">
        <f t="shared" ca="1" si="126"/>
        <v>1.066256472257993</v>
      </c>
      <c r="E875" s="97">
        <f t="shared" ca="1" si="120"/>
        <v>-0.95811864942443115</v>
      </c>
      <c r="F875" s="88">
        <f t="shared" ca="1" si="121"/>
        <v>0.59399273910199446</v>
      </c>
      <c r="G875" s="85">
        <f t="shared" ca="1" si="122"/>
        <v>-9.5811864942443119</v>
      </c>
      <c r="H875" s="86">
        <f t="shared" ca="1" si="123"/>
        <v>2.9699636955099722</v>
      </c>
      <c r="I875" s="100">
        <f t="shared" ca="1" si="124"/>
        <v>170.41881350575568</v>
      </c>
      <c r="J875" s="101">
        <f t="shared" ca="1" si="125"/>
        <v>82.969963695509975</v>
      </c>
    </row>
    <row r="876" spans="2:10" x14ac:dyDescent="0.2">
      <c r="B876" s="102">
        <v>858</v>
      </c>
      <c r="C876" s="85">
        <f t="shared" ca="1" si="126"/>
        <v>0.95105071633210214</v>
      </c>
      <c r="D876" s="86">
        <f t="shared" ca="1" si="126"/>
        <v>-1.2811988312562379</v>
      </c>
      <c r="E876" s="97">
        <f t="shared" ca="1" si="120"/>
        <v>0.95105071633210214</v>
      </c>
      <c r="F876" s="88">
        <f t="shared" ca="1" si="121"/>
        <v>-0.79381783837129205</v>
      </c>
      <c r="G876" s="85">
        <f t="shared" ca="1" si="122"/>
        <v>9.5105071633210212</v>
      </c>
      <c r="H876" s="86">
        <f t="shared" ca="1" si="123"/>
        <v>-3.9690891918564604</v>
      </c>
      <c r="I876" s="100">
        <f t="shared" ca="1" si="124"/>
        <v>189.51050716332102</v>
      </c>
      <c r="J876" s="101">
        <f t="shared" ca="1" si="125"/>
        <v>76.030910808143545</v>
      </c>
    </row>
    <row r="877" spans="2:10" x14ac:dyDescent="0.2">
      <c r="B877" s="102">
        <v>859</v>
      </c>
      <c r="C877" s="85">
        <f t="shared" ca="1" si="126"/>
        <v>-0.1763474393985798</v>
      </c>
      <c r="D877" s="86">
        <f t="shared" ca="1" si="126"/>
        <v>-6.5280752672897346E-2</v>
      </c>
      <c r="E877" s="97">
        <f t="shared" ca="1" si="120"/>
        <v>-0.1763474393985798</v>
      </c>
      <c r="F877" s="88">
        <f t="shared" ca="1" si="121"/>
        <v>-0.13036977386888049</v>
      </c>
      <c r="G877" s="85">
        <f t="shared" ca="1" si="122"/>
        <v>-1.763474393985798</v>
      </c>
      <c r="H877" s="86">
        <f t="shared" ca="1" si="123"/>
        <v>-0.65184886934440245</v>
      </c>
      <c r="I877" s="100">
        <f t="shared" ca="1" si="124"/>
        <v>178.2365256060142</v>
      </c>
      <c r="J877" s="101">
        <f t="shared" ca="1" si="125"/>
        <v>79.348151130655594</v>
      </c>
    </row>
    <row r="878" spans="2:10" x14ac:dyDescent="0.2">
      <c r="B878" s="102">
        <v>860</v>
      </c>
      <c r="C878" s="85">
        <f t="shared" ca="1" si="126"/>
        <v>1.1629778329600331</v>
      </c>
      <c r="D878" s="86">
        <f t="shared" ca="1" si="126"/>
        <v>1.7302676718634151</v>
      </c>
      <c r="E878" s="97">
        <f t="shared" ca="1" si="120"/>
        <v>1.1629778329600331</v>
      </c>
      <c r="F878" s="88">
        <f t="shared" ca="1" si="121"/>
        <v>2.0510076489538358</v>
      </c>
      <c r="G878" s="85">
        <f t="shared" ca="1" si="122"/>
        <v>11.629778329600331</v>
      </c>
      <c r="H878" s="86">
        <f t="shared" ca="1" si="123"/>
        <v>10.255038244769178</v>
      </c>
      <c r="I878" s="100">
        <f t="shared" ca="1" si="124"/>
        <v>191.62977832960033</v>
      </c>
      <c r="J878" s="101">
        <f t="shared" ca="1" si="125"/>
        <v>90.255038244769182</v>
      </c>
    </row>
    <row r="879" spans="2:10" x14ac:dyDescent="0.2">
      <c r="B879" s="102">
        <v>861</v>
      </c>
      <c r="C879" s="85">
        <f t="shared" ref="C879:D898" ca="1" si="127">SQRT(-2*LN(RAND()))*COS(2*PI()*RAND())</f>
        <v>-0.35213576814190939</v>
      </c>
      <c r="D879" s="86">
        <f t="shared" ca="1" si="127"/>
        <v>-1.1921370078376952</v>
      </c>
      <c r="E879" s="97">
        <f t="shared" ca="1" si="120"/>
        <v>-0.35213576814190939</v>
      </c>
      <c r="F879" s="88">
        <f t="shared" ca="1" si="121"/>
        <v>-1.2334659226916442</v>
      </c>
      <c r="G879" s="85">
        <f t="shared" ca="1" si="122"/>
        <v>-3.5213576814190937</v>
      </c>
      <c r="H879" s="86">
        <f t="shared" ca="1" si="123"/>
        <v>-6.1673296134582216</v>
      </c>
      <c r="I879" s="100">
        <f t="shared" ca="1" si="124"/>
        <v>176.47864231858091</v>
      </c>
      <c r="J879" s="101">
        <f t="shared" ca="1" si="125"/>
        <v>73.832670386541778</v>
      </c>
    </row>
    <row r="880" spans="2:10" x14ac:dyDescent="0.2">
      <c r="B880" s="102">
        <v>862</v>
      </c>
      <c r="C880" s="85">
        <f t="shared" ca="1" si="127"/>
        <v>-1.4558904929366501</v>
      </c>
      <c r="D880" s="86">
        <f t="shared" ca="1" si="127"/>
        <v>0.37855128319831904</v>
      </c>
      <c r="E880" s="97">
        <f t="shared" ca="1" si="120"/>
        <v>-1.4558904929366501</v>
      </c>
      <c r="F880" s="88">
        <f t="shared" ca="1" si="121"/>
        <v>-0.23540821523886768</v>
      </c>
      <c r="G880" s="85">
        <f t="shared" ca="1" si="122"/>
        <v>-14.5589049293665</v>
      </c>
      <c r="H880" s="86">
        <f t="shared" ca="1" si="123"/>
        <v>-1.1770410761943384</v>
      </c>
      <c r="I880" s="100">
        <f t="shared" ca="1" si="124"/>
        <v>165.44109507063351</v>
      </c>
      <c r="J880" s="101">
        <f t="shared" ca="1" si="125"/>
        <v>78.822958923805658</v>
      </c>
    </row>
    <row r="881" spans="2:10" x14ac:dyDescent="0.2">
      <c r="B881" s="102">
        <v>863</v>
      </c>
      <c r="C881" s="85">
        <f t="shared" ca="1" si="127"/>
        <v>0.8371859524158366</v>
      </c>
      <c r="D881" s="86">
        <f t="shared" ca="1" si="127"/>
        <v>2.489195942603986</v>
      </c>
      <c r="E881" s="97">
        <f t="shared" ca="1" si="120"/>
        <v>0.8371859524158366</v>
      </c>
      <c r="F881" s="88">
        <f t="shared" ca="1" si="121"/>
        <v>2.6162601462782784</v>
      </c>
      <c r="G881" s="85">
        <f t="shared" ca="1" si="122"/>
        <v>8.3718595241583653</v>
      </c>
      <c r="H881" s="86">
        <f t="shared" ca="1" si="123"/>
        <v>13.081300731391392</v>
      </c>
      <c r="I881" s="100">
        <f t="shared" ca="1" si="124"/>
        <v>188.37185952415837</v>
      </c>
      <c r="J881" s="101">
        <f t="shared" ca="1" si="125"/>
        <v>93.081300731391394</v>
      </c>
    </row>
    <row r="882" spans="2:10" x14ac:dyDescent="0.2">
      <c r="B882" s="102">
        <v>864</v>
      </c>
      <c r="C882" s="85">
        <f t="shared" ca="1" si="127"/>
        <v>0.26917936746462345</v>
      </c>
      <c r="D882" s="86">
        <f t="shared" ca="1" si="127"/>
        <v>0.16426114550024878</v>
      </c>
      <c r="E882" s="97">
        <f t="shared" ca="1" si="120"/>
        <v>0.26917936746462345</v>
      </c>
      <c r="F882" s="88">
        <f t="shared" ca="1" si="121"/>
        <v>0.25821957358485836</v>
      </c>
      <c r="G882" s="85">
        <f t="shared" ca="1" si="122"/>
        <v>2.6917936746462345</v>
      </c>
      <c r="H882" s="86">
        <f t="shared" ca="1" si="123"/>
        <v>1.2910978679242917</v>
      </c>
      <c r="I882" s="100">
        <f t="shared" ca="1" si="124"/>
        <v>182.69179367464625</v>
      </c>
      <c r="J882" s="101">
        <f t="shared" ca="1" si="125"/>
        <v>81.291097867924293</v>
      </c>
    </row>
    <row r="883" spans="2:10" x14ac:dyDescent="0.2">
      <c r="B883" s="102">
        <v>865</v>
      </c>
      <c r="C883" s="85">
        <f t="shared" ca="1" si="127"/>
        <v>-0.16912698889900049</v>
      </c>
      <c r="D883" s="86">
        <f t="shared" ca="1" si="127"/>
        <v>-2.483018244686745</v>
      </c>
      <c r="E883" s="97">
        <f t="shared" ca="1" si="120"/>
        <v>-0.16912698889900049</v>
      </c>
      <c r="F883" s="88">
        <f t="shared" ca="1" si="121"/>
        <v>-2.3433746072062784</v>
      </c>
      <c r="G883" s="85">
        <f t="shared" ca="1" si="122"/>
        <v>-1.6912698889900049</v>
      </c>
      <c r="H883" s="86">
        <f t="shared" ca="1" si="123"/>
        <v>-11.716873036031393</v>
      </c>
      <c r="I883" s="100">
        <f t="shared" ca="1" si="124"/>
        <v>178.30873011100999</v>
      </c>
      <c r="J883" s="101">
        <f t="shared" ca="1" si="125"/>
        <v>68.283126963968613</v>
      </c>
    </row>
    <row r="884" spans="2:10" x14ac:dyDescent="0.2">
      <c r="B884" s="102">
        <v>866</v>
      </c>
      <c r="C884" s="85">
        <f t="shared" ca="1" si="127"/>
        <v>-1.7552869255964989</v>
      </c>
      <c r="D884" s="86">
        <f t="shared" ca="1" si="127"/>
        <v>1.714346963906261</v>
      </c>
      <c r="E884" s="97">
        <f t="shared" ca="1" si="120"/>
        <v>-1.7552869255964989</v>
      </c>
      <c r="F884" s="88">
        <f t="shared" ca="1" si="121"/>
        <v>0.86911017566503401</v>
      </c>
      <c r="G884" s="85">
        <f t="shared" ca="1" si="122"/>
        <v>-17.552869255964989</v>
      </c>
      <c r="H884" s="86">
        <f t="shared" ca="1" si="123"/>
        <v>4.3455508783251702</v>
      </c>
      <c r="I884" s="100">
        <f t="shared" ca="1" si="124"/>
        <v>162.44713074403501</v>
      </c>
      <c r="J884" s="101">
        <f t="shared" ca="1" si="125"/>
        <v>84.34555087832517</v>
      </c>
    </row>
    <row r="885" spans="2:10" x14ac:dyDescent="0.2">
      <c r="B885" s="102">
        <v>867</v>
      </c>
      <c r="C885" s="85">
        <f t="shared" ca="1" si="127"/>
        <v>-0.6826075980354287</v>
      </c>
      <c r="D885" s="86">
        <f t="shared" ca="1" si="127"/>
        <v>0.13070369457085887</v>
      </c>
      <c r="E885" s="97">
        <f t="shared" ca="1" si="120"/>
        <v>-0.6826075980354287</v>
      </c>
      <c r="F885" s="88">
        <f t="shared" ca="1" si="121"/>
        <v>-0.15325112441790162</v>
      </c>
      <c r="G885" s="85">
        <f t="shared" ca="1" si="122"/>
        <v>-6.826075980354287</v>
      </c>
      <c r="H885" s="86">
        <f t="shared" ca="1" si="123"/>
        <v>-0.76625562208950804</v>
      </c>
      <c r="I885" s="100">
        <f t="shared" ca="1" si="124"/>
        <v>173.17392401964571</v>
      </c>
      <c r="J885" s="101">
        <f t="shared" ca="1" si="125"/>
        <v>79.233744377910497</v>
      </c>
    </row>
    <row r="886" spans="2:10" x14ac:dyDescent="0.2">
      <c r="B886" s="102">
        <v>868</v>
      </c>
      <c r="C886" s="85">
        <f t="shared" ca="1" si="127"/>
        <v>0.4431197283666094</v>
      </c>
      <c r="D886" s="86">
        <f t="shared" ca="1" si="127"/>
        <v>-1.0162347473253692</v>
      </c>
      <c r="E886" s="97">
        <f t="shared" ca="1" si="120"/>
        <v>0.4431197283666094</v>
      </c>
      <c r="F886" s="88">
        <f t="shared" ca="1" si="121"/>
        <v>-0.75414663934592152</v>
      </c>
      <c r="G886" s="85">
        <f t="shared" ca="1" si="122"/>
        <v>4.4311972836660942</v>
      </c>
      <c r="H886" s="86">
        <f t="shared" ca="1" si="123"/>
        <v>-3.7707331967296076</v>
      </c>
      <c r="I886" s="100">
        <f t="shared" ca="1" si="124"/>
        <v>184.43119728366611</v>
      </c>
      <c r="J886" s="101">
        <f t="shared" ca="1" si="125"/>
        <v>76.229266803270392</v>
      </c>
    </row>
    <row r="887" spans="2:10" x14ac:dyDescent="0.2">
      <c r="B887" s="102">
        <v>869</v>
      </c>
      <c r="C887" s="85">
        <f t="shared" ca="1" si="127"/>
        <v>1.4884621169148269</v>
      </c>
      <c r="D887" s="86">
        <f t="shared" ca="1" si="127"/>
        <v>-0.56932389664892225</v>
      </c>
      <c r="E887" s="97">
        <f t="shared" ca="1" si="120"/>
        <v>1.4884621169148269</v>
      </c>
      <c r="F887" s="88">
        <f t="shared" ca="1" si="121"/>
        <v>7.3590876497750424E-2</v>
      </c>
      <c r="G887" s="85">
        <f t="shared" ca="1" si="122"/>
        <v>14.884621169148268</v>
      </c>
      <c r="H887" s="86">
        <f t="shared" ca="1" si="123"/>
        <v>0.36795438248875212</v>
      </c>
      <c r="I887" s="100">
        <f t="shared" ca="1" si="124"/>
        <v>194.88462116914826</v>
      </c>
      <c r="J887" s="101">
        <f t="shared" ca="1" si="125"/>
        <v>80.367954382488747</v>
      </c>
    </row>
    <row r="888" spans="2:10" x14ac:dyDescent="0.2">
      <c r="B888" s="102">
        <v>870</v>
      </c>
      <c r="C888" s="85">
        <f t="shared" ca="1" si="127"/>
        <v>0.73096000155249929</v>
      </c>
      <c r="D888" s="86">
        <f t="shared" ca="1" si="127"/>
        <v>-0.17404172206731613</v>
      </c>
      <c r="E888" s="97">
        <f t="shared" ca="1" si="120"/>
        <v>0.73096000155249929</v>
      </c>
      <c r="F888" s="88">
        <f t="shared" ca="1" si="121"/>
        <v>0.13287212753021124</v>
      </c>
      <c r="G888" s="85">
        <f t="shared" ca="1" si="122"/>
        <v>7.3096000155249925</v>
      </c>
      <c r="H888" s="86">
        <f t="shared" ca="1" si="123"/>
        <v>0.66436063765105624</v>
      </c>
      <c r="I888" s="100">
        <f t="shared" ca="1" si="124"/>
        <v>187.30960001552501</v>
      </c>
      <c r="J888" s="101">
        <f t="shared" ca="1" si="125"/>
        <v>80.664360637651058</v>
      </c>
    </row>
    <row r="889" spans="2:10" x14ac:dyDescent="0.2">
      <c r="B889" s="102">
        <v>871</v>
      </c>
      <c r="C889" s="85">
        <f t="shared" ca="1" si="127"/>
        <v>-1.5923503093810036</v>
      </c>
      <c r="D889" s="86">
        <f t="shared" ca="1" si="127"/>
        <v>0.10372374415079222</v>
      </c>
      <c r="E889" s="97">
        <f t="shared" ca="1" si="120"/>
        <v>-1.5923503093810036</v>
      </c>
      <c r="F889" s="88">
        <f t="shared" ca="1" si="121"/>
        <v>-0.54187574196535382</v>
      </c>
      <c r="G889" s="85">
        <f t="shared" ca="1" si="122"/>
        <v>-15.923503093810037</v>
      </c>
      <c r="H889" s="86">
        <f t="shared" ca="1" si="123"/>
        <v>-2.709378709826769</v>
      </c>
      <c r="I889" s="100">
        <f t="shared" ca="1" si="124"/>
        <v>164.07649690618996</v>
      </c>
      <c r="J889" s="101">
        <f t="shared" ca="1" si="125"/>
        <v>77.290621290173235</v>
      </c>
    </row>
    <row r="890" spans="2:10" x14ac:dyDescent="0.2">
      <c r="B890" s="102">
        <v>872</v>
      </c>
      <c r="C890" s="85">
        <f t="shared" ca="1" si="127"/>
        <v>-0.90431081687562354</v>
      </c>
      <c r="D890" s="86">
        <f t="shared" ca="1" si="127"/>
        <v>-0.61744315228886659</v>
      </c>
      <c r="E890" s="97">
        <f t="shared" ca="1" si="120"/>
        <v>-0.90431081687562354</v>
      </c>
      <c r="F890" s="88">
        <f t="shared" ca="1" si="121"/>
        <v>-0.9276203232894249</v>
      </c>
      <c r="G890" s="85">
        <f t="shared" ca="1" si="122"/>
        <v>-9.0431081687562358</v>
      </c>
      <c r="H890" s="86">
        <f t="shared" ca="1" si="123"/>
        <v>-4.6381016164471243</v>
      </c>
      <c r="I890" s="100">
        <f t="shared" ca="1" si="124"/>
        <v>170.95689183124375</v>
      </c>
      <c r="J890" s="101">
        <f t="shared" ca="1" si="125"/>
        <v>75.36189838355287</v>
      </c>
    </row>
    <row r="891" spans="2:10" x14ac:dyDescent="0.2">
      <c r="B891" s="102">
        <v>873</v>
      </c>
      <c r="C891" s="85">
        <f t="shared" ca="1" si="127"/>
        <v>-0.53789585604303647</v>
      </c>
      <c r="D891" s="86">
        <f t="shared" ca="1" si="127"/>
        <v>0.72074049986035738</v>
      </c>
      <c r="E891" s="97">
        <f t="shared" ca="1" si="120"/>
        <v>-0.53789585604303647</v>
      </c>
      <c r="F891" s="88">
        <f t="shared" ca="1" si="121"/>
        <v>0.4454112369888647</v>
      </c>
      <c r="G891" s="85">
        <f t="shared" ca="1" si="122"/>
        <v>-5.3789585604303642</v>
      </c>
      <c r="H891" s="86">
        <f t="shared" ca="1" si="123"/>
        <v>2.2270561849443236</v>
      </c>
      <c r="I891" s="100">
        <f t="shared" ca="1" si="124"/>
        <v>174.62104143956964</v>
      </c>
      <c r="J891" s="101">
        <f t="shared" ca="1" si="125"/>
        <v>82.227056184944317</v>
      </c>
    </row>
    <row r="892" spans="2:10" x14ac:dyDescent="0.2">
      <c r="B892" s="102">
        <v>874</v>
      </c>
      <c r="C892" s="85">
        <f t="shared" ca="1" si="127"/>
        <v>-0.98249499946375041</v>
      </c>
      <c r="D892" s="86">
        <f t="shared" ca="1" si="127"/>
        <v>0.69307054528856471</v>
      </c>
      <c r="E892" s="97">
        <f t="shared" ca="1" si="120"/>
        <v>-0.98249499946375041</v>
      </c>
      <c r="F892" s="88">
        <f t="shared" ca="1" si="121"/>
        <v>0.24221164736033329</v>
      </c>
      <c r="G892" s="85">
        <f t="shared" ca="1" si="122"/>
        <v>-9.8249499946375032</v>
      </c>
      <c r="H892" s="86">
        <f t="shared" ca="1" si="123"/>
        <v>1.2110582368016665</v>
      </c>
      <c r="I892" s="100">
        <f t="shared" ca="1" si="124"/>
        <v>170.17505000536249</v>
      </c>
      <c r="J892" s="101">
        <f t="shared" ca="1" si="125"/>
        <v>81.211058236801662</v>
      </c>
    </row>
    <row r="893" spans="2:10" x14ac:dyDescent="0.2">
      <c r="B893" s="102">
        <v>875</v>
      </c>
      <c r="C893" s="85">
        <f t="shared" ca="1" si="127"/>
        <v>-0.44179139558888603</v>
      </c>
      <c r="D893" s="86">
        <f t="shared" ca="1" si="127"/>
        <v>1.2071331451862333</v>
      </c>
      <c r="E893" s="97">
        <f t="shared" ca="1" si="120"/>
        <v>-0.44179139558888603</v>
      </c>
      <c r="F893" s="88">
        <f t="shared" ca="1" si="121"/>
        <v>0.92963924410565191</v>
      </c>
      <c r="G893" s="85">
        <f t="shared" ca="1" si="122"/>
        <v>-4.41791395588886</v>
      </c>
      <c r="H893" s="86">
        <f t="shared" ca="1" si="123"/>
        <v>4.6481962205282592</v>
      </c>
      <c r="I893" s="100">
        <f t="shared" ca="1" si="124"/>
        <v>175.58208604411115</v>
      </c>
      <c r="J893" s="101">
        <f t="shared" ca="1" si="125"/>
        <v>84.648196220528263</v>
      </c>
    </row>
    <row r="894" spans="2:10" x14ac:dyDescent="0.2">
      <c r="B894" s="102">
        <v>876</v>
      </c>
      <c r="C894" s="85">
        <f t="shared" ca="1" si="127"/>
        <v>0.42402443496635883</v>
      </c>
      <c r="D894" s="86">
        <f t="shared" ca="1" si="127"/>
        <v>-0.44276647389631518</v>
      </c>
      <c r="E894" s="97">
        <f t="shared" ca="1" si="120"/>
        <v>0.42402443496635883</v>
      </c>
      <c r="F894" s="88">
        <f t="shared" ca="1" si="121"/>
        <v>-0.23619240237716715</v>
      </c>
      <c r="G894" s="85">
        <f t="shared" ca="1" si="122"/>
        <v>4.2402443496635884</v>
      </c>
      <c r="H894" s="86">
        <f t="shared" ca="1" si="123"/>
        <v>-1.1809620118858357</v>
      </c>
      <c r="I894" s="100">
        <f t="shared" ca="1" si="124"/>
        <v>184.24024434966358</v>
      </c>
      <c r="J894" s="101">
        <f t="shared" ca="1" si="125"/>
        <v>78.819037988114161</v>
      </c>
    </row>
    <row r="895" spans="2:10" x14ac:dyDescent="0.2">
      <c r="B895" s="102">
        <v>877</v>
      </c>
      <c r="C895" s="85">
        <f t="shared" ca="1" si="127"/>
        <v>-1.0993142130594968</v>
      </c>
      <c r="D895" s="86">
        <f t="shared" ca="1" si="127"/>
        <v>-0.46395621538430082</v>
      </c>
      <c r="E895" s="97">
        <f t="shared" ca="1" si="120"/>
        <v>-1.0993142130594968</v>
      </c>
      <c r="F895" s="88">
        <f t="shared" ca="1" si="121"/>
        <v>-0.8649485804525574</v>
      </c>
      <c r="G895" s="85">
        <f t="shared" ca="1" si="122"/>
        <v>-10.993142130594968</v>
      </c>
      <c r="H895" s="86">
        <f t="shared" ca="1" si="123"/>
        <v>-4.3247429022627868</v>
      </c>
      <c r="I895" s="100">
        <f t="shared" ca="1" si="124"/>
        <v>169.00685786940502</v>
      </c>
      <c r="J895" s="101">
        <f t="shared" ca="1" si="125"/>
        <v>75.675257097737216</v>
      </c>
    </row>
    <row r="896" spans="2:10" x14ac:dyDescent="0.2">
      <c r="B896" s="102">
        <v>878</v>
      </c>
      <c r="C896" s="85">
        <f t="shared" ca="1" si="127"/>
        <v>-0.92470036401688471</v>
      </c>
      <c r="D896" s="86">
        <f t="shared" ca="1" si="127"/>
        <v>0.26661494355014775</v>
      </c>
      <c r="E896" s="97">
        <f t="shared" ca="1" si="120"/>
        <v>-0.92470036401688471</v>
      </c>
      <c r="F896" s="88">
        <f t="shared" ca="1" si="121"/>
        <v>-0.12552351356176783</v>
      </c>
      <c r="G896" s="85">
        <f t="shared" ca="1" si="122"/>
        <v>-9.2470036401688471</v>
      </c>
      <c r="H896" s="86">
        <f t="shared" ca="1" si="123"/>
        <v>-0.62761756780883915</v>
      </c>
      <c r="I896" s="100">
        <f t="shared" ca="1" si="124"/>
        <v>170.75299635983114</v>
      </c>
      <c r="J896" s="101">
        <f t="shared" ca="1" si="125"/>
        <v>79.372382432191159</v>
      </c>
    </row>
    <row r="897" spans="2:10" x14ac:dyDescent="0.2">
      <c r="B897" s="102">
        <v>879</v>
      </c>
      <c r="C897" s="85">
        <f t="shared" ca="1" si="127"/>
        <v>0.27458840291914222</v>
      </c>
      <c r="D897" s="86">
        <f t="shared" ca="1" si="127"/>
        <v>1.3882659737625875</v>
      </c>
      <c r="E897" s="97">
        <f t="shared" ca="1" si="120"/>
        <v>0.27458840291914222</v>
      </c>
      <c r="F897" s="88">
        <f t="shared" ca="1" si="121"/>
        <v>1.3822021430673839</v>
      </c>
      <c r="G897" s="85">
        <f t="shared" ca="1" si="122"/>
        <v>2.7458840291914219</v>
      </c>
      <c r="H897" s="86">
        <f t="shared" ca="1" si="123"/>
        <v>6.9110107153369196</v>
      </c>
      <c r="I897" s="100">
        <f t="shared" ca="1" si="124"/>
        <v>182.74588402919142</v>
      </c>
      <c r="J897" s="101">
        <f t="shared" ca="1" si="125"/>
        <v>86.911010715336914</v>
      </c>
    </row>
    <row r="898" spans="2:10" x14ac:dyDescent="0.2">
      <c r="B898" s="102">
        <v>880</v>
      </c>
      <c r="C898" s="85">
        <f t="shared" ca="1" si="127"/>
        <v>-1.1345692499651481</v>
      </c>
      <c r="D898" s="86">
        <f t="shared" ca="1" si="127"/>
        <v>0.74578059249925699</v>
      </c>
      <c r="E898" s="97">
        <f t="shared" ca="1" si="120"/>
        <v>-1.1345692499651481</v>
      </c>
      <c r="F898" s="88">
        <f t="shared" ca="1" si="121"/>
        <v>0.22969150340531291</v>
      </c>
      <c r="G898" s="85">
        <f t="shared" ca="1" si="122"/>
        <v>-11.345692499651481</v>
      </c>
      <c r="H898" s="86">
        <f t="shared" ca="1" si="123"/>
        <v>1.1484575170265645</v>
      </c>
      <c r="I898" s="100">
        <f t="shared" ca="1" si="124"/>
        <v>168.65430750034852</v>
      </c>
      <c r="J898" s="101">
        <f t="shared" ca="1" si="125"/>
        <v>81.148457517026571</v>
      </c>
    </row>
    <row r="899" spans="2:10" x14ac:dyDescent="0.2">
      <c r="B899" s="102">
        <v>881</v>
      </c>
      <c r="C899" s="85">
        <f t="shared" ref="C899:D918" ca="1" si="128">SQRT(-2*LN(RAND()))*COS(2*PI()*RAND())</f>
        <v>0.18015486750544543</v>
      </c>
      <c r="D899" s="86">
        <f t="shared" ca="1" si="128"/>
        <v>-0.88954835447965752</v>
      </c>
      <c r="E899" s="97">
        <f t="shared" ca="1" si="120"/>
        <v>0.18015486750544543</v>
      </c>
      <c r="F899" s="88">
        <f t="shared" ca="1" si="121"/>
        <v>-0.74322258674310993</v>
      </c>
      <c r="G899" s="85">
        <f t="shared" ca="1" si="122"/>
        <v>1.8015486750544543</v>
      </c>
      <c r="H899" s="86">
        <f t="shared" ca="1" si="123"/>
        <v>-3.7161129337155496</v>
      </c>
      <c r="I899" s="100">
        <f t="shared" ca="1" si="124"/>
        <v>181.80154867505445</v>
      </c>
      <c r="J899" s="101">
        <f t="shared" ca="1" si="125"/>
        <v>76.28388706628445</v>
      </c>
    </row>
    <row r="900" spans="2:10" x14ac:dyDescent="0.2">
      <c r="B900" s="102">
        <v>882</v>
      </c>
      <c r="C900" s="85">
        <f t="shared" ca="1" si="128"/>
        <v>0.10614778097574322</v>
      </c>
      <c r="D900" s="86">
        <f t="shared" ca="1" si="128"/>
        <v>-1.030689540897854</v>
      </c>
      <c r="E900" s="97">
        <f t="shared" ca="1" si="120"/>
        <v>0.10614778097574322</v>
      </c>
      <c r="F900" s="88">
        <f t="shared" ca="1" si="121"/>
        <v>-0.90218345544244249</v>
      </c>
      <c r="G900" s="85">
        <f t="shared" ca="1" si="122"/>
        <v>1.0614778097574322</v>
      </c>
      <c r="H900" s="86">
        <f t="shared" ca="1" si="123"/>
        <v>-4.5109172772122124</v>
      </c>
      <c r="I900" s="100">
        <f t="shared" ca="1" si="124"/>
        <v>181.06147780975743</v>
      </c>
      <c r="J900" s="101">
        <f t="shared" ca="1" si="125"/>
        <v>75.489082722787785</v>
      </c>
    </row>
    <row r="901" spans="2:10" x14ac:dyDescent="0.2">
      <c r="B901" s="102">
        <v>883</v>
      </c>
      <c r="C901" s="85">
        <f t="shared" ca="1" si="128"/>
        <v>-1.2341063745121803</v>
      </c>
      <c r="D901" s="86">
        <f t="shared" ca="1" si="128"/>
        <v>0.46565230941723962</v>
      </c>
      <c r="E901" s="97">
        <f t="shared" ca="1" si="120"/>
        <v>-1.2341063745121803</v>
      </c>
      <c r="F901" s="88">
        <f t="shared" ca="1" si="121"/>
        <v>-6.6865158717772433E-2</v>
      </c>
      <c r="G901" s="85">
        <f t="shared" ca="1" si="122"/>
        <v>-12.341063745121803</v>
      </c>
      <c r="H901" s="86">
        <f t="shared" ca="1" si="123"/>
        <v>-0.33432579358886216</v>
      </c>
      <c r="I901" s="100">
        <f t="shared" ca="1" si="124"/>
        <v>167.6589362548782</v>
      </c>
      <c r="J901" s="101">
        <f t="shared" ca="1" si="125"/>
        <v>79.66567420641114</v>
      </c>
    </row>
    <row r="902" spans="2:10" x14ac:dyDescent="0.2">
      <c r="B902" s="102">
        <v>884</v>
      </c>
      <c r="C902" s="85">
        <f t="shared" ca="1" si="128"/>
        <v>0.23180764907402771</v>
      </c>
      <c r="D902" s="86">
        <f t="shared" ca="1" si="128"/>
        <v>-2.8000246848402507E-2</v>
      </c>
      <c r="E902" s="97">
        <f t="shared" ca="1" si="120"/>
        <v>0.23180764907402771</v>
      </c>
      <c r="F902" s="88">
        <f t="shared" ca="1" si="121"/>
        <v>6.7060409497560453E-2</v>
      </c>
      <c r="G902" s="85">
        <f t="shared" ca="1" si="122"/>
        <v>2.3180764907402769</v>
      </c>
      <c r="H902" s="86">
        <f t="shared" ca="1" si="123"/>
        <v>0.33530204748780224</v>
      </c>
      <c r="I902" s="100">
        <f t="shared" ca="1" si="124"/>
        <v>182.31807649074028</v>
      </c>
      <c r="J902" s="101">
        <f t="shared" ca="1" si="125"/>
        <v>80.335302047487801</v>
      </c>
    </row>
    <row r="903" spans="2:10" x14ac:dyDescent="0.2">
      <c r="B903" s="102">
        <v>885</v>
      </c>
      <c r="C903" s="85">
        <f t="shared" ca="1" si="128"/>
        <v>-0.50528350533228905</v>
      </c>
      <c r="D903" s="86">
        <f t="shared" ca="1" si="128"/>
        <v>-1.1151656054171739</v>
      </c>
      <c r="E903" s="97">
        <f t="shared" ca="1" si="120"/>
        <v>-0.50528350533228905</v>
      </c>
      <c r="F903" s="88">
        <f t="shared" ca="1" si="121"/>
        <v>-1.2241795619800067</v>
      </c>
      <c r="G903" s="85">
        <f t="shared" ca="1" si="122"/>
        <v>-5.052835053322891</v>
      </c>
      <c r="H903" s="86">
        <f t="shared" ca="1" si="123"/>
        <v>-6.1208978099000335</v>
      </c>
      <c r="I903" s="100">
        <f t="shared" ca="1" si="124"/>
        <v>174.94716494667711</v>
      </c>
      <c r="J903" s="101">
        <f t="shared" ca="1" si="125"/>
        <v>73.879102190099971</v>
      </c>
    </row>
    <row r="904" spans="2:10" x14ac:dyDescent="0.2">
      <c r="B904" s="102">
        <v>886</v>
      </c>
      <c r="C904" s="85">
        <f t="shared" ca="1" si="128"/>
        <v>-1.3212172667383113</v>
      </c>
      <c r="D904" s="86">
        <f t="shared" ca="1" si="128"/>
        <v>-1.3456788491693228</v>
      </c>
      <c r="E904" s="97">
        <f t="shared" ca="1" si="120"/>
        <v>-1.3212172667383113</v>
      </c>
      <c r="F904" s="88">
        <f t="shared" ca="1" si="121"/>
        <v>-1.7618219441792213</v>
      </c>
      <c r="G904" s="85">
        <f t="shared" ca="1" si="122"/>
        <v>-13.212172667383113</v>
      </c>
      <c r="H904" s="86">
        <f t="shared" ca="1" si="123"/>
        <v>-8.8091097208961067</v>
      </c>
      <c r="I904" s="100">
        <f t="shared" ca="1" si="124"/>
        <v>166.7878273326169</v>
      </c>
      <c r="J904" s="101">
        <f t="shared" ca="1" si="125"/>
        <v>71.190890279103897</v>
      </c>
    </row>
    <row r="905" spans="2:10" x14ac:dyDescent="0.2">
      <c r="B905" s="102">
        <v>887</v>
      </c>
      <c r="C905" s="85">
        <f t="shared" ca="1" si="128"/>
        <v>-0.37130537643831868</v>
      </c>
      <c r="D905" s="86">
        <f t="shared" ca="1" si="128"/>
        <v>0.27427834289875574</v>
      </c>
      <c r="E905" s="97">
        <f t="shared" ca="1" si="120"/>
        <v>-0.37130537643831868</v>
      </c>
      <c r="F905" s="88">
        <f t="shared" ca="1" si="121"/>
        <v>0.10285810298879289</v>
      </c>
      <c r="G905" s="85">
        <f t="shared" ca="1" si="122"/>
        <v>-3.7130537643831869</v>
      </c>
      <c r="H905" s="86">
        <f t="shared" ca="1" si="123"/>
        <v>0.51429051494396449</v>
      </c>
      <c r="I905" s="100">
        <f t="shared" ca="1" si="124"/>
        <v>176.28694623561682</v>
      </c>
      <c r="J905" s="101">
        <f t="shared" ca="1" si="125"/>
        <v>80.514290514943966</v>
      </c>
    </row>
    <row r="906" spans="2:10" x14ac:dyDescent="0.2">
      <c r="B906" s="102">
        <v>888</v>
      </c>
      <c r="C906" s="85">
        <f t="shared" ca="1" si="128"/>
        <v>0.87804405770885163</v>
      </c>
      <c r="D906" s="86">
        <f t="shared" ca="1" si="128"/>
        <v>0.38271927950176515</v>
      </c>
      <c r="E906" s="97">
        <f t="shared" ca="1" si="120"/>
        <v>0.87804405770885163</v>
      </c>
      <c r="F906" s="88">
        <f t="shared" ca="1" si="121"/>
        <v>0.70198563673070069</v>
      </c>
      <c r="G906" s="85">
        <f t="shared" ca="1" si="122"/>
        <v>8.7804405770885161</v>
      </c>
      <c r="H906" s="86">
        <f t="shared" ca="1" si="123"/>
        <v>3.5099281836535035</v>
      </c>
      <c r="I906" s="100">
        <f t="shared" ca="1" si="124"/>
        <v>188.78044057708851</v>
      </c>
      <c r="J906" s="101">
        <f t="shared" ca="1" si="125"/>
        <v>83.5099281836535</v>
      </c>
    </row>
    <row r="907" spans="2:10" x14ac:dyDescent="0.2">
      <c r="B907" s="102">
        <v>889</v>
      </c>
      <c r="C907" s="85">
        <f t="shared" ca="1" si="128"/>
        <v>-0.80749272256240323</v>
      </c>
      <c r="D907" s="86">
        <f t="shared" ca="1" si="128"/>
        <v>-0.85220584442719083</v>
      </c>
      <c r="E907" s="97">
        <f t="shared" ca="1" si="120"/>
        <v>-0.80749272256240323</v>
      </c>
      <c r="F907" s="88">
        <f t="shared" ca="1" si="121"/>
        <v>-1.1040566469792339</v>
      </c>
      <c r="G907" s="85">
        <f t="shared" ca="1" si="122"/>
        <v>-8.0749272256240321</v>
      </c>
      <c r="H907" s="86">
        <f t="shared" ca="1" si="123"/>
        <v>-5.5202832348961692</v>
      </c>
      <c r="I907" s="100">
        <f t="shared" ca="1" si="124"/>
        <v>171.92507277437596</v>
      </c>
      <c r="J907" s="101">
        <f t="shared" ca="1" si="125"/>
        <v>74.479716765103831</v>
      </c>
    </row>
    <row r="908" spans="2:10" x14ac:dyDescent="0.2">
      <c r="B908" s="102">
        <v>890</v>
      </c>
      <c r="C908" s="85">
        <f t="shared" ca="1" si="128"/>
        <v>-0.88140145492778255</v>
      </c>
      <c r="D908" s="86">
        <f t="shared" ca="1" si="128"/>
        <v>0.43714708415582365</v>
      </c>
      <c r="E908" s="97">
        <f t="shared" ca="1" si="120"/>
        <v>-0.88140145492778255</v>
      </c>
      <c r="F908" s="88">
        <f t="shared" ca="1" si="121"/>
        <v>4.8091338623545477E-2</v>
      </c>
      <c r="G908" s="85">
        <f t="shared" ca="1" si="122"/>
        <v>-8.8140145492778252</v>
      </c>
      <c r="H908" s="86">
        <f t="shared" ca="1" si="123"/>
        <v>0.24045669311772738</v>
      </c>
      <c r="I908" s="100">
        <f t="shared" ca="1" si="124"/>
        <v>171.18598545072217</v>
      </c>
      <c r="J908" s="101">
        <f t="shared" ca="1" si="125"/>
        <v>80.240456693117721</v>
      </c>
    </row>
    <row r="909" spans="2:10" x14ac:dyDescent="0.2">
      <c r="B909" s="102">
        <v>891</v>
      </c>
      <c r="C909" s="85">
        <f t="shared" ca="1" si="128"/>
        <v>0.3837685550666462</v>
      </c>
      <c r="D909" s="86">
        <f t="shared" ca="1" si="128"/>
        <v>-0.73633368929709542</v>
      </c>
      <c r="E909" s="97">
        <f t="shared" ca="1" si="120"/>
        <v>0.3837685550666462</v>
      </c>
      <c r="F909" s="88">
        <f t="shared" ca="1" si="121"/>
        <v>-0.52135355156334851</v>
      </c>
      <c r="G909" s="85">
        <f t="shared" ca="1" si="122"/>
        <v>3.8376855506664622</v>
      </c>
      <c r="H909" s="86">
        <f t="shared" ca="1" si="123"/>
        <v>-2.6067677578167423</v>
      </c>
      <c r="I909" s="100">
        <f t="shared" ca="1" si="124"/>
        <v>183.83768555066646</v>
      </c>
      <c r="J909" s="101">
        <f t="shared" ca="1" si="125"/>
        <v>77.393232242183259</v>
      </c>
    </row>
    <row r="910" spans="2:10" x14ac:dyDescent="0.2">
      <c r="B910" s="102">
        <v>892</v>
      </c>
      <c r="C910" s="85">
        <f t="shared" ca="1" si="128"/>
        <v>0.17726314057369075</v>
      </c>
      <c r="D910" s="86">
        <f t="shared" ca="1" si="128"/>
        <v>5.399502268281349E-3</v>
      </c>
      <c r="E910" s="97">
        <f t="shared" ca="1" si="120"/>
        <v>0.17726314057369075</v>
      </c>
      <c r="F910" s="88">
        <f t="shared" ca="1" si="121"/>
        <v>7.5853981801373302E-2</v>
      </c>
      <c r="G910" s="85">
        <f t="shared" ca="1" si="122"/>
        <v>1.7726314057369075</v>
      </c>
      <c r="H910" s="86">
        <f t="shared" ca="1" si="123"/>
        <v>0.37926990900686652</v>
      </c>
      <c r="I910" s="100">
        <f t="shared" ca="1" si="124"/>
        <v>181.77263140573692</v>
      </c>
      <c r="J910" s="101">
        <f t="shared" ca="1" si="125"/>
        <v>80.379269909006865</v>
      </c>
    </row>
    <row r="911" spans="2:10" x14ac:dyDescent="0.2">
      <c r="B911" s="102">
        <v>893</v>
      </c>
      <c r="C911" s="85">
        <f t="shared" ca="1" si="128"/>
        <v>1.0256608298789738</v>
      </c>
      <c r="D911" s="86">
        <f t="shared" ca="1" si="128"/>
        <v>0.75303555236541464</v>
      </c>
      <c r="E911" s="97">
        <f t="shared" ca="1" si="120"/>
        <v>1.0256608298789738</v>
      </c>
      <c r="F911" s="88">
        <f t="shared" ca="1" si="121"/>
        <v>1.1004328158930685</v>
      </c>
      <c r="G911" s="85">
        <f t="shared" ca="1" si="122"/>
        <v>10.256608298789738</v>
      </c>
      <c r="H911" s="86">
        <f t="shared" ca="1" si="123"/>
        <v>5.5021640794653424</v>
      </c>
      <c r="I911" s="100">
        <f t="shared" ca="1" si="124"/>
        <v>190.25660829878973</v>
      </c>
      <c r="J911" s="101">
        <f t="shared" ca="1" si="125"/>
        <v>85.502164079465345</v>
      </c>
    </row>
    <row r="912" spans="2:10" x14ac:dyDescent="0.2">
      <c r="B912" s="102">
        <v>894</v>
      </c>
      <c r="C912" s="85">
        <f t="shared" ca="1" si="128"/>
        <v>-1.4065364477103954</v>
      </c>
      <c r="D912" s="86">
        <f t="shared" ca="1" si="128"/>
        <v>0.55830238177729541</v>
      </c>
      <c r="E912" s="97">
        <f t="shared" ca="1" si="120"/>
        <v>-1.4065364477103954</v>
      </c>
      <c r="F912" s="88">
        <f t="shared" ca="1" si="121"/>
        <v>-5.0921994050440178E-2</v>
      </c>
      <c r="G912" s="85">
        <f t="shared" ca="1" si="122"/>
        <v>-14.065364477103955</v>
      </c>
      <c r="H912" s="86">
        <f t="shared" ca="1" si="123"/>
        <v>-0.25460997025220089</v>
      </c>
      <c r="I912" s="100">
        <f t="shared" ca="1" si="124"/>
        <v>165.93463552289603</v>
      </c>
      <c r="J912" s="101">
        <f t="shared" ca="1" si="125"/>
        <v>79.745390029747796</v>
      </c>
    </row>
    <row r="913" spans="2:10" x14ac:dyDescent="0.2">
      <c r="B913" s="102">
        <v>895</v>
      </c>
      <c r="C913" s="85">
        <f t="shared" ca="1" si="128"/>
        <v>-1.0125014424067968</v>
      </c>
      <c r="D913" s="86">
        <f t="shared" ca="1" si="128"/>
        <v>-0.67395692745093638</v>
      </c>
      <c r="E913" s="97">
        <f t="shared" ca="1" si="120"/>
        <v>-1.0125014424067968</v>
      </c>
      <c r="F913" s="88">
        <f t="shared" ca="1" si="121"/>
        <v>-1.0226923039994742</v>
      </c>
      <c r="G913" s="85">
        <f t="shared" ca="1" si="122"/>
        <v>-10.125014424067968</v>
      </c>
      <c r="H913" s="86">
        <f t="shared" ca="1" si="123"/>
        <v>-5.1134615199973705</v>
      </c>
      <c r="I913" s="100">
        <f t="shared" ca="1" si="124"/>
        <v>169.87498557593204</v>
      </c>
      <c r="J913" s="101">
        <f t="shared" ca="1" si="125"/>
        <v>74.886538480002628</v>
      </c>
    </row>
    <row r="914" spans="2:10" x14ac:dyDescent="0.2">
      <c r="B914" s="102">
        <v>896</v>
      </c>
      <c r="C914" s="85">
        <f t="shared" ca="1" si="128"/>
        <v>-1.322558984002286</v>
      </c>
      <c r="D914" s="86">
        <f t="shared" ca="1" si="128"/>
        <v>1.1439994843437187</v>
      </c>
      <c r="E914" s="97">
        <f t="shared" ca="1" si="120"/>
        <v>-1.322558984002286</v>
      </c>
      <c r="F914" s="88">
        <f t="shared" ca="1" si="121"/>
        <v>0.51946925279819345</v>
      </c>
      <c r="G914" s="85">
        <f t="shared" ca="1" si="122"/>
        <v>-13.22558984002286</v>
      </c>
      <c r="H914" s="86">
        <f t="shared" ca="1" si="123"/>
        <v>2.5973462639909672</v>
      </c>
      <c r="I914" s="100">
        <f t="shared" ca="1" si="124"/>
        <v>166.77441015997715</v>
      </c>
      <c r="J914" s="101">
        <f t="shared" ca="1" si="125"/>
        <v>82.597346263990971</v>
      </c>
    </row>
    <row r="915" spans="2:10" x14ac:dyDescent="0.2">
      <c r="B915" s="102">
        <v>897</v>
      </c>
      <c r="C915" s="85">
        <f t="shared" ca="1" si="128"/>
        <v>-0.28671472286472416</v>
      </c>
      <c r="D915" s="86">
        <f t="shared" ca="1" si="128"/>
        <v>-0.16609208980698176</v>
      </c>
      <c r="E915" s="97">
        <f t="shared" ref="E915:E978" ca="1" si="129">C915</f>
        <v>-0.28671472286472416</v>
      </c>
      <c r="F915" s="88">
        <f t="shared" ref="F915:F978" ca="1" si="130">C915*$H$7+D915*SQRT(1-$H$7^2)</f>
        <v>-0.26691180392066916</v>
      </c>
      <c r="G915" s="85">
        <f t="shared" ref="G915:G978" ca="1" si="131">E915*$H$5</f>
        <v>-2.8671472286472417</v>
      </c>
      <c r="H915" s="86">
        <f t="shared" ref="H915:H978" ca="1" si="132">F915*$I$5</f>
        <v>-1.3345590196033457</v>
      </c>
      <c r="I915" s="100">
        <f t="shared" ref="I915:I978" ca="1" si="133">G915+$H$4</f>
        <v>177.13285277135276</v>
      </c>
      <c r="J915" s="101">
        <f t="shared" ref="J915:J978" ca="1" si="134">H915+$I$4</f>
        <v>78.665440980396653</v>
      </c>
    </row>
    <row r="916" spans="2:10" x14ac:dyDescent="0.2">
      <c r="B916" s="102">
        <v>898</v>
      </c>
      <c r="C916" s="85">
        <f t="shared" ca="1" si="128"/>
        <v>7.1714639671780933E-2</v>
      </c>
      <c r="D916" s="86">
        <f t="shared" ca="1" si="128"/>
        <v>1.3954659494887121</v>
      </c>
      <c r="E916" s="97">
        <f t="shared" ca="1" si="129"/>
        <v>7.1714639671780933E-2</v>
      </c>
      <c r="F916" s="88">
        <f t="shared" ca="1" si="130"/>
        <v>1.3076515245218014</v>
      </c>
      <c r="G916" s="85">
        <f t="shared" ca="1" si="131"/>
        <v>0.71714639671780933</v>
      </c>
      <c r="H916" s="86">
        <f t="shared" ca="1" si="132"/>
        <v>6.5382576226090077</v>
      </c>
      <c r="I916" s="100">
        <f t="shared" ca="1" si="133"/>
        <v>180.71714639671782</v>
      </c>
      <c r="J916" s="101">
        <f t="shared" ca="1" si="134"/>
        <v>86.538257622609009</v>
      </c>
    </row>
    <row r="917" spans="2:10" x14ac:dyDescent="0.2">
      <c r="B917" s="102">
        <v>899</v>
      </c>
      <c r="C917" s="85">
        <f t="shared" ca="1" si="128"/>
        <v>1.0634558330129564</v>
      </c>
      <c r="D917" s="86">
        <f t="shared" ca="1" si="128"/>
        <v>1.5544385494571888</v>
      </c>
      <c r="E917" s="97">
        <f t="shared" ca="1" si="129"/>
        <v>1.0634558330129564</v>
      </c>
      <c r="F917" s="88">
        <f t="shared" ca="1" si="130"/>
        <v>1.8500487964141676</v>
      </c>
      <c r="G917" s="85">
        <f t="shared" ca="1" si="131"/>
        <v>10.634558330129565</v>
      </c>
      <c r="H917" s="86">
        <f t="shared" ca="1" si="132"/>
        <v>9.2502439820708382</v>
      </c>
      <c r="I917" s="100">
        <f t="shared" ca="1" si="133"/>
        <v>190.63455833012955</v>
      </c>
      <c r="J917" s="101">
        <f t="shared" ca="1" si="134"/>
        <v>89.250243982070842</v>
      </c>
    </row>
    <row r="918" spans="2:10" x14ac:dyDescent="0.2">
      <c r="B918" s="102">
        <v>900</v>
      </c>
      <c r="C918" s="85">
        <f t="shared" ca="1" si="128"/>
        <v>-0.91350909527992086</v>
      </c>
      <c r="D918" s="86">
        <f t="shared" ca="1" si="128"/>
        <v>-1.4393524350718214</v>
      </c>
      <c r="E918" s="97">
        <f t="shared" ca="1" si="129"/>
        <v>-0.91350909527992086</v>
      </c>
      <c r="F918" s="88">
        <f t="shared" ca="1" si="130"/>
        <v>-1.6845919351990948</v>
      </c>
      <c r="G918" s="85">
        <f t="shared" ca="1" si="131"/>
        <v>-9.1350909527992084</v>
      </c>
      <c r="H918" s="86">
        <f t="shared" ca="1" si="132"/>
        <v>-8.4229596759954735</v>
      </c>
      <c r="I918" s="100">
        <f t="shared" ca="1" si="133"/>
        <v>170.8649090472008</v>
      </c>
      <c r="J918" s="101">
        <f t="shared" ca="1" si="134"/>
        <v>71.577040324004528</v>
      </c>
    </row>
    <row r="919" spans="2:10" x14ac:dyDescent="0.2">
      <c r="B919" s="102">
        <v>901</v>
      </c>
      <c r="C919" s="85">
        <f t="shared" ref="C919:D938" ca="1" si="135">SQRT(-2*LN(RAND()))*COS(2*PI()*RAND())</f>
        <v>-4.3544824590550655E-3</v>
      </c>
      <c r="D919" s="86">
        <f t="shared" ca="1" si="135"/>
        <v>1.1214802093928475</v>
      </c>
      <c r="E919" s="97">
        <f t="shared" ca="1" si="129"/>
        <v>-4.3544824590550655E-3</v>
      </c>
      <c r="F919" s="88">
        <f t="shared" ca="1" si="130"/>
        <v>1.0261117970039078</v>
      </c>
      <c r="G919" s="85">
        <f t="shared" ca="1" si="131"/>
        <v>-4.3544824590550653E-2</v>
      </c>
      <c r="H919" s="86">
        <f t="shared" ca="1" si="132"/>
        <v>5.1305589850195386</v>
      </c>
      <c r="I919" s="100">
        <f t="shared" ca="1" si="133"/>
        <v>179.95645517540945</v>
      </c>
      <c r="J919" s="101">
        <f t="shared" ca="1" si="134"/>
        <v>85.130558985019533</v>
      </c>
    </row>
    <row r="920" spans="2:10" x14ac:dyDescent="0.2">
      <c r="B920" s="102">
        <v>902</v>
      </c>
      <c r="C920" s="85">
        <f t="shared" ca="1" si="135"/>
        <v>-0.28367103585489711</v>
      </c>
      <c r="D920" s="86">
        <f t="shared" ca="1" si="135"/>
        <v>0.49500106911671193</v>
      </c>
      <c r="E920" s="97">
        <f t="shared" ca="1" si="129"/>
        <v>-0.28367103585489711</v>
      </c>
      <c r="F920" s="88">
        <f t="shared" ca="1" si="130"/>
        <v>0.3402075593203211</v>
      </c>
      <c r="G920" s="85">
        <f t="shared" ca="1" si="131"/>
        <v>-2.836710358548971</v>
      </c>
      <c r="H920" s="86">
        <f t="shared" ca="1" si="132"/>
        <v>1.7010377966016055</v>
      </c>
      <c r="I920" s="100">
        <f t="shared" ca="1" si="133"/>
        <v>177.16328964145103</v>
      </c>
      <c r="J920" s="101">
        <f t="shared" ca="1" si="134"/>
        <v>81.701037796601611</v>
      </c>
    </row>
    <row r="921" spans="2:10" x14ac:dyDescent="0.2">
      <c r="B921" s="102">
        <v>903</v>
      </c>
      <c r="C921" s="85">
        <f t="shared" ca="1" si="135"/>
        <v>0.93212646169688029</v>
      </c>
      <c r="D921" s="86">
        <f t="shared" ca="1" si="135"/>
        <v>-0.70398986435310851</v>
      </c>
      <c r="E921" s="97">
        <f t="shared" ca="1" si="129"/>
        <v>0.93212646169688029</v>
      </c>
      <c r="F921" s="88">
        <f t="shared" ca="1" si="130"/>
        <v>-0.27236678369721062</v>
      </c>
      <c r="G921" s="85">
        <f t="shared" ca="1" si="131"/>
        <v>9.3212646169688025</v>
      </c>
      <c r="H921" s="86">
        <f t="shared" ca="1" si="132"/>
        <v>-1.3618339184860531</v>
      </c>
      <c r="I921" s="100">
        <f t="shared" ca="1" si="133"/>
        <v>189.32126461696879</v>
      </c>
      <c r="J921" s="101">
        <f t="shared" ca="1" si="134"/>
        <v>78.638166081513944</v>
      </c>
    </row>
    <row r="922" spans="2:10" x14ac:dyDescent="0.2">
      <c r="B922" s="102">
        <v>904</v>
      </c>
      <c r="C922" s="85">
        <f t="shared" ca="1" si="135"/>
        <v>-0.13090388584810239</v>
      </c>
      <c r="D922" s="86">
        <f t="shared" ca="1" si="135"/>
        <v>0.54557333967517874</v>
      </c>
      <c r="E922" s="97">
        <f t="shared" ca="1" si="129"/>
        <v>-0.13090388584810239</v>
      </c>
      <c r="F922" s="88">
        <f t="shared" ca="1" si="130"/>
        <v>0.44766467090303119</v>
      </c>
      <c r="G922" s="85">
        <f t="shared" ca="1" si="131"/>
        <v>-1.309038858481024</v>
      </c>
      <c r="H922" s="86">
        <f t="shared" ca="1" si="132"/>
        <v>2.2383233545151562</v>
      </c>
      <c r="I922" s="100">
        <f t="shared" ca="1" si="133"/>
        <v>178.69096114151898</v>
      </c>
      <c r="J922" s="101">
        <f t="shared" ca="1" si="134"/>
        <v>82.23832335451516</v>
      </c>
    </row>
    <row r="923" spans="2:10" x14ac:dyDescent="0.2">
      <c r="B923" s="102">
        <v>905</v>
      </c>
      <c r="C923" s="85">
        <f t="shared" ca="1" si="135"/>
        <v>-0.5982388433782333</v>
      </c>
      <c r="D923" s="86">
        <f t="shared" ca="1" si="135"/>
        <v>0.31054974880947539</v>
      </c>
      <c r="E923" s="97">
        <f t="shared" ca="1" si="129"/>
        <v>-0.5982388433782333</v>
      </c>
      <c r="F923" s="88">
        <f t="shared" ca="1" si="130"/>
        <v>4.5328008842495326E-2</v>
      </c>
      <c r="G923" s="85">
        <f t="shared" ca="1" si="131"/>
        <v>-5.982388433782333</v>
      </c>
      <c r="H923" s="86">
        <f t="shared" ca="1" si="132"/>
        <v>0.22664004421247663</v>
      </c>
      <c r="I923" s="100">
        <f t="shared" ca="1" si="133"/>
        <v>174.01761156621768</v>
      </c>
      <c r="J923" s="101">
        <f t="shared" ca="1" si="134"/>
        <v>80.226640044212473</v>
      </c>
    </row>
    <row r="924" spans="2:10" x14ac:dyDescent="0.2">
      <c r="B924" s="102">
        <v>906</v>
      </c>
      <c r="C924" s="85">
        <f t="shared" ca="1" si="135"/>
        <v>-0.76634577086605538</v>
      </c>
      <c r="D924" s="86">
        <f t="shared" ca="1" si="135"/>
        <v>-0.5527967517853275</v>
      </c>
      <c r="E924" s="97">
        <f t="shared" ca="1" si="129"/>
        <v>-0.76634577086605538</v>
      </c>
      <c r="F924" s="88">
        <f t="shared" ca="1" si="130"/>
        <v>-0.81318490014281775</v>
      </c>
      <c r="G924" s="85">
        <f t="shared" ca="1" si="131"/>
        <v>-7.6634577086605535</v>
      </c>
      <c r="H924" s="86">
        <f t="shared" ca="1" si="132"/>
        <v>-4.0659245007140887</v>
      </c>
      <c r="I924" s="100">
        <f t="shared" ca="1" si="133"/>
        <v>172.33654229133944</v>
      </c>
      <c r="J924" s="101">
        <f t="shared" ca="1" si="134"/>
        <v>75.93407549928591</v>
      </c>
    </row>
    <row r="925" spans="2:10" x14ac:dyDescent="0.2">
      <c r="B925" s="102">
        <v>907</v>
      </c>
      <c r="C925" s="85">
        <f t="shared" ca="1" si="135"/>
        <v>1.5361258495872514</v>
      </c>
      <c r="D925" s="86">
        <f t="shared" ca="1" si="135"/>
        <v>-0.87963153107677761</v>
      </c>
      <c r="E925" s="97">
        <f t="shared" ca="1" si="129"/>
        <v>1.5361258495872514</v>
      </c>
      <c r="F925" s="88">
        <f t="shared" ca="1" si="130"/>
        <v>-0.19174527513094608</v>
      </c>
      <c r="G925" s="85">
        <f t="shared" ca="1" si="131"/>
        <v>15.361258495872514</v>
      </c>
      <c r="H925" s="86">
        <f t="shared" ca="1" si="132"/>
        <v>-0.9587263756547304</v>
      </c>
      <c r="I925" s="100">
        <f t="shared" ca="1" si="133"/>
        <v>195.36125849587251</v>
      </c>
      <c r="J925" s="101">
        <f t="shared" ca="1" si="134"/>
        <v>79.041273624345266</v>
      </c>
    </row>
    <row r="926" spans="2:10" x14ac:dyDescent="0.2">
      <c r="B926" s="102">
        <v>908</v>
      </c>
      <c r="C926" s="85">
        <f t="shared" ca="1" si="135"/>
        <v>-0.16980548953389693</v>
      </c>
      <c r="D926" s="86">
        <f t="shared" ca="1" si="135"/>
        <v>-0.47764710334426269</v>
      </c>
      <c r="E926" s="97">
        <f t="shared" ca="1" si="129"/>
        <v>-0.16980548953389693</v>
      </c>
      <c r="F926" s="88">
        <f t="shared" ca="1" si="130"/>
        <v>-0.50569299712385452</v>
      </c>
      <c r="G926" s="85">
        <f t="shared" ca="1" si="131"/>
        <v>-1.6980548953389694</v>
      </c>
      <c r="H926" s="86">
        <f t="shared" ca="1" si="132"/>
        <v>-2.5284649856192725</v>
      </c>
      <c r="I926" s="100">
        <f t="shared" ca="1" si="133"/>
        <v>178.30194510466103</v>
      </c>
      <c r="J926" s="101">
        <f t="shared" ca="1" si="134"/>
        <v>77.471535014380734</v>
      </c>
    </row>
    <row r="927" spans="2:10" x14ac:dyDescent="0.2">
      <c r="B927" s="102">
        <v>909</v>
      </c>
      <c r="C927" s="85">
        <f t="shared" ca="1" si="135"/>
        <v>-1.0705867811158134</v>
      </c>
      <c r="D927" s="86">
        <f t="shared" ca="1" si="135"/>
        <v>0.2313259570784208</v>
      </c>
      <c r="E927" s="97">
        <f t="shared" ca="1" si="129"/>
        <v>-1.0705867811158134</v>
      </c>
      <c r="F927" s="88">
        <f t="shared" ca="1" si="130"/>
        <v>-0.2162209707423316</v>
      </c>
      <c r="G927" s="85">
        <f t="shared" ca="1" si="131"/>
        <v>-10.705867811158134</v>
      </c>
      <c r="H927" s="86">
        <f t="shared" ca="1" si="132"/>
        <v>-1.0811048537116581</v>
      </c>
      <c r="I927" s="100">
        <f t="shared" ca="1" si="133"/>
        <v>169.29413218884187</v>
      </c>
      <c r="J927" s="101">
        <f t="shared" ca="1" si="134"/>
        <v>78.918895146288335</v>
      </c>
    </row>
    <row r="928" spans="2:10" x14ac:dyDescent="0.2">
      <c r="B928" s="102">
        <v>910</v>
      </c>
      <c r="C928" s="85">
        <f t="shared" ca="1" si="135"/>
        <v>-0.20518665663857882</v>
      </c>
      <c r="D928" s="86">
        <f t="shared" ca="1" si="135"/>
        <v>0.41901133855989503</v>
      </c>
      <c r="E928" s="97">
        <f t="shared" ca="1" si="129"/>
        <v>-0.20518665663857882</v>
      </c>
      <c r="F928" s="88">
        <f t="shared" ca="1" si="130"/>
        <v>0.30195557254366601</v>
      </c>
      <c r="G928" s="85">
        <f t="shared" ca="1" si="131"/>
        <v>-2.0518665663857885</v>
      </c>
      <c r="H928" s="86">
        <f t="shared" ca="1" si="132"/>
        <v>1.50977786271833</v>
      </c>
      <c r="I928" s="100">
        <f t="shared" ca="1" si="133"/>
        <v>177.9481334336142</v>
      </c>
      <c r="J928" s="101">
        <f t="shared" ca="1" si="134"/>
        <v>81.509777862718323</v>
      </c>
    </row>
    <row r="929" spans="2:10" x14ac:dyDescent="0.2">
      <c r="B929" s="102">
        <v>911</v>
      </c>
      <c r="C929" s="85">
        <f t="shared" ca="1" si="135"/>
        <v>0.19262920681061652</v>
      </c>
      <c r="D929" s="86">
        <f t="shared" ca="1" si="135"/>
        <v>-5.6429935062928316E-2</v>
      </c>
      <c r="E929" s="97">
        <f t="shared" ca="1" si="129"/>
        <v>0.19262920681061652</v>
      </c>
      <c r="F929" s="88">
        <f t="shared" ca="1" si="130"/>
        <v>2.533279294678429E-2</v>
      </c>
      <c r="G929" s="85">
        <f t="shared" ca="1" si="131"/>
        <v>1.9262920681061653</v>
      </c>
      <c r="H929" s="86">
        <f t="shared" ca="1" si="132"/>
        <v>0.12666396473392144</v>
      </c>
      <c r="I929" s="100">
        <f t="shared" ca="1" si="133"/>
        <v>181.92629206810616</v>
      </c>
      <c r="J929" s="101">
        <f t="shared" ca="1" si="134"/>
        <v>80.126663964733922</v>
      </c>
    </row>
    <row r="930" spans="2:10" x14ac:dyDescent="0.2">
      <c r="B930" s="102">
        <v>912</v>
      </c>
      <c r="C930" s="85">
        <f t="shared" ca="1" si="135"/>
        <v>0.40804047020416861</v>
      </c>
      <c r="D930" s="86">
        <f t="shared" ca="1" si="135"/>
        <v>0.33019366413208806</v>
      </c>
      <c r="E930" s="97">
        <f t="shared" ca="1" si="129"/>
        <v>0.40804047020416861</v>
      </c>
      <c r="F930" s="88">
        <f t="shared" ca="1" si="130"/>
        <v>0.46584368005769117</v>
      </c>
      <c r="G930" s="85">
        <f t="shared" ca="1" si="131"/>
        <v>4.0804047020416858</v>
      </c>
      <c r="H930" s="86">
        <f t="shared" ca="1" si="132"/>
        <v>2.3292184002884557</v>
      </c>
      <c r="I930" s="100">
        <f t="shared" ca="1" si="133"/>
        <v>184.08040470204168</v>
      </c>
      <c r="J930" s="101">
        <f t="shared" ca="1" si="134"/>
        <v>82.329218400288454</v>
      </c>
    </row>
    <row r="931" spans="2:10" x14ac:dyDescent="0.2">
      <c r="B931" s="102">
        <v>913</v>
      </c>
      <c r="C931" s="85">
        <f t="shared" ca="1" si="135"/>
        <v>-2.1226484058706352</v>
      </c>
      <c r="D931" s="86">
        <f t="shared" ca="1" si="135"/>
        <v>-0.24336801899509533</v>
      </c>
      <c r="E931" s="97">
        <f t="shared" ca="1" si="129"/>
        <v>-2.1226484058706352</v>
      </c>
      <c r="F931" s="88">
        <f t="shared" ca="1" si="130"/>
        <v>-1.072109836103549</v>
      </c>
      <c r="G931" s="85">
        <f t="shared" ca="1" si="131"/>
        <v>-21.226484058706351</v>
      </c>
      <c r="H931" s="86">
        <f t="shared" ca="1" si="132"/>
        <v>-5.3605491805177454</v>
      </c>
      <c r="I931" s="100">
        <f t="shared" ca="1" si="133"/>
        <v>158.77351594129365</v>
      </c>
      <c r="J931" s="101">
        <f t="shared" ca="1" si="134"/>
        <v>74.639450819482249</v>
      </c>
    </row>
    <row r="932" spans="2:10" x14ac:dyDescent="0.2">
      <c r="B932" s="102">
        <v>914</v>
      </c>
      <c r="C932" s="85">
        <f t="shared" ca="1" si="135"/>
        <v>-0.54274113581014893</v>
      </c>
      <c r="D932" s="86">
        <f t="shared" ca="1" si="135"/>
        <v>0.95444547050219852</v>
      </c>
      <c r="E932" s="97">
        <f t="shared" ca="1" si="129"/>
        <v>-0.54274113581014893</v>
      </c>
      <c r="F932" s="88">
        <f t="shared" ca="1" si="130"/>
        <v>0.65766726873275361</v>
      </c>
      <c r="G932" s="85">
        <f t="shared" ca="1" si="131"/>
        <v>-5.4274113581014891</v>
      </c>
      <c r="H932" s="86">
        <f t="shared" ca="1" si="132"/>
        <v>3.2883363436637678</v>
      </c>
      <c r="I932" s="100">
        <f t="shared" ca="1" si="133"/>
        <v>174.57258864189851</v>
      </c>
      <c r="J932" s="101">
        <f t="shared" ca="1" si="134"/>
        <v>83.288336343663772</v>
      </c>
    </row>
    <row r="933" spans="2:10" x14ac:dyDescent="0.2">
      <c r="B933" s="102">
        <v>915</v>
      </c>
      <c r="C933" s="85">
        <f t="shared" ca="1" si="135"/>
        <v>-0.58263380793972941</v>
      </c>
      <c r="D933" s="86">
        <f t="shared" ca="1" si="135"/>
        <v>-1.1099373306141662</v>
      </c>
      <c r="E933" s="97">
        <f t="shared" ca="1" si="129"/>
        <v>-0.58263380793972941</v>
      </c>
      <c r="F933" s="88">
        <f t="shared" ca="1" si="130"/>
        <v>-1.2503278900152202</v>
      </c>
      <c r="G933" s="85">
        <f t="shared" ca="1" si="131"/>
        <v>-5.8263380793972939</v>
      </c>
      <c r="H933" s="86">
        <f t="shared" ca="1" si="132"/>
        <v>-6.2516394500761008</v>
      </c>
      <c r="I933" s="100">
        <f t="shared" ca="1" si="133"/>
        <v>174.17366192060271</v>
      </c>
      <c r="J933" s="101">
        <f t="shared" ca="1" si="134"/>
        <v>73.748360549923902</v>
      </c>
    </row>
    <row r="934" spans="2:10" x14ac:dyDescent="0.2">
      <c r="B934" s="102">
        <v>916</v>
      </c>
      <c r="C934" s="85">
        <f t="shared" ca="1" si="135"/>
        <v>1.1821492038277643</v>
      </c>
      <c r="D934" s="86">
        <f t="shared" ca="1" si="135"/>
        <v>-1.9358523045155105</v>
      </c>
      <c r="E934" s="97">
        <f t="shared" ca="1" si="129"/>
        <v>1.1821492038277643</v>
      </c>
      <c r="F934" s="88">
        <f t="shared" ca="1" si="130"/>
        <v>-1.3013782624083003</v>
      </c>
      <c r="G934" s="85">
        <f t="shared" ca="1" si="131"/>
        <v>11.821492038277643</v>
      </c>
      <c r="H934" s="86">
        <f t="shared" ca="1" si="132"/>
        <v>-6.5068913120415015</v>
      </c>
      <c r="I934" s="100">
        <f t="shared" ca="1" si="133"/>
        <v>191.82149203827765</v>
      </c>
      <c r="J934" s="101">
        <f t="shared" ca="1" si="134"/>
        <v>73.493108687958497</v>
      </c>
    </row>
    <row r="935" spans="2:10" x14ac:dyDescent="0.2">
      <c r="B935" s="102">
        <v>917</v>
      </c>
      <c r="C935" s="85">
        <f t="shared" ca="1" si="135"/>
        <v>2.3580003132869256E-2</v>
      </c>
      <c r="D935" s="86">
        <f t="shared" ca="1" si="135"/>
        <v>0.11885607340319186</v>
      </c>
      <c r="E935" s="97">
        <f t="shared" ca="1" si="129"/>
        <v>2.3580003132869256E-2</v>
      </c>
      <c r="F935" s="88">
        <f t="shared" ca="1" si="130"/>
        <v>0.11836539188821855</v>
      </c>
      <c r="G935" s="85">
        <f t="shared" ca="1" si="131"/>
        <v>0.23580003132869257</v>
      </c>
      <c r="H935" s="86">
        <f t="shared" ca="1" si="132"/>
        <v>0.59182695944109276</v>
      </c>
      <c r="I935" s="100">
        <f t="shared" ca="1" si="133"/>
        <v>180.23580003132869</v>
      </c>
      <c r="J935" s="101">
        <f t="shared" ca="1" si="134"/>
        <v>80.591826959441093</v>
      </c>
    </row>
    <row r="936" spans="2:10" x14ac:dyDescent="0.2">
      <c r="B936" s="102">
        <v>918</v>
      </c>
      <c r="C936" s="85">
        <f t="shared" ca="1" si="135"/>
        <v>-0.10221388101362892</v>
      </c>
      <c r="D936" s="86">
        <f t="shared" ca="1" si="135"/>
        <v>0.12489955680758141</v>
      </c>
      <c r="E936" s="97">
        <f t="shared" ca="1" si="129"/>
        <v>-0.10221388101362892</v>
      </c>
      <c r="F936" s="88">
        <f t="shared" ca="1" si="130"/>
        <v>7.3586782261984174E-2</v>
      </c>
      <c r="G936" s="85">
        <f t="shared" ca="1" si="131"/>
        <v>-1.0221388101362892</v>
      </c>
      <c r="H936" s="86">
        <f t="shared" ca="1" si="132"/>
        <v>0.36793391130992087</v>
      </c>
      <c r="I936" s="100">
        <f t="shared" ca="1" si="133"/>
        <v>178.97786118986372</v>
      </c>
      <c r="J936" s="101">
        <f t="shared" ca="1" si="134"/>
        <v>80.367933911309919</v>
      </c>
    </row>
    <row r="937" spans="2:10" x14ac:dyDescent="0.2">
      <c r="B937" s="102">
        <v>919</v>
      </c>
      <c r="C937" s="85">
        <f t="shared" ca="1" si="135"/>
        <v>0.511803898293687</v>
      </c>
      <c r="D937" s="86">
        <f t="shared" ca="1" si="135"/>
        <v>-6.5946799580602747E-2</v>
      </c>
      <c r="E937" s="97">
        <f t="shared" ca="1" si="129"/>
        <v>0.511803898293687</v>
      </c>
      <c r="F937" s="88">
        <f t="shared" ca="1" si="130"/>
        <v>0.14428031913383599</v>
      </c>
      <c r="G937" s="85">
        <f t="shared" ca="1" si="131"/>
        <v>5.11803898293687</v>
      </c>
      <c r="H937" s="86">
        <f t="shared" ca="1" si="132"/>
        <v>0.72140159566917994</v>
      </c>
      <c r="I937" s="100">
        <f t="shared" ca="1" si="133"/>
        <v>185.11803898293687</v>
      </c>
      <c r="J937" s="101">
        <f t="shared" ca="1" si="134"/>
        <v>80.721401595669178</v>
      </c>
    </row>
    <row r="938" spans="2:10" x14ac:dyDescent="0.2">
      <c r="B938" s="102">
        <v>920</v>
      </c>
      <c r="C938" s="85">
        <f t="shared" ca="1" si="135"/>
        <v>1.1974503498082474</v>
      </c>
      <c r="D938" s="86">
        <f t="shared" ca="1" si="135"/>
        <v>-0.99548339673161668</v>
      </c>
      <c r="E938" s="97">
        <f t="shared" ca="1" si="129"/>
        <v>1.1974503498082474</v>
      </c>
      <c r="F938" s="88">
        <f t="shared" ca="1" si="130"/>
        <v>-0.43339546379557875</v>
      </c>
      <c r="G938" s="85">
        <f t="shared" ca="1" si="131"/>
        <v>11.974503498082473</v>
      </c>
      <c r="H938" s="86">
        <f t="shared" ca="1" si="132"/>
        <v>-2.1669773189778936</v>
      </c>
      <c r="I938" s="100">
        <f t="shared" ca="1" si="133"/>
        <v>191.97450349808247</v>
      </c>
      <c r="J938" s="101">
        <f t="shared" ca="1" si="134"/>
        <v>77.833022681022101</v>
      </c>
    </row>
    <row r="939" spans="2:10" x14ac:dyDescent="0.2">
      <c r="B939" s="102">
        <v>921</v>
      </c>
      <c r="C939" s="85">
        <f t="shared" ref="C939:D958" ca="1" si="136">SQRT(-2*LN(RAND()))*COS(2*PI()*RAND())</f>
        <v>-0.44968269224991247</v>
      </c>
      <c r="D939" s="86">
        <f t="shared" ca="1" si="136"/>
        <v>-1.7826509694021944</v>
      </c>
      <c r="E939" s="97">
        <f t="shared" ca="1" si="129"/>
        <v>-0.44968269224991247</v>
      </c>
      <c r="F939" s="88">
        <f t="shared" ca="1" si="130"/>
        <v>-1.8136996778943575</v>
      </c>
      <c r="G939" s="85">
        <f t="shared" ca="1" si="131"/>
        <v>-4.4968269224991246</v>
      </c>
      <c r="H939" s="86">
        <f t="shared" ca="1" si="132"/>
        <v>-9.0684983894717881</v>
      </c>
      <c r="I939" s="100">
        <f t="shared" ca="1" si="133"/>
        <v>175.50317307750089</v>
      </c>
      <c r="J939" s="101">
        <f t="shared" ca="1" si="134"/>
        <v>70.931501610528215</v>
      </c>
    </row>
    <row r="940" spans="2:10" x14ac:dyDescent="0.2">
      <c r="B940" s="102">
        <v>922</v>
      </c>
      <c r="C940" s="85">
        <f t="shared" ca="1" si="136"/>
        <v>0.90782636059147526</v>
      </c>
      <c r="D940" s="86">
        <f t="shared" ca="1" si="136"/>
        <v>-2.0108654437018911</v>
      </c>
      <c r="E940" s="97">
        <f t="shared" ca="1" si="129"/>
        <v>0.90782636059147526</v>
      </c>
      <c r="F940" s="88">
        <f t="shared" ca="1" si="130"/>
        <v>-1.4798580773903853</v>
      </c>
      <c r="G940" s="85">
        <f t="shared" ca="1" si="131"/>
        <v>9.0782636059147528</v>
      </c>
      <c r="H940" s="86">
        <f t="shared" ca="1" si="132"/>
        <v>-7.3992903869519271</v>
      </c>
      <c r="I940" s="100">
        <f t="shared" ca="1" si="133"/>
        <v>189.07826360591474</v>
      </c>
      <c r="J940" s="101">
        <f t="shared" ca="1" si="134"/>
        <v>72.600709613048068</v>
      </c>
    </row>
    <row r="941" spans="2:10" x14ac:dyDescent="0.2">
      <c r="B941" s="102">
        <v>923</v>
      </c>
      <c r="C941" s="85">
        <f t="shared" ca="1" si="136"/>
        <v>0.40767760431167976</v>
      </c>
      <c r="D941" s="86">
        <f t="shared" ca="1" si="136"/>
        <v>-0.45531978931653339</v>
      </c>
      <c r="E941" s="97">
        <f t="shared" ca="1" si="129"/>
        <v>0.40767760431167976</v>
      </c>
      <c r="F941" s="88">
        <f t="shared" ca="1" si="130"/>
        <v>-0.25423643826620002</v>
      </c>
      <c r="G941" s="85">
        <f t="shared" ca="1" si="131"/>
        <v>4.0767760431167979</v>
      </c>
      <c r="H941" s="86">
        <f t="shared" ca="1" si="132"/>
        <v>-1.271182191331</v>
      </c>
      <c r="I941" s="100">
        <f t="shared" ca="1" si="133"/>
        <v>184.07677604311681</v>
      </c>
      <c r="J941" s="101">
        <f t="shared" ca="1" si="134"/>
        <v>78.728817808669007</v>
      </c>
    </row>
    <row r="942" spans="2:10" x14ac:dyDescent="0.2">
      <c r="B942" s="102">
        <v>924</v>
      </c>
      <c r="C942" s="85">
        <f t="shared" ca="1" si="136"/>
        <v>-0.20252259572292444</v>
      </c>
      <c r="D942" s="86">
        <f t="shared" ca="1" si="136"/>
        <v>-0.44971929100301505</v>
      </c>
      <c r="E942" s="97">
        <f t="shared" ca="1" si="129"/>
        <v>-0.20252259572292444</v>
      </c>
      <c r="F942" s="88">
        <f t="shared" ca="1" si="130"/>
        <v>-0.49318357678980762</v>
      </c>
      <c r="G942" s="85">
        <f t="shared" ca="1" si="131"/>
        <v>-2.0252259572292446</v>
      </c>
      <c r="H942" s="86">
        <f t="shared" ca="1" si="132"/>
        <v>-2.4659178839490381</v>
      </c>
      <c r="I942" s="100">
        <f t="shared" ca="1" si="133"/>
        <v>177.97477404277075</v>
      </c>
      <c r="J942" s="101">
        <f t="shared" ca="1" si="134"/>
        <v>77.534082116050968</v>
      </c>
    </row>
    <row r="943" spans="2:10" x14ac:dyDescent="0.2">
      <c r="B943" s="102">
        <v>925</v>
      </c>
      <c r="C943" s="85">
        <f t="shared" ca="1" si="136"/>
        <v>1.6913720965641803</v>
      </c>
      <c r="D943" s="86">
        <f t="shared" ca="1" si="136"/>
        <v>-1.1179023157480568</v>
      </c>
      <c r="E943" s="97">
        <f t="shared" ca="1" si="129"/>
        <v>1.6913720965641803</v>
      </c>
      <c r="F943" s="88">
        <f t="shared" ca="1" si="130"/>
        <v>-0.34802555767070653</v>
      </c>
      <c r="G943" s="85">
        <f t="shared" ca="1" si="131"/>
        <v>16.913720965641804</v>
      </c>
      <c r="H943" s="86">
        <f t="shared" ca="1" si="132"/>
        <v>-1.7401277883535327</v>
      </c>
      <c r="I943" s="100">
        <f t="shared" ca="1" si="133"/>
        <v>196.9137209656418</v>
      </c>
      <c r="J943" s="101">
        <f t="shared" ca="1" si="134"/>
        <v>78.259872211646467</v>
      </c>
    </row>
    <row r="944" spans="2:10" x14ac:dyDescent="0.2">
      <c r="B944" s="102">
        <v>926</v>
      </c>
      <c r="C944" s="85">
        <f t="shared" ca="1" si="136"/>
        <v>0.22569336067454498</v>
      </c>
      <c r="D944" s="86">
        <f t="shared" ca="1" si="136"/>
        <v>1.8002729946114631</v>
      </c>
      <c r="E944" s="97">
        <f t="shared" ca="1" si="129"/>
        <v>0.22569336067454498</v>
      </c>
      <c r="F944" s="88">
        <f t="shared" ca="1" si="130"/>
        <v>1.7402547981481893</v>
      </c>
      <c r="G944" s="85">
        <f t="shared" ca="1" si="131"/>
        <v>2.25693360674545</v>
      </c>
      <c r="H944" s="86">
        <f t="shared" ca="1" si="132"/>
        <v>8.7012739907409458</v>
      </c>
      <c r="I944" s="100">
        <f t="shared" ca="1" si="133"/>
        <v>182.25693360674546</v>
      </c>
      <c r="J944" s="101">
        <f t="shared" ca="1" si="134"/>
        <v>88.701273990740944</v>
      </c>
    </row>
    <row r="945" spans="2:10" x14ac:dyDescent="0.2">
      <c r="B945" s="102">
        <v>927</v>
      </c>
      <c r="C945" s="85">
        <f t="shared" ca="1" si="136"/>
        <v>-0.4184289321872558</v>
      </c>
      <c r="D945" s="86">
        <f t="shared" ca="1" si="136"/>
        <v>-0.73930381244233367</v>
      </c>
      <c r="E945" s="97">
        <f t="shared" ca="1" si="129"/>
        <v>-0.4184289321872558</v>
      </c>
      <c r="F945" s="88">
        <f t="shared" ca="1" si="130"/>
        <v>-0.84495470929218819</v>
      </c>
      <c r="G945" s="85">
        <f t="shared" ca="1" si="131"/>
        <v>-4.1842893218725576</v>
      </c>
      <c r="H945" s="86">
        <f t="shared" ca="1" si="132"/>
        <v>-4.2247735464609413</v>
      </c>
      <c r="I945" s="100">
        <f t="shared" ca="1" si="133"/>
        <v>175.81571067812743</v>
      </c>
      <c r="J945" s="101">
        <f t="shared" ca="1" si="134"/>
        <v>75.775226453539062</v>
      </c>
    </row>
    <row r="946" spans="2:10" x14ac:dyDescent="0.2">
      <c r="B946" s="102">
        <v>928</v>
      </c>
      <c r="C946" s="85">
        <f t="shared" ca="1" si="136"/>
        <v>-0.37283049341899682</v>
      </c>
      <c r="D946" s="86">
        <f t="shared" ca="1" si="136"/>
        <v>-1.1790180675487583</v>
      </c>
      <c r="E946" s="97">
        <f t="shared" ca="1" si="129"/>
        <v>-0.37283049341899682</v>
      </c>
      <c r="F946" s="88">
        <f t="shared" ca="1" si="130"/>
        <v>-1.2297201054201472</v>
      </c>
      <c r="G946" s="85">
        <f t="shared" ca="1" si="131"/>
        <v>-3.7283049341899681</v>
      </c>
      <c r="H946" s="86">
        <f t="shared" ca="1" si="132"/>
        <v>-6.1486005271007365</v>
      </c>
      <c r="I946" s="100">
        <f t="shared" ca="1" si="133"/>
        <v>176.27169506581004</v>
      </c>
      <c r="J946" s="101">
        <f t="shared" ca="1" si="134"/>
        <v>73.85139947289926</v>
      </c>
    </row>
    <row r="947" spans="2:10" x14ac:dyDescent="0.2">
      <c r="B947" s="102">
        <v>929</v>
      </c>
      <c r="C947" s="85">
        <f t="shared" ca="1" si="136"/>
        <v>0.33055307794364724</v>
      </c>
      <c r="D947" s="86">
        <f t="shared" ca="1" si="136"/>
        <v>-0.4022890156731817</v>
      </c>
      <c r="E947" s="97">
        <f t="shared" ca="1" si="129"/>
        <v>0.33055307794364724</v>
      </c>
      <c r="F947" s="88">
        <f t="shared" ca="1" si="130"/>
        <v>-0.23648274193686739</v>
      </c>
      <c r="G947" s="85">
        <f t="shared" ca="1" si="131"/>
        <v>3.3055307794364723</v>
      </c>
      <c r="H947" s="86">
        <f t="shared" ca="1" si="132"/>
        <v>-1.182413709684337</v>
      </c>
      <c r="I947" s="100">
        <f t="shared" ca="1" si="133"/>
        <v>183.30553077943648</v>
      </c>
      <c r="J947" s="101">
        <f t="shared" ca="1" si="134"/>
        <v>78.81758629031566</v>
      </c>
    </row>
    <row r="948" spans="2:10" x14ac:dyDescent="0.2">
      <c r="B948" s="102">
        <v>930</v>
      </c>
      <c r="C948" s="85">
        <f t="shared" ca="1" si="136"/>
        <v>1.87265213028869</v>
      </c>
      <c r="D948" s="86">
        <f t="shared" ca="1" si="136"/>
        <v>-0.1272644142116697</v>
      </c>
      <c r="E948" s="97">
        <f t="shared" ca="1" si="129"/>
        <v>1.87265213028869</v>
      </c>
      <c r="F948" s="88">
        <f t="shared" ca="1" si="130"/>
        <v>0.63242108983563794</v>
      </c>
      <c r="G948" s="85">
        <f t="shared" ca="1" si="131"/>
        <v>18.726521302886901</v>
      </c>
      <c r="H948" s="86">
        <f t="shared" ca="1" si="132"/>
        <v>3.1621054491781897</v>
      </c>
      <c r="I948" s="100">
        <f t="shared" ca="1" si="133"/>
        <v>198.72652130288691</v>
      </c>
      <c r="J948" s="101">
        <f t="shared" ca="1" si="134"/>
        <v>83.162105449178185</v>
      </c>
    </row>
    <row r="949" spans="2:10" x14ac:dyDescent="0.2">
      <c r="B949" s="102">
        <v>931</v>
      </c>
      <c r="C949" s="85">
        <f t="shared" ca="1" si="136"/>
        <v>0.67011313881225365</v>
      </c>
      <c r="D949" s="86">
        <f t="shared" ca="1" si="136"/>
        <v>-0.51299011311247178</v>
      </c>
      <c r="E949" s="97">
        <f t="shared" ca="1" si="129"/>
        <v>0.67011313881225365</v>
      </c>
      <c r="F949" s="88">
        <f t="shared" ca="1" si="130"/>
        <v>-0.20211794929547056</v>
      </c>
      <c r="G949" s="85">
        <f t="shared" ca="1" si="131"/>
        <v>6.7011313881225369</v>
      </c>
      <c r="H949" s="86">
        <f t="shared" ca="1" si="132"/>
        <v>-1.0105897464773528</v>
      </c>
      <c r="I949" s="100">
        <f t="shared" ca="1" si="133"/>
        <v>186.70113138812255</v>
      </c>
      <c r="J949" s="101">
        <f t="shared" ca="1" si="134"/>
        <v>78.989410253522649</v>
      </c>
    </row>
    <row r="950" spans="2:10" x14ac:dyDescent="0.2">
      <c r="B950" s="102">
        <v>932</v>
      </c>
      <c r="C950" s="85">
        <f t="shared" ca="1" si="136"/>
        <v>1.0294735517279445</v>
      </c>
      <c r="D950" s="86">
        <f t="shared" ca="1" si="136"/>
        <v>-0.4123162620909045</v>
      </c>
      <c r="E950" s="97">
        <f t="shared" ca="1" si="129"/>
        <v>1.0294735517279445</v>
      </c>
      <c r="F950" s="88">
        <f t="shared" ca="1" si="130"/>
        <v>3.3895324432613672E-2</v>
      </c>
      <c r="G950" s="85">
        <f t="shared" ca="1" si="131"/>
        <v>10.294735517279445</v>
      </c>
      <c r="H950" s="86">
        <f t="shared" ca="1" si="132"/>
        <v>0.16947662216306836</v>
      </c>
      <c r="I950" s="100">
        <f t="shared" ca="1" si="133"/>
        <v>190.29473551727943</v>
      </c>
      <c r="J950" s="101">
        <f t="shared" ca="1" si="134"/>
        <v>80.169476622163074</v>
      </c>
    </row>
    <row r="951" spans="2:10" x14ac:dyDescent="0.2">
      <c r="B951" s="102">
        <v>933</v>
      </c>
      <c r="C951" s="85">
        <f t="shared" ca="1" si="136"/>
        <v>0.90204876165834502</v>
      </c>
      <c r="D951" s="86">
        <f t="shared" ca="1" si="136"/>
        <v>-0.85692861606800674</v>
      </c>
      <c r="E951" s="97">
        <f t="shared" ca="1" si="129"/>
        <v>0.90204876165834502</v>
      </c>
      <c r="F951" s="88">
        <f t="shared" ca="1" si="130"/>
        <v>-0.42456854499774044</v>
      </c>
      <c r="G951" s="85">
        <f t="shared" ca="1" si="131"/>
        <v>9.0204876165834502</v>
      </c>
      <c r="H951" s="86">
        <f t="shared" ca="1" si="132"/>
        <v>-2.1228427249887023</v>
      </c>
      <c r="I951" s="100">
        <f t="shared" ca="1" si="133"/>
        <v>189.02048761658344</v>
      </c>
      <c r="J951" s="101">
        <f t="shared" ca="1" si="134"/>
        <v>77.877157275011299</v>
      </c>
    </row>
    <row r="952" spans="2:10" x14ac:dyDescent="0.2">
      <c r="B952" s="102">
        <v>934</v>
      </c>
      <c r="C952" s="85">
        <f t="shared" ca="1" si="136"/>
        <v>-0.96975522324848351</v>
      </c>
      <c r="D952" s="86">
        <f t="shared" ca="1" si="136"/>
        <v>1.0124690594595092</v>
      </c>
      <c r="E952" s="97">
        <f t="shared" ca="1" si="129"/>
        <v>-0.96975522324848351</v>
      </c>
      <c r="F952" s="88">
        <f t="shared" ca="1" si="130"/>
        <v>0.54004113145539578</v>
      </c>
      <c r="G952" s="85">
        <f t="shared" ca="1" si="131"/>
        <v>-9.6975522324848349</v>
      </c>
      <c r="H952" s="86">
        <f t="shared" ca="1" si="132"/>
        <v>2.700205657276979</v>
      </c>
      <c r="I952" s="100">
        <f t="shared" ca="1" si="133"/>
        <v>170.30244776751516</v>
      </c>
      <c r="J952" s="101">
        <f t="shared" ca="1" si="134"/>
        <v>82.700205657276982</v>
      </c>
    </row>
    <row r="953" spans="2:10" x14ac:dyDescent="0.2">
      <c r="B953" s="102">
        <v>935</v>
      </c>
      <c r="C953" s="85">
        <f t="shared" ca="1" si="136"/>
        <v>-1.1823587659322818</v>
      </c>
      <c r="D953" s="86">
        <f t="shared" ca="1" si="136"/>
        <v>-0.60894772899811189</v>
      </c>
      <c r="E953" s="97">
        <f t="shared" ca="1" si="129"/>
        <v>-1.1823587659322818</v>
      </c>
      <c r="F953" s="88">
        <f t="shared" ca="1" si="130"/>
        <v>-1.0310533188539734</v>
      </c>
      <c r="G953" s="85">
        <f t="shared" ca="1" si="131"/>
        <v>-11.823587659322818</v>
      </c>
      <c r="H953" s="86">
        <f t="shared" ca="1" si="132"/>
        <v>-5.1552665942698672</v>
      </c>
      <c r="I953" s="100">
        <f t="shared" ca="1" si="133"/>
        <v>168.17641234067719</v>
      </c>
      <c r="J953" s="101">
        <f t="shared" ca="1" si="134"/>
        <v>74.844733405730139</v>
      </c>
    </row>
    <row r="954" spans="2:10" x14ac:dyDescent="0.2">
      <c r="B954" s="102">
        <v>936</v>
      </c>
      <c r="C954" s="85">
        <f t="shared" ca="1" si="136"/>
        <v>-0.15128852325623945</v>
      </c>
      <c r="D954" s="86">
        <f t="shared" ca="1" si="136"/>
        <v>-1.2977774051787239</v>
      </c>
      <c r="E954" s="97">
        <f t="shared" ca="1" si="129"/>
        <v>-0.15128852325623945</v>
      </c>
      <c r="F954" s="88">
        <f t="shared" ca="1" si="130"/>
        <v>-1.2499480481894711</v>
      </c>
      <c r="G954" s="85">
        <f t="shared" ca="1" si="131"/>
        <v>-1.5128852325623945</v>
      </c>
      <c r="H954" s="86">
        <f t="shared" ca="1" si="132"/>
        <v>-6.2497402409473555</v>
      </c>
      <c r="I954" s="100">
        <f t="shared" ca="1" si="133"/>
        <v>178.48711476743762</v>
      </c>
      <c r="J954" s="101">
        <f t="shared" ca="1" si="134"/>
        <v>73.750259759052639</v>
      </c>
    </row>
    <row r="955" spans="2:10" x14ac:dyDescent="0.2">
      <c r="B955" s="102">
        <v>937</v>
      </c>
      <c r="C955" s="85">
        <f t="shared" ca="1" si="136"/>
        <v>0.95503692652663941</v>
      </c>
      <c r="D955" s="86">
        <f t="shared" ca="1" si="136"/>
        <v>2.1861852206932975</v>
      </c>
      <c r="E955" s="97">
        <f t="shared" ca="1" si="129"/>
        <v>0.95503692652663941</v>
      </c>
      <c r="F955" s="88">
        <f t="shared" ca="1" si="130"/>
        <v>2.385686622014811</v>
      </c>
      <c r="G955" s="85">
        <f t="shared" ca="1" si="131"/>
        <v>9.5503692652663936</v>
      </c>
      <c r="H955" s="86">
        <f t="shared" ca="1" si="132"/>
        <v>11.928433110074055</v>
      </c>
      <c r="I955" s="100">
        <f t="shared" ca="1" si="133"/>
        <v>189.5503692652664</v>
      </c>
      <c r="J955" s="101">
        <f t="shared" ca="1" si="134"/>
        <v>91.928433110074053</v>
      </c>
    </row>
    <row r="956" spans="2:10" x14ac:dyDescent="0.2">
      <c r="B956" s="102">
        <v>938</v>
      </c>
      <c r="C956" s="85">
        <f t="shared" ca="1" si="136"/>
        <v>0.47251550239211493</v>
      </c>
      <c r="D956" s="86">
        <f t="shared" ca="1" si="136"/>
        <v>-1.0018722056115366</v>
      </c>
      <c r="E956" s="97">
        <f t="shared" ca="1" si="129"/>
        <v>0.47251550239211493</v>
      </c>
      <c r="F956" s="88">
        <f t="shared" ca="1" si="130"/>
        <v>-0.72922484282059952</v>
      </c>
      <c r="G956" s="85">
        <f t="shared" ca="1" si="131"/>
        <v>4.7251550239211495</v>
      </c>
      <c r="H956" s="86">
        <f t="shared" ca="1" si="132"/>
        <v>-3.6461242141029975</v>
      </c>
      <c r="I956" s="100">
        <f t="shared" ca="1" si="133"/>
        <v>184.72515502392116</v>
      </c>
      <c r="J956" s="101">
        <f t="shared" ca="1" si="134"/>
        <v>76.353875785897003</v>
      </c>
    </row>
    <row r="957" spans="2:10" x14ac:dyDescent="0.2">
      <c r="B957" s="102">
        <v>939</v>
      </c>
      <c r="C957" s="85">
        <f t="shared" ca="1" si="136"/>
        <v>-0.46934023338483316</v>
      </c>
      <c r="D957" s="86">
        <f t="shared" ca="1" si="136"/>
        <v>1.1177957340404103</v>
      </c>
      <c r="E957" s="97">
        <f t="shared" ca="1" si="129"/>
        <v>-0.46934023338483316</v>
      </c>
      <c r="F957" s="88">
        <f t="shared" ca="1" si="130"/>
        <v>0.83674061919384812</v>
      </c>
      <c r="G957" s="85">
        <f t="shared" ca="1" si="131"/>
        <v>-4.6934023338483319</v>
      </c>
      <c r="H957" s="86">
        <f t="shared" ca="1" si="132"/>
        <v>4.1837030959692409</v>
      </c>
      <c r="I957" s="100">
        <f t="shared" ca="1" si="133"/>
        <v>175.30659766615167</v>
      </c>
      <c r="J957" s="101">
        <f t="shared" ca="1" si="134"/>
        <v>84.183703095969236</v>
      </c>
    </row>
    <row r="958" spans="2:10" x14ac:dyDescent="0.2">
      <c r="B958" s="102">
        <v>940</v>
      </c>
      <c r="C958" s="85">
        <f t="shared" ca="1" si="136"/>
        <v>1.598502734397633</v>
      </c>
      <c r="D958" s="86">
        <f t="shared" ca="1" si="136"/>
        <v>-0.40632738666099077</v>
      </c>
      <c r="E958" s="97">
        <f t="shared" ca="1" si="129"/>
        <v>1.598502734397633</v>
      </c>
      <c r="F958" s="88">
        <f t="shared" ca="1" si="130"/>
        <v>0.2669958924975373</v>
      </c>
      <c r="G958" s="85">
        <f t="shared" ca="1" si="131"/>
        <v>15.985027343976331</v>
      </c>
      <c r="H958" s="86">
        <f t="shared" ca="1" si="132"/>
        <v>1.3349794624876865</v>
      </c>
      <c r="I958" s="100">
        <f t="shared" ca="1" si="133"/>
        <v>195.98502734397633</v>
      </c>
      <c r="J958" s="101">
        <f t="shared" ca="1" si="134"/>
        <v>81.334979462487681</v>
      </c>
    </row>
    <row r="959" spans="2:10" x14ac:dyDescent="0.2">
      <c r="B959" s="102">
        <v>941</v>
      </c>
      <c r="C959" s="85">
        <f t="shared" ref="C959:D978" ca="1" si="137">SQRT(-2*LN(RAND()))*COS(2*PI()*RAND())</f>
        <v>6.8531136286986802E-2</v>
      </c>
      <c r="D959" s="86">
        <f t="shared" ca="1" si="137"/>
        <v>-0.39061741093699537</v>
      </c>
      <c r="E959" s="97">
        <f t="shared" ca="1" si="129"/>
        <v>6.8531136286986802E-2</v>
      </c>
      <c r="F959" s="88">
        <f t="shared" ca="1" si="130"/>
        <v>-0.33059431616249574</v>
      </c>
      <c r="G959" s="85">
        <f t="shared" ca="1" si="131"/>
        <v>0.68531136286986805</v>
      </c>
      <c r="H959" s="86">
        <f t="shared" ca="1" si="132"/>
        <v>-1.6529715808124787</v>
      </c>
      <c r="I959" s="100">
        <f t="shared" ca="1" si="133"/>
        <v>180.68531136286987</v>
      </c>
      <c r="J959" s="101">
        <f t="shared" ca="1" si="134"/>
        <v>78.347028419187524</v>
      </c>
    </row>
    <row r="960" spans="2:10" x14ac:dyDescent="0.2">
      <c r="B960" s="102">
        <v>942</v>
      </c>
      <c r="C960" s="85">
        <f t="shared" ca="1" si="137"/>
        <v>0.54340834534325799</v>
      </c>
      <c r="D960" s="86">
        <f t="shared" ca="1" si="137"/>
        <v>-2.2587219230694653</v>
      </c>
      <c r="E960" s="97">
        <f t="shared" ca="1" si="129"/>
        <v>0.54340834534325799</v>
      </c>
      <c r="F960" s="88">
        <f t="shared" ca="1" si="130"/>
        <v>-1.8527894991271059</v>
      </c>
      <c r="G960" s="85">
        <f t="shared" ca="1" si="131"/>
        <v>5.4340834534325797</v>
      </c>
      <c r="H960" s="86">
        <f t="shared" ca="1" si="132"/>
        <v>-9.263947495635529</v>
      </c>
      <c r="I960" s="100">
        <f t="shared" ca="1" si="133"/>
        <v>185.43408345343258</v>
      </c>
      <c r="J960" s="101">
        <f t="shared" ca="1" si="134"/>
        <v>70.736052504364466</v>
      </c>
    </row>
    <row r="961" spans="2:10" x14ac:dyDescent="0.2">
      <c r="B961" s="102">
        <v>943</v>
      </c>
      <c r="C961" s="85">
        <f t="shared" ca="1" si="137"/>
        <v>-0.40159109827911454</v>
      </c>
      <c r="D961" s="86">
        <f t="shared" ca="1" si="137"/>
        <v>-1.674925340451598</v>
      </c>
      <c r="E961" s="97">
        <f t="shared" ca="1" si="129"/>
        <v>-0.40159109827911454</v>
      </c>
      <c r="F961" s="88">
        <f t="shared" ca="1" si="130"/>
        <v>-1.6957308705154714</v>
      </c>
      <c r="G961" s="85">
        <f t="shared" ca="1" si="131"/>
        <v>-4.0159109827911452</v>
      </c>
      <c r="H961" s="86">
        <f t="shared" ca="1" si="132"/>
        <v>-8.4786543525773581</v>
      </c>
      <c r="I961" s="100">
        <f t="shared" ca="1" si="133"/>
        <v>175.98408901720885</v>
      </c>
      <c r="J961" s="101">
        <f t="shared" ca="1" si="134"/>
        <v>71.521345647422635</v>
      </c>
    </row>
    <row r="962" spans="2:10" x14ac:dyDescent="0.2">
      <c r="B962" s="102">
        <v>944</v>
      </c>
      <c r="C962" s="85">
        <f t="shared" ca="1" si="137"/>
        <v>1.5855804717595321</v>
      </c>
      <c r="D962" s="86">
        <f t="shared" ca="1" si="137"/>
        <v>0.76711966437306844</v>
      </c>
      <c r="E962" s="97">
        <f t="shared" ca="1" si="129"/>
        <v>1.5855804717595321</v>
      </c>
      <c r="F962" s="88">
        <f t="shared" ca="1" si="130"/>
        <v>1.3373089745195539</v>
      </c>
      <c r="G962" s="85">
        <f t="shared" ca="1" si="131"/>
        <v>15.855804717595321</v>
      </c>
      <c r="H962" s="86">
        <f t="shared" ca="1" si="132"/>
        <v>6.6865448725977696</v>
      </c>
      <c r="I962" s="100">
        <f t="shared" ca="1" si="133"/>
        <v>195.85580471759533</v>
      </c>
      <c r="J962" s="101">
        <f t="shared" ca="1" si="134"/>
        <v>86.686544872597764</v>
      </c>
    </row>
    <row r="963" spans="2:10" x14ac:dyDescent="0.2">
      <c r="B963" s="102">
        <v>945</v>
      </c>
      <c r="C963" s="85">
        <f t="shared" ca="1" si="137"/>
        <v>0.90659170443938775</v>
      </c>
      <c r="D963" s="86">
        <f t="shared" ca="1" si="137"/>
        <v>0.87951063518762262</v>
      </c>
      <c r="E963" s="97">
        <f t="shared" ca="1" si="129"/>
        <v>0.90659170443938775</v>
      </c>
      <c r="F963" s="88">
        <f t="shared" ca="1" si="130"/>
        <v>1.1687214938289494</v>
      </c>
      <c r="G963" s="85">
        <f t="shared" ca="1" si="131"/>
        <v>9.0659170443938777</v>
      </c>
      <c r="H963" s="86">
        <f t="shared" ca="1" si="132"/>
        <v>5.8436074691447466</v>
      </c>
      <c r="I963" s="100">
        <f t="shared" ca="1" si="133"/>
        <v>189.06591704439387</v>
      </c>
      <c r="J963" s="101">
        <f t="shared" ca="1" si="134"/>
        <v>85.843607469144743</v>
      </c>
    </row>
    <row r="964" spans="2:10" x14ac:dyDescent="0.2">
      <c r="B964" s="102">
        <v>946</v>
      </c>
      <c r="C964" s="85">
        <f t="shared" ca="1" si="137"/>
        <v>-1.0996121476377809</v>
      </c>
      <c r="D964" s="86">
        <f t="shared" ca="1" si="137"/>
        <v>1.0132189646510001</v>
      </c>
      <c r="E964" s="97">
        <f t="shared" ca="1" si="129"/>
        <v>-1.0996121476377809</v>
      </c>
      <c r="F964" s="88">
        <f t="shared" ca="1" si="130"/>
        <v>0.48878566116048627</v>
      </c>
      <c r="G964" s="85">
        <f t="shared" ca="1" si="131"/>
        <v>-10.996121476377809</v>
      </c>
      <c r="H964" s="86">
        <f t="shared" ca="1" si="132"/>
        <v>2.4439283058024315</v>
      </c>
      <c r="I964" s="100">
        <f t="shared" ca="1" si="133"/>
        <v>169.00387852362218</v>
      </c>
      <c r="J964" s="101">
        <f t="shared" ca="1" si="134"/>
        <v>82.44392830580243</v>
      </c>
    </row>
    <row r="965" spans="2:10" x14ac:dyDescent="0.2">
      <c r="B965" s="102">
        <v>947</v>
      </c>
      <c r="C965" s="85">
        <f t="shared" ca="1" si="137"/>
        <v>0.34617119480822178</v>
      </c>
      <c r="D965" s="86">
        <f t="shared" ca="1" si="137"/>
        <v>1.0101360196854179</v>
      </c>
      <c r="E965" s="97">
        <f t="shared" ca="1" si="129"/>
        <v>0.34617119480822178</v>
      </c>
      <c r="F965" s="88">
        <f t="shared" ca="1" si="130"/>
        <v>1.0642734324052547</v>
      </c>
      <c r="G965" s="85">
        <f t="shared" ca="1" si="131"/>
        <v>3.4617119480822178</v>
      </c>
      <c r="H965" s="86">
        <f t="shared" ca="1" si="132"/>
        <v>5.3213671620262737</v>
      </c>
      <c r="I965" s="100">
        <f t="shared" ca="1" si="133"/>
        <v>183.46171194808221</v>
      </c>
      <c r="J965" s="101">
        <f t="shared" ca="1" si="134"/>
        <v>85.321367162026277</v>
      </c>
    </row>
    <row r="966" spans="2:10" x14ac:dyDescent="0.2">
      <c r="B966" s="102">
        <v>948</v>
      </c>
      <c r="C966" s="85">
        <f t="shared" ca="1" si="137"/>
        <v>-0.77765262788489919</v>
      </c>
      <c r="D966" s="86">
        <f t="shared" ca="1" si="137"/>
        <v>0.16848550323341463</v>
      </c>
      <c r="E966" s="97">
        <f t="shared" ca="1" si="129"/>
        <v>-0.77765262788489919</v>
      </c>
      <c r="F966" s="88">
        <f t="shared" ca="1" si="130"/>
        <v>-0.15664153673998982</v>
      </c>
      <c r="G966" s="85">
        <f t="shared" ca="1" si="131"/>
        <v>-7.7765262788489924</v>
      </c>
      <c r="H966" s="86">
        <f t="shared" ca="1" si="132"/>
        <v>-0.78320768369994909</v>
      </c>
      <c r="I966" s="100">
        <f t="shared" ca="1" si="133"/>
        <v>172.22347372115101</v>
      </c>
      <c r="J966" s="101">
        <f t="shared" ca="1" si="134"/>
        <v>79.216792316300058</v>
      </c>
    </row>
    <row r="967" spans="2:10" x14ac:dyDescent="0.2">
      <c r="B967" s="102">
        <v>949</v>
      </c>
      <c r="C967" s="85">
        <f t="shared" ca="1" si="137"/>
        <v>1.419413496544637</v>
      </c>
      <c r="D967" s="86">
        <f t="shared" ca="1" si="137"/>
        <v>0.78877969922972513</v>
      </c>
      <c r="E967" s="97">
        <f t="shared" ca="1" si="129"/>
        <v>1.419413496544637</v>
      </c>
      <c r="F967" s="88">
        <f t="shared" ca="1" si="130"/>
        <v>1.2906939342907982</v>
      </c>
      <c r="G967" s="85">
        <f t="shared" ca="1" si="131"/>
        <v>14.19413496544637</v>
      </c>
      <c r="H967" s="86">
        <f t="shared" ca="1" si="132"/>
        <v>6.4534696714539912</v>
      </c>
      <c r="I967" s="100">
        <f t="shared" ca="1" si="133"/>
        <v>194.19413496544638</v>
      </c>
      <c r="J967" s="101">
        <f t="shared" ca="1" si="134"/>
        <v>86.453469671453988</v>
      </c>
    </row>
    <row r="968" spans="2:10" x14ac:dyDescent="0.2">
      <c r="B968" s="102">
        <v>950</v>
      </c>
      <c r="C968" s="85">
        <f t="shared" ca="1" si="137"/>
        <v>-1.3573803239049334</v>
      </c>
      <c r="D968" s="86">
        <f t="shared" ca="1" si="137"/>
        <v>-1.0458891734096483</v>
      </c>
      <c r="E968" s="97">
        <f t="shared" ca="1" si="129"/>
        <v>-1.3573803239049334</v>
      </c>
      <c r="F968" s="88">
        <f t="shared" ca="1" si="130"/>
        <v>-1.501525390698875</v>
      </c>
      <c r="G968" s="85">
        <f t="shared" ca="1" si="131"/>
        <v>-13.573803239049333</v>
      </c>
      <c r="H968" s="86">
        <f t="shared" ca="1" si="132"/>
        <v>-7.5076269534943751</v>
      </c>
      <c r="I968" s="100">
        <f t="shared" ca="1" si="133"/>
        <v>166.42619676095066</v>
      </c>
      <c r="J968" s="101">
        <f t="shared" ca="1" si="134"/>
        <v>72.49237304650562</v>
      </c>
    </row>
    <row r="969" spans="2:10" x14ac:dyDescent="0.2">
      <c r="B969" s="102">
        <v>951</v>
      </c>
      <c r="C969" s="85">
        <f t="shared" ca="1" si="137"/>
        <v>-5.425763848712737E-2</v>
      </c>
      <c r="D969" s="86">
        <f t="shared" ca="1" si="137"/>
        <v>-0.35886141225920487</v>
      </c>
      <c r="E969" s="97">
        <f t="shared" ca="1" si="129"/>
        <v>-5.425763848712737E-2</v>
      </c>
      <c r="F969" s="88">
        <f t="shared" ca="1" si="130"/>
        <v>-0.35060497253016293</v>
      </c>
      <c r="G969" s="85">
        <f t="shared" ca="1" si="131"/>
        <v>-0.54257638487127369</v>
      </c>
      <c r="H969" s="86">
        <f t="shared" ca="1" si="132"/>
        <v>-1.7530248626508147</v>
      </c>
      <c r="I969" s="100">
        <f t="shared" ca="1" si="133"/>
        <v>179.45742361512873</v>
      </c>
      <c r="J969" s="101">
        <f t="shared" ca="1" si="134"/>
        <v>78.246975137349182</v>
      </c>
    </row>
    <row r="970" spans="2:10" x14ac:dyDescent="0.2">
      <c r="B970" s="102">
        <v>952</v>
      </c>
      <c r="C970" s="85">
        <f t="shared" ca="1" si="137"/>
        <v>-1.5256812505777262</v>
      </c>
      <c r="D970" s="86">
        <f t="shared" ca="1" si="137"/>
        <v>-1.1337255924139766</v>
      </c>
      <c r="E970" s="97">
        <f t="shared" ca="1" si="129"/>
        <v>-1.5256812505777262</v>
      </c>
      <c r="F970" s="88">
        <f t="shared" ca="1" si="130"/>
        <v>-1.6493491691402304</v>
      </c>
      <c r="G970" s="85">
        <f t="shared" ca="1" si="131"/>
        <v>-15.256812505777262</v>
      </c>
      <c r="H970" s="86">
        <f t="shared" ca="1" si="132"/>
        <v>-8.2467458457011524</v>
      </c>
      <c r="I970" s="100">
        <f t="shared" ca="1" si="133"/>
        <v>164.74318749422275</v>
      </c>
      <c r="J970" s="101">
        <f t="shared" ca="1" si="134"/>
        <v>71.753254154298844</v>
      </c>
    </row>
    <row r="971" spans="2:10" x14ac:dyDescent="0.2">
      <c r="B971" s="102">
        <v>953</v>
      </c>
      <c r="C971" s="85">
        <f t="shared" ca="1" si="137"/>
        <v>0.37673960162290887</v>
      </c>
      <c r="D971" s="86">
        <f t="shared" ca="1" si="137"/>
        <v>-0.43770137750162513</v>
      </c>
      <c r="E971" s="97">
        <f t="shared" ca="1" si="129"/>
        <v>0.37673960162290887</v>
      </c>
      <c r="F971" s="88">
        <f t="shared" ca="1" si="130"/>
        <v>-0.25046409818836413</v>
      </c>
      <c r="G971" s="85">
        <f t="shared" ca="1" si="131"/>
        <v>3.7673960162290889</v>
      </c>
      <c r="H971" s="86">
        <f t="shared" ca="1" si="132"/>
        <v>-1.2523204909418206</v>
      </c>
      <c r="I971" s="100">
        <f t="shared" ca="1" si="133"/>
        <v>183.7673960162291</v>
      </c>
      <c r="J971" s="101">
        <f t="shared" ca="1" si="134"/>
        <v>78.747679509058173</v>
      </c>
    </row>
    <row r="972" spans="2:10" x14ac:dyDescent="0.2">
      <c r="B972" s="102">
        <v>954</v>
      </c>
      <c r="C972" s="85">
        <f t="shared" ca="1" si="137"/>
        <v>0.11363210496463844</v>
      </c>
      <c r="D972" s="86">
        <f t="shared" ca="1" si="137"/>
        <v>1.4219461508289524</v>
      </c>
      <c r="E972" s="97">
        <f t="shared" ca="1" si="129"/>
        <v>0.11363210496463844</v>
      </c>
      <c r="F972" s="88">
        <f t="shared" ca="1" si="130"/>
        <v>1.348688016050809</v>
      </c>
      <c r="G972" s="85">
        <f t="shared" ca="1" si="131"/>
        <v>1.1363210496463845</v>
      </c>
      <c r="H972" s="86">
        <f t="shared" ca="1" si="132"/>
        <v>6.7434400802540448</v>
      </c>
      <c r="I972" s="100">
        <f t="shared" ca="1" si="133"/>
        <v>181.1363210496464</v>
      </c>
      <c r="J972" s="101">
        <f t="shared" ca="1" si="134"/>
        <v>86.743440080254047</v>
      </c>
    </row>
    <row r="973" spans="2:10" x14ac:dyDescent="0.2">
      <c r="B973" s="102">
        <v>955</v>
      </c>
      <c r="C973" s="85">
        <f t="shared" ca="1" si="137"/>
        <v>5.3157615902485973E-2</v>
      </c>
      <c r="D973" s="86">
        <f t="shared" ca="1" si="137"/>
        <v>-0.63541605538904122</v>
      </c>
      <c r="E973" s="97">
        <f t="shared" ca="1" si="129"/>
        <v>5.3157615902485973E-2</v>
      </c>
      <c r="F973" s="88">
        <f t="shared" ca="1" si="130"/>
        <v>-0.56110538796111242</v>
      </c>
      <c r="G973" s="85">
        <f t="shared" ca="1" si="131"/>
        <v>0.53157615902485977</v>
      </c>
      <c r="H973" s="86">
        <f t="shared" ca="1" si="132"/>
        <v>-2.8055269398055622</v>
      </c>
      <c r="I973" s="100">
        <f t="shared" ca="1" si="133"/>
        <v>180.53157615902487</v>
      </c>
      <c r="J973" s="101">
        <f t="shared" ca="1" si="134"/>
        <v>77.19447306019444</v>
      </c>
    </row>
    <row r="974" spans="2:10" x14ac:dyDescent="0.2">
      <c r="B974" s="102">
        <v>956</v>
      </c>
      <c r="C974" s="85">
        <f t="shared" ca="1" si="137"/>
        <v>-0.33451429016831302</v>
      </c>
      <c r="D974" s="86">
        <f t="shared" ca="1" si="137"/>
        <v>-0.83490858683347013</v>
      </c>
      <c r="E974" s="97">
        <f t="shared" ca="1" si="129"/>
        <v>-0.33451429016831302</v>
      </c>
      <c r="F974" s="88">
        <f t="shared" ca="1" si="130"/>
        <v>-0.89901207557392282</v>
      </c>
      <c r="G974" s="85">
        <f t="shared" ca="1" si="131"/>
        <v>-3.34514290168313</v>
      </c>
      <c r="H974" s="86">
        <f t="shared" ca="1" si="132"/>
        <v>-4.4950603778696143</v>
      </c>
      <c r="I974" s="100">
        <f t="shared" ca="1" si="133"/>
        <v>176.65485709831688</v>
      </c>
      <c r="J974" s="101">
        <f t="shared" ca="1" si="134"/>
        <v>75.504939622130379</v>
      </c>
    </row>
    <row r="975" spans="2:10" x14ac:dyDescent="0.2">
      <c r="B975" s="102">
        <v>957</v>
      </c>
      <c r="C975" s="85">
        <f t="shared" ca="1" si="137"/>
        <v>-1.6379777786844765</v>
      </c>
      <c r="D975" s="86">
        <f t="shared" ca="1" si="137"/>
        <v>-8.9365356126144893E-2</v>
      </c>
      <c r="E975" s="97">
        <f t="shared" ca="1" si="129"/>
        <v>-1.6379777786844765</v>
      </c>
      <c r="F975" s="88">
        <f t="shared" ca="1" si="130"/>
        <v>-0.7370958132647395</v>
      </c>
      <c r="G975" s="85">
        <f t="shared" ca="1" si="131"/>
        <v>-16.379777786844766</v>
      </c>
      <c r="H975" s="86">
        <f t="shared" ca="1" si="132"/>
        <v>-3.6854790663236976</v>
      </c>
      <c r="I975" s="100">
        <f t="shared" ca="1" si="133"/>
        <v>163.62022221315524</v>
      </c>
      <c r="J975" s="101">
        <f t="shared" ca="1" si="134"/>
        <v>76.314520933676306</v>
      </c>
    </row>
    <row r="976" spans="2:10" x14ac:dyDescent="0.2">
      <c r="B976" s="102">
        <v>958</v>
      </c>
      <c r="C976" s="85">
        <f t="shared" ca="1" si="137"/>
        <v>0.2126100989330838</v>
      </c>
      <c r="D976" s="86">
        <f t="shared" ca="1" si="137"/>
        <v>-0.62936642344700822</v>
      </c>
      <c r="E976" s="97">
        <f t="shared" ca="1" si="129"/>
        <v>0.2126100989330838</v>
      </c>
      <c r="F976" s="88">
        <f t="shared" ca="1" si="130"/>
        <v>-0.4917798154886755</v>
      </c>
      <c r="G976" s="85">
        <f t="shared" ca="1" si="131"/>
        <v>2.1261009893308378</v>
      </c>
      <c r="H976" s="86">
        <f t="shared" ca="1" si="132"/>
        <v>-2.4588990774433777</v>
      </c>
      <c r="I976" s="100">
        <f t="shared" ca="1" si="133"/>
        <v>182.12610098933084</v>
      </c>
      <c r="J976" s="101">
        <f t="shared" ca="1" si="134"/>
        <v>77.541100922556623</v>
      </c>
    </row>
    <row r="977" spans="2:10" x14ac:dyDescent="0.2">
      <c r="B977" s="102">
        <v>959</v>
      </c>
      <c r="C977" s="85">
        <f t="shared" ca="1" si="137"/>
        <v>-0.34229353469780138</v>
      </c>
      <c r="D977" s="86">
        <f t="shared" ca="1" si="137"/>
        <v>2.1046589531542217E-2</v>
      </c>
      <c r="E977" s="97">
        <f t="shared" ca="1" si="129"/>
        <v>-0.34229353469780138</v>
      </c>
      <c r="F977" s="88">
        <f t="shared" ca="1" si="130"/>
        <v>-0.1176278959493291</v>
      </c>
      <c r="G977" s="85">
        <f t="shared" ca="1" si="131"/>
        <v>-3.4229353469780137</v>
      </c>
      <c r="H977" s="86">
        <f t="shared" ca="1" si="132"/>
        <v>-0.58813947974664549</v>
      </c>
      <c r="I977" s="100">
        <f t="shared" ca="1" si="133"/>
        <v>176.57706465302198</v>
      </c>
      <c r="J977" s="101">
        <f t="shared" ca="1" si="134"/>
        <v>79.411860520253356</v>
      </c>
    </row>
    <row r="978" spans="2:10" x14ac:dyDescent="0.2">
      <c r="B978" s="102">
        <v>960</v>
      </c>
      <c r="C978" s="85">
        <f t="shared" ca="1" si="137"/>
        <v>1.3181359568438502</v>
      </c>
      <c r="D978" s="86">
        <f t="shared" ca="1" si="137"/>
        <v>-0.7307442565725184</v>
      </c>
      <c r="E978" s="97">
        <f t="shared" ca="1" si="129"/>
        <v>1.3181359568438502</v>
      </c>
      <c r="F978" s="88">
        <f t="shared" ca="1" si="130"/>
        <v>-0.14248379114201937</v>
      </c>
      <c r="G978" s="85">
        <f t="shared" ca="1" si="131"/>
        <v>13.181359568438502</v>
      </c>
      <c r="H978" s="86">
        <f t="shared" ca="1" si="132"/>
        <v>-0.71241895571009684</v>
      </c>
      <c r="I978" s="100">
        <f t="shared" ca="1" si="133"/>
        <v>193.18135956843849</v>
      </c>
      <c r="J978" s="101">
        <f t="shared" ca="1" si="134"/>
        <v>79.287581044289908</v>
      </c>
    </row>
    <row r="979" spans="2:10" x14ac:dyDescent="0.2">
      <c r="B979" s="102">
        <v>961</v>
      </c>
      <c r="C979" s="85">
        <f t="shared" ref="C979:D998" ca="1" si="138">SQRT(-2*LN(RAND()))*COS(2*PI()*RAND())</f>
        <v>1.114086896351608</v>
      </c>
      <c r="D979" s="86">
        <f t="shared" ca="1" si="138"/>
        <v>0.99578394166325179</v>
      </c>
      <c r="E979" s="97">
        <f t="shared" ref="E979:E1017" ca="1" si="139">C979</f>
        <v>1.114086896351608</v>
      </c>
      <c r="F979" s="88">
        <f t="shared" ref="F979:F1042" ca="1" si="140">C979*$H$7+D979*SQRT(1-$H$7^2)</f>
        <v>1.3582858162393114</v>
      </c>
      <c r="G979" s="85">
        <f t="shared" ref="G979:G1042" ca="1" si="141">E979*$H$5</f>
        <v>11.14086896351608</v>
      </c>
      <c r="H979" s="86">
        <f t="shared" ref="H979:H1042" ca="1" si="142">F979*$I$5</f>
        <v>6.791429081196557</v>
      </c>
      <c r="I979" s="100">
        <f t="shared" ref="I979:I1042" ca="1" si="143">G979+$H$4</f>
        <v>191.14086896351608</v>
      </c>
      <c r="J979" s="101">
        <f t="shared" ref="J979:J1042" ca="1" si="144">H979+$I$4</f>
        <v>86.791429081196554</v>
      </c>
    </row>
    <row r="980" spans="2:10" x14ac:dyDescent="0.2">
      <c r="B980" s="102">
        <v>962</v>
      </c>
      <c r="C980" s="85">
        <f t="shared" ca="1" si="138"/>
        <v>0.83579871767785285</v>
      </c>
      <c r="D980" s="86">
        <f t="shared" ca="1" si="138"/>
        <v>-0.78234841150527534</v>
      </c>
      <c r="E980" s="97">
        <f t="shared" ca="1" si="139"/>
        <v>0.83579871767785285</v>
      </c>
      <c r="F980" s="88">
        <f t="shared" ca="1" si="140"/>
        <v>-0.38271467603913573</v>
      </c>
      <c r="G980" s="85">
        <f t="shared" ca="1" si="141"/>
        <v>8.3579871767785292</v>
      </c>
      <c r="H980" s="86">
        <f t="shared" ca="1" si="142"/>
        <v>-1.9135733801956787</v>
      </c>
      <c r="I980" s="100">
        <f t="shared" ca="1" si="143"/>
        <v>188.35798717677852</v>
      </c>
      <c r="J980" s="101">
        <f t="shared" ca="1" si="144"/>
        <v>78.086426619804328</v>
      </c>
    </row>
    <row r="981" spans="2:10" x14ac:dyDescent="0.2">
      <c r="B981" s="102">
        <v>963</v>
      </c>
      <c r="C981" s="85">
        <f t="shared" ca="1" si="138"/>
        <v>-0.28008333357374732</v>
      </c>
      <c r="D981" s="86">
        <f t="shared" ca="1" si="138"/>
        <v>-0.85468945422805209</v>
      </c>
      <c r="E981" s="97">
        <f t="shared" ca="1" si="139"/>
        <v>-0.28008333357374732</v>
      </c>
      <c r="F981" s="88">
        <f t="shared" ca="1" si="140"/>
        <v>-0.89536915736560763</v>
      </c>
      <c r="G981" s="85">
        <f t="shared" ca="1" si="141"/>
        <v>-2.8008333357374733</v>
      </c>
      <c r="H981" s="86">
        <f t="shared" ca="1" si="142"/>
        <v>-4.4768457868280382</v>
      </c>
      <c r="I981" s="100">
        <f t="shared" ca="1" si="143"/>
        <v>177.19916666426252</v>
      </c>
      <c r="J981" s="101">
        <f t="shared" ca="1" si="144"/>
        <v>75.523154213171964</v>
      </c>
    </row>
    <row r="982" spans="2:10" x14ac:dyDescent="0.2">
      <c r="B982" s="102">
        <v>964</v>
      </c>
      <c r="C982" s="85">
        <f t="shared" ca="1" si="138"/>
        <v>0.5633397876382723</v>
      </c>
      <c r="D982" s="86">
        <f t="shared" ca="1" si="138"/>
        <v>1.5255731456954633</v>
      </c>
      <c r="E982" s="97">
        <f t="shared" ca="1" si="139"/>
        <v>0.5633397876382723</v>
      </c>
      <c r="F982" s="88">
        <f t="shared" ca="1" si="140"/>
        <v>1.6235467987235799</v>
      </c>
      <c r="G982" s="85">
        <f t="shared" ca="1" si="141"/>
        <v>5.6333978763827233</v>
      </c>
      <c r="H982" s="86">
        <f t="shared" ca="1" si="142"/>
        <v>8.1177339936179003</v>
      </c>
      <c r="I982" s="100">
        <f t="shared" ca="1" si="143"/>
        <v>185.63339787638273</v>
      </c>
      <c r="J982" s="101">
        <f t="shared" ca="1" si="144"/>
        <v>88.117733993617904</v>
      </c>
    </row>
    <row r="983" spans="2:10" x14ac:dyDescent="0.2">
      <c r="B983" s="102">
        <v>965</v>
      </c>
      <c r="C983" s="85">
        <f t="shared" ca="1" si="138"/>
        <v>0.28792911161968021</v>
      </c>
      <c r="D983" s="86">
        <f t="shared" ca="1" si="138"/>
        <v>0.52985656998679054</v>
      </c>
      <c r="E983" s="97">
        <f t="shared" ca="1" si="139"/>
        <v>0.28792911161968021</v>
      </c>
      <c r="F983" s="88">
        <f t="shared" ca="1" si="140"/>
        <v>0.60079321253469897</v>
      </c>
      <c r="G983" s="85">
        <f t="shared" ca="1" si="141"/>
        <v>2.8792911161968022</v>
      </c>
      <c r="H983" s="86">
        <f t="shared" ca="1" si="142"/>
        <v>3.003966062673495</v>
      </c>
      <c r="I983" s="100">
        <f t="shared" ca="1" si="143"/>
        <v>182.87929111619681</v>
      </c>
      <c r="J983" s="101">
        <f t="shared" ca="1" si="144"/>
        <v>83.003966062673499</v>
      </c>
    </row>
    <row r="984" spans="2:10" x14ac:dyDescent="0.2">
      <c r="B984" s="102">
        <v>966</v>
      </c>
      <c r="C984" s="85">
        <f t="shared" ca="1" si="138"/>
        <v>1.3498854395586486</v>
      </c>
      <c r="D984" s="86">
        <f t="shared" ca="1" si="138"/>
        <v>-0.30461641381738491</v>
      </c>
      <c r="E984" s="97">
        <f t="shared" ca="1" si="139"/>
        <v>1.3498854395586486</v>
      </c>
      <c r="F984" s="88">
        <f t="shared" ca="1" si="140"/>
        <v>0.26076862097462783</v>
      </c>
      <c r="G984" s="85">
        <f t="shared" ca="1" si="141"/>
        <v>13.498854395586486</v>
      </c>
      <c r="H984" s="86">
        <f t="shared" ca="1" si="142"/>
        <v>1.3038431048731391</v>
      </c>
      <c r="I984" s="100">
        <f t="shared" ca="1" si="143"/>
        <v>193.49885439558648</v>
      </c>
      <c r="J984" s="101">
        <f t="shared" ca="1" si="144"/>
        <v>81.303843104873138</v>
      </c>
    </row>
    <row r="985" spans="2:10" x14ac:dyDescent="0.2">
      <c r="B985" s="102">
        <v>967</v>
      </c>
      <c r="C985" s="85">
        <f t="shared" ca="1" si="138"/>
        <v>7.1042141335846992E-2</v>
      </c>
      <c r="D985" s="86">
        <f t="shared" ca="1" si="138"/>
        <v>0.85353217090799371</v>
      </c>
      <c r="E985" s="97">
        <f t="shared" ca="1" si="139"/>
        <v>7.1042141335846992E-2</v>
      </c>
      <c r="F985" s="88">
        <f t="shared" ca="1" si="140"/>
        <v>0.81069201278751202</v>
      </c>
      <c r="G985" s="85">
        <f t="shared" ca="1" si="141"/>
        <v>0.71042141335846987</v>
      </c>
      <c r="H985" s="86">
        <f t="shared" ca="1" si="142"/>
        <v>4.0534600639375604</v>
      </c>
      <c r="I985" s="100">
        <f t="shared" ca="1" si="143"/>
        <v>180.71042141335846</v>
      </c>
      <c r="J985" s="101">
        <f t="shared" ca="1" si="144"/>
        <v>84.053460063937564</v>
      </c>
    </row>
    <row r="986" spans="2:10" x14ac:dyDescent="0.2">
      <c r="B986" s="102">
        <v>968</v>
      </c>
      <c r="C986" s="85">
        <f t="shared" ca="1" si="138"/>
        <v>1.2672310897743948</v>
      </c>
      <c r="D986" s="86">
        <f t="shared" ca="1" si="138"/>
        <v>-1.324905761189614</v>
      </c>
      <c r="E986" s="97">
        <f t="shared" ca="1" si="139"/>
        <v>1.2672310897743948</v>
      </c>
      <c r="F986" s="88">
        <f t="shared" ca="1" si="140"/>
        <v>-0.70740375195714034</v>
      </c>
      <c r="G986" s="85">
        <f t="shared" ca="1" si="141"/>
        <v>12.672310897743948</v>
      </c>
      <c r="H986" s="86">
        <f t="shared" ca="1" si="142"/>
        <v>-3.5370187597857017</v>
      </c>
      <c r="I986" s="100">
        <f t="shared" ca="1" si="143"/>
        <v>192.67231089774396</v>
      </c>
      <c r="J986" s="101">
        <f t="shared" ca="1" si="144"/>
        <v>76.462981240214305</v>
      </c>
    </row>
    <row r="987" spans="2:10" x14ac:dyDescent="0.2">
      <c r="B987" s="102">
        <v>969</v>
      </c>
      <c r="C987" s="85">
        <f t="shared" ca="1" si="138"/>
        <v>-2.2353038809206178</v>
      </c>
      <c r="D987" s="86">
        <f t="shared" ca="1" si="138"/>
        <v>-2.1133579039054302</v>
      </c>
      <c r="E987" s="97">
        <f t="shared" ca="1" si="139"/>
        <v>-2.2353038809206178</v>
      </c>
      <c r="F987" s="88">
        <f t="shared" ca="1" si="140"/>
        <v>-2.831046065404216</v>
      </c>
      <c r="G987" s="85">
        <f t="shared" ca="1" si="141"/>
        <v>-22.353038809206179</v>
      </c>
      <c r="H987" s="86">
        <f t="shared" ca="1" si="142"/>
        <v>-14.15523032702108</v>
      </c>
      <c r="I987" s="100">
        <f t="shared" ca="1" si="143"/>
        <v>157.64696119079383</v>
      </c>
      <c r="J987" s="101">
        <f t="shared" ca="1" si="144"/>
        <v>65.844769672978913</v>
      </c>
    </row>
    <row r="988" spans="2:10" x14ac:dyDescent="0.2">
      <c r="B988" s="102">
        <v>970</v>
      </c>
      <c r="C988" s="85">
        <f t="shared" ca="1" si="138"/>
        <v>4.5655307897755501E-2</v>
      </c>
      <c r="D988" s="86">
        <f t="shared" ca="1" si="138"/>
        <v>-0.63960566804249375</v>
      </c>
      <c r="E988" s="97">
        <f t="shared" ca="1" si="139"/>
        <v>4.5655307897755501E-2</v>
      </c>
      <c r="F988" s="88">
        <f t="shared" ca="1" si="140"/>
        <v>-0.56794615458640274</v>
      </c>
      <c r="G988" s="85">
        <f t="shared" ca="1" si="141"/>
        <v>0.45655307897755504</v>
      </c>
      <c r="H988" s="86">
        <f t="shared" ca="1" si="142"/>
        <v>-2.8397307729320138</v>
      </c>
      <c r="I988" s="100">
        <f t="shared" ca="1" si="143"/>
        <v>180.45655307897755</v>
      </c>
      <c r="J988" s="101">
        <f t="shared" ca="1" si="144"/>
        <v>77.160269227067985</v>
      </c>
    </row>
    <row r="989" spans="2:10" x14ac:dyDescent="0.2">
      <c r="B989" s="102">
        <v>971</v>
      </c>
      <c r="C989" s="85">
        <f t="shared" ca="1" si="138"/>
        <v>-0.12329808870180513</v>
      </c>
      <c r="D989" s="86">
        <f t="shared" ca="1" si="138"/>
        <v>-0.30738509935418884</v>
      </c>
      <c r="E989" s="97">
        <f t="shared" ca="1" si="139"/>
        <v>-0.12329808870180513</v>
      </c>
      <c r="F989" s="88">
        <f t="shared" ca="1" si="140"/>
        <v>-0.33104233253914039</v>
      </c>
      <c r="G989" s="85">
        <f t="shared" ca="1" si="141"/>
        <v>-1.2329808870180512</v>
      </c>
      <c r="H989" s="86">
        <f t="shared" ca="1" si="142"/>
        <v>-1.6552116626957019</v>
      </c>
      <c r="I989" s="100">
        <f t="shared" ca="1" si="143"/>
        <v>178.76701911298196</v>
      </c>
      <c r="J989" s="101">
        <f t="shared" ca="1" si="144"/>
        <v>78.344788337304294</v>
      </c>
    </row>
    <row r="990" spans="2:10" x14ac:dyDescent="0.2">
      <c r="B990" s="102">
        <v>972</v>
      </c>
      <c r="C990" s="85">
        <f t="shared" ca="1" si="138"/>
        <v>-1.7998048464231076</v>
      </c>
      <c r="D990" s="86">
        <f t="shared" ca="1" si="138"/>
        <v>-0.25580151728475409</v>
      </c>
      <c r="E990" s="97">
        <f t="shared" ca="1" si="139"/>
        <v>-1.7998048464231076</v>
      </c>
      <c r="F990" s="88">
        <f t="shared" ca="1" si="140"/>
        <v>-0.95436790173763109</v>
      </c>
      <c r="G990" s="85">
        <f t="shared" ca="1" si="141"/>
        <v>-17.998048464231076</v>
      </c>
      <c r="H990" s="86">
        <f t="shared" ca="1" si="142"/>
        <v>-4.7718395086881555</v>
      </c>
      <c r="I990" s="100">
        <f t="shared" ca="1" si="143"/>
        <v>162.00195153576891</v>
      </c>
      <c r="J990" s="101">
        <f t="shared" ca="1" si="144"/>
        <v>75.22816049131184</v>
      </c>
    </row>
    <row r="991" spans="2:10" x14ac:dyDescent="0.2">
      <c r="B991" s="102">
        <v>973</v>
      </c>
      <c r="C991" s="85">
        <f t="shared" ca="1" si="138"/>
        <v>1.9650072144375805</v>
      </c>
      <c r="D991" s="86">
        <f t="shared" ca="1" si="138"/>
        <v>1.0458845029943753</v>
      </c>
      <c r="E991" s="97">
        <f t="shared" ca="1" si="139"/>
        <v>1.9650072144375805</v>
      </c>
      <c r="F991" s="88">
        <f t="shared" ca="1" si="140"/>
        <v>1.7445718664056309</v>
      </c>
      <c r="G991" s="85">
        <f t="shared" ca="1" si="141"/>
        <v>19.650072144375805</v>
      </c>
      <c r="H991" s="86">
        <f t="shared" ca="1" si="142"/>
        <v>8.722859332028154</v>
      </c>
      <c r="I991" s="100">
        <f t="shared" ca="1" si="143"/>
        <v>199.6500721443758</v>
      </c>
      <c r="J991" s="101">
        <f t="shared" ca="1" si="144"/>
        <v>88.72285933202815</v>
      </c>
    </row>
    <row r="992" spans="2:10" x14ac:dyDescent="0.2">
      <c r="B992" s="102">
        <v>974</v>
      </c>
      <c r="C992" s="85">
        <f t="shared" ca="1" si="138"/>
        <v>3.3294720112849092E-3</v>
      </c>
      <c r="D992" s="86">
        <f t="shared" ca="1" si="138"/>
        <v>-1.4448345819868105</v>
      </c>
      <c r="E992" s="97">
        <f t="shared" ca="1" si="139"/>
        <v>3.3294720112849092E-3</v>
      </c>
      <c r="F992" s="88">
        <f t="shared" ca="1" si="140"/>
        <v>-1.3228809789243738</v>
      </c>
      <c r="G992" s="85">
        <f t="shared" ca="1" si="141"/>
        <v>3.3294720112849091E-2</v>
      </c>
      <c r="H992" s="86">
        <f t="shared" ca="1" si="142"/>
        <v>-6.6144048946218694</v>
      </c>
      <c r="I992" s="100">
        <f t="shared" ca="1" si="143"/>
        <v>180.03329472011285</v>
      </c>
      <c r="J992" s="101">
        <f t="shared" ca="1" si="144"/>
        <v>73.38559510537813</v>
      </c>
    </row>
    <row r="993" spans="2:10" x14ac:dyDescent="0.2">
      <c r="B993" s="102">
        <v>975</v>
      </c>
      <c r="C993" s="85">
        <f t="shared" ca="1" si="138"/>
        <v>1.4411232903322304E-2</v>
      </c>
      <c r="D993" s="86">
        <f t="shared" ca="1" si="138"/>
        <v>-0.74769042566850519</v>
      </c>
      <c r="E993" s="97">
        <f t="shared" ca="1" si="139"/>
        <v>1.4411232903322304E-2</v>
      </c>
      <c r="F993" s="88">
        <f t="shared" ca="1" si="140"/>
        <v>-0.67950510124260666</v>
      </c>
      <c r="G993" s="85">
        <f t="shared" ca="1" si="141"/>
        <v>0.14411232903322305</v>
      </c>
      <c r="H993" s="86">
        <f t="shared" ca="1" si="142"/>
        <v>-3.3975255062130332</v>
      </c>
      <c r="I993" s="100">
        <f t="shared" ca="1" si="143"/>
        <v>180.14411232903322</v>
      </c>
      <c r="J993" s="101">
        <f t="shared" ca="1" si="144"/>
        <v>76.602474493786971</v>
      </c>
    </row>
    <row r="994" spans="2:10" x14ac:dyDescent="0.2">
      <c r="B994" s="102">
        <v>976</v>
      </c>
      <c r="C994" s="85">
        <f t="shared" ca="1" si="138"/>
        <v>1.2718954502177153</v>
      </c>
      <c r="D994" s="86">
        <f t="shared" ca="1" si="138"/>
        <v>-0.24724495254030371</v>
      </c>
      <c r="E994" s="97">
        <f t="shared" ca="1" si="139"/>
        <v>1.2718954502177153</v>
      </c>
      <c r="F994" s="88">
        <f t="shared" ca="1" si="140"/>
        <v>0.28215443804474499</v>
      </c>
      <c r="G994" s="85">
        <f t="shared" ca="1" si="141"/>
        <v>12.718954502177153</v>
      </c>
      <c r="H994" s="86">
        <f t="shared" ca="1" si="142"/>
        <v>1.4107721902237249</v>
      </c>
      <c r="I994" s="100">
        <f t="shared" ca="1" si="143"/>
        <v>192.71895450217716</v>
      </c>
      <c r="J994" s="101">
        <f t="shared" ca="1" si="144"/>
        <v>81.410772190223724</v>
      </c>
    </row>
    <row r="995" spans="2:10" x14ac:dyDescent="0.2">
      <c r="B995" s="102">
        <v>977</v>
      </c>
      <c r="C995" s="85">
        <f t="shared" ca="1" si="138"/>
        <v>-0.23320189303556155</v>
      </c>
      <c r="D995" s="86">
        <f t="shared" ca="1" si="138"/>
        <v>-0.87206021906430853</v>
      </c>
      <c r="E995" s="97">
        <f t="shared" ca="1" si="139"/>
        <v>-0.23320189303556155</v>
      </c>
      <c r="F995" s="88">
        <f t="shared" ca="1" si="140"/>
        <v>-0.89253715009861767</v>
      </c>
      <c r="G995" s="85">
        <f t="shared" ca="1" si="141"/>
        <v>-2.3320189303556154</v>
      </c>
      <c r="H995" s="86">
        <f t="shared" ca="1" si="142"/>
        <v>-4.4626857504930886</v>
      </c>
      <c r="I995" s="100">
        <f t="shared" ca="1" si="143"/>
        <v>177.66798106964438</v>
      </c>
      <c r="J995" s="101">
        <f t="shared" ca="1" si="144"/>
        <v>75.537314249506906</v>
      </c>
    </row>
    <row r="996" spans="2:10" x14ac:dyDescent="0.2">
      <c r="B996" s="102">
        <v>978</v>
      </c>
      <c r="C996" s="85">
        <f t="shared" ca="1" si="138"/>
        <v>1.0669203673171743</v>
      </c>
      <c r="D996" s="86">
        <f t="shared" ca="1" si="138"/>
        <v>0.32734785746838752</v>
      </c>
      <c r="E996" s="97">
        <f t="shared" ca="1" si="139"/>
        <v>1.0669203673171743</v>
      </c>
      <c r="F996" s="88">
        <f t="shared" ca="1" si="140"/>
        <v>0.72678741401296998</v>
      </c>
      <c r="G996" s="85">
        <f t="shared" ca="1" si="141"/>
        <v>10.669203673171744</v>
      </c>
      <c r="H996" s="86">
        <f t="shared" ca="1" si="142"/>
        <v>3.6339370700648499</v>
      </c>
      <c r="I996" s="100">
        <f t="shared" ca="1" si="143"/>
        <v>190.66920367317175</v>
      </c>
      <c r="J996" s="101">
        <f t="shared" ca="1" si="144"/>
        <v>83.633937070064846</v>
      </c>
    </row>
    <row r="997" spans="2:10" x14ac:dyDescent="0.2">
      <c r="B997" s="102">
        <v>979</v>
      </c>
      <c r="C997" s="85">
        <f t="shared" ca="1" si="138"/>
        <v>-0.42041522987684393</v>
      </c>
      <c r="D997" s="86">
        <f t="shared" ca="1" si="138"/>
        <v>-1.4886889915143919</v>
      </c>
      <c r="E997" s="97">
        <f t="shared" ca="1" si="139"/>
        <v>-0.42041522987684393</v>
      </c>
      <c r="F997" s="88">
        <f t="shared" ca="1" si="140"/>
        <v>-1.5325720899231721</v>
      </c>
      <c r="G997" s="85">
        <f t="shared" ca="1" si="141"/>
        <v>-4.204152298768439</v>
      </c>
      <c r="H997" s="86">
        <f t="shared" ca="1" si="142"/>
        <v>-7.6628604496158603</v>
      </c>
      <c r="I997" s="100">
        <f t="shared" ca="1" si="143"/>
        <v>175.79584770123157</v>
      </c>
      <c r="J997" s="101">
        <f t="shared" ca="1" si="144"/>
        <v>72.337139550384137</v>
      </c>
    </row>
    <row r="998" spans="2:10" x14ac:dyDescent="0.2">
      <c r="B998" s="102">
        <v>980</v>
      </c>
      <c r="C998" s="85">
        <f t="shared" ca="1" si="138"/>
        <v>0.51029375560729207</v>
      </c>
      <c r="D998" s="86">
        <f t="shared" ca="1" si="138"/>
        <v>7.7357225374975927E-2</v>
      </c>
      <c r="E998" s="97">
        <f t="shared" ca="1" si="139"/>
        <v>0.51029375560729207</v>
      </c>
      <c r="F998" s="88">
        <f t="shared" ca="1" si="140"/>
        <v>0.275016570409434</v>
      </c>
      <c r="G998" s="85">
        <f t="shared" ca="1" si="141"/>
        <v>5.1029375560729209</v>
      </c>
      <c r="H998" s="86">
        <f t="shared" ca="1" si="142"/>
        <v>1.3750828520471701</v>
      </c>
      <c r="I998" s="100">
        <f t="shared" ca="1" si="143"/>
        <v>185.10293755607293</v>
      </c>
      <c r="J998" s="101">
        <f t="shared" ca="1" si="144"/>
        <v>81.375082852047171</v>
      </c>
    </row>
    <row r="999" spans="2:10" x14ac:dyDescent="0.2">
      <c r="B999" s="102">
        <v>981</v>
      </c>
      <c r="C999" s="85">
        <f t="shared" ref="C999:D1018" ca="1" si="145">SQRT(-2*LN(RAND()))*COS(2*PI()*RAND())</f>
        <v>1.4341438111566907</v>
      </c>
      <c r="D999" s="86">
        <f t="shared" ca="1" si="145"/>
        <v>-1.3551320374731972</v>
      </c>
      <c r="E999" s="97">
        <f t="shared" ca="1" si="139"/>
        <v>1.4341438111566907</v>
      </c>
      <c r="F999" s="88">
        <f t="shared" ca="1" si="140"/>
        <v>-0.66834150321345565</v>
      </c>
      <c r="G999" s="85">
        <f t="shared" ca="1" si="141"/>
        <v>14.341438111566907</v>
      </c>
      <c r="H999" s="86">
        <f t="shared" ca="1" si="142"/>
        <v>-3.3417075160672782</v>
      </c>
      <c r="I999" s="100">
        <f t="shared" ca="1" si="143"/>
        <v>194.3414381115669</v>
      </c>
      <c r="J999" s="101">
        <f t="shared" ca="1" si="144"/>
        <v>76.658292483932726</v>
      </c>
    </row>
    <row r="1000" spans="2:10" x14ac:dyDescent="0.2">
      <c r="B1000" s="102">
        <v>982</v>
      </c>
      <c r="C1000" s="85">
        <f t="shared" ca="1" si="145"/>
        <v>2.5234010929665325</v>
      </c>
      <c r="D1000" s="86">
        <f t="shared" ca="1" si="145"/>
        <v>-6.8622789629397607E-2</v>
      </c>
      <c r="E1000" s="97">
        <f t="shared" ca="1" si="139"/>
        <v>2.5234010929665325</v>
      </c>
      <c r="F1000" s="88">
        <f t="shared" ca="1" si="140"/>
        <v>0.94646661161146395</v>
      </c>
      <c r="G1000" s="85">
        <f t="shared" ca="1" si="141"/>
        <v>25.234010929665324</v>
      </c>
      <c r="H1000" s="86">
        <f t="shared" ca="1" si="142"/>
        <v>4.7323330580573195</v>
      </c>
      <c r="I1000" s="100">
        <f t="shared" ca="1" si="143"/>
        <v>205.23401092966532</v>
      </c>
      <c r="J1000" s="101">
        <f t="shared" ca="1" si="144"/>
        <v>84.732333058057321</v>
      </c>
    </row>
    <row r="1001" spans="2:10" x14ac:dyDescent="0.2">
      <c r="B1001" s="102">
        <v>983</v>
      </c>
      <c r="C1001" s="85">
        <f t="shared" ca="1" si="145"/>
        <v>0.43879596969549872</v>
      </c>
      <c r="D1001" s="86">
        <f t="shared" ca="1" si="145"/>
        <v>0.79559678820255397</v>
      </c>
      <c r="E1001" s="97">
        <f t="shared" ca="1" si="139"/>
        <v>0.43879596969549872</v>
      </c>
      <c r="F1001" s="88">
        <f t="shared" ca="1" si="140"/>
        <v>0.90469488879859006</v>
      </c>
      <c r="G1001" s="85">
        <f t="shared" ca="1" si="141"/>
        <v>4.3879596969549874</v>
      </c>
      <c r="H1001" s="86">
        <f t="shared" ca="1" si="142"/>
        <v>4.5234744439929502</v>
      </c>
      <c r="I1001" s="100">
        <f t="shared" ca="1" si="143"/>
        <v>184.38795969695499</v>
      </c>
      <c r="J1001" s="101">
        <f t="shared" ca="1" si="144"/>
        <v>84.523474443992953</v>
      </c>
    </row>
    <row r="1002" spans="2:10" x14ac:dyDescent="0.2">
      <c r="B1002" s="102">
        <v>984</v>
      </c>
      <c r="C1002" s="85">
        <f t="shared" ca="1" si="145"/>
        <v>1.5295942942063021</v>
      </c>
      <c r="D1002" s="86">
        <f t="shared" ca="1" si="145"/>
        <v>1.903316307002844</v>
      </c>
      <c r="E1002" s="97">
        <f t="shared" ca="1" si="139"/>
        <v>1.5295942942063021</v>
      </c>
      <c r="F1002" s="88">
        <f t="shared" ca="1" si="140"/>
        <v>2.3562559273393893</v>
      </c>
      <c r="G1002" s="85">
        <f t="shared" ca="1" si="141"/>
        <v>15.295942942063022</v>
      </c>
      <c r="H1002" s="86">
        <f t="shared" ca="1" si="142"/>
        <v>11.781279636696947</v>
      </c>
      <c r="I1002" s="100">
        <f t="shared" ca="1" si="143"/>
        <v>195.29594294206302</v>
      </c>
      <c r="J1002" s="101">
        <f t="shared" ca="1" si="144"/>
        <v>91.781279636696951</v>
      </c>
    </row>
    <row r="1003" spans="2:10" x14ac:dyDescent="0.2">
      <c r="B1003" s="102">
        <v>985</v>
      </c>
      <c r="C1003" s="85">
        <f t="shared" ca="1" si="145"/>
        <v>-1.9370355465609588</v>
      </c>
      <c r="D1003" s="86">
        <f t="shared" ca="1" si="145"/>
        <v>-0.7032389471796805</v>
      </c>
      <c r="E1003" s="97">
        <f t="shared" ca="1" si="139"/>
        <v>-1.9370355465609588</v>
      </c>
      <c r="F1003" s="88">
        <f t="shared" ca="1" si="140"/>
        <v>-1.4193433600427712</v>
      </c>
      <c r="G1003" s="85">
        <f t="shared" ca="1" si="141"/>
        <v>-19.370355465609588</v>
      </c>
      <c r="H1003" s="86">
        <f t="shared" ca="1" si="142"/>
        <v>-7.0967168002138559</v>
      </c>
      <c r="I1003" s="100">
        <f t="shared" ca="1" si="143"/>
        <v>160.62964453439042</v>
      </c>
      <c r="J1003" s="101">
        <f t="shared" ca="1" si="144"/>
        <v>72.903283199786145</v>
      </c>
    </row>
    <row r="1004" spans="2:10" x14ac:dyDescent="0.2">
      <c r="B1004" s="102">
        <v>986</v>
      </c>
      <c r="C1004" s="85">
        <f t="shared" ca="1" si="145"/>
        <v>-1.28128531283767</v>
      </c>
      <c r="D1004" s="86">
        <f t="shared" ca="1" si="145"/>
        <v>0.74160244709381418</v>
      </c>
      <c r="E1004" s="97">
        <f t="shared" ca="1" si="139"/>
        <v>-1.28128531283767</v>
      </c>
      <c r="F1004" s="88">
        <f t="shared" ca="1" si="140"/>
        <v>0.16717574473930941</v>
      </c>
      <c r="G1004" s="85">
        <f t="shared" ca="1" si="141"/>
        <v>-12.8128531283767</v>
      </c>
      <c r="H1004" s="86">
        <f t="shared" ca="1" si="142"/>
        <v>0.83587872369654703</v>
      </c>
      <c r="I1004" s="100">
        <f t="shared" ca="1" si="143"/>
        <v>167.1871468716233</v>
      </c>
      <c r="J1004" s="101">
        <f t="shared" ca="1" si="144"/>
        <v>80.835878723696553</v>
      </c>
    </row>
    <row r="1005" spans="2:10" x14ac:dyDescent="0.2">
      <c r="B1005" s="102">
        <v>987</v>
      </c>
      <c r="C1005" s="85">
        <f t="shared" ca="1" si="145"/>
        <v>-0.61420169112967582</v>
      </c>
      <c r="D1005" s="86">
        <f t="shared" ca="1" si="145"/>
        <v>1.3157430494805573</v>
      </c>
      <c r="E1005" s="97">
        <f t="shared" ca="1" si="139"/>
        <v>-0.61420169112967582</v>
      </c>
      <c r="F1005" s="88">
        <f t="shared" ca="1" si="140"/>
        <v>0.96021774741946586</v>
      </c>
      <c r="G1005" s="85">
        <f t="shared" ca="1" si="141"/>
        <v>-6.142016911296758</v>
      </c>
      <c r="H1005" s="86">
        <f t="shared" ca="1" si="142"/>
        <v>4.801088737097329</v>
      </c>
      <c r="I1005" s="100">
        <f t="shared" ca="1" si="143"/>
        <v>173.85798308870324</v>
      </c>
      <c r="J1005" s="101">
        <f t="shared" ca="1" si="144"/>
        <v>84.801088737097331</v>
      </c>
    </row>
    <row r="1006" spans="2:10" x14ac:dyDescent="0.2">
      <c r="B1006" s="102">
        <v>988</v>
      </c>
      <c r="C1006" s="85">
        <f t="shared" ca="1" si="145"/>
        <v>-0.15113123627558686</v>
      </c>
      <c r="D1006" s="86">
        <f t="shared" ca="1" si="145"/>
        <v>-0.9990865531638935</v>
      </c>
      <c r="E1006" s="97">
        <f t="shared" ca="1" si="139"/>
        <v>-0.15113123627558686</v>
      </c>
      <c r="F1006" s="88">
        <f t="shared" ca="1" si="140"/>
        <v>-0.97613044564744755</v>
      </c>
      <c r="G1006" s="85">
        <f t="shared" ca="1" si="141"/>
        <v>-1.5113123627558687</v>
      </c>
      <c r="H1006" s="86">
        <f t="shared" ca="1" si="142"/>
        <v>-4.8806522282372375</v>
      </c>
      <c r="I1006" s="100">
        <f t="shared" ca="1" si="143"/>
        <v>178.48868763724414</v>
      </c>
      <c r="J1006" s="101">
        <f t="shared" ca="1" si="144"/>
        <v>75.119347771762762</v>
      </c>
    </row>
    <row r="1007" spans="2:10" x14ac:dyDescent="0.2">
      <c r="B1007" s="102">
        <v>989</v>
      </c>
      <c r="C1007" s="85">
        <f t="shared" ca="1" si="145"/>
        <v>1.3578410004235706</v>
      </c>
      <c r="D1007" s="86">
        <f t="shared" ca="1" si="145"/>
        <v>-2.2769259049778796</v>
      </c>
      <c r="E1007" s="97">
        <f t="shared" ca="1" si="139"/>
        <v>1.3578410004235706</v>
      </c>
      <c r="F1007" s="88">
        <f t="shared" ca="1" si="140"/>
        <v>-1.5437006621039639</v>
      </c>
      <c r="G1007" s="85">
        <f t="shared" ca="1" si="141"/>
        <v>13.578410004235707</v>
      </c>
      <c r="H1007" s="86">
        <f t="shared" ca="1" si="142"/>
        <v>-7.7185033105198197</v>
      </c>
      <c r="I1007" s="100">
        <f t="shared" ca="1" si="143"/>
        <v>193.57841000423571</v>
      </c>
      <c r="J1007" s="101">
        <f t="shared" ca="1" si="144"/>
        <v>72.281496689480178</v>
      </c>
    </row>
    <row r="1008" spans="2:10" x14ac:dyDescent="0.2">
      <c r="B1008" s="102">
        <v>990</v>
      </c>
      <c r="C1008" s="85">
        <f t="shared" ca="1" si="145"/>
        <v>-1.2771319819873082</v>
      </c>
      <c r="D1008" s="86">
        <f t="shared" ca="1" si="145"/>
        <v>1.3997624963085609</v>
      </c>
      <c r="E1008" s="97">
        <f t="shared" ca="1" si="139"/>
        <v>-1.2771319819873082</v>
      </c>
      <c r="F1008" s="88">
        <f t="shared" ca="1" si="140"/>
        <v>0.77205072606394165</v>
      </c>
      <c r="G1008" s="85">
        <f t="shared" ca="1" si="141"/>
        <v>-12.771319819873082</v>
      </c>
      <c r="H1008" s="86">
        <f t="shared" ca="1" si="142"/>
        <v>3.8602536303197081</v>
      </c>
      <c r="I1008" s="100">
        <f t="shared" ca="1" si="143"/>
        <v>167.22868018012693</v>
      </c>
      <c r="J1008" s="101">
        <f t="shared" ca="1" si="144"/>
        <v>83.860253630319704</v>
      </c>
    </row>
    <row r="1009" spans="2:10" x14ac:dyDescent="0.2">
      <c r="B1009" s="102">
        <v>991</v>
      </c>
      <c r="C1009" s="85">
        <f t="shared" ca="1" si="145"/>
        <v>-0.12041945433858528</v>
      </c>
      <c r="D1009" s="86">
        <f t="shared" ca="1" si="145"/>
        <v>-5.0854156249288173E-3</v>
      </c>
      <c r="E1009" s="97">
        <f t="shared" ca="1" si="139"/>
        <v>-0.12041945433858528</v>
      </c>
      <c r="F1009" s="88">
        <f t="shared" ca="1" si="140"/>
        <v>-5.2828642143743609E-2</v>
      </c>
      <c r="G1009" s="85">
        <f t="shared" ca="1" si="141"/>
        <v>-1.2041945433858527</v>
      </c>
      <c r="H1009" s="86">
        <f t="shared" ca="1" si="142"/>
        <v>-0.26414321071871805</v>
      </c>
      <c r="I1009" s="100">
        <f t="shared" ca="1" si="143"/>
        <v>178.79580545661415</v>
      </c>
      <c r="J1009" s="101">
        <f t="shared" ca="1" si="144"/>
        <v>79.735856789281286</v>
      </c>
    </row>
    <row r="1010" spans="2:10" x14ac:dyDescent="0.2">
      <c r="B1010" s="102">
        <v>992</v>
      </c>
      <c r="C1010" s="85">
        <f t="shared" ca="1" si="145"/>
        <v>1.0854576368296762</v>
      </c>
      <c r="D1010" s="86">
        <f t="shared" ca="1" si="145"/>
        <v>0.23789628254319448</v>
      </c>
      <c r="E1010" s="97">
        <f t="shared" ca="1" si="139"/>
        <v>1.0854576368296762</v>
      </c>
      <c r="F1010" s="88">
        <f t="shared" ca="1" si="140"/>
        <v>0.65221859919242853</v>
      </c>
      <c r="G1010" s="85">
        <f t="shared" ca="1" si="141"/>
        <v>10.854576368296762</v>
      </c>
      <c r="H1010" s="86">
        <f t="shared" ca="1" si="142"/>
        <v>3.2610929959621426</v>
      </c>
      <c r="I1010" s="100">
        <f t="shared" ca="1" si="143"/>
        <v>190.85457636829676</v>
      </c>
      <c r="J1010" s="101">
        <f t="shared" ca="1" si="144"/>
        <v>83.261092995962144</v>
      </c>
    </row>
    <row r="1011" spans="2:10" x14ac:dyDescent="0.2">
      <c r="B1011" s="102">
        <v>993</v>
      </c>
      <c r="C1011" s="85">
        <f t="shared" ca="1" si="145"/>
        <v>1.1894361523317307</v>
      </c>
      <c r="D1011" s="86">
        <f t="shared" ca="1" si="145"/>
        <v>-1.4936290747802619</v>
      </c>
      <c r="E1011" s="97">
        <f t="shared" ca="1" si="139"/>
        <v>1.1894361523317307</v>
      </c>
      <c r="F1011" s="88">
        <f t="shared" ca="1" si="140"/>
        <v>-0.89315919814078892</v>
      </c>
      <c r="G1011" s="85">
        <f t="shared" ca="1" si="141"/>
        <v>11.894361523317308</v>
      </c>
      <c r="H1011" s="86">
        <f t="shared" ca="1" si="142"/>
        <v>-4.4657959907039446</v>
      </c>
      <c r="I1011" s="100">
        <f t="shared" ca="1" si="143"/>
        <v>191.89436152331731</v>
      </c>
      <c r="J1011" s="101">
        <f t="shared" ca="1" si="144"/>
        <v>75.534204009296062</v>
      </c>
    </row>
    <row r="1012" spans="2:10" x14ac:dyDescent="0.2">
      <c r="B1012" s="102">
        <v>994</v>
      </c>
      <c r="C1012" s="85">
        <f t="shared" ca="1" si="145"/>
        <v>1.5120475752513272</v>
      </c>
      <c r="D1012" s="86">
        <f t="shared" ca="1" si="145"/>
        <v>3.366116699177428E-2</v>
      </c>
      <c r="E1012" s="97">
        <f t="shared" ca="1" si="139"/>
        <v>1.5120475752513272</v>
      </c>
      <c r="F1012" s="88">
        <f t="shared" ca="1" si="140"/>
        <v>0.63566999924460188</v>
      </c>
      <c r="G1012" s="85">
        <f t="shared" ca="1" si="141"/>
        <v>15.120475752513272</v>
      </c>
      <c r="H1012" s="86">
        <f t="shared" ca="1" si="142"/>
        <v>3.1783499962230093</v>
      </c>
      <c r="I1012" s="100">
        <f t="shared" ca="1" si="143"/>
        <v>195.12047575251327</v>
      </c>
      <c r="J1012" s="101">
        <f t="shared" ca="1" si="144"/>
        <v>83.178349996223005</v>
      </c>
    </row>
    <row r="1013" spans="2:10" x14ac:dyDescent="0.2">
      <c r="B1013" s="102">
        <v>995</v>
      </c>
      <c r="C1013" s="85">
        <f t="shared" ca="1" si="145"/>
        <v>-0.6065538004252472</v>
      </c>
      <c r="D1013" s="86">
        <f t="shared" ca="1" si="145"/>
        <v>7.6403006890249758E-2</v>
      </c>
      <c r="E1013" s="97">
        <f t="shared" ca="1" si="139"/>
        <v>-0.6065538004252472</v>
      </c>
      <c r="F1013" s="88">
        <f t="shared" ca="1" si="140"/>
        <v>-0.17259700769073846</v>
      </c>
      <c r="G1013" s="85">
        <f t="shared" ca="1" si="141"/>
        <v>-6.0655380042524722</v>
      </c>
      <c r="H1013" s="86">
        <f t="shared" ca="1" si="142"/>
        <v>-0.86298503845369234</v>
      </c>
      <c r="I1013" s="100">
        <f t="shared" ca="1" si="143"/>
        <v>173.93446199574754</v>
      </c>
      <c r="J1013" s="101">
        <f t="shared" ca="1" si="144"/>
        <v>79.137014961546313</v>
      </c>
    </row>
    <row r="1014" spans="2:10" x14ac:dyDescent="0.2">
      <c r="B1014" s="102">
        <v>996</v>
      </c>
      <c r="C1014" s="85">
        <f t="shared" ca="1" si="145"/>
        <v>1.2411731516970059</v>
      </c>
      <c r="D1014" s="86">
        <f t="shared" ca="1" si="145"/>
        <v>0.6023024637595974</v>
      </c>
      <c r="E1014" s="97">
        <f t="shared" ca="1" si="139"/>
        <v>1.2411731516970059</v>
      </c>
      <c r="F1014" s="88">
        <f t="shared" ca="1" si="140"/>
        <v>1.0484885869661527</v>
      </c>
      <c r="G1014" s="85">
        <f t="shared" ca="1" si="141"/>
        <v>12.411731516970059</v>
      </c>
      <c r="H1014" s="86">
        <f t="shared" ca="1" si="142"/>
        <v>5.2424429348307635</v>
      </c>
      <c r="I1014" s="100">
        <f t="shared" ca="1" si="143"/>
        <v>192.41173151697006</v>
      </c>
      <c r="J1014" s="101">
        <f t="shared" ca="1" si="144"/>
        <v>85.242442934830763</v>
      </c>
    </row>
    <row r="1015" spans="2:10" x14ac:dyDescent="0.2">
      <c r="B1015" s="102">
        <v>997</v>
      </c>
      <c r="C1015" s="85">
        <f t="shared" ca="1" si="145"/>
        <v>-0.18835804988623503</v>
      </c>
      <c r="D1015" s="86">
        <f t="shared" ca="1" si="145"/>
        <v>-0.57849225444921282</v>
      </c>
      <c r="E1015" s="97">
        <f t="shared" ca="1" si="139"/>
        <v>-0.18835804988623503</v>
      </c>
      <c r="F1015" s="88">
        <f t="shared" ca="1" si="140"/>
        <v>-0.60554012894632836</v>
      </c>
      <c r="G1015" s="85">
        <f t="shared" ca="1" si="141"/>
        <v>-1.8835804988623503</v>
      </c>
      <c r="H1015" s="86">
        <f t="shared" ca="1" si="142"/>
        <v>-3.0277006447316417</v>
      </c>
      <c r="I1015" s="100">
        <f t="shared" ca="1" si="143"/>
        <v>178.11641950113764</v>
      </c>
      <c r="J1015" s="101">
        <f t="shared" ca="1" si="144"/>
        <v>76.972299355268362</v>
      </c>
    </row>
    <row r="1016" spans="2:10" x14ac:dyDescent="0.2">
      <c r="B1016" s="102">
        <v>998</v>
      </c>
      <c r="C1016" s="85">
        <f t="shared" ca="1" si="145"/>
        <v>0.12542982813596926</v>
      </c>
      <c r="D1016" s="86">
        <f t="shared" ca="1" si="145"/>
        <v>0.34110208957215227</v>
      </c>
      <c r="E1016" s="97">
        <f t="shared" ca="1" si="139"/>
        <v>0.12542982813596926</v>
      </c>
      <c r="F1016" s="88">
        <f t="shared" ca="1" si="140"/>
        <v>0.36279716028878672</v>
      </c>
      <c r="G1016" s="85">
        <f t="shared" ca="1" si="141"/>
        <v>1.2542982813596926</v>
      </c>
      <c r="H1016" s="86">
        <f t="shared" ca="1" si="142"/>
        <v>1.8139858014439336</v>
      </c>
      <c r="I1016" s="100">
        <f t="shared" ca="1" si="143"/>
        <v>181.2542982813597</v>
      </c>
      <c r="J1016" s="101">
        <f t="shared" ca="1" si="144"/>
        <v>81.813985801443934</v>
      </c>
    </row>
    <row r="1017" spans="2:10" x14ac:dyDescent="0.2">
      <c r="B1017" s="102">
        <v>999</v>
      </c>
      <c r="C1017" s="85">
        <f t="shared" ca="1" si="145"/>
        <v>-0.86977866795160996</v>
      </c>
      <c r="D1017" s="86">
        <f t="shared" ca="1" si="145"/>
        <v>-2.6649366576139605E-2</v>
      </c>
      <c r="E1017" s="97">
        <f t="shared" ca="1" si="139"/>
        <v>-0.86977866795160996</v>
      </c>
      <c r="F1017" s="88">
        <f t="shared" ca="1" si="140"/>
        <v>-0.37233601509220121</v>
      </c>
      <c r="G1017" s="85">
        <f t="shared" ca="1" si="141"/>
        <v>-8.6977866795160992</v>
      </c>
      <c r="H1017" s="86">
        <f t="shared" ca="1" si="142"/>
        <v>-1.8616800754610061</v>
      </c>
      <c r="I1017" s="100">
        <f t="shared" ca="1" si="143"/>
        <v>171.3022133204839</v>
      </c>
      <c r="J1017" s="101">
        <f t="shared" ca="1" si="144"/>
        <v>78.13831992453899</v>
      </c>
    </row>
    <row r="1018" spans="2:10" x14ac:dyDescent="0.2">
      <c r="B1018" s="102">
        <v>1000</v>
      </c>
      <c r="C1018" s="85">
        <f t="shared" ca="1" si="145"/>
        <v>1.7308250356967072</v>
      </c>
      <c r="D1018" s="86">
        <f t="shared" ca="1" si="145"/>
        <v>1.4028324406720019</v>
      </c>
      <c r="E1018" s="97">
        <f t="shared" ref="E1018:E1081" ca="1" si="146">C1018</f>
        <v>1.7308250356967072</v>
      </c>
      <c r="F1018" s="88">
        <f t="shared" ca="1" si="140"/>
        <v>1.9780471836225022</v>
      </c>
      <c r="G1018" s="85">
        <f t="shared" ca="1" si="141"/>
        <v>17.308250356967072</v>
      </c>
      <c r="H1018" s="86">
        <f t="shared" ca="1" si="142"/>
        <v>9.890235918112511</v>
      </c>
      <c r="I1018" s="100">
        <f t="shared" ca="1" si="143"/>
        <v>197.30825035696708</v>
      </c>
      <c r="J1018" s="101">
        <f t="shared" ca="1" si="144"/>
        <v>89.890235918112509</v>
      </c>
    </row>
    <row r="1019" spans="2:10" x14ac:dyDescent="0.2">
      <c r="B1019" s="102">
        <v>1001</v>
      </c>
      <c r="C1019" s="85">
        <f t="shared" ref="C1019:D1082" ca="1" si="147">SQRT(-2*LN(RAND()))*COS(2*PI()*RAND())</f>
        <v>0.21119568970083807</v>
      </c>
      <c r="D1019" s="86">
        <f t="shared" ca="1" si="147"/>
        <v>-0.88156862521843538</v>
      </c>
      <c r="E1019" s="97">
        <f t="shared" ca="1" si="146"/>
        <v>0.21119568970083807</v>
      </c>
      <c r="F1019" s="88">
        <f t="shared" ca="1" si="140"/>
        <v>-0.72349271519199188</v>
      </c>
      <c r="G1019" s="85">
        <f t="shared" ca="1" si="141"/>
        <v>2.1119568970083806</v>
      </c>
      <c r="H1019" s="86">
        <f t="shared" ca="1" si="142"/>
        <v>-3.6174635759599596</v>
      </c>
      <c r="I1019" s="100">
        <f t="shared" ca="1" si="143"/>
        <v>182.11195689700838</v>
      </c>
      <c r="J1019" s="101">
        <f t="shared" ca="1" si="144"/>
        <v>76.38253642404004</v>
      </c>
    </row>
    <row r="1020" spans="2:10" x14ac:dyDescent="0.2">
      <c r="B1020" s="102">
        <v>1002</v>
      </c>
      <c r="C1020" s="85">
        <f t="shared" ca="1" si="147"/>
        <v>8.4002474447816264E-2</v>
      </c>
      <c r="D1020" s="86">
        <f t="shared" ca="1" si="147"/>
        <v>-0.29633499328045071</v>
      </c>
      <c r="E1020" s="97">
        <f t="shared" ca="1" si="146"/>
        <v>8.4002474447816264E-2</v>
      </c>
      <c r="F1020" s="88">
        <f t="shared" ca="1" si="140"/>
        <v>-0.2379945177752526</v>
      </c>
      <c r="G1020" s="85">
        <f t="shared" ca="1" si="141"/>
        <v>0.84002474447816267</v>
      </c>
      <c r="H1020" s="86">
        <f t="shared" ca="1" si="142"/>
        <v>-1.1899725888762629</v>
      </c>
      <c r="I1020" s="100">
        <f t="shared" ca="1" si="143"/>
        <v>180.84002474447817</v>
      </c>
      <c r="J1020" s="101">
        <f t="shared" ca="1" si="144"/>
        <v>78.810027411123741</v>
      </c>
    </row>
    <row r="1021" spans="2:10" x14ac:dyDescent="0.2">
      <c r="B1021" s="102">
        <v>1003</v>
      </c>
      <c r="C1021" s="85">
        <f t="shared" ca="1" si="147"/>
        <v>-0.84495436404136726</v>
      </c>
      <c r="D1021" s="86">
        <f t="shared" ca="1" si="147"/>
        <v>-0.54651421210369588</v>
      </c>
      <c r="E1021" s="97">
        <f t="shared" ca="1" si="146"/>
        <v>-0.84495436404136726</v>
      </c>
      <c r="F1021" s="88">
        <f t="shared" ca="1" si="140"/>
        <v>-0.83887029468341445</v>
      </c>
      <c r="G1021" s="85">
        <f t="shared" ca="1" si="141"/>
        <v>-8.4495436404136726</v>
      </c>
      <c r="H1021" s="86">
        <f t="shared" ca="1" si="142"/>
        <v>-4.1943514734170719</v>
      </c>
      <c r="I1021" s="100">
        <f t="shared" ca="1" si="143"/>
        <v>171.55045635958632</v>
      </c>
      <c r="J1021" s="101">
        <f t="shared" ca="1" si="144"/>
        <v>75.805648526582928</v>
      </c>
    </row>
    <row r="1022" spans="2:10" x14ac:dyDescent="0.2">
      <c r="B1022" s="102">
        <v>1004</v>
      </c>
      <c r="C1022" s="85">
        <f t="shared" ca="1" si="147"/>
        <v>1.0079801617480721</v>
      </c>
      <c r="D1022" s="86">
        <f t="shared" ca="1" si="147"/>
        <v>-0.68830579355692045</v>
      </c>
      <c r="E1022" s="97">
        <f t="shared" ca="1" si="146"/>
        <v>1.0079801617480721</v>
      </c>
      <c r="F1022" s="88">
        <f t="shared" ca="1" si="140"/>
        <v>-0.22765061535101827</v>
      </c>
      <c r="G1022" s="85">
        <f t="shared" ca="1" si="141"/>
        <v>10.079801617480722</v>
      </c>
      <c r="H1022" s="86">
        <f t="shared" ca="1" si="142"/>
        <v>-1.1382530767550914</v>
      </c>
      <c r="I1022" s="100">
        <f t="shared" ca="1" si="143"/>
        <v>190.07980161748071</v>
      </c>
      <c r="J1022" s="101">
        <f t="shared" ca="1" si="144"/>
        <v>78.861746923244908</v>
      </c>
    </row>
    <row r="1023" spans="2:10" x14ac:dyDescent="0.2">
      <c r="B1023" s="102">
        <v>1005</v>
      </c>
      <c r="C1023" s="85">
        <f t="shared" ca="1" si="147"/>
        <v>0.67017985803019919</v>
      </c>
      <c r="D1023" s="86">
        <f t="shared" ca="1" si="147"/>
        <v>0.5184930710328115</v>
      </c>
      <c r="E1023" s="97">
        <f t="shared" ca="1" si="146"/>
        <v>0.67017985803019919</v>
      </c>
      <c r="F1023" s="88">
        <f t="shared" ca="1" si="140"/>
        <v>0.74327869227567445</v>
      </c>
      <c r="G1023" s="85">
        <f t="shared" ca="1" si="141"/>
        <v>6.7017985803019915</v>
      </c>
      <c r="H1023" s="86">
        <f t="shared" ca="1" si="142"/>
        <v>3.716393461378372</v>
      </c>
      <c r="I1023" s="100">
        <f t="shared" ca="1" si="143"/>
        <v>186.70179858030198</v>
      </c>
      <c r="J1023" s="101">
        <f t="shared" ca="1" si="144"/>
        <v>83.716393461378374</v>
      </c>
    </row>
    <row r="1024" spans="2:10" x14ac:dyDescent="0.2">
      <c r="B1024" s="102">
        <v>1006</v>
      </c>
      <c r="C1024" s="85">
        <f t="shared" ca="1" si="147"/>
        <v>0.95747544771183291</v>
      </c>
      <c r="D1024" s="86">
        <f t="shared" ca="1" si="147"/>
        <v>1.4876533090524287</v>
      </c>
      <c r="E1024" s="97">
        <f t="shared" ca="1" si="146"/>
        <v>0.95747544771183291</v>
      </c>
      <c r="F1024" s="88">
        <f t="shared" ca="1" si="140"/>
        <v>1.7464469584015909</v>
      </c>
      <c r="G1024" s="85">
        <f t="shared" ca="1" si="141"/>
        <v>9.5747544771183293</v>
      </c>
      <c r="H1024" s="86">
        <f t="shared" ca="1" si="142"/>
        <v>8.7322347920079544</v>
      </c>
      <c r="I1024" s="100">
        <f t="shared" ca="1" si="143"/>
        <v>189.57475447711832</v>
      </c>
      <c r="J1024" s="101">
        <f t="shared" ca="1" si="144"/>
        <v>88.732234792007958</v>
      </c>
    </row>
    <row r="1025" spans="2:10" x14ac:dyDescent="0.2">
      <c r="B1025" s="102">
        <v>1007</v>
      </c>
      <c r="C1025" s="85">
        <f t="shared" ca="1" si="147"/>
        <v>-0.59574401291930856</v>
      </c>
      <c r="D1025" s="86">
        <f t="shared" ca="1" si="147"/>
        <v>0.47947520309448216</v>
      </c>
      <c r="E1025" s="97">
        <f t="shared" ca="1" si="146"/>
        <v>-0.59574401291930856</v>
      </c>
      <c r="F1025" s="88">
        <f t="shared" ca="1" si="140"/>
        <v>0.20114867723923438</v>
      </c>
      <c r="G1025" s="85">
        <f t="shared" ca="1" si="141"/>
        <v>-5.9574401291930856</v>
      </c>
      <c r="H1025" s="86">
        <f t="shared" ca="1" si="142"/>
        <v>1.005743386196172</v>
      </c>
      <c r="I1025" s="100">
        <f t="shared" ca="1" si="143"/>
        <v>174.04255987080691</v>
      </c>
      <c r="J1025" s="101">
        <f t="shared" ca="1" si="144"/>
        <v>81.005743386196173</v>
      </c>
    </row>
    <row r="1026" spans="2:10" x14ac:dyDescent="0.2">
      <c r="B1026" s="102">
        <v>1008</v>
      </c>
      <c r="C1026" s="85">
        <f t="shared" ca="1" si="147"/>
        <v>-1.5348009393261426</v>
      </c>
      <c r="D1026" s="86">
        <f t="shared" ca="1" si="147"/>
        <v>-1.2239089383379635</v>
      </c>
      <c r="E1026" s="97">
        <f t="shared" ca="1" si="146"/>
        <v>-1.5348009393261426</v>
      </c>
      <c r="F1026" s="88">
        <f t="shared" ca="1" si="140"/>
        <v>-1.7356514464638084</v>
      </c>
      <c r="G1026" s="85">
        <f t="shared" ca="1" si="141"/>
        <v>-15.348009393261426</v>
      </c>
      <c r="H1026" s="86">
        <f t="shared" ca="1" si="142"/>
        <v>-8.6782572323190426</v>
      </c>
      <c r="I1026" s="100">
        <f t="shared" ca="1" si="143"/>
        <v>164.65199060673856</v>
      </c>
      <c r="J1026" s="101">
        <f t="shared" ca="1" si="144"/>
        <v>71.321742767680959</v>
      </c>
    </row>
    <row r="1027" spans="2:10" x14ac:dyDescent="0.2">
      <c r="B1027" s="102">
        <v>1009</v>
      </c>
      <c r="C1027" s="85">
        <f t="shared" ca="1" si="147"/>
        <v>0.69453372568859639</v>
      </c>
      <c r="D1027" s="86">
        <f t="shared" ca="1" si="147"/>
        <v>2.4847043638802742</v>
      </c>
      <c r="E1027" s="97">
        <f t="shared" ca="1" si="146"/>
        <v>0.69453372568859639</v>
      </c>
      <c r="F1027" s="88">
        <f t="shared" ca="1" si="140"/>
        <v>2.5550826556891297</v>
      </c>
      <c r="G1027" s="85">
        <f t="shared" ca="1" si="141"/>
        <v>6.9453372568859635</v>
      </c>
      <c r="H1027" s="86">
        <f t="shared" ca="1" si="142"/>
        <v>12.775413278445649</v>
      </c>
      <c r="I1027" s="100">
        <f t="shared" ca="1" si="143"/>
        <v>186.94533725688598</v>
      </c>
      <c r="J1027" s="101">
        <f t="shared" ca="1" si="144"/>
        <v>92.775413278445654</v>
      </c>
    </row>
    <row r="1028" spans="2:10" x14ac:dyDescent="0.2">
      <c r="B1028" s="102">
        <v>1010</v>
      </c>
      <c r="C1028" s="85">
        <f t="shared" ca="1" si="147"/>
        <v>-0.53022021723185797</v>
      </c>
      <c r="D1028" s="86">
        <f t="shared" ca="1" si="147"/>
        <v>0.72251453574212288</v>
      </c>
      <c r="E1028" s="97">
        <f t="shared" ca="1" si="146"/>
        <v>-0.53022021723185797</v>
      </c>
      <c r="F1028" s="88">
        <f t="shared" ca="1" si="140"/>
        <v>0.45010742325608777</v>
      </c>
      <c r="G1028" s="85">
        <f t="shared" ca="1" si="141"/>
        <v>-5.3022021723185802</v>
      </c>
      <c r="H1028" s="86">
        <f t="shared" ca="1" si="142"/>
        <v>2.2505371162804391</v>
      </c>
      <c r="I1028" s="100">
        <f t="shared" ca="1" si="143"/>
        <v>174.69779782768143</v>
      </c>
      <c r="J1028" s="101">
        <f t="shared" ca="1" si="144"/>
        <v>82.250537116280441</v>
      </c>
    </row>
    <row r="1029" spans="2:10" x14ac:dyDescent="0.2">
      <c r="B1029" s="102">
        <v>1011</v>
      </c>
      <c r="C1029" s="85">
        <f t="shared" ca="1" si="147"/>
        <v>0.86414146357850763</v>
      </c>
      <c r="D1029" s="86">
        <f t="shared" ca="1" si="147"/>
        <v>0.32868523051133081</v>
      </c>
      <c r="E1029" s="97">
        <f t="shared" ca="1" si="146"/>
        <v>0.86414146357850763</v>
      </c>
      <c r="F1029" s="88">
        <f t="shared" ca="1" si="140"/>
        <v>0.64690157515783953</v>
      </c>
      <c r="G1029" s="85">
        <f t="shared" ca="1" si="141"/>
        <v>8.6414146357850754</v>
      </c>
      <c r="H1029" s="86">
        <f t="shared" ca="1" si="142"/>
        <v>3.2345078757891974</v>
      </c>
      <c r="I1029" s="100">
        <f t="shared" ca="1" si="143"/>
        <v>188.64141463578508</v>
      </c>
      <c r="J1029" s="101">
        <f t="shared" ca="1" si="144"/>
        <v>83.234507875789191</v>
      </c>
    </row>
    <row r="1030" spans="2:10" x14ac:dyDescent="0.2">
      <c r="B1030" s="102">
        <v>1012</v>
      </c>
      <c r="C1030" s="85">
        <f t="shared" ca="1" si="147"/>
        <v>0.2238270401082775</v>
      </c>
      <c r="D1030" s="86">
        <f t="shared" ca="1" si="147"/>
        <v>-0.43520065959706233</v>
      </c>
      <c r="E1030" s="97">
        <f t="shared" ca="1" si="146"/>
        <v>0.2238270401082775</v>
      </c>
      <c r="F1030" s="88">
        <f t="shared" ca="1" si="140"/>
        <v>-0.30933717697633856</v>
      </c>
      <c r="G1030" s="85">
        <f t="shared" ca="1" si="141"/>
        <v>2.238270401082775</v>
      </c>
      <c r="H1030" s="86">
        <f t="shared" ca="1" si="142"/>
        <v>-1.5466858848816929</v>
      </c>
      <c r="I1030" s="100">
        <f t="shared" ca="1" si="143"/>
        <v>182.23827040108279</v>
      </c>
      <c r="J1030" s="101">
        <f t="shared" ca="1" si="144"/>
        <v>78.453314115118303</v>
      </c>
    </row>
    <row r="1031" spans="2:10" x14ac:dyDescent="0.2">
      <c r="B1031" s="102">
        <v>1013</v>
      </c>
      <c r="C1031" s="85">
        <f t="shared" ca="1" si="147"/>
        <v>0.2684233865337568</v>
      </c>
      <c r="D1031" s="86">
        <f t="shared" ca="1" si="147"/>
        <v>-0.41710383878119822</v>
      </c>
      <c r="E1031" s="97">
        <f t="shared" ca="1" si="146"/>
        <v>0.2684233865337568</v>
      </c>
      <c r="F1031" s="88">
        <f t="shared" ca="1" si="140"/>
        <v>-0.27491262816079687</v>
      </c>
      <c r="G1031" s="85">
        <f t="shared" ca="1" si="141"/>
        <v>2.6842338653375681</v>
      </c>
      <c r="H1031" s="86">
        <f t="shared" ca="1" si="142"/>
        <v>-1.3745631408039842</v>
      </c>
      <c r="I1031" s="100">
        <f t="shared" ca="1" si="143"/>
        <v>182.68423386533757</v>
      </c>
      <c r="J1031" s="101">
        <f t="shared" ca="1" si="144"/>
        <v>78.625436859196014</v>
      </c>
    </row>
    <row r="1032" spans="2:10" x14ac:dyDescent="0.2">
      <c r="B1032" s="102">
        <v>1014</v>
      </c>
      <c r="C1032" s="85">
        <f t="shared" ca="1" si="147"/>
        <v>-6.3261325771457738E-2</v>
      </c>
      <c r="D1032" s="86">
        <f t="shared" ca="1" si="147"/>
        <v>-1.1593457801082112</v>
      </c>
      <c r="E1032" s="97">
        <f t="shared" ca="1" si="146"/>
        <v>-6.3261325771457738E-2</v>
      </c>
      <c r="F1032" s="88">
        <f t="shared" ca="1" si="140"/>
        <v>-1.0878624891032844</v>
      </c>
      <c r="G1032" s="85">
        <f t="shared" ca="1" si="141"/>
        <v>-0.63261325771457733</v>
      </c>
      <c r="H1032" s="86">
        <f t="shared" ca="1" si="142"/>
        <v>-5.4393124455164221</v>
      </c>
      <c r="I1032" s="100">
        <f t="shared" ca="1" si="143"/>
        <v>179.36738674228542</v>
      </c>
      <c r="J1032" s="101">
        <f t="shared" ca="1" si="144"/>
        <v>74.560687554483579</v>
      </c>
    </row>
    <row r="1033" spans="2:10" x14ac:dyDescent="0.2">
      <c r="B1033" s="102">
        <v>1015</v>
      </c>
      <c r="C1033" s="85">
        <f t="shared" ca="1" si="147"/>
        <v>-4.5514097320573745E-2</v>
      </c>
      <c r="D1033" s="86">
        <f t="shared" ca="1" si="147"/>
        <v>-0.38527226362392486</v>
      </c>
      <c r="E1033" s="97">
        <f t="shared" ca="1" si="146"/>
        <v>-4.5514097320573745E-2</v>
      </c>
      <c r="F1033" s="88">
        <f t="shared" ca="1" si="140"/>
        <v>-0.37131350117295292</v>
      </c>
      <c r="G1033" s="85">
        <f t="shared" ca="1" si="141"/>
        <v>-0.45514097320573743</v>
      </c>
      <c r="H1033" s="86">
        <f t="shared" ca="1" si="142"/>
        <v>-1.8565675058647646</v>
      </c>
      <c r="I1033" s="100">
        <f t="shared" ca="1" si="143"/>
        <v>179.54485902679426</v>
      </c>
      <c r="J1033" s="101">
        <f t="shared" ca="1" si="144"/>
        <v>78.14343249413524</v>
      </c>
    </row>
    <row r="1034" spans="2:10" x14ac:dyDescent="0.2">
      <c r="B1034" s="102">
        <v>1016</v>
      </c>
      <c r="C1034" s="85">
        <f t="shared" ca="1" si="147"/>
        <v>1.202246562129184</v>
      </c>
      <c r="D1034" s="86">
        <f t="shared" ca="1" si="147"/>
        <v>1.3161950226145791</v>
      </c>
      <c r="E1034" s="97">
        <f t="shared" ca="1" si="146"/>
        <v>1.202246562129184</v>
      </c>
      <c r="F1034" s="88">
        <f t="shared" ca="1" si="140"/>
        <v>1.687211288942758</v>
      </c>
      <c r="G1034" s="85">
        <f t="shared" ca="1" si="141"/>
        <v>12.02246562129184</v>
      </c>
      <c r="H1034" s="86">
        <f t="shared" ca="1" si="142"/>
        <v>8.43605644471379</v>
      </c>
      <c r="I1034" s="100">
        <f t="shared" ca="1" si="143"/>
        <v>192.02246562129184</v>
      </c>
      <c r="J1034" s="101">
        <f t="shared" ca="1" si="144"/>
        <v>88.436056444713785</v>
      </c>
    </row>
    <row r="1035" spans="2:10" x14ac:dyDescent="0.2">
      <c r="B1035" s="102">
        <v>1017</v>
      </c>
      <c r="C1035" s="85">
        <f t="shared" ca="1" si="147"/>
        <v>-1.1418210826365123</v>
      </c>
      <c r="D1035" s="86">
        <f t="shared" ca="1" si="147"/>
        <v>-1.410701432497075</v>
      </c>
      <c r="E1035" s="97">
        <f t="shared" ca="1" si="146"/>
        <v>-1.1418210826365123</v>
      </c>
      <c r="F1035" s="88">
        <f t="shared" ca="1" si="140"/>
        <v>-1.7496576525347014</v>
      </c>
      <c r="G1035" s="85">
        <f t="shared" ca="1" si="141"/>
        <v>-11.418210826365122</v>
      </c>
      <c r="H1035" s="86">
        <f t="shared" ca="1" si="142"/>
        <v>-8.7482882626735066</v>
      </c>
      <c r="I1035" s="100">
        <f t="shared" ca="1" si="143"/>
        <v>168.58178917363489</v>
      </c>
      <c r="J1035" s="101">
        <f t="shared" ca="1" si="144"/>
        <v>71.251711737326488</v>
      </c>
    </row>
    <row r="1036" spans="2:10" x14ac:dyDescent="0.2">
      <c r="B1036" s="102">
        <v>1018</v>
      </c>
      <c r="C1036" s="85">
        <f t="shared" ca="1" si="147"/>
        <v>1.258198917583949</v>
      </c>
      <c r="D1036" s="86">
        <f t="shared" ca="1" si="147"/>
        <v>-0.42375089387845705</v>
      </c>
      <c r="E1036" s="97">
        <f t="shared" ca="1" si="146"/>
        <v>1.258198917583949</v>
      </c>
      <c r="F1036" s="88">
        <f t="shared" ca="1" si="140"/>
        <v>0.11490545763293381</v>
      </c>
      <c r="G1036" s="85">
        <f t="shared" ca="1" si="141"/>
        <v>12.581989175839489</v>
      </c>
      <c r="H1036" s="86">
        <f t="shared" ca="1" si="142"/>
        <v>0.57452728816466903</v>
      </c>
      <c r="I1036" s="100">
        <f t="shared" ca="1" si="143"/>
        <v>192.58198917583948</v>
      </c>
      <c r="J1036" s="101">
        <f t="shared" ca="1" si="144"/>
        <v>80.574527288164674</v>
      </c>
    </row>
    <row r="1037" spans="2:10" x14ac:dyDescent="0.2">
      <c r="B1037" s="102">
        <v>1019</v>
      </c>
      <c r="C1037" s="85">
        <f t="shared" ca="1" si="147"/>
        <v>-0.52149548286816494</v>
      </c>
      <c r="D1037" s="86">
        <f t="shared" ca="1" si="147"/>
        <v>-5.4450818550726574E-2</v>
      </c>
      <c r="E1037" s="97">
        <f t="shared" ca="1" si="146"/>
        <v>-0.52149548286816494</v>
      </c>
      <c r="F1037" s="88">
        <f t="shared" ca="1" si="140"/>
        <v>-0.25850319267946803</v>
      </c>
      <c r="G1037" s="85">
        <f t="shared" ca="1" si="141"/>
        <v>-5.2149548286816492</v>
      </c>
      <c r="H1037" s="86">
        <f t="shared" ca="1" si="142"/>
        <v>-1.2925159633973402</v>
      </c>
      <c r="I1037" s="100">
        <f t="shared" ca="1" si="143"/>
        <v>174.78504517131836</v>
      </c>
      <c r="J1037" s="101">
        <f t="shared" ca="1" si="144"/>
        <v>78.707484036602665</v>
      </c>
    </row>
    <row r="1038" spans="2:10" x14ac:dyDescent="0.2">
      <c r="B1038" s="102">
        <v>1020</v>
      </c>
      <c r="C1038" s="85">
        <f t="shared" ca="1" si="147"/>
        <v>-0.12171585479596357</v>
      </c>
      <c r="D1038" s="86">
        <f t="shared" ca="1" si="147"/>
        <v>-0.73138325814869698</v>
      </c>
      <c r="E1038" s="97">
        <f t="shared" ca="1" si="146"/>
        <v>-0.12171585479596357</v>
      </c>
      <c r="F1038" s="88">
        <f t="shared" ca="1" si="140"/>
        <v>-0.71901017041635173</v>
      </c>
      <c r="G1038" s="85">
        <f t="shared" ca="1" si="141"/>
        <v>-1.2171585479596356</v>
      </c>
      <c r="H1038" s="86">
        <f t="shared" ca="1" si="142"/>
        <v>-3.5950508520817586</v>
      </c>
      <c r="I1038" s="100">
        <f t="shared" ca="1" si="143"/>
        <v>178.78284145204037</v>
      </c>
      <c r="J1038" s="101">
        <f t="shared" ca="1" si="144"/>
        <v>76.404949147918245</v>
      </c>
    </row>
    <row r="1039" spans="2:10" x14ac:dyDescent="0.2">
      <c r="B1039" s="102">
        <v>1021</v>
      </c>
      <c r="C1039" s="85">
        <f t="shared" ca="1" si="147"/>
        <v>-1.8530162492502218</v>
      </c>
      <c r="D1039" s="86">
        <f t="shared" ca="1" si="147"/>
        <v>0.74895266099430458</v>
      </c>
      <c r="E1039" s="97">
        <f t="shared" ca="1" si="146"/>
        <v>-1.8530162492502218</v>
      </c>
      <c r="F1039" s="88">
        <f t="shared" ca="1" si="140"/>
        <v>-5.4780047511088559E-2</v>
      </c>
      <c r="G1039" s="85">
        <f t="shared" ca="1" si="141"/>
        <v>-18.530162492502217</v>
      </c>
      <c r="H1039" s="86">
        <f t="shared" ca="1" si="142"/>
        <v>-0.27390023755544279</v>
      </c>
      <c r="I1039" s="100">
        <f t="shared" ca="1" si="143"/>
        <v>161.46983750749777</v>
      </c>
      <c r="J1039" s="101">
        <f t="shared" ca="1" si="144"/>
        <v>79.726099762444562</v>
      </c>
    </row>
    <row r="1040" spans="2:10" x14ac:dyDescent="0.2">
      <c r="B1040" s="102">
        <v>1022</v>
      </c>
      <c r="C1040" s="85">
        <f t="shared" ca="1" si="147"/>
        <v>-0.78274746402000928</v>
      </c>
      <c r="D1040" s="86">
        <f t="shared" ca="1" si="147"/>
        <v>-1.4443589412538496</v>
      </c>
      <c r="E1040" s="97">
        <f t="shared" ca="1" si="146"/>
        <v>-0.78274746402000928</v>
      </c>
      <c r="F1040" s="88">
        <f t="shared" ca="1" si="140"/>
        <v>-1.6368758214044119</v>
      </c>
      <c r="G1040" s="85">
        <f t="shared" ca="1" si="141"/>
        <v>-7.8274746402000925</v>
      </c>
      <c r="H1040" s="86">
        <f t="shared" ca="1" si="142"/>
        <v>-8.1843791070220604</v>
      </c>
      <c r="I1040" s="100">
        <f t="shared" ca="1" si="143"/>
        <v>172.17252535979992</v>
      </c>
      <c r="J1040" s="101">
        <f t="shared" ca="1" si="144"/>
        <v>71.815620892977932</v>
      </c>
    </row>
    <row r="1041" spans="2:10" x14ac:dyDescent="0.2">
      <c r="B1041" s="102">
        <v>1023</v>
      </c>
      <c r="C1041" s="85">
        <f t="shared" ca="1" si="147"/>
        <v>0.1373923131176516</v>
      </c>
      <c r="D1041" s="86">
        <f t="shared" ca="1" si="147"/>
        <v>0.6211793810573113</v>
      </c>
      <c r="E1041" s="97">
        <f t="shared" ca="1" si="146"/>
        <v>0.1373923131176516</v>
      </c>
      <c r="F1041" s="88">
        <f t="shared" ca="1" si="140"/>
        <v>0.62427723201524998</v>
      </c>
      <c r="G1041" s="85">
        <f t="shared" ca="1" si="141"/>
        <v>1.3739231311765159</v>
      </c>
      <c r="H1041" s="86">
        <f t="shared" ca="1" si="142"/>
        <v>3.1213861600762498</v>
      </c>
      <c r="I1041" s="100">
        <f t="shared" ca="1" si="143"/>
        <v>181.37392313117653</v>
      </c>
      <c r="J1041" s="101">
        <f t="shared" ca="1" si="144"/>
        <v>83.121386160076256</v>
      </c>
    </row>
    <row r="1042" spans="2:10" x14ac:dyDescent="0.2">
      <c r="B1042" s="102">
        <v>1024</v>
      </c>
      <c r="C1042" s="85">
        <f t="shared" ca="1" si="147"/>
        <v>-0.22029096803083045</v>
      </c>
      <c r="D1042" s="86">
        <f t="shared" ca="1" si="147"/>
        <v>0.20635016561946251</v>
      </c>
      <c r="E1042" s="97">
        <f t="shared" ca="1" si="146"/>
        <v>-0.22029096803083045</v>
      </c>
      <c r="F1042" s="88">
        <f t="shared" ca="1" si="140"/>
        <v>0.10100666351124003</v>
      </c>
      <c r="G1042" s="85">
        <f t="shared" ca="1" si="141"/>
        <v>-2.2029096803083044</v>
      </c>
      <c r="H1042" s="86">
        <f t="shared" ca="1" si="142"/>
        <v>0.50503331755620018</v>
      </c>
      <c r="I1042" s="100">
        <f t="shared" ca="1" si="143"/>
        <v>177.7970903196917</v>
      </c>
      <c r="J1042" s="101">
        <f t="shared" ca="1" si="144"/>
        <v>80.505033317556197</v>
      </c>
    </row>
    <row r="1043" spans="2:10" x14ac:dyDescent="0.2">
      <c r="B1043" s="102">
        <v>1025</v>
      </c>
      <c r="C1043" s="85">
        <f t="shared" ca="1" si="147"/>
        <v>0.94357490442155612</v>
      </c>
      <c r="D1043" s="86">
        <f t="shared" ca="1" si="147"/>
        <v>-0.69332715959801194</v>
      </c>
      <c r="E1043" s="97">
        <f t="shared" ca="1" si="146"/>
        <v>0.94357490442155612</v>
      </c>
      <c r="F1043" s="88">
        <f t="shared" ref="F1043:F1106" ca="1" si="148">C1043*$H$7+D1043*SQRT(1-$H$7^2)</f>
        <v>-0.25801487627670111</v>
      </c>
      <c r="G1043" s="85">
        <f t="shared" ref="G1043:G1106" ca="1" si="149">E1043*$H$5</f>
        <v>9.4357490442155605</v>
      </c>
      <c r="H1043" s="86">
        <f t="shared" ref="H1043:H1106" ca="1" si="150">F1043*$I$5</f>
        <v>-1.2900743813835056</v>
      </c>
      <c r="I1043" s="100">
        <f t="shared" ref="I1043:I1106" ca="1" si="151">G1043+$H$4</f>
        <v>189.43574904421556</v>
      </c>
      <c r="J1043" s="101">
        <f t="shared" ref="J1043:J1106" ca="1" si="152">H1043+$I$4</f>
        <v>78.709925618616495</v>
      </c>
    </row>
    <row r="1044" spans="2:10" x14ac:dyDescent="0.2">
      <c r="B1044" s="102">
        <v>1026</v>
      </c>
      <c r="C1044" s="85">
        <f t="shared" ca="1" si="147"/>
        <v>1.0277696304565489</v>
      </c>
      <c r="D1044" s="86">
        <f t="shared" ca="1" si="147"/>
        <v>1.2560740616069059</v>
      </c>
      <c r="E1044" s="97">
        <f t="shared" ca="1" si="146"/>
        <v>1.0277696304565489</v>
      </c>
      <c r="F1044" s="88">
        <f t="shared" ca="1" si="148"/>
        <v>1.562318745339474</v>
      </c>
      <c r="G1044" s="85">
        <f t="shared" ca="1" si="149"/>
        <v>10.277696304565488</v>
      </c>
      <c r="H1044" s="86">
        <f t="shared" ca="1" si="150"/>
        <v>7.8115937266973701</v>
      </c>
      <c r="I1044" s="100">
        <f t="shared" ca="1" si="151"/>
        <v>190.2776963045655</v>
      </c>
      <c r="J1044" s="101">
        <f t="shared" ca="1" si="152"/>
        <v>87.811593726697367</v>
      </c>
    </row>
    <row r="1045" spans="2:10" x14ac:dyDescent="0.2">
      <c r="B1045" s="102">
        <v>1027</v>
      </c>
      <c r="C1045" s="85">
        <f t="shared" ca="1" si="147"/>
        <v>9.1075975309582738E-2</v>
      </c>
      <c r="D1045" s="86">
        <f t="shared" ca="1" si="147"/>
        <v>-1.017372439728367</v>
      </c>
      <c r="E1045" s="97">
        <f t="shared" ca="1" si="146"/>
        <v>9.1075975309582738E-2</v>
      </c>
      <c r="F1045" s="88">
        <f t="shared" ca="1" si="148"/>
        <v>-0.89600685287959492</v>
      </c>
      <c r="G1045" s="85">
        <f t="shared" ca="1" si="149"/>
        <v>0.91075975309582735</v>
      </c>
      <c r="H1045" s="86">
        <f t="shared" ca="1" si="150"/>
        <v>-4.4800342643979745</v>
      </c>
      <c r="I1045" s="100">
        <f t="shared" ca="1" si="151"/>
        <v>180.91075975309582</v>
      </c>
      <c r="J1045" s="101">
        <f t="shared" ca="1" si="152"/>
        <v>75.519965735602028</v>
      </c>
    </row>
    <row r="1046" spans="2:10" x14ac:dyDescent="0.2">
      <c r="B1046" s="102">
        <v>1028</v>
      </c>
      <c r="C1046" s="85">
        <f t="shared" ca="1" si="147"/>
        <v>1.2397819121524689</v>
      </c>
      <c r="D1046" s="86">
        <f t="shared" ca="1" si="147"/>
        <v>0.87671103586088739</v>
      </c>
      <c r="E1046" s="97">
        <f t="shared" ca="1" si="146"/>
        <v>1.2397819121524689</v>
      </c>
      <c r="F1046" s="88">
        <f t="shared" ca="1" si="148"/>
        <v>1.2994317017481196</v>
      </c>
      <c r="G1046" s="85">
        <f t="shared" ca="1" si="149"/>
        <v>12.397819121524689</v>
      </c>
      <c r="H1046" s="86">
        <f t="shared" ca="1" si="150"/>
        <v>6.4971585087405979</v>
      </c>
      <c r="I1046" s="100">
        <f t="shared" ca="1" si="151"/>
        <v>192.39781912152469</v>
      </c>
      <c r="J1046" s="101">
        <f t="shared" ca="1" si="152"/>
        <v>86.497158508740597</v>
      </c>
    </row>
    <row r="1047" spans="2:10" x14ac:dyDescent="0.2">
      <c r="B1047" s="102">
        <v>1029</v>
      </c>
      <c r="C1047" s="85">
        <f t="shared" ca="1" si="147"/>
        <v>0.7886591915498673</v>
      </c>
      <c r="D1047" s="86">
        <f t="shared" ca="1" si="147"/>
        <v>-0.14856241371350479</v>
      </c>
      <c r="E1047" s="97">
        <f t="shared" ca="1" si="146"/>
        <v>0.7886591915498673</v>
      </c>
      <c r="F1047" s="88">
        <f t="shared" ca="1" si="148"/>
        <v>0.17930397536645071</v>
      </c>
      <c r="G1047" s="85">
        <f t="shared" ca="1" si="149"/>
        <v>7.8865919154986734</v>
      </c>
      <c r="H1047" s="86">
        <f t="shared" ca="1" si="150"/>
        <v>0.89651987683225354</v>
      </c>
      <c r="I1047" s="100">
        <f t="shared" ca="1" si="151"/>
        <v>187.88659191549868</v>
      </c>
      <c r="J1047" s="101">
        <f t="shared" ca="1" si="152"/>
        <v>80.896519876832258</v>
      </c>
    </row>
    <row r="1048" spans="2:10" x14ac:dyDescent="0.2">
      <c r="B1048" s="102">
        <v>1030</v>
      </c>
      <c r="C1048" s="85">
        <f t="shared" ca="1" si="147"/>
        <v>0.1204112033511946</v>
      </c>
      <c r="D1048" s="86">
        <f t="shared" ca="1" si="147"/>
        <v>-0.7471655937650824</v>
      </c>
      <c r="E1048" s="97">
        <f t="shared" ca="1" si="146"/>
        <v>0.1204112033511946</v>
      </c>
      <c r="F1048" s="88">
        <f t="shared" ca="1" si="148"/>
        <v>-0.63662409667854525</v>
      </c>
      <c r="G1048" s="85">
        <f t="shared" ca="1" si="149"/>
        <v>1.204112033511946</v>
      </c>
      <c r="H1048" s="86">
        <f t="shared" ca="1" si="150"/>
        <v>-3.1831204833927265</v>
      </c>
      <c r="I1048" s="100">
        <f t="shared" ca="1" si="151"/>
        <v>181.20411203351193</v>
      </c>
      <c r="J1048" s="101">
        <f t="shared" ca="1" si="152"/>
        <v>76.816879516607273</v>
      </c>
    </row>
    <row r="1049" spans="2:10" x14ac:dyDescent="0.2">
      <c r="B1049" s="102">
        <v>1031</v>
      </c>
      <c r="C1049" s="85">
        <f t="shared" ca="1" si="147"/>
        <v>-1.1331803388883337</v>
      </c>
      <c r="D1049" s="86">
        <f t="shared" ca="1" si="147"/>
        <v>1.9849588066337913</v>
      </c>
      <c r="E1049" s="97">
        <f t="shared" ca="1" si="146"/>
        <v>-1.1331803388883337</v>
      </c>
      <c r="F1049" s="88">
        <f t="shared" ca="1" si="148"/>
        <v>1.3659726609983787</v>
      </c>
      <c r="G1049" s="85">
        <f t="shared" ca="1" si="149"/>
        <v>-11.331803388883337</v>
      </c>
      <c r="H1049" s="86">
        <f t="shared" ca="1" si="150"/>
        <v>6.8298633049918935</v>
      </c>
      <c r="I1049" s="100">
        <f t="shared" ca="1" si="151"/>
        <v>168.66819661111666</v>
      </c>
      <c r="J1049" s="101">
        <f t="shared" ca="1" si="152"/>
        <v>86.829863304991889</v>
      </c>
    </row>
    <row r="1050" spans="2:10" x14ac:dyDescent="0.2">
      <c r="B1050" s="102">
        <v>1032</v>
      </c>
      <c r="C1050" s="85">
        <f t="shared" ca="1" si="147"/>
        <v>-0.32020390227581952</v>
      </c>
      <c r="D1050" s="86">
        <f t="shared" ca="1" si="147"/>
        <v>0.70629218308456265</v>
      </c>
      <c r="E1050" s="97">
        <f t="shared" ca="1" si="146"/>
        <v>-0.32020390227581952</v>
      </c>
      <c r="F1050" s="88">
        <f t="shared" ca="1" si="148"/>
        <v>0.51924591743779558</v>
      </c>
      <c r="G1050" s="85">
        <f t="shared" ca="1" si="149"/>
        <v>-3.2020390227581954</v>
      </c>
      <c r="H1050" s="86">
        <f t="shared" ca="1" si="150"/>
        <v>2.596229587188978</v>
      </c>
      <c r="I1050" s="100">
        <f t="shared" ca="1" si="151"/>
        <v>176.79796097724181</v>
      </c>
      <c r="J1050" s="101">
        <f t="shared" ca="1" si="152"/>
        <v>82.596229587188972</v>
      </c>
    </row>
    <row r="1051" spans="2:10" x14ac:dyDescent="0.2">
      <c r="B1051" s="102">
        <v>1033</v>
      </c>
      <c r="C1051" s="85">
        <f t="shared" ca="1" si="147"/>
        <v>-1.7783903891148476</v>
      </c>
      <c r="D1051" s="86">
        <f t="shared" ca="1" si="147"/>
        <v>-0.44285459451972647</v>
      </c>
      <c r="E1051" s="97">
        <f t="shared" ca="1" si="146"/>
        <v>-1.7783903891148476</v>
      </c>
      <c r="F1051" s="88">
        <f t="shared" ca="1" si="148"/>
        <v>-1.1172390958950635</v>
      </c>
      <c r="G1051" s="85">
        <f t="shared" ca="1" si="149"/>
        <v>-17.783903891148476</v>
      </c>
      <c r="H1051" s="86">
        <f t="shared" ca="1" si="150"/>
        <v>-5.5861954794753181</v>
      </c>
      <c r="I1051" s="100">
        <f t="shared" ca="1" si="151"/>
        <v>162.21609610885153</v>
      </c>
      <c r="J1051" s="101">
        <f t="shared" ca="1" si="152"/>
        <v>74.413804520524678</v>
      </c>
    </row>
    <row r="1052" spans="2:10" x14ac:dyDescent="0.2">
      <c r="B1052" s="102">
        <v>1034</v>
      </c>
      <c r="C1052" s="85">
        <f t="shared" ca="1" si="147"/>
        <v>1.2885835764578824</v>
      </c>
      <c r="D1052" s="86">
        <f t="shared" ca="1" si="147"/>
        <v>-4.5151392361928777E-2</v>
      </c>
      <c r="E1052" s="97">
        <f t="shared" ca="1" si="146"/>
        <v>1.2885835764578824</v>
      </c>
      <c r="F1052" s="88">
        <f t="shared" ca="1" si="148"/>
        <v>0.47405149593691503</v>
      </c>
      <c r="G1052" s="85">
        <f t="shared" ca="1" si="149"/>
        <v>12.885835764578824</v>
      </c>
      <c r="H1052" s="86">
        <f t="shared" ca="1" si="150"/>
        <v>2.3702574796845752</v>
      </c>
      <c r="I1052" s="100">
        <f t="shared" ca="1" si="151"/>
        <v>192.88583576457881</v>
      </c>
      <c r="J1052" s="101">
        <f t="shared" ca="1" si="152"/>
        <v>82.370257479684568</v>
      </c>
    </row>
    <row r="1053" spans="2:10" x14ac:dyDescent="0.2">
      <c r="B1053" s="102">
        <v>1035</v>
      </c>
      <c r="C1053" s="85">
        <f t="shared" ca="1" si="147"/>
        <v>-0.36745719551774769</v>
      </c>
      <c r="D1053" s="86">
        <f t="shared" ca="1" si="147"/>
        <v>-0.62019163411594835</v>
      </c>
      <c r="E1053" s="97">
        <f t="shared" ca="1" si="146"/>
        <v>-0.36745719551774769</v>
      </c>
      <c r="F1053" s="88">
        <f t="shared" ca="1" si="148"/>
        <v>-0.71539789995003711</v>
      </c>
      <c r="G1053" s="85">
        <f t="shared" ca="1" si="149"/>
        <v>-3.6745719551774769</v>
      </c>
      <c r="H1053" s="86">
        <f t="shared" ca="1" si="150"/>
        <v>-3.5769894997501854</v>
      </c>
      <c r="I1053" s="100">
        <f t="shared" ca="1" si="151"/>
        <v>176.32542804482253</v>
      </c>
      <c r="J1053" s="101">
        <f t="shared" ca="1" si="152"/>
        <v>76.423010500249816</v>
      </c>
    </row>
    <row r="1054" spans="2:10" x14ac:dyDescent="0.2">
      <c r="B1054" s="102">
        <v>1036</v>
      </c>
      <c r="C1054" s="85">
        <f t="shared" ca="1" si="147"/>
        <v>1.1392855105483581</v>
      </c>
      <c r="D1054" s="86">
        <f t="shared" ca="1" si="147"/>
        <v>-0.74159680432770902</v>
      </c>
      <c r="E1054" s="97">
        <f t="shared" ca="1" si="146"/>
        <v>1.1392855105483581</v>
      </c>
      <c r="F1054" s="88">
        <f t="shared" ca="1" si="148"/>
        <v>-0.223970493974473</v>
      </c>
      <c r="G1054" s="85">
        <f t="shared" ca="1" si="149"/>
        <v>11.392855105483582</v>
      </c>
      <c r="H1054" s="86">
        <f t="shared" ca="1" si="150"/>
        <v>-1.1198524698723649</v>
      </c>
      <c r="I1054" s="100">
        <f t="shared" ca="1" si="151"/>
        <v>191.39285510548359</v>
      </c>
      <c r="J1054" s="101">
        <f t="shared" ca="1" si="152"/>
        <v>78.88014753012763</v>
      </c>
    </row>
    <row r="1055" spans="2:10" x14ac:dyDescent="0.2">
      <c r="B1055" s="102">
        <v>1037</v>
      </c>
      <c r="C1055" s="85">
        <f t="shared" ca="1" si="147"/>
        <v>0.26801412168455274</v>
      </c>
      <c r="D1055" s="86">
        <f t="shared" ca="1" si="147"/>
        <v>0.65587022783505133</v>
      </c>
      <c r="E1055" s="97">
        <f t="shared" ca="1" si="146"/>
        <v>0.26801412168455274</v>
      </c>
      <c r="F1055" s="88">
        <f t="shared" ca="1" si="148"/>
        <v>0.70832064169823217</v>
      </c>
      <c r="G1055" s="85">
        <f t="shared" ca="1" si="149"/>
        <v>2.6801412168455272</v>
      </c>
      <c r="H1055" s="86">
        <f t="shared" ca="1" si="150"/>
        <v>3.5416032084911606</v>
      </c>
      <c r="I1055" s="100">
        <f t="shared" ca="1" si="151"/>
        <v>182.68014121684553</v>
      </c>
      <c r="J1055" s="101">
        <f t="shared" ca="1" si="152"/>
        <v>83.541603208491154</v>
      </c>
    </row>
    <row r="1056" spans="2:10" x14ac:dyDescent="0.2">
      <c r="B1056" s="102">
        <v>1038</v>
      </c>
      <c r="C1056" s="85">
        <f t="shared" ca="1" si="147"/>
        <v>-1.9061185846320252</v>
      </c>
      <c r="D1056" s="86">
        <f t="shared" ca="1" si="147"/>
        <v>1.6545297682958194E-2</v>
      </c>
      <c r="E1056" s="97">
        <f t="shared" ca="1" si="146"/>
        <v>-1.9061185846320252</v>
      </c>
      <c r="F1056" s="88">
        <f t="shared" ca="1" si="148"/>
        <v>-0.74728341804726339</v>
      </c>
      <c r="G1056" s="85">
        <f t="shared" ca="1" si="149"/>
        <v>-19.061185846320253</v>
      </c>
      <c r="H1056" s="86">
        <f t="shared" ca="1" si="150"/>
        <v>-3.736417090236317</v>
      </c>
      <c r="I1056" s="100">
        <f t="shared" ca="1" si="151"/>
        <v>160.93881415367974</v>
      </c>
      <c r="J1056" s="101">
        <f t="shared" ca="1" si="152"/>
        <v>76.263582909763684</v>
      </c>
    </row>
    <row r="1057" spans="2:10" x14ac:dyDescent="0.2">
      <c r="B1057" s="102">
        <v>1039</v>
      </c>
      <c r="C1057" s="85">
        <f t="shared" ca="1" si="147"/>
        <v>0.72784006981974103</v>
      </c>
      <c r="D1057" s="86">
        <f t="shared" ca="1" si="147"/>
        <v>-0.38242115443319763</v>
      </c>
      <c r="E1057" s="97">
        <f t="shared" ca="1" si="146"/>
        <v>0.72784006981974103</v>
      </c>
      <c r="F1057" s="88">
        <f t="shared" ca="1" si="148"/>
        <v>-5.9358749580608605E-2</v>
      </c>
      <c r="G1057" s="85">
        <f t="shared" ca="1" si="149"/>
        <v>7.2784006981974105</v>
      </c>
      <c r="H1057" s="86">
        <f t="shared" ca="1" si="150"/>
        <v>-0.29679374790304303</v>
      </c>
      <c r="I1057" s="100">
        <f t="shared" ca="1" si="151"/>
        <v>187.2784006981974</v>
      </c>
      <c r="J1057" s="101">
        <f t="shared" ca="1" si="152"/>
        <v>79.703206252096962</v>
      </c>
    </row>
    <row r="1058" spans="2:10" x14ac:dyDescent="0.2">
      <c r="B1058" s="102">
        <v>1040</v>
      </c>
      <c r="C1058" s="85">
        <f t="shared" ca="1" si="147"/>
        <v>4.0175136457666356E-2</v>
      </c>
      <c r="D1058" s="86">
        <f t="shared" ca="1" si="147"/>
        <v>-0.45136905561833068</v>
      </c>
      <c r="E1058" s="97">
        <f t="shared" ca="1" si="146"/>
        <v>4.0175136457666356E-2</v>
      </c>
      <c r="F1058" s="88">
        <f t="shared" ca="1" si="148"/>
        <v>-0.39761651816328003</v>
      </c>
      <c r="G1058" s="85">
        <f t="shared" ca="1" si="149"/>
        <v>0.40175136457666355</v>
      </c>
      <c r="H1058" s="86">
        <f t="shared" ca="1" si="150"/>
        <v>-1.9880825908164002</v>
      </c>
      <c r="I1058" s="100">
        <f t="shared" ca="1" si="151"/>
        <v>180.40175136457665</v>
      </c>
      <c r="J1058" s="101">
        <f t="shared" ca="1" si="152"/>
        <v>78.011917409183596</v>
      </c>
    </row>
    <row r="1059" spans="2:10" x14ac:dyDescent="0.2">
      <c r="B1059" s="102">
        <v>1041</v>
      </c>
      <c r="C1059" s="85">
        <f t="shared" ca="1" si="147"/>
        <v>0.28137623070656781</v>
      </c>
      <c r="D1059" s="86">
        <f t="shared" ca="1" si="147"/>
        <v>1.738319805145865</v>
      </c>
      <c r="E1059" s="97">
        <f t="shared" ca="1" si="146"/>
        <v>0.28137623070656781</v>
      </c>
      <c r="F1059" s="88">
        <f t="shared" ca="1" si="148"/>
        <v>1.7057469101069895</v>
      </c>
      <c r="G1059" s="85">
        <f t="shared" ca="1" si="149"/>
        <v>2.8137623070656783</v>
      </c>
      <c r="H1059" s="86">
        <f t="shared" ca="1" si="150"/>
        <v>8.5287345505349474</v>
      </c>
      <c r="I1059" s="100">
        <f t="shared" ca="1" si="151"/>
        <v>182.81376230706567</v>
      </c>
      <c r="J1059" s="101">
        <f t="shared" ca="1" si="152"/>
        <v>88.528734550534949</v>
      </c>
    </row>
    <row r="1060" spans="2:10" x14ac:dyDescent="0.2">
      <c r="B1060" s="102">
        <v>1042</v>
      </c>
      <c r="C1060" s="85">
        <f t="shared" ca="1" si="147"/>
        <v>0.87610991030204433</v>
      </c>
      <c r="D1060" s="86">
        <f t="shared" ca="1" si="147"/>
        <v>1.6589742244174155</v>
      </c>
      <c r="E1060" s="97">
        <f t="shared" ca="1" si="146"/>
        <v>0.87610991030204433</v>
      </c>
      <c r="F1060" s="88">
        <f t="shared" ca="1" si="148"/>
        <v>1.8709189559955104</v>
      </c>
      <c r="G1060" s="85">
        <f t="shared" ca="1" si="149"/>
        <v>8.7610991030204435</v>
      </c>
      <c r="H1060" s="86">
        <f t="shared" ca="1" si="150"/>
        <v>9.3545947799775515</v>
      </c>
      <c r="I1060" s="100">
        <f t="shared" ca="1" si="151"/>
        <v>188.76109910302046</v>
      </c>
      <c r="J1060" s="101">
        <f t="shared" ca="1" si="152"/>
        <v>89.354594779977546</v>
      </c>
    </row>
    <row r="1061" spans="2:10" x14ac:dyDescent="0.2">
      <c r="B1061" s="102">
        <v>1043</v>
      </c>
      <c r="C1061" s="85">
        <f t="shared" ca="1" si="147"/>
        <v>-0.90930515996241146</v>
      </c>
      <c r="D1061" s="86">
        <f t="shared" ca="1" si="147"/>
        <v>-0.9555590824201553</v>
      </c>
      <c r="E1061" s="97">
        <f t="shared" ca="1" si="146"/>
        <v>-0.90930515996241146</v>
      </c>
      <c r="F1061" s="88">
        <f t="shared" ca="1" si="148"/>
        <v>-1.2395064292235463</v>
      </c>
      <c r="G1061" s="85">
        <f t="shared" ca="1" si="149"/>
        <v>-9.0930515996241148</v>
      </c>
      <c r="H1061" s="86">
        <f t="shared" ca="1" si="150"/>
        <v>-6.1975321461177311</v>
      </c>
      <c r="I1061" s="100">
        <f t="shared" ca="1" si="151"/>
        <v>170.90694840037588</v>
      </c>
      <c r="J1061" s="101">
        <f t="shared" ca="1" si="152"/>
        <v>73.802467853882263</v>
      </c>
    </row>
    <row r="1062" spans="2:10" x14ac:dyDescent="0.2">
      <c r="B1062" s="102">
        <v>1044</v>
      </c>
      <c r="C1062" s="85">
        <f t="shared" ca="1" si="147"/>
        <v>-0.43247081077222016</v>
      </c>
      <c r="D1062" s="86">
        <f t="shared" ca="1" si="147"/>
        <v>0.24924288058926056</v>
      </c>
      <c r="E1062" s="97">
        <f t="shared" ca="1" si="146"/>
        <v>-0.43247081077222016</v>
      </c>
      <c r="F1062" s="88">
        <f t="shared" ca="1" si="148"/>
        <v>5.5446549036937132E-2</v>
      </c>
      <c r="G1062" s="85">
        <f t="shared" ca="1" si="149"/>
        <v>-4.324708107722202</v>
      </c>
      <c r="H1062" s="86">
        <f t="shared" ca="1" si="150"/>
        <v>0.27723274518468566</v>
      </c>
      <c r="I1062" s="100">
        <f t="shared" ca="1" si="151"/>
        <v>175.67529189227781</v>
      </c>
      <c r="J1062" s="101">
        <f t="shared" ca="1" si="152"/>
        <v>80.277232745184691</v>
      </c>
    </row>
    <row r="1063" spans="2:10" x14ac:dyDescent="0.2">
      <c r="B1063" s="102">
        <v>1045</v>
      </c>
      <c r="C1063" s="85">
        <f t="shared" ca="1" si="147"/>
        <v>-1.0798241310397139</v>
      </c>
      <c r="D1063" s="86">
        <f t="shared" ca="1" si="147"/>
        <v>0.30027642032111551</v>
      </c>
      <c r="E1063" s="97">
        <f t="shared" ca="1" si="146"/>
        <v>-1.0798241310397139</v>
      </c>
      <c r="F1063" s="88">
        <f t="shared" ca="1" si="148"/>
        <v>-0.15672176730950799</v>
      </c>
      <c r="G1063" s="85">
        <f t="shared" ca="1" si="149"/>
        <v>-10.798241310397138</v>
      </c>
      <c r="H1063" s="86">
        <f t="shared" ca="1" si="150"/>
        <v>-0.78360883654753999</v>
      </c>
      <c r="I1063" s="100">
        <f t="shared" ca="1" si="151"/>
        <v>169.20175868960285</v>
      </c>
      <c r="J1063" s="101">
        <f t="shared" ca="1" si="152"/>
        <v>79.216391163452457</v>
      </c>
    </row>
    <row r="1064" spans="2:10" x14ac:dyDescent="0.2">
      <c r="B1064" s="102">
        <v>1046</v>
      </c>
      <c r="C1064" s="85">
        <f t="shared" ca="1" si="147"/>
        <v>-0.90643074673567448</v>
      </c>
      <c r="D1064" s="86">
        <f t="shared" ca="1" si="147"/>
        <v>0.44810341512688567</v>
      </c>
      <c r="E1064" s="97">
        <f t="shared" ca="1" si="146"/>
        <v>-0.90643074673567448</v>
      </c>
      <c r="F1064" s="88">
        <f t="shared" ca="1" si="148"/>
        <v>4.8121265103164834E-2</v>
      </c>
      <c r="G1064" s="85">
        <f t="shared" ca="1" si="149"/>
        <v>-9.0643074673567448</v>
      </c>
      <c r="H1064" s="86">
        <f t="shared" ca="1" si="150"/>
        <v>0.24060632551582417</v>
      </c>
      <c r="I1064" s="100">
        <f t="shared" ca="1" si="151"/>
        <v>170.93569253264326</v>
      </c>
      <c r="J1064" s="101">
        <f t="shared" ca="1" si="152"/>
        <v>80.240606325515827</v>
      </c>
    </row>
    <row r="1065" spans="2:10" x14ac:dyDescent="0.2">
      <c r="B1065" s="102">
        <v>1047</v>
      </c>
      <c r="C1065" s="85">
        <f t="shared" ca="1" si="147"/>
        <v>-0.47552957346496888</v>
      </c>
      <c r="D1065" s="86">
        <f t="shared" ca="1" si="147"/>
        <v>-0.75601672754495985</v>
      </c>
      <c r="E1065" s="97">
        <f t="shared" ca="1" si="146"/>
        <v>-0.47552957346496888</v>
      </c>
      <c r="F1065" s="88">
        <f t="shared" ca="1" si="148"/>
        <v>-0.88311260551150439</v>
      </c>
      <c r="G1065" s="85">
        <f t="shared" ca="1" si="149"/>
        <v>-4.7552957346496889</v>
      </c>
      <c r="H1065" s="86">
        <f t="shared" ca="1" si="150"/>
        <v>-4.4155630275575222</v>
      </c>
      <c r="I1065" s="100">
        <f t="shared" ca="1" si="151"/>
        <v>175.24470426535032</v>
      </c>
      <c r="J1065" s="101">
        <f t="shared" ca="1" si="152"/>
        <v>75.584436972442475</v>
      </c>
    </row>
    <row r="1066" spans="2:10" x14ac:dyDescent="0.2">
      <c r="B1066" s="102">
        <v>1048</v>
      </c>
      <c r="C1066" s="85">
        <f t="shared" ca="1" si="147"/>
        <v>-1.7483970053758924</v>
      </c>
      <c r="D1066" s="86">
        <f t="shared" ca="1" si="147"/>
        <v>0.30207911764174961</v>
      </c>
      <c r="E1066" s="97">
        <f t="shared" ca="1" si="146"/>
        <v>-1.7483970053758924</v>
      </c>
      <c r="F1066" s="88">
        <f t="shared" ca="1" si="148"/>
        <v>-0.42249871765859942</v>
      </c>
      <c r="G1066" s="85">
        <f t="shared" ca="1" si="149"/>
        <v>-17.483970053758924</v>
      </c>
      <c r="H1066" s="86">
        <f t="shared" ca="1" si="150"/>
        <v>-2.1124935882929972</v>
      </c>
      <c r="I1066" s="100">
        <f t="shared" ca="1" si="151"/>
        <v>162.51602994624108</v>
      </c>
      <c r="J1066" s="101">
        <f t="shared" ca="1" si="152"/>
        <v>77.887506411707008</v>
      </c>
    </row>
    <row r="1067" spans="2:10" x14ac:dyDescent="0.2">
      <c r="B1067" s="102">
        <v>1049</v>
      </c>
      <c r="C1067" s="85">
        <f t="shared" ca="1" si="147"/>
        <v>-0.30221909294558075</v>
      </c>
      <c r="D1067" s="86">
        <f t="shared" ca="1" si="147"/>
        <v>-0.28056598780978986</v>
      </c>
      <c r="E1067" s="97">
        <f t="shared" ca="1" si="146"/>
        <v>-0.30221909294558075</v>
      </c>
      <c r="F1067" s="88">
        <f t="shared" ca="1" si="148"/>
        <v>-0.37803061249191622</v>
      </c>
      <c r="G1067" s="85">
        <f t="shared" ca="1" si="149"/>
        <v>-3.0221909294558076</v>
      </c>
      <c r="H1067" s="86">
        <f t="shared" ca="1" si="150"/>
        <v>-1.890153062459581</v>
      </c>
      <c r="I1067" s="100">
        <f t="shared" ca="1" si="151"/>
        <v>176.9778090705442</v>
      </c>
      <c r="J1067" s="101">
        <f t="shared" ca="1" si="152"/>
        <v>78.109846937540425</v>
      </c>
    </row>
    <row r="1068" spans="2:10" x14ac:dyDescent="0.2">
      <c r="B1068" s="102">
        <v>1050</v>
      </c>
      <c r="C1068" s="85">
        <f t="shared" ca="1" si="147"/>
        <v>0.49885583539080131</v>
      </c>
      <c r="D1068" s="86">
        <f t="shared" ca="1" si="147"/>
        <v>-0.30500998366141147</v>
      </c>
      <c r="E1068" s="97">
        <f t="shared" ca="1" si="146"/>
        <v>0.49885583539080131</v>
      </c>
      <c r="F1068" s="88">
        <f t="shared" ca="1" si="148"/>
        <v>-8.0003933412811895E-2</v>
      </c>
      <c r="G1068" s="85">
        <f t="shared" ca="1" si="149"/>
        <v>4.9885583539080134</v>
      </c>
      <c r="H1068" s="86">
        <f t="shared" ca="1" si="150"/>
        <v>-0.40001966706405945</v>
      </c>
      <c r="I1068" s="100">
        <f t="shared" ca="1" si="151"/>
        <v>184.98855835390802</v>
      </c>
      <c r="J1068" s="101">
        <f t="shared" ca="1" si="152"/>
        <v>79.599980332935942</v>
      </c>
    </row>
    <row r="1069" spans="2:10" x14ac:dyDescent="0.2">
      <c r="B1069" s="102">
        <v>1051</v>
      </c>
      <c r="C1069" s="85">
        <f t="shared" ca="1" si="147"/>
        <v>0.34845186739797862</v>
      </c>
      <c r="D1069" s="86">
        <f t="shared" ca="1" si="147"/>
        <v>1.662001301858721</v>
      </c>
      <c r="E1069" s="97">
        <f t="shared" ca="1" si="146"/>
        <v>0.34845186739797862</v>
      </c>
      <c r="F1069" s="88">
        <f t="shared" ca="1" si="148"/>
        <v>1.6626301011357392</v>
      </c>
      <c r="G1069" s="85">
        <f t="shared" ca="1" si="149"/>
        <v>3.4845186739797862</v>
      </c>
      <c r="H1069" s="86">
        <f t="shared" ca="1" si="150"/>
        <v>8.3131505056786956</v>
      </c>
      <c r="I1069" s="100">
        <f t="shared" ca="1" si="151"/>
        <v>183.48451867397978</v>
      </c>
      <c r="J1069" s="101">
        <f t="shared" ca="1" si="152"/>
        <v>88.313150505678692</v>
      </c>
    </row>
    <row r="1070" spans="2:10" x14ac:dyDescent="0.2">
      <c r="B1070" s="102">
        <v>1052</v>
      </c>
      <c r="C1070" s="85">
        <f t="shared" ca="1" si="147"/>
        <v>-3.7698408877646036E-3</v>
      </c>
      <c r="D1070" s="86">
        <f t="shared" ca="1" si="147"/>
        <v>-1.1780240551969774</v>
      </c>
      <c r="E1070" s="97">
        <f t="shared" ca="1" si="146"/>
        <v>-3.7698408877646036E-3</v>
      </c>
      <c r="F1070" s="88">
        <f t="shared" ca="1" si="148"/>
        <v>-1.0811848170389029</v>
      </c>
      <c r="G1070" s="85">
        <f t="shared" ca="1" si="149"/>
        <v>-3.7698408877646035E-2</v>
      </c>
      <c r="H1070" s="86">
        <f t="shared" ca="1" si="150"/>
        <v>-5.4059240851945143</v>
      </c>
      <c r="I1070" s="100">
        <f t="shared" ca="1" si="151"/>
        <v>179.96230159112235</v>
      </c>
      <c r="J1070" s="101">
        <f t="shared" ca="1" si="152"/>
        <v>74.594075914805487</v>
      </c>
    </row>
    <row r="1071" spans="2:10" x14ac:dyDescent="0.2">
      <c r="B1071" s="102">
        <v>1053</v>
      </c>
      <c r="C1071" s="85">
        <f t="shared" ca="1" si="147"/>
        <v>-0.42512439167065846</v>
      </c>
      <c r="D1071" s="86">
        <f t="shared" ca="1" si="147"/>
        <v>-0.2545143818905975</v>
      </c>
      <c r="E1071" s="97">
        <f t="shared" ca="1" si="146"/>
        <v>-0.42512439167065846</v>
      </c>
      <c r="F1071" s="88">
        <f t="shared" ca="1" si="148"/>
        <v>-0.40331604076197558</v>
      </c>
      <c r="G1071" s="85">
        <f t="shared" ca="1" si="149"/>
        <v>-4.251243916706585</v>
      </c>
      <c r="H1071" s="86">
        <f t="shared" ca="1" si="150"/>
        <v>-2.0165802038098777</v>
      </c>
      <c r="I1071" s="100">
        <f t="shared" ca="1" si="151"/>
        <v>175.74875608329342</v>
      </c>
      <c r="J1071" s="101">
        <f t="shared" ca="1" si="152"/>
        <v>77.98341979619012</v>
      </c>
    </row>
    <row r="1072" spans="2:10" x14ac:dyDescent="0.2">
      <c r="B1072" s="102">
        <v>1054</v>
      </c>
      <c r="C1072" s="85">
        <f t="shared" ca="1" si="147"/>
        <v>0.69661897046564392</v>
      </c>
      <c r="D1072" s="86">
        <f t="shared" ca="1" si="147"/>
        <v>-0.25985346171994322</v>
      </c>
      <c r="E1072" s="97">
        <f t="shared" ca="1" si="146"/>
        <v>0.69661897046564392</v>
      </c>
      <c r="F1072" s="88">
        <f t="shared" ca="1" si="148"/>
        <v>4.0487956600667646E-2</v>
      </c>
      <c r="G1072" s="85">
        <f t="shared" ca="1" si="149"/>
        <v>6.9661897046564389</v>
      </c>
      <c r="H1072" s="86">
        <f t="shared" ca="1" si="150"/>
        <v>0.20243978300333823</v>
      </c>
      <c r="I1072" s="100">
        <f t="shared" ca="1" si="151"/>
        <v>186.96618970465644</v>
      </c>
      <c r="J1072" s="101">
        <f t="shared" ca="1" si="152"/>
        <v>80.202439783003342</v>
      </c>
    </row>
    <row r="1073" spans="2:10" x14ac:dyDescent="0.2">
      <c r="B1073" s="102">
        <v>1055</v>
      </c>
      <c r="C1073" s="85">
        <f t="shared" ca="1" si="147"/>
        <v>0.33109534787837275</v>
      </c>
      <c r="D1073" s="86">
        <f t="shared" ca="1" si="147"/>
        <v>-0.97971326457801144</v>
      </c>
      <c r="E1073" s="97">
        <f t="shared" ca="1" si="146"/>
        <v>0.33109534787837275</v>
      </c>
      <c r="F1073" s="88">
        <f t="shared" ca="1" si="148"/>
        <v>-0.76548389970485808</v>
      </c>
      <c r="G1073" s="85">
        <f t="shared" ca="1" si="149"/>
        <v>3.3109534787837274</v>
      </c>
      <c r="H1073" s="86">
        <f t="shared" ca="1" si="150"/>
        <v>-3.8274194985242902</v>
      </c>
      <c r="I1073" s="100">
        <f t="shared" ca="1" si="151"/>
        <v>183.31095347878372</v>
      </c>
      <c r="J1073" s="101">
        <f t="shared" ca="1" si="152"/>
        <v>76.172580501475707</v>
      </c>
    </row>
    <row r="1074" spans="2:10" x14ac:dyDescent="0.2">
      <c r="B1074" s="102">
        <v>1056</v>
      </c>
      <c r="C1074" s="85">
        <f t="shared" ca="1" si="147"/>
        <v>-0.38984752731779676</v>
      </c>
      <c r="D1074" s="86">
        <f t="shared" ca="1" si="147"/>
        <v>1.8644642737831747</v>
      </c>
      <c r="E1074" s="97">
        <f t="shared" ca="1" si="146"/>
        <v>-0.38984752731779676</v>
      </c>
      <c r="F1074" s="88">
        <f t="shared" ca="1" si="148"/>
        <v>1.5528707221033349</v>
      </c>
      <c r="G1074" s="85">
        <f t="shared" ca="1" si="149"/>
        <v>-3.8984752731779677</v>
      </c>
      <c r="H1074" s="86">
        <f t="shared" ca="1" si="150"/>
        <v>7.7643536105166744</v>
      </c>
      <c r="I1074" s="100">
        <f t="shared" ca="1" si="151"/>
        <v>176.10152472682202</v>
      </c>
      <c r="J1074" s="101">
        <f t="shared" ca="1" si="152"/>
        <v>87.764353610516679</v>
      </c>
    </row>
    <row r="1075" spans="2:10" x14ac:dyDescent="0.2">
      <c r="B1075" s="102">
        <v>1057</v>
      </c>
      <c r="C1075" s="85">
        <f t="shared" ca="1" si="147"/>
        <v>-0.61069151782272002</v>
      </c>
      <c r="D1075" s="86">
        <f t="shared" ca="1" si="147"/>
        <v>-0.41837432450082923</v>
      </c>
      <c r="E1075" s="97">
        <f t="shared" ca="1" si="146"/>
        <v>-0.61069151782272002</v>
      </c>
      <c r="F1075" s="88">
        <f t="shared" ca="1" si="148"/>
        <v>-0.62772300929930158</v>
      </c>
      <c r="G1075" s="85">
        <f t="shared" ca="1" si="149"/>
        <v>-6.1069151782272</v>
      </c>
      <c r="H1075" s="86">
        <f t="shared" ca="1" si="150"/>
        <v>-3.1386150464965077</v>
      </c>
      <c r="I1075" s="100">
        <f t="shared" ca="1" si="151"/>
        <v>173.89308482177279</v>
      </c>
      <c r="J1075" s="101">
        <f t="shared" ca="1" si="152"/>
        <v>76.861384953503489</v>
      </c>
    </row>
    <row r="1076" spans="2:10" x14ac:dyDescent="0.2">
      <c r="B1076" s="102">
        <v>1058</v>
      </c>
      <c r="C1076" s="85">
        <f t="shared" ca="1" si="147"/>
        <v>-0.56062174898703632</v>
      </c>
      <c r="D1076" s="86">
        <f t="shared" ca="1" si="147"/>
        <v>-0.82253136472620303</v>
      </c>
      <c r="E1076" s="97">
        <f t="shared" ca="1" si="146"/>
        <v>-0.56062174898703632</v>
      </c>
      <c r="F1076" s="88">
        <f t="shared" ca="1" si="148"/>
        <v>-0.97811114766144558</v>
      </c>
      <c r="G1076" s="85">
        <f t="shared" ca="1" si="149"/>
        <v>-5.6062174898703629</v>
      </c>
      <c r="H1076" s="86">
        <f t="shared" ca="1" si="150"/>
        <v>-4.8905557383072278</v>
      </c>
      <c r="I1076" s="100">
        <f t="shared" ca="1" si="151"/>
        <v>174.39378251012963</v>
      </c>
      <c r="J1076" s="101">
        <f t="shared" ca="1" si="152"/>
        <v>75.109444261692772</v>
      </c>
    </row>
    <row r="1077" spans="2:10" x14ac:dyDescent="0.2">
      <c r="B1077" s="102">
        <v>1059</v>
      </c>
      <c r="C1077" s="85">
        <f t="shared" ca="1" si="147"/>
        <v>-1.802323266486376</v>
      </c>
      <c r="D1077" s="86">
        <f t="shared" ca="1" si="147"/>
        <v>-1.2437441303607459</v>
      </c>
      <c r="E1077" s="97">
        <f t="shared" ca="1" si="146"/>
        <v>-1.802323266486376</v>
      </c>
      <c r="F1077" s="88">
        <f t="shared" ca="1" si="148"/>
        <v>-1.8608396311015789</v>
      </c>
      <c r="G1077" s="85">
        <f t="shared" ca="1" si="149"/>
        <v>-18.023232664863759</v>
      </c>
      <c r="H1077" s="86">
        <f t="shared" ca="1" si="150"/>
        <v>-9.3041981555078941</v>
      </c>
      <c r="I1077" s="100">
        <f t="shared" ca="1" si="151"/>
        <v>161.97676733513623</v>
      </c>
      <c r="J1077" s="101">
        <f t="shared" ca="1" si="152"/>
        <v>70.695801844492109</v>
      </c>
    </row>
    <row r="1078" spans="2:10" x14ac:dyDescent="0.2">
      <c r="B1078" s="102">
        <v>1060</v>
      </c>
      <c r="C1078" s="85">
        <f t="shared" ca="1" si="147"/>
        <v>-1.044659757719006</v>
      </c>
      <c r="D1078" s="86">
        <f t="shared" ca="1" si="147"/>
        <v>-0.86825182616425678</v>
      </c>
      <c r="E1078" s="97">
        <f t="shared" ca="1" si="146"/>
        <v>-1.044659757719006</v>
      </c>
      <c r="F1078" s="88">
        <f t="shared" ca="1" si="148"/>
        <v>-1.2136298462238717</v>
      </c>
      <c r="G1078" s="85">
        <f t="shared" ca="1" si="149"/>
        <v>-10.44659757719006</v>
      </c>
      <c r="H1078" s="86">
        <f t="shared" ca="1" si="150"/>
        <v>-6.0681492311193583</v>
      </c>
      <c r="I1078" s="100">
        <f t="shared" ca="1" si="151"/>
        <v>169.55340242280994</v>
      </c>
      <c r="J1078" s="101">
        <f t="shared" ca="1" si="152"/>
        <v>73.931850768880636</v>
      </c>
    </row>
    <row r="1079" spans="2:10" x14ac:dyDescent="0.2">
      <c r="B1079" s="102">
        <v>1061</v>
      </c>
      <c r="C1079" s="85">
        <f t="shared" ca="1" si="147"/>
        <v>0.59019618830080389</v>
      </c>
      <c r="D1079" s="86">
        <f t="shared" ca="1" si="147"/>
        <v>-0.5904263765901353</v>
      </c>
      <c r="E1079" s="97">
        <f t="shared" ca="1" si="146"/>
        <v>0.59019618830080389</v>
      </c>
      <c r="F1079" s="88">
        <f t="shared" ca="1" si="148"/>
        <v>-0.30505623728423803</v>
      </c>
      <c r="G1079" s="85">
        <f t="shared" ca="1" si="149"/>
        <v>5.9019618830080391</v>
      </c>
      <c r="H1079" s="86">
        <f t="shared" ca="1" si="150"/>
        <v>-1.5252811864211901</v>
      </c>
      <c r="I1079" s="100">
        <f t="shared" ca="1" si="151"/>
        <v>185.90196188300803</v>
      </c>
      <c r="J1079" s="101">
        <f t="shared" ca="1" si="152"/>
        <v>78.474718813578804</v>
      </c>
    </row>
    <row r="1080" spans="2:10" x14ac:dyDescent="0.2">
      <c r="B1080" s="102">
        <v>1062</v>
      </c>
      <c r="C1080" s="85">
        <f t="shared" ca="1" si="147"/>
        <v>0.16980069295161385</v>
      </c>
      <c r="D1080" s="86">
        <f t="shared" ca="1" si="147"/>
        <v>-2.7390995784858307</v>
      </c>
      <c r="E1080" s="97">
        <f t="shared" ca="1" si="146"/>
        <v>0.16980069295161385</v>
      </c>
      <c r="F1080" s="88">
        <f t="shared" ca="1" si="148"/>
        <v>-2.4425059537059455</v>
      </c>
      <c r="G1080" s="85">
        <f t="shared" ca="1" si="149"/>
        <v>1.6980069295161384</v>
      </c>
      <c r="H1080" s="86">
        <f t="shared" ca="1" si="150"/>
        <v>-12.212529768529727</v>
      </c>
      <c r="I1080" s="100">
        <f t="shared" ca="1" si="151"/>
        <v>181.69800692951614</v>
      </c>
      <c r="J1080" s="101">
        <f t="shared" ca="1" si="152"/>
        <v>67.78747023147028</v>
      </c>
    </row>
    <row r="1081" spans="2:10" x14ac:dyDescent="0.2">
      <c r="B1081" s="102">
        <v>1063</v>
      </c>
      <c r="C1081" s="85">
        <f t="shared" ca="1" si="147"/>
        <v>1.6098895390098005</v>
      </c>
      <c r="D1081" s="86">
        <f t="shared" ca="1" si="147"/>
        <v>-0.79132697933124452</v>
      </c>
      <c r="E1081" s="97">
        <f t="shared" ca="1" si="146"/>
        <v>1.6098895390098005</v>
      </c>
      <c r="F1081" s="88">
        <f t="shared" ca="1" si="148"/>
        <v>-8.1307340845316434E-2</v>
      </c>
      <c r="G1081" s="85">
        <f t="shared" ca="1" si="149"/>
        <v>16.098895390098004</v>
      </c>
      <c r="H1081" s="86">
        <f t="shared" ca="1" si="150"/>
        <v>-0.40653670422658217</v>
      </c>
      <c r="I1081" s="100">
        <f t="shared" ca="1" si="151"/>
        <v>196.09889539009799</v>
      </c>
      <c r="J1081" s="101">
        <f t="shared" ca="1" si="152"/>
        <v>79.593463295773418</v>
      </c>
    </row>
    <row r="1082" spans="2:10" x14ac:dyDescent="0.2">
      <c r="B1082" s="102">
        <v>1064</v>
      </c>
      <c r="C1082" s="85">
        <f t="shared" ca="1" si="147"/>
        <v>1.8629063698606907</v>
      </c>
      <c r="D1082" s="86">
        <f t="shared" ca="1" si="147"/>
        <v>-0.87653256313623129</v>
      </c>
      <c r="E1082" s="97">
        <f t="shared" ref="E1082:E1145" ca="1" si="153">C1082</f>
        <v>1.8629063698606907</v>
      </c>
      <c r="F1082" s="88">
        <f t="shared" ca="1" si="148"/>
        <v>-5.819281598881143E-2</v>
      </c>
      <c r="G1082" s="85">
        <f t="shared" ca="1" si="149"/>
        <v>18.629063698606906</v>
      </c>
      <c r="H1082" s="86">
        <f t="shared" ca="1" si="150"/>
        <v>-0.29096407994405715</v>
      </c>
      <c r="I1082" s="100">
        <f t="shared" ca="1" si="151"/>
        <v>198.6290636986069</v>
      </c>
      <c r="J1082" s="101">
        <f t="shared" ca="1" si="152"/>
        <v>79.709035920055939</v>
      </c>
    </row>
    <row r="1083" spans="2:10" x14ac:dyDescent="0.2">
      <c r="B1083" s="102">
        <v>1065</v>
      </c>
      <c r="C1083" s="85">
        <f t="shared" ref="C1083:D1146" ca="1" si="154">SQRT(-2*LN(RAND()))*COS(2*PI()*RAND())</f>
        <v>0.49254966400552169</v>
      </c>
      <c r="D1083" s="86">
        <f t="shared" ca="1" si="154"/>
        <v>-0.98551631034381248</v>
      </c>
      <c r="E1083" s="97">
        <f t="shared" ca="1" si="153"/>
        <v>0.49254966400552169</v>
      </c>
      <c r="F1083" s="88">
        <f t="shared" ca="1" si="148"/>
        <v>-0.70622075255061367</v>
      </c>
      <c r="G1083" s="85">
        <f t="shared" ca="1" si="149"/>
        <v>4.9254966400552167</v>
      </c>
      <c r="H1083" s="86">
        <f t="shared" ca="1" si="150"/>
        <v>-3.5311037627530686</v>
      </c>
      <c r="I1083" s="100">
        <f t="shared" ca="1" si="151"/>
        <v>184.92549664005523</v>
      </c>
      <c r="J1083" s="101">
        <f t="shared" ca="1" si="152"/>
        <v>76.468896237246938</v>
      </c>
    </row>
    <row r="1084" spans="2:10" x14ac:dyDescent="0.2">
      <c r="B1084" s="102">
        <v>1066</v>
      </c>
      <c r="C1084" s="85">
        <f t="shared" ca="1" si="154"/>
        <v>-0.78124373037557349</v>
      </c>
      <c r="D1084" s="86">
        <f t="shared" ca="1" si="154"/>
        <v>-0.97074841795603417</v>
      </c>
      <c r="E1084" s="97">
        <f t="shared" ca="1" si="153"/>
        <v>-0.78124373037557349</v>
      </c>
      <c r="F1084" s="88">
        <f t="shared" ca="1" si="148"/>
        <v>-1.2022031133586606</v>
      </c>
      <c r="G1084" s="85">
        <f t="shared" ca="1" si="149"/>
        <v>-7.8124373037557344</v>
      </c>
      <c r="H1084" s="86">
        <f t="shared" ca="1" si="150"/>
        <v>-6.0110155667933025</v>
      </c>
      <c r="I1084" s="100">
        <f t="shared" ca="1" si="151"/>
        <v>172.18756269624427</v>
      </c>
      <c r="J1084" s="101">
        <f t="shared" ca="1" si="152"/>
        <v>73.988984433206696</v>
      </c>
    </row>
    <row r="1085" spans="2:10" x14ac:dyDescent="0.2">
      <c r="B1085" s="102">
        <v>1067</v>
      </c>
      <c r="C1085" s="85">
        <f t="shared" ca="1" si="154"/>
        <v>0.19191159898602422</v>
      </c>
      <c r="D1085" s="86">
        <f t="shared" ca="1" si="154"/>
        <v>0.40099592808721507</v>
      </c>
      <c r="E1085" s="97">
        <f t="shared" ca="1" si="153"/>
        <v>0.19191159898602422</v>
      </c>
      <c r="F1085" s="88">
        <f t="shared" ca="1" si="148"/>
        <v>0.44428347836015603</v>
      </c>
      <c r="G1085" s="85">
        <f t="shared" ca="1" si="149"/>
        <v>1.9191159898602423</v>
      </c>
      <c r="H1085" s="86">
        <f t="shared" ca="1" si="150"/>
        <v>2.22141739180078</v>
      </c>
      <c r="I1085" s="100">
        <f t="shared" ca="1" si="151"/>
        <v>181.91911598986025</v>
      </c>
      <c r="J1085" s="101">
        <f t="shared" ca="1" si="152"/>
        <v>82.221417391800784</v>
      </c>
    </row>
    <row r="1086" spans="2:10" x14ac:dyDescent="0.2">
      <c r="B1086" s="102">
        <v>1068</v>
      </c>
      <c r="C1086" s="85">
        <f t="shared" ca="1" si="154"/>
        <v>-1.7887452889044646</v>
      </c>
      <c r="D1086" s="86">
        <f t="shared" ca="1" si="154"/>
        <v>2.2646144333105585E-2</v>
      </c>
      <c r="E1086" s="97">
        <f t="shared" ca="1" si="153"/>
        <v>-1.7887452889044646</v>
      </c>
      <c r="F1086" s="88">
        <f t="shared" ca="1" si="148"/>
        <v>-0.69474258144071555</v>
      </c>
      <c r="G1086" s="85">
        <f t="shared" ca="1" si="149"/>
        <v>-17.887452889044646</v>
      </c>
      <c r="H1086" s="86">
        <f t="shared" ca="1" si="150"/>
        <v>-3.4737129072035779</v>
      </c>
      <c r="I1086" s="100">
        <f t="shared" ca="1" si="151"/>
        <v>162.11254711095535</v>
      </c>
      <c r="J1086" s="101">
        <f t="shared" ca="1" si="152"/>
        <v>76.526287092796423</v>
      </c>
    </row>
    <row r="1087" spans="2:10" x14ac:dyDescent="0.2">
      <c r="B1087" s="102">
        <v>1069</v>
      </c>
      <c r="C1087" s="85">
        <f t="shared" ca="1" si="154"/>
        <v>-0.80203438765122925</v>
      </c>
      <c r="D1087" s="86">
        <f t="shared" ca="1" si="154"/>
        <v>-0.38782333870922941</v>
      </c>
      <c r="E1087" s="97">
        <f t="shared" ca="1" si="153"/>
        <v>-0.80203438765122925</v>
      </c>
      <c r="F1087" s="88">
        <f t="shared" ca="1" si="148"/>
        <v>-0.67625971624159997</v>
      </c>
      <c r="G1087" s="85">
        <f t="shared" ca="1" si="149"/>
        <v>-8.0203438765122925</v>
      </c>
      <c r="H1087" s="86">
        <f t="shared" ca="1" si="150"/>
        <v>-3.3812985812080001</v>
      </c>
      <c r="I1087" s="100">
        <f t="shared" ca="1" si="151"/>
        <v>171.9796561234877</v>
      </c>
      <c r="J1087" s="101">
        <f t="shared" ca="1" si="152"/>
        <v>76.618701418792</v>
      </c>
    </row>
    <row r="1088" spans="2:10" x14ac:dyDescent="0.2">
      <c r="B1088" s="102">
        <v>1070</v>
      </c>
      <c r="C1088" s="85">
        <f t="shared" ca="1" si="154"/>
        <v>-0.44356866607067175</v>
      </c>
      <c r="D1088" s="86">
        <f t="shared" ca="1" si="154"/>
        <v>-1.3608406247653739</v>
      </c>
      <c r="E1088" s="97">
        <f t="shared" ca="1" si="153"/>
        <v>-0.44356866607067175</v>
      </c>
      <c r="F1088" s="88">
        <f t="shared" ca="1" si="148"/>
        <v>-1.4246585007799333</v>
      </c>
      <c r="G1088" s="85">
        <f t="shared" ca="1" si="149"/>
        <v>-4.4356866607067174</v>
      </c>
      <c r="H1088" s="86">
        <f t="shared" ca="1" si="150"/>
        <v>-7.1232925038996662</v>
      </c>
      <c r="I1088" s="100">
        <f t="shared" ca="1" si="151"/>
        <v>175.56431333929328</v>
      </c>
      <c r="J1088" s="101">
        <f t="shared" ca="1" si="152"/>
        <v>72.876707496100337</v>
      </c>
    </row>
    <row r="1089" spans="2:10" x14ac:dyDescent="0.2">
      <c r="B1089" s="102">
        <v>1071</v>
      </c>
      <c r="C1089" s="85">
        <f t="shared" ca="1" si="154"/>
        <v>0.37837430161054475</v>
      </c>
      <c r="D1089" s="86">
        <f t="shared" ca="1" si="154"/>
        <v>-0.15162310926511219</v>
      </c>
      <c r="E1089" s="97">
        <f t="shared" ca="1" si="153"/>
        <v>0.37837430161054475</v>
      </c>
      <c r="F1089" s="88">
        <f t="shared" ca="1" si="148"/>
        <v>1.2384845581830561E-2</v>
      </c>
      <c r="G1089" s="85">
        <f t="shared" ca="1" si="149"/>
        <v>3.7837430161054475</v>
      </c>
      <c r="H1089" s="86">
        <f t="shared" ca="1" si="150"/>
        <v>6.1924227909152807E-2</v>
      </c>
      <c r="I1089" s="100">
        <f t="shared" ca="1" si="151"/>
        <v>183.78374301610546</v>
      </c>
      <c r="J1089" s="101">
        <f t="shared" ca="1" si="152"/>
        <v>80.061924227909159</v>
      </c>
    </row>
    <row r="1090" spans="2:10" x14ac:dyDescent="0.2">
      <c r="B1090" s="102">
        <v>1072</v>
      </c>
      <c r="C1090" s="85">
        <f t="shared" ca="1" si="154"/>
        <v>1.410256027719387</v>
      </c>
      <c r="D1090" s="86">
        <f t="shared" ca="1" si="154"/>
        <v>-0.64687482445549471</v>
      </c>
      <c r="E1090" s="97">
        <f t="shared" ca="1" si="153"/>
        <v>1.410256027719387</v>
      </c>
      <c r="F1090" s="88">
        <f t="shared" ca="1" si="148"/>
        <v>-2.8768158557960333E-2</v>
      </c>
      <c r="G1090" s="85">
        <f t="shared" ca="1" si="149"/>
        <v>14.10256027719387</v>
      </c>
      <c r="H1090" s="86">
        <f t="shared" ca="1" si="150"/>
        <v>-0.14384079278980166</v>
      </c>
      <c r="I1090" s="100">
        <f t="shared" ca="1" si="151"/>
        <v>194.10256027719387</v>
      </c>
      <c r="J1090" s="101">
        <f t="shared" ca="1" si="152"/>
        <v>79.856159207210197</v>
      </c>
    </row>
    <row r="1091" spans="2:10" x14ac:dyDescent="0.2">
      <c r="B1091" s="102">
        <v>1073</v>
      </c>
      <c r="C1091" s="85">
        <f t="shared" ca="1" si="154"/>
        <v>-1.4348878028174024</v>
      </c>
      <c r="D1091" s="86">
        <f t="shared" ca="1" si="154"/>
        <v>-2.1882045785662909E-2</v>
      </c>
      <c r="E1091" s="97">
        <f t="shared" ca="1" si="153"/>
        <v>-1.4348878028174024</v>
      </c>
      <c r="F1091" s="88">
        <f t="shared" ca="1" si="148"/>
        <v>-0.59401034736161895</v>
      </c>
      <c r="G1091" s="85">
        <f t="shared" ca="1" si="149"/>
        <v>-14.348878028174024</v>
      </c>
      <c r="H1091" s="86">
        <f t="shared" ca="1" si="150"/>
        <v>-2.9700517368080948</v>
      </c>
      <c r="I1091" s="100">
        <f t="shared" ca="1" si="151"/>
        <v>165.65112197182597</v>
      </c>
      <c r="J1091" s="101">
        <f t="shared" ca="1" si="152"/>
        <v>77.029948263191912</v>
      </c>
    </row>
    <row r="1092" spans="2:10" x14ac:dyDescent="0.2">
      <c r="B1092" s="102">
        <v>1074</v>
      </c>
      <c r="C1092" s="85">
        <f t="shared" ca="1" si="154"/>
        <v>-0.49902076111281207</v>
      </c>
      <c r="D1092" s="86">
        <f t="shared" ca="1" si="154"/>
        <v>-1.1910483515965042</v>
      </c>
      <c r="E1092" s="97">
        <f t="shared" ca="1" si="153"/>
        <v>-0.49902076111281207</v>
      </c>
      <c r="F1092" s="88">
        <f t="shared" ca="1" si="148"/>
        <v>-1.2912221499537966</v>
      </c>
      <c r="G1092" s="85">
        <f t="shared" ca="1" si="149"/>
        <v>-4.9902076111281204</v>
      </c>
      <c r="H1092" s="86">
        <f t="shared" ca="1" si="150"/>
        <v>-6.4561107497689827</v>
      </c>
      <c r="I1092" s="100">
        <f t="shared" ca="1" si="151"/>
        <v>175.00979238887189</v>
      </c>
      <c r="J1092" s="101">
        <f t="shared" ca="1" si="152"/>
        <v>73.543889250231018</v>
      </c>
    </row>
    <row r="1093" spans="2:10" x14ac:dyDescent="0.2">
      <c r="B1093" s="102">
        <v>1075</v>
      </c>
      <c r="C1093" s="85">
        <f t="shared" ca="1" si="154"/>
        <v>-3.4606774011942003E-2</v>
      </c>
      <c r="D1093" s="86">
        <f t="shared" ca="1" si="154"/>
        <v>-0.61078231863115984</v>
      </c>
      <c r="E1093" s="97">
        <f t="shared" ca="1" si="153"/>
        <v>-3.4606774011942003E-2</v>
      </c>
      <c r="F1093" s="88">
        <f t="shared" ca="1" si="148"/>
        <v>-0.57363395125836214</v>
      </c>
      <c r="G1093" s="85">
        <f t="shared" ca="1" si="149"/>
        <v>-0.34606774011942004</v>
      </c>
      <c r="H1093" s="86">
        <f t="shared" ca="1" si="150"/>
        <v>-2.8681697562918105</v>
      </c>
      <c r="I1093" s="100">
        <f t="shared" ca="1" si="151"/>
        <v>179.65393225988058</v>
      </c>
      <c r="J1093" s="101">
        <f t="shared" ca="1" si="152"/>
        <v>77.131830243708194</v>
      </c>
    </row>
    <row r="1094" spans="2:10" x14ac:dyDescent="0.2">
      <c r="B1094" s="102">
        <v>1076</v>
      </c>
      <c r="C1094" s="85">
        <f t="shared" ca="1" si="154"/>
        <v>-2.3020342207405686E-2</v>
      </c>
      <c r="D1094" s="86">
        <f t="shared" ca="1" si="154"/>
        <v>0.4392135891641053</v>
      </c>
      <c r="E1094" s="97">
        <f t="shared" ca="1" si="153"/>
        <v>-2.3020342207405686E-2</v>
      </c>
      <c r="F1094" s="88">
        <f t="shared" ca="1" si="148"/>
        <v>0.39333776683658744</v>
      </c>
      <c r="G1094" s="85">
        <f t="shared" ca="1" si="149"/>
        <v>-0.23020342207405686</v>
      </c>
      <c r="H1094" s="86">
        <f t="shared" ca="1" si="150"/>
        <v>1.9666888341829372</v>
      </c>
      <c r="I1094" s="100">
        <f t="shared" ca="1" si="151"/>
        <v>179.76979657792594</v>
      </c>
      <c r="J1094" s="101">
        <f t="shared" ca="1" si="152"/>
        <v>81.966688834182932</v>
      </c>
    </row>
    <row r="1095" spans="2:10" x14ac:dyDescent="0.2">
      <c r="B1095" s="102">
        <v>1077</v>
      </c>
      <c r="C1095" s="85">
        <f t="shared" ca="1" si="154"/>
        <v>0.32617306408826752</v>
      </c>
      <c r="D1095" s="86">
        <f t="shared" ca="1" si="154"/>
        <v>-0.56754314129456274</v>
      </c>
      <c r="E1095" s="97">
        <f t="shared" ca="1" si="153"/>
        <v>0.32617306408826752</v>
      </c>
      <c r="F1095" s="88">
        <f t="shared" ca="1" si="148"/>
        <v>-0.38969265539176323</v>
      </c>
      <c r="G1095" s="85">
        <f t="shared" ca="1" si="149"/>
        <v>3.2617306408826749</v>
      </c>
      <c r="H1095" s="86">
        <f t="shared" ca="1" si="150"/>
        <v>-1.9484632769588162</v>
      </c>
      <c r="I1095" s="100">
        <f t="shared" ca="1" si="151"/>
        <v>183.26173064088266</v>
      </c>
      <c r="J1095" s="101">
        <f t="shared" ca="1" si="152"/>
        <v>78.051536723041181</v>
      </c>
    </row>
    <row r="1096" spans="2:10" x14ac:dyDescent="0.2">
      <c r="B1096" s="102">
        <v>1078</v>
      </c>
      <c r="C1096" s="85">
        <f t="shared" ca="1" si="154"/>
        <v>0.10968154829864547</v>
      </c>
      <c r="D1096" s="86">
        <f t="shared" ca="1" si="154"/>
        <v>0.90321399141128722</v>
      </c>
      <c r="E1096" s="97">
        <f t="shared" ca="1" si="153"/>
        <v>0.10968154829864547</v>
      </c>
      <c r="F1096" s="88">
        <f t="shared" ca="1" si="148"/>
        <v>0.87168191619654167</v>
      </c>
      <c r="G1096" s="85">
        <f t="shared" ca="1" si="149"/>
        <v>1.0968154829864547</v>
      </c>
      <c r="H1096" s="86">
        <f t="shared" ca="1" si="150"/>
        <v>4.3584095809827081</v>
      </c>
      <c r="I1096" s="100">
        <f t="shared" ca="1" si="151"/>
        <v>181.09681548298644</v>
      </c>
      <c r="J1096" s="101">
        <f t="shared" ca="1" si="152"/>
        <v>84.358409580982709</v>
      </c>
    </row>
    <row r="1097" spans="2:10" x14ac:dyDescent="0.2">
      <c r="B1097" s="102">
        <v>1079</v>
      </c>
      <c r="C1097" s="85">
        <f t="shared" ca="1" si="154"/>
        <v>1.4072641380593907</v>
      </c>
      <c r="D1097" s="86">
        <f t="shared" ca="1" si="154"/>
        <v>-0.37210228156989877</v>
      </c>
      <c r="E1097" s="97">
        <f t="shared" ca="1" si="153"/>
        <v>1.4072641380593907</v>
      </c>
      <c r="F1097" s="88">
        <f t="shared" ca="1" si="148"/>
        <v>0.22186828091178973</v>
      </c>
      <c r="G1097" s="85">
        <f t="shared" ca="1" si="149"/>
        <v>14.072641380593907</v>
      </c>
      <c r="H1097" s="86">
        <f t="shared" ca="1" si="150"/>
        <v>1.1093414045589487</v>
      </c>
      <c r="I1097" s="100">
        <f t="shared" ca="1" si="151"/>
        <v>194.07264138059389</v>
      </c>
      <c r="J1097" s="101">
        <f t="shared" ca="1" si="152"/>
        <v>81.109341404558947</v>
      </c>
    </row>
    <row r="1098" spans="2:10" x14ac:dyDescent="0.2">
      <c r="B1098" s="102">
        <v>1080</v>
      </c>
      <c r="C1098" s="85">
        <f t="shared" ca="1" si="154"/>
        <v>-0.5980349845505305</v>
      </c>
      <c r="D1098" s="86">
        <f t="shared" ca="1" si="154"/>
        <v>-0.41631362643027947</v>
      </c>
      <c r="E1098" s="97">
        <f t="shared" ca="1" si="153"/>
        <v>-0.5980349845505305</v>
      </c>
      <c r="F1098" s="88">
        <f t="shared" ca="1" si="148"/>
        <v>-0.62077173501187699</v>
      </c>
      <c r="G1098" s="85">
        <f t="shared" ca="1" si="149"/>
        <v>-5.9803498455053052</v>
      </c>
      <c r="H1098" s="86">
        <f t="shared" ca="1" si="150"/>
        <v>-3.1038586750593851</v>
      </c>
      <c r="I1098" s="100">
        <f t="shared" ca="1" si="151"/>
        <v>174.01965015449468</v>
      </c>
      <c r="J1098" s="101">
        <f t="shared" ca="1" si="152"/>
        <v>76.896141324940615</v>
      </c>
    </row>
    <row r="1099" spans="2:10" x14ac:dyDescent="0.2">
      <c r="B1099" s="102">
        <v>1081</v>
      </c>
      <c r="C1099" s="85">
        <f t="shared" ca="1" si="154"/>
        <v>0.35366124153424128</v>
      </c>
      <c r="D1099" s="86">
        <f t="shared" ca="1" si="154"/>
        <v>-0.17877999393318197</v>
      </c>
      <c r="E1099" s="97">
        <f t="shared" ca="1" si="153"/>
        <v>0.35366124153424128</v>
      </c>
      <c r="F1099" s="88">
        <f t="shared" ca="1" si="148"/>
        <v>-2.239007437481394E-2</v>
      </c>
      <c r="G1099" s="85">
        <f t="shared" ca="1" si="149"/>
        <v>3.5366124153424128</v>
      </c>
      <c r="H1099" s="86">
        <f t="shared" ca="1" si="150"/>
        <v>-0.1119503718740697</v>
      </c>
      <c r="I1099" s="100">
        <f t="shared" ca="1" si="151"/>
        <v>183.5366124153424</v>
      </c>
      <c r="J1099" s="101">
        <f t="shared" ca="1" si="152"/>
        <v>79.888049628125927</v>
      </c>
    </row>
    <row r="1100" spans="2:10" x14ac:dyDescent="0.2">
      <c r="B1100" s="102">
        <v>1082</v>
      </c>
      <c r="C1100" s="85">
        <f t="shared" ca="1" si="154"/>
        <v>-0.17207073208549614</v>
      </c>
      <c r="D1100" s="86">
        <f t="shared" ca="1" si="154"/>
        <v>-0.38479065763139142</v>
      </c>
      <c r="E1100" s="97">
        <f t="shared" ca="1" si="153"/>
        <v>-0.17207073208549614</v>
      </c>
      <c r="F1100" s="88">
        <f t="shared" ca="1" si="148"/>
        <v>-0.4214947558957361</v>
      </c>
      <c r="G1100" s="85">
        <f t="shared" ca="1" si="149"/>
        <v>-1.7207073208549615</v>
      </c>
      <c r="H1100" s="86">
        <f t="shared" ca="1" si="150"/>
        <v>-2.1074737794786804</v>
      </c>
      <c r="I1100" s="100">
        <f t="shared" ca="1" si="151"/>
        <v>178.27929267914504</v>
      </c>
      <c r="J1100" s="101">
        <f t="shared" ca="1" si="152"/>
        <v>77.892526220521319</v>
      </c>
    </row>
    <row r="1101" spans="2:10" x14ac:dyDescent="0.2">
      <c r="B1101" s="102">
        <v>1083</v>
      </c>
      <c r="C1101" s="85">
        <f t="shared" ca="1" si="154"/>
        <v>0.58081266120027986</v>
      </c>
      <c r="D1101" s="86">
        <f t="shared" ca="1" si="154"/>
        <v>0.18781647276283486</v>
      </c>
      <c r="E1101" s="97">
        <f t="shared" ca="1" si="153"/>
        <v>0.58081266120027986</v>
      </c>
      <c r="F1101" s="88">
        <f t="shared" ca="1" si="148"/>
        <v>0.40446170511917245</v>
      </c>
      <c r="G1101" s="85">
        <f t="shared" ca="1" si="149"/>
        <v>5.8081266120027983</v>
      </c>
      <c r="H1101" s="86">
        <f t="shared" ca="1" si="150"/>
        <v>2.0223085255958622</v>
      </c>
      <c r="I1101" s="100">
        <f t="shared" ca="1" si="151"/>
        <v>185.80812661200281</v>
      </c>
      <c r="J1101" s="101">
        <f t="shared" ca="1" si="152"/>
        <v>82.022308525595861</v>
      </c>
    </row>
    <row r="1102" spans="2:10" x14ac:dyDescent="0.2">
      <c r="B1102" s="102">
        <v>1084</v>
      </c>
      <c r="C1102" s="85">
        <f t="shared" ca="1" si="154"/>
        <v>-0.36162722568079042</v>
      </c>
      <c r="D1102" s="86">
        <f t="shared" ca="1" si="154"/>
        <v>0.16624458623864988</v>
      </c>
      <c r="E1102" s="97">
        <f t="shared" ca="1" si="153"/>
        <v>-0.36162722568079042</v>
      </c>
      <c r="F1102" s="88">
        <f t="shared" ca="1" si="148"/>
        <v>7.7147897907292318E-3</v>
      </c>
      <c r="G1102" s="85">
        <f t="shared" ca="1" si="149"/>
        <v>-3.6162722568079042</v>
      </c>
      <c r="H1102" s="86">
        <f t="shared" ca="1" si="150"/>
        <v>3.8573948953646159E-2</v>
      </c>
      <c r="I1102" s="100">
        <f t="shared" ca="1" si="151"/>
        <v>176.38372774319208</v>
      </c>
      <c r="J1102" s="101">
        <f t="shared" ca="1" si="152"/>
        <v>80.038573948953641</v>
      </c>
    </row>
    <row r="1103" spans="2:10" x14ac:dyDescent="0.2">
      <c r="B1103" s="102">
        <v>1085</v>
      </c>
      <c r="C1103" s="85">
        <f t="shared" ca="1" si="154"/>
        <v>-0.64072259351346861</v>
      </c>
      <c r="D1103" s="86">
        <f t="shared" ca="1" si="154"/>
        <v>-0.92931505483799781</v>
      </c>
      <c r="E1103" s="97">
        <f t="shared" ca="1" si="153"/>
        <v>-0.64072259351346861</v>
      </c>
      <c r="F1103" s="88">
        <f t="shared" ca="1" si="148"/>
        <v>-1.1080203540568199</v>
      </c>
      <c r="G1103" s="85">
        <f t="shared" ca="1" si="149"/>
        <v>-6.4072259351346865</v>
      </c>
      <c r="H1103" s="86">
        <f t="shared" ca="1" si="150"/>
        <v>-5.5401017702840996</v>
      </c>
      <c r="I1103" s="100">
        <f t="shared" ca="1" si="151"/>
        <v>173.59277406486532</v>
      </c>
      <c r="J1103" s="101">
        <f t="shared" ca="1" si="152"/>
        <v>74.459898229715904</v>
      </c>
    </row>
    <row r="1104" spans="2:10" x14ac:dyDescent="0.2">
      <c r="B1104" s="102">
        <v>1086</v>
      </c>
      <c r="C1104" s="85">
        <f t="shared" ca="1" si="154"/>
        <v>1.3290903431712007</v>
      </c>
      <c r="D1104" s="86">
        <f t="shared" ca="1" si="154"/>
        <v>-0.305333362978018</v>
      </c>
      <c r="E1104" s="97">
        <f t="shared" ca="1" si="153"/>
        <v>1.3290903431712007</v>
      </c>
      <c r="F1104" s="88">
        <f t="shared" ca="1" si="148"/>
        <v>0.25179348766004134</v>
      </c>
      <c r="G1104" s="85">
        <f t="shared" ca="1" si="149"/>
        <v>13.290903431712007</v>
      </c>
      <c r="H1104" s="86">
        <f t="shared" ca="1" si="150"/>
        <v>1.2589674383002067</v>
      </c>
      <c r="I1104" s="100">
        <f t="shared" ca="1" si="151"/>
        <v>193.290903431712</v>
      </c>
      <c r="J1104" s="101">
        <f t="shared" ca="1" si="152"/>
        <v>81.258967438300203</v>
      </c>
    </row>
    <row r="1105" spans="2:10" x14ac:dyDescent="0.2">
      <c r="B1105" s="102">
        <v>1087</v>
      </c>
      <c r="C1105" s="85">
        <f t="shared" ca="1" si="154"/>
        <v>0.92227116112338037</v>
      </c>
      <c r="D1105" s="86">
        <f t="shared" ca="1" si="154"/>
        <v>-5.1626177329850247E-2</v>
      </c>
      <c r="E1105" s="97">
        <f t="shared" ca="1" si="153"/>
        <v>0.92227116112338037</v>
      </c>
      <c r="F1105" s="88">
        <f t="shared" ca="1" si="148"/>
        <v>0.32159229135830175</v>
      </c>
      <c r="G1105" s="85">
        <f t="shared" ca="1" si="149"/>
        <v>9.2227116112338035</v>
      </c>
      <c r="H1105" s="86">
        <f t="shared" ca="1" si="150"/>
        <v>1.6079614567915088</v>
      </c>
      <c r="I1105" s="100">
        <f t="shared" ca="1" si="151"/>
        <v>189.22271161123379</v>
      </c>
      <c r="J1105" s="101">
        <f t="shared" ca="1" si="152"/>
        <v>81.607961456791514</v>
      </c>
    </row>
    <row r="1106" spans="2:10" x14ac:dyDescent="0.2">
      <c r="B1106" s="102">
        <v>1088</v>
      </c>
      <c r="C1106" s="85">
        <f t="shared" ca="1" si="154"/>
        <v>-1.0646897881636797</v>
      </c>
      <c r="D1106" s="86">
        <f t="shared" ca="1" si="154"/>
        <v>1.1553509161166935</v>
      </c>
      <c r="E1106" s="97">
        <f t="shared" ca="1" si="153"/>
        <v>-1.0646897881636797</v>
      </c>
      <c r="F1106" s="88">
        <f t="shared" ca="1" si="148"/>
        <v>0.63302069020279284</v>
      </c>
      <c r="G1106" s="85">
        <f t="shared" ca="1" si="149"/>
        <v>-10.646897881636797</v>
      </c>
      <c r="H1106" s="86">
        <f t="shared" ca="1" si="150"/>
        <v>3.1651034510139642</v>
      </c>
      <c r="I1106" s="100">
        <f t="shared" ca="1" si="151"/>
        <v>169.35310211836321</v>
      </c>
      <c r="J1106" s="101">
        <f t="shared" ca="1" si="152"/>
        <v>83.165103451013962</v>
      </c>
    </row>
    <row r="1107" spans="2:10" x14ac:dyDescent="0.2">
      <c r="B1107" s="102">
        <v>1089</v>
      </c>
      <c r="C1107" s="85">
        <f t="shared" ca="1" si="154"/>
        <v>6.3080410161936676E-2</v>
      </c>
      <c r="D1107" s="86">
        <f t="shared" ca="1" si="154"/>
        <v>-1.5920151925314853E-2</v>
      </c>
      <c r="E1107" s="97">
        <f t="shared" ca="1" si="153"/>
        <v>6.3080410161936676E-2</v>
      </c>
      <c r="F1107" s="88">
        <f t="shared" ref="F1107:F1170" ca="1" si="155">C1107*$H$7+D1107*SQRT(1-$H$7^2)</f>
        <v>1.0641103810184221E-2</v>
      </c>
      <c r="G1107" s="85">
        <f t="shared" ref="G1107:G1170" ca="1" si="156">E1107*$H$5</f>
        <v>0.63080410161936673</v>
      </c>
      <c r="H1107" s="86">
        <f t="shared" ref="H1107:H1170" ca="1" si="157">F1107*$I$5</f>
        <v>5.3205519050921107E-2</v>
      </c>
      <c r="I1107" s="100">
        <f t="shared" ref="I1107:I1170" ca="1" si="158">G1107+$H$4</f>
        <v>180.63080410161936</v>
      </c>
      <c r="J1107" s="101">
        <f t="shared" ref="J1107:J1170" ca="1" si="159">H1107+$I$4</f>
        <v>80.05320551905092</v>
      </c>
    </row>
    <row r="1108" spans="2:10" x14ac:dyDescent="0.2">
      <c r="B1108" s="102">
        <v>1090</v>
      </c>
      <c r="C1108" s="85">
        <f t="shared" ca="1" si="154"/>
        <v>-0.96341272725041782</v>
      </c>
      <c r="D1108" s="86">
        <f t="shared" ca="1" si="154"/>
        <v>-1.001941935967835</v>
      </c>
      <c r="E1108" s="97">
        <f t="shared" ca="1" si="153"/>
        <v>-0.96341272725041782</v>
      </c>
      <c r="F1108" s="88">
        <f t="shared" ca="1" si="155"/>
        <v>-1.3036600436048074</v>
      </c>
      <c r="G1108" s="85">
        <f t="shared" ca="1" si="156"/>
        <v>-9.6341272725041787</v>
      </c>
      <c r="H1108" s="86">
        <f t="shared" ca="1" si="157"/>
        <v>-6.518300218024037</v>
      </c>
      <c r="I1108" s="100">
        <f t="shared" ca="1" si="158"/>
        <v>170.36587272749583</v>
      </c>
      <c r="J1108" s="101">
        <f t="shared" ca="1" si="159"/>
        <v>73.481699781975962</v>
      </c>
    </row>
    <row r="1109" spans="2:10" x14ac:dyDescent="0.2">
      <c r="B1109" s="102">
        <v>1091</v>
      </c>
      <c r="C1109" s="85">
        <f t="shared" ca="1" si="154"/>
        <v>1.2229281246153263</v>
      </c>
      <c r="D1109" s="86">
        <f t="shared" ca="1" si="154"/>
        <v>-0.18093805784187805</v>
      </c>
      <c r="E1109" s="97">
        <f t="shared" ca="1" si="153"/>
        <v>1.2229281246153263</v>
      </c>
      <c r="F1109" s="88">
        <f t="shared" ca="1" si="155"/>
        <v>0.3233387806143897</v>
      </c>
      <c r="G1109" s="85">
        <f t="shared" ca="1" si="156"/>
        <v>12.229281246153263</v>
      </c>
      <c r="H1109" s="86">
        <f t="shared" ca="1" si="157"/>
        <v>1.6166939030719485</v>
      </c>
      <c r="I1109" s="100">
        <f t="shared" ca="1" si="158"/>
        <v>192.22928124615328</v>
      </c>
      <c r="J1109" s="101">
        <f t="shared" ca="1" si="159"/>
        <v>81.616693903071948</v>
      </c>
    </row>
    <row r="1110" spans="2:10" x14ac:dyDescent="0.2">
      <c r="B1110" s="102">
        <v>1092</v>
      </c>
      <c r="C1110" s="85">
        <f t="shared" ca="1" si="154"/>
        <v>1.34270003788973</v>
      </c>
      <c r="D1110" s="86">
        <f t="shared" ca="1" si="154"/>
        <v>0.13935080776623668</v>
      </c>
      <c r="E1110" s="97">
        <f t="shared" ca="1" si="153"/>
        <v>1.34270003788973</v>
      </c>
      <c r="F1110" s="88">
        <f t="shared" ca="1" si="155"/>
        <v>0.66479714010429591</v>
      </c>
      <c r="G1110" s="85">
        <f t="shared" ca="1" si="156"/>
        <v>13.427000378897301</v>
      </c>
      <c r="H1110" s="86">
        <f t="shared" ca="1" si="157"/>
        <v>3.3239857005214795</v>
      </c>
      <c r="I1110" s="100">
        <f t="shared" ca="1" si="158"/>
        <v>193.4270003788973</v>
      </c>
      <c r="J1110" s="101">
        <f t="shared" ca="1" si="159"/>
        <v>83.323985700521476</v>
      </c>
    </row>
    <row r="1111" spans="2:10" x14ac:dyDescent="0.2">
      <c r="B1111" s="102">
        <v>1093</v>
      </c>
      <c r="C1111" s="85">
        <f t="shared" ca="1" si="154"/>
        <v>0.62067035258366965</v>
      </c>
      <c r="D1111" s="86">
        <f t="shared" ca="1" si="154"/>
        <v>-0.39630754581278954</v>
      </c>
      <c r="E1111" s="97">
        <f t="shared" ca="1" si="153"/>
        <v>0.62067035258366965</v>
      </c>
      <c r="F1111" s="88">
        <f t="shared" ca="1" si="155"/>
        <v>-0.11495372440038962</v>
      </c>
      <c r="G1111" s="85">
        <f t="shared" ca="1" si="156"/>
        <v>6.206703525836696</v>
      </c>
      <c r="H1111" s="86">
        <f t="shared" ca="1" si="157"/>
        <v>-0.57476862200194812</v>
      </c>
      <c r="I1111" s="100">
        <f t="shared" ca="1" si="158"/>
        <v>186.2067035258367</v>
      </c>
      <c r="J1111" s="101">
        <f t="shared" ca="1" si="159"/>
        <v>79.425231377998045</v>
      </c>
    </row>
    <row r="1112" spans="2:10" x14ac:dyDescent="0.2">
      <c r="B1112" s="102">
        <v>1094</v>
      </c>
      <c r="C1112" s="85">
        <f t="shared" ca="1" si="154"/>
        <v>0.91651927289604818</v>
      </c>
      <c r="D1112" s="86">
        <f t="shared" ca="1" si="154"/>
        <v>0.30489927151587087</v>
      </c>
      <c r="E1112" s="97">
        <f t="shared" ca="1" si="153"/>
        <v>0.91651927289604818</v>
      </c>
      <c r="F1112" s="88">
        <f t="shared" ca="1" si="155"/>
        <v>0.64605250737009356</v>
      </c>
      <c r="G1112" s="85">
        <f t="shared" ca="1" si="156"/>
        <v>9.1651927289604824</v>
      </c>
      <c r="H1112" s="86">
        <f t="shared" ca="1" si="157"/>
        <v>3.2302625368504678</v>
      </c>
      <c r="I1112" s="100">
        <f t="shared" ca="1" si="158"/>
        <v>189.16519272896048</v>
      </c>
      <c r="J1112" s="101">
        <f t="shared" ca="1" si="159"/>
        <v>83.230262536850461</v>
      </c>
    </row>
    <row r="1113" spans="2:10" x14ac:dyDescent="0.2">
      <c r="B1113" s="102">
        <v>1095</v>
      </c>
      <c r="C1113" s="85">
        <f t="shared" ca="1" si="154"/>
        <v>0.63361152563007472</v>
      </c>
      <c r="D1113" s="86">
        <f t="shared" ca="1" si="154"/>
        <v>-8.6947299712504204E-3</v>
      </c>
      <c r="E1113" s="97">
        <f t="shared" ca="1" si="153"/>
        <v>0.63361152563007472</v>
      </c>
      <c r="F1113" s="88">
        <f t="shared" ca="1" si="155"/>
        <v>0.24547575860393867</v>
      </c>
      <c r="G1113" s="85">
        <f t="shared" ca="1" si="156"/>
        <v>6.3361152563007472</v>
      </c>
      <c r="H1113" s="86">
        <f t="shared" ca="1" si="157"/>
        <v>1.2273787930196933</v>
      </c>
      <c r="I1113" s="100">
        <f t="shared" ca="1" si="158"/>
        <v>186.33611525630076</v>
      </c>
      <c r="J1113" s="101">
        <f t="shared" ca="1" si="159"/>
        <v>81.227378793019696</v>
      </c>
    </row>
    <row r="1114" spans="2:10" x14ac:dyDescent="0.2">
      <c r="B1114" s="102">
        <v>1096</v>
      </c>
      <c r="C1114" s="85">
        <f t="shared" ca="1" si="154"/>
        <v>0.41499547380904461</v>
      </c>
      <c r="D1114" s="86">
        <f t="shared" ca="1" si="154"/>
        <v>-0.74473706733768874</v>
      </c>
      <c r="E1114" s="97">
        <f t="shared" ca="1" si="153"/>
        <v>0.41499547380904461</v>
      </c>
      <c r="F1114" s="88">
        <f t="shared" ca="1" si="155"/>
        <v>-0.51656460725925879</v>
      </c>
      <c r="G1114" s="85">
        <f t="shared" ca="1" si="156"/>
        <v>4.1499547380904458</v>
      </c>
      <c r="H1114" s="86">
        <f t="shared" ca="1" si="157"/>
        <v>-2.5828230362962938</v>
      </c>
      <c r="I1114" s="100">
        <f t="shared" ca="1" si="158"/>
        <v>184.14995473809046</v>
      </c>
      <c r="J1114" s="101">
        <f t="shared" ca="1" si="159"/>
        <v>77.41717696370371</v>
      </c>
    </row>
    <row r="1115" spans="2:10" x14ac:dyDescent="0.2">
      <c r="B1115" s="102">
        <v>1097</v>
      </c>
      <c r="C1115" s="85">
        <f t="shared" ca="1" si="154"/>
        <v>-4.6251628245408662E-2</v>
      </c>
      <c r="D1115" s="86">
        <f t="shared" ca="1" si="154"/>
        <v>-0.43958294652418933</v>
      </c>
      <c r="E1115" s="97">
        <f t="shared" ca="1" si="153"/>
        <v>-4.6251628245408662E-2</v>
      </c>
      <c r="F1115" s="88">
        <f t="shared" ca="1" si="155"/>
        <v>-0.42138507662992802</v>
      </c>
      <c r="G1115" s="85">
        <f t="shared" ca="1" si="156"/>
        <v>-0.4625162824540866</v>
      </c>
      <c r="H1115" s="86">
        <f t="shared" ca="1" si="157"/>
        <v>-2.10692538314964</v>
      </c>
      <c r="I1115" s="100">
        <f t="shared" ca="1" si="158"/>
        <v>179.53748371754591</v>
      </c>
      <c r="J1115" s="101">
        <f t="shared" ca="1" si="159"/>
        <v>77.893074616850356</v>
      </c>
    </row>
    <row r="1116" spans="2:10" x14ac:dyDescent="0.2">
      <c r="B1116" s="102">
        <v>1098</v>
      </c>
      <c r="C1116" s="85">
        <f t="shared" ca="1" si="154"/>
        <v>0.77587663019804198</v>
      </c>
      <c r="D1116" s="86">
        <f t="shared" ca="1" si="154"/>
        <v>-0.243923728140022</v>
      </c>
      <c r="E1116" s="97">
        <f t="shared" ca="1" si="153"/>
        <v>0.77587663019804198</v>
      </c>
      <c r="F1116" s="88">
        <f t="shared" ca="1" si="155"/>
        <v>8.6790862479720676E-2</v>
      </c>
      <c r="G1116" s="85">
        <f t="shared" ca="1" si="156"/>
        <v>7.7587663019804198</v>
      </c>
      <c r="H1116" s="86">
        <f t="shared" ca="1" si="157"/>
        <v>0.43395431239860338</v>
      </c>
      <c r="I1116" s="100">
        <f t="shared" ca="1" si="158"/>
        <v>187.75876630198042</v>
      </c>
      <c r="J1116" s="101">
        <f t="shared" ca="1" si="159"/>
        <v>80.433954312398598</v>
      </c>
    </row>
    <row r="1117" spans="2:10" x14ac:dyDescent="0.2">
      <c r="B1117" s="102">
        <v>1099</v>
      </c>
      <c r="C1117" s="85">
        <f t="shared" ca="1" si="154"/>
        <v>0.18209649069554168</v>
      </c>
      <c r="D1117" s="86">
        <f t="shared" ca="1" si="154"/>
        <v>0.1675466183343845</v>
      </c>
      <c r="E1117" s="97">
        <f t="shared" ca="1" si="153"/>
        <v>0.18209649069554168</v>
      </c>
      <c r="F1117" s="88">
        <f t="shared" ca="1" si="155"/>
        <v>0.22639760846845527</v>
      </c>
      <c r="G1117" s="85">
        <f t="shared" ca="1" si="156"/>
        <v>1.8209649069554168</v>
      </c>
      <c r="H1117" s="86">
        <f t="shared" ca="1" si="157"/>
        <v>1.1319880423422763</v>
      </c>
      <c r="I1117" s="100">
        <f t="shared" ca="1" si="158"/>
        <v>181.82096490695542</v>
      </c>
      <c r="J1117" s="101">
        <f t="shared" ca="1" si="159"/>
        <v>81.131988042342272</v>
      </c>
    </row>
    <row r="1118" spans="2:10" x14ac:dyDescent="0.2">
      <c r="B1118" s="102">
        <v>1100</v>
      </c>
      <c r="C1118" s="85">
        <f t="shared" ca="1" si="154"/>
        <v>0.35076062100474503</v>
      </c>
      <c r="D1118" s="86">
        <f t="shared" ca="1" si="154"/>
        <v>-2.427277587482342</v>
      </c>
      <c r="E1118" s="97">
        <f t="shared" ca="1" si="153"/>
        <v>0.35076062100474503</v>
      </c>
      <c r="F1118" s="88">
        <f t="shared" ca="1" si="155"/>
        <v>-2.0843324070596276</v>
      </c>
      <c r="G1118" s="85">
        <f t="shared" ca="1" si="156"/>
        <v>3.5076062100474505</v>
      </c>
      <c r="H1118" s="86">
        <f t="shared" ca="1" si="157"/>
        <v>-10.421662035298137</v>
      </c>
      <c r="I1118" s="100">
        <f t="shared" ca="1" si="158"/>
        <v>183.50760621004744</v>
      </c>
      <c r="J1118" s="101">
        <f t="shared" ca="1" si="159"/>
        <v>69.578337964701859</v>
      </c>
    </row>
    <row r="1119" spans="2:10" x14ac:dyDescent="0.2">
      <c r="B1119" s="102">
        <v>1101</v>
      </c>
      <c r="C1119" s="85">
        <f t="shared" ca="1" si="154"/>
        <v>-3.6030254578935314E-2</v>
      </c>
      <c r="D1119" s="86">
        <f t="shared" ca="1" si="154"/>
        <v>-4.3226651774437349E-3</v>
      </c>
      <c r="E1119" s="97">
        <f t="shared" ca="1" si="153"/>
        <v>-3.6030254578935314E-2</v>
      </c>
      <c r="F1119" s="88">
        <f t="shared" ca="1" si="155"/>
        <v>-1.8373889907491253E-2</v>
      </c>
      <c r="G1119" s="85">
        <f t="shared" ca="1" si="156"/>
        <v>-0.36030254578935317</v>
      </c>
      <c r="H1119" s="86">
        <f t="shared" ca="1" si="157"/>
        <v>-9.1869449537456266E-2</v>
      </c>
      <c r="I1119" s="100">
        <f t="shared" ca="1" si="158"/>
        <v>179.63969745421065</v>
      </c>
      <c r="J1119" s="101">
        <f t="shared" ca="1" si="159"/>
        <v>79.908130550462545</v>
      </c>
    </row>
    <row r="1120" spans="2:10" x14ac:dyDescent="0.2">
      <c r="B1120" s="102">
        <v>1102</v>
      </c>
      <c r="C1120" s="85">
        <f t="shared" ca="1" si="154"/>
        <v>-3.2524599062978152E-2</v>
      </c>
      <c r="D1120" s="86">
        <f t="shared" ca="1" si="154"/>
        <v>-2.0793838749546198</v>
      </c>
      <c r="E1120" s="97">
        <f t="shared" ca="1" si="153"/>
        <v>-3.2524599062978152E-2</v>
      </c>
      <c r="F1120" s="88">
        <f t="shared" ca="1" si="155"/>
        <v>-1.9187966407952182</v>
      </c>
      <c r="G1120" s="85">
        <f t="shared" ca="1" si="156"/>
        <v>-0.32524599062978155</v>
      </c>
      <c r="H1120" s="86">
        <f t="shared" ca="1" si="157"/>
        <v>-9.5939832039760908</v>
      </c>
      <c r="I1120" s="100">
        <f t="shared" ca="1" si="158"/>
        <v>179.67475400937022</v>
      </c>
      <c r="J1120" s="101">
        <f t="shared" ca="1" si="159"/>
        <v>70.406016796023906</v>
      </c>
    </row>
    <row r="1121" spans="2:10" x14ac:dyDescent="0.2">
      <c r="B1121" s="102">
        <v>1103</v>
      </c>
      <c r="C1121" s="85">
        <f t="shared" ca="1" si="154"/>
        <v>1.2212982519120743</v>
      </c>
      <c r="D1121" s="86">
        <f t="shared" ca="1" si="154"/>
        <v>-0.86947005594638127</v>
      </c>
      <c r="E1121" s="97">
        <f t="shared" ca="1" si="153"/>
        <v>1.2212982519120743</v>
      </c>
      <c r="F1121" s="88">
        <f t="shared" ca="1" si="155"/>
        <v>-0.30836316840952649</v>
      </c>
      <c r="G1121" s="85">
        <f t="shared" ca="1" si="156"/>
        <v>12.212982519120743</v>
      </c>
      <c r="H1121" s="86">
        <f t="shared" ca="1" si="157"/>
        <v>-1.5418158420476324</v>
      </c>
      <c r="I1121" s="100">
        <f t="shared" ca="1" si="158"/>
        <v>192.21298251912074</v>
      </c>
      <c r="J1121" s="101">
        <f t="shared" ca="1" si="159"/>
        <v>78.458184157952374</v>
      </c>
    </row>
    <row r="1122" spans="2:10" x14ac:dyDescent="0.2">
      <c r="B1122" s="102">
        <v>1104</v>
      </c>
      <c r="C1122" s="85">
        <f t="shared" ca="1" si="154"/>
        <v>1.4549085445814538</v>
      </c>
      <c r="D1122" s="86">
        <f t="shared" ca="1" si="154"/>
        <v>-1.6825664505791573</v>
      </c>
      <c r="E1122" s="97">
        <f t="shared" ca="1" si="153"/>
        <v>1.4549085445814538</v>
      </c>
      <c r="F1122" s="88">
        <f t="shared" ca="1" si="155"/>
        <v>-0.9601342064818511</v>
      </c>
      <c r="G1122" s="85">
        <f t="shared" ca="1" si="156"/>
        <v>14.549085445814537</v>
      </c>
      <c r="H1122" s="86">
        <f t="shared" ca="1" si="157"/>
        <v>-4.8006710324092552</v>
      </c>
      <c r="I1122" s="100">
        <f t="shared" ca="1" si="158"/>
        <v>194.54908544581454</v>
      </c>
      <c r="J1122" s="101">
        <f t="shared" ca="1" si="159"/>
        <v>75.199328967590745</v>
      </c>
    </row>
    <row r="1123" spans="2:10" x14ac:dyDescent="0.2">
      <c r="B1123" s="102">
        <v>1105</v>
      </c>
      <c r="C1123" s="85">
        <f t="shared" ca="1" si="154"/>
        <v>9.1544267040878716E-3</v>
      </c>
      <c r="D1123" s="86">
        <f t="shared" ca="1" si="154"/>
        <v>0.77176665287801371</v>
      </c>
      <c r="E1123" s="97">
        <f t="shared" ca="1" si="153"/>
        <v>9.1544267040878716E-3</v>
      </c>
      <c r="F1123" s="88">
        <f t="shared" ca="1" si="155"/>
        <v>0.71099759181287647</v>
      </c>
      <c r="G1123" s="85">
        <f t="shared" ca="1" si="156"/>
        <v>9.1544267040878716E-2</v>
      </c>
      <c r="H1123" s="86">
        <f t="shared" ca="1" si="157"/>
        <v>3.5549879590643823</v>
      </c>
      <c r="I1123" s="100">
        <f t="shared" ca="1" si="158"/>
        <v>180.09154426704089</v>
      </c>
      <c r="J1123" s="101">
        <f t="shared" ca="1" si="159"/>
        <v>83.554987959064377</v>
      </c>
    </row>
    <row r="1124" spans="2:10" x14ac:dyDescent="0.2">
      <c r="B1124" s="102">
        <v>1106</v>
      </c>
      <c r="C1124" s="85">
        <f t="shared" ca="1" si="154"/>
        <v>1.7407217203281899</v>
      </c>
      <c r="D1124" s="86">
        <f t="shared" ca="1" si="154"/>
        <v>2.3436636365932375</v>
      </c>
      <c r="E1124" s="97">
        <f t="shared" ca="1" si="153"/>
        <v>1.7407217203281899</v>
      </c>
      <c r="F1124" s="88">
        <f t="shared" ca="1" si="155"/>
        <v>2.8442918917720732</v>
      </c>
      <c r="G1124" s="85">
        <f t="shared" ca="1" si="156"/>
        <v>17.407217203281899</v>
      </c>
      <c r="H1124" s="86">
        <f t="shared" ca="1" si="157"/>
        <v>14.221459458860366</v>
      </c>
      <c r="I1124" s="100">
        <f t="shared" ca="1" si="158"/>
        <v>197.4072172032819</v>
      </c>
      <c r="J1124" s="101">
        <f t="shared" ca="1" si="159"/>
        <v>94.221459458860366</v>
      </c>
    </row>
    <row r="1125" spans="2:10" x14ac:dyDescent="0.2">
      <c r="B1125" s="102">
        <v>1107</v>
      </c>
      <c r="C1125" s="85">
        <f t="shared" ca="1" si="154"/>
        <v>-5.4970765888224603E-2</v>
      </c>
      <c r="D1125" s="86">
        <f t="shared" ca="1" si="154"/>
        <v>-0.30308310358042895</v>
      </c>
      <c r="E1125" s="97">
        <f t="shared" ca="1" si="153"/>
        <v>-5.4970765888224603E-2</v>
      </c>
      <c r="F1125" s="88">
        <f t="shared" ca="1" si="155"/>
        <v>-0.29976855915918127</v>
      </c>
      <c r="G1125" s="85">
        <f t="shared" ca="1" si="156"/>
        <v>-0.54970765888224604</v>
      </c>
      <c r="H1125" s="86">
        <f t="shared" ca="1" si="157"/>
        <v>-1.4988427957959063</v>
      </c>
      <c r="I1125" s="100">
        <f t="shared" ca="1" si="158"/>
        <v>179.45029234111774</v>
      </c>
      <c r="J1125" s="101">
        <f t="shared" ca="1" si="159"/>
        <v>78.501157204204091</v>
      </c>
    </row>
    <row r="1126" spans="2:10" x14ac:dyDescent="0.2">
      <c r="B1126" s="102">
        <v>1108</v>
      </c>
      <c r="C1126" s="85">
        <f t="shared" ca="1" si="154"/>
        <v>3.7876448382885086</v>
      </c>
      <c r="D1126" s="86">
        <f t="shared" ca="1" si="154"/>
        <v>1.0778602672400668</v>
      </c>
      <c r="E1126" s="97">
        <f t="shared" ca="1" si="153"/>
        <v>3.7876448382885086</v>
      </c>
      <c r="F1126" s="88">
        <f t="shared" ca="1" si="155"/>
        <v>2.5029331879579906</v>
      </c>
      <c r="G1126" s="85">
        <f t="shared" ca="1" si="156"/>
        <v>37.876448382885087</v>
      </c>
      <c r="H1126" s="86">
        <f t="shared" ca="1" si="157"/>
        <v>12.514665939789953</v>
      </c>
      <c r="I1126" s="100">
        <f t="shared" ca="1" si="158"/>
        <v>217.87644838288509</v>
      </c>
      <c r="J1126" s="101">
        <f t="shared" ca="1" si="159"/>
        <v>92.51466593978995</v>
      </c>
    </row>
    <row r="1127" spans="2:10" x14ac:dyDescent="0.2">
      <c r="B1127" s="102">
        <v>1109</v>
      </c>
      <c r="C1127" s="85">
        <f t="shared" ca="1" si="154"/>
        <v>-0.59677014388944916</v>
      </c>
      <c r="D1127" s="86">
        <f t="shared" ca="1" si="154"/>
        <v>1.5059533248757495</v>
      </c>
      <c r="E1127" s="97">
        <f t="shared" ca="1" si="153"/>
        <v>-0.59677014388944916</v>
      </c>
      <c r="F1127" s="88">
        <f t="shared" ca="1" si="155"/>
        <v>1.1415209633069294</v>
      </c>
      <c r="G1127" s="85">
        <f t="shared" ca="1" si="156"/>
        <v>-5.9677014388944913</v>
      </c>
      <c r="H1127" s="86">
        <f t="shared" ca="1" si="157"/>
        <v>5.7076048165346469</v>
      </c>
      <c r="I1127" s="100">
        <f t="shared" ca="1" si="158"/>
        <v>174.03229856110551</v>
      </c>
      <c r="J1127" s="101">
        <f t="shared" ca="1" si="159"/>
        <v>85.707604816534641</v>
      </c>
    </row>
    <row r="1128" spans="2:10" x14ac:dyDescent="0.2">
      <c r="B1128" s="102">
        <v>1110</v>
      </c>
      <c r="C1128" s="85">
        <f t="shared" ca="1" si="154"/>
        <v>-1.5492170547349005</v>
      </c>
      <c r="D1128" s="86">
        <f t="shared" ca="1" si="154"/>
        <v>-0.28923495999080856</v>
      </c>
      <c r="E1128" s="97">
        <f t="shared" ca="1" si="153"/>
        <v>-1.5492170547349005</v>
      </c>
      <c r="F1128" s="88">
        <f t="shared" ca="1" si="155"/>
        <v>-0.88477504145104102</v>
      </c>
      <c r="G1128" s="85">
        <f t="shared" ca="1" si="156"/>
        <v>-15.492170547349005</v>
      </c>
      <c r="H1128" s="86">
        <f t="shared" ca="1" si="157"/>
        <v>-4.4238752072552048</v>
      </c>
      <c r="I1128" s="100">
        <f t="shared" ca="1" si="158"/>
        <v>164.50782945265098</v>
      </c>
      <c r="J1128" s="101">
        <f t="shared" ca="1" si="159"/>
        <v>75.576124792744793</v>
      </c>
    </row>
    <row r="1129" spans="2:10" x14ac:dyDescent="0.2">
      <c r="B1129" s="102">
        <v>1111</v>
      </c>
      <c r="C1129" s="85">
        <f t="shared" ca="1" si="154"/>
        <v>-1.333785677837807</v>
      </c>
      <c r="D1129" s="86">
        <f t="shared" ca="1" si="154"/>
        <v>1.3318218928228114</v>
      </c>
      <c r="E1129" s="97">
        <f t="shared" ca="1" si="153"/>
        <v>-1.333785677837807</v>
      </c>
      <c r="F1129" s="88">
        <f t="shared" ca="1" si="155"/>
        <v>0.68712065607685657</v>
      </c>
      <c r="G1129" s="85">
        <f t="shared" ca="1" si="156"/>
        <v>-13.33785677837807</v>
      </c>
      <c r="H1129" s="86">
        <f t="shared" ca="1" si="157"/>
        <v>3.4356032803842829</v>
      </c>
      <c r="I1129" s="100">
        <f t="shared" ca="1" si="158"/>
        <v>166.66214322162193</v>
      </c>
      <c r="J1129" s="101">
        <f t="shared" ca="1" si="159"/>
        <v>83.435603280384285</v>
      </c>
    </row>
    <row r="1130" spans="2:10" x14ac:dyDescent="0.2">
      <c r="B1130" s="102">
        <v>1112</v>
      </c>
      <c r="C1130" s="85">
        <f t="shared" ca="1" si="154"/>
        <v>-0.32925342352914932</v>
      </c>
      <c r="D1130" s="86">
        <f t="shared" ca="1" si="154"/>
        <v>0.30274971976427861</v>
      </c>
      <c r="E1130" s="97">
        <f t="shared" ca="1" si="153"/>
        <v>-0.32925342352914932</v>
      </c>
      <c r="F1130" s="88">
        <f t="shared" ca="1" si="155"/>
        <v>0.14577333207763524</v>
      </c>
      <c r="G1130" s="85">
        <f t="shared" ca="1" si="156"/>
        <v>-3.2925342352914932</v>
      </c>
      <c r="H1130" s="86">
        <f t="shared" ca="1" si="157"/>
        <v>0.72886666038817616</v>
      </c>
      <c r="I1130" s="100">
        <f t="shared" ca="1" si="158"/>
        <v>176.7074657647085</v>
      </c>
      <c r="J1130" s="101">
        <f t="shared" ca="1" si="159"/>
        <v>80.728866660388178</v>
      </c>
    </row>
    <row r="1131" spans="2:10" x14ac:dyDescent="0.2">
      <c r="B1131" s="102">
        <v>1113</v>
      </c>
      <c r="C1131" s="85">
        <f t="shared" ca="1" si="154"/>
        <v>-9.3503276872101776E-2</v>
      </c>
      <c r="D1131" s="86">
        <f t="shared" ca="1" si="154"/>
        <v>0.39192051455065102</v>
      </c>
      <c r="E1131" s="97">
        <f t="shared" ca="1" si="153"/>
        <v>-9.3503276872101776E-2</v>
      </c>
      <c r="F1131" s="88">
        <f t="shared" ca="1" si="155"/>
        <v>0.32179977411803928</v>
      </c>
      <c r="G1131" s="85">
        <f t="shared" ca="1" si="156"/>
        <v>-0.93503276872101782</v>
      </c>
      <c r="H1131" s="86">
        <f t="shared" ca="1" si="157"/>
        <v>1.6089988705901965</v>
      </c>
      <c r="I1131" s="100">
        <f t="shared" ca="1" si="158"/>
        <v>179.06496723127898</v>
      </c>
      <c r="J1131" s="101">
        <f t="shared" ca="1" si="159"/>
        <v>81.608998870590199</v>
      </c>
    </row>
    <row r="1132" spans="2:10" x14ac:dyDescent="0.2">
      <c r="B1132" s="102">
        <v>1114</v>
      </c>
      <c r="C1132" s="85">
        <f t="shared" ca="1" si="154"/>
        <v>-8.4530064810371758E-2</v>
      </c>
      <c r="D1132" s="86">
        <f t="shared" ca="1" si="154"/>
        <v>0.13305551732654089</v>
      </c>
      <c r="E1132" s="97">
        <f t="shared" ca="1" si="153"/>
        <v>-8.4530064810371758E-2</v>
      </c>
      <c r="F1132" s="88">
        <f t="shared" ca="1" si="155"/>
        <v>8.8135370031927673E-2</v>
      </c>
      <c r="G1132" s="85">
        <f t="shared" ca="1" si="156"/>
        <v>-0.84530064810371752</v>
      </c>
      <c r="H1132" s="86">
        <f t="shared" ca="1" si="157"/>
        <v>0.44067685015963837</v>
      </c>
      <c r="I1132" s="100">
        <f t="shared" ca="1" si="158"/>
        <v>179.15469935189628</v>
      </c>
      <c r="J1132" s="101">
        <f t="shared" ca="1" si="159"/>
        <v>80.440676850159633</v>
      </c>
    </row>
    <row r="1133" spans="2:10" x14ac:dyDescent="0.2">
      <c r="B1133" s="102">
        <v>1115</v>
      </c>
      <c r="C1133" s="85">
        <f t="shared" ca="1" si="154"/>
        <v>0.48387973938724627</v>
      </c>
      <c r="D1133" s="86">
        <f t="shared" ca="1" si="154"/>
        <v>-1.1987758430035604</v>
      </c>
      <c r="E1133" s="97">
        <f t="shared" ca="1" si="153"/>
        <v>0.48387973938724627</v>
      </c>
      <c r="F1133" s="88">
        <f t="shared" ca="1" si="155"/>
        <v>-0.90514431261476425</v>
      </c>
      <c r="G1133" s="85">
        <f t="shared" ca="1" si="156"/>
        <v>4.8387973938724631</v>
      </c>
      <c r="H1133" s="86">
        <f t="shared" ca="1" si="157"/>
        <v>-4.5257215630738212</v>
      </c>
      <c r="I1133" s="100">
        <f t="shared" ca="1" si="158"/>
        <v>184.83879739387245</v>
      </c>
      <c r="J1133" s="101">
        <f t="shared" ca="1" si="159"/>
        <v>75.474278436926184</v>
      </c>
    </row>
    <row r="1134" spans="2:10" x14ac:dyDescent="0.2">
      <c r="B1134" s="102">
        <v>1116</v>
      </c>
      <c r="C1134" s="85">
        <f t="shared" ca="1" si="154"/>
        <v>-0.22316019972209239</v>
      </c>
      <c r="D1134" s="86">
        <f t="shared" ca="1" si="154"/>
        <v>0.66668556076389729</v>
      </c>
      <c r="E1134" s="97">
        <f t="shared" ca="1" si="153"/>
        <v>-0.22316019972209239</v>
      </c>
      <c r="F1134" s="88">
        <f t="shared" ca="1" si="155"/>
        <v>0.52176332949809112</v>
      </c>
      <c r="G1134" s="85">
        <f t="shared" ca="1" si="156"/>
        <v>-2.231601997220924</v>
      </c>
      <c r="H1134" s="86">
        <f t="shared" ca="1" si="157"/>
        <v>2.6088166474904555</v>
      </c>
      <c r="I1134" s="100">
        <f t="shared" ca="1" si="158"/>
        <v>177.76839800277907</v>
      </c>
      <c r="J1134" s="101">
        <f t="shared" ca="1" si="159"/>
        <v>82.608816647490457</v>
      </c>
    </row>
    <row r="1135" spans="2:10" x14ac:dyDescent="0.2">
      <c r="B1135" s="102">
        <v>1117</v>
      </c>
      <c r="C1135" s="85">
        <f t="shared" ca="1" si="154"/>
        <v>0.22728678946069164</v>
      </c>
      <c r="D1135" s="86">
        <f t="shared" ca="1" si="154"/>
        <v>0.71637019236015276</v>
      </c>
      <c r="E1135" s="97">
        <f t="shared" ca="1" si="153"/>
        <v>0.22728678946069164</v>
      </c>
      <c r="F1135" s="88">
        <f t="shared" ca="1" si="155"/>
        <v>0.74747884220437188</v>
      </c>
      <c r="G1135" s="85">
        <f t="shared" ca="1" si="156"/>
        <v>2.2728678946069163</v>
      </c>
      <c r="H1135" s="86">
        <f t="shared" ca="1" si="157"/>
        <v>3.7373942110218596</v>
      </c>
      <c r="I1135" s="100">
        <f t="shared" ca="1" si="158"/>
        <v>182.27286789460692</v>
      </c>
      <c r="J1135" s="101">
        <f t="shared" ca="1" si="159"/>
        <v>83.737394211021865</v>
      </c>
    </row>
    <row r="1136" spans="2:10" x14ac:dyDescent="0.2">
      <c r="B1136" s="102">
        <v>1118</v>
      </c>
      <c r="C1136" s="85">
        <f t="shared" ca="1" si="154"/>
        <v>1.9516236378832468E-2</v>
      </c>
      <c r="D1136" s="86">
        <f t="shared" ca="1" si="154"/>
        <v>-1.4611981428222345</v>
      </c>
      <c r="E1136" s="97">
        <f t="shared" ca="1" si="153"/>
        <v>1.9516236378832468E-2</v>
      </c>
      <c r="F1136" s="88">
        <f t="shared" ca="1" si="155"/>
        <v>-1.3314037244108237</v>
      </c>
      <c r="G1136" s="85">
        <f t="shared" ca="1" si="156"/>
        <v>0.19516236378832469</v>
      </c>
      <c r="H1136" s="86">
        <f t="shared" ca="1" si="157"/>
        <v>-6.6570186220541183</v>
      </c>
      <c r="I1136" s="100">
        <f t="shared" ca="1" si="158"/>
        <v>180.19516236378831</v>
      </c>
      <c r="J1136" s="101">
        <f t="shared" ca="1" si="159"/>
        <v>73.342981377945875</v>
      </c>
    </row>
    <row r="1137" spans="2:10" x14ac:dyDescent="0.2">
      <c r="B1137" s="102">
        <v>1119</v>
      </c>
      <c r="C1137" s="85">
        <f t="shared" ca="1" si="154"/>
        <v>0.9640465702117601</v>
      </c>
      <c r="D1137" s="86">
        <f t="shared" ca="1" si="154"/>
        <v>0.82714586853410843</v>
      </c>
      <c r="E1137" s="97">
        <f t="shared" ca="1" si="153"/>
        <v>0.9640465702117601</v>
      </c>
      <c r="F1137" s="88">
        <f t="shared" ca="1" si="155"/>
        <v>1.1437103387502128</v>
      </c>
      <c r="G1137" s="85">
        <f t="shared" ca="1" si="156"/>
        <v>9.6404657021176003</v>
      </c>
      <c r="H1137" s="86">
        <f t="shared" ca="1" si="157"/>
        <v>5.7185516937510634</v>
      </c>
      <c r="I1137" s="100">
        <f t="shared" ca="1" si="158"/>
        <v>189.64046570211761</v>
      </c>
      <c r="J1137" s="101">
        <f t="shared" ca="1" si="159"/>
        <v>85.718551693751067</v>
      </c>
    </row>
    <row r="1138" spans="2:10" x14ac:dyDescent="0.2">
      <c r="B1138" s="102">
        <v>1120</v>
      </c>
      <c r="C1138" s="85">
        <f t="shared" ca="1" si="154"/>
        <v>1.8204651524161644</v>
      </c>
      <c r="D1138" s="86">
        <f t="shared" ca="1" si="154"/>
        <v>-3.4675137766988905E-2</v>
      </c>
      <c r="E1138" s="97">
        <f t="shared" ca="1" si="153"/>
        <v>1.8204651524161644</v>
      </c>
      <c r="F1138" s="88">
        <f t="shared" ca="1" si="155"/>
        <v>0.69640577225641609</v>
      </c>
      <c r="G1138" s="85">
        <f t="shared" ca="1" si="156"/>
        <v>18.204651524161644</v>
      </c>
      <c r="H1138" s="86">
        <f t="shared" ca="1" si="157"/>
        <v>3.4820288612820804</v>
      </c>
      <c r="I1138" s="100">
        <f t="shared" ca="1" si="158"/>
        <v>198.20465152416165</v>
      </c>
      <c r="J1138" s="101">
        <f t="shared" ca="1" si="159"/>
        <v>83.482028861282075</v>
      </c>
    </row>
    <row r="1139" spans="2:10" x14ac:dyDescent="0.2">
      <c r="B1139" s="102">
        <v>1121</v>
      </c>
      <c r="C1139" s="85">
        <f t="shared" ca="1" si="154"/>
        <v>0.22086039638507282</v>
      </c>
      <c r="D1139" s="86">
        <f t="shared" ca="1" si="154"/>
        <v>1.9536283538222881</v>
      </c>
      <c r="E1139" s="97">
        <f t="shared" ca="1" si="153"/>
        <v>0.22086039638507282</v>
      </c>
      <c r="F1139" s="88">
        <f t="shared" ca="1" si="155"/>
        <v>1.8788741207945503</v>
      </c>
      <c r="G1139" s="85">
        <f t="shared" ca="1" si="156"/>
        <v>2.2086039638507282</v>
      </c>
      <c r="H1139" s="86">
        <f t="shared" ca="1" si="157"/>
        <v>9.3943706039727513</v>
      </c>
      <c r="I1139" s="100">
        <f t="shared" ca="1" si="158"/>
        <v>182.20860396385072</v>
      </c>
      <c r="J1139" s="101">
        <f t="shared" ca="1" si="159"/>
        <v>89.394370603972746</v>
      </c>
    </row>
    <row r="1140" spans="2:10" x14ac:dyDescent="0.2">
      <c r="B1140" s="102">
        <v>1122</v>
      </c>
      <c r="C1140" s="85">
        <f t="shared" ca="1" si="154"/>
        <v>-1.2021605548051733</v>
      </c>
      <c r="D1140" s="86">
        <f t="shared" ca="1" si="154"/>
        <v>-0.23189082581365625</v>
      </c>
      <c r="E1140" s="97">
        <f t="shared" ca="1" si="153"/>
        <v>-1.2021605548051733</v>
      </c>
      <c r="F1140" s="88">
        <f t="shared" ca="1" si="155"/>
        <v>-0.69339567437344929</v>
      </c>
      <c r="G1140" s="85">
        <f t="shared" ca="1" si="156"/>
        <v>-12.021605548051733</v>
      </c>
      <c r="H1140" s="86">
        <f t="shared" ca="1" si="157"/>
        <v>-3.4669783718672464</v>
      </c>
      <c r="I1140" s="100">
        <f t="shared" ca="1" si="158"/>
        <v>167.97839445194828</v>
      </c>
      <c r="J1140" s="101">
        <f t="shared" ca="1" si="159"/>
        <v>76.533021628132758</v>
      </c>
    </row>
    <row r="1141" spans="2:10" x14ac:dyDescent="0.2">
      <c r="B1141" s="102">
        <v>1123</v>
      </c>
      <c r="C1141" s="85">
        <f t="shared" ca="1" si="154"/>
        <v>6.042580043254081E-2</v>
      </c>
      <c r="D1141" s="86">
        <f t="shared" ca="1" si="154"/>
        <v>-2.4039953148281127E-3</v>
      </c>
      <c r="E1141" s="97">
        <f t="shared" ca="1" si="153"/>
        <v>6.042580043254081E-2</v>
      </c>
      <c r="F1141" s="88">
        <f t="shared" ca="1" si="155"/>
        <v>2.1967022072912522E-2</v>
      </c>
      <c r="G1141" s="85">
        <f t="shared" ca="1" si="156"/>
        <v>0.6042580043254081</v>
      </c>
      <c r="H1141" s="86">
        <f t="shared" ca="1" si="157"/>
        <v>0.10983511036456262</v>
      </c>
      <c r="I1141" s="100">
        <f t="shared" ca="1" si="158"/>
        <v>180.6042580043254</v>
      </c>
      <c r="J1141" s="101">
        <f t="shared" ca="1" si="159"/>
        <v>80.109835110364557</v>
      </c>
    </row>
    <row r="1142" spans="2:10" x14ac:dyDescent="0.2">
      <c r="B1142" s="102">
        <v>1124</v>
      </c>
      <c r="C1142" s="85">
        <f t="shared" ca="1" si="154"/>
        <v>1.8239128999637422</v>
      </c>
      <c r="D1142" s="86">
        <f t="shared" ca="1" si="154"/>
        <v>-6.6721683886556915E-2</v>
      </c>
      <c r="E1142" s="97">
        <f t="shared" ca="1" si="153"/>
        <v>1.8239128999637422</v>
      </c>
      <c r="F1142" s="88">
        <f t="shared" ca="1" si="155"/>
        <v>0.66841372660448439</v>
      </c>
      <c r="G1142" s="85">
        <f t="shared" ca="1" si="156"/>
        <v>18.239128999637423</v>
      </c>
      <c r="H1142" s="86">
        <f t="shared" ca="1" si="157"/>
        <v>3.3420686330224219</v>
      </c>
      <c r="I1142" s="100">
        <f t="shared" ca="1" si="158"/>
        <v>198.23912899963742</v>
      </c>
      <c r="J1142" s="101">
        <f t="shared" ca="1" si="159"/>
        <v>83.342068633022421</v>
      </c>
    </row>
    <row r="1143" spans="2:10" x14ac:dyDescent="0.2">
      <c r="B1143" s="102">
        <v>1125</v>
      </c>
      <c r="C1143" s="85">
        <f t="shared" ca="1" si="154"/>
        <v>-0.32130866196325814</v>
      </c>
      <c r="D1143" s="86">
        <f t="shared" ca="1" si="154"/>
        <v>-0.63547739111398882</v>
      </c>
      <c r="E1143" s="97">
        <f t="shared" ca="1" si="153"/>
        <v>-0.32130866196325814</v>
      </c>
      <c r="F1143" s="88">
        <f t="shared" ca="1" si="155"/>
        <v>-0.71094811422788562</v>
      </c>
      <c r="G1143" s="85">
        <f t="shared" ca="1" si="156"/>
        <v>-3.2130866196325814</v>
      </c>
      <c r="H1143" s="86">
        <f t="shared" ca="1" si="157"/>
        <v>-3.554740571139428</v>
      </c>
      <c r="I1143" s="100">
        <f t="shared" ca="1" si="158"/>
        <v>176.78691338036742</v>
      </c>
      <c r="J1143" s="101">
        <f t="shared" ca="1" si="159"/>
        <v>76.445259428860567</v>
      </c>
    </row>
    <row r="1144" spans="2:10" x14ac:dyDescent="0.2">
      <c r="B1144" s="102">
        <v>1126</v>
      </c>
      <c r="C1144" s="85">
        <f t="shared" ca="1" si="154"/>
        <v>0.40512502058715055</v>
      </c>
      <c r="D1144" s="86">
        <f t="shared" ca="1" si="154"/>
        <v>-1.6804918888068652</v>
      </c>
      <c r="E1144" s="97">
        <f t="shared" ca="1" si="153"/>
        <v>0.40512502058715055</v>
      </c>
      <c r="F1144" s="88">
        <f t="shared" ca="1" si="155"/>
        <v>-1.3781462488084943</v>
      </c>
      <c r="G1144" s="85">
        <f t="shared" ca="1" si="156"/>
        <v>4.0512502058715052</v>
      </c>
      <c r="H1144" s="86">
        <f t="shared" ca="1" si="157"/>
        <v>-6.8907312440424722</v>
      </c>
      <c r="I1144" s="100">
        <f t="shared" ca="1" si="158"/>
        <v>184.0512502058715</v>
      </c>
      <c r="J1144" s="101">
        <f t="shared" ca="1" si="159"/>
        <v>73.10926875595753</v>
      </c>
    </row>
    <row r="1145" spans="2:10" x14ac:dyDescent="0.2">
      <c r="B1145" s="102">
        <v>1127</v>
      </c>
      <c r="C1145" s="85">
        <f t="shared" ca="1" si="154"/>
        <v>1.096754659168317</v>
      </c>
      <c r="D1145" s="86">
        <f t="shared" ca="1" si="154"/>
        <v>-0.90871224501276038</v>
      </c>
      <c r="E1145" s="97">
        <f t="shared" ca="1" si="153"/>
        <v>1.096754659168317</v>
      </c>
      <c r="F1145" s="88">
        <f t="shared" ca="1" si="155"/>
        <v>-0.3941466658735196</v>
      </c>
      <c r="G1145" s="85">
        <f t="shared" ca="1" si="156"/>
        <v>10.96754659168317</v>
      </c>
      <c r="H1145" s="86">
        <f t="shared" ca="1" si="157"/>
        <v>-1.9707333293675979</v>
      </c>
      <c r="I1145" s="100">
        <f t="shared" ca="1" si="158"/>
        <v>190.96754659168317</v>
      </c>
      <c r="J1145" s="101">
        <f t="shared" ca="1" si="159"/>
        <v>78.029266670632396</v>
      </c>
    </row>
    <row r="1146" spans="2:10" x14ac:dyDescent="0.2">
      <c r="B1146" s="102">
        <v>1128</v>
      </c>
      <c r="C1146" s="85">
        <f t="shared" ca="1" si="154"/>
        <v>-0.72678693175490261</v>
      </c>
      <c r="D1146" s="86">
        <f t="shared" ca="1" si="154"/>
        <v>-0.4166551691611648</v>
      </c>
      <c r="E1146" s="97">
        <f t="shared" ref="E1146:E1209" ca="1" si="160">C1146</f>
        <v>-0.72678693175490261</v>
      </c>
      <c r="F1146" s="88">
        <f t="shared" ca="1" si="155"/>
        <v>-0.67258554297709461</v>
      </c>
      <c r="G1146" s="85">
        <f t="shared" ca="1" si="156"/>
        <v>-7.2678693175490263</v>
      </c>
      <c r="H1146" s="86">
        <f t="shared" ca="1" si="157"/>
        <v>-3.362927714885473</v>
      </c>
      <c r="I1146" s="100">
        <f t="shared" ca="1" si="158"/>
        <v>172.73213068245099</v>
      </c>
      <c r="J1146" s="101">
        <f t="shared" ca="1" si="159"/>
        <v>76.637072285114527</v>
      </c>
    </row>
    <row r="1147" spans="2:10" x14ac:dyDescent="0.2">
      <c r="B1147" s="102">
        <v>1129</v>
      </c>
      <c r="C1147" s="85">
        <f t="shared" ref="C1147:D1210" ca="1" si="161">SQRT(-2*LN(RAND()))*COS(2*PI()*RAND())</f>
        <v>-0.13697427266090312</v>
      </c>
      <c r="D1147" s="86">
        <f t="shared" ca="1" si="161"/>
        <v>-2.4153581322481052</v>
      </c>
      <c r="E1147" s="97">
        <f t="shared" ca="1" si="160"/>
        <v>-0.13697427266090312</v>
      </c>
      <c r="F1147" s="88">
        <f t="shared" ca="1" si="155"/>
        <v>-2.2685020033551817</v>
      </c>
      <c r="G1147" s="85">
        <f t="shared" ca="1" si="156"/>
        <v>-1.3697427266090312</v>
      </c>
      <c r="H1147" s="86">
        <f t="shared" ca="1" si="157"/>
        <v>-11.342510016775908</v>
      </c>
      <c r="I1147" s="100">
        <f t="shared" ca="1" si="158"/>
        <v>178.63025727339098</v>
      </c>
      <c r="J1147" s="101">
        <f t="shared" ca="1" si="159"/>
        <v>68.657489983224096</v>
      </c>
    </row>
    <row r="1148" spans="2:10" x14ac:dyDescent="0.2">
      <c r="B1148" s="102">
        <v>1130</v>
      </c>
      <c r="C1148" s="85">
        <f t="shared" ca="1" si="161"/>
        <v>-7.6535793491901913E-3</v>
      </c>
      <c r="D1148" s="86">
        <f t="shared" ca="1" si="161"/>
        <v>-1.5330626741669413</v>
      </c>
      <c r="E1148" s="97">
        <f t="shared" ca="1" si="160"/>
        <v>-7.6535793491901913E-3</v>
      </c>
      <c r="F1148" s="88">
        <f t="shared" ca="1" si="155"/>
        <v>-1.4081365816359619</v>
      </c>
      <c r="G1148" s="85">
        <f t="shared" ca="1" si="156"/>
        <v>-7.6535793491901913E-2</v>
      </c>
      <c r="H1148" s="86">
        <f t="shared" ca="1" si="157"/>
        <v>-7.040682908179809</v>
      </c>
      <c r="I1148" s="100">
        <f t="shared" ca="1" si="158"/>
        <v>179.9234642065081</v>
      </c>
      <c r="J1148" s="101">
        <f t="shared" ca="1" si="159"/>
        <v>72.959317091820196</v>
      </c>
    </row>
    <row r="1149" spans="2:10" x14ac:dyDescent="0.2">
      <c r="B1149" s="102">
        <v>1131</v>
      </c>
      <c r="C1149" s="85">
        <f t="shared" ca="1" si="161"/>
        <v>-0.63484422466116053</v>
      </c>
      <c r="D1149" s="86">
        <f t="shared" ca="1" si="161"/>
        <v>0.61887796078913127</v>
      </c>
      <c r="E1149" s="97">
        <f t="shared" ca="1" si="160"/>
        <v>-0.63484422466116053</v>
      </c>
      <c r="F1149" s="88">
        <f t="shared" ca="1" si="155"/>
        <v>0.31327333038675703</v>
      </c>
      <c r="G1149" s="85">
        <f t="shared" ca="1" si="156"/>
        <v>-6.3484422466116053</v>
      </c>
      <c r="H1149" s="86">
        <f t="shared" ca="1" si="157"/>
        <v>1.5663666519337851</v>
      </c>
      <c r="I1149" s="100">
        <f t="shared" ca="1" si="158"/>
        <v>173.6515577533884</v>
      </c>
      <c r="J1149" s="101">
        <f t="shared" ca="1" si="159"/>
        <v>81.566366651933791</v>
      </c>
    </row>
    <row r="1150" spans="2:10" x14ac:dyDescent="0.2">
      <c r="B1150" s="102">
        <v>1132</v>
      </c>
      <c r="C1150" s="85">
        <f t="shared" ca="1" si="161"/>
        <v>-1.058453285640695</v>
      </c>
      <c r="D1150" s="86">
        <f t="shared" ca="1" si="161"/>
        <v>-0.92496652349274111</v>
      </c>
      <c r="E1150" s="97">
        <f t="shared" ca="1" si="160"/>
        <v>-1.058453285640695</v>
      </c>
      <c r="F1150" s="88">
        <f t="shared" ca="1" si="155"/>
        <v>-1.2711271360974052</v>
      </c>
      <c r="G1150" s="85">
        <f t="shared" ca="1" si="156"/>
        <v>-10.58453285640695</v>
      </c>
      <c r="H1150" s="86">
        <f t="shared" ca="1" si="157"/>
        <v>-6.3556356804870262</v>
      </c>
      <c r="I1150" s="100">
        <f t="shared" ca="1" si="158"/>
        <v>169.41546714359305</v>
      </c>
      <c r="J1150" s="101">
        <f t="shared" ca="1" si="159"/>
        <v>73.644364319512974</v>
      </c>
    </row>
    <row r="1151" spans="2:10" x14ac:dyDescent="0.2">
      <c r="B1151" s="102">
        <v>1133</v>
      </c>
      <c r="C1151" s="85">
        <f t="shared" ca="1" si="161"/>
        <v>1.5258743902634815</v>
      </c>
      <c r="D1151" s="86">
        <f t="shared" ca="1" si="161"/>
        <v>-6.9274331176951672E-3</v>
      </c>
      <c r="E1151" s="97">
        <f t="shared" ca="1" si="160"/>
        <v>1.5258743902634815</v>
      </c>
      <c r="F1151" s="88">
        <f t="shared" ca="1" si="155"/>
        <v>0.60400065877867626</v>
      </c>
      <c r="G1151" s="85">
        <f t="shared" ca="1" si="156"/>
        <v>15.258743902634816</v>
      </c>
      <c r="H1151" s="86">
        <f t="shared" ca="1" si="157"/>
        <v>3.0200032938933812</v>
      </c>
      <c r="I1151" s="100">
        <f t="shared" ca="1" si="158"/>
        <v>195.25874390263482</v>
      </c>
      <c r="J1151" s="101">
        <f t="shared" ca="1" si="159"/>
        <v>83.020003293893382</v>
      </c>
    </row>
    <row r="1152" spans="2:10" x14ac:dyDescent="0.2">
      <c r="B1152" s="102">
        <v>1134</v>
      </c>
      <c r="C1152" s="85">
        <f t="shared" ca="1" si="161"/>
        <v>1.0806159998966216</v>
      </c>
      <c r="D1152" s="86">
        <f t="shared" ca="1" si="161"/>
        <v>0.25418265899980408</v>
      </c>
      <c r="E1152" s="97">
        <f t="shared" ca="1" si="160"/>
        <v>1.0806159998966216</v>
      </c>
      <c r="F1152" s="88">
        <f t="shared" ca="1" si="155"/>
        <v>0.66520865500099879</v>
      </c>
      <c r="G1152" s="85">
        <f t="shared" ca="1" si="156"/>
        <v>10.806159998966216</v>
      </c>
      <c r="H1152" s="86">
        <f t="shared" ca="1" si="157"/>
        <v>3.3260432750049942</v>
      </c>
      <c r="I1152" s="100">
        <f t="shared" ca="1" si="158"/>
        <v>190.80615999896622</v>
      </c>
      <c r="J1152" s="101">
        <f t="shared" ca="1" si="159"/>
        <v>83.326043275004992</v>
      </c>
    </row>
    <row r="1153" spans="2:10" x14ac:dyDescent="0.2">
      <c r="B1153" s="102">
        <v>1135</v>
      </c>
      <c r="C1153" s="85">
        <f t="shared" ca="1" si="161"/>
        <v>-1.9488872021350845</v>
      </c>
      <c r="D1153" s="86">
        <f t="shared" ca="1" si="161"/>
        <v>0.23936522206501151</v>
      </c>
      <c r="E1153" s="97">
        <f t="shared" ca="1" si="160"/>
        <v>-1.9488872021350845</v>
      </c>
      <c r="F1153" s="88">
        <f t="shared" ca="1" si="155"/>
        <v>-0.56017303108346794</v>
      </c>
      <c r="G1153" s="85">
        <f t="shared" ca="1" si="156"/>
        <v>-19.488872021350844</v>
      </c>
      <c r="H1153" s="86">
        <f t="shared" ca="1" si="157"/>
        <v>-2.8008651554173398</v>
      </c>
      <c r="I1153" s="100">
        <f t="shared" ca="1" si="158"/>
        <v>160.51112797864914</v>
      </c>
      <c r="J1153" s="101">
        <f t="shared" ca="1" si="159"/>
        <v>77.199134844582659</v>
      </c>
    </row>
    <row r="1154" spans="2:10" x14ac:dyDescent="0.2">
      <c r="B1154" s="102">
        <v>1136</v>
      </c>
      <c r="C1154" s="85">
        <f t="shared" ca="1" si="161"/>
        <v>2.1524016517537414</v>
      </c>
      <c r="D1154" s="86">
        <f t="shared" ca="1" si="161"/>
        <v>3.664744432539753E-2</v>
      </c>
      <c r="E1154" s="97">
        <f t="shared" ca="1" si="160"/>
        <v>2.1524016517537414</v>
      </c>
      <c r="F1154" s="88">
        <f t="shared" ca="1" si="155"/>
        <v>0.89454859823105937</v>
      </c>
      <c r="G1154" s="85">
        <f t="shared" ca="1" si="156"/>
        <v>21.524016517537415</v>
      </c>
      <c r="H1154" s="86">
        <f t="shared" ca="1" si="157"/>
        <v>4.4727429911552967</v>
      </c>
      <c r="I1154" s="100">
        <f t="shared" ca="1" si="158"/>
        <v>201.5240165175374</v>
      </c>
      <c r="J1154" s="101">
        <f t="shared" ca="1" si="159"/>
        <v>84.4727429911553</v>
      </c>
    </row>
    <row r="1155" spans="2:10" x14ac:dyDescent="0.2">
      <c r="B1155" s="102">
        <v>1137</v>
      </c>
      <c r="C1155" s="85">
        <f t="shared" ca="1" si="161"/>
        <v>2.1128998597513885E-2</v>
      </c>
      <c r="D1155" s="86">
        <f t="shared" ca="1" si="161"/>
        <v>-0.53172014481792718</v>
      </c>
      <c r="E1155" s="97">
        <f t="shared" ca="1" si="160"/>
        <v>2.1128998597513885E-2</v>
      </c>
      <c r="F1155" s="88">
        <f t="shared" ca="1" si="155"/>
        <v>-0.47887796299320096</v>
      </c>
      <c r="G1155" s="85">
        <f t="shared" ca="1" si="156"/>
        <v>0.21128998597513884</v>
      </c>
      <c r="H1155" s="86">
        <f t="shared" ca="1" si="157"/>
        <v>-2.3943898149660048</v>
      </c>
      <c r="I1155" s="100">
        <f t="shared" ca="1" si="158"/>
        <v>180.21128998597513</v>
      </c>
      <c r="J1155" s="101">
        <f t="shared" ca="1" si="159"/>
        <v>77.605610185033996</v>
      </c>
    </row>
    <row r="1156" spans="2:10" x14ac:dyDescent="0.2">
      <c r="B1156" s="102">
        <v>1138</v>
      </c>
      <c r="C1156" s="85">
        <f t="shared" ca="1" si="161"/>
        <v>-0.42785893297016286</v>
      </c>
      <c r="D1156" s="86">
        <f t="shared" ca="1" si="161"/>
        <v>-0.66819475741319867</v>
      </c>
      <c r="E1156" s="97">
        <f t="shared" ca="1" si="160"/>
        <v>-0.42785893297016286</v>
      </c>
      <c r="F1156" s="88">
        <f t="shared" ca="1" si="155"/>
        <v>-0.78355418415179268</v>
      </c>
      <c r="G1156" s="85">
        <f t="shared" ca="1" si="156"/>
        <v>-4.2785893297016289</v>
      </c>
      <c r="H1156" s="86">
        <f t="shared" ca="1" si="157"/>
        <v>-3.9177709207589633</v>
      </c>
      <c r="I1156" s="100">
        <f t="shared" ca="1" si="158"/>
        <v>175.72141067029838</v>
      </c>
      <c r="J1156" s="101">
        <f t="shared" ca="1" si="159"/>
        <v>76.082229079241031</v>
      </c>
    </row>
    <row r="1157" spans="2:10" x14ac:dyDescent="0.2">
      <c r="B1157" s="102">
        <v>1139</v>
      </c>
      <c r="C1157" s="85">
        <f t="shared" ca="1" si="161"/>
        <v>-0.15674736638723744</v>
      </c>
      <c r="D1157" s="86">
        <f t="shared" ca="1" si="161"/>
        <v>0.25851929178346406</v>
      </c>
      <c r="E1157" s="97">
        <f t="shared" ca="1" si="160"/>
        <v>-0.15674736638723744</v>
      </c>
      <c r="F1157" s="88">
        <f t="shared" ca="1" si="155"/>
        <v>0.17423789808592488</v>
      </c>
      <c r="G1157" s="85">
        <f t="shared" ca="1" si="156"/>
        <v>-1.5674736638723743</v>
      </c>
      <c r="H1157" s="86">
        <f t="shared" ca="1" si="157"/>
        <v>0.87118949042962446</v>
      </c>
      <c r="I1157" s="100">
        <f t="shared" ca="1" si="158"/>
        <v>178.43252633612764</v>
      </c>
      <c r="J1157" s="101">
        <f t="shared" ca="1" si="159"/>
        <v>80.871189490429629</v>
      </c>
    </row>
    <row r="1158" spans="2:10" x14ac:dyDescent="0.2">
      <c r="B1158" s="102">
        <v>1140</v>
      </c>
      <c r="C1158" s="85">
        <f t="shared" ca="1" si="161"/>
        <v>-0.70464370722729497</v>
      </c>
      <c r="D1158" s="86">
        <f t="shared" ca="1" si="161"/>
        <v>3.2361326513622619E-2</v>
      </c>
      <c r="E1158" s="97">
        <f t="shared" ca="1" si="160"/>
        <v>-0.70464370722729497</v>
      </c>
      <c r="F1158" s="88">
        <f t="shared" ca="1" si="155"/>
        <v>-0.2521978372233466</v>
      </c>
      <c r="G1158" s="85">
        <f t="shared" ca="1" si="156"/>
        <v>-7.0464370722729495</v>
      </c>
      <c r="H1158" s="86">
        <f t="shared" ca="1" si="157"/>
        <v>-1.2609891861167331</v>
      </c>
      <c r="I1158" s="100">
        <f t="shared" ca="1" si="158"/>
        <v>172.95356292772706</v>
      </c>
      <c r="J1158" s="101">
        <f t="shared" ca="1" si="159"/>
        <v>78.739010813883269</v>
      </c>
    </row>
    <row r="1159" spans="2:10" x14ac:dyDescent="0.2">
      <c r="B1159" s="102">
        <v>1141</v>
      </c>
      <c r="C1159" s="85">
        <f t="shared" ca="1" si="161"/>
        <v>-1.7054349780534566</v>
      </c>
      <c r="D1159" s="86">
        <f t="shared" ca="1" si="161"/>
        <v>-0.21445255060146737</v>
      </c>
      <c r="E1159" s="97">
        <f t="shared" ca="1" si="160"/>
        <v>-1.7054349780534566</v>
      </c>
      <c r="F1159" s="88">
        <f t="shared" ca="1" si="155"/>
        <v>-0.87872300044289697</v>
      </c>
      <c r="G1159" s="85">
        <f t="shared" ca="1" si="156"/>
        <v>-17.054349780534565</v>
      </c>
      <c r="H1159" s="86">
        <f t="shared" ca="1" si="157"/>
        <v>-4.3936150022144851</v>
      </c>
      <c r="I1159" s="100">
        <f t="shared" ca="1" si="158"/>
        <v>162.94565021946545</v>
      </c>
      <c r="J1159" s="101">
        <f t="shared" ca="1" si="159"/>
        <v>75.606384997785511</v>
      </c>
    </row>
    <row r="1160" spans="2:10" x14ac:dyDescent="0.2">
      <c r="B1160" s="102">
        <v>1142</v>
      </c>
      <c r="C1160" s="85">
        <f t="shared" ca="1" si="161"/>
        <v>0.94725251435188951</v>
      </c>
      <c r="D1160" s="86">
        <f t="shared" ca="1" si="161"/>
        <v>-0.31250243279746814</v>
      </c>
      <c r="E1160" s="97">
        <f t="shared" ca="1" si="160"/>
        <v>0.94725251435188951</v>
      </c>
      <c r="F1160" s="88">
        <f t="shared" ca="1" si="155"/>
        <v>9.2487795110306137E-2</v>
      </c>
      <c r="G1160" s="85">
        <f t="shared" ca="1" si="156"/>
        <v>9.4725251435188955</v>
      </c>
      <c r="H1160" s="86">
        <f t="shared" ca="1" si="157"/>
        <v>0.46243897555153068</v>
      </c>
      <c r="I1160" s="100">
        <f t="shared" ca="1" si="158"/>
        <v>189.47252514351891</v>
      </c>
      <c r="J1160" s="101">
        <f t="shared" ca="1" si="159"/>
        <v>80.462438975551535</v>
      </c>
    </row>
    <row r="1161" spans="2:10" x14ac:dyDescent="0.2">
      <c r="B1161" s="102">
        <v>1143</v>
      </c>
      <c r="C1161" s="85">
        <f t="shared" ca="1" si="161"/>
        <v>-0.69614142768372866</v>
      </c>
      <c r="D1161" s="86">
        <f t="shared" ca="1" si="161"/>
        <v>-0.67667374835753147</v>
      </c>
      <c r="E1161" s="97">
        <f t="shared" ca="1" si="160"/>
        <v>-0.69614142768372866</v>
      </c>
      <c r="F1161" s="88">
        <f t="shared" ca="1" si="155"/>
        <v>-0.89863830560106917</v>
      </c>
      <c r="G1161" s="85">
        <f t="shared" ca="1" si="156"/>
        <v>-6.9614142768372869</v>
      </c>
      <c r="H1161" s="86">
        <f t="shared" ca="1" si="157"/>
        <v>-4.4931915280053456</v>
      </c>
      <c r="I1161" s="100">
        <f t="shared" ca="1" si="158"/>
        <v>173.03858572316273</v>
      </c>
      <c r="J1161" s="101">
        <f t="shared" ca="1" si="159"/>
        <v>75.50680847199466</v>
      </c>
    </row>
    <row r="1162" spans="2:10" x14ac:dyDescent="0.2">
      <c r="B1162" s="102">
        <v>1144</v>
      </c>
      <c r="C1162" s="85">
        <f t="shared" ca="1" si="161"/>
        <v>-0.106566630035694</v>
      </c>
      <c r="D1162" s="86">
        <f t="shared" ca="1" si="161"/>
        <v>-0.97557787773259774</v>
      </c>
      <c r="E1162" s="97">
        <f t="shared" ca="1" si="160"/>
        <v>-0.106566630035694</v>
      </c>
      <c r="F1162" s="88">
        <f t="shared" ca="1" si="155"/>
        <v>-0.93675854622107813</v>
      </c>
      <c r="G1162" s="85">
        <f t="shared" ca="1" si="156"/>
        <v>-1.06566630035694</v>
      </c>
      <c r="H1162" s="86">
        <f t="shared" ca="1" si="157"/>
        <v>-4.6837927311053908</v>
      </c>
      <c r="I1162" s="100">
        <f t="shared" ca="1" si="158"/>
        <v>178.93433369964305</v>
      </c>
      <c r="J1162" s="101">
        <f t="shared" ca="1" si="159"/>
        <v>75.316207268894615</v>
      </c>
    </row>
    <row r="1163" spans="2:10" x14ac:dyDescent="0.2">
      <c r="B1163" s="102">
        <v>1145</v>
      </c>
      <c r="C1163" s="85">
        <f t="shared" ca="1" si="161"/>
        <v>0.76303488586429002</v>
      </c>
      <c r="D1163" s="86">
        <f t="shared" ca="1" si="161"/>
        <v>-5.8538089187857523E-2</v>
      </c>
      <c r="E1163" s="97">
        <f t="shared" ca="1" si="160"/>
        <v>0.76303488586429002</v>
      </c>
      <c r="F1163" s="88">
        <f t="shared" ca="1" si="155"/>
        <v>0.25156290939742942</v>
      </c>
      <c r="G1163" s="85">
        <f t="shared" ca="1" si="156"/>
        <v>7.6303488586429005</v>
      </c>
      <c r="H1163" s="86">
        <f t="shared" ca="1" si="157"/>
        <v>1.2578145469871471</v>
      </c>
      <c r="I1163" s="100">
        <f t="shared" ca="1" si="158"/>
        <v>187.63034885864289</v>
      </c>
      <c r="J1163" s="101">
        <f t="shared" ca="1" si="159"/>
        <v>81.257814546987149</v>
      </c>
    </row>
    <row r="1164" spans="2:10" x14ac:dyDescent="0.2">
      <c r="B1164" s="102">
        <v>1146</v>
      </c>
      <c r="C1164" s="85">
        <f t="shared" ca="1" si="161"/>
        <v>-1.7079205434592655</v>
      </c>
      <c r="D1164" s="86">
        <f t="shared" ca="1" si="161"/>
        <v>1.0573250633836335</v>
      </c>
      <c r="E1164" s="97">
        <f t="shared" ca="1" si="160"/>
        <v>-1.7079205434592655</v>
      </c>
      <c r="F1164" s="88">
        <f t="shared" ca="1" si="155"/>
        <v>0.28588621004219017</v>
      </c>
      <c r="G1164" s="85">
        <f t="shared" ca="1" si="156"/>
        <v>-17.079205434592655</v>
      </c>
      <c r="H1164" s="86">
        <f t="shared" ca="1" si="157"/>
        <v>1.4294310502109508</v>
      </c>
      <c r="I1164" s="100">
        <f t="shared" ca="1" si="158"/>
        <v>162.92079456540733</v>
      </c>
      <c r="J1164" s="101">
        <f t="shared" ca="1" si="159"/>
        <v>81.429431050210951</v>
      </c>
    </row>
    <row r="1165" spans="2:10" x14ac:dyDescent="0.2">
      <c r="B1165" s="102">
        <v>1147</v>
      </c>
      <c r="C1165" s="85">
        <f t="shared" ca="1" si="161"/>
        <v>-0.54737147038020817</v>
      </c>
      <c r="D1165" s="86">
        <f t="shared" ca="1" si="161"/>
        <v>0.32704624641235608</v>
      </c>
      <c r="E1165" s="97">
        <f t="shared" ca="1" si="160"/>
        <v>-0.54737147038020817</v>
      </c>
      <c r="F1165" s="88">
        <f t="shared" ca="1" si="155"/>
        <v>8.0794247835076993E-2</v>
      </c>
      <c r="G1165" s="85">
        <f t="shared" ca="1" si="156"/>
        <v>-5.4737147038020817</v>
      </c>
      <c r="H1165" s="86">
        <f t="shared" ca="1" si="157"/>
        <v>0.40397123917538497</v>
      </c>
      <c r="I1165" s="100">
        <f t="shared" ca="1" si="158"/>
        <v>174.52628529619793</v>
      </c>
      <c r="J1165" s="101">
        <f t="shared" ca="1" si="159"/>
        <v>80.403971239175391</v>
      </c>
    </row>
    <row r="1166" spans="2:10" x14ac:dyDescent="0.2">
      <c r="B1166" s="102">
        <v>1148</v>
      </c>
      <c r="C1166" s="85">
        <f t="shared" ca="1" si="161"/>
        <v>-0.71565575773520829</v>
      </c>
      <c r="D1166" s="86">
        <f t="shared" ca="1" si="161"/>
        <v>0.64437091621717435</v>
      </c>
      <c r="E1166" s="97">
        <f t="shared" ca="1" si="160"/>
        <v>-0.71565575773520829</v>
      </c>
      <c r="F1166" s="88">
        <f t="shared" ca="1" si="155"/>
        <v>0.30431339674456642</v>
      </c>
      <c r="G1166" s="85">
        <f t="shared" ca="1" si="156"/>
        <v>-7.1565575773520829</v>
      </c>
      <c r="H1166" s="86">
        <f t="shared" ca="1" si="157"/>
        <v>1.5215669837228321</v>
      </c>
      <c r="I1166" s="100">
        <f t="shared" ca="1" si="158"/>
        <v>172.84344242264791</v>
      </c>
      <c r="J1166" s="101">
        <f t="shared" ca="1" si="159"/>
        <v>81.521566983722835</v>
      </c>
    </row>
    <row r="1167" spans="2:10" x14ac:dyDescent="0.2">
      <c r="B1167" s="102">
        <v>1149</v>
      </c>
      <c r="C1167" s="85">
        <f t="shared" ca="1" si="161"/>
        <v>-1.4921369754599141</v>
      </c>
      <c r="D1167" s="86">
        <f t="shared" ca="1" si="161"/>
        <v>0.36241573080554895</v>
      </c>
      <c r="E1167" s="97">
        <f t="shared" ca="1" si="160"/>
        <v>-1.4921369754599141</v>
      </c>
      <c r="F1167" s="88">
        <f t="shared" ca="1" si="155"/>
        <v>-0.26469528629213229</v>
      </c>
      <c r="G1167" s="85">
        <f t="shared" ca="1" si="156"/>
        <v>-14.921369754599141</v>
      </c>
      <c r="H1167" s="86">
        <f t="shared" ca="1" si="157"/>
        <v>-1.3234764314606615</v>
      </c>
      <c r="I1167" s="100">
        <f t="shared" ca="1" si="158"/>
        <v>165.07863024540086</v>
      </c>
      <c r="J1167" s="101">
        <f t="shared" ca="1" si="159"/>
        <v>78.676523568539338</v>
      </c>
    </row>
    <row r="1168" spans="2:10" x14ac:dyDescent="0.2">
      <c r="B1168" s="102">
        <v>1150</v>
      </c>
      <c r="C1168" s="85">
        <f t="shared" ca="1" si="161"/>
        <v>0.53628676617950666</v>
      </c>
      <c r="D1168" s="86">
        <f t="shared" ca="1" si="161"/>
        <v>-8.881621074740495E-2</v>
      </c>
      <c r="E1168" s="97">
        <f t="shared" ca="1" si="160"/>
        <v>0.53628676617950666</v>
      </c>
      <c r="F1168" s="88">
        <f t="shared" ca="1" si="155"/>
        <v>0.13311330473397598</v>
      </c>
      <c r="G1168" s="85">
        <f t="shared" ca="1" si="156"/>
        <v>5.3628676617950664</v>
      </c>
      <c r="H1168" s="86">
        <f t="shared" ca="1" si="157"/>
        <v>0.66556652366987989</v>
      </c>
      <c r="I1168" s="100">
        <f t="shared" ca="1" si="158"/>
        <v>185.36286766179506</v>
      </c>
      <c r="J1168" s="101">
        <f t="shared" ca="1" si="159"/>
        <v>80.665566523669881</v>
      </c>
    </row>
    <row r="1169" spans="2:10" x14ac:dyDescent="0.2">
      <c r="B1169" s="102">
        <v>1151</v>
      </c>
      <c r="C1169" s="85">
        <f t="shared" ca="1" si="161"/>
        <v>-1.7565454211063969</v>
      </c>
      <c r="D1169" s="86">
        <f t="shared" ca="1" si="161"/>
        <v>-0.55160547961624984</v>
      </c>
      <c r="E1169" s="97">
        <f t="shared" ca="1" si="160"/>
        <v>-1.7565454211063969</v>
      </c>
      <c r="F1169" s="88">
        <f t="shared" ca="1" si="155"/>
        <v>-1.2081729412613358</v>
      </c>
      <c r="G1169" s="85">
        <f t="shared" ca="1" si="156"/>
        <v>-17.565454211063969</v>
      </c>
      <c r="H1169" s="86">
        <f t="shared" ca="1" si="157"/>
        <v>-6.0408647063066789</v>
      </c>
      <c r="I1169" s="100">
        <f t="shared" ca="1" si="158"/>
        <v>162.43454578893602</v>
      </c>
      <c r="J1169" s="101">
        <f t="shared" ca="1" si="159"/>
        <v>73.959135293693322</v>
      </c>
    </row>
    <row r="1170" spans="2:10" x14ac:dyDescent="0.2">
      <c r="B1170" s="102">
        <v>1152</v>
      </c>
      <c r="C1170" s="85">
        <f t="shared" ca="1" si="161"/>
        <v>0.58257255961204435</v>
      </c>
      <c r="D1170" s="86">
        <f t="shared" ca="1" si="161"/>
        <v>-0.45791771512836282</v>
      </c>
      <c r="E1170" s="97">
        <f t="shared" ca="1" si="160"/>
        <v>0.58257255961204435</v>
      </c>
      <c r="F1170" s="88">
        <f t="shared" ca="1" si="155"/>
        <v>-0.18665949448257177</v>
      </c>
      <c r="G1170" s="85">
        <f t="shared" ca="1" si="156"/>
        <v>5.8257255961204439</v>
      </c>
      <c r="H1170" s="86">
        <f t="shared" ca="1" si="157"/>
        <v>-0.93329747241285888</v>
      </c>
      <c r="I1170" s="100">
        <f t="shared" ca="1" si="158"/>
        <v>185.82572559612044</v>
      </c>
      <c r="J1170" s="101">
        <f t="shared" ca="1" si="159"/>
        <v>79.06670252758714</v>
      </c>
    </row>
    <row r="1171" spans="2:10" x14ac:dyDescent="0.2">
      <c r="B1171" s="102">
        <v>1153</v>
      </c>
      <c r="C1171" s="85">
        <f t="shared" ca="1" si="161"/>
        <v>-0.36603459553900952</v>
      </c>
      <c r="D1171" s="86">
        <f t="shared" ca="1" si="161"/>
        <v>1.4313245067025271</v>
      </c>
      <c r="E1171" s="97">
        <f t="shared" ca="1" si="160"/>
        <v>-0.36603459553900952</v>
      </c>
      <c r="F1171" s="88">
        <f t="shared" ref="F1171:F1234" ca="1" si="162">C1171*$H$7+D1171*SQRT(1-$H$7^2)</f>
        <v>1.1654167409863279</v>
      </c>
      <c r="G1171" s="85">
        <f t="shared" ref="G1171:G1234" ca="1" si="163">E1171*$H$5</f>
        <v>-3.6603459553900954</v>
      </c>
      <c r="H1171" s="86">
        <f t="shared" ref="H1171:H1234" ca="1" si="164">F1171*$I$5</f>
        <v>5.8270837049316393</v>
      </c>
      <c r="I1171" s="100">
        <f t="shared" ref="I1171:I1234" ca="1" si="165">G1171+$H$4</f>
        <v>176.33965404460992</v>
      </c>
      <c r="J1171" s="101">
        <f t="shared" ref="J1171:J1234" ca="1" si="166">H1171+$I$4</f>
        <v>85.827083704931638</v>
      </c>
    </row>
    <row r="1172" spans="2:10" x14ac:dyDescent="0.2">
      <c r="B1172" s="102">
        <v>1154</v>
      </c>
      <c r="C1172" s="85">
        <f t="shared" ca="1" si="161"/>
        <v>0.1843335036550246</v>
      </c>
      <c r="D1172" s="86">
        <f t="shared" ca="1" si="161"/>
        <v>0.32038673235623499</v>
      </c>
      <c r="E1172" s="97">
        <f t="shared" ca="1" si="160"/>
        <v>0.1843335036550246</v>
      </c>
      <c r="F1172" s="88">
        <f t="shared" ca="1" si="162"/>
        <v>0.36737269199841072</v>
      </c>
      <c r="G1172" s="85">
        <f t="shared" ca="1" si="163"/>
        <v>1.8433350365502461</v>
      </c>
      <c r="H1172" s="86">
        <f t="shared" ca="1" si="164"/>
        <v>1.8368634599920535</v>
      </c>
      <c r="I1172" s="100">
        <f t="shared" ca="1" si="165"/>
        <v>181.84333503655026</v>
      </c>
      <c r="J1172" s="101">
        <f t="shared" ca="1" si="166"/>
        <v>81.83686345999206</v>
      </c>
    </row>
    <row r="1173" spans="2:10" x14ac:dyDescent="0.2">
      <c r="B1173" s="102">
        <v>1155</v>
      </c>
      <c r="C1173" s="85">
        <f t="shared" ca="1" si="161"/>
        <v>-0.54702498016414047</v>
      </c>
      <c r="D1173" s="86">
        <f t="shared" ca="1" si="161"/>
        <v>0.22184190850335944</v>
      </c>
      <c r="E1173" s="97">
        <f t="shared" ca="1" si="160"/>
        <v>-0.54702498016414047</v>
      </c>
      <c r="F1173" s="88">
        <f t="shared" ca="1" si="162"/>
        <v>-1.5488524459633751E-2</v>
      </c>
      <c r="G1173" s="85">
        <f t="shared" ca="1" si="163"/>
        <v>-5.4702498016414047</v>
      </c>
      <c r="H1173" s="86">
        <f t="shared" ca="1" si="164"/>
        <v>-7.7442622298168756E-2</v>
      </c>
      <c r="I1173" s="100">
        <f t="shared" ca="1" si="165"/>
        <v>174.52975019835858</v>
      </c>
      <c r="J1173" s="101">
        <f t="shared" ca="1" si="166"/>
        <v>79.922557377701835</v>
      </c>
    </row>
    <row r="1174" spans="2:10" x14ac:dyDescent="0.2">
      <c r="B1174" s="102">
        <v>1156</v>
      </c>
      <c r="C1174" s="85">
        <f t="shared" ca="1" si="161"/>
        <v>-1.8967255915583656</v>
      </c>
      <c r="D1174" s="86">
        <f t="shared" ca="1" si="161"/>
        <v>-0.89496206995741712</v>
      </c>
      <c r="E1174" s="97">
        <f t="shared" ca="1" si="160"/>
        <v>-1.8967255915583656</v>
      </c>
      <c r="F1174" s="88">
        <f t="shared" ca="1" si="162"/>
        <v>-1.5789365225621919</v>
      </c>
      <c r="G1174" s="85">
        <f t="shared" ca="1" si="163"/>
        <v>-18.967255915583657</v>
      </c>
      <c r="H1174" s="86">
        <f t="shared" ca="1" si="164"/>
        <v>-7.8946826128109588</v>
      </c>
      <c r="I1174" s="100">
        <f t="shared" ca="1" si="165"/>
        <v>161.03274408441635</v>
      </c>
      <c r="J1174" s="101">
        <f t="shared" ca="1" si="166"/>
        <v>72.105317387189046</v>
      </c>
    </row>
    <row r="1175" spans="2:10" x14ac:dyDescent="0.2">
      <c r="B1175" s="102">
        <v>1157</v>
      </c>
      <c r="C1175" s="85">
        <f t="shared" ca="1" si="161"/>
        <v>-1.0431004166402955</v>
      </c>
      <c r="D1175" s="86">
        <f t="shared" ca="1" si="161"/>
        <v>0.42264406722241116</v>
      </c>
      <c r="E1175" s="97">
        <f t="shared" ca="1" si="160"/>
        <v>-1.0431004166402955</v>
      </c>
      <c r="F1175" s="88">
        <f t="shared" ca="1" si="162"/>
        <v>-2.9880480641977514E-2</v>
      </c>
      <c r="G1175" s="85">
        <f t="shared" ca="1" si="163"/>
        <v>-10.431004166402955</v>
      </c>
      <c r="H1175" s="86">
        <f t="shared" ca="1" si="164"/>
        <v>-0.14940240320988757</v>
      </c>
      <c r="I1175" s="100">
        <f t="shared" ca="1" si="165"/>
        <v>169.56899583359706</v>
      </c>
      <c r="J1175" s="101">
        <f t="shared" ca="1" si="166"/>
        <v>79.850597596790109</v>
      </c>
    </row>
    <row r="1176" spans="2:10" x14ac:dyDescent="0.2">
      <c r="B1176" s="102">
        <v>1158</v>
      </c>
      <c r="C1176" s="85">
        <f t="shared" ca="1" si="161"/>
        <v>-0.63466974020296651</v>
      </c>
      <c r="D1176" s="86">
        <f t="shared" ca="1" si="161"/>
        <v>0.48901926320989053</v>
      </c>
      <c r="E1176" s="97">
        <f t="shared" ca="1" si="160"/>
        <v>-0.63466974020296651</v>
      </c>
      <c r="F1176" s="88">
        <f t="shared" ca="1" si="162"/>
        <v>0.19432566190898481</v>
      </c>
      <c r="G1176" s="85">
        <f t="shared" ca="1" si="163"/>
        <v>-6.3466974020296654</v>
      </c>
      <c r="H1176" s="86">
        <f t="shared" ca="1" si="164"/>
        <v>0.97162830954492407</v>
      </c>
      <c r="I1176" s="100">
        <f t="shared" ca="1" si="165"/>
        <v>173.65330259797034</v>
      </c>
      <c r="J1176" s="101">
        <f t="shared" ca="1" si="166"/>
        <v>80.971628309544926</v>
      </c>
    </row>
    <row r="1177" spans="2:10" x14ac:dyDescent="0.2">
      <c r="B1177" s="102">
        <v>1159</v>
      </c>
      <c r="C1177" s="85">
        <f t="shared" ca="1" si="161"/>
        <v>-1.5199650960698277</v>
      </c>
      <c r="D1177" s="86">
        <f t="shared" ca="1" si="161"/>
        <v>1.0945793008869722</v>
      </c>
      <c r="E1177" s="97">
        <f t="shared" ca="1" si="160"/>
        <v>-1.5199650960698277</v>
      </c>
      <c r="F1177" s="88">
        <f t="shared" ca="1" si="162"/>
        <v>0.39521246166134782</v>
      </c>
      <c r="G1177" s="85">
        <f t="shared" ca="1" si="163"/>
        <v>-15.199650960698277</v>
      </c>
      <c r="H1177" s="86">
        <f t="shared" ca="1" si="164"/>
        <v>1.976062308306739</v>
      </c>
      <c r="I1177" s="100">
        <f t="shared" ca="1" si="165"/>
        <v>164.80034903930172</v>
      </c>
      <c r="J1177" s="101">
        <f t="shared" ca="1" si="166"/>
        <v>81.976062308306737</v>
      </c>
    </row>
    <row r="1178" spans="2:10" x14ac:dyDescent="0.2">
      <c r="B1178" s="102">
        <v>1160</v>
      </c>
      <c r="C1178" s="85">
        <f t="shared" ca="1" si="161"/>
        <v>0.53373536153004042</v>
      </c>
      <c r="D1178" s="86">
        <f t="shared" ca="1" si="161"/>
        <v>0.56373488914126313</v>
      </c>
      <c r="E1178" s="97">
        <f t="shared" ca="1" si="160"/>
        <v>0.53373536153004042</v>
      </c>
      <c r="F1178" s="88">
        <f t="shared" ca="1" si="162"/>
        <v>0.73016570488749166</v>
      </c>
      <c r="G1178" s="85">
        <f t="shared" ca="1" si="163"/>
        <v>5.3373536153004046</v>
      </c>
      <c r="H1178" s="86">
        <f t="shared" ca="1" si="164"/>
        <v>3.6508285244374585</v>
      </c>
      <c r="I1178" s="100">
        <f t="shared" ca="1" si="165"/>
        <v>185.3373536153004</v>
      </c>
      <c r="J1178" s="101">
        <f t="shared" ca="1" si="166"/>
        <v>83.650828524437458</v>
      </c>
    </row>
    <row r="1179" spans="2:10" x14ac:dyDescent="0.2">
      <c r="B1179" s="102">
        <v>1161</v>
      </c>
      <c r="C1179" s="85">
        <f t="shared" ca="1" si="161"/>
        <v>-0.3072083254093072</v>
      </c>
      <c r="D1179" s="86">
        <f t="shared" ca="1" si="161"/>
        <v>-2.067610592100336</v>
      </c>
      <c r="E1179" s="97">
        <f t="shared" ca="1" si="160"/>
        <v>-0.3072083254093072</v>
      </c>
      <c r="F1179" s="88">
        <f t="shared" ca="1" si="162"/>
        <v>-2.0178797393621735</v>
      </c>
      <c r="G1179" s="85">
        <f t="shared" ca="1" si="163"/>
        <v>-3.072083254093072</v>
      </c>
      <c r="H1179" s="86">
        <f t="shared" ca="1" si="164"/>
        <v>-10.089398696810868</v>
      </c>
      <c r="I1179" s="100">
        <f t="shared" ca="1" si="165"/>
        <v>176.92791674590694</v>
      </c>
      <c r="J1179" s="101">
        <f t="shared" ca="1" si="166"/>
        <v>69.910601303189139</v>
      </c>
    </row>
    <row r="1180" spans="2:10" x14ac:dyDescent="0.2">
      <c r="B1180" s="102">
        <v>1162</v>
      </c>
      <c r="C1180" s="85">
        <f t="shared" ca="1" si="161"/>
        <v>-0.81605991292990498</v>
      </c>
      <c r="D1180" s="86">
        <f t="shared" ca="1" si="161"/>
        <v>1.0513903616692895</v>
      </c>
      <c r="E1180" s="97">
        <f t="shared" ca="1" si="160"/>
        <v>-0.81605991292990498</v>
      </c>
      <c r="F1180" s="88">
        <f t="shared" ca="1" si="162"/>
        <v>0.63719121828734115</v>
      </c>
      <c r="G1180" s="85">
        <f t="shared" ca="1" si="163"/>
        <v>-8.1605991292990492</v>
      </c>
      <c r="H1180" s="86">
        <f t="shared" ca="1" si="164"/>
        <v>3.1859560914367058</v>
      </c>
      <c r="I1180" s="100">
        <f t="shared" ca="1" si="165"/>
        <v>171.83940087070096</v>
      </c>
      <c r="J1180" s="101">
        <f t="shared" ca="1" si="166"/>
        <v>83.185956091436708</v>
      </c>
    </row>
    <row r="1181" spans="2:10" x14ac:dyDescent="0.2">
      <c r="B1181" s="102">
        <v>1163</v>
      </c>
      <c r="C1181" s="85">
        <f t="shared" ca="1" si="161"/>
        <v>0.43082076396811725</v>
      </c>
      <c r="D1181" s="86">
        <f t="shared" ca="1" si="161"/>
        <v>-1.3763746523993057</v>
      </c>
      <c r="E1181" s="97">
        <f t="shared" ca="1" si="160"/>
        <v>0.43082076396811725</v>
      </c>
      <c r="F1181" s="88">
        <f t="shared" ca="1" si="162"/>
        <v>-1.0891399002604234</v>
      </c>
      <c r="G1181" s="85">
        <f t="shared" ca="1" si="163"/>
        <v>4.3082076396811724</v>
      </c>
      <c r="H1181" s="86">
        <f t="shared" ca="1" si="164"/>
        <v>-5.4456995013021174</v>
      </c>
      <c r="I1181" s="100">
        <f t="shared" ca="1" si="165"/>
        <v>184.30820763968117</v>
      </c>
      <c r="J1181" s="101">
        <f t="shared" ca="1" si="166"/>
        <v>74.554300498697884</v>
      </c>
    </row>
    <row r="1182" spans="2:10" x14ac:dyDescent="0.2">
      <c r="B1182" s="102">
        <v>1164</v>
      </c>
      <c r="C1182" s="85">
        <f t="shared" ca="1" si="161"/>
        <v>-0.55080148582759747</v>
      </c>
      <c r="D1182" s="86">
        <f t="shared" ca="1" si="161"/>
        <v>0.50842919344350113</v>
      </c>
      <c r="E1182" s="97">
        <f t="shared" ca="1" si="160"/>
        <v>-0.55080148582759747</v>
      </c>
      <c r="F1182" s="88">
        <f t="shared" ca="1" si="162"/>
        <v>0.24566245856499885</v>
      </c>
      <c r="G1182" s="85">
        <f t="shared" ca="1" si="163"/>
        <v>-5.5080148582759749</v>
      </c>
      <c r="H1182" s="86">
        <f t="shared" ca="1" si="164"/>
        <v>1.2283122928249943</v>
      </c>
      <c r="I1182" s="100">
        <f t="shared" ca="1" si="165"/>
        <v>174.49198514172403</v>
      </c>
      <c r="J1182" s="101">
        <f t="shared" ca="1" si="166"/>
        <v>81.228312292824995</v>
      </c>
    </row>
    <row r="1183" spans="2:10" x14ac:dyDescent="0.2">
      <c r="B1183" s="102">
        <v>1165</v>
      </c>
      <c r="C1183" s="85">
        <f t="shared" ca="1" si="161"/>
        <v>-0.27955135413492843</v>
      </c>
      <c r="D1183" s="86">
        <f t="shared" ca="1" si="161"/>
        <v>-1.9604354364971197</v>
      </c>
      <c r="E1183" s="97">
        <f t="shared" ca="1" si="160"/>
        <v>-0.27955135413492843</v>
      </c>
      <c r="F1183" s="88">
        <f t="shared" ca="1" si="162"/>
        <v>-1.9085892982183403</v>
      </c>
      <c r="G1183" s="85">
        <f t="shared" ca="1" si="163"/>
        <v>-2.7955135413492842</v>
      </c>
      <c r="H1183" s="86">
        <f t="shared" ca="1" si="164"/>
        <v>-9.5429464910917012</v>
      </c>
      <c r="I1183" s="100">
        <f t="shared" ca="1" si="165"/>
        <v>177.20448645865071</v>
      </c>
      <c r="J1183" s="101">
        <f t="shared" ca="1" si="166"/>
        <v>70.457053508908302</v>
      </c>
    </row>
    <row r="1184" spans="2:10" x14ac:dyDescent="0.2">
      <c r="B1184" s="102">
        <v>1166</v>
      </c>
      <c r="C1184" s="85">
        <f t="shared" ca="1" si="161"/>
        <v>0.22283124814603206</v>
      </c>
      <c r="D1184" s="86">
        <f t="shared" ca="1" si="161"/>
        <v>0.34322586690897972</v>
      </c>
      <c r="E1184" s="97">
        <f t="shared" ca="1" si="160"/>
        <v>0.22283124814603206</v>
      </c>
      <c r="F1184" s="88">
        <f t="shared" ca="1" si="162"/>
        <v>0.40370420237386051</v>
      </c>
      <c r="G1184" s="85">
        <f t="shared" ca="1" si="163"/>
        <v>2.2283124814603203</v>
      </c>
      <c r="H1184" s="86">
        <f t="shared" ca="1" si="164"/>
        <v>2.0185210118693027</v>
      </c>
      <c r="I1184" s="100">
        <f t="shared" ca="1" si="165"/>
        <v>182.22831248146031</v>
      </c>
      <c r="J1184" s="101">
        <f t="shared" ca="1" si="166"/>
        <v>82.018521011869296</v>
      </c>
    </row>
    <row r="1185" spans="2:10" x14ac:dyDescent="0.2">
      <c r="B1185" s="102">
        <v>1167</v>
      </c>
      <c r="C1185" s="85">
        <f t="shared" ca="1" si="161"/>
        <v>-0.37397818016737988</v>
      </c>
      <c r="D1185" s="86">
        <f t="shared" ca="1" si="161"/>
        <v>1.3174670515389753</v>
      </c>
      <c r="E1185" s="97">
        <f t="shared" ca="1" si="160"/>
        <v>-0.37397818016737988</v>
      </c>
      <c r="F1185" s="88">
        <f t="shared" ca="1" si="162"/>
        <v>1.0578872257905763</v>
      </c>
      <c r="G1185" s="85">
        <f t="shared" ca="1" si="163"/>
        <v>-3.7397818016737987</v>
      </c>
      <c r="H1185" s="86">
        <f t="shared" ca="1" si="164"/>
        <v>5.2894361289528815</v>
      </c>
      <c r="I1185" s="100">
        <f t="shared" ca="1" si="165"/>
        <v>176.26021819832621</v>
      </c>
      <c r="J1185" s="101">
        <f t="shared" ca="1" si="166"/>
        <v>85.289436128952886</v>
      </c>
    </row>
    <row r="1186" spans="2:10" x14ac:dyDescent="0.2">
      <c r="B1186" s="102">
        <v>1168</v>
      </c>
      <c r="C1186" s="85">
        <f t="shared" ca="1" si="161"/>
        <v>4.2001601352419586E-2</v>
      </c>
      <c r="D1186" s="86">
        <f t="shared" ca="1" si="161"/>
        <v>0.85584895919728277</v>
      </c>
      <c r="E1186" s="97">
        <f t="shared" ca="1" si="160"/>
        <v>4.2001601352419586E-2</v>
      </c>
      <c r="F1186" s="88">
        <f t="shared" ca="1" si="162"/>
        <v>0.80119916833511196</v>
      </c>
      <c r="G1186" s="85">
        <f t="shared" ca="1" si="163"/>
        <v>0.42001601352419587</v>
      </c>
      <c r="H1186" s="86">
        <f t="shared" ca="1" si="164"/>
        <v>4.0059958416755599</v>
      </c>
      <c r="I1186" s="100">
        <f t="shared" ca="1" si="165"/>
        <v>180.42001601352419</v>
      </c>
      <c r="J1186" s="101">
        <f t="shared" ca="1" si="166"/>
        <v>84.005995841675556</v>
      </c>
    </row>
    <row r="1187" spans="2:10" x14ac:dyDescent="0.2">
      <c r="B1187" s="102">
        <v>1169</v>
      </c>
      <c r="C1187" s="85">
        <f t="shared" ca="1" si="161"/>
        <v>-0.72894039591569793</v>
      </c>
      <c r="D1187" s="86">
        <f t="shared" ca="1" si="161"/>
        <v>-1.5110541608112749</v>
      </c>
      <c r="E1187" s="97">
        <f t="shared" ca="1" si="160"/>
        <v>-0.72894039591569793</v>
      </c>
      <c r="F1187" s="88">
        <f t="shared" ca="1" si="162"/>
        <v>-1.6764801725854075</v>
      </c>
      <c r="G1187" s="85">
        <f t="shared" ca="1" si="163"/>
        <v>-7.2894039591569797</v>
      </c>
      <c r="H1187" s="86">
        <f t="shared" ca="1" si="164"/>
        <v>-8.382400862927037</v>
      </c>
      <c r="I1187" s="100">
        <f t="shared" ca="1" si="165"/>
        <v>172.71059604084303</v>
      </c>
      <c r="J1187" s="101">
        <f t="shared" ca="1" si="166"/>
        <v>71.617599137072958</v>
      </c>
    </row>
    <row r="1188" spans="2:10" x14ac:dyDescent="0.2">
      <c r="B1188" s="102">
        <v>1170</v>
      </c>
      <c r="C1188" s="85">
        <f t="shared" ca="1" si="161"/>
        <v>-2.0598126702376223</v>
      </c>
      <c r="D1188" s="86">
        <f t="shared" ca="1" si="161"/>
        <v>-0.93641126757340598</v>
      </c>
      <c r="E1188" s="97">
        <f t="shared" ca="1" si="160"/>
        <v>-2.0598126702376223</v>
      </c>
      <c r="F1188" s="88">
        <f t="shared" ca="1" si="162"/>
        <v>-1.6821601711479848</v>
      </c>
      <c r="G1188" s="85">
        <f t="shared" ca="1" si="163"/>
        <v>-20.598126702376224</v>
      </c>
      <c r="H1188" s="86">
        <f t="shared" ca="1" si="164"/>
        <v>-8.4108008557399234</v>
      </c>
      <c r="I1188" s="100">
        <f t="shared" ca="1" si="165"/>
        <v>159.40187329762378</v>
      </c>
      <c r="J1188" s="101">
        <f t="shared" ca="1" si="166"/>
        <v>71.589199144260078</v>
      </c>
    </row>
    <row r="1189" spans="2:10" x14ac:dyDescent="0.2">
      <c r="B1189" s="102">
        <v>1171</v>
      </c>
      <c r="C1189" s="85">
        <f t="shared" ca="1" si="161"/>
        <v>4.7103828520160394E-2</v>
      </c>
      <c r="D1189" s="86">
        <f t="shared" ca="1" si="161"/>
        <v>0.31759346029318425</v>
      </c>
      <c r="E1189" s="97">
        <f t="shared" ca="1" si="160"/>
        <v>4.7103828520160394E-2</v>
      </c>
      <c r="F1189" s="88">
        <f t="shared" ca="1" si="162"/>
        <v>0.30992074581135792</v>
      </c>
      <c r="G1189" s="85">
        <f t="shared" ca="1" si="163"/>
        <v>0.47103828520160396</v>
      </c>
      <c r="H1189" s="86">
        <f t="shared" ca="1" si="164"/>
        <v>1.5496037290567897</v>
      </c>
      <c r="I1189" s="100">
        <f t="shared" ca="1" si="165"/>
        <v>180.47103828520162</v>
      </c>
      <c r="J1189" s="101">
        <f t="shared" ca="1" si="166"/>
        <v>81.549603729056784</v>
      </c>
    </row>
    <row r="1190" spans="2:10" x14ac:dyDescent="0.2">
      <c r="B1190" s="102">
        <v>1172</v>
      </c>
      <c r="C1190" s="85">
        <f t="shared" ca="1" si="161"/>
        <v>0.1690637609324129</v>
      </c>
      <c r="D1190" s="86">
        <f t="shared" ca="1" si="161"/>
        <v>-1.8321998338603047</v>
      </c>
      <c r="E1190" s="97">
        <f t="shared" ca="1" si="160"/>
        <v>0.1690637609324129</v>
      </c>
      <c r="F1190" s="88">
        <f t="shared" ca="1" si="162"/>
        <v>-1.6116133810171069</v>
      </c>
      <c r="G1190" s="85">
        <f t="shared" ca="1" si="163"/>
        <v>1.6906376093241291</v>
      </c>
      <c r="H1190" s="86">
        <f t="shared" ca="1" si="164"/>
        <v>-8.0580669050855356</v>
      </c>
      <c r="I1190" s="100">
        <f t="shared" ca="1" si="165"/>
        <v>181.69063760932414</v>
      </c>
      <c r="J1190" s="101">
        <f t="shared" ca="1" si="166"/>
        <v>71.941933094914461</v>
      </c>
    </row>
    <row r="1191" spans="2:10" x14ac:dyDescent="0.2">
      <c r="B1191" s="102">
        <v>1173</v>
      </c>
      <c r="C1191" s="85">
        <f t="shared" ca="1" si="161"/>
        <v>0.71088492221529342</v>
      </c>
      <c r="D1191" s="86">
        <f t="shared" ca="1" si="161"/>
        <v>0.2538552444230307</v>
      </c>
      <c r="E1191" s="97">
        <f t="shared" ca="1" si="160"/>
        <v>0.71088492221529342</v>
      </c>
      <c r="F1191" s="88">
        <f t="shared" ca="1" si="162"/>
        <v>0.51701614351212832</v>
      </c>
      <c r="G1191" s="85">
        <f t="shared" ca="1" si="163"/>
        <v>7.1088492221529345</v>
      </c>
      <c r="H1191" s="86">
        <f t="shared" ca="1" si="164"/>
        <v>2.5850807175606416</v>
      </c>
      <c r="I1191" s="100">
        <f t="shared" ca="1" si="165"/>
        <v>187.10884922215294</v>
      </c>
      <c r="J1191" s="101">
        <f t="shared" ca="1" si="166"/>
        <v>82.585080717560643</v>
      </c>
    </row>
    <row r="1192" spans="2:10" x14ac:dyDescent="0.2">
      <c r="B1192" s="102">
        <v>1174</v>
      </c>
      <c r="C1192" s="85">
        <f t="shared" ca="1" si="161"/>
        <v>-2.8359181021493205</v>
      </c>
      <c r="D1192" s="86">
        <f t="shared" ca="1" si="161"/>
        <v>2.5955404519711602</v>
      </c>
      <c r="E1192" s="97">
        <f t="shared" ca="1" si="160"/>
        <v>-2.8359181021493205</v>
      </c>
      <c r="F1192" s="88">
        <f t="shared" ca="1" si="162"/>
        <v>1.2444848772358186</v>
      </c>
      <c r="G1192" s="85">
        <f t="shared" ca="1" si="163"/>
        <v>-28.359181021493207</v>
      </c>
      <c r="H1192" s="86">
        <f t="shared" ca="1" si="164"/>
        <v>6.2224243861790924</v>
      </c>
      <c r="I1192" s="100">
        <f t="shared" ca="1" si="165"/>
        <v>151.64081897850679</v>
      </c>
      <c r="J1192" s="101">
        <f t="shared" ca="1" si="166"/>
        <v>86.222424386179085</v>
      </c>
    </row>
    <row r="1193" spans="2:10" x14ac:dyDescent="0.2">
      <c r="B1193" s="102">
        <v>1175</v>
      </c>
      <c r="C1193" s="85">
        <f t="shared" ca="1" si="161"/>
        <v>-0.73221621061947106</v>
      </c>
      <c r="D1193" s="86">
        <f t="shared" ca="1" si="161"/>
        <v>-8.3029710357814618E-2</v>
      </c>
      <c r="E1193" s="97">
        <f t="shared" ca="1" si="160"/>
        <v>-0.73221621061947106</v>
      </c>
      <c r="F1193" s="88">
        <f t="shared" ca="1" si="162"/>
        <v>-0.36898447077677732</v>
      </c>
      <c r="G1193" s="85">
        <f t="shared" ca="1" si="163"/>
        <v>-7.3221621061947104</v>
      </c>
      <c r="H1193" s="86">
        <f t="shared" ca="1" si="164"/>
        <v>-1.8449223538838866</v>
      </c>
      <c r="I1193" s="100">
        <f t="shared" ca="1" si="165"/>
        <v>172.6778378938053</v>
      </c>
      <c r="J1193" s="101">
        <f t="shared" ca="1" si="166"/>
        <v>78.155077646116112</v>
      </c>
    </row>
    <row r="1194" spans="2:10" x14ac:dyDescent="0.2">
      <c r="B1194" s="102">
        <v>1176</v>
      </c>
      <c r="C1194" s="85">
        <f t="shared" ca="1" si="161"/>
        <v>-0.73507415739707516</v>
      </c>
      <c r="D1194" s="86">
        <f t="shared" ca="1" si="161"/>
        <v>-1.7315144336656048</v>
      </c>
      <c r="E1194" s="97">
        <f t="shared" ca="1" si="160"/>
        <v>-0.73507415739707516</v>
      </c>
      <c r="F1194" s="88">
        <f t="shared" ca="1" si="162"/>
        <v>-1.8809888547950755</v>
      </c>
      <c r="G1194" s="85">
        <f t="shared" ca="1" si="163"/>
        <v>-7.3507415739707511</v>
      </c>
      <c r="H1194" s="86">
        <f t="shared" ca="1" si="164"/>
        <v>-9.4049442739753779</v>
      </c>
      <c r="I1194" s="100">
        <f t="shared" ca="1" si="165"/>
        <v>172.64925842602923</v>
      </c>
      <c r="J1194" s="101">
        <f t="shared" ca="1" si="166"/>
        <v>70.595055726024626</v>
      </c>
    </row>
    <row r="1195" spans="2:10" x14ac:dyDescent="0.2">
      <c r="B1195" s="102">
        <v>1177</v>
      </c>
      <c r="C1195" s="85">
        <f t="shared" ca="1" si="161"/>
        <v>0.28849191277482106</v>
      </c>
      <c r="D1195" s="86">
        <f t="shared" ca="1" si="161"/>
        <v>-2.6366428742545938</v>
      </c>
      <c r="E1195" s="97">
        <f t="shared" ca="1" si="160"/>
        <v>0.28849191277482106</v>
      </c>
      <c r="F1195" s="88">
        <f t="shared" ca="1" si="162"/>
        <v>-2.3011263452575932</v>
      </c>
      <c r="G1195" s="85">
        <f t="shared" ca="1" si="163"/>
        <v>2.8849191277482107</v>
      </c>
      <c r="H1195" s="86">
        <f t="shared" ca="1" si="164"/>
        <v>-11.505631726287966</v>
      </c>
      <c r="I1195" s="100">
        <f t="shared" ca="1" si="165"/>
        <v>182.88491912774822</v>
      </c>
      <c r="J1195" s="101">
        <f t="shared" ca="1" si="166"/>
        <v>68.494368273712041</v>
      </c>
    </row>
    <row r="1196" spans="2:10" x14ac:dyDescent="0.2">
      <c r="B1196" s="102">
        <v>1178</v>
      </c>
      <c r="C1196" s="85">
        <f t="shared" ca="1" si="161"/>
        <v>0.76781407537815183</v>
      </c>
      <c r="D1196" s="86">
        <f t="shared" ca="1" si="161"/>
        <v>-0.14569901333702381</v>
      </c>
      <c r="E1196" s="97">
        <f t="shared" ca="1" si="160"/>
        <v>0.76781407537815183</v>
      </c>
      <c r="F1196" s="88">
        <f t="shared" ca="1" si="162"/>
        <v>0.17359027869180235</v>
      </c>
      <c r="G1196" s="85">
        <f t="shared" ca="1" si="163"/>
        <v>7.6781407537815181</v>
      </c>
      <c r="H1196" s="86">
        <f t="shared" ca="1" si="164"/>
        <v>0.86795139345901173</v>
      </c>
      <c r="I1196" s="100">
        <f t="shared" ca="1" si="165"/>
        <v>187.67814075378152</v>
      </c>
      <c r="J1196" s="101">
        <f t="shared" ca="1" si="166"/>
        <v>80.867951393459009</v>
      </c>
    </row>
    <row r="1197" spans="2:10" x14ac:dyDescent="0.2">
      <c r="B1197" s="102">
        <v>1179</v>
      </c>
      <c r="C1197" s="85">
        <f t="shared" ca="1" si="161"/>
        <v>0.96430485643470265</v>
      </c>
      <c r="D1197" s="86">
        <f t="shared" ca="1" si="161"/>
        <v>0.32148084859164616</v>
      </c>
      <c r="E1197" s="97">
        <f t="shared" ca="1" si="160"/>
        <v>0.96430485643470265</v>
      </c>
      <c r="F1197" s="88">
        <f t="shared" ca="1" si="162"/>
        <v>0.68036400720385237</v>
      </c>
      <c r="G1197" s="85">
        <f t="shared" ca="1" si="163"/>
        <v>9.6430485643470263</v>
      </c>
      <c r="H1197" s="86">
        <f t="shared" ca="1" si="164"/>
        <v>3.4018200360192621</v>
      </c>
      <c r="I1197" s="100">
        <f t="shared" ca="1" si="165"/>
        <v>189.64304856434703</v>
      </c>
      <c r="J1197" s="101">
        <f t="shared" ca="1" si="166"/>
        <v>83.401820036019259</v>
      </c>
    </row>
    <row r="1198" spans="2:10" x14ac:dyDescent="0.2">
      <c r="B1198" s="102">
        <v>1180</v>
      </c>
      <c r="C1198" s="85">
        <f t="shared" ca="1" si="161"/>
        <v>1.5148335988604995</v>
      </c>
      <c r="D1198" s="86">
        <f t="shared" ca="1" si="161"/>
        <v>-1.0202315133327171</v>
      </c>
      <c r="E1198" s="97">
        <f t="shared" ca="1" si="160"/>
        <v>1.5148335988604995</v>
      </c>
      <c r="F1198" s="88">
        <f t="shared" ca="1" si="162"/>
        <v>-0.32912418770110496</v>
      </c>
      <c r="G1198" s="85">
        <f t="shared" ca="1" si="163"/>
        <v>15.148335988604995</v>
      </c>
      <c r="H1198" s="86">
        <f t="shared" ca="1" si="164"/>
        <v>-1.6456209385055249</v>
      </c>
      <c r="I1198" s="100">
        <f t="shared" ca="1" si="165"/>
        <v>195.148335988605</v>
      </c>
      <c r="J1198" s="101">
        <f t="shared" ca="1" si="166"/>
        <v>78.35437906149447</v>
      </c>
    </row>
    <row r="1199" spans="2:10" x14ac:dyDescent="0.2">
      <c r="B1199" s="102">
        <v>1181</v>
      </c>
      <c r="C1199" s="85">
        <f t="shared" ca="1" si="161"/>
        <v>0.42099008958786149</v>
      </c>
      <c r="D1199" s="86">
        <f t="shared" ca="1" si="161"/>
        <v>0.81030228091498335</v>
      </c>
      <c r="E1199" s="97">
        <f t="shared" ca="1" si="160"/>
        <v>0.42099008958786149</v>
      </c>
      <c r="F1199" s="88">
        <f t="shared" ca="1" si="162"/>
        <v>0.911050343452801</v>
      </c>
      <c r="G1199" s="85">
        <f t="shared" ca="1" si="163"/>
        <v>4.209900895878615</v>
      </c>
      <c r="H1199" s="86">
        <f t="shared" ca="1" si="164"/>
        <v>4.5552517172640048</v>
      </c>
      <c r="I1199" s="100">
        <f t="shared" ca="1" si="165"/>
        <v>184.2099008958786</v>
      </c>
      <c r="J1199" s="101">
        <f t="shared" ca="1" si="166"/>
        <v>84.555251717263999</v>
      </c>
    </row>
    <row r="1200" spans="2:10" x14ac:dyDescent="0.2">
      <c r="B1200" s="102">
        <v>1182</v>
      </c>
      <c r="C1200" s="85">
        <f t="shared" ca="1" si="161"/>
        <v>-0.48352509848582964</v>
      </c>
      <c r="D1200" s="86">
        <f t="shared" ca="1" si="161"/>
        <v>-1.9296723932730875</v>
      </c>
      <c r="E1200" s="97">
        <f t="shared" ca="1" si="160"/>
        <v>-0.48352509848582964</v>
      </c>
      <c r="F1200" s="88">
        <f t="shared" ca="1" si="162"/>
        <v>-1.9619840011224354</v>
      </c>
      <c r="G1200" s="85">
        <f t="shared" ca="1" si="163"/>
        <v>-4.8352509848582965</v>
      </c>
      <c r="H1200" s="86">
        <f t="shared" ca="1" si="164"/>
        <v>-9.8099200056121774</v>
      </c>
      <c r="I1200" s="100">
        <f t="shared" ca="1" si="165"/>
        <v>175.16474901514169</v>
      </c>
      <c r="J1200" s="101">
        <f t="shared" ca="1" si="166"/>
        <v>70.190079994387816</v>
      </c>
    </row>
    <row r="1201" spans="2:10" x14ac:dyDescent="0.2">
      <c r="B1201" s="102">
        <v>1183</v>
      </c>
      <c r="C1201" s="85">
        <f t="shared" ca="1" si="161"/>
        <v>-0.95180192669453423</v>
      </c>
      <c r="D1201" s="86">
        <f t="shared" ca="1" si="161"/>
        <v>-0.66991662202037516</v>
      </c>
      <c r="E1201" s="97">
        <f t="shared" ca="1" si="160"/>
        <v>-0.95180192669453423</v>
      </c>
      <c r="F1201" s="88">
        <f t="shared" ca="1" si="162"/>
        <v>-0.99470949662131158</v>
      </c>
      <c r="G1201" s="85">
        <f t="shared" ca="1" si="163"/>
        <v>-9.5180192669453429</v>
      </c>
      <c r="H1201" s="86">
        <f t="shared" ca="1" si="164"/>
        <v>-4.9735474831065583</v>
      </c>
      <c r="I1201" s="100">
        <f t="shared" ca="1" si="165"/>
        <v>170.48198073305466</v>
      </c>
      <c r="J1201" s="101">
        <f t="shared" ca="1" si="166"/>
        <v>75.026452516893443</v>
      </c>
    </row>
    <row r="1202" spans="2:10" x14ac:dyDescent="0.2">
      <c r="B1202" s="102">
        <v>1184</v>
      </c>
      <c r="C1202" s="85">
        <f t="shared" ca="1" si="161"/>
        <v>0.29638126975654</v>
      </c>
      <c r="D1202" s="86">
        <f t="shared" ca="1" si="161"/>
        <v>0.19345027784434105</v>
      </c>
      <c r="E1202" s="97">
        <f t="shared" ca="1" si="160"/>
        <v>0.29638126975654</v>
      </c>
      <c r="F1202" s="88">
        <f t="shared" ca="1" si="162"/>
        <v>0.29585261618900227</v>
      </c>
      <c r="G1202" s="85">
        <f t="shared" ca="1" si="163"/>
        <v>2.9638126975654</v>
      </c>
      <c r="H1202" s="86">
        <f t="shared" ca="1" si="164"/>
        <v>1.4792630809450114</v>
      </c>
      <c r="I1202" s="100">
        <f t="shared" ca="1" si="165"/>
        <v>182.9638126975654</v>
      </c>
      <c r="J1202" s="101">
        <f t="shared" ca="1" si="166"/>
        <v>81.479263080945017</v>
      </c>
    </row>
    <row r="1203" spans="2:10" x14ac:dyDescent="0.2">
      <c r="B1203" s="102">
        <v>1185</v>
      </c>
      <c r="C1203" s="85">
        <f t="shared" ca="1" si="161"/>
        <v>-1.0640518538316089E-2</v>
      </c>
      <c r="D1203" s="86">
        <f t="shared" ca="1" si="161"/>
        <v>-4.9698820954693926E-2</v>
      </c>
      <c r="E1203" s="97">
        <f t="shared" ca="1" si="160"/>
        <v>-1.0640518538316089E-2</v>
      </c>
      <c r="F1203" s="88">
        <f t="shared" ca="1" si="162"/>
        <v>-4.980592921031491E-2</v>
      </c>
      <c r="G1203" s="85">
        <f t="shared" ca="1" si="163"/>
        <v>-0.10640518538316089</v>
      </c>
      <c r="H1203" s="86">
        <f t="shared" ca="1" si="164"/>
        <v>-0.24902964605157454</v>
      </c>
      <c r="I1203" s="100">
        <f t="shared" ca="1" si="165"/>
        <v>179.89359481461685</v>
      </c>
      <c r="J1203" s="101">
        <f t="shared" ca="1" si="166"/>
        <v>79.750970353948432</v>
      </c>
    </row>
    <row r="1204" spans="2:10" x14ac:dyDescent="0.2">
      <c r="B1204" s="102">
        <v>1186</v>
      </c>
      <c r="C1204" s="85">
        <f t="shared" ca="1" si="161"/>
        <v>-1.0314353549650586</v>
      </c>
      <c r="D1204" s="86">
        <f t="shared" ca="1" si="161"/>
        <v>-3.1600629113625933E-2</v>
      </c>
      <c r="E1204" s="97">
        <f t="shared" ca="1" si="160"/>
        <v>-1.0314353549650586</v>
      </c>
      <c r="F1204" s="88">
        <f t="shared" ca="1" si="162"/>
        <v>-0.44153659697030667</v>
      </c>
      <c r="G1204" s="85">
        <f t="shared" ca="1" si="163"/>
        <v>-10.314353549650585</v>
      </c>
      <c r="H1204" s="86">
        <f t="shared" ca="1" si="164"/>
        <v>-2.2076829848515334</v>
      </c>
      <c r="I1204" s="100">
        <f t="shared" ca="1" si="165"/>
        <v>169.68564645034942</v>
      </c>
      <c r="J1204" s="101">
        <f t="shared" ca="1" si="166"/>
        <v>77.79231701514847</v>
      </c>
    </row>
    <row r="1205" spans="2:10" x14ac:dyDescent="0.2">
      <c r="B1205" s="102">
        <v>1187</v>
      </c>
      <c r="C1205" s="85">
        <f t="shared" ca="1" si="161"/>
        <v>-1.2043964172796362</v>
      </c>
      <c r="D1205" s="86">
        <f t="shared" ca="1" si="161"/>
        <v>-0.5718922692917523</v>
      </c>
      <c r="E1205" s="97">
        <f t="shared" ca="1" si="160"/>
        <v>-1.2043964172796362</v>
      </c>
      <c r="F1205" s="88">
        <f t="shared" ca="1" si="162"/>
        <v>-1.0059064895897594</v>
      </c>
      <c r="G1205" s="85">
        <f t="shared" ca="1" si="163"/>
        <v>-12.043964172796361</v>
      </c>
      <c r="H1205" s="86">
        <f t="shared" ca="1" si="164"/>
        <v>-5.0295324479487968</v>
      </c>
      <c r="I1205" s="100">
        <f t="shared" ca="1" si="165"/>
        <v>167.95603582720364</v>
      </c>
      <c r="J1205" s="101">
        <f t="shared" ca="1" si="166"/>
        <v>74.970467552051204</v>
      </c>
    </row>
    <row r="1206" spans="2:10" x14ac:dyDescent="0.2">
      <c r="B1206" s="102">
        <v>1188</v>
      </c>
      <c r="C1206" s="85">
        <f t="shared" ca="1" si="161"/>
        <v>-0.27500591741689245</v>
      </c>
      <c r="D1206" s="86">
        <f t="shared" ca="1" si="161"/>
        <v>0.13482758576389853</v>
      </c>
      <c r="E1206" s="97">
        <f t="shared" ca="1" si="160"/>
        <v>-0.27500591741689245</v>
      </c>
      <c r="F1206" s="88">
        <f t="shared" ca="1" si="162"/>
        <v>1.3569156539486094E-2</v>
      </c>
      <c r="G1206" s="85">
        <f t="shared" ca="1" si="163"/>
        <v>-2.7500591741689244</v>
      </c>
      <c r="H1206" s="86">
        <f t="shared" ca="1" si="164"/>
        <v>6.7845782697430468E-2</v>
      </c>
      <c r="I1206" s="100">
        <f t="shared" ca="1" si="165"/>
        <v>177.24994082583109</v>
      </c>
      <c r="J1206" s="101">
        <f t="shared" ca="1" si="166"/>
        <v>80.067845782697432</v>
      </c>
    </row>
    <row r="1207" spans="2:10" x14ac:dyDescent="0.2">
      <c r="B1207" s="102">
        <v>1189</v>
      </c>
      <c r="C1207" s="85">
        <f t="shared" ca="1" si="161"/>
        <v>0.83476821019470548</v>
      </c>
      <c r="D1207" s="86">
        <f t="shared" ca="1" si="161"/>
        <v>-5.2562343156690443E-2</v>
      </c>
      <c r="E1207" s="97">
        <f t="shared" ca="1" si="160"/>
        <v>0.83476821019470548</v>
      </c>
      <c r="F1207" s="88">
        <f t="shared" ca="1" si="162"/>
        <v>0.28573310083392661</v>
      </c>
      <c r="G1207" s="85">
        <f t="shared" ca="1" si="163"/>
        <v>8.3476821019470542</v>
      </c>
      <c r="H1207" s="86">
        <f t="shared" ca="1" si="164"/>
        <v>1.428665504169633</v>
      </c>
      <c r="I1207" s="100">
        <f t="shared" ca="1" si="165"/>
        <v>188.34768210194704</v>
      </c>
      <c r="J1207" s="101">
        <f t="shared" ca="1" si="166"/>
        <v>81.428665504169629</v>
      </c>
    </row>
    <row r="1208" spans="2:10" x14ac:dyDescent="0.2">
      <c r="B1208" s="102">
        <v>1190</v>
      </c>
      <c r="C1208" s="85">
        <f t="shared" ca="1" si="161"/>
        <v>-2.1009576037451074</v>
      </c>
      <c r="D1208" s="86">
        <f t="shared" ca="1" si="161"/>
        <v>-0.73309434896995573</v>
      </c>
      <c r="E1208" s="97">
        <f t="shared" ca="1" si="160"/>
        <v>-2.1009576037451074</v>
      </c>
      <c r="F1208" s="88">
        <f t="shared" ca="1" si="162"/>
        <v>-1.5122751106378818</v>
      </c>
      <c r="G1208" s="85">
        <f t="shared" ca="1" si="163"/>
        <v>-21.009576037451076</v>
      </c>
      <c r="H1208" s="86">
        <f t="shared" ca="1" si="164"/>
        <v>-7.5613755531894089</v>
      </c>
      <c r="I1208" s="100">
        <f t="shared" ca="1" si="165"/>
        <v>158.99042396254893</v>
      </c>
      <c r="J1208" s="101">
        <f t="shared" ca="1" si="166"/>
        <v>72.438624446810593</v>
      </c>
    </row>
    <row r="1209" spans="2:10" x14ac:dyDescent="0.2">
      <c r="B1209" s="102">
        <v>1191</v>
      </c>
      <c r="C1209" s="85">
        <f t="shared" ca="1" si="161"/>
        <v>0.13745177969204847</v>
      </c>
      <c r="D1209" s="86">
        <f t="shared" ca="1" si="161"/>
        <v>1.2264791489856433</v>
      </c>
      <c r="E1209" s="97">
        <f t="shared" ca="1" si="160"/>
        <v>0.13745177969204847</v>
      </c>
      <c r="F1209" s="88">
        <f t="shared" ca="1" si="162"/>
        <v>1.1790674195791655</v>
      </c>
      <c r="G1209" s="85">
        <f t="shared" ca="1" si="163"/>
        <v>1.3745177969204847</v>
      </c>
      <c r="H1209" s="86">
        <f t="shared" ca="1" si="164"/>
        <v>5.8953370978958279</v>
      </c>
      <c r="I1209" s="100">
        <f t="shared" ca="1" si="165"/>
        <v>181.37451779692049</v>
      </c>
      <c r="J1209" s="101">
        <f t="shared" ca="1" si="166"/>
        <v>85.895337097895833</v>
      </c>
    </row>
    <row r="1210" spans="2:10" x14ac:dyDescent="0.2">
      <c r="B1210" s="102">
        <v>1192</v>
      </c>
      <c r="C1210" s="85">
        <f t="shared" ca="1" si="161"/>
        <v>-0.3697881897340704</v>
      </c>
      <c r="D1210" s="86">
        <f t="shared" ca="1" si="161"/>
        <v>0.25764837781379779</v>
      </c>
      <c r="E1210" s="97">
        <f t="shared" ref="E1210:E1273" ca="1" si="167">C1210</f>
        <v>-0.3697881897340704</v>
      </c>
      <c r="F1210" s="88">
        <f t="shared" ca="1" si="162"/>
        <v>8.8223362909233688E-2</v>
      </c>
      <c r="G1210" s="85">
        <f t="shared" ca="1" si="163"/>
        <v>-3.6978818973407042</v>
      </c>
      <c r="H1210" s="86">
        <f t="shared" ca="1" si="164"/>
        <v>0.44111681454616847</v>
      </c>
      <c r="I1210" s="100">
        <f t="shared" ca="1" si="165"/>
        <v>176.30211810265931</v>
      </c>
      <c r="J1210" s="101">
        <f t="shared" ca="1" si="166"/>
        <v>80.441116814546163</v>
      </c>
    </row>
    <row r="1211" spans="2:10" x14ac:dyDescent="0.2">
      <c r="B1211" s="102">
        <v>1193</v>
      </c>
      <c r="C1211" s="85">
        <f t="shared" ref="C1211:D1274" ca="1" si="168">SQRT(-2*LN(RAND()))*COS(2*PI()*RAND())</f>
        <v>1.6220268973054865</v>
      </c>
      <c r="D1211" s="86">
        <f t="shared" ca="1" si="168"/>
        <v>1.9583264727766512</v>
      </c>
      <c r="E1211" s="97">
        <f t="shared" ca="1" si="167"/>
        <v>1.6220268973054865</v>
      </c>
      <c r="F1211" s="88">
        <f t="shared" ca="1" si="162"/>
        <v>2.4436466183091707</v>
      </c>
      <c r="G1211" s="85">
        <f t="shared" ca="1" si="163"/>
        <v>16.220268973054864</v>
      </c>
      <c r="H1211" s="86">
        <f t="shared" ca="1" si="164"/>
        <v>12.218233091545853</v>
      </c>
      <c r="I1211" s="100">
        <f t="shared" ca="1" si="165"/>
        <v>196.22026897305486</v>
      </c>
      <c r="J1211" s="101">
        <f t="shared" ca="1" si="166"/>
        <v>92.218233091545855</v>
      </c>
    </row>
    <row r="1212" spans="2:10" x14ac:dyDescent="0.2">
      <c r="B1212" s="102">
        <v>1194</v>
      </c>
      <c r="C1212" s="85">
        <f t="shared" ca="1" si="168"/>
        <v>1.6892311570335861</v>
      </c>
      <c r="D1212" s="86">
        <f t="shared" ca="1" si="168"/>
        <v>0.42753540004806562</v>
      </c>
      <c r="E1212" s="97">
        <f t="shared" ca="1" si="167"/>
        <v>1.6892311570335861</v>
      </c>
      <c r="F1212" s="88">
        <f t="shared" ca="1" si="162"/>
        <v>1.067535129412132</v>
      </c>
      <c r="G1212" s="85">
        <f t="shared" ca="1" si="163"/>
        <v>16.89231157033586</v>
      </c>
      <c r="H1212" s="86">
        <f t="shared" ca="1" si="164"/>
        <v>5.3376756470606601</v>
      </c>
      <c r="I1212" s="100">
        <f t="shared" ca="1" si="165"/>
        <v>196.89231157033586</v>
      </c>
      <c r="J1212" s="101">
        <f t="shared" ca="1" si="166"/>
        <v>85.337675647060664</v>
      </c>
    </row>
    <row r="1213" spans="2:10" x14ac:dyDescent="0.2">
      <c r="B1213" s="102">
        <v>1195</v>
      </c>
      <c r="C1213" s="85">
        <f t="shared" ca="1" si="168"/>
        <v>-0.15921110644188946</v>
      </c>
      <c r="D1213" s="86">
        <f t="shared" ca="1" si="168"/>
        <v>-1.3684140894594863</v>
      </c>
      <c r="E1213" s="97">
        <f t="shared" ca="1" si="167"/>
        <v>-0.15921110644188946</v>
      </c>
      <c r="F1213" s="88">
        <f t="shared" ca="1" si="162"/>
        <v>-1.3178566719751894</v>
      </c>
      <c r="G1213" s="85">
        <f t="shared" ca="1" si="163"/>
        <v>-1.5921110644188947</v>
      </c>
      <c r="H1213" s="86">
        <f t="shared" ca="1" si="164"/>
        <v>-6.5892833598759468</v>
      </c>
      <c r="I1213" s="100">
        <f t="shared" ca="1" si="165"/>
        <v>178.4078889355811</v>
      </c>
      <c r="J1213" s="101">
        <f t="shared" ca="1" si="166"/>
        <v>73.410716640124051</v>
      </c>
    </row>
    <row r="1214" spans="2:10" x14ac:dyDescent="0.2">
      <c r="B1214" s="102">
        <v>1196</v>
      </c>
      <c r="C1214" s="85">
        <f t="shared" ca="1" si="168"/>
        <v>0.85291824884082057</v>
      </c>
      <c r="D1214" s="86">
        <f t="shared" ca="1" si="168"/>
        <v>0.64101462922697161</v>
      </c>
      <c r="E1214" s="97">
        <f t="shared" ca="1" si="167"/>
        <v>0.85291824884082057</v>
      </c>
      <c r="F1214" s="88">
        <f t="shared" ca="1" si="162"/>
        <v>0.92866691153765824</v>
      </c>
      <c r="G1214" s="85">
        <f t="shared" ca="1" si="163"/>
        <v>8.529182488408205</v>
      </c>
      <c r="H1214" s="86">
        <f t="shared" ca="1" si="164"/>
        <v>4.6433345576882914</v>
      </c>
      <c r="I1214" s="100">
        <f t="shared" ca="1" si="165"/>
        <v>188.5291824884082</v>
      </c>
      <c r="J1214" s="101">
        <f t="shared" ca="1" si="166"/>
        <v>84.643334557688291</v>
      </c>
    </row>
    <row r="1215" spans="2:10" x14ac:dyDescent="0.2">
      <c r="B1215" s="102">
        <v>1197</v>
      </c>
      <c r="C1215" s="85">
        <f t="shared" ca="1" si="168"/>
        <v>-4.0194973925679577E-2</v>
      </c>
      <c r="D1215" s="86">
        <f t="shared" ca="1" si="168"/>
        <v>0.68815221322606557</v>
      </c>
      <c r="E1215" s="97">
        <f t="shared" ca="1" si="167"/>
        <v>-4.0194973925679577E-2</v>
      </c>
      <c r="F1215" s="88">
        <f t="shared" ca="1" si="162"/>
        <v>0.6146239317816955</v>
      </c>
      <c r="G1215" s="85">
        <f t="shared" ca="1" si="163"/>
        <v>-0.40194973925679578</v>
      </c>
      <c r="H1215" s="86">
        <f t="shared" ca="1" si="164"/>
        <v>3.0731196589084773</v>
      </c>
      <c r="I1215" s="100">
        <f t="shared" ca="1" si="165"/>
        <v>179.59805026074321</v>
      </c>
      <c r="J1215" s="101">
        <f t="shared" ca="1" si="166"/>
        <v>83.073119658908482</v>
      </c>
    </row>
    <row r="1216" spans="2:10" x14ac:dyDescent="0.2">
      <c r="B1216" s="102">
        <v>1198</v>
      </c>
      <c r="C1216" s="85">
        <f t="shared" ca="1" si="168"/>
        <v>-1.5991521696239304</v>
      </c>
      <c r="D1216" s="86">
        <f t="shared" ca="1" si="168"/>
        <v>8.4033811755787585E-2</v>
      </c>
      <c r="E1216" s="97">
        <f t="shared" ca="1" si="167"/>
        <v>-1.5991521696239304</v>
      </c>
      <c r="F1216" s="88">
        <f t="shared" ca="1" si="162"/>
        <v>-0.56264260718825887</v>
      </c>
      <c r="G1216" s="85">
        <f t="shared" ca="1" si="163"/>
        <v>-15.991521696239303</v>
      </c>
      <c r="H1216" s="86">
        <f t="shared" ca="1" si="164"/>
        <v>-2.8132130359412946</v>
      </c>
      <c r="I1216" s="100">
        <f t="shared" ca="1" si="165"/>
        <v>164.00847830376068</v>
      </c>
      <c r="J1216" s="101">
        <f t="shared" ca="1" si="166"/>
        <v>77.186786964058712</v>
      </c>
    </row>
    <row r="1217" spans="2:10" x14ac:dyDescent="0.2">
      <c r="B1217" s="102">
        <v>1199</v>
      </c>
      <c r="C1217" s="85">
        <f t="shared" ca="1" si="168"/>
        <v>-2.9412240074546053E-2</v>
      </c>
      <c r="D1217" s="86">
        <f t="shared" ca="1" si="168"/>
        <v>7.2855392249292772E-2</v>
      </c>
      <c r="E1217" s="97">
        <f t="shared" ca="1" si="167"/>
        <v>-2.9412240074546053E-2</v>
      </c>
      <c r="F1217" s="88">
        <f t="shared" ca="1" si="162"/>
        <v>5.5008173923798212E-2</v>
      </c>
      <c r="G1217" s="85">
        <f t="shared" ca="1" si="163"/>
        <v>-0.29412240074546053</v>
      </c>
      <c r="H1217" s="86">
        <f t="shared" ca="1" si="164"/>
        <v>0.27504086961899105</v>
      </c>
      <c r="I1217" s="100">
        <f t="shared" ca="1" si="165"/>
        <v>179.70587759925453</v>
      </c>
      <c r="J1217" s="101">
        <f t="shared" ca="1" si="166"/>
        <v>80.275040869618991</v>
      </c>
    </row>
    <row r="1218" spans="2:10" x14ac:dyDescent="0.2">
      <c r="B1218" s="102">
        <v>1200</v>
      </c>
      <c r="C1218" s="85">
        <f t="shared" ca="1" si="168"/>
        <v>-0.77224678179280903</v>
      </c>
      <c r="D1218" s="86">
        <f t="shared" ca="1" si="168"/>
        <v>-3.2002834031203596E-2</v>
      </c>
      <c r="E1218" s="97">
        <f t="shared" ca="1" si="167"/>
        <v>-0.77224678179280903</v>
      </c>
      <c r="F1218" s="88">
        <f t="shared" ca="1" si="162"/>
        <v>-0.33822979459734348</v>
      </c>
      <c r="G1218" s="85">
        <f t="shared" ca="1" si="163"/>
        <v>-7.7224678179280906</v>
      </c>
      <c r="H1218" s="86">
        <f t="shared" ca="1" si="164"/>
        <v>-1.6911489729867175</v>
      </c>
      <c r="I1218" s="100">
        <f t="shared" ca="1" si="165"/>
        <v>172.27753218207192</v>
      </c>
      <c r="J1218" s="101">
        <f t="shared" ca="1" si="166"/>
        <v>78.308851027013276</v>
      </c>
    </row>
    <row r="1219" spans="2:10" x14ac:dyDescent="0.2">
      <c r="B1219" s="102">
        <v>1201</v>
      </c>
      <c r="C1219" s="85">
        <f t="shared" ca="1" si="168"/>
        <v>0.72893597278881028</v>
      </c>
      <c r="D1219" s="86">
        <f t="shared" ca="1" si="168"/>
        <v>-0.65854766986339053</v>
      </c>
      <c r="E1219" s="97">
        <f t="shared" ca="1" si="167"/>
        <v>0.72893597278881028</v>
      </c>
      <c r="F1219" s="88">
        <f t="shared" ca="1" si="162"/>
        <v>-0.31199452006163109</v>
      </c>
      <c r="G1219" s="85">
        <f t="shared" ca="1" si="163"/>
        <v>7.2893597278881028</v>
      </c>
      <c r="H1219" s="86">
        <f t="shared" ca="1" si="164"/>
        <v>-1.5599726003081553</v>
      </c>
      <c r="I1219" s="100">
        <f t="shared" ca="1" si="165"/>
        <v>187.2893597278881</v>
      </c>
      <c r="J1219" s="101">
        <f t="shared" ca="1" si="166"/>
        <v>78.440027399691843</v>
      </c>
    </row>
    <row r="1220" spans="2:10" x14ac:dyDescent="0.2">
      <c r="B1220" s="102">
        <v>1202</v>
      </c>
      <c r="C1220" s="85">
        <f t="shared" ca="1" si="168"/>
        <v>-1.6405747375596091</v>
      </c>
      <c r="D1220" s="86">
        <f t="shared" ca="1" si="168"/>
        <v>-0.38361235660619336</v>
      </c>
      <c r="E1220" s="97">
        <f t="shared" ca="1" si="167"/>
        <v>-1.6405747375596091</v>
      </c>
      <c r="F1220" s="88">
        <f t="shared" ca="1" si="162"/>
        <v>-1.0078164273574985</v>
      </c>
      <c r="G1220" s="85">
        <f t="shared" ca="1" si="163"/>
        <v>-16.405747375596093</v>
      </c>
      <c r="H1220" s="86">
        <f t="shared" ca="1" si="164"/>
        <v>-5.0390821367874929</v>
      </c>
      <c r="I1220" s="100">
        <f t="shared" ca="1" si="165"/>
        <v>163.59425262440391</v>
      </c>
      <c r="J1220" s="101">
        <f t="shared" ca="1" si="166"/>
        <v>74.960917863212501</v>
      </c>
    </row>
    <row r="1221" spans="2:10" x14ac:dyDescent="0.2">
      <c r="B1221" s="102">
        <v>1203</v>
      </c>
      <c r="C1221" s="85">
        <f t="shared" ca="1" si="168"/>
        <v>-0.19749209711260132</v>
      </c>
      <c r="D1221" s="86">
        <f t="shared" ca="1" si="168"/>
        <v>0.63511175983873525</v>
      </c>
      <c r="E1221" s="97">
        <f t="shared" ca="1" si="167"/>
        <v>-0.19749209711260132</v>
      </c>
      <c r="F1221" s="88">
        <f t="shared" ca="1" si="162"/>
        <v>0.50309270399848327</v>
      </c>
      <c r="G1221" s="85">
        <f t="shared" ca="1" si="163"/>
        <v>-1.9749209711260132</v>
      </c>
      <c r="H1221" s="86">
        <f t="shared" ca="1" si="164"/>
        <v>2.5154635199924162</v>
      </c>
      <c r="I1221" s="100">
        <f t="shared" ca="1" si="165"/>
        <v>178.02507902887399</v>
      </c>
      <c r="J1221" s="101">
        <f t="shared" ca="1" si="166"/>
        <v>82.515463519992423</v>
      </c>
    </row>
    <row r="1222" spans="2:10" x14ac:dyDescent="0.2">
      <c r="B1222" s="102">
        <v>1204</v>
      </c>
      <c r="C1222" s="85">
        <f t="shared" ca="1" si="168"/>
        <v>0.11728584922929995</v>
      </c>
      <c r="D1222" s="86">
        <f t="shared" ca="1" si="168"/>
        <v>0.59421157203781128</v>
      </c>
      <c r="E1222" s="97">
        <f t="shared" ca="1" si="167"/>
        <v>0.11728584922929995</v>
      </c>
      <c r="F1222" s="88">
        <f t="shared" ca="1" si="162"/>
        <v>0.59151824122811503</v>
      </c>
      <c r="G1222" s="85">
        <f t="shared" ca="1" si="163"/>
        <v>1.1728584922929994</v>
      </c>
      <c r="H1222" s="86">
        <f t="shared" ca="1" si="164"/>
        <v>2.9575912061405751</v>
      </c>
      <c r="I1222" s="100">
        <f t="shared" ca="1" si="165"/>
        <v>181.17285849229299</v>
      </c>
      <c r="J1222" s="101">
        <f t="shared" ca="1" si="166"/>
        <v>82.957591206140577</v>
      </c>
    </row>
    <row r="1223" spans="2:10" x14ac:dyDescent="0.2">
      <c r="B1223" s="102">
        <v>1205</v>
      </c>
      <c r="C1223" s="85">
        <f t="shared" ca="1" si="168"/>
        <v>1.04126662924016</v>
      </c>
      <c r="D1223" s="86">
        <f t="shared" ca="1" si="168"/>
        <v>-0.47224701944530029</v>
      </c>
      <c r="E1223" s="97">
        <f t="shared" ca="1" si="167"/>
        <v>1.04126662924016</v>
      </c>
      <c r="F1223" s="88">
        <f t="shared" ca="1" si="162"/>
        <v>-1.6314890969010176E-2</v>
      </c>
      <c r="G1223" s="85">
        <f t="shared" ca="1" si="163"/>
        <v>10.4126662924016</v>
      </c>
      <c r="H1223" s="86">
        <f t="shared" ca="1" si="164"/>
        <v>-8.1574454845050881E-2</v>
      </c>
      <c r="I1223" s="100">
        <f t="shared" ca="1" si="165"/>
        <v>190.41266629240161</v>
      </c>
      <c r="J1223" s="101">
        <f t="shared" ca="1" si="166"/>
        <v>79.918425545154946</v>
      </c>
    </row>
    <row r="1224" spans="2:10" x14ac:dyDescent="0.2">
      <c r="B1224" s="102">
        <v>1206</v>
      </c>
      <c r="C1224" s="85">
        <f t="shared" ca="1" si="168"/>
        <v>0.91221806153629192</v>
      </c>
      <c r="D1224" s="86">
        <f t="shared" ca="1" si="168"/>
        <v>-0.43118068819195832</v>
      </c>
      <c r="E1224" s="97">
        <f t="shared" ca="1" si="167"/>
        <v>0.91221806153629192</v>
      </c>
      <c r="F1224" s="88">
        <f t="shared" ca="1" si="162"/>
        <v>-3.0296403754043355E-2</v>
      </c>
      <c r="G1224" s="85">
        <f t="shared" ca="1" si="163"/>
        <v>9.1221806153629199</v>
      </c>
      <c r="H1224" s="86">
        <f t="shared" ca="1" si="164"/>
        <v>-0.15148201877021678</v>
      </c>
      <c r="I1224" s="100">
        <f t="shared" ca="1" si="165"/>
        <v>189.12218061536291</v>
      </c>
      <c r="J1224" s="101">
        <f t="shared" ca="1" si="166"/>
        <v>79.84851798122979</v>
      </c>
    </row>
    <row r="1225" spans="2:10" x14ac:dyDescent="0.2">
      <c r="B1225" s="102">
        <v>1207</v>
      </c>
      <c r="C1225" s="85">
        <f t="shared" ca="1" si="168"/>
        <v>-8.8308092665940502E-2</v>
      </c>
      <c r="D1225" s="86">
        <f t="shared" ca="1" si="168"/>
        <v>-0.876079452661643</v>
      </c>
      <c r="E1225" s="97">
        <f t="shared" ca="1" si="167"/>
        <v>-8.8308092665940502E-2</v>
      </c>
      <c r="F1225" s="88">
        <f t="shared" ca="1" si="162"/>
        <v>-0.83826331838986834</v>
      </c>
      <c r="G1225" s="85">
        <f t="shared" ca="1" si="163"/>
        <v>-0.88308092665940507</v>
      </c>
      <c r="H1225" s="86">
        <f t="shared" ca="1" si="164"/>
        <v>-4.1913165919493416</v>
      </c>
      <c r="I1225" s="100">
        <f t="shared" ca="1" si="165"/>
        <v>179.1169190733406</v>
      </c>
      <c r="J1225" s="101">
        <f t="shared" ca="1" si="166"/>
        <v>75.808683408050655</v>
      </c>
    </row>
    <row r="1226" spans="2:10" x14ac:dyDescent="0.2">
      <c r="B1226" s="102">
        <v>1208</v>
      </c>
      <c r="C1226" s="85">
        <f t="shared" ca="1" si="168"/>
        <v>8.2313231329747286E-2</v>
      </c>
      <c r="D1226" s="86">
        <f t="shared" ca="1" si="168"/>
        <v>7.0405593376652413E-3</v>
      </c>
      <c r="E1226" s="97">
        <f t="shared" ca="1" si="167"/>
        <v>8.2313231329747286E-2</v>
      </c>
      <c r="F1226" s="88">
        <f t="shared" ca="1" si="162"/>
        <v>3.9378071751834741E-2</v>
      </c>
      <c r="G1226" s="85">
        <f t="shared" ca="1" si="163"/>
        <v>0.82313231329747283</v>
      </c>
      <c r="H1226" s="86">
        <f t="shared" ca="1" si="164"/>
        <v>0.19689035875917371</v>
      </c>
      <c r="I1226" s="100">
        <f t="shared" ca="1" si="165"/>
        <v>180.82313231329746</v>
      </c>
      <c r="J1226" s="101">
        <f t="shared" ca="1" si="166"/>
        <v>80.196890358759177</v>
      </c>
    </row>
    <row r="1227" spans="2:10" x14ac:dyDescent="0.2">
      <c r="B1227" s="102">
        <v>1209</v>
      </c>
      <c r="C1227" s="85">
        <f t="shared" ca="1" si="168"/>
        <v>-0.27583478202212003</v>
      </c>
      <c r="D1227" s="86">
        <f t="shared" ca="1" si="168"/>
        <v>-1.8667249963318815</v>
      </c>
      <c r="E1227" s="97">
        <f t="shared" ca="1" si="167"/>
        <v>-0.27583478202212003</v>
      </c>
      <c r="F1227" s="88">
        <f t="shared" ca="1" si="162"/>
        <v>-1.82121563228025</v>
      </c>
      <c r="G1227" s="85">
        <f t="shared" ca="1" si="163"/>
        <v>-2.7583478202212004</v>
      </c>
      <c r="H1227" s="86">
        <f t="shared" ca="1" si="164"/>
        <v>-9.1060781614012498</v>
      </c>
      <c r="I1227" s="100">
        <f t="shared" ca="1" si="165"/>
        <v>177.24165217977881</v>
      </c>
      <c r="J1227" s="101">
        <f t="shared" ca="1" si="166"/>
        <v>70.893921838598743</v>
      </c>
    </row>
    <row r="1228" spans="2:10" x14ac:dyDescent="0.2">
      <c r="B1228" s="102">
        <v>1210</v>
      </c>
      <c r="C1228" s="85">
        <f t="shared" ca="1" si="168"/>
        <v>0.10502889584398556</v>
      </c>
      <c r="D1228" s="86">
        <f t="shared" ca="1" si="168"/>
        <v>-0.29719026675466431</v>
      </c>
      <c r="E1228" s="97">
        <f t="shared" ca="1" si="167"/>
        <v>0.10502889584398556</v>
      </c>
      <c r="F1228" s="88">
        <f t="shared" ca="1" si="162"/>
        <v>-0.2303678203038792</v>
      </c>
      <c r="G1228" s="85">
        <f t="shared" ca="1" si="163"/>
        <v>1.0502889584398556</v>
      </c>
      <c r="H1228" s="86">
        <f t="shared" ca="1" si="164"/>
        <v>-1.1518391015193961</v>
      </c>
      <c r="I1228" s="100">
        <f t="shared" ca="1" si="165"/>
        <v>181.05028895843986</v>
      </c>
      <c r="J1228" s="101">
        <f t="shared" ca="1" si="166"/>
        <v>78.8481608984806</v>
      </c>
    </row>
    <row r="1229" spans="2:10" x14ac:dyDescent="0.2">
      <c r="B1229" s="102">
        <v>1211</v>
      </c>
      <c r="C1229" s="85">
        <f t="shared" ca="1" si="168"/>
        <v>-0.14373882792401282</v>
      </c>
      <c r="D1229" s="86">
        <f t="shared" ca="1" si="168"/>
        <v>-0.4746475931039017</v>
      </c>
      <c r="E1229" s="97">
        <f t="shared" ca="1" si="167"/>
        <v>-0.14373882792401282</v>
      </c>
      <c r="F1229" s="88">
        <f t="shared" ca="1" si="162"/>
        <v>-0.49251723593505098</v>
      </c>
      <c r="G1229" s="85">
        <f t="shared" ca="1" si="163"/>
        <v>-1.4373882792401282</v>
      </c>
      <c r="H1229" s="86">
        <f t="shared" ca="1" si="164"/>
        <v>-2.4625861796752551</v>
      </c>
      <c r="I1229" s="100">
        <f t="shared" ca="1" si="165"/>
        <v>178.56261172075986</v>
      </c>
      <c r="J1229" s="101">
        <f t="shared" ca="1" si="166"/>
        <v>77.537413820324744</v>
      </c>
    </row>
    <row r="1230" spans="2:10" x14ac:dyDescent="0.2">
      <c r="B1230" s="102">
        <v>1212</v>
      </c>
      <c r="C1230" s="85">
        <f t="shared" ca="1" si="168"/>
        <v>-0.71487365464702968</v>
      </c>
      <c r="D1230" s="86">
        <f t="shared" ca="1" si="168"/>
        <v>0.32047068397011952</v>
      </c>
      <c r="E1230" s="97">
        <f t="shared" ca="1" si="167"/>
        <v>-0.71487365464702968</v>
      </c>
      <c r="F1230" s="88">
        <f t="shared" ca="1" si="162"/>
        <v>7.7667716026568745E-3</v>
      </c>
      <c r="G1230" s="85">
        <f t="shared" ca="1" si="163"/>
        <v>-7.148736546470297</v>
      </c>
      <c r="H1230" s="86">
        <f t="shared" ca="1" si="164"/>
        <v>3.8833858013284372E-2</v>
      </c>
      <c r="I1230" s="100">
        <f t="shared" ca="1" si="165"/>
        <v>172.8512634535297</v>
      </c>
      <c r="J1230" s="101">
        <f t="shared" ca="1" si="166"/>
        <v>80.038833858013291</v>
      </c>
    </row>
    <row r="1231" spans="2:10" x14ac:dyDescent="0.2">
      <c r="B1231" s="102">
        <v>1213</v>
      </c>
      <c r="C1231" s="85">
        <f t="shared" ca="1" si="168"/>
        <v>-0.27207194780769328</v>
      </c>
      <c r="D1231" s="86">
        <f t="shared" ca="1" si="168"/>
        <v>-0.69978516334401542</v>
      </c>
      <c r="E1231" s="97">
        <f t="shared" ca="1" si="167"/>
        <v>-0.27207194780769328</v>
      </c>
      <c r="F1231" s="88">
        <f t="shared" ca="1" si="162"/>
        <v>-0.7501924753692748</v>
      </c>
      <c r="G1231" s="85">
        <f t="shared" ca="1" si="163"/>
        <v>-2.7207194780769326</v>
      </c>
      <c r="H1231" s="86">
        <f t="shared" ca="1" si="164"/>
        <v>-3.750962376846374</v>
      </c>
      <c r="I1231" s="100">
        <f t="shared" ca="1" si="165"/>
        <v>177.27928052192306</v>
      </c>
      <c r="J1231" s="101">
        <f t="shared" ca="1" si="166"/>
        <v>76.249037623153626</v>
      </c>
    </row>
    <row r="1232" spans="2:10" x14ac:dyDescent="0.2">
      <c r="B1232" s="102">
        <v>1214</v>
      </c>
      <c r="C1232" s="85">
        <f t="shared" ca="1" si="168"/>
        <v>-1.3137811684211202</v>
      </c>
      <c r="D1232" s="86">
        <f t="shared" ca="1" si="168"/>
        <v>0.44922936627502169</v>
      </c>
      <c r="E1232" s="97">
        <f t="shared" ca="1" si="167"/>
        <v>-1.3137811684211202</v>
      </c>
      <c r="F1232" s="88">
        <f t="shared" ca="1" si="162"/>
        <v>-0.1137869522979823</v>
      </c>
      <c r="G1232" s="85">
        <f t="shared" ca="1" si="163"/>
        <v>-13.137811684211202</v>
      </c>
      <c r="H1232" s="86">
        <f t="shared" ca="1" si="164"/>
        <v>-0.56893476148991151</v>
      </c>
      <c r="I1232" s="100">
        <f t="shared" ca="1" si="165"/>
        <v>166.86218831578879</v>
      </c>
      <c r="J1232" s="101">
        <f t="shared" ca="1" si="166"/>
        <v>79.431065238510087</v>
      </c>
    </row>
    <row r="1233" spans="2:10" x14ac:dyDescent="0.2">
      <c r="B1233" s="102">
        <v>1215</v>
      </c>
      <c r="C1233" s="85">
        <f t="shared" ca="1" si="168"/>
        <v>0.39925169026308599</v>
      </c>
      <c r="D1233" s="86">
        <f t="shared" ca="1" si="168"/>
        <v>0.67028630299795067</v>
      </c>
      <c r="E1233" s="97">
        <f t="shared" ca="1" si="167"/>
        <v>0.39925169026308599</v>
      </c>
      <c r="F1233" s="88">
        <f t="shared" ca="1" si="162"/>
        <v>0.77402822026127727</v>
      </c>
      <c r="G1233" s="85">
        <f t="shared" ca="1" si="163"/>
        <v>3.99251690263086</v>
      </c>
      <c r="H1233" s="86">
        <f t="shared" ca="1" si="164"/>
        <v>3.8701411013063862</v>
      </c>
      <c r="I1233" s="100">
        <f t="shared" ca="1" si="165"/>
        <v>183.99251690263085</v>
      </c>
      <c r="J1233" s="101">
        <f t="shared" ca="1" si="166"/>
        <v>83.870141101306388</v>
      </c>
    </row>
    <row r="1234" spans="2:10" x14ac:dyDescent="0.2">
      <c r="B1234" s="102">
        <v>1216</v>
      </c>
      <c r="C1234" s="85">
        <f t="shared" ca="1" si="168"/>
        <v>-2.9628389635608192</v>
      </c>
      <c r="D1234" s="86">
        <f t="shared" ca="1" si="168"/>
        <v>0.92037793150331693</v>
      </c>
      <c r="E1234" s="97">
        <f t="shared" ca="1" si="167"/>
        <v>-2.9628389635608192</v>
      </c>
      <c r="F1234" s="88">
        <f t="shared" ca="1" si="162"/>
        <v>-0.34159527760816155</v>
      </c>
      <c r="G1234" s="85">
        <f t="shared" ca="1" si="163"/>
        <v>-29.628389635608194</v>
      </c>
      <c r="H1234" s="86">
        <f t="shared" ca="1" si="164"/>
        <v>-1.7079763880408079</v>
      </c>
      <c r="I1234" s="100">
        <f t="shared" ca="1" si="165"/>
        <v>150.37161036439181</v>
      </c>
      <c r="J1234" s="101">
        <f t="shared" ca="1" si="166"/>
        <v>78.292023611959195</v>
      </c>
    </row>
    <row r="1235" spans="2:10" x14ac:dyDescent="0.2">
      <c r="B1235" s="102">
        <v>1217</v>
      </c>
      <c r="C1235" s="85">
        <f t="shared" ca="1" si="168"/>
        <v>0.52091534954502128</v>
      </c>
      <c r="D1235" s="86">
        <f t="shared" ca="1" si="168"/>
        <v>0.22019586367280941</v>
      </c>
      <c r="E1235" s="97">
        <f t="shared" ca="1" si="167"/>
        <v>0.52091534954502128</v>
      </c>
      <c r="F1235" s="88">
        <f t="shared" ref="F1235:F1298" ca="1" si="169">C1235*$H$7+D1235*SQRT(1-$H$7^2)</f>
        <v>0.41017898241737372</v>
      </c>
      <c r="G1235" s="85">
        <f t="shared" ref="G1235:G1298" ca="1" si="170">E1235*$H$5</f>
        <v>5.209153495450213</v>
      </c>
      <c r="H1235" s="86">
        <f t="shared" ref="H1235:H1298" ca="1" si="171">F1235*$I$5</f>
        <v>2.0508949120868687</v>
      </c>
      <c r="I1235" s="100">
        <f t="shared" ref="I1235:I1298" ca="1" si="172">G1235+$H$4</f>
        <v>185.20915349545021</v>
      </c>
      <c r="J1235" s="101">
        <f t="shared" ref="J1235:J1298" ca="1" si="173">H1235+$I$4</f>
        <v>82.050894912086875</v>
      </c>
    </row>
    <row r="1236" spans="2:10" x14ac:dyDescent="0.2">
      <c r="B1236" s="102">
        <v>1218</v>
      </c>
      <c r="C1236" s="85">
        <f t="shared" ca="1" si="168"/>
        <v>5.3992698830219364E-2</v>
      </c>
      <c r="D1236" s="86">
        <f t="shared" ca="1" si="168"/>
        <v>0.43356605771902057</v>
      </c>
      <c r="E1236" s="97">
        <f t="shared" ca="1" si="167"/>
        <v>5.3992698830219364E-2</v>
      </c>
      <c r="F1236" s="88">
        <f t="shared" ca="1" si="169"/>
        <v>0.41896693518428862</v>
      </c>
      <c r="G1236" s="85">
        <f t="shared" ca="1" si="170"/>
        <v>0.53992698830219366</v>
      </c>
      <c r="H1236" s="86">
        <f t="shared" ca="1" si="171"/>
        <v>2.0948346759214429</v>
      </c>
      <c r="I1236" s="100">
        <f t="shared" ca="1" si="172"/>
        <v>180.5399269883022</v>
      </c>
      <c r="J1236" s="101">
        <f t="shared" ca="1" si="173"/>
        <v>82.094834675921447</v>
      </c>
    </row>
    <row r="1237" spans="2:10" x14ac:dyDescent="0.2">
      <c r="B1237" s="102">
        <v>1219</v>
      </c>
      <c r="C1237" s="85">
        <f t="shared" ca="1" si="168"/>
        <v>-0.16046362019504209</v>
      </c>
      <c r="D1237" s="86">
        <f t="shared" ca="1" si="168"/>
        <v>0.29928029466734762</v>
      </c>
      <c r="E1237" s="97">
        <f t="shared" ca="1" si="167"/>
        <v>-0.16046362019504209</v>
      </c>
      <c r="F1237" s="88">
        <f t="shared" ca="1" si="169"/>
        <v>0.21010947278634495</v>
      </c>
      <c r="G1237" s="85">
        <f t="shared" ca="1" si="170"/>
        <v>-1.604636201950421</v>
      </c>
      <c r="H1237" s="86">
        <f t="shared" ca="1" si="171"/>
        <v>1.0505473639317247</v>
      </c>
      <c r="I1237" s="100">
        <f t="shared" ca="1" si="172"/>
        <v>178.39536379804957</v>
      </c>
      <c r="J1237" s="101">
        <f t="shared" ca="1" si="173"/>
        <v>81.050547363931727</v>
      </c>
    </row>
    <row r="1238" spans="2:10" x14ac:dyDescent="0.2">
      <c r="B1238" s="102">
        <v>1220</v>
      </c>
      <c r="C1238" s="85">
        <f t="shared" ca="1" si="168"/>
        <v>0.2524156487881774</v>
      </c>
      <c r="D1238" s="86">
        <f t="shared" ca="1" si="168"/>
        <v>-0.26096152313555171</v>
      </c>
      <c r="E1238" s="97">
        <f t="shared" ca="1" si="167"/>
        <v>0.2524156487881774</v>
      </c>
      <c r="F1238" s="88">
        <f t="shared" ca="1" si="169"/>
        <v>-0.13820892713265612</v>
      </c>
      <c r="G1238" s="85">
        <f t="shared" ca="1" si="170"/>
        <v>2.5241564878817742</v>
      </c>
      <c r="H1238" s="86">
        <f t="shared" ca="1" si="171"/>
        <v>-0.69104463566328056</v>
      </c>
      <c r="I1238" s="100">
        <f t="shared" ca="1" si="172"/>
        <v>182.52415648788178</v>
      </c>
      <c r="J1238" s="101">
        <f t="shared" ca="1" si="173"/>
        <v>79.308955364336725</v>
      </c>
    </row>
    <row r="1239" spans="2:10" x14ac:dyDescent="0.2">
      <c r="B1239" s="102">
        <v>1221</v>
      </c>
      <c r="C1239" s="85">
        <f t="shared" ca="1" si="168"/>
        <v>0.12609078141968402</v>
      </c>
      <c r="D1239" s="86">
        <f t="shared" ca="1" si="168"/>
        <v>1.2699692041400543</v>
      </c>
      <c r="E1239" s="97">
        <f t="shared" ca="1" si="167"/>
        <v>0.12609078141968402</v>
      </c>
      <c r="F1239" s="88">
        <f t="shared" ca="1" si="169"/>
        <v>1.2143823142147985</v>
      </c>
      <c r="G1239" s="85">
        <f t="shared" ca="1" si="170"/>
        <v>1.2609078141968402</v>
      </c>
      <c r="H1239" s="86">
        <f t="shared" ca="1" si="171"/>
        <v>6.0719115710739926</v>
      </c>
      <c r="I1239" s="100">
        <f t="shared" ca="1" si="172"/>
        <v>181.26090781419683</v>
      </c>
      <c r="J1239" s="101">
        <f t="shared" ca="1" si="173"/>
        <v>86.071911571073997</v>
      </c>
    </row>
    <row r="1240" spans="2:10" x14ac:dyDescent="0.2">
      <c r="B1240" s="102">
        <v>1222</v>
      </c>
      <c r="C1240" s="85">
        <f t="shared" ca="1" si="168"/>
        <v>9.6516399302299841E-2</v>
      </c>
      <c r="D1240" s="86">
        <f t="shared" ca="1" si="168"/>
        <v>1.048899997198286</v>
      </c>
      <c r="E1240" s="97">
        <f t="shared" ca="1" si="167"/>
        <v>9.6516399302299841E-2</v>
      </c>
      <c r="F1240" s="88">
        <f t="shared" ca="1" si="169"/>
        <v>0.99993928644094277</v>
      </c>
      <c r="G1240" s="85">
        <f t="shared" ca="1" si="170"/>
        <v>0.96516399302299838</v>
      </c>
      <c r="H1240" s="86">
        <f t="shared" ca="1" si="171"/>
        <v>4.9996964322047139</v>
      </c>
      <c r="I1240" s="100">
        <f t="shared" ca="1" si="172"/>
        <v>180.965163993023</v>
      </c>
      <c r="J1240" s="101">
        <f t="shared" ca="1" si="173"/>
        <v>84.999696432204715</v>
      </c>
    </row>
    <row r="1241" spans="2:10" x14ac:dyDescent="0.2">
      <c r="B1241" s="102">
        <v>1223</v>
      </c>
      <c r="C1241" s="85">
        <f t="shared" ca="1" si="168"/>
        <v>1.760191503186135</v>
      </c>
      <c r="D1241" s="86">
        <f t="shared" ca="1" si="168"/>
        <v>-1.1448473429048969</v>
      </c>
      <c r="E1241" s="97">
        <f t="shared" ca="1" si="167"/>
        <v>1.760191503186135</v>
      </c>
      <c r="F1241" s="88">
        <f t="shared" ca="1" si="169"/>
        <v>-0.34519332033169692</v>
      </c>
      <c r="G1241" s="85">
        <f t="shared" ca="1" si="170"/>
        <v>17.601915031861349</v>
      </c>
      <c r="H1241" s="86">
        <f t="shared" ca="1" si="171"/>
        <v>-1.7259666016584845</v>
      </c>
      <c r="I1241" s="100">
        <f t="shared" ca="1" si="172"/>
        <v>197.60191503186135</v>
      </c>
      <c r="J1241" s="101">
        <f t="shared" ca="1" si="173"/>
        <v>78.274033398341516</v>
      </c>
    </row>
    <row r="1242" spans="2:10" x14ac:dyDescent="0.2">
      <c r="B1242" s="102">
        <v>1224</v>
      </c>
      <c r="C1242" s="85">
        <f t="shared" ca="1" si="168"/>
        <v>0.98671722158327702</v>
      </c>
      <c r="D1242" s="86">
        <f t="shared" ca="1" si="168"/>
        <v>0.39102763202010549</v>
      </c>
      <c r="E1242" s="97">
        <f t="shared" ca="1" si="167"/>
        <v>0.98671722158327702</v>
      </c>
      <c r="F1242" s="88">
        <f t="shared" ca="1" si="169"/>
        <v>0.75306963314360509</v>
      </c>
      <c r="G1242" s="85">
        <f t="shared" ca="1" si="170"/>
        <v>9.8671722158327704</v>
      </c>
      <c r="H1242" s="86">
        <f t="shared" ca="1" si="171"/>
        <v>3.7653481657180254</v>
      </c>
      <c r="I1242" s="100">
        <f t="shared" ca="1" si="172"/>
        <v>189.86717221583277</v>
      </c>
      <c r="J1242" s="101">
        <f t="shared" ca="1" si="173"/>
        <v>83.765348165718024</v>
      </c>
    </row>
    <row r="1243" spans="2:10" x14ac:dyDescent="0.2">
      <c r="B1243" s="102">
        <v>1225</v>
      </c>
      <c r="C1243" s="85">
        <f t="shared" ca="1" si="168"/>
        <v>0.85558614955014389</v>
      </c>
      <c r="D1243" s="86">
        <f t="shared" ca="1" si="168"/>
        <v>0.19887441592112873</v>
      </c>
      <c r="E1243" s="97">
        <f t="shared" ca="1" si="167"/>
        <v>0.85558614955014389</v>
      </c>
      <c r="F1243" s="88">
        <f t="shared" ca="1" si="169"/>
        <v>0.52450587276979821</v>
      </c>
      <c r="G1243" s="85">
        <f t="shared" ca="1" si="170"/>
        <v>8.5558614955014392</v>
      </c>
      <c r="H1243" s="86">
        <f t="shared" ca="1" si="171"/>
        <v>2.622529363848991</v>
      </c>
      <c r="I1243" s="100">
        <f t="shared" ca="1" si="172"/>
        <v>188.55586149550143</v>
      </c>
      <c r="J1243" s="101">
        <f t="shared" ca="1" si="173"/>
        <v>82.622529363848997</v>
      </c>
    </row>
    <row r="1244" spans="2:10" x14ac:dyDescent="0.2">
      <c r="B1244" s="102">
        <v>1226</v>
      </c>
      <c r="C1244" s="85">
        <f t="shared" ca="1" si="168"/>
        <v>5.246665803734981E-2</v>
      </c>
      <c r="D1244" s="86">
        <f t="shared" ca="1" si="168"/>
        <v>0.17718226557103481</v>
      </c>
      <c r="E1244" s="97">
        <f t="shared" ca="1" si="167"/>
        <v>5.246665803734981E-2</v>
      </c>
      <c r="F1244" s="88">
        <f t="shared" ca="1" si="169"/>
        <v>0.18337689197154691</v>
      </c>
      <c r="G1244" s="85">
        <f t="shared" ca="1" si="170"/>
        <v>0.52466658037349811</v>
      </c>
      <c r="H1244" s="86">
        <f t="shared" ca="1" si="171"/>
        <v>0.91688445985773459</v>
      </c>
      <c r="I1244" s="100">
        <f t="shared" ca="1" si="172"/>
        <v>180.52466658037349</v>
      </c>
      <c r="J1244" s="101">
        <f t="shared" ca="1" si="173"/>
        <v>80.916884459857741</v>
      </c>
    </row>
    <row r="1245" spans="2:10" x14ac:dyDescent="0.2">
      <c r="B1245" s="102">
        <v>1227</v>
      </c>
      <c r="C1245" s="85">
        <f t="shared" ca="1" si="168"/>
        <v>1.9341383803789574</v>
      </c>
      <c r="D1245" s="86">
        <f t="shared" ca="1" si="168"/>
        <v>-4.5205146360767508E-2</v>
      </c>
      <c r="E1245" s="97">
        <f t="shared" ca="1" si="167"/>
        <v>1.9341383803789574</v>
      </c>
      <c r="F1245" s="88">
        <f t="shared" ca="1" si="169"/>
        <v>0.73222415115162809</v>
      </c>
      <c r="G1245" s="85">
        <f t="shared" ca="1" si="170"/>
        <v>19.341383803789572</v>
      </c>
      <c r="H1245" s="86">
        <f t="shared" ca="1" si="171"/>
        <v>3.6611207557581404</v>
      </c>
      <c r="I1245" s="100">
        <f t="shared" ca="1" si="172"/>
        <v>199.34138380378957</v>
      </c>
      <c r="J1245" s="101">
        <f t="shared" ca="1" si="173"/>
        <v>83.661120755758134</v>
      </c>
    </row>
    <row r="1246" spans="2:10" x14ac:dyDescent="0.2">
      <c r="B1246" s="102">
        <v>1228</v>
      </c>
      <c r="C1246" s="85">
        <f t="shared" ca="1" si="168"/>
        <v>0.60628980960027679</v>
      </c>
      <c r="D1246" s="86">
        <f t="shared" ca="1" si="168"/>
        <v>-0.28833006217428525</v>
      </c>
      <c r="E1246" s="97">
        <f t="shared" ca="1" si="167"/>
        <v>0.60628980960027679</v>
      </c>
      <c r="F1246" s="88">
        <f t="shared" ca="1" si="169"/>
        <v>-2.1742943168886419E-2</v>
      </c>
      <c r="G1246" s="85">
        <f t="shared" ca="1" si="170"/>
        <v>6.0628980960027681</v>
      </c>
      <c r="H1246" s="86">
        <f t="shared" ca="1" si="171"/>
        <v>-0.1087147158444321</v>
      </c>
      <c r="I1246" s="100">
        <f t="shared" ca="1" si="172"/>
        <v>186.06289809600275</v>
      </c>
      <c r="J1246" s="101">
        <f t="shared" ca="1" si="173"/>
        <v>79.891285284155572</v>
      </c>
    </row>
    <row r="1247" spans="2:10" x14ac:dyDescent="0.2">
      <c r="B1247" s="102">
        <v>1229</v>
      </c>
      <c r="C1247" s="85">
        <f t="shared" ca="1" si="168"/>
        <v>-0.44797570406477455</v>
      </c>
      <c r="D1247" s="86">
        <f t="shared" ca="1" si="168"/>
        <v>-2.042532927574408</v>
      </c>
      <c r="E1247" s="97">
        <f t="shared" ca="1" si="167"/>
        <v>-0.44797570406477455</v>
      </c>
      <c r="F1247" s="88">
        <f t="shared" ca="1" si="169"/>
        <v>-2.0512026316358054</v>
      </c>
      <c r="G1247" s="85">
        <f t="shared" ca="1" si="170"/>
        <v>-4.4797570406477458</v>
      </c>
      <c r="H1247" s="86">
        <f t="shared" ca="1" si="171"/>
        <v>-10.256013158179027</v>
      </c>
      <c r="I1247" s="100">
        <f t="shared" ca="1" si="172"/>
        <v>175.52024295935226</v>
      </c>
      <c r="J1247" s="101">
        <f t="shared" ca="1" si="173"/>
        <v>69.74398684182097</v>
      </c>
    </row>
    <row r="1248" spans="2:10" x14ac:dyDescent="0.2">
      <c r="B1248" s="102">
        <v>1230</v>
      </c>
      <c r="C1248" s="85">
        <f t="shared" ca="1" si="168"/>
        <v>-3.2966748341715826E-2</v>
      </c>
      <c r="D1248" s="86">
        <f t="shared" ca="1" si="168"/>
        <v>1.9014747720259511</v>
      </c>
      <c r="E1248" s="97">
        <f t="shared" ca="1" si="167"/>
        <v>-3.2966748341715826E-2</v>
      </c>
      <c r="F1248" s="88">
        <f t="shared" ca="1" si="169"/>
        <v>1.7295437156348776</v>
      </c>
      <c r="G1248" s="85">
        <f t="shared" ca="1" si="170"/>
        <v>-0.32966748341715824</v>
      </c>
      <c r="H1248" s="86">
        <f t="shared" ca="1" si="171"/>
        <v>8.6477185781743877</v>
      </c>
      <c r="I1248" s="100">
        <f t="shared" ca="1" si="172"/>
        <v>179.67033251658285</v>
      </c>
      <c r="J1248" s="101">
        <f t="shared" ca="1" si="173"/>
        <v>88.647718578174391</v>
      </c>
    </row>
    <row r="1249" spans="2:10" x14ac:dyDescent="0.2">
      <c r="B1249" s="102">
        <v>1231</v>
      </c>
      <c r="C1249" s="85">
        <f t="shared" ca="1" si="168"/>
        <v>0.79988084778400848</v>
      </c>
      <c r="D1249" s="86">
        <f t="shared" ca="1" si="168"/>
        <v>0.37468956897985312</v>
      </c>
      <c r="E1249" s="97">
        <f t="shared" ca="1" si="167"/>
        <v>0.79988084778400848</v>
      </c>
      <c r="F1249" s="88">
        <f t="shared" ca="1" si="169"/>
        <v>0.66336100150571431</v>
      </c>
      <c r="G1249" s="85">
        <f t="shared" ca="1" si="170"/>
        <v>7.9988084778400843</v>
      </c>
      <c r="H1249" s="86">
        <f t="shared" ca="1" si="171"/>
        <v>3.3168050075285715</v>
      </c>
      <c r="I1249" s="100">
        <f t="shared" ca="1" si="172"/>
        <v>187.99880847784007</v>
      </c>
      <c r="J1249" s="101">
        <f t="shared" ca="1" si="173"/>
        <v>83.316805007528572</v>
      </c>
    </row>
    <row r="1250" spans="2:10" x14ac:dyDescent="0.2">
      <c r="B1250" s="102">
        <v>1232</v>
      </c>
      <c r="C1250" s="85">
        <f t="shared" ca="1" si="168"/>
        <v>1.5763758691284706</v>
      </c>
      <c r="D1250" s="86">
        <f t="shared" ca="1" si="168"/>
        <v>0.15245495987777652</v>
      </c>
      <c r="E1250" s="97">
        <f t="shared" ca="1" si="167"/>
        <v>1.5763758691284706</v>
      </c>
      <c r="F1250" s="88">
        <f t="shared" ca="1" si="169"/>
        <v>0.7702776263936616</v>
      </c>
      <c r="G1250" s="85">
        <f t="shared" ca="1" si="170"/>
        <v>15.763758691284707</v>
      </c>
      <c r="H1250" s="86">
        <f t="shared" ca="1" si="171"/>
        <v>3.8513881319683079</v>
      </c>
      <c r="I1250" s="100">
        <f t="shared" ca="1" si="172"/>
        <v>195.76375869128469</v>
      </c>
      <c r="J1250" s="101">
        <f t="shared" ca="1" si="173"/>
        <v>83.851388131968307</v>
      </c>
    </row>
    <row r="1251" spans="2:10" x14ac:dyDescent="0.2">
      <c r="B1251" s="102">
        <v>1233</v>
      </c>
      <c r="C1251" s="85">
        <f t="shared" ca="1" si="168"/>
        <v>-2.417945323286848</v>
      </c>
      <c r="D1251" s="86">
        <f t="shared" ca="1" si="168"/>
        <v>-0.29187244072471269</v>
      </c>
      <c r="E1251" s="97">
        <f t="shared" ca="1" si="167"/>
        <v>-2.417945323286848</v>
      </c>
      <c r="F1251" s="88">
        <f t="shared" ca="1" si="169"/>
        <v>-1.2346836398932406</v>
      </c>
      <c r="G1251" s="85">
        <f t="shared" ca="1" si="170"/>
        <v>-24.179453232868479</v>
      </c>
      <c r="H1251" s="86">
        <f t="shared" ca="1" si="171"/>
        <v>-6.1734181994662034</v>
      </c>
      <c r="I1251" s="100">
        <f t="shared" ca="1" si="172"/>
        <v>155.82054676713153</v>
      </c>
      <c r="J1251" s="101">
        <f t="shared" ca="1" si="173"/>
        <v>73.826581800533802</v>
      </c>
    </row>
    <row r="1252" spans="2:10" x14ac:dyDescent="0.2">
      <c r="B1252" s="102">
        <v>1234</v>
      </c>
      <c r="C1252" s="85">
        <f t="shared" ca="1" si="168"/>
        <v>-0.33395445973340321</v>
      </c>
      <c r="D1252" s="86">
        <f t="shared" ca="1" si="168"/>
        <v>1.3308694446900902</v>
      </c>
      <c r="E1252" s="97">
        <f t="shared" ca="1" si="167"/>
        <v>-0.33395445973340321</v>
      </c>
      <c r="F1252" s="88">
        <f t="shared" ca="1" si="169"/>
        <v>1.0861802101858753</v>
      </c>
      <c r="G1252" s="85">
        <f t="shared" ca="1" si="170"/>
        <v>-3.3395445973340321</v>
      </c>
      <c r="H1252" s="86">
        <f t="shared" ca="1" si="171"/>
        <v>5.4309010509293767</v>
      </c>
      <c r="I1252" s="100">
        <f t="shared" ca="1" si="172"/>
        <v>176.66045540266597</v>
      </c>
      <c r="J1252" s="101">
        <f t="shared" ca="1" si="173"/>
        <v>85.430901050929378</v>
      </c>
    </row>
    <row r="1253" spans="2:10" x14ac:dyDescent="0.2">
      <c r="B1253" s="102">
        <v>1235</v>
      </c>
      <c r="C1253" s="85">
        <f t="shared" ca="1" si="168"/>
        <v>-8.341205111883418E-2</v>
      </c>
      <c r="D1253" s="86">
        <f t="shared" ca="1" si="168"/>
        <v>0.16427242004660383</v>
      </c>
      <c r="E1253" s="97">
        <f t="shared" ca="1" si="167"/>
        <v>-8.341205111883418E-2</v>
      </c>
      <c r="F1253" s="88">
        <f t="shared" ca="1" si="169"/>
        <v>0.11719333944389498</v>
      </c>
      <c r="G1253" s="85">
        <f t="shared" ca="1" si="170"/>
        <v>-0.83412051118834185</v>
      </c>
      <c r="H1253" s="86">
        <f t="shared" ca="1" si="171"/>
        <v>0.58596669721947492</v>
      </c>
      <c r="I1253" s="100">
        <f t="shared" ca="1" si="172"/>
        <v>179.16587948881167</v>
      </c>
      <c r="J1253" s="101">
        <f t="shared" ca="1" si="173"/>
        <v>80.585966697219476</v>
      </c>
    </row>
    <row r="1254" spans="2:10" x14ac:dyDescent="0.2">
      <c r="B1254" s="102">
        <v>1236</v>
      </c>
      <c r="C1254" s="85">
        <f t="shared" ca="1" si="168"/>
        <v>1.1612903861406796</v>
      </c>
      <c r="D1254" s="86">
        <f t="shared" ca="1" si="168"/>
        <v>-4.976094643470242E-2</v>
      </c>
      <c r="E1254" s="97">
        <f t="shared" ca="1" si="167"/>
        <v>1.1612903861406796</v>
      </c>
      <c r="F1254" s="88">
        <f t="shared" ca="1" si="169"/>
        <v>0.41890949371833852</v>
      </c>
      <c r="G1254" s="85">
        <f t="shared" ca="1" si="170"/>
        <v>11.612903861406796</v>
      </c>
      <c r="H1254" s="86">
        <f t="shared" ca="1" si="171"/>
        <v>2.0945474685916925</v>
      </c>
      <c r="I1254" s="100">
        <f t="shared" ca="1" si="172"/>
        <v>191.61290386140681</v>
      </c>
      <c r="J1254" s="101">
        <f t="shared" ca="1" si="173"/>
        <v>82.094547468591699</v>
      </c>
    </row>
    <row r="1255" spans="2:10" x14ac:dyDescent="0.2">
      <c r="B1255" s="102">
        <v>1237</v>
      </c>
      <c r="C1255" s="85">
        <f t="shared" ca="1" si="168"/>
        <v>-0.26179794538174539</v>
      </c>
      <c r="D1255" s="86">
        <f t="shared" ca="1" si="168"/>
        <v>-1.4893664779324038</v>
      </c>
      <c r="E1255" s="97">
        <f t="shared" ca="1" si="167"/>
        <v>-0.26179794538174539</v>
      </c>
      <c r="F1255" s="88">
        <f t="shared" ca="1" si="169"/>
        <v>-1.4697461026837015</v>
      </c>
      <c r="G1255" s="85">
        <f t="shared" ca="1" si="170"/>
        <v>-2.6179794538174539</v>
      </c>
      <c r="H1255" s="86">
        <f t="shared" ca="1" si="171"/>
        <v>-7.3487305134185075</v>
      </c>
      <c r="I1255" s="100">
        <f t="shared" ca="1" si="172"/>
        <v>177.38202054618256</v>
      </c>
      <c r="J1255" s="101">
        <f t="shared" ca="1" si="173"/>
        <v>72.651269486581498</v>
      </c>
    </row>
    <row r="1256" spans="2:10" x14ac:dyDescent="0.2">
      <c r="B1256" s="102">
        <v>1238</v>
      </c>
      <c r="C1256" s="85">
        <f t="shared" ca="1" si="168"/>
        <v>-0.33096033655759516</v>
      </c>
      <c r="D1256" s="86">
        <f t="shared" ca="1" si="168"/>
        <v>-0.24489273823287189</v>
      </c>
      <c r="E1256" s="97">
        <f t="shared" ca="1" si="167"/>
        <v>-0.33096033655759516</v>
      </c>
      <c r="F1256" s="88">
        <f t="shared" ca="1" si="169"/>
        <v>-0.35683203664246638</v>
      </c>
      <c r="G1256" s="85">
        <f t="shared" ca="1" si="170"/>
        <v>-3.3096033655759518</v>
      </c>
      <c r="H1256" s="86">
        <f t="shared" ca="1" si="171"/>
        <v>-1.7841601832123319</v>
      </c>
      <c r="I1256" s="100">
        <f t="shared" ca="1" si="172"/>
        <v>176.69039663442405</v>
      </c>
      <c r="J1256" s="101">
        <f t="shared" ca="1" si="173"/>
        <v>78.215839816787664</v>
      </c>
    </row>
    <row r="1257" spans="2:10" x14ac:dyDescent="0.2">
      <c r="B1257" s="102">
        <v>1239</v>
      </c>
      <c r="C1257" s="85">
        <f t="shared" ca="1" si="168"/>
        <v>1.6134526952230195</v>
      </c>
      <c r="D1257" s="86">
        <f t="shared" ca="1" si="168"/>
        <v>1.0884276951664003</v>
      </c>
      <c r="E1257" s="97">
        <f t="shared" ca="1" si="167"/>
        <v>1.6134526952230195</v>
      </c>
      <c r="F1257" s="88">
        <f t="shared" ca="1" si="169"/>
        <v>1.6429415384064778</v>
      </c>
      <c r="G1257" s="85">
        <f t="shared" ca="1" si="170"/>
        <v>16.134526952230196</v>
      </c>
      <c r="H1257" s="86">
        <f t="shared" ca="1" si="171"/>
        <v>8.2147076920323894</v>
      </c>
      <c r="I1257" s="100">
        <f t="shared" ca="1" si="172"/>
        <v>196.1345269522302</v>
      </c>
      <c r="J1257" s="101">
        <f t="shared" ca="1" si="173"/>
        <v>88.214707692032391</v>
      </c>
    </row>
    <row r="1258" spans="2:10" x14ac:dyDescent="0.2">
      <c r="B1258" s="102">
        <v>1240</v>
      </c>
      <c r="C1258" s="85">
        <f t="shared" ca="1" si="168"/>
        <v>-0.88829121164477653</v>
      </c>
      <c r="D1258" s="86">
        <f t="shared" ca="1" si="168"/>
        <v>-0.44120911995757955</v>
      </c>
      <c r="E1258" s="97">
        <f t="shared" ca="1" si="167"/>
        <v>-0.88829121164477653</v>
      </c>
      <c r="F1258" s="88">
        <f t="shared" ca="1" si="169"/>
        <v>-0.7596913225600026</v>
      </c>
      <c r="G1258" s="85">
        <f t="shared" ca="1" si="170"/>
        <v>-8.8829121164477662</v>
      </c>
      <c r="H1258" s="86">
        <f t="shared" ca="1" si="171"/>
        <v>-3.7984566128000132</v>
      </c>
      <c r="I1258" s="100">
        <f t="shared" ca="1" si="172"/>
        <v>171.11708788355224</v>
      </c>
      <c r="J1258" s="101">
        <f t="shared" ca="1" si="173"/>
        <v>76.20154338719999</v>
      </c>
    </row>
    <row r="1259" spans="2:10" x14ac:dyDescent="0.2">
      <c r="B1259" s="102">
        <v>1241</v>
      </c>
      <c r="C1259" s="85">
        <f t="shared" ca="1" si="168"/>
        <v>0.41227973821749048</v>
      </c>
      <c r="D1259" s="86">
        <f t="shared" ca="1" si="168"/>
        <v>-0.57050255625940183</v>
      </c>
      <c r="E1259" s="97">
        <f t="shared" ca="1" si="167"/>
        <v>0.41227973821749048</v>
      </c>
      <c r="F1259" s="88">
        <f t="shared" ca="1" si="169"/>
        <v>-0.35796233435790603</v>
      </c>
      <c r="G1259" s="85">
        <f t="shared" ca="1" si="170"/>
        <v>4.1227973821749044</v>
      </c>
      <c r="H1259" s="86">
        <f t="shared" ca="1" si="171"/>
        <v>-1.78981167178953</v>
      </c>
      <c r="I1259" s="100">
        <f t="shared" ca="1" si="172"/>
        <v>184.12279738217489</v>
      </c>
      <c r="J1259" s="101">
        <f t="shared" ca="1" si="173"/>
        <v>78.210188328210464</v>
      </c>
    </row>
    <row r="1260" spans="2:10" x14ac:dyDescent="0.2">
      <c r="B1260" s="102">
        <v>1242</v>
      </c>
      <c r="C1260" s="85">
        <f t="shared" ca="1" si="168"/>
        <v>0.23269042986624364</v>
      </c>
      <c r="D1260" s="86">
        <f t="shared" ca="1" si="168"/>
        <v>0.45451913871996447</v>
      </c>
      <c r="E1260" s="97">
        <f t="shared" ca="1" si="167"/>
        <v>0.23269042986624364</v>
      </c>
      <c r="F1260" s="88">
        <f t="shared" ca="1" si="169"/>
        <v>0.50964984354457166</v>
      </c>
      <c r="G1260" s="85">
        <f t="shared" ca="1" si="170"/>
        <v>2.3269042986624364</v>
      </c>
      <c r="H1260" s="86">
        <f t="shared" ca="1" si="171"/>
        <v>2.5482492177228582</v>
      </c>
      <c r="I1260" s="100">
        <f t="shared" ca="1" si="172"/>
        <v>182.32690429866244</v>
      </c>
      <c r="J1260" s="101">
        <f t="shared" ca="1" si="173"/>
        <v>82.548249217722855</v>
      </c>
    </row>
    <row r="1261" spans="2:10" x14ac:dyDescent="0.2">
      <c r="B1261" s="102">
        <v>1243</v>
      </c>
      <c r="C1261" s="85">
        <f t="shared" ca="1" si="168"/>
        <v>-0.15905549500964955</v>
      </c>
      <c r="D1261" s="86">
        <f t="shared" ca="1" si="168"/>
        <v>5.1096591846085705E-2</v>
      </c>
      <c r="E1261" s="97">
        <f t="shared" ca="1" si="167"/>
        <v>-0.15905549500964955</v>
      </c>
      <c r="F1261" s="88">
        <f t="shared" ca="1" si="169"/>
        <v>-1.6791398026069597E-2</v>
      </c>
      <c r="G1261" s="85">
        <f t="shared" ca="1" si="170"/>
        <v>-1.5905549500964955</v>
      </c>
      <c r="H1261" s="86">
        <f t="shared" ca="1" si="171"/>
        <v>-8.3956990130347992E-2</v>
      </c>
      <c r="I1261" s="100">
        <f t="shared" ca="1" si="172"/>
        <v>178.4094450499035</v>
      </c>
      <c r="J1261" s="101">
        <f t="shared" ca="1" si="173"/>
        <v>79.916043009869654</v>
      </c>
    </row>
    <row r="1262" spans="2:10" x14ac:dyDescent="0.2">
      <c r="B1262" s="102">
        <v>1244</v>
      </c>
      <c r="C1262" s="85">
        <f t="shared" ca="1" si="168"/>
        <v>-0.20418135428362671</v>
      </c>
      <c r="D1262" s="86">
        <f t="shared" ca="1" si="168"/>
        <v>0.11055478879607358</v>
      </c>
      <c r="E1262" s="97">
        <f t="shared" ca="1" si="167"/>
        <v>-0.20418135428362671</v>
      </c>
      <c r="F1262" s="88">
        <f t="shared" ca="1" si="169"/>
        <v>1.9652595906121909E-2</v>
      </c>
      <c r="G1262" s="85">
        <f t="shared" ca="1" si="170"/>
        <v>-2.0418135428362669</v>
      </c>
      <c r="H1262" s="86">
        <f t="shared" ca="1" si="171"/>
        <v>9.8262979530609543E-2</v>
      </c>
      <c r="I1262" s="100">
        <f t="shared" ca="1" si="172"/>
        <v>177.95818645716372</v>
      </c>
      <c r="J1262" s="101">
        <f t="shared" ca="1" si="173"/>
        <v>80.098262979530602</v>
      </c>
    </row>
    <row r="1263" spans="2:10" x14ac:dyDescent="0.2">
      <c r="B1263" s="102">
        <v>1245</v>
      </c>
      <c r="C1263" s="85">
        <f t="shared" ca="1" si="168"/>
        <v>0.23303588103549544</v>
      </c>
      <c r="D1263" s="86">
        <f t="shared" ca="1" si="168"/>
        <v>2.4881316832173508</v>
      </c>
      <c r="E1263" s="97">
        <f t="shared" ca="1" si="167"/>
        <v>0.23303588103549544</v>
      </c>
      <c r="F1263" s="88">
        <f t="shared" ca="1" si="169"/>
        <v>2.3736247078864769</v>
      </c>
      <c r="G1263" s="85">
        <f t="shared" ca="1" si="170"/>
        <v>2.3303588103549542</v>
      </c>
      <c r="H1263" s="86">
        <f t="shared" ca="1" si="171"/>
        <v>11.868123539432386</v>
      </c>
      <c r="I1263" s="100">
        <f t="shared" ca="1" si="172"/>
        <v>182.33035881035497</v>
      </c>
      <c r="J1263" s="101">
        <f t="shared" ca="1" si="173"/>
        <v>91.868123539432389</v>
      </c>
    </row>
    <row r="1264" spans="2:10" x14ac:dyDescent="0.2">
      <c r="B1264" s="102">
        <v>1246</v>
      </c>
      <c r="C1264" s="85">
        <f t="shared" ca="1" si="168"/>
        <v>-4.8400131441918362E-2</v>
      </c>
      <c r="D1264" s="86">
        <f t="shared" ca="1" si="168"/>
        <v>-1.0123664994943482</v>
      </c>
      <c r="E1264" s="97">
        <f t="shared" ca="1" si="167"/>
        <v>-4.8400131441918362E-2</v>
      </c>
      <c r="F1264" s="88">
        <f t="shared" ca="1" si="169"/>
        <v>-0.94720927557083201</v>
      </c>
      <c r="G1264" s="85">
        <f t="shared" ca="1" si="170"/>
        <v>-0.48400131441918359</v>
      </c>
      <c r="H1264" s="86">
        <f t="shared" ca="1" si="171"/>
        <v>-4.7360463778541604</v>
      </c>
      <c r="I1264" s="100">
        <f t="shared" ca="1" si="172"/>
        <v>179.51599868558083</v>
      </c>
      <c r="J1264" s="101">
        <f t="shared" ca="1" si="173"/>
        <v>75.263953622145834</v>
      </c>
    </row>
    <row r="1265" spans="2:10" x14ac:dyDescent="0.2">
      <c r="B1265" s="102">
        <v>1247</v>
      </c>
      <c r="C1265" s="85">
        <f t="shared" ca="1" si="168"/>
        <v>-0.90430737845472864</v>
      </c>
      <c r="D1265" s="86">
        <f t="shared" ca="1" si="168"/>
        <v>-6.990641951147894E-2</v>
      </c>
      <c r="E1265" s="97">
        <f t="shared" ca="1" si="167"/>
        <v>-0.90430737845472864</v>
      </c>
      <c r="F1265" s="88">
        <f t="shared" ca="1" si="169"/>
        <v>-0.42579324317682948</v>
      </c>
      <c r="G1265" s="85">
        <f t="shared" ca="1" si="170"/>
        <v>-9.0430737845472855</v>
      </c>
      <c r="H1265" s="86">
        <f t="shared" ca="1" si="171"/>
        <v>-2.1289662158841476</v>
      </c>
      <c r="I1265" s="100">
        <f t="shared" ca="1" si="172"/>
        <v>170.95692621545271</v>
      </c>
      <c r="J1265" s="101">
        <f t="shared" ca="1" si="173"/>
        <v>77.871033784115852</v>
      </c>
    </row>
    <row r="1266" spans="2:10" x14ac:dyDescent="0.2">
      <c r="B1266" s="102">
        <v>1248</v>
      </c>
      <c r="C1266" s="85">
        <f t="shared" ca="1" si="168"/>
        <v>1.5482659167846304</v>
      </c>
      <c r="D1266" s="86">
        <f t="shared" ca="1" si="168"/>
        <v>1.0750106394653489</v>
      </c>
      <c r="E1266" s="97">
        <f t="shared" ca="1" si="167"/>
        <v>1.5482659167846304</v>
      </c>
      <c r="F1266" s="88">
        <f t="shared" ca="1" si="169"/>
        <v>1.6045698923604208</v>
      </c>
      <c r="G1266" s="85">
        <f t="shared" ca="1" si="170"/>
        <v>15.482659167846304</v>
      </c>
      <c r="H1266" s="86">
        <f t="shared" ca="1" si="171"/>
        <v>8.0228494618021031</v>
      </c>
      <c r="I1266" s="100">
        <f t="shared" ca="1" si="172"/>
        <v>195.48265916784629</v>
      </c>
      <c r="J1266" s="101">
        <f t="shared" ca="1" si="173"/>
        <v>88.02284946180211</v>
      </c>
    </row>
    <row r="1267" spans="2:10" x14ac:dyDescent="0.2">
      <c r="B1267" s="102">
        <v>1249</v>
      </c>
      <c r="C1267" s="85">
        <f t="shared" ca="1" si="168"/>
        <v>-0.27482291153021776</v>
      </c>
      <c r="D1267" s="86">
        <f t="shared" ca="1" si="168"/>
        <v>-0.77399446529894755</v>
      </c>
      <c r="E1267" s="97">
        <f t="shared" ca="1" si="167"/>
        <v>-0.27482291153021776</v>
      </c>
      <c r="F1267" s="88">
        <f t="shared" ca="1" si="169"/>
        <v>-0.81930680955394675</v>
      </c>
      <c r="G1267" s="85">
        <f t="shared" ca="1" si="170"/>
        <v>-2.7482291153021778</v>
      </c>
      <c r="H1267" s="86">
        <f t="shared" ca="1" si="171"/>
        <v>-4.0965340477697341</v>
      </c>
      <c r="I1267" s="100">
        <f t="shared" ca="1" si="172"/>
        <v>177.25177088469783</v>
      </c>
      <c r="J1267" s="101">
        <f t="shared" ca="1" si="173"/>
        <v>75.903465952230263</v>
      </c>
    </row>
    <row r="1268" spans="2:10" x14ac:dyDescent="0.2">
      <c r="B1268" s="102">
        <v>1250</v>
      </c>
      <c r="C1268" s="85">
        <f t="shared" ca="1" si="168"/>
        <v>-1.7868518134523809E-2</v>
      </c>
      <c r="D1268" s="86">
        <f t="shared" ca="1" si="168"/>
        <v>-0.55762546250639511</v>
      </c>
      <c r="E1268" s="97">
        <f t="shared" ca="1" si="167"/>
        <v>-1.7868518134523809E-2</v>
      </c>
      <c r="F1268" s="88">
        <f t="shared" ca="1" si="169"/>
        <v>-0.51821958552787262</v>
      </c>
      <c r="G1268" s="85">
        <f t="shared" ca="1" si="170"/>
        <v>-0.17868518134523809</v>
      </c>
      <c r="H1268" s="86">
        <f t="shared" ca="1" si="171"/>
        <v>-2.5910979276393631</v>
      </c>
      <c r="I1268" s="100">
        <f t="shared" ca="1" si="172"/>
        <v>179.82131481865477</v>
      </c>
      <c r="J1268" s="101">
        <f t="shared" ca="1" si="173"/>
        <v>77.408902072360632</v>
      </c>
    </row>
    <row r="1269" spans="2:10" x14ac:dyDescent="0.2">
      <c r="B1269" s="102">
        <v>1251</v>
      </c>
      <c r="C1269" s="85">
        <f t="shared" ca="1" si="168"/>
        <v>0.60851055892624406</v>
      </c>
      <c r="D1269" s="86">
        <f t="shared" ca="1" si="168"/>
        <v>-2.5613415412445332E-2</v>
      </c>
      <c r="E1269" s="97">
        <f t="shared" ca="1" si="167"/>
        <v>0.60851055892624406</v>
      </c>
      <c r="F1269" s="88">
        <f t="shared" ca="1" si="169"/>
        <v>0.21992914058372176</v>
      </c>
      <c r="G1269" s="85">
        <f t="shared" ca="1" si="170"/>
        <v>6.0851055892624402</v>
      </c>
      <c r="H1269" s="86">
        <f t="shared" ca="1" si="171"/>
        <v>1.0996457029186089</v>
      </c>
      <c r="I1269" s="100">
        <f t="shared" ca="1" si="172"/>
        <v>186.08510558926244</v>
      </c>
      <c r="J1269" s="101">
        <f t="shared" ca="1" si="173"/>
        <v>81.099645702918608</v>
      </c>
    </row>
    <row r="1270" spans="2:10" x14ac:dyDescent="0.2">
      <c r="B1270" s="102">
        <v>1252</v>
      </c>
      <c r="C1270" s="85">
        <f t="shared" ca="1" si="168"/>
        <v>-1.1133905419507879</v>
      </c>
      <c r="D1270" s="86">
        <f t="shared" ca="1" si="168"/>
        <v>-0.48242264041657007</v>
      </c>
      <c r="E1270" s="97">
        <f t="shared" ca="1" si="167"/>
        <v>-1.1133905419507879</v>
      </c>
      <c r="F1270" s="88">
        <f t="shared" ca="1" si="169"/>
        <v>-0.88750387011419418</v>
      </c>
      <c r="G1270" s="85">
        <f t="shared" ca="1" si="170"/>
        <v>-11.133905419507879</v>
      </c>
      <c r="H1270" s="86">
        <f t="shared" ca="1" si="171"/>
        <v>-4.4375193505709714</v>
      </c>
      <c r="I1270" s="100">
        <f t="shared" ca="1" si="172"/>
        <v>168.86609458049213</v>
      </c>
      <c r="J1270" s="101">
        <f t="shared" ca="1" si="173"/>
        <v>75.562480649429034</v>
      </c>
    </row>
    <row r="1271" spans="2:10" x14ac:dyDescent="0.2">
      <c r="B1271" s="102">
        <v>1253</v>
      </c>
      <c r="C1271" s="85">
        <f t="shared" ca="1" si="168"/>
        <v>-0.12284891032824601</v>
      </c>
      <c r="D1271" s="86">
        <f t="shared" ca="1" si="168"/>
        <v>0.88957000849787193</v>
      </c>
      <c r="E1271" s="97">
        <f t="shared" ca="1" si="167"/>
        <v>-0.12284891032824601</v>
      </c>
      <c r="F1271" s="88">
        <f t="shared" ca="1" si="169"/>
        <v>0.76616481584950324</v>
      </c>
      <c r="G1271" s="85">
        <f t="shared" ca="1" si="170"/>
        <v>-1.2284891032824601</v>
      </c>
      <c r="H1271" s="86">
        <f t="shared" ca="1" si="171"/>
        <v>3.8308240792475163</v>
      </c>
      <c r="I1271" s="100">
        <f t="shared" ca="1" si="172"/>
        <v>178.77151089671753</v>
      </c>
      <c r="J1271" s="101">
        <f t="shared" ca="1" si="173"/>
        <v>83.83082407924752</v>
      </c>
    </row>
    <row r="1272" spans="2:10" x14ac:dyDescent="0.2">
      <c r="B1272" s="102">
        <v>1254</v>
      </c>
      <c r="C1272" s="85">
        <f t="shared" ca="1" si="168"/>
        <v>-0.59058958443311027</v>
      </c>
      <c r="D1272" s="86">
        <f t="shared" ca="1" si="168"/>
        <v>-0.58078662550541449</v>
      </c>
      <c r="E1272" s="97">
        <f t="shared" ca="1" si="167"/>
        <v>-0.59058958443311027</v>
      </c>
      <c r="F1272" s="88">
        <f t="shared" ca="1" si="169"/>
        <v>-0.76853556857255045</v>
      </c>
      <c r="G1272" s="85">
        <f t="shared" ca="1" si="170"/>
        <v>-5.9058958443311029</v>
      </c>
      <c r="H1272" s="86">
        <f t="shared" ca="1" si="171"/>
        <v>-3.8426778428627522</v>
      </c>
      <c r="I1272" s="100">
        <f t="shared" ca="1" si="172"/>
        <v>174.0941041556689</v>
      </c>
      <c r="J1272" s="101">
        <f t="shared" ca="1" si="173"/>
        <v>76.157322157137244</v>
      </c>
    </row>
    <row r="1273" spans="2:10" x14ac:dyDescent="0.2">
      <c r="B1273" s="102">
        <v>1255</v>
      </c>
      <c r="C1273" s="85">
        <f t="shared" ca="1" si="168"/>
        <v>0.35379508281761801</v>
      </c>
      <c r="D1273" s="86">
        <f t="shared" ca="1" si="168"/>
        <v>-0.59910128965311971</v>
      </c>
      <c r="E1273" s="97">
        <f t="shared" ca="1" si="167"/>
        <v>0.35379508281761801</v>
      </c>
      <c r="F1273" s="88">
        <f t="shared" ca="1" si="169"/>
        <v>-0.40756736862916976</v>
      </c>
      <c r="G1273" s="85">
        <f t="shared" ca="1" si="170"/>
        <v>3.53795082817618</v>
      </c>
      <c r="H1273" s="86">
        <f t="shared" ca="1" si="171"/>
        <v>-2.0378368431458487</v>
      </c>
      <c r="I1273" s="100">
        <f t="shared" ca="1" si="172"/>
        <v>183.53795082817618</v>
      </c>
      <c r="J1273" s="101">
        <f t="shared" ca="1" si="173"/>
        <v>77.962163156854146</v>
      </c>
    </row>
    <row r="1274" spans="2:10" x14ac:dyDescent="0.2">
      <c r="B1274" s="102">
        <v>1256</v>
      </c>
      <c r="C1274" s="85">
        <f t="shared" ca="1" si="168"/>
        <v>2.3400120069125028</v>
      </c>
      <c r="D1274" s="86">
        <f t="shared" ca="1" si="168"/>
        <v>1.3837410421893941</v>
      </c>
      <c r="E1274" s="97">
        <f t="shared" ref="E1274:E1337" ca="1" si="174">C1274</f>
        <v>2.3400120069125028</v>
      </c>
      <c r="F1274" s="88">
        <f t="shared" ca="1" si="169"/>
        <v>2.2042244163749976</v>
      </c>
      <c r="G1274" s="85">
        <f t="shared" ca="1" si="170"/>
        <v>23.400120069125027</v>
      </c>
      <c r="H1274" s="86">
        <f t="shared" ca="1" si="171"/>
        <v>11.021122081874989</v>
      </c>
      <c r="I1274" s="100">
        <f t="shared" ca="1" si="172"/>
        <v>203.40012006912502</v>
      </c>
      <c r="J1274" s="101">
        <f t="shared" ca="1" si="173"/>
        <v>91.021122081874992</v>
      </c>
    </row>
    <row r="1275" spans="2:10" x14ac:dyDescent="0.2">
      <c r="B1275" s="102">
        <v>1257</v>
      </c>
      <c r="C1275" s="85">
        <f t="shared" ref="C1275:D1338" ca="1" si="175">SQRT(-2*LN(RAND()))*COS(2*PI()*RAND())</f>
        <v>-0.45520538764091817</v>
      </c>
      <c r="D1275" s="86">
        <f t="shared" ca="1" si="175"/>
        <v>-0.9739707414823503</v>
      </c>
      <c r="E1275" s="97">
        <f t="shared" ca="1" si="174"/>
        <v>-0.45520538764091817</v>
      </c>
      <c r="F1275" s="88">
        <f t="shared" ca="1" si="169"/>
        <v>-1.0747410845593945</v>
      </c>
      <c r="G1275" s="85">
        <f t="shared" ca="1" si="170"/>
        <v>-4.5520538764091816</v>
      </c>
      <c r="H1275" s="86">
        <f t="shared" ca="1" si="171"/>
        <v>-5.3737054227969727</v>
      </c>
      <c r="I1275" s="100">
        <f t="shared" ca="1" si="172"/>
        <v>175.44794612359081</v>
      </c>
      <c r="J1275" s="101">
        <f t="shared" ca="1" si="173"/>
        <v>74.626294577203026</v>
      </c>
    </row>
    <row r="1276" spans="2:10" x14ac:dyDescent="0.2">
      <c r="B1276" s="102">
        <v>1258</v>
      </c>
      <c r="C1276" s="85">
        <f t="shared" ca="1" si="175"/>
        <v>0.16883884416415915</v>
      </c>
      <c r="D1276" s="86">
        <f t="shared" ca="1" si="175"/>
        <v>0.50879945806370241</v>
      </c>
      <c r="E1276" s="97">
        <f t="shared" ca="1" si="174"/>
        <v>0.16883884416415915</v>
      </c>
      <c r="F1276" s="88">
        <f t="shared" ca="1" si="169"/>
        <v>0.53385794369154882</v>
      </c>
      <c r="G1276" s="85">
        <f t="shared" ca="1" si="170"/>
        <v>1.6883884416415915</v>
      </c>
      <c r="H1276" s="86">
        <f t="shared" ca="1" si="171"/>
        <v>2.669289718457744</v>
      </c>
      <c r="I1276" s="100">
        <f t="shared" ca="1" si="172"/>
        <v>181.68838844164159</v>
      </c>
      <c r="J1276" s="101">
        <f t="shared" ca="1" si="173"/>
        <v>82.669289718457748</v>
      </c>
    </row>
    <row r="1277" spans="2:10" x14ac:dyDescent="0.2">
      <c r="B1277" s="102">
        <v>1259</v>
      </c>
      <c r="C1277" s="85">
        <f t="shared" ca="1" si="175"/>
        <v>0.15113305792713841</v>
      </c>
      <c r="D1277" s="86">
        <f t="shared" ca="1" si="175"/>
        <v>-0.68513820781427193</v>
      </c>
      <c r="E1277" s="97">
        <f t="shared" ca="1" si="174"/>
        <v>0.15113305792713841</v>
      </c>
      <c r="F1277" s="88">
        <f t="shared" ca="1" si="169"/>
        <v>-0.56748631659220183</v>
      </c>
      <c r="G1277" s="85">
        <f t="shared" ca="1" si="170"/>
        <v>1.511330579271384</v>
      </c>
      <c r="H1277" s="86">
        <f t="shared" ca="1" si="171"/>
        <v>-2.8374315829610093</v>
      </c>
      <c r="I1277" s="100">
        <f t="shared" ca="1" si="172"/>
        <v>181.51133057927137</v>
      </c>
      <c r="J1277" s="101">
        <f t="shared" ca="1" si="173"/>
        <v>77.162568417038997</v>
      </c>
    </row>
    <row r="1278" spans="2:10" x14ac:dyDescent="0.2">
      <c r="B1278" s="102">
        <v>1260</v>
      </c>
      <c r="C1278" s="85">
        <f t="shared" ca="1" si="175"/>
        <v>-0.80979918064283629</v>
      </c>
      <c r="D1278" s="86">
        <f t="shared" ca="1" si="175"/>
        <v>0.9211902972693784</v>
      </c>
      <c r="E1278" s="97">
        <f t="shared" ca="1" si="174"/>
        <v>-0.80979918064283629</v>
      </c>
      <c r="F1278" s="88">
        <f t="shared" ca="1" si="169"/>
        <v>0.52036518108202512</v>
      </c>
      <c r="G1278" s="85">
        <f t="shared" ca="1" si="170"/>
        <v>-8.0979918064283627</v>
      </c>
      <c r="H1278" s="86">
        <f t="shared" ca="1" si="171"/>
        <v>2.6018259054101254</v>
      </c>
      <c r="I1278" s="100">
        <f t="shared" ca="1" si="172"/>
        <v>171.90200819357165</v>
      </c>
      <c r="J1278" s="101">
        <f t="shared" ca="1" si="173"/>
        <v>82.601825905410124</v>
      </c>
    </row>
    <row r="1279" spans="2:10" x14ac:dyDescent="0.2">
      <c r="B1279" s="102">
        <v>1261</v>
      </c>
      <c r="C1279" s="85">
        <f t="shared" ca="1" si="175"/>
        <v>0.28093611275336983</v>
      </c>
      <c r="D1279" s="86">
        <f t="shared" ca="1" si="175"/>
        <v>0.73177228214391299</v>
      </c>
      <c r="E1279" s="97">
        <f t="shared" ca="1" si="174"/>
        <v>0.28093611275336983</v>
      </c>
      <c r="F1279" s="88">
        <f t="shared" ca="1" si="169"/>
        <v>0.78305481998036064</v>
      </c>
      <c r="G1279" s="85">
        <f t="shared" ca="1" si="170"/>
        <v>2.8093611275336983</v>
      </c>
      <c r="H1279" s="86">
        <f t="shared" ca="1" si="171"/>
        <v>3.9152740999018034</v>
      </c>
      <c r="I1279" s="100">
        <f t="shared" ca="1" si="172"/>
        <v>182.80936112753369</v>
      </c>
      <c r="J1279" s="101">
        <f t="shared" ca="1" si="173"/>
        <v>83.915274099901808</v>
      </c>
    </row>
    <row r="1280" spans="2:10" x14ac:dyDescent="0.2">
      <c r="B1280" s="102">
        <v>1262</v>
      </c>
      <c r="C1280" s="85">
        <f t="shared" ca="1" si="175"/>
        <v>0.38602392064573376</v>
      </c>
      <c r="D1280" s="86">
        <f t="shared" ca="1" si="175"/>
        <v>0.68762037393977071</v>
      </c>
      <c r="E1280" s="97">
        <f t="shared" ca="1" si="174"/>
        <v>0.38602392064573376</v>
      </c>
      <c r="F1280" s="88">
        <f t="shared" ca="1" si="169"/>
        <v>0.78462405085286147</v>
      </c>
      <c r="G1280" s="85">
        <f t="shared" ca="1" si="170"/>
        <v>3.8602392064573374</v>
      </c>
      <c r="H1280" s="86">
        <f t="shared" ca="1" si="171"/>
        <v>3.9231202542643073</v>
      </c>
      <c r="I1280" s="100">
        <f t="shared" ca="1" si="172"/>
        <v>183.86023920645735</v>
      </c>
      <c r="J1280" s="101">
        <f t="shared" ca="1" si="173"/>
        <v>83.923120254264305</v>
      </c>
    </row>
    <row r="1281" spans="2:10" x14ac:dyDescent="0.2">
      <c r="B1281" s="102">
        <v>1263</v>
      </c>
      <c r="C1281" s="85">
        <f t="shared" ca="1" si="175"/>
        <v>0.29713254403789358</v>
      </c>
      <c r="D1281" s="86">
        <f t="shared" ca="1" si="175"/>
        <v>-0.4854111554839492</v>
      </c>
      <c r="E1281" s="97">
        <f t="shared" ca="1" si="174"/>
        <v>0.29713254403789358</v>
      </c>
      <c r="F1281" s="88">
        <f t="shared" ca="1" si="169"/>
        <v>-0.32603365502107773</v>
      </c>
      <c r="G1281" s="85">
        <f t="shared" ca="1" si="170"/>
        <v>2.9713254403789358</v>
      </c>
      <c r="H1281" s="86">
        <f t="shared" ca="1" si="171"/>
        <v>-1.6301682751053885</v>
      </c>
      <c r="I1281" s="100">
        <f t="shared" ca="1" si="172"/>
        <v>182.97132544037893</v>
      </c>
      <c r="J1281" s="101">
        <f t="shared" ca="1" si="173"/>
        <v>78.36983172489461</v>
      </c>
    </row>
    <row r="1282" spans="2:10" x14ac:dyDescent="0.2">
      <c r="B1282" s="102">
        <v>1264</v>
      </c>
      <c r="C1282" s="85">
        <f t="shared" ca="1" si="175"/>
        <v>0.95821039958675036</v>
      </c>
      <c r="D1282" s="86">
        <f t="shared" ca="1" si="175"/>
        <v>-0.59649855851822131</v>
      </c>
      <c r="E1282" s="97">
        <f t="shared" ca="1" si="174"/>
        <v>0.95821039958675036</v>
      </c>
      <c r="F1282" s="88">
        <f t="shared" ca="1" si="169"/>
        <v>-0.16341579943365875</v>
      </c>
      <c r="G1282" s="85">
        <f t="shared" ca="1" si="170"/>
        <v>9.5821039958675041</v>
      </c>
      <c r="H1282" s="86">
        <f t="shared" ca="1" si="171"/>
        <v>-0.81707899716829369</v>
      </c>
      <c r="I1282" s="100">
        <f t="shared" ca="1" si="172"/>
        <v>189.5821039958675</v>
      </c>
      <c r="J1282" s="101">
        <f t="shared" ca="1" si="173"/>
        <v>79.182921002831705</v>
      </c>
    </row>
    <row r="1283" spans="2:10" x14ac:dyDescent="0.2">
      <c r="B1283" s="102">
        <v>1265</v>
      </c>
      <c r="C1283" s="85">
        <f t="shared" ca="1" si="175"/>
        <v>-2.2817750259056981</v>
      </c>
      <c r="D1283" s="86">
        <f t="shared" ca="1" si="175"/>
        <v>1.5928478396043881</v>
      </c>
      <c r="E1283" s="97">
        <f t="shared" ca="1" si="174"/>
        <v>-2.2817750259056981</v>
      </c>
      <c r="F1283" s="88">
        <f t="shared" ca="1" si="169"/>
        <v>0.5471591487445181</v>
      </c>
      <c r="G1283" s="85">
        <f t="shared" ca="1" si="170"/>
        <v>-22.817750259056982</v>
      </c>
      <c r="H1283" s="86">
        <f t="shared" ca="1" si="171"/>
        <v>2.7357957437225906</v>
      </c>
      <c r="I1283" s="100">
        <f t="shared" ca="1" si="172"/>
        <v>157.18224974094301</v>
      </c>
      <c r="J1283" s="101">
        <f t="shared" ca="1" si="173"/>
        <v>82.735795743722591</v>
      </c>
    </row>
    <row r="1284" spans="2:10" x14ac:dyDescent="0.2">
      <c r="B1284" s="102">
        <v>1266</v>
      </c>
      <c r="C1284" s="85">
        <f t="shared" ca="1" si="175"/>
        <v>0.53798126831894821</v>
      </c>
      <c r="D1284" s="86">
        <f t="shared" ca="1" si="175"/>
        <v>0.55160509560401494</v>
      </c>
      <c r="E1284" s="97">
        <f t="shared" ca="1" si="174"/>
        <v>0.53798126831894821</v>
      </c>
      <c r="F1284" s="88">
        <f t="shared" ca="1" si="169"/>
        <v>0.72074692819332964</v>
      </c>
      <c r="G1284" s="85">
        <f t="shared" ca="1" si="170"/>
        <v>5.3798126831894821</v>
      </c>
      <c r="H1284" s="86">
        <f t="shared" ca="1" si="171"/>
        <v>3.603734640966648</v>
      </c>
      <c r="I1284" s="100">
        <f t="shared" ca="1" si="172"/>
        <v>185.37981268318947</v>
      </c>
      <c r="J1284" s="101">
        <f t="shared" ca="1" si="173"/>
        <v>83.60373464096665</v>
      </c>
    </row>
    <row r="1285" spans="2:10" x14ac:dyDescent="0.2">
      <c r="B1285" s="102">
        <v>1267</v>
      </c>
      <c r="C1285" s="85">
        <f t="shared" ca="1" si="175"/>
        <v>-0.5632141632310822</v>
      </c>
      <c r="D1285" s="86">
        <f t="shared" ca="1" si="175"/>
        <v>-1.1936249799443563</v>
      </c>
      <c r="E1285" s="97">
        <f t="shared" ca="1" si="174"/>
        <v>-0.5632141632310822</v>
      </c>
      <c r="F1285" s="88">
        <f t="shared" ca="1" si="169"/>
        <v>-1.3192610296894647</v>
      </c>
      <c r="G1285" s="85">
        <f t="shared" ca="1" si="170"/>
        <v>-5.6321416323108222</v>
      </c>
      <c r="H1285" s="86">
        <f t="shared" ca="1" si="171"/>
        <v>-6.596305148447323</v>
      </c>
      <c r="I1285" s="100">
        <f t="shared" ca="1" si="172"/>
        <v>174.36785836768917</v>
      </c>
      <c r="J1285" s="101">
        <f t="shared" ca="1" si="173"/>
        <v>73.403694851552672</v>
      </c>
    </row>
    <row r="1286" spans="2:10" x14ac:dyDescent="0.2">
      <c r="B1286" s="102">
        <v>1268</v>
      </c>
      <c r="C1286" s="85">
        <f t="shared" ca="1" si="175"/>
        <v>0.92453053465503154</v>
      </c>
      <c r="D1286" s="86">
        <f t="shared" ca="1" si="175"/>
        <v>1.5366417950419626</v>
      </c>
      <c r="E1286" s="97">
        <f t="shared" ca="1" si="174"/>
        <v>0.92453053465503154</v>
      </c>
      <c r="F1286" s="88">
        <f t="shared" ca="1" si="169"/>
        <v>1.7781676822245349</v>
      </c>
      <c r="G1286" s="85">
        <f t="shared" ca="1" si="170"/>
        <v>9.2453053465503157</v>
      </c>
      <c r="H1286" s="86">
        <f t="shared" ca="1" si="171"/>
        <v>8.8908384111226741</v>
      </c>
      <c r="I1286" s="100">
        <f t="shared" ca="1" si="172"/>
        <v>189.24530534655031</v>
      </c>
      <c r="J1286" s="101">
        <f t="shared" ca="1" si="173"/>
        <v>88.890838411122672</v>
      </c>
    </row>
    <row r="1287" spans="2:10" x14ac:dyDescent="0.2">
      <c r="B1287" s="102">
        <v>1269</v>
      </c>
      <c r="C1287" s="85">
        <f t="shared" ca="1" si="175"/>
        <v>-1.1530889972725238</v>
      </c>
      <c r="D1287" s="86">
        <f t="shared" ca="1" si="175"/>
        <v>-0.44968223973618715</v>
      </c>
      <c r="E1287" s="97">
        <f t="shared" ca="1" si="174"/>
        <v>-1.1530889972725238</v>
      </c>
      <c r="F1287" s="88">
        <f t="shared" ca="1" si="169"/>
        <v>-0.87337617936268086</v>
      </c>
      <c r="G1287" s="85">
        <f t="shared" ca="1" si="170"/>
        <v>-11.530889972725237</v>
      </c>
      <c r="H1287" s="86">
        <f t="shared" ca="1" si="171"/>
        <v>-4.3668808968134041</v>
      </c>
      <c r="I1287" s="100">
        <f t="shared" ca="1" si="172"/>
        <v>168.46911002727475</v>
      </c>
      <c r="J1287" s="101">
        <f t="shared" ca="1" si="173"/>
        <v>75.633119103186601</v>
      </c>
    </row>
    <row r="1288" spans="2:10" x14ac:dyDescent="0.2">
      <c r="B1288" s="102">
        <v>1270</v>
      </c>
      <c r="C1288" s="85">
        <f t="shared" ca="1" si="175"/>
        <v>-0.36972128764221124</v>
      </c>
      <c r="D1288" s="86">
        <f t="shared" ca="1" si="175"/>
        <v>1.315037846985363</v>
      </c>
      <c r="E1288" s="97">
        <f t="shared" ca="1" si="174"/>
        <v>-0.36972128764221124</v>
      </c>
      <c r="F1288" s="88">
        <f t="shared" ca="1" si="169"/>
        <v>1.0573635800515517</v>
      </c>
      <c r="G1288" s="85">
        <f t="shared" ca="1" si="170"/>
        <v>-3.6972128764221122</v>
      </c>
      <c r="H1288" s="86">
        <f t="shared" ca="1" si="171"/>
        <v>5.2868179002577591</v>
      </c>
      <c r="I1288" s="100">
        <f t="shared" ca="1" si="172"/>
        <v>176.3027871235779</v>
      </c>
      <c r="J1288" s="101">
        <f t="shared" ca="1" si="173"/>
        <v>85.286817900257759</v>
      </c>
    </row>
    <row r="1289" spans="2:10" x14ac:dyDescent="0.2">
      <c r="B1289" s="102">
        <v>1271</v>
      </c>
      <c r="C1289" s="85">
        <f t="shared" ca="1" si="175"/>
        <v>-0.84368307922672892</v>
      </c>
      <c r="D1289" s="86">
        <f t="shared" ca="1" si="175"/>
        <v>-0.720994918567892</v>
      </c>
      <c r="E1289" s="97">
        <f t="shared" ca="1" si="174"/>
        <v>-0.84368307922672892</v>
      </c>
      <c r="F1289" s="88">
        <f t="shared" ca="1" si="169"/>
        <v>-0.99827598969386888</v>
      </c>
      <c r="G1289" s="85">
        <f t="shared" ca="1" si="170"/>
        <v>-8.4368307922672887</v>
      </c>
      <c r="H1289" s="86">
        <f t="shared" ca="1" si="171"/>
        <v>-4.9913799484693442</v>
      </c>
      <c r="I1289" s="100">
        <f t="shared" ca="1" si="172"/>
        <v>171.5631692077327</v>
      </c>
      <c r="J1289" s="101">
        <f t="shared" ca="1" si="173"/>
        <v>75.008620051530656</v>
      </c>
    </row>
    <row r="1290" spans="2:10" x14ac:dyDescent="0.2">
      <c r="B1290" s="102">
        <v>1272</v>
      </c>
      <c r="C1290" s="85">
        <f t="shared" ca="1" si="175"/>
        <v>0.19935936492142955</v>
      </c>
      <c r="D1290" s="86">
        <f t="shared" ca="1" si="175"/>
        <v>1.6257106853752739</v>
      </c>
      <c r="E1290" s="97">
        <f t="shared" ca="1" si="174"/>
        <v>0.19935936492142955</v>
      </c>
      <c r="F1290" s="88">
        <f t="shared" ca="1" si="169"/>
        <v>1.5697322007347181</v>
      </c>
      <c r="G1290" s="85">
        <f t="shared" ca="1" si="170"/>
        <v>1.9935936492142956</v>
      </c>
      <c r="H1290" s="86">
        <f t="shared" ca="1" si="171"/>
        <v>7.8486610036735902</v>
      </c>
      <c r="I1290" s="100">
        <f t="shared" ca="1" si="172"/>
        <v>181.99359364921429</v>
      </c>
      <c r="J1290" s="101">
        <f t="shared" ca="1" si="173"/>
        <v>87.848661003673584</v>
      </c>
    </row>
    <row r="1291" spans="2:10" x14ac:dyDescent="0.2">
      <c r="B1291" s="102">
        <v>1273</v>
      </c>
      <c r="C1291" s="85">
        <f t="shared" ca="1" si="175"/>
        <v>-1.3421467065450394</v>
      </c>
      <c r="D1291" s="86">
        <f t="shared" ca="1" si="175"/>
        <v>-1.4609940395084622</v>
      </c>
      <c r="E1291" s="97">
        <f t="shared" ca="1" si="174"/>
        <v>-1.3421467065450394</v>
      </c>
      <c r="F1291" s="88">
        <f t="shared" ca="1" si="169"/>
        <v>-1.8758818378033819</v>
      </c>
      <c r="G1291" s="85">
        <f t="shared" ca="1" si="170"/>
        <v>-13.421467065450393</v>
      </c>
      <c r="H1291" s="86">
        <f t="shared" ca="1" si="171"/>
        <v>-9.3794091890169096</v>
      </c>
      <c r="I1291" s="100">
        <f t="shared" ca="1" si="172"/>
        <v>166.5785329345496</v>
      </c>
      <c r="J1291" s="101">
        <f t="shared" ca="1" si="173"/>
        <v>70.620590810983089</v>
      </c>
    </row>
    <row r="1292" spans="2:10" x14ac:dyDescent="0.2">
      <c r="B1292" s="102">
        <v>1274</v>
      </c>
      <c r="C1292" s="85">
        <f t="shared" ca="1" si="175"/>
        <v>-0.76646218362966778</v>
      </c>
      <c r="D1292" s="86">
        <f t="shared" ca="1" si="175"/>
        <v>3.4672004611524386E-2</v>
      </c>
      <c r="E1292" s="97">
        <f t="shared" ca="1" si="174"/>
        <v>-0.76646218362966778</v>
      </c>
      <c r="F1292" s="88">
        <f t="shared" ca="1" si="169"/>
        <v>-0.27480745632623343</v>
      </c>
      <c r="G1292" s="85">
        <f t="shared" ca="1" si="170"/>
        <v>-7.6646218362966776</v>
      </c>
      <c r="H1292" s="86">
        <f t="shared" ca="1" si="171"/>
        <v>-1.3740372816311672</v>
      </c>
      <c r="I1292" s="100">
        <f t="shared" ca="1" si="172"/>
        <v>172.33537816370333</v>
      </c>
      <c r="J1292" s="101">
        <f t="shared" ca="1" si="173"/>
        <v>78.625962718368839</v>
      </c>
    </row>
    <row r="1293" spans="2:10" x14ac:dyDescent="0.2">
      <c r="B1293" s="102">
        <v>1275</v>
      </c>
      <c r="C1293" s="85">
        <f t="shared" ca="1" si="175"/>
        <v>1.5295439133085897</v>
      </c>
      <c r="D1293" s="86">
        <f t="shared" ca="1" si="175"/>
        <v>-8.1238166432703596E-2</v>
      </c>
      <c r="E1293" s="97">
        <f t="shared" ca="1" si="174"/>
        <v>1.5295439133085897</v>
      </c>
      <c r="F1293" s="88">
        <f t="shared" ca="1" si="169"/>
        <v>0.53736155592397894</v>
      </c>
      <c r="G1293" s="85">
        <f t="shared" ca="1" si="170"/>
        <v>15.295439133085898</v>
      </c>
      <c r="H1293" s="86">
        <f t="shared" ca="1" si="171"/>
        <v>2.6868077796198948</v>
      </c>
      <c r="I1293" s="100">
        <f t="shared" ca="1" si="172"/>
        <v>195.29543913308589</v>
      </c>
      <c r="J1293" s="101">
        <f t="shared" ca="1" si="173"/>
        <v>82.686807779619897</v>
      </c>
    </row>
    <row r="1294" spans="2:10" x14ac:dyDescent="0.2">
      <c r="B1294" s="102">
        <v>1276</v>
      </c>
      <c r="C1294" s="85">
        <f t="shared" ca="1" si="175"/>
        <v>0.69229931059661309</v>
      </c>
      <c r="D1294" s="86">
        <f t="shared" ca="1" si="175"/>
        <v>-0.66846207171307059</v>
      </c>
      <c r="E1294" s="97">
        <f t="shared" ca="1" si="174"/>
        <v>0.69229931059661309</v>
      </c>
      <c r="F1294" s="88">
        <f t="shared" ca="1" si="169"/>
        <v>-0.33573588432778373</v>
      </c>
      <c r="G1294" s="85">
        <f t="shared" ca="1" si="170"/>
        <v>6.9229931059661309</v>
      </c>
      <c r="H1294" s="86">
        <f t="shared" ca="1" si="171"/>
        <v>-1.6786794216389187</v>
      </c>
      <c r="I1294" s="100">
        <f t="shared" ca="1" si="172"/>
        <v>186.92299310596613</v>
      </c>
      <c r="J1294" s="101">
        <f t="shared" ca="1" si="173"/>
        <v>78.321320578361082</v>
      </c>
    </row>
    <row r="1295" spans="2:10" x14ac:dyDescent="0.2">
      <c r="B1295" s="102">
        <v>1277</v>
      </c>
      <c r="C1295" s="85">
        <f t="shared" ca="1" si="175"/>
        <v>-2.480054112026425</v>
      </c>
      <c r="D1295" s="86">
        <f t="shared" ca="1" si="175"/>
        <v>-0.67465552666655981</v>
      </c>
      <c r="E1295" s="97">
        <f t="shared" ca="1" si="174"/>
        <v>-2.480054112026425</v>
      </c>
      <c r="F1295" s="88">
        <f t="shared" ca="1" si="169"/>
        <v>-1.6103536486045318</v>
      </c>
      <c r="G1295" s="85">
        <f t="shared" ca="1" si="170"/>
        <v>-24.800541120264249</v>
      </c>
      <c r="H1295" s="86">
        <f t="shared" ca="1" si="171"/>
        <v>-8.0517682430226589</v>
      </c>
      <c r="I1295" s="100">
        <f t="shared" ca="1" si="172"/>
        <v>155.19945887973574</v>
      </c>
      <c r="J1295" s="101">
        <f t="shared" ca="1" si="173"/>
        <v>71.948231756977336</v>
      </c>
    </row>
    <row r="1296" spans="2:10" x14ac:dyDescent="0.2">
      <c r="B1296" s="102">
        <v>1278</v>
      </c>
      <c r="C1296" s="85">
        <f t="shared" ca="1" si="175"/>
        <v>1.3255655911976161</v>
      </c>
      <c r="D1296" s="86">
        <f t="shared" ca="1" si="175"/>
        <v>-0.31399196857621231</v>
      </c>
      <c r="E1296" s="97">
        <f t="shared" ca="1" si="174"/>
        <v>1.3255655911976161</v>
      </c>
      <c r="F1296" s="88">
        <f t="shared" ca="1" si="169"/>
        <v>0.24244784375730877</v>
      </c>
      <c r="G1296" s="85">
        <f t="shared" ca="1" si="170"/>
        <v>13.255655911976161</v>
      </c>
      <c r="H1296" s="86">
        <f t="shared" ca="1" si="171"/>
        <v>1.2122392187865438</v>
      </c>
      <c r="I1296" s="100">
        <f t="shared" ca="1" si="172"/>
        <v>193.25565591197616</v>
      </c>
      <c r="J1296" s="101">
        <f t="shared" ca="1" si="173"/>
        <v>81.21223921878655</v>
      </c>
    </row>
    <row r="1297" spans="2:10" x14ac:dyDescent="0.2">
      <c r="B1297" s="102">
        <v>1279</v>
      </c>
      <c r="C1297" s="85">
        <f t="shared" ca="1" si="175"/>
        <v>-1.368023719221336</v>
      </c>
      <c r="D1297" s="86">
        <f t="shared" ca="1" si="175"/>
        <v>0.16848049740527435</v>
      </c>
      <c r="E1297" s="97">
        <f t="shared" ca="1" si="174"/>
        <v>-1.368023719221336</v>
      </c>
      <c r="F1297" s="88">
        <f t="shared" ca="1" si="169"/>
        <v>-0.39279456119183825</v>
      </c>
      <c r="G1297" s="85">
        <f t="shared" ca="1" si="170"/>
        <v>-13.68023719221336</v>
      </c>
      <c r="H1297" s="86">
        <f t="shared" ca="1" si="171"/>
        <v>-1.9639728059591912</v>
      </c>
      <c r="I1297" s="100">
        <f t="shared" ca="1" si="172"/>
        <v>166.31976280778665</v>
      </c>
      <c r="J1297" s="101">
        <f t="shared" ca="1" si="173"/>
        <v>78.036027194040813</v>
      </c>
    </row>
    <row r="1298" spans="2:10" x14ac:dyDescent="0.2">
      <c r="B1298" s="102">
        <v>1280</v>
      </c>
      <c r="C1298" s="85">
        <f t="shared" ca="1" si="175"/>
        <v>0.14266063096064852</v>
      </c>
      <c r="D1298" s="86">
        <f t="shared" ca="1" si="175"/>
        <v>1.7297130411106783</v>
      </c>
      <c r="E1298" s="97">
        <f t="shared" ca="1" si="174"/>
        <v>0.14266063096064852</v>
      </c>
      <c r="F1298" s="88">
        <f t="shared" ca="1" si="169"/>
        <v>1.6423724406726485</v>
      </c>
      <c r="G1298" s="85">
        <f t="shared" ca="1" si="170"/>
        <v>1.4266063096064852</v>
      </c>
      <c r="H1298" s="86">
        <f t="shared" ca="1" si="171"/>
        <v>8.2118622033632427</v>
      </c>
      <c r="I1298" s="100">
        <f t="shared" ca="1" si="172"/>
        <v>181.42660630960648</v>
      </c>
      <c r="J1298" s="101">
        <f t="shared" ca="1" si="173"/>
        <v>88.211862203363239</v>
      </c>
    </row>
    <row r="1299" spans="2:10" x14ac:dyDescent="0.2">
      <c r="B1299" s="102">
        <v>1281</v>
      </c>
      <c r="C1299" s="85">
        <f t="shared" ca="1" si="175"/>
        <v>-0.35032198107501183</v>
      </c>
      <c r="D1299" s="86">
        <f t="shared" ca="1" si="175"/>
        <v>0.11684397901854496</v>
      </c>
      <c r="E1299" s="97">
        <f t="shared" ca="1" si="174"/>
        <v>-0.35032198107501183</v>
      </c>
      <c r="F1299" s="88">
        <f t="shared" ref="F1299:F1362" ca="1" si="176">C1299*$H$7+D1299*SQRT(1-$H$7^2)</f>
        <v>-3.3039516759541879E-2</v>
      </c>
      <c r="G1299" s="85">
        <f t="shared" ref="G1299:G1362" ca="1" si="177">E1299*$H$5</f>
        <v>-3.5032198107501182</v>
      </c>
      <c r="H1299" s="86">
        <f t="shared" ref="H1299:H1362" ca="1" si="178">F1299*$I$5</f>
        <v>-0.16519758379770938</v>
      </c>
      <c r="I1299" s="100">
        <f t="shared" ref="I1299:I1362" ca="1" si="179">G1299+$H$4</f>
        <v>176.49678018924988</v>
      </c>
      <c r="J1299" s="101">
        <f t="shared" ref="J1299:J1362" ca="1" si="180">H1299+$I$4</f>
        <v>79.834802416202294</v>
      </c>
    </row>
    <row r="1300" spans="2:10" x14ac:dyDescent="0.2">
      <c r="B1300" s="102">
        <v>1282</v>
      </c>
      <c r="C1300" s="85">
        <f t="shared" ca="1" si="175"/>
        <v>1.0075018862046872</v>
      </c>
      <c r="D1300" s="86">
        <f t="shared" ca="1" si="175"/>
        <v>1.056582366916869</v>
      </c>
      <c r="E1300" s="97">
        <f t="shared" ca="1" si="174"/>
        <v>1.0075018862046872</v>
      </c>
      <c r="F1300" s="88">
        <f t="shared" ca="1" si="176"/>
        <v>1.3713744893523063</v>
      </c>
      <c r="G1300" s="85">
        <f t="shared" ca="1" si="177"/>
        <v>10.075018862046871</v>
      </c>
      <c r="H1300" s="86">
        <f t="shared" ca="1" si="178"/>
        <v>6.8568724467615318</v>
      </c>
      <c r="I1300" s="100">
        <f t="shared" ca="1" si="179"/>
        <v>190.07501886204687</v>
      </c>
      <c r="J1300" s="101">
        <f t="shared" ca="1" si="180"/>
        <v>86.856872446761528</v>
      </c>
    </row>
    <row r="1301" spans="2:10" x14ac:dyDescent="0.2">
      <c r="B1301" s="102">
        <v>1283</v>
      </c>
      <c r="C1301" s="85">
        <f t="shared" ca="1" si="175"/>
        <v>0.8491708640720228</v>
      </c>
      <c r="D1301" s="86">
        <f t="shared" ca="1" si="175"/>
        <v>-0.51684608859224568</v>
      </c>
      <c r="E1301" s="97">
        <f t="shared" ca="1" si="174"/>
        <v>0.8491708640720228</v>
      </c>
      <c r="F1301" s="88">
        <f t="shared" ca="1" si="176"/>
        <v>-0.13402891909435444</v>
      </c>
      <c r="G1301" s="85">
        <f t="shared" ca="1" si="177"/>
        <v>8.491708640720228</v>
      </c>
      <c r="H1301" s="86">
        <f t="shared" ca="1" si="178"/>
        <v>-0.67014459547177219</v>
      </c>
      <c r="I1301" s="100">
        <f t="shared" ca="1" si="179"/>
        <v>188.49170864072022</v>
      </c>
      <c r="J1301" s="101">
        <f t="shared" ca="1" si="180"/>
        <v>79.329855404528232</v>
      </c>
    </row>
    <row r="1302" spans="2:10" x14ac:dyDescent="0.2">
      <c r="B1302" s="102">
        <v>1284</v>
      </c>
      <c r="C1302" s="85">
        <f t="shared" ca="1" si="175"/>
        <v>-1.0805586712299566</v>
      </c>
      <c r="D1302" s="86">
        <f t="shared" ca="1" si="175"/>
        <v>-0.47898891384791825</v>
      </c>
      <c r="E1302" s="97">
        <f t="shared" ca="1" si="174"/>
        <v>-1.0805586712299566</v>
      </c>
      <c r="F1302" s="88">
        <f t="shared" ca="1" si="176"/>
        <v>-0.871224059442536</v>
      </c>
      <c r="G1302" s="85">
        <f t="shared" ca="1" si="177"/>
        <v>-10.805586712299567</v>
      </c>
      <c r="H1302" s="86">
        <f t="shared" ca="1" si="178"/>
        <v>-4.35612029721268</v>
      </c>
      <c r="I1302" s="100">
        <f t="shared" ca="1" si="179"/>
        <v>169.19441328770043</v>
      </c>
      <c r="J1302" s="101">
        <f t="shared" ca="1" si="180"/>
        <v>75.643879702787316</v>
      </c>
    </row>
    <row r="1303" spans="2:10" x14ac:dyDescent="0.2">
      <c r="B1303" s="102">
        <v>1285</v>
      </c>
      <c r="C1303" s="85">
        <f t="shared" ca="1" si="175"/>
        <v>0.39162713628387347</v>
      </c>
      <c r="D1303" s="86">
        <f t="shared" ca="1" si="175"/>
        <v>1.4879352026492032</v>
      </c>
      <c r="E1303" s="97">
        <f t="shared" ca="1" si="174"/>
        <v>0.39162713628387347</v>
      </c>
      <c r="F1303" s="88">
        <f t="shared" ca="1" si="176"/>
        <v>1.5203659935794356</v>
      </c>
      <c r="G1303" s="85">
        <f t="shared" ca="1" si="177"/>
        <v>3.9162713628387347</v>
      </c>
      <c r="H1303" s="86">
        <f t="shared" ca="1" si="178"/>
        <v>7.6018299678971779</v>
      </c>
      <c r="I1303" s="100">
        <f t="shared" ca="1" si="179"/>
        <v>183.91627136283873</v>
      </c>
      <c r="J1303" s="101">
        <f t="shared" ca="1" si="180"/>
        <v>87.601829967897174</v>
      </c>
    </row>
    <row r="1304" spans="2:10" x14ac:dyDescent="0.2">
      <c r="B1304" s="102">
        <v>1286</v>
      </c>
      <c r="C1304" s="85">
        <f t="shared" ca="1" si="175"/>
        <v>-0.97430216510761747</v>
      </c>
      <c r="D1304" s="86">
        <f t="shared" ca="1" si="175"/>
        <v>-0.97641382955776057</v>
      </c>
      <c r="E1304" s="97">
        <f t="shared" ca="1" si="174"/>
        <v>-0.97430216510761747</v>
      </c>
      <c r="F1304" s="88">
        <f t="shared" ca="1" si="176"/>
        <v>-1.2846189227530767</v>
      </c>
      <c r="G1304" s="85">
        <f t="shared" ca="1" si="177"/>
        <v>-9.7430216510761749</v>
      </c>
      <c r="H1304" s="86">
        <f t="shared" ca="1" si="178"/>
        <v>-6.4230946137653833</v>
      </c>
      <c r="I1304" s="100">
        <f t="shared" ca="1" si="179"/>
        <v>170.25697834892384</v>
      </c>
      <c r="J1304" s="101">
        <f t="shared" ca="1" si="180"/>
        <v>73.576905386234614</v>
      </c>
    </row>
    <row r="1305" spans="2:10" x14ac:dyDescent="0.2">
      <c r="B1305" s="102">
        <v>1287</v>
      </c>
      <c r="C1305" s="85">
        <f t="shared" ca="1" si="175"/>
        <v>1.8980203846011825</v>
      </c>
      <c r="D1305" s="86">
        <f t="shared" ca="1" si="175"/>
        <v>-0.19730436420576236</v>
      </c>
      <c r="E1305" s="97">
        <f t="shared" ca="1" si="174"/>
        <v>1.8980203846011825</v>
      </c>
      <c r="F1305" s="88">
        <f t="shared" ca="1" si="176"/>
        <v>0.57837571705686464</v>
      </c>
      <c r="G1305" s="85">
        <f t="shared" ca="1" si="177"/>
        <v>18.980203846011825</v>
      </c>
      <c r="H1305" s="86">
        <f t="shared" ca="1" si="178"/>
        <v>2.8918785852843234</v>
      </c>
      <c r="I1305" s="100">
        <f t="shared" ca="1" si="179"/>
        <v>198.98020384601182</v>
      </c>
      <c r="J1305" s="101">
        <f t="shared" ca="1" si="180"/>
        <v>82.891878585284317</v>
      </c>
    </row>
    <row r="1306" spans="2:10" x14ac:dyDescent="0.2">
      <c r="B1306" s="102">
        <v>1288</v>
      </c>
      <c r="C1306" s="85">
        <f t="shared" ca="1" si="175"/>
        <v>-1.072558715187528</v>
      </c>
      <c r="D1306" s="86">
        <f t="shared" ca="1" si="175"/>
        <v>0.69102130968803055</v>
      </c>
      <c r="E1306" s="97">
        <f t="shared" ca="1" si="174"/>
        <v>-1.072558715187528</v>
      </c>
      <c r="F1306" s="88">
        <f t="shared" ca="1" si="176"/>
        <v>0.20430800561957302</v>
      </c>
      <c r="G1306" s="85">
        <f t="shared" ca="1" si="177"/>
        <v>-10.725587151875279</v>
      </c>
      <c r="H1306" s="86">
        <f t="shared" ca="1" si="178"/>
        <v>1.021540028097865</v>
      </c>
      <c r="I1306" s="100">
        <f t="shared" ca="1" si="179"/>
        <v>169.27441284812471</v>
      </c>
      <c r="J1306" s="101">
        <f t="shared" ca="1" si="180"/>
        <v>81.02154002809786</v>
      </c>
    </row>
    <row r="1307" spans="2:10" x14ac:dyDescent="0.2">
      <c r="B1307" s="102">
        <v>1289</v>
      </c>
      <c r="C1307" s="85">
        <f t="shared" ca="1" si="175"/>
        <v>1.3669317097165323</v>
      </c>
      <c r="D1307" s="86">
        <f t="shared" ca="1" si="175"/>
        <v>-1.7925634277585669</v>
      </c>
      <c r="E1307" s="97">
        <f t="shared" ca="1" si="174"/>
        <v>1.3669317097165323</v>
      </c>
      <c r="F1307" s="88">
        <f t="shared" ca="1" si="176"/>
        <v>-1.0961388352560146</v>
      </c>
      <c r="G1307" s="85">
        <f t="shared" ca="1" si="177"/>
        <v>13.669317097165322</v>
      </c>
      <c r="H1307" s="86">
        <f t="shared" ca="1" si="178"/>
        <v>-5.4806941762800729</v>
      </c>
      <c r="I1307" s="100">
        <f t="shared" ca="1" si="179"/>
        <v>193.66931709716533</v>
      </c>
      <c r="J1307" s="101">
        <f t="shared" ca="1" si="180"/>
        <v>74.519305823719932</v>
      </c>
    </row>
    <row r="1308" spans="2:10" x14ac:dyDescent="0.2">
      <c r="B1308" s="102">
        <v>1290</v>
      </c>
      <c r="C1308" s="85">
        <f t="shared" ca="1" si="175"/>
        <v>0.93959572379082257</v>
      </c>
      <c r="D1308" s="86">
        <f t="shared" ca="1" si="175"/>
        <v>1.3952095444250534</v>
      </c>
      <c r="E1308" s="97">
        <f t="shared" ca="1" si="174"/>
        <v>0.93959572379082257</v>
      </c>
      <c r="F1308" s="88">
        <f t="shared" ca="1" si="176"/>
        <v>1.6545689590468611</v>
      </c>
      <c r="G1308" s="85">
        <f t="shared" ca="1" si="177"/>
        <v>9.3959572379082257</v>
      </c>
      <c r="H1308" s="86">
        <f t="shared" ca="1" si="178"/>
        <v>8.272844795234306</v>
      </c>
      <c r="I1308" s="100">
        <f t="shared" ca="1" si="179"/>
        <v>189.39595723790822</v>
      </c>
      <c r="J1308" s="101">
        <f t="shared" ca="1" si="180"/>
        <v>88.272844795234306</v>
      </c>
    </row>
    <row r="1309" spans="2:10" x14ac:dyDescent="0.2">
      <c r="B1309" s="102">
        <v>1291</v>
      </c>
      <c r="C1309" s="85">
        <f t="shared" ca="1" si="175"/>
        <v>-0.64112673500018302</v>
      </c>
      <c r="D1309" s="86">
        <f t="shared" ca="1" si="175"/>
        <v>1.8155240800029324</v>
      </c>
      <c r="E1309" s="97">
        <f t="shared" ca="1" si="174"/>
        <v>-0.64112673500018302</v>
      </c>
      <c r="F1309" s="88">
        <f t="shared" ca="1" si="176"/>
        <v>1.4075046105256268</v>
      </c>
      <c r="G1309" s="85">
        <f t="shared" ca="1" si="177"/>
        <v>-6.4112673500018307</v>
      </c>
      <c r="H1309" s="86">
        <f t="shared" ca="1" si="178"/>
        <v>7.037523052628134</v>
      </c>
      <c r="I1309" s="100">
        <f t="shared" ca="1" si="179"/>
        <v>173.58873264999818</v>
      </c>
      <c r="J1309" s="101">
        <f t="shared" ca="1" si="180"/>
        <v>87.037523052628131</v>
      </c>
    </row>
    <row r="1310" spans="2:10" x14ac:dyDescent="0.2">
      <c r="B1310" s="102">
        <v>1292</v>
      </c>
      <c r="C1310" s="85">
        <f t="shared" ca="1" si="175"/>
        <v>0.80230264407639662</v>
      </c>
      <c r="D1310" s="86">
        <f t="shared" ca="1" si="175"/>
        <v>0.26709398465983586</v>
      </c>
      <c r="E1310" s="97">
        <f t="shared" ca="1" si="174"/>
        <v>0.80230264407639662</v>
      </c>
      <c r="F1310" s="88">
        <f t="shared" ca="1" si="176"/>
        <v>0.56571673810477296</v>
      </c>
      <c r="G1310" s="85">
        <f t="shared" ca="1" si="177"/>
        <v>8.0230264407639655</v>
      </c>
      <c r="H1310" s="86">
        <f t="shared" ca="1" si="178"/>
        <v>2.8285836905238648</v>
      </c>
      <c r="I1310" s="100">
        <f t="shared" ca="1" si="179"/>
        <v>188.02302644076397</v>
      </c>
      <c r="J1310" s="101">
        <f t="shared" ca="1" si="180"/>
        <v>82.828583690523871</v>
      </c>
    </row>
    <row r="1311" spans="2:10" x14ac:dyDescent="0.2">
      <c r="B1311" s="102">
        <v>1293</v>
      </c>
      <c r="C1311" s="85">
        <f t="shared" ca="1" si="175"/>
        <v>1.0748477668992327</v>
      </c>
      <c r="D1311" s="86">
        <f t="shared" ca="1" si="175"/>
        <v>0.67162915680024327</v>
      </c>
      <c r="E1311" s="97">
        <f t="shared" ca="1" si="174"/>
        <v>1.0748477668992327</v>
      </c>
      <c r="F1311" s="88">
        <f t="shared" ca="1" si="176"/>
        <v>1.045497396754989</v>
      </c>
      <c r="G1311" s="85">
        <f t="shared" ca="1" si="177"/>
        <v>10.748477668992326</v>
      </c>
      <c r="H1311" s="86">
        <f t="shared" ca="1" si="178"/>
        <v>5.2274869837749449</v>
      </c>
      <c r="I1311" s="100">
        <f t="shared" ca="1" si="179"/>
        <v>190.74847766899234</v>
      </c>
      <c r="J1311" s="101">
        <f t="shared" ca="1" si="180"/>
        <v>85.227486983774952</v>
      </c>
    </row>
    <row r="1312" spans="2:10" x14ac:dyDescent="0.2">
      <c r="B1312" s="102">
        <v>1294</v>
      </c>
      <c r="C1312" s="85">
        <f t="shared" ca="1" si="175"/>
        <v>0.59872180132200759</v>
      </c>
      <c r="D1312" s="86">
        <f t="shared" ca="1" si="175"/>
        <v>0.96298883667881741</v>
      </c>
      <c r="E1312" s="97">
        <f t="shared" ca="1" si="174"/>
        <v>0.59872180132200759</v>
      </c>
      <c r="F1312" s="88">
        <f t="shared" ca="1" si="176"/>
        <v>1.1220825680244326</v>
      </c>
      <c r="G1312" s="85">
        <f t="shared" ca="1" si="177"/>
        <v>5.9872180132200761</v>
      </c>
      <c r="H1312" s="86">
        <f t="shared" ca="1" si="178"/>
        <v>5.6104128401221631</v>
      </c>
      <c r="I1312" s="100">
        <f t="shared" ca="1" si="179"/>
        <v>185.98721801322009</v>
      </c>
      <c r="J1312" s="101">
        <f t="shared" ca="1" si="180"/>
        <v>85.610412840122166</v>
      </c>
    </row>
    <row r="1313" spans="2:10" x14ac:dyDescent="0.2">
      <c r="B1313" s="102">
        <v>1295</v>
      </c>
      <c r="C1313" s="85">
        <f t="shared" ca="1" si="175"/>
        <v>-0.31267513008383352</v>
      </c>
      <c r="D1313" s="86">
        <f t="shared" ca="1" si="175"/>
        <v>9.8423695023347677E-2</v>
      </c>
      <c r="E1313" s="97">
        <f t="shared" ca="1" si="174"/>
        <v>-0.31267513008383352</v>
      </c>
      <c r="F1313" s="88">
        <f t="shared" ca="1" si="176"/>
        <v>-3.4863245509185584E-2</v>
      </c>
      <c r="G1313" s="85">
        <f t="shared" ca="1" si="177"/>
        <v>-3.1267513008383352</v>
      </c>
      <c r="H1313" s="86">
        <f t="shared" ca="1" si="178"/>
        <v>-0.1743162275459279</v>
      </c>
      <c r="I1313" s="100">
        <f t="shared" ca="1" si="179"/>
        <v>176.87324869916168</v>
      </c>
      <c r="J1313" s="101">
        <f t="shared" ca="1" si="180"/>
        <v>79.82568377245407</v>
      </c>
    </row>
    <row r="1314" spans="2:10" x14ac:dyDescent="0.2">
      <c r="B1314" s="102">
        <v>1296</v>
      </c>
      <c r="C1314" s="85">
        <f t="shared" ca="1" si="175"/>
        <v>3.8395778829066383E-2</v>
      </c>
      <c r="D1314" s="86">
        <f t="shared" ca="1" si="175"/>
        <v>-2.7974050265647343</v>
      </c>
      <c r="E1314" s="97">
        <f t="shared" ca="1" si="174"/>
        <v>3.8395778829066383E-2</v>
      </c>
      <c r="F1314" s="88">
        <f t="shared" ca="1" si="176"/>
        <v>-2.5485057452049427</v>
      </c>
      <c r="G1314" s="85">
        <f t="shared" ca="1" si="177"/>
        <v>0.38395778829066385</v>
      </c>
      <c r="H1314" s="86">
        <f t="shared" ca="1" si="178"/>
        <v>-12.742528726024712</v>
      </c>
      <c r="I1314" s="100">
        <f t="shared" ca="1" si="179"/>
        <v>180.38395778829067</v>
      </c>
      <c r="J1314" s="101">
        <f t="shared" ca="1" si="180"/>
        <v>67.257471273975284</v>
      </c>
    </row>
    <row r="1315" spans="2:10" x14ac:dyDescent="0.2">
      <c r="B1315" s="102">
        <v>1297</v>
      </c>
      <c r="C1315" s="85">
        <f t="shared" ca="1" si="175"/>
        <v>0.90255018195935066</v>
      </c>
      <c r="D1315" s="86">
        <f t="shared" ca="1" si="175"/>
        <v>0.94441139712671718</v>
      </c>
      <c r="E1315" s="97">
        <f t="shared" ca="1" si="174"/>
        <v>0.90255018195935066</v>
      </c>
      <c r="F1315" s="88">
        <f t="shared" ca="1" si="176"/>
        <v>1.2265874156861765</v>
      </c>
      <c r="G1315" s="85">
        <f t="shared" ca="1" si="177"/>
        <v>9.0255018195935062</v>
      </c>
      <c r="H1315" s="86">
        <f t="shared" ca="1" si="178"/>
        <v>6.1329370784308823</v>
      </c>
      <c r="I1315" s="100">
        <f t="shared" ca="1" si="179"/>
        <v>189.0255018195935</v>
      </c>
      <c r="J1315" s="101">
        <f t="shared" ca="1" si="180"/>
        <v>86.132937078430885</v>
      </c>
    </row>
    <row r="1316" spans="2:10" x14ac:dyDescent="0.2">
      <c r="B1316" s="102">
        <v>1298</v>
      </c>
      <c r="C1316" s="85">
        <f t="shared" ca="1" si="175"/>
        <v>-1.0648201024990203</v>
      </c>
      <c r="D1316" s="86">
        <f t="shared" ca="1" si="175"/>
        <v>0.26674010402170495</v>
      </c>
      <c r="E1316" s="97">
        <f t="shared" ca="1" si="174"/>
        <v>-1.0648201024990203</v>
      </c>
      <c r="F1316" s="88">
        <f t="shared" ca="1" si="176"/>
        <v>-0.1814566974876366</v>
      </c>
      <c r="G1316" s="85">
        <f t="shared" ca="1" si="177"/>
        <v>-10.648201024990202</v>
      </c>
      <c r="H1316" s="86">
        <f t="shared" ca="1" si="178"/>
        <v>-0.90728348743818299</v>
      </c>
      <c r="I1316" s="100">
        <f t="shared" ca="1" si="179"/>
        <v>169.35179897500979</v>
      </c>
      <c r="J1316" s="101">
        <f t="shared" ca="1" si="180"/>
        <v>79.092716512561822</v>
      </c>
    </row>
    <row r="1317" spans="2:10" x14ac:dyDescent="0.2">
      <c r="B1317" s="102">
        <v>1299</v>
      </c>
      <c r="C1317" s="85">
        <f t="shared" ca="1" si="175"/>
        <v>1.3319919770415241</v>
      </c>
      <c r="D1317" s="86">
        <f t="shared" ca="1" si="175"/>
        <v>1.2075829514589353</v>
      </c>
      <c r="E1317" s="97">
        <f t="shared" ca="1" si="174"/>
        <v>1.3319919770415241</v>
      </c>
      <c r="F1317" s="88">
        <f t="shared" ca="1" si="176"/>
        <v>1.6395648474163607</v>
      </c>
      <c r="G1317" s="85">
        <f t="shared" ca="1" si="177"/>
        <v>13.31991977041524</v>
      </c>
      <c r="H1317" s="86">
        <f t="shared" ca="1" si="178"/>
        <v>8.1978242370818037</v>
      </c>
      <c r="I1317" s="100">
        <f t="shared" ca="1" si="179"/>
        <v>193.31991977041525</v>
      </c>
      <c r="J1317" s="101">
        <f t="shared" ca="1" si="180"/>
        <v>88.197824237081804</v>
      </c>
    </row>
    <row r="1318" spans="2:10" x14ac:dyDescent="0.2">
      <c r="B1318" s="102">
        <v>1300</v>
      </c>
      <c r="C1318" s="85">
        <f t="shared" ca="1" si="175"/>
        <v>-0.34050623844959083</v>
      </c>
      <c r="D1318" s="86">
        <f t="shared" ca="1" si="175"/>
        <v>0.503943834931601</v>
      </c>
      <c r="E1318" s="97">
        <f t="shared" ca="1" si="174"/>
        <v>-0.34050623844959083</v>
      </c>
      <c r="F1318" s="88">
        <f t="shared" ca="1" si="176"/>
        <v>0.32566965853624219</v>
      </c>
      <c r="G1318" s="85">
        <f t="shared" ca="1" si="177"/>
        <v>-3.405062384495908</v>
      </c>
      <c r="H1318" s="86">
        <f t="shared" ca="1" si="178"/>
        <v>1.628348292681211</v>
      </c>
      <c r="I1318" s="100">
        <f t="shared" ca="1" si="179"/>
        <v>176.59493761550408</v>
      </c>
      <c r="J1318" s="101">
        <f t="shared" ca="1" si="180"/>
        <v>81.62834829268121</v>
      </c>
    </row>
    <row r="1319" spans="2:10" x14ac:dyDescent="0.2">
      <c r="B1319" s="102">
        <v>1301</v>
      </c>
      <c r="C1319" s="85">
        <f t="shared" ca="1" si="175"/>
        <v>0.20250194972132896</v>
      </c>
      <c r="D1319" s="86">
        <f t="shared" ca="1" si="175"/>
        <v>-1.0042964624980235</v>
      </c>
      <c r="E1319" s="97">
        <f t="shared" ca="1" si="174"/>
        <v>0.20250194972132896</v>
      </c>
      <c r="F1319" s="88">
        <f t="shared" ca="1" si="176"/>
        <v>-0.83945213202618274</v>
      </c>
      <c r="G1319" s="85">
        <f t="shared" ca="1" si="177"/>
        <v>2.0250194972132896</v>
      </c>
      <c r="H1319" s="86">
        <f t="shared" ca="1" si="178"/>
        <v>-4.1972606601309135</v>
      </c>
      <c r="I1319" s="100">
        <f t="shared" ca="1" si="179"/>
        <v>182.02501949721329</v>
      </c>
      <c r="J1319" s="101">
        <f t="shared" ca="1" si="180"/>
        <v>75.802739339869092</v>
      </c>
    </row>
    <row r="1320" spans="2:10" x14ac:dyDescent="0.2">
      <c r="B1320" s="102">
        <v>1302</v>
      </c>
      <c r="C1320" s="85">
        <f t="shared" ca="1" si="175"/>
        <v>-2.2103768717754697</v>
      </c>
      <c r="D1320" s="86">
        <f t="shared" ca="1" si="175"/>
        <v>-0.73446137567113345</v>
      </c>
      <c r="E1320" s="97">
        <f t="shared" ca="1" si="174"/>
        <v>-2.2103768717754697</v>
      </c>
      <c r="F1320" s="88">
        <f t="shared" ca="1" si="176"/>
        <v>-1.5572957185170613</v>
      </c>
      <c r="G1320" s="85">
        <f t="shared" ca="1" si="177"/>
        <v>-22.103768717754697</v>
      </c>
      <c r="H1320" s="86">
        <f t="shared" ca="1" si="178"/>
        <v>-7.7864785925853059</v>
      </c>
      <c r="I1320" s="100">
        <f t="shared" ca="1" si="179"/>
        <v>157.89623128224531</v>
      </c>
      <c r="J1320" s="101">
        <f t="shared" ca="1" si="180"/>
        <v>72.213521407414689</v>
      </c>
    </row>
    <row r="1321" spans="2:10" x14ac:dyDescent="0.2">
      <c r="B1321" s="102">
        <v>1303</v>
      </c>
      <c r="C1321" s="85">
        <f t="shared" ca="1" si="175"/>
        <v>-0.28247632091585267</v>
      </c>
      <c r="D1321" s="86">
        <f t="shared" ca="1" si="175"/>
        <v>-0.62128263117861715</v>
      </c>
      <c r="E1321" s="97">
        <f t="shared" ca="1" si="174"/>
        <v>-0.28247632091585267</v>
      </c>
      <c r="F1321" s="88">
        <f t="shared" ca="1" si="176"/>
        <v>-0.68240546543380987</v>
      </c>
      <c r="G1321" s="85">
        <f t="shared" ca="1" si="177"/>
        <v>-2.8247632091585269</v>
      </c>
      <c r="H1321" s="86">
        <f t="shared" ca="1" si="178"/>
        <v>-3.4120273271690493</v>
      </c>
      <c r="I1321" s="100">
        <f t="shared" ca="1" si="179"/>
        <v>177.17523679084147</v>
      </c>
      <c r="J1321" s="101">
        <f t="shared" ca="1" si="180"/>
        <v>76.587972672830944</v>
      </c>
    </row>
    <row r="1322" spans="2:10" x14ac:dyDescent="0.2">
      <c r="B1322" s="102">
        <v>1304</v>
      </c>
      <c r="C1322" s="85">
        <f t="shared" ca="1" si="175"/>
        <v>-0.93793988284752294</v>
      </c>
      <c r="D1322" s="86">
        <f t="shared" ca="1" si="175"/>
        <v>0.13587589603767394</v>
      </c>
      <c r="E1322" s="97">
        <f t="shared" ca="1" si="174"/>
        <v>-0.93793988284752294</v>
      </c>
      <c r="F1322" s="88">
        <f t="shared" ca="1" si="176"/>
        <v>-0.25064363739649098</v>
      </c>
      <c r="G1322" s="85">
        <f t="shared" ca="1" si="177"/>
        <v>-9.3793988284752299</v>
      </c>
      <c r="H1322" s="86">
        <f t="shared" ca="1" si="178"/>
        <v>-1.2532181869824548</v>
      </c>
      <c r="I1322" s="100">
        <f t="shared" ca="1" si="179"/>
        <v>170.62060117152478</v>
      </c>
      <c r="J1322" s="101">
        <f t="shared" ca="1" si="180"/>
        <v>78.746781813017549</v>
      </c>
    </row>
    <row r="1323" spans="2:10" x14ac:dyDescent="0.2">
      <c r="B1323" s="102">
        <v>1305</v>
      </c>
      <c r="C1323" s="85">
        <f t="shared" ca="1" si="175"/>
        <v>-0.30486371704719373</v>
      </c>
      <c r="D1323" s="86">
        <f t="shared" ca="1" si="175"/>
        <v>1.1351472786863361</v>
      </c>
      <c r="E1323" s="97">
        <f t="shared" ca="1" si="174"/>
        <v>-0.30486371704719373</v>
      </c>
      <c r="F1323" s="88">
        <f t="shared" ca="1" si="176"/>
        <v>0.91843417908177594</v>
      </c>
      <c r="G1323" s="85">
        <f t="shared" ca="1" si="177"/>
        <v>-3.0486371704719373</v>
      </c>
      <c r="H1323" s="86">
        <f t="shared" ca="1" si="178"/>
        <v>4.5921708954088798</v>
      </c>
      <c r="I1323" s="100">
        <f t="shared" ca="1" si="179"/>
        <v>176.95136282952805</v>
      </c>
      <c r="J1323" s="101">
        <f t="shared" ca="1" si="180"/>
        <v>84.592170895408884</v>
      </c>
    </row>
    <row r="1324" spans="2:10" x14ac:dyDescent="0.2">
      <c r="B1324" s="102">
        <v>1306</v>
      </c>
      <c r="C1324" s="85">
        <f t="shared" ca="1" si="175"/>
        <v>0.55930990962636373</v>
      </c>
      <c r="D1324" s="86">
        <f t="shared" ca="1" si="175"/>
        <v>0.69823045716493426</v>
      </c>
      <c r="E1324" s="97">
        <f t="shared" ca="1" si="174"/>
        <v>0.55930990962636373</v>
      </c>
      <c r="F1324" s="88">
        <f t="shared" ca="1" si="176"/>
        <v>0.86366274834693202</v>
      </c>
      <c r="G1324" s="85">
        <f t="shared" ca="1" si="177"/>
        <v>5.5930990962636375</v>
      </c>
      <c r="H1324" s="86">
        <f t="shared" ca="1" si="178"/>
        <v>4.3183137417346602</v>
      </c>
      <c r="I1324" s="100">
        <f t="shared" ca="1" si="179"/>
        <v>185.59309909626364</v>
      </c>
      <c r="J1324" s="101">
        <f t="shared" ca="1" si="180"/>
        <v>84.318313741734656</v>
      </c>
    </row>
    <row r="1325" spans="2:10" x14ac:dyDescent="0.2">
      <c r="B1325" s="102">
        <v>1307</v>
      </c>
      <c r="C1325" s="85">
        <f t="shared" ca="1" si="175"/>
        <v>1.319436092085936</v>
      </c>
      <c r="D1325" s="86">
        <f t="shared" ca="1" si="175"/>
        <v>0.92988779889684492</v>
      </c>
      <c r="E1325" s="97">
        <f t="shared" ca="1" si="174"/>
        <v>1.319436092085936</v>
      </c>
      <c r="F1325" s="88">
        <f t="shared" ca="1" si="176"/>
        <v>1.3800306820865074</v>
      </c>
      <c r="G1325" s="85">
        <f t="shared" ca="1" si="177"/>
        <v>13.19436092085936</v>
      </c>
      <c r="H1325" s="86">
        <f t="shared" ca="1" si="178"/>
        <v>6.9001534104325373</v>
      </c>
      <c r="I1325" s="100">
        <f t="shared" ca="1" si="179"/>
        <v>193.19436092085937</v>
      </c>
      <c r="J1325" s="101">
        <f t="shared" ca="1" si="180"/>
        <v>86.900153410432537</v>
      </c>
    </row>
    <row r="1326" spans="2:10" x14ac:dyDescent="0.2">
      <c r="B1326" s="102">
        <v>1308</v>
      </c>
      <c r="C1326" s="85">
        <f t="shared" ca="1" si="175"/>
        <v>0.37516179168868435</v>
      </c>
      <c r="D1326" s="86">
        <f t="shared" ca="1" si="175"/>
        <v>-0.10302431590732103</v>
      </c>
      <c r="E1326" s="97">
        <f t="shared" ca="1" si="174"/>
        <v>0.37516179168868435</v>
      </c>
      <c r="F1326" s="88">
        <f t="shared" ca="1" si="176"/>
        <v>5.5641371462205422E-2</v>
      </c>
      <c r="G1326" s="85">
        <f t="shared" ca="1" si="177"/>
        <v>3.7516179168868433</v>
      </c>
      <c r="H1326" s="86">
        <f t="shared" ca="1" si="178"/>
        <v>0.27820685731102712</v>
      </c>
      <c r="I1326" s="100">
        <f t="shared" ca="1" si="179"/>
        <v>183.75161791688686</v>
      </c>
      <c r="J1326" s="101">
        <f t="shared" ca="1" si="180"/>
        <v>80.278206857311034</v>
      </c>
    </row>
    <row r="1327" spans="2:10" x14ac:dyDescent="0.2">
      <c r="B1327" s="102">
        <v>1309</v>
      </c>
      <c r="C1327" s="85">
        <f t="shared" ca="1" si="175"/>
        <v>0.88011190690849705</v>
      </c>
      <c r="D1327" s="86">
        <f t="shared" ca="1" si="175"/>
        <v>-2.3491494448266872</v>
      </c>
      <c r="E1327" s="97">
        <f t="shared" ca="1" si="174"/>
        <v>0.88011190690849705</v>
      </c>
      <c r="F1327" s="88">
        <f t="shared" ca="1" si="176"/>
        <v>-1.8009862671729575</v>
      </c>
      <c r="G1327" s="85">
        <f t="shared" ca="1" si="177"/>
        <v>8.8011190690849705</v>
      </c>
      <c r="H1327" s="86">
        <f t="shared" ca="1" si="178"/>
        <v>-9.0049313358647876</v>
      </c>
      <c r="I1327" s="100">
        <f t="shared" ca="1" si="179"/>
        <v>188.80111906908496</v>
      </c>
      <c r="J1327" s="101">
        <f t="shared" ca="1" si="180"/>
        <v>70.995068664135218</v>
      </c>
    </row>
    <row r="1328" spans="2:10" x14ac:dyDescent="0.2">
      <c r="B1328" s="102">
        <v>1310</v>
      </c>
      <c r="C1328" s="85">
        <f t="shared" ca="1" si="175"/>
        <v>0.99329825884022582</v>
      </c>
      <c r="D1328" s="86">
        <f t="shared" ca="1" si="175"/>
        <v>0.24848977259506905</v>
      </c>
      <c r="E1328" s="97">
        <f t="shared" ca="1" si="174"/>
        <v>0.99329825884022582</v>
      </c>
      <c r="F1328" s="88">
        <f t="shared" ca="1" si="176"/>
        <v>0.62506394200394377</v>
      </c>
      <c r="G1328" s="85">
        <f t="shared" ca="1" si="177"/>
        <v>9.9329825884022576</v>
      </c>
      <c r="H1328" s="86">
        <f t="shared" ca="1" si="178"/>
        <v>3.1253197100197188</v>
      </c>
      <c r="I1328" s="100">
        <f t="shared" ca="1" si="179"/>
        <v>189.93298258840227</v>
      </c>
      <c r="J1328" s="101">
        <f t="shared" ca="1" si="180"/>
        <v>83.125319710019724</v>
      </c>
    </row>
    <row r="1329" spans="2:10" x14ac:dyDescent="0.2">
      <c r="B1329" s="102">
        <v>1311</v>
      </c>
      <c r="C1329" s="85">
        <f t="shared" ca="1" si="175"/>
        <v>1.5543457638665024</v>
      </c>
      <c r="D1329" s="86">
        <f t="shared" ca="1" si="175"/>
        <v>-0.7507442388796558</v>
      </c>
      <c r="E1329" s="97">
        <f t="shared" ca="1" si="174"/>
        <v>1.5543457638665024</v>
      </c>
      <c r="F1329" s="88">
        <f t="shared" ca="1" si="176"/>
        <v>-6.6330154897005333E-2</v>
      </c>
      <c r="G1329" s="85">
        <f t="shared" ca="1" si="177"/>
        <v>15.543457638665023</v>
      </c>
      <c r="H1329" s="86">
        <f t="shared" ca="1" si="178"/>
        <v>-0.33165077448502667</v>
      </c>
      <c r="I1329" s="100">
        <f t="shared" ca="1" si="179"/>
        <v>195.54345763866502</v>
      </c>
      <c r="J1329" s="101">
        <f t="shared" ca="1" si="180"/>
        <v>79.668349225514973</v>
      </c>
    </row>
    <row r="1330" spans="2:10" x14ac:dyDescent="0.2">
      <c r="B1330" s="102">
        <v>1312</v>
      </c>
      <c r="C1330" s="85">
        <f t="shared" ca="1" si="175"/>
        <v>0.72294019633826878</v>
      </c>
      <c r="D1330" s="86">
        <f t="shared" ca="1" si="175"/>
        <v>-0.68935217064684884</v>
      </c>
      <c r="E1330" s="97">
        <f t="shared" ca="1" si="174"/>
        <v>0.72294019633826878</v>
      </c>
      <c r="F1330" s="88">
        <f t="shared" ca="1" si="176"/>
        <v>-0.34262562195895246</v>
      </c>
      <c r="G1330" s="85">
        <f t="shared" ca="1" si="177"/>
        <v>7.2294019633826876</v>
      </c>
      <c r="H1330" s="86">
        <f t="shared" ca="1" si="178"/>
        <v>-1.7131281097947624</v>
      </c>
      <c r="I1330" s="100">
        <f t="shared" ca="1" si="179"/>
        <v>187.22940196338268</v>
      </c>
      <c r="J1330" s="101">
        <f t="shared" ca="1" si="180"/>
        <v>78.286871890205234</v>
      </c>
    </row>
    <row r="1331" spans="2:10" x14ac:dyDescent="0.2">
      <c r="B1331" s="102">
        <v>1313</v>
      </c>
      <c r="C1331" s="85">
        <f t="shared" ca="1" si="175"/>
        <v>4.1909963764715664E-3</v>
      </c>
      <c r="D1331" s="86">
        <f t="shared" ca="1" si="175"/>
        <v>-1.5239638045428932</v>
      </c>
      <c r="E1331" s="97">
        <f t="shared" ca="1" si="174"/>
        <v>4.1909963764715664E-3</v>
      </c>
      <c r="F1331" s="88">
        <f t="shared" ca="1" si="176"/>
        <v>-1.3950594995875503</v>
      </c>
      <c r="G1331" s="85">
        <f t="shared" ca="1" si="177"/>
        <v>4.190996376471566E-2</v>
      </c>
      <c r="H1331" s="86">
        <f t="shared" ca="1" si="178"/>
        <v>-6.9752974979377509</v>
      </c>
      <c r="I1331" s="100">
        <f t="shared" ca="1" si="179"/>
        <v>180.04190996376471</v>
      </c>
      <c r="J1331" s="101">
        <f t="shared" ca="1" si="180"/>
        <v>73.024702502062254</v>
      </c>
    </row>
    <row r="1332" spans="2:10" x14ac:dyDescent="0.2">
      <c r="B1332" s="102">
        <v>1314</v>
      </c>
      <c r="C1332" s="85">
        <f t="shared" ca="1" si="175"/>
        <v>-1.4772059064362741</v>
      </c>
      <c r="D1332" s="86">
        <f t="shared" ca="1" si="175"/>
        <v>1.3262067568230163</v>
      </c>
      <c r="E1332" s="97">
        <f t="shared" ca="1" si="174"/>
        <v>-1.4772059064362741</v>
      </c>
      <c r="F1332" s="88">
        <f t="shared" ca="1" si="176"/>
        <v>0.62460620748616313</v>
      </c>
      <c r="G1332" s="85">
        <f t="shared" ca="1" si="177"/>
        <v>-14.772059064362741</v>
      </c>
      <c r="H1332" s="86">
        <f t="shared" ca="1" si="178"/>
        <v>3.1230310374308159</v>
      </c>
      <c r="I1332" s="100">
        <f t="shared" ca="1" si="179"/>
        <v>165.22794093563726</v>
      </c>
      <c r="J1332" s="101">
        <f t="shared" ca="1" si="180"/>
        <v>83.12303103743082</v>
      </c>
    </row>
    <row r="1333" spans="2:10" x14ac:dyDescent="0.2">
      <c r="B1333" s="102">
        <v>1315</v>
      </c>
      <c r="C1333" s="85">
        <f t="shared" ca="1" si="175"/>
        <v>2.7361194352095692</v>
      </c>
      <c r="D1333" s="86">
        <f t="shared" ca="1" si="175"/>
        <v>0.80053544169761481</v>
      </c>
      <c r="E1333" s="97">
        <f t="shared" ca="1" si="174"/>
        <v>2.7361194352095692</v>
      </c>
      <c r="F1333" s="88">
        <f t="shared" ca="1" si="176"/>
        <v>1.8281506256986733</v>
      </c>
      <c r="G1333" s="85">
        <f t="shared" ca="1" si="177"/>
        <v>27.361194352095694</v>
      </c>
      <c r="H1333" s="86">
        <f t="shared" ca="1" si="178"/>
        <v>9.1407531284933654</v>
      </c>
      <c r="I1333" s="100">
        <f t="shared" ca="1" si="179"/>
        <v>207.36119435209571</v>
      </c>
      <c r="J1333" s="101">
        <f t="shared" ca="1" si="180"/>
        <v>89.140753128493373</v>
      </c>
    </row>
    <row r="1334" spans="2:10" x14ac:dyDescent="0.2">
      <c r="B1334" s="102">
        <v>1316</v>
      </c>
      <c r="C1334" s="85">
        <f t="shared" ca="1" si="175"/>
        <v>0.15992286994513288</v>
      </c>
      <c r="D1334" s="86">
        <f t="shared" ca="1" si="175"/>
        <v>1.2578366994138319</v>
      </c>
      <c r="E1334" s="97">
        <f t="shared" ca="1" si="174"/>
        <v>0.15992286994513288</v>
      </c>
      <c r="F1334" s="88">
        <f t="shared" ca="1" si="176"/>
        <v>1.2167955253695133</v>
      </c>
      <c r="G1334" s="85">
        <f t="shared" ca="1" si="177"/>
        <v>1.5992286994513289</v>
      </c>
      <c r="H1334" s="86">
        <f t="shared" ca="1" si="178"/>
        <v>6.0839776268475667</v>
      </c>
      <c r="I1334" s="100">
        <f t="shared" ca="1" si="179"/>
        <v>181.59922869945132</v>
      </c>
      <c r="J1334" s="101">
        <f t="shared" ca="1" si="180"/>
        <v>86.08397762684757</v>
      </c>
    </row>
    <row r="1335" spans="2:10" x14ac:dyDescent="0.2">
      <c r="B1335" s="102">
        <v>1317</v>
      </c>
      <c r="C1335" s="85">
        <f t="shared" ca="1" si="175"/>
        <v>0.53791994547158017</v>
      </c>
      <c r="D1335" s="86">
        <f t="shared" ca="1" si="175"/>
        <v>-0.88202727447334095</v>
      </c>
      <c r="E1335" s="97">
        <f t="shared" ca="1" si="174"/>
        <v>0.53791994547158017</v>
      </c>
      <c r="F1335" s="88">
        <f t="shared" ca="1" si="176"/>
        <v>-0.59322337186930307</v>
      </c>
      <c r="G1335" s="85">
        <f t="shared" ca="1" si="177"/>
        <v>5.3791994547158017</v>
      </c>
      <c r="H1335" s="86">
        <f t="shared" ca="1" si="178"/>
        <v>-2.9661168593465153</v>
      </c>
      <c r="I1335" s="100">
        <f t="shared" ca="1" si="179"/>
        <v>185.3791994547158</v>
      </c>
      <c r="J1335" s="101">
        <f t="shared" ca="1" si="180"/>
        <v>77.033883140653487</v>
      </c>
    </row>
    <row r="1336" spans="2:10" x14ac:dyDescent="0.2">
      <c r="B1336" s="102">
        <v>1318</v>
      </c>
      <c r="C1336" s="85">
        <f t="shared" ca="1" si="175"/>
        <v>2.2762613900424293</v>
      </c>
      <c r="D1336" s="86">
        <f t="shared" ca="1" si="175"/>
        <v>-1.7574844022583507</v>
      </c>
      <c r="E1336" s="97">
        <f t="shared" ca="1" si="174"/>
        <v>2.2762613900424293</v>
      </c>
      <c r="F1336" s="88">
        <f t="shared" ca="1" si="176"/>
        <v>-0.70025650519365024</v>
      </c>
      <c r="G1336" s="85">
        <f t="shared" ca="1" si="177"/>
        <v>22.762613900424292</v>
      </c>
      <c r="H1336" s="86">
        <f t="shared" ca="1" si="178"/>
        <v>-3.501282525968251</v>
      </c>
      <c r="I1336" s="100">
        <f t="shared" ca="1" si="179"/>
        <v>202.7626139004243</v>
      </c>
      <c r="J1336" s="101">
        <f t="shared" ca="1" si="180"/>
        <v>76.49871747403175</v>
      </c>
    </row>
    <row r="1337" spans="2:10" x14ac:dyDescent="0.2">
      <c r="B1337" s="102">
        <v>1319</v>
      </c>
      <c r="C1337" s="85">
        <f t="shared" ca="1" si="175"/>
        <v>3.8391500773001632E-3</v>
      </c>
      <c r="D1337" s="86">
        <f t="shared" ca="1" si="175"/>
        <v>-0.13026457520112195</v>
      </c>
      <c r="E1337" s="97">
        <f t="shared" ca="1" si="174"/>
        <v>3.8391500773001632E-3</v>
      </c>
      <c r="F1337" s="88">
        <f t="shared" ca="1" si="176"/>
        <v>-0.11785379521516166</v>
      </c>
      <c r="G1337" s="85">
        <f t="shared" ca="1" si="177"/>
        <v>3.839150077300163E-2</v>
      </c>
      <c r="H1337" s="86">
        <f t="shared" ca="1" si="178"/>
        <v>-0.5892689760758083</v>
      </c>
      <c r="I1337" s="100">
        <f t="shared" ca="1" si="179"/>
        <v>180.038391500773</v>
      </c>
      <c r="J1337" s="101">
        <f t="shared" ca="1" si="180"/>
        <v>79.410731023924185</v>
      </c>
    </row>
    <row r="1338" spans="2:10" x14ac:dyDescent="0.2">
      <c r="B1338" s="102">
        <v>1320</v>
      </c>
      <c r="C1338" s="85">
        <f t="shared" ca="1" si="175"/>
        <v>1.0350836132290353</v>
      </c>
      <c r="D1338" s="86">
        <f t="shared" ca="1" si="175"/>
        <v>1.2746941328750006</v>
      </c>
      <c r="E1338" s="97">
        <f t="shared" ref="E1338:E1401" ca="1" si="181">C1338</f>
        <v>1.0350836132290353</v>
      </c>
      <c r="F1338" s="88">
        <f t="shared" ca="1" si="176"/>
        <v>1.5823099156547715</v>
      </c>
      <c r="G1338" s="85">
        <f t="shared" ca="1" si="177"/>
        <v>10.350836132290354</v>
      </c>
      <c r="H1338" s="86">
        <f t="shared" ca="1" si="178"/>
        <v>7.9115495782738581</v>
      </c>
      <c r="I1338" s="100">
        <f t="shared" ca="1" si="179"/>
        <v>190.35083613229034</v>
      </c>
      <c r="J1338" s="101">
        <f t="shared" ca="1" si="180"/>
        <v>87.911549578273863</v>
      </c>
    </row>
    <row r="1339" spans="2:10" x14ac:dyDescent="0.2">
      <c r="B1339" s="102">
        <v>1321</v>
      </c>
      <c r="C1339" s="85">
        <f t="shared" ref="C1339:D1402" ca="1" si="182">SQRT(-2*LN(RAND()))*COS(2*PI()*RAND())</f>
        <v>0.18900475507172448</v>
      </c>
      <c r="D1339" s="86">
        <f t="shared" ca="1" si="182"/>
        <v>-0.12872787928278739</v>
      </c>
      <c r="E1339" s="97">
        <f t="shared" ca="1" si="181"/>
        <v>0.18900475507172448</v>
      </c>
      <c r="F1339" s="88">
        <f t="shared" ca="1" si="176"/>
        <v>-4.2379148144212384E-2</v>
      </c>
      <c r="G1339" s="85">
        <f t="shared" ca="1" si="177"/>
        <v>1.8900475507172447</v>
      </c>
      <c r="H1339" s="86">
        <f t="shared" ca="1" si="178"/>
        <v>-0.21189574072106193</v>
      </c>
      <c r="I1339" s="100">
        <f t="shared" ca="1" si="179"/>
        <v>181.89004755071724</v>
      </c>
      <c r="J1339" s="101">
        <f t="shared" ca="1" si="180"/>
        <v>79.788104259278938</v>
      </c>
    </row>
    <row r="1340" spans="2:10" x14ac:dyDescent="0.2">
      <c r="B1340" s="102">
        <v>1322</v>
      </c>
      <c r="C1340" s="85">
        <f t="shared" ca="1" si="182"/>
        <v>1.7165931738923896</v>
      </c>
      <c r="D1340" s="86">
        <f t="shared" ca="1" si="182"/>
        <v>2.3659872088758447</v>
      </c>
      <c r="E1340" s="97">
        <f t="shared" ca="1" si="181"/>
        <v>1.7165931738923896</v>
      </c>
      <c r="F1340" s="88">
        <f t="shared" ca="1" si="176"/>
        <v>2.8551003651511264</v>
      </c>
      <c r="G1340" s="85">
        <f t="shared" ca="1" si="177"/>
        <v>17.165931738923895</v>
      </c>
      <c r="H1340" s="86">
        <f t="shared" ca="1" si="178"/>
        <v>14.275501825755633</v>
      </c>
      <c r="I1340" s="100">
        <f t="shared" ca="1" si="179"/>
        <v>197.16593173892389</v>
      </c>
      <c r="J1340" s="101">
        <f t="shared" ca="1" si="180"/>
        <v>94.27550182575564</v>
      </c>
    </row>
    <row r="1341" spans="2:10" x14ac:dyDescent="0.2">
      <c r="B1341" s="102">
        <v>1323</v>
      </c>
      <c r="C1341" s="85">
        <f t="shared" ca="1" si="182"/>
        <v>5.8663823451953E-2</v>
      </c>
      <c r="D1341" s="86">
        <f t="shared" ca="1" si="182"/>
        <v>0.95246540493330556</v>
      </c>
      <c r="E1341" s="97">
        <f t="shared" ca="1" si="181"/>
        <v>5.8663823451953E-2</v>
      </c>
      <c r="F1341" s="88">
        <f t="shared" ca="1" si="176"/>
        <v>0.89641449236750881</v>
      </c>
      <c r="G1341" s="85">
        <f t="shared" ca="1" si="177"/>
        <v>0.58663823451953001</v>
      </c>
      <c r="H1341" s="86">
        <f t="shared" ca="1" si="178"/>
        <v>4.4820724618375438</v>
      </c>
      <c r="I1341" s="100">
        <f t="shared" ca="1" si="179"/>
        <v>180.58663823451954</v>
      </c>
      <c r="J1341" s="101">
        <f t="shared" ca="1" si="180"/>
        <v>84.482072461837546</v>
      </c>
    </row>
    <row r="1342" spans="2:10" x14ac:dyDescent="0.2">
      <c r="B1342" s="102">
        <v>1324</v>
      </c>
      <c r="C1342" s="85">
        <f t="shared" ca="1" si="182"/>
        <v>-0.18698531002964203</v>
      </c>
      <c r="D1342" s="86">
        <f t="shared" ca="1" si="182"/>
        <v>0.79947638308129487</v>
      </c>
      <c r="E1342" s="97">
        <f t="shared" ca="1" si="181"/>
        <v>-0.18698531002964203</v>
      </c>
      <c r="F1342" s="88">
        <f t="shared" ca="1" si="176"/>
        <v>0.65793808434805245</v>
      </c>
      <c r="G1342" s="85">
        <f t="shared" ca="1" si="177"/>
        <v>-1.8698531002964203</v>
      </c>
      <c r="H1342" s="86">
        <f t="shared" ca="1" si="178"/>
        <v>3.2896904217402625</v>
      </c>
      <c r="I1342" s="100">
        <f t="shared" ca="1" si="179"/>
        <v>178.13014689970359</v>
      </c>
      <c r="J1342" s="101">
        <f t="shared" ca="1" si="180"/>
        <v>83.289690421740261</v>
      </c>
    </row>
    <row r="1343" spans="2:10" x14ac:dyDescent="0.2">
      <c r="B1343" s="102">
        <v>1325</v>
      </c>
      <c r="C1343" s="85">
        <f t="shared" ca="1" si="182"/>
        <v>-0.22573689371266953</v>
      </c>
      <c r="D1343" s="86">
        <f t="shared" ca="1" si="182"/>
        <v>-0.47470984381106096</v>
      </c>
      <c r="E1343" s="97">
        <f t="shared" ca="1" si="181"/>
        <v>-0.22573689371266953</v>
      </c>
      <c r="F1343" s="88">
        <f t="shared" ca="1" si="176"/>
        <v>-0.52537351596603798</v>
      </c>
      <c r="G1343" s="85">
        <f t="shared" ca="1" si="177"/>
        <v>-2.2573689371266954</v>
      </c>
      <c r="H1343" s="86">
        <f t="shared" ca="1" si="178"/>
        <v>-2.6268675798301899</v>
      </c>
      <c r="I1343" s="100">
        <f t="shared" ca="1" si="179"/>
        <v>177.7426310628733</v>
      </c>
      <c r="J1343" s="101">
        <f t="shared" ca="1" si="180"/>
        <v>77.37313242016981</v>
      </c>
    </row>
    <row r="1344" spans="2:10" x14ac:dyDescent="0.2">
      <c r="B1344" s="102">
        <v>1326</v>
      </c>
      <c r="C1344" s="85">
        <f t="shared" ca="1" si="182"/>
        <v>-3.2282300869829549E-2</v>
      </c>
      <c r="D1344" s="86">
        <f t="shared" ca="1" si="182"/>
        <v>-0.32008407873677058</v>
      </c>
      <c r="E1344" s="97">
        <f t="shared" ca="1" si="181"/>
        <v>-3.2282300869829549E-2</v>
      </c>
      <c r="F1344" s="88">
        <f t="shared" ca="1" si="176"/>
        <v>-0.30627482426022307</v>
      </c>
      <c r="G1344" s="85">
        <f t="shared" ca="1" si="177"/>
        <v>-0.3228230086982955</v>
      </c>
      <c r="H1344" s="86">
        <f t="shared" ca="1" si="178"/>
        <v>-1.5313741213011154</v>
      </c>
      <c r="I1344" s="100">
        <f t="shared" ca="1" si="179"/>
        <v>179.67717699130171</v>
      </c>
      <c r="J1344" s="101">
        <f t="shared" ca="1" si="180"/>
        <v>78.468625878698887</v>
      </c>
    </row>
    <row r="1345" spans="2:10" x14ac:dyDescent="0.2">
      <c r="B1345" s="102">
        <v>1327</v>
      </c>
      <c r="C1345" s="85">
        <f t="shared" ca="1" si="182"/>
        <v>0.8971845380593948</v>
      </c>
      <c r="D1345" s="86">
        <f t="shared" ca="1" si="182"/>
        <v>0.58308898491202621</v>
      </c>
      <c r="E1345" s="97">
        <f t="shared" ca="1" si="181"/>
        <v>0.8971845380593948</v>
      </c>
      <c r="F1345" s="88">
        <f t="shared" ca="1" si="176"/>
        <v>0.89328369727462265</v>
      </c>
      <c r="G1345" s="85">
        <f t="shared" ca="1" si="177"/>
        <v>8.9718453805939475</v>
      </c>
      <c r="H1345" s="86">
        <f t="shared" ca="1" si="178"/>
        <v>4.4664184863731133</v>
      </c>
      <c r="I1345" s="100">
        <f t="shared" ca="1" si="179"/>
        <v>188.97184538059395</v>
      </c>
      <c r="J1345" s="101">
        <f t="shared" ca="1" si="180"/>
        <v>84.466418486373115</v>
      </c>
    </row>
    <row r="1346" spans="2:10" x14ac:dyDescent="0.2">
      <c r="B1346" s="102">
        <v>1328</v>
      </c>
      <c r="C1346" s="85">
        <f t="shared" ca="1" si="182"/>
        <v>1.3458353638927416</v>
      </c>
      <c r="D1346" s="86">
        <f t="shared" ca="1" si="182"/>
        <v>0.5394186007137346</v>
      </c>
      <c r="E1346" s="97">
        <f t="shared" ca="1" si="181"/>
        <v>1.3458353638927416</v>
      </c>
      <c r="F1346" s="88">
        <f t="shared" ca="1" si="176"/>
        <v>1.0327194593646665</v>
      </c>
      <c r="G1346" s="85">
        <f t="shared" ca="1" si="177"/>
        <v>13.458353638927417</v>
      </c>
      <c r="H1346" s="86">
        <f t="shared" ca="1" si="178"/>
        <v>5.1635972968233323</v>
      </c>
      <c r="I1346" s="100">
        <f t="shared" ca="1" si="179"/>
        <v>193.45835363892741</v>
      </c>
      <c r="J1346" s="101">
        <f t="shared" ca="1" si="180"/>
        <v>85.163597296823326</v>
      </c>
    </row>
    <row r="1347" spans="2:10" x14ac:dyDescent="0.2">
      <c r="B1347" s="102">
        <v>1329</v>
      </c>
      <c r="C1347" s="85">
        <f t="shared" ca="1" si="182"/>
        <v>-3.6788145791636512E-4</v>
      </c>
      <c r="D1347" s="86">
        <f t="shared" ca="1" si="182"/>
        <v>-0.48325198050525736</v>
      </c>
      <c r="E1347" s="97">
        <f t="shared" ca="1" si="181"/>
        <v>-3.6788145791636512E-4</v>
      </c>
      <c r="F1347" s="88">
        <f t="shared" ca="1" si="176"/>
        <v>-0.44305490866369973</v>
      </c>
      <c r="G1347" s="85">
        <f t="shared" ca="1" si="177"/>
        <v>-3.6788145791636509E-3</v>
      </c>
      <c r="H1347" s="86">
        <f t="shared" ca="1" si="178"/>
        <v>-2.2152745433184986</v>
      </c>
      <c r="I1347" s="100">
        <f t="shared" ca="1" si="179"/>
        <v>179.99632118542084</v>
      </c>
      <c r="J1347" s="101">
        <f t="shared" ca="1" si="180"/>
        <v>77.7847254566815</v>
      </c>
    </row>
    <row r="1348" spans="2:10" x14ac:dyDescent="0.2">
      <c r="B1348" s="102">
        <v>1330</v>
      </c>
      <c r="C1348" s="85">
        <f t="shared" ca="1" si="182"/>
        <v>-0.52263359556584521</v>
      </c>
      <c r="D1348" s="86">
        <f t="shared" ca="1" si="182"/>
        <v>-0.63555836833284141</v>
      </c>
      <c r="E1348" s="97">
        <f t="shared" ca="1" si="181"/>
        <v>-0.52263359556584521</v>
      </c>
      <c r="F1348" s="88">
        <f t="shared" ca="1" si="176"/>
        <v>-0.79155230451591208</v>
      </c>
      <c r="G1348" s="85">
        <f t="shared" ca="1" si="177"/>
        <v>-5.2263359556584525</v>
      </c>
      <c r="H1348" s="86">
        <f t="shared" ca="1" si="178"/>
        <v>-3.9577615225795606</v>
      </c>
      <c r="I1348" s="100">
        <f t="shared" ca="1" si="179"/>
        <v>174.77366404434156</v>
      </c>
      <c r="J1348" s="101">
        <f t="shared" ca="1" si="180"/>
        <v>76.04223847742044</v>
      </c>
    </row>
    <row r="1349" spans="2:10" x14ac:dyDescent="0.2">
      <c r="B1349" s="102">
        <v>1331</v>
      </c>
      <c r="C1349" s="85">
        <f t="shared" ca="1" si="182"/>
        <v>-1.2077410121554368</v>
      </c>
      <c r="D1349" s="86">
        <f t="shared" ca="1" si="182"/>
        <v>0.21948890192189621</v>
      </c>
      <c r="E1349" s="97">
        <f t="shared" ca="1" si="181"/>
        <v>-1.2077410121554368</v>
      </c>
      <c r="F1349" s="88">
        <f t="shared" ca="1" si="176"/>
        <v>-0.28193150341020923</v>
      </c>
      <c r="G1349" s="85">
        <f t="shared" ca="1" si="177"/>
        <v>-12.077410121554369</v>
      </c>
      <c r="H1349" s="86">
        <f t="shared" ca="1" si="178"/>
        <v>-1.4096575170510461</v>
      </c>
      <c r="I1349" s="100">
        <f t="shared" ca="1" si="179"/>
        <v>167.92258987844562</v>
      </c>
      <c r="J1349" s="101">
        <f t="shared" ca="1" si="180"/>
        <v>78.590342482948955</v>
      </c>
    </row>
    <row r="1350" spans="2:10" x14ac:dyDescent="0.2">
      <c r="B1350" s="102">
        <v>1332</v>
      </c>
      <c r="C1350" s="85">
        <f t="shared" ca="1" si="182"/>
        <v>5.453709571040935E-2</v>
      </c>
      <c r="D1350" s="86">
        <f t="shared" ca="1" si="182"/>
        <v>-6.8686454929788129E-2</v>
      </c>
      <c r="E1350" s="97">
        <f t="shared" ca="1" si="181"/>
        <v>5.453709571040935E-2</v>
      </c>
      <c r="F1350" s="88">
        <f t="shared" ca="1" si="176"/>
        <v>-4.1137337502621621E-2</v>
      </c>
      <c r="G1350" s="85">
        <f t="shared" ca="1" si="177"/>
        <v>0.54537095710409345</v>
      </c>
      <c r="H1350" s="86">
        <f t="shared" ca="1" si="178"/>
        <v>-0.20568668751310809</v>
      </c>
      <c r="I1350" s="100">
        <f t="shared" ca="1" si="179"/>
        <v>180.5453709571041</v>
      </c>
      <c r="J1350" s="101">
        <f t="shared" ca="1" si="180"/>
        <v>79.794313312486892</v>
      </c>
    </row>
    <row r="1351" spans="2:10" x14ac:dyDescent="0.2">
      <c r="B1351" s="102">
        <v>1333</v>
      </c>
      <c r="C1351" s="85">
        <f t="shared" ca="1" si="182"/>
        <v>-0.45595753533998568</v>
      </c>
      <c r="D1351" s="86">
        <f t="shared" ca="1" si="182"/>
        <v>0.39130237356334324</v>
      </c>
      <c r="E1351" s="97">
        <f t="shared" ca="1" si="181"/>
        <v>-0.45595753533998568</v>
      </c>
      <c r="F1351" s="88">
        <f t="shared" ca="1" si="176"/>
        <v>0.17625153515798719</v>
      </c>
      <c r="G1351" s="85">
        <f t="shared" ca="1" si="177"/>
        <v>-4.5595753533998566</v>
      </c>
      <c r="H1351" s="86">
        <f t="shared" ca="1" si="178"/>
        <v>0.88125767578993597</v>
      </c>
      <c r="I1351" s="100">
        <f t="shared" ca="1" si="179"/>
        <v>175.44042464660015</v>
      </c>
      <c r="J1351" s="101">
        <f t="shared" ca="1" si="180"/>
        <v>80.881257675789939</v>
      </c>
    </row>
    <row r="1352" spans="2:10" x14ac:dyDescent="0.2">
      <c r="B1352" s="102">
        <v>1334</v>
      </c>
      <c r="C1352" s="85">
        <f t="shared" ca="1" si="182"/>
        <v>1.0182779000421027</v>
      </c>
      <c r="D1352" s="86">
        <f t="shared" ca="1" si="182"/>
        <v>0.25710661864927675</v>
      </c>
      <c r="E1352" s="97">
        <f t="shared" ca="1" si="181"/>
        <v>1.0182779000421027</v>
      </c>
      <c r="F1352" s="88">
        <f t="shared" ca="1" si="176"/>
        <v>0.64295326834373223</v>
      </c>
      <c r="G1352" s="85">
        <f t="shared" ca="1" si="177"/>
        <v>10.182779000421027</v>
      </c>
      <c r="H1352" s="86">
        <f t="shared" ca="1" si="178"/>
        <v>3.2147663417186614</v>
      </c>
      <c r="I1352" s="100">
        <f t="shared" ca="1" si="179"/>
        <v>190.18277900042102</v>
      </c>
      <c r="J1352" s="101">
        <f t="shared" ca="1" si="180"/>
        <v>83.214766341718658</v>
      </c>
    </row>
    <row r="1353" spans="2:10" x14ac:dyDescent="0.2">
      <c r="B1353" s="102">
        <v>1335</v>
      </c>
      <c r="C1353" s="85">
        <f t="shared" ca="1" si="182"/>
        <v>-0.16240854965696502</v>
      </c>
      <c r="D1353" s="86">
        <f t="shared" ca="1" si="182"/>
        <v>-0.69637321163306276</v>
      </c>
      <c r="E1353" s="97">
        <f t="shared" ca="1" si="181"/>
        <v>-0.16240854965696502</v>
      </c>
      <c r="F1353" s="88">
        <f t="shared" ca="1" si="176"/>
        <v>-0.70320001071238858</v>
      </c>
      <c r="G1353" s="85">
        <f t="shared" ca="1" si="177"/>
        <v>-1.6240854965696503</v>
      </c>
      <c r="H1353" s="86">
        <f t="shared" ca="1" si="178"/>
        <v>-3.5160000535619429</v>
      </c>
      <c r="I1353" s="100">
        <f t="shared" ca="1" si="179"/>
        <v>178.37591450343035</v>
      </c>
      <c r="J1353" s="101">
        <f t="shared" ca="1" si="180"/>
        <v>76.483999946438061</v>
      </c>
    </row>
    <row r="1354" spans="2:10" x14ac:dyDescent="0.2">
      <c r="B1354" s="102">
        <v>1336</v>
      </c>
      <c r="C1354" s="85">
        <f t="shared" ca="1" si="182"/>
        <v>0.38846707771348515</v>
      </c>
      <c r="D1354" s="86">
        <f t="shared" ca="1" si="182"/>
        <v>0.42093516437256451</v>
      </c>
      <c r="E1354" s="97">
        <f t="shared" ca="1" si="181"/>
        <v>0.38846707771348515</v>
      </c>
      <c r="F1354" s="88">
        <f t="shared" ca="1" si="176"/>
        <v>0.54118028176658517</v>
      </c>
      <c r="G1354" s="85">
        <f t="shared" ca="1" si="177"/>
        <v>3.8846707771348514</v>
      </c>
      <c r="H1354" s="86">
        <f t="shared" ca="1" si="178"/>
        <v>2.7059014088329256</v>
      </c>
      <c r="I1354" s="100">
        <f t="shared" ca="1" si="179"/>
        <v>183.88467077713486</v>
      </c>
      <c r="J1354" s="101">
        <f t="shared" ca="1" si="180"/>
        <v>82.705901408832929</v>
      </c>
    </row>
    <row r="1355" spans="2:10" x14ac:dyDescent="0.2">
      <c r="B1355" s="102">
        <v>1337</v>
      </c>
      <c r="C1355" s="85">
        <f t="shared" ca="1" si="182"/>
        <v>-2.0082567702539182</v>
      </c>
      <c r="D1355" s="86">
        <f t="shared" ca="1" si="182"/>
        <v>0.41718261262475514</v>
      </c>
      <c r="E1355" s="97">
        <f t="shared" ca="1" si="181"/>
        <v>-2.0082567702539182</v>
      </c>
      <c r="F1355" s="88">
        <f t="shared" ca="1" si="176"/>
        <v>-0.42094852790709131</v>
      </c>
      <c r="G1355" s="85">
        <f t="shared" ca="1" si="177"/>
        <v>-20.082567702539183</v>
      </c>
      <c r="H1355" s="86">
        <f t="shared" ca="1" si="178"/>
        <v>-2.1047426395354565</v>
      </c>
      <c r="I1355" s="100">
        <f t="shared" ca="1" si="179"/>
        <v>159.91743229746081</v>
      </c>
      <c r="J1355" s="101">
        <f t="shared" ca="1" si="180"/>
        <v>77.895257360464541</v>
      </c>
    </row>
    <row r="1356" spans="2:10" x14ac:dyDescent="0.2">
      <c r="B1356" s="102">
        <v>1338</v>
      </c>
      <c r="C1356" s="85">
        <f t="shared" ca="1" si="182"/>
        <v>-0.38046736270726167</v>
      </c>
      <c r="D1356" s="86">
        <f t="shared" ca="1" si="182"/>
        <v>-1.7592020185004782</v>
      </c>
      <c r="E1356" s="97">
        <f t="shared" ca="1" si="181"/>
        <v>-0.38046736270726167</v>
      </c>
      <c r="F1356" s="88">
        <f t="shared" ca="1" si="176"/>
        <v>-1.7645222275824137</v>
      </c>
      <c r="G1356" s="85">
        <f t="shared" ca="1" si="177"/>
        <v>-3.8046736270726167</v>
      </c>
      <c r="H1356" s="86">
        <f t="shared" ca="1" si="178"/>
        <v>-8.8226111379120695</v>
      </c>
      <c r="I1356" s="100">
        <f t="shared" ca="1" si="179"/>
        <v>176.19532637292738</v>
      </c>
      <c r="J1356" s="101">
        <f t="shared" ca="1" si="180"/>
        <v>71.177388862087923</v>
      </c>
    </row>
    <row r="1357" spans="2:10" x14ac:dyDescent="0.2">
      <c r="B1357" s="102">
        <v>1339</v>
      </c>
      <c r="C1357" s="85">
        <f t="shared" ca="1" si="182"/>
        <v>5.4243210640443448E-2</v>
      </c>
      <c r="D1357" s="86">
        <f t="shared" ca="1" si="182"/>
        <v>0.63627372980821351</v>
      </c>
      <c r="E1357" s="97">
        <f t="shared" ca="1" si="181"/>
        <v>5.4243210640443448E-2</v>
      </c>
      <c r="F1357" s="88">
        <f t="shared" ca="1" si="176"/>
        <v>0.60485179016778101</v>
      </c>
      <c r="G1357" s="85">
        <f t="shared" ca="1" si="177"/>
        <v>0.54243210640443451</v>
      </c>
      <c r="H1357" s="86">
        <f t="shared" ca="1" si="178"/>
        <v>3.0242589508389051</v>
      </c>
      <c r="I1357" s="100">
        <f t="shared" ca="1" si="179"/>
        <v>180.54243210640445</v>
      </c>
      <c r="J1357" s="101">
        <f t="shared" ca="1" si="180"/>
        <v>83.024258950838899</v>
      </c>
    </row>
    <row r="1358" spans="2:10" x14ac:dyDescent="0.2">
      <c r="B1358" s="102">
        <v>1340</v>
      </c>
      <c r="C1358" s="85">
        <f t="shared" ca="1" si="182"/>
        <v>0.51059931260787339</v>
      </c>
      <c r="D1358" s="86">
        <f t="shared" ca="1" si="182"/>
        <v>-0.83682140916617609</v>
      </c>
      <c r="E1358" s="97">
        <f t="shared" ca="1" si="181"/>
        <v>0.51059931260787339</v>
      </c>
      <c r="F1358" s="88">
        <f t="shared" ca="1" si="176"/>
        <v>-0.56271976508957355</v>
      </c>
      <c r="G1358" s="85">
        <f t="shared" ca="1" si="177"/>
        <v>5.1059931260787339</v>
      </c>
      <c r="H1358" s="86">
        <f t="shared" ca="1" si="178"/>
        <v>-2.8135988254478677</v>
      </c>
      <c r="I1358" s="100">
        <f t="shared" ca="1" si="179"/>
        <v>185.10599312607874</v>
      </c>
      <c r="J1358" s="101">
        <f t="shared" ca="1" si="180"/>
        <v>77.186401174552131</v>
      </c>
    </row>
    <row r="1359" spans="2:10" x14ac:dyDescent="0.2">
      <c r="B1359" s="102">
        <v>1341</v>
      </c>
      <c r="C1359" s="85">
        <f t="shared" ca="1" si="182"/>
        <v>0.17916359427532011</v>
      </c>
      <c r="D1359" s="86">
        <f t="shared" ca="1" si="182"/>
        <v>0.45044148015976415</v>
      </c>
      <c r="E1359" s="97">
        <f t="shared" ca="1" si="181"/>
        <v>0.17916359427532011</v>
      </c>
      <c r="F1359" s="88">
        <f t="shared" ca="1" si="176"/>
        <v>0.48450187350614177</v>
      </c>
      <c r="G1359" s="85">
        <f t="shared" ca="1" si="177"/>
        <v>1.7916359427532011</v>
      </c>
      <c r="H1359" s="86">
        <f t="shared" ca="1" si="178"/>
        <v>2.4225093675307088</v>
      </c>
      <c r="I1359" s="100">
        <f t="shared" ca="1" si="179"/>
        <v>181.7916359427532</v>
      </c>
      <c r="J1359" s="101">
        <f t="shared" ca="1" si="180"/>
        <v>82.422509367530708</v>
      </c>
    </row>
    <row r="1360" spans="2:10" x14ac:dyDescent="0.2">
      <c r="B1360" s="102">
        <v>1342</v>
      </c>
      <c r="C1360" s="85">
        <f t="shared" ca="1" si="182"/>
        <v>0.50686163815982754</v>
      </c>
      <c r="D1360" s="86">
        <f t="shared" ca="1" si="182"/>
        <v>-1.0489767922843325</v>
      </c>
      <c r="E1360" s="97">
        <f t="shared" ca="1" si="181"/>
        <v>0.50686163815982754</v>
      </c>
      <c r="F1360" s="88">
        <f t="shared" ca="1" si="176"/>
        <v>-0.75865845531505349</v>
      </c>
      <c r="G1360" s="85">
        <f t="shared" ca="1" si="177"/>
        <v>5.0686163815982752</v>
      </c>
      <c r="H1360" s="86">
        <f t="shared" ca="1" si="178"/>
        <v>-3.7932922765752677</v>
      </c>
      <c r="I1360" s="100">
        <f t="shared" ca="1" si="179"/>
        <v>185.06861638159828</v>
      </c>
      <c r="J1360" s="101">
        <f t="shared" ca="1" si="180"/>
        <v>76.206707723424728</v>
      </c>
    </row>
    <row r="1361" spans="2:10" x14ac:dyDescent="0.2">
      <c r="B1361" s="102">
        <v>1343</v>
      </c>
      <c r="C1361" s="85">
        <f t="shared" ca="1" si="182"/>
        <v>0.59703730979982006</v>
      </c>
      <c r="D1361" s="86">
        <f t="shared" ca="1" si="182"/>
        <v>-1.4888362717694366</v>
      </c>
      <c r="E1361" s="97">
        <f t="shared" ca="1" si="181"/>
        <v>0.59703730979982006</v>
      </c>
      <c r="F1361" s="88">
        <f t="shared" ca="1" si="176"/>
        <v>-1.1257260586359294</v>
      </c>
      <c r="G1361" s="85">
        <f t="shared" ca="1" si="177"/>
        <v>5.9703730979982002</v>
      </c>
      <c r="H1361" s="86">
        <f t="shared" ca="1" si="178"/>
        <v>-5.628630293179647</v>
      </c>
      <c r="I1361" s="100">
        <f t="shared" ca="1" si="179"/>
        <v>185.97037309799819</v>
      </c>
      <c r="J1361" s="101">
        <f t="shared" ca="1" si="180"/>
        <v>74.37136970682036</v>
      </c>
    </row>
    <row r="1362" spans="2:10" x14ac:dyDescent="0.2">
      <c r="B1362" s="102">
        <v>1344</v>
      </c>
      <c r="C1362" s="85">
        <f t="shared" ca="1" si="182"/>
        <v>-0.58602663263384391</v>
      </c>
      <c r="D1362" s="86">
        <f t="shared" ca="1" si="182"/>
        <v>-3.569961385743714E-2</v>
      </c>
      <c r="E1362" s="97">
        <f t="shared" ca="1" si="181"/>
        <v>-0.58602663263384391</v>
      </c>
      <c r="F1362" s="88">
        <f t="shared" ca="1" si="176"/>
        <v>-0.2671298896100176</v>
      </c>
      <c r="G1362" s="85">
        <f t="shared" ca="1" si="177"/>
        <v>-5.8602663263384391</v>
      </c>
      <c r="H1362" s="86">
        <f t="shared" ca="1" si="178"/>
        <v>-1.335649448050088</v>
      </c>
      <c r="I1362" s="100">
        <f t="shared" ca="1" si="179"/>
        <v>174.13973367366157</v>
      </c>
      <c r="J1362" s="101">
        <f t="shared" ca="1" si="180"/>
        <v>78.664350551949909</v>
      </c>
    </row>
    <row r="1363" spans="2:10" x14ac:dyDescent="0.2">
      <c r="B1363" s="102">
        <v>1345</v>
      </c>
      <c r="C1363" s="85">
        <f t="shared" ca="1" si="182"/>
        <v>-0.21847472818551311</v>
      </c>
      <c r="D1363" s="86">
        <f t="shared" ca="1" si="182"/>
        <v>-0.2358261457619712</v>
      </c>
      <c r="E1363" s="97">
        <f t="shared" ca="1" si="181"/>
        <v>-0.21847472818551311</v>
      </c>
      <c r="F1363" s="88">
        <f t="shared" ref="F1363:F1426" ca="1" si="183">C1363*$H$7+D1363*SQRT(1-$H$7^2)</f>
        <v>-0.30352812403498974</v>
      </c>
      <c r="G1363" s="85">
        <f t="shared" ref="G1363:G1426" ca="1" si="184">E1363*$H$5</f>
        <v>-2.184747281855131</v>
      </c>
      <c r="H1363" s="86">
        <f t="shared" ref="H1363:H1426" ca="1" si="185">F1363*$I$5</f>
        <v>-1.5176406201749488</v>
      </c>
      <c r="I1363" s="100">
        <f t="shared" ref="I1363:I1426" ca="1" si="186">G1363+$H$4</f>
        <v>177.81525271814488</v>
      </c>
      <c r="J1363" s="101">
        <f t="shared" ref="J1363:J1426" ca="1" si="187">H1363+$I$4</f>
        <v>78.482359379825056</v>
      </c>
    </row>
    <row r="1364" spans="2:10" x14ac:dyDescent="0.2">
      <c r="B1364" s="102">
        <v>1346</v>
      </c>
      <c r="C1364" s="85">
        <f t="shared" ca="1" si="182"/>
        <v>1.5995046052772495</v>
      </c>
      <c r="D1364" s="86">
        <f t="shared" ca="1" si="182"/>
        <v>-1.270257843276301</v>
      </c>
      <c r="E1364" s="97">
        <f t="shared" ca="1" si="181"/>
        <v>1.5995046052772495</v>
      </c>
      <c r="F1364" s="88">
        <f t="shared" ca="1" si="183"/>
        <v>-0.52440870167410047</v>
      </c>
      <c r="G1364" s="85">
        <f t="shared" ca="1" si="184"/>
        <v>15.995046052772494</v>
      </c>
      <c r="H1364" s="86">
        <f t="shared" ca="1" si="185"/>
        <v>-2.6220435083705023</v>
      </c>
      <c r="I1364" s="100">
        <f t="shared" ca="1" si="186"/>
        <v>195.99504605277249</v>
      </c>
      <c r="J1364" s="101">
        <f t="shared" ca="1" si="187"/>
        <v>77.377956491629504</v>
      </c>
    </row>
    <row r="1365" spans="2:10" x14ac:dyDescent="0.2">
      <c r="B1365" s="102">
        <v>1347</v>
      </c>
      <c r="C1365" s="85">
        <f t="shared" ca="1" si="182"/>
        <v>-0.89660462131536645</v>
      </c>
      <c r="D1365" s="86">
        <f t="shared" ca="1" si="182"/>
        <v>-0.21016920342080697</v>
      </c>
      <c r="E1365" s="97">
        <f t="shared" ca="1" si="181"/>
        <v>-0.89660462131536645</v>
      </c>
      <c r="F1365" s="88">
        <f t="shared" ca="1" si="183"/>
        <v>-0.55126510521103056</v>
      </c>
      <c r="G1365" s="85">
        <f t="shared" ca="1" si="184"/>
        <v>-8.966046213153664</v>
      </c>
      <c r="H1365" s="86">
        <f t="shared" ca="1" si="185"/>
        <v>-2.7563255260551527</v>
      </c>
      <c r="I1365" s="100">
        <f t="shared" ca="1" si="186"/>
        <v>171.03395378684633</v>
      </c>
      <c r="J1365" s="101">
        <f t="shared" ca="1" si="187"/>
        <v>77.24367447394485</v>
      </c>
    </row>
    <row r="1366" spans="2:10" x14ac:dyDescent="0.2">
      <c r="B1366" s="102">
        <v>1348</v>
      </c>
      <c r="C1366" s="85">
        <f t="shared" ca="1" si="182"/>
        <v>0.23222568442497463</v>
      </c>
      <c r="D1366" s="86">
        <f t="shared" ca="1" si="182"/>
        <v>0.69027656784414704</v>
      </c>
      <c r="E1366" s="97">
        <f t="shared" ca="1" si="181"/>
        <v>0.23222568442497463</v>
      </c>
      <c r="F1366" s="88">
        <f t="shared" ca="1" si="183"/>
        <v>0.72553919829001468</v>
      </c>
      <c r="G1366" s="85">
        <f t="shared" ca="1" si="184"/>
        <v>2.3222568442497464</v>
      </c>
      <c r="H1366" s="86">
        <f t="shared" ca="1" si="185"/>
        <v>3.6276959914500733</v>
      </c>
      <c r="I1366" s="100">
        <f t="shared" ca="1" si="186"/>
        <v>182.32225684424975</v>
      </c>
      <c r="J1366" s="101">
        <f t="shared" ca="1" si="187"/>
        <v>83.627695991450068</v>
      </c>
    </row>
    <row r="1367" spans="2:10" x14ac:dyDescent="0.2">
      <c r="B1367" s="102">
        <v>1349</v>
      </c>
      <c r="C1367" s="85">
        <f t="shared" ca="1" si="182"/>
        <v>-0.58329290747302431</v>
      </c>
      <c r="D1367" s="86">
        <f t="shared" ca="1" si="182"/>
        <v>2.3131925184943425</v>
      </c>
      <c r="E1367" s="97">
        <f t="shared" ca="1" si="181"/>
        <v>-0.58329290747302431</v>
      </c>
      <c r="F1367" s="88">
        <f t="shared" ca="1" si="183"/>
        <v>1.8867587996119624</v>
      </c>
      <c r="G1367" s="85">
        <f t="shared" ca="1" si="184"/>
        <v>-5.8329290747302434</v>
      </c>
      <c r="H1367" s="86">
        <f t="shared" ca="1" si="185"/>
        <v>9.4337939980598122</v>
      </c>
      <c r="I1367" s="100">
        <f t="shared" ca="1" si="186"/>
        <v>174.16707092526977</v>
      </c>
      <c r="J1367" s="101">
        <f t="shared" ca="1" si="187"/>
        <v>89.433793998059812</v>
      </c>
    </row>
    <row r="1368" spans="2:10" x14ac:dyDescent="0.2">
      <c r="B1368" s="102">
        <v>1350</v>
      </c>
      <c r="C1368" s="85">
        <f t="shared" ca="1" si="182"/>
        <v>-1.8367892121892544</v>
      </c>
      <c r="D1368" s="86">
        <f t="shared" ca="1" si="182"/>
        <v>-1.2777531075381177</v>
      </c>
      <c r="E1368" s="97">
        <f t="shared" ca="1" si="181"/>
        <v>-1.8367892121892544</v>
      </c>
      <c r="F1368" s="88">
        <f t="shared" ca="1" si="183"/>
        <v>-1.9057957518273967</v>
      </c>
      <c r="G1368" s="85">
        <f t="shared" ca="1" si="184"/>
        <v>-18.367892121892545</v>
      </c>
      <c r="H1368" s="86">
        <f t="shared" ca="1" si="185"/>
        <v>-9.528978759136983</v>
      </c>
      <c r="I1368" s="100">
        <f t="shared" ca="1" si="186"/>
        <v>161.63210787810746</v>
      </c>
      <c r="J1368" s="101">
        <f t="shared" ca="1" si="187"/>
        <v>70.471021240863024</v>
      </c>
    </row>
    <row r="1369" spans="2:10" x14ac:dyDescent="0.2">
      <c r="B1369" s="102">
        <v>1351</v>
      </c>
      <c r="C1369" s="85">
        <f t="shared" ca="1" si="182"/>
        <v>-0.46215432763116332</v>
      </c>
      <c r="D1369" s="86">
        <f t="shared" ca="1" si="182"/>
        <v>1.100969055665374</v>
      </c>
      <c r="E1369" s="97">
        <f t="shared" ca="1" si="181"/>
        <v>-0.46215432763116332</v>
      </c>
      <c r="F1369" s="88">
        <f t="shared" ca="1" si="183"/>
        <v>0.82419307602565972</v>
      </c>
      <c r="G1369" s="85">
        <f t="shared" ca="1" si="184"/>
        <v>-4.6215432763116331</v>
      </c>
      <c r="H1369" s="86">
        <f t="shared" ca="1" si="185"/>
        <v>4.1209653801282986</v>
      </c>
      <c r="I1369" s="100">
        <f t="shared" ca="1" si="186"/>
        <v>175.37845672368837</v>
      </c>
      <c r="J1369" s="101">
        <f t="shared" ca="1" si="187"/>
        <v>84.120965380128297</v>
      </c>
    </row>
    <row r="1370" spans="2:10" x14ac:dyDescent="0.2">
      <c r="B1370" s="102">
        <v>1352</v>
      </c>
      <c r="C1370" s="85">
        <f t="shared" ca="1" si="182"/>
        <v>-2.7886269882476582</v>
      </c>
      <c r="D1370" s="86">
        <f t="shared" ca="1" si="182"/>
        <v>-1.5491014125540741</v>
      </c>
      <c r="E1370" s="97">
        <f t="shared" ca="1" si="181"/>
        <v>-2.7886269882476582</v>
      </c>
      <c r="F1370" s="88">
        <f t="shared" ca="1" si="183"/>
        <v>-2.5352256917374749</v>
      </c>
      <c r="G1370" s="85">
        <f t="shared" ca="1" si="184"/>
        <v>-27.886269882476583</v>
      </c>
      <c r="H1370" s="86">
        <f t="shared" ca="1" si="185"/>
        <v>-12.676128458687375</v>
      </c>
      <c r="I1370" s="100">
        <f t="shared" ca="1" si="186"/>
        <v>152.1137301175234</v>
      </c>
      <c r="J1370" s="101">
        <f t="shared" ca="1" si="187"/>
        <v>67.323871541312627</v>
      </c>
    </row>
    <row r="1371" spans="2:10" x14ac:dyDescent="0.2">
      <c r="B1371" s="102">
        <v>1353</v>
      </c>
      <c r="C1371" s="85">
        <f t="shared" ca="1" si="182"/>
        <v>-0.150010895742062</v>
      </c>
      <c r="D1371" s="86">
        <f t="shared" ca="1" si="182"/>
        <v>0.90805550523854284</v>
      </c>
      <c r="E1371" s="97">
        <f t="shared" ca="1" si="181"/>
        <v>-0.150010895742062</v>
      </c>
      <c r="F1371" s="88">
        <f t="shared" ca="1" si="183"/>
        <v>0.77224225929857349</v>
      </c>
      <c r="G1371" s="85">
        <f t="shared" ca="1" si="184"/>
        <v>-1.5001089574206201</v>
      </c>
      <c r="H1371" s="86">
        <f t="shared" ca="1" si="185"/>
        <v>3.8612112964928675</v>
      </c>
      <c r="I1371" s="100">
        <f t="shared" ca="1" si="186"/>
        <v>178.49989104257938</v>
      </c>
      <c r="J1371" s="101">
        <f t="shared" ca="1" si="187"/>
        <v>83.861211296492868</v>
      </c>
    </row>
    <row r="1372" spans="2:10" x14ac:dyDescent="0.2">
      <c r="B1372" s="102">
        <v>1354</v>
      </c>
      <c r="C1372" s="85">
        <f t="shared" ca="1" si="182"/>
        <v>0.83968084716247215</v>
      </c>
      <c r="D1372" s="86">
        <f t="shared" ca="1" si="182"/>
        <v>2.0661545620888018</v>
      </c>
      <c r="E1372" s="97">
        <f t="shared" ca="1" si="181"/>
        <v>0.83968084716247215</v>
      </c>
      <c r="F1372" s="88">
        <f t="shared" ca="1" si="183"/>
        <v>2.2295342745150428</v>
      </c>
      <c r="G1372" s="85">
        <f t="shared" ca="1" si="184"/>
        <v>8.3968084716247215</v>
      </c>
      <c r="H1372" s="86">
        <f t="shared" ca="1" si="185"/>
        <v>11.147671372575214</v>
      </c>
      <c r="I1372" s="100">
        <f t="shared" ca="1" si="186"/>
        <v>188.39680847162472</v>
      </c>
      <c r="J1372" s="101">
        <f t="shared" ca="1" si="187"/>
        <v>91.147671372575218</v>
      </c>
    </row>
    <row r="1373" spans="2:10" x14ac:dyDescent="0.2">
      <c r="B1373" s="102">
        <v>1355</v>
      </c>
      <c r="C1373" s="85">
        <f t="shared" ca="1" si="182"/>
        <v>0.81708772215030878</v>
      </c>
      <c r="D1373" s="86">
        <f t="shared" ca="1" si="182"/>
        <v>-1.3493398875336333</v>
      </c>
      <c r="E1373" s="97">
        <f t="shared" ca="1" si="181"/>
        <v>0.81708772215030878</v>
      </c>
      <c r="F1373" s="88">
        <f t="shared" ca="1" si="183"/>
        <v>-0.90985534570909143</v>
      </c>
      <c r="G1373" s="85">
        <f t="shared" ca="1" si="184"/>
        <v>8.1708772215030869</v>
      </c>
      <c r="H1373" s="86">
        <f t="shared" ca="1" si="185"/>
        <v>-4.5492767285454576</v>
      </c>
      <c r="I1373" s="100">
        <f t="shared" ca="1" si="186"/>
        <v>188.17087722150308</v>
      </c>
      <c r="J1373" s="101">
        <f t="shared" ca="1" si="187"/>
        <v>75.450723271454535</v>
      </c>
    </row>
    <row r="1374" spans="2:10" x14ac:dyDescent="0.2">
      <c r="B1374" s="102">
        <v>1356</v>
      </c>
      <c r="C1374" s="85">
        <f t="shared" ca="1" si="182"/>
        <v>-2.002785950254975</v>
      </c>
      <c r="D1374" s="86">
        <f t="shared" ca="1" si="182"/>
        <v>-0.62365100892047476</v>
      </c>
      <c r="E1374" s="97">
        <f t="shared" ca="1" si="181"/>
        <v>-2.002785950254975</v>
      </c>
      <c r="F1374" s="88">
        <f t="shared" ca="1" si="183"/>
        <v>-1.372699971224721</v>
      </c>
      <c r="G1374" s="85">
        <f t="shared" ca="1" si="184"/>
        <v>-20.027859502549749</v>
      </c>
      <c r="H1374" s="86">
        <f t="shared" ca="1" si="185"/>
        <v>-6.8634998561236049</v>
      </c>
      <c r="I1374" s="100">
        <f t="shared" ca="1" si="186"/>
        <v>159.97214049745025</v>
      </c>
      <c r="J1374" s="101">
        <f t="shared" ca="1" si="187"/>
        <v>73.13650014387639</v>
      </c>
    </row>
    <row r="1375" spans="2:10" x14ac:dyDescent="0.2">
      <c r="B1375" s="102">
        <v>1357</v>
      </c>
      <c r="C1375" s="85">
        <f t="shared" ca="1" si="182"/>
        <v>0.87179124054041202</v>
      </c>
      <c r="D1375" s="86">
        <f t="shared" ca="1" si="182"/>
        <v>-1.8569816499968852</v>
      </c>
      <c r="E1375" s="97">
        <f t="shared" ca="1" si="181"/>
        <v>0.87179124054041202</v>
      </c>
      <c r="F1375" s="88">
        <f t="shared" ca="1" si="183"/>
        <v>-1.3532352988347789</v>
      </c>
      <c r="G1375" s="85">
        <f t="shared" ca="1" si="184"/>
        <v>8.717912405404121</v>
      </c>
      <c r="H1375" s="86">
        <f t="shared" ca="1" si="185"/>
        <v>-6.7661764941738944</v>
      </c>
      <c r="I1375" s="100">
        <f t="shared" ca="1" si="186"/>
        <v>188.71791240540412</v>
      </c>
      <c r="J1375" s="101">
        <f t="shared" ca="1" si="187"/>
        <v>73.233823505826109</v>
      </c>
    </row>
    <row r="1376" spans="2:10" x14ac:dyDescent="0.2">
      <c r="B1376" s="102">
        <v>1358</v>
      </c>
      <c r="C1376" s="85">
        <f t="shared" ca="1" si="182"/>
        <v>-1.2762788477340317</v>
      </c>
      <c r="D1376" s="86">
        <f t="shared" ca="1" si="182"/>
        <v>-5.4615857483125113E-2</v>
      </c>
      <c r="E1376" s="97">
        <f t="shared" ca="1" si="181"/>
        <v>-1.2762788477340317</v>
      </c>
      <c r="F1376" s="88">
        <f t="shared" ca="1" si="183"/>
        <v>-0.56056779930588096</v>
      </c>
      <c r="G1376" s="85">
        <f t="shared" ca="1" si="184"/>
        <v>-12.762788477340317</v>
      </c>
      <c r="H1376" s="86">
        <f t="shared" ca="1" si="185"/>
        <v>-2.8028389965294047</v>
      </c>
      <c r="I1376" s="100">
        <f t="shared" ca="1" si="186"/>
        <v>167.23721152265969</v>
      </c>
      <c r="J1376" s="101">
        <f t="shared" ca="1" si="187"/>
        <v>77.197161003470598</v>
      </c>
    </row>
    <row r="1377" spans="2:10" x14ac:dyDescent="0.2">
      <c r="B1377" s="102">
        <v>1359</v>
      </c>
      <c r="C1377" s="85">
        <f t="shared" ca="1" si="182"/>
        <v>1.4018963036285994</v>
      </c>
      <c r="D1377" s="86">
        <f t="shared" ca="1" si="182"/>
        <v>-1.1201734561463372</v>
      </c>
      <c r="E1377" s="97">
        <f t="shared" ca="1" si="181"/>
        <v>1.4018963036285994</v>
      </c>
      <c r="F1377" s="88">
        <f t="shared" ca="1" si="183"/>
        <v>-0.46589740940273761</v>
      </c>
      <c r="G1377" s="85">
        <f t="shared" ca="1" si="184"/>
        <v>14.018963036285994</v>
      </c>
      <c r="H1377" s="86">
        <f t="shared" ca="1" si="185"/>
        <v>-2.3294870470136879</v>
      </c>
      <c r="I1377" s="100">
        <f t="shared" ca="1" si="186"/>
        <v>194.01896303628598</v>
      </c>
      <c r="J1377" s="101">
        <f t="shared" ca="1" si="187"/>
        <v>77.670512952986314</v>
      </c>
    </row>
    <row r="1378" spans="2:10" x14ac:dyDescent="0.2">
      <c r="B1378" s="102">
        <v>1360</v>
      </c>
      <c r="C1378" s="85">
        <f t="shared" ca="1" si="182"/>
        <v>-0.41841485089313085</v>
      </c>
      <c r="D1378" s="86">
        <f t="shared" ca="1" si="182"/>
        <v>-0.31374452504641226</v>
      </c>
      <c r="E1378" s="97">
        <f t="shared" ca="1" si="181"/>
        <v>-0.41841485089313085</v>
      </c>
      <c r="F1378" s="88">
        <f t="shared" ca="1" si="183"/>
        <v>-0.45491754733788292</v>
      </c>
      <c r="G1378" s="85">
        <f t="shared" ca="1" si="184"/>
        <v>-4.1841485089313082</v>
      </c>
      <c r="H1378" s="86">
        <f t="shared" ca="1" si="185"/>
        <v>-2.2745877366894147</v>
      </c>
      <c r="I1378" s="100">
        <f t="shared" ca="1" si="186"/>
        <v>175.81585149106868</v>
      </c>
      <c r="J1378" s="101">
        <f t="shared" ca="1" si="187"/>
        <v>77.725412263310588</v>
      </c>
    </row>
    <row r="1379" spans="2:10" x14ac:dyDescent="0.2">
      <c r="B1379" s="102">
        <v>1361</v>
      </c>
      <c r="C1379" s="85">
        <f t="shared" ca="1" si="182"/>
        <v>1.7832566393385916</v>
      </c>
      <c r="D1379" s="86">
        <f t="shared" ca="1" si="182"/>
        <v>-0.23658267749028888</v>
      </c>
      <c r="E1379" s="97">
        <f t="shared" ca="1" si="181"/>
        <v>1.7832566393385916</v>
      </c>
      <c r="F1379" s="88">
        <f t="shared" ca="1" si="183"/>
        <v>0.49647105019252191</v>
      </c>
      <c r="G1379" s="85">
        <f t="shared" ca="1" si="184"/>
        <v>17.832566393385918</v>
      </c>
      <c r="H1379" s="86">
        <f t="shared" ca="1" si="185"/>
        <v>2.4823552509626094</v>
      </c>
      <c r="I1379" s="100">
        <f t="shared" ca="1" si="186"/>
        <v>197.83256639338592</v>
      </c>
      <c r="J1379" s="101">
        <f t="shared" ca="1" si="187"/>
        <v>82.482355250962613</v>
      </c>
    </row>
    <row r="1380" spans="2:10" x14ac:dyDescent="0.2">
      <c r="B1380" s="102">
        <v>1362</v>
      </c>
      <c r="C1380" s="85">
        <f t="shared" ca="1" si="182"/>
        <v>0.76256095367296894</v>
      </c>
      <c r="D1380" s="86">
        <f t="shared" ca="1" si="182"/>
        <v>0.79230417787371199</v>
      </c>
      <c r="E1380" s="97">
        <f t="shared" ca="1" si="181"/>
        <v>0.76256095367296894</v>
      </c>
      <c r="F1380" s="88">
        <f t="shared" ca="1" si="183"/>
        <v>1.0311831551763959</v>
      </c>
      <c r="G1380" s="85">
        <f t="shared" ca="1" si="184"/>
        <v>7.625609536729689</v>
      </c>
      <c r="H1380" s="86">
        <f t="shared" ca="1" si="185"/>
        <v>5.1559157758819794</v>
      </c>
      <c r="I1380" s="100">
        <f t="shared" ca="1" si="186"/>
        <v>187.62560953672968</v>
      </c>
      <c r="J1380" s="101">
        <f t="shared" ca="1" si="187"/>
        <v>85.155915775881979</v>
      </c>
    </row>
    <row r="1381" spans="2:10" x14ac:dyDescent="0.2">
      <c r="B1381" s="102">
        <v>1363</v>
      </c>
      <c r="C1381" s="85">
        <f t="shared" ca="1" si="182"/>
        <v>1.2018420725095151</v>
      </c>
      <c r="D1381" s="86">
        <f t="shared" ca="1" si="182"/>
        <v>0.24818546890667631</v>
      </c>
      <c r="E1381" s="97">
        <f t="shared" ca="1" si="181"/>
        <v>1.2018420725095151</v>
      </c>
      <c r="F1381" s="88">
        <f t="shared" ca="1" si="183"/>
        <v>0.70820256853439667</v>
      </c>
      <c r="G1381" s="85">
        <f t="shared" ca="1" si="184"/>
        <v>12.018420725095151</v>
      </c>
      <c r="H1381" s="86">
        <f t="shared" ca="1" si="185"/>
        <v>3.5410128426719831</v>
      </c>
      <c r="I1381" s="100">
        <f t="shared" ca="1" si="186"/>
        <v>192.01842072509515</v>
      </c>
      <c r="J1381" s="101">
        <f t="shared" ca="1" si="187"/>
        <v>83.541012842671989</v>
      </c>
    </row>
    <row r="1382" spans="2:10" x14ac:dyDescent="0.2">
      <c r="B1382" s="102">
        <v>1364</v>
      </c>
      <c r="C1382" s="85">
        <f t="shared" ca="1" si="182"/>
        <v>1.9521423909696776</v>
      </c>
      <c r="D1382" s="86">
        <f t="shared" ca="1" si="182"/>
        <v>-2.0379920786108796</v>
      </c>
      <c r="E1382" s="97">
        <f t="shared" ca="1" si="181"/>
        <v>1.9521423909696776</v>
      </c>
      <c r="F1382" s="88">
        <f t="shared" ca="1" si="183"/>
        <v>-1.0869936368030786</v>
      </c>
      <c r="G1382" s="85">
        <f t="shared" ca="1" si="184"/>
        <v>19.521423909696775</v>
      </c>
      <c r="H1382" s="86">
        <f t="shared" ca="1" si="185"/>
        <v>-5.4349681840153927</v>
      </c>
      <c r="I1382" s="100">
        <f t="shared" ca="1" si="186"/>
        <v>199.52142390969678</v>
      </c>
      <c r="J1382" s="101">
        <f t="shared" ca="1" si="187"/>
        <v>74.565031815984611</v>
      </c>
    </row>
    <row r="1383" spans="2:10" x14ac:dyDescent="0.2">
      <c r="B1383" s="102">
        <v>1365</v>
      </c>
      <c r="C1383" s="85">
        <f t="shared" ca="1" si="182"/>
        <v>-0.41835173976019019</v>
      </c>
      <c r="D1383" s="86">
        <f t="shared" ca="1" si="182"/>
        <v>-2.1335691837675093</v>
      </c>
      <c r="E1383" s="97">
        <f t="shared" ca="1" si="181"/>
        <v>-0.41835173976019019</v>
      </c>
      <c r="F1383" s="88">
        <f t="shared" ca="1" si="183"/>
        <v>-2.1227891529120275</v>
      </c>
      <c r="G1383" s="85">
        <f t="shared" ca="1" si="184"/>
        <v>-4.1835173976019018</v>
      </c>
      <c r="H1383" s="86">
        <f t="shared" ca="1" si="185"/>
        <v>-10.613945764560137</v>
      </c>
      <c r="I1383" s="100">
        <f t="shared" ca="1" si="186"/>
        <v>175.81648260239811</v>
      </c>
      <c r="J1383" s="101">
        <f t="shared" ca="1" si="187"/>
        <v>69.386054235439858</v>
      </c>
    </row>
    <row r="1384" spans="2:10" x14ac:dyDescent="0.2">
      <c r="B1384" s="102">
        <v>1366</v>
      </c>
      <c r="C1384" s="85">
        <f t="shared" ca="1" si="182"/>
        <v>-2.2545905855175321</v>
      </c>
      <c r="D1384" s="86">
        <f t="shared" ca="1" si="182"/>
        <v>-1.2627427348683498</v>
      </c>
      <c r="E1384" s="97">
        <f t="shared" ca="1" si="181"/>
        <v>-2.2545905855175321</v>
      </c>
      <c r="F1384" s="88">
        <f t="shared" ca="1" si="183"/>
        <v>-2.0591590673649662</v>
      </c>
      <c r="G1384" s="85">
        <f t="shared" ca="1" si="184"/>
        <v>-22.54590585517532</v>
      </c>
      <c r="H1384" s="86">
        <f t="shared" ca="1" si="185"/>
        <v>-10.295795336824831</v>
      </c>
      <c r="I1384" s="100">
        <f t="shared" ca="1" si="186"/>
        <v>157.45409414482469</v>
      </c>
      <c r="J1384" s="101">
        <f t="shared" ca="1" si="187"/>
        <v>69.704204663175176</v>
      </c>
    </row>
    <row r="1385" spans="2:10" x14ac:dyDescent="0.2">
      <c r="B1385" s="102">
        <v>1367</v>
      </c>
      <c r="C1385" s="85">
        <f t="shared" ca="1" si="182"/>
        <v>0.50667713605144282</v>
      </c>
      <c r="D1385" s="86">
        <f t="shared" ca="1" si="182"/>
        <v>-0.18870439551391366</v>
      </c>
      <c r="E1385" s="97">
        <f t="shared" ca="1" si="181"/>
        <v>0.50667713605144282</v>
      </c>
      <c r="F1385" s="88">
        <f t="shared" ca="1" si="183"/>
        <v>2.9720419137898219E-2</v>
      </c>
      <c r="G1385" s="85">
        <f t="shared" ca="1" si="184"/>
        <v>5.0667713605144282</v>
      </c>
      <c r="H1385" s="86">
        <f t="shared" ca="1" si="185"/>
        <v>0.14860209568949109</v>
      </c>
      <c r="I1385" s="100">
        <f t="shared" ca="1" si="186"/>
        <v>185.06677136051442</v>
      </c>
      <c r="J1385" s="101">
        <f t="shared" ca="1" si="187"/>
        <v>80.148602095689498</v>
      </c>
    </row>
    <row r="1386" spans="2:10" x14ac:dyDescent="0.2">
      <c r="B1386" s="102">
        <v>1368</v>
      </c>
      <c r="C1386" s="85">
        <f t="shared" ca="1" si="182"/>
        <v>1.5206017971209367</v>
      </c>
      <c r="D1386" s="86">
        <f t="shared" ca="1" si="182"/>
        <v>0.10593807508710426</v>
      </c>
      <c r="E1386" s="97">
        <f t="shared" ca="1" si="181"/>
        <v>1.5206017971209367</v>
      </c>
      <c r="F1386" s="88">
        <f t="shared" ca="1" si="183"/>
        <v>0.70533456846128884</v>
      </c>
      <c r="G1386" s="85">
        <f t="shared" ca="1" si="184"/>
        <v>15.206017971209366</v>
      </c>
      <c r="H1386" s="86">
        <f t="shared" ca="1" si="185"/>
        <v>3.5266728423064442</v>
      </c>
      <c r="I1386" s="100">
        <f t="shared" ca="1" si="186"/>
        <v>195.20601797120938</v>
      </c>
      <c r="J1386" s="101">
        <f t="shared" ca="1" si="187"/>
        <v>83.526672842306439</v>
      </c>
    </row>
    <row r="1387" spans="2:10" x14ac:dyDescent="0.2">
      <c r="B1387" s="102">
        <v>1369</v>
      </c>
      <c r="C1387" s="85">
        <f t="shared" ca="1" si="182"/>
        <v>1.714948699080971</v>
      </c>
      <c r="D1387" s="86">
        <f t="shared" ca="1" si="182"/>
        <v>1.0987572772397627</v>
      </c>
      <c r="E1387" s="97">
        <f t="shared" ca="1" si="181"/>
        <v>1.714948699080971</v>
      </c>
      <c r="F1387" s="88">
        <f t="shared" ca="1" si="183"/>
        <v>1.6930071582993467</v>
      </c>
      <c r="G1387" s="85">
        <f t="shared" ca="1" si="184"/>
        <v>17.149486990809709</v>
      </c>
      <c r="H1387" s="86">
        <f t="shared" ca="1" si="185"/>
        <v>8.4650357914967334</v>
      </c>
      <c r="I1387" s="100">
        <f t="shared" ca="1" si="186"/>
        <v>197.14948699080972</v>
      </c>
      <c r="J1387" s="101">
        <f t="shared" ca="1" si="187"/>
        <v>88.465035791496732</v>
      </c>
    </row>
    <row r="1388" spans="2:10" x14ac:dyDescent="0.2">
      <c r="B1388" s="102">
        <v>1370</v>
      </c>
      <c r="C1388" s="85">
        <f t="shared" ca="1" si="182"/>
        <v>-0.70665770499703917</v>
      </c>
      <c r="D1388" s="86">
        <f t="shared" ca="1" si="182"/>
        <v>0.92438476045163742</v>
      </c>
      <c r="E1388" s="97">
        <f t="shared" ca="1" si="181"/>
        <v>-0.70665770499703917</v>
      </c>
      <c r="F1388" s="88">
        <f t="shared" ca="1" si="183"/>
        <v>0.5645495452078344</v>
      </c>
      <c r="G1388" s="85">
        <f t="shared" ca="1" si="184"/>
        <v>-7.0665770499703919</v>
      </c>
      <c r="H1388" s="86">
        <f t="shared" ca="1" si="185"/>
        <v>2.822747726039172</v>
      </c>
      <c r="I1388" s="100">
        <f t="shared" ca="1" si="186"/>
        <v>172.93342295002961</v>
      </c>
      <c r="J1388" s="101">
        <f t="shared" ca="1" si="187"/>
        <v>82.822747726039168</v>
      </c>
    </row>
    <row r="1389" spans="2:10" x14ac:dyDescent="0.2">
      <c r="B1389" s="102">
        <v>1371</v>
      </c>
      <c r="C1389" s="85">
        <f t="shared" ca="1" si="182"/>
        <v>1.1542035709271417</v>
      </c>
      <c r="D1389" s="86">
        <f t="shared" ca="1" si="182"/>
        <v>0.54784371852199742</v>
      </c>
      <c r="E1389" s="97">
        <f t="shared" ca="1" si="181"/>
        <v>1.1542035709271417</v>
      </c>
      <c r="F1389" s="88">
        <f t="shared" ca="1" si="183"/>
        <v>0.96378849019748347</v>
      </c>
      <c r="G1389" s="85">
        <f t="shared" ca="1" si="184"/>
        <v>11.542035709271417</v>
      </c>
      <c r="H1389" s="86">
        <f t="shared" ca="1" si="185"/>
        <v>4.818942450987417</v>
      </c>
      <c r="I1389" s="100">
        <f t="shared" ca="1" si="186"/>
        <v>191.54203570927143</v>
      </c>
      <c r="J1389" s="101">
        <f t="shared" ca="1" si="187"/>
        <v>84.818942450987421</v>
      </c>
    </row>
    <row r="1390" spans="2:10" x14ac:dyDescent="0.2">
      <c r="B1390" s="102">
        <v>1372</v>
      </c>
      <c r="C1390" s="85">
        <f t="shared" ca="1" si="182"/>
        <v>-0.56388962437431955</v>
      </c>
      <c r="D1390" s="86">
        <f t="shared" ca="1" si="182"/>
        <v>1.4605125852959639</v>
      </c>
      <c r="E1390" s="97">
        <f t="shared" ca="1" si="181"/>
        <v>-0.56388962437431955</v>
      </c>
      <c r="F1390" s="88">
        <f t="shared" ca="1" si="183"/>
        <v>1.1130260453611527</v>
      </c>
      <c r="G1390" s="85">
        <f t="shared" ca="1" si="184"/>
        <v>-5.6388962437431953</v>
      </c>
      <c r="H1390" s="86">
        <f t="shared" ca="1" si="185"/>
        <v>5.5651302268057634</v>
      </c>
      <c r="I1390" s="100">
        <f t="shared" ca="1" si="186"/>
        <v>174.3611037562568</v>
      </c>
      <c r="J1390" s="101">
        <f t="shared" ca="1" si="187"/>
        <v>85.565130226805763</v>
      </c>
    </row>
    <row r="1391" spans="2:10" x14ac:dyDescent="0.2">
      <c r="B1391" s="102">
        <v>1373</v>
      </c>
      <c r="C1391" s="85">
        <f t="shared" ca="1" si="182"/>
        <v>-0.58107963270788943</v>
      </c>
      <c r="D1391" s="86">
        <f t="shared" ca="1" si="182"/>
        <v>-1.2427500579140833</v>
      </c>
      <c r="E1391" s="97">
        <f t="shared" ca="1" si="181"/>
        <v>-0.58107963270788943</v>
      </c>
      <c r="F1391" s="88">
        <f t="shared" ca="1" si="183"/>
        <v>-1.371431095143564</v>
      </c>
      <c r="G1391" s="85">
        <f t="shared" ca="1" si="184"/>
        <v>-5.8107963270788945</v>
      </c>
      <c r="H1391" s="86">
        <f t="shared" ca="1" si="185"/>
        <v>-6.8571554757178195</v>
      </c>
      <c r="I1391" s="100">
        <f t="shared" ca="1" si="186"/>
        <v>174.18920367292111</v>
      </c>
      <c r="J1391" s="101">
        <f t="shared" ca="1" si="187"/>
        <v>73.142844524282182</v>
      </c>
    </row>
    <row r="1392" spans="2:10" x14ac:dyDescent="0.2">
      <c r="B1392" s="102">
        <v>1374</v>
      </c>
      <c r="C1392" s="85">
        <f t="shared" ca="1" si="182"/>
        <v>0.19552167673395504</v>
      </c>
      <c r="D1392" s="86">
        <f t="shared" ca="1" si="182"/>
        <v>0.12989215135740612</v>
      </c>
      <c r="E1392" s="97">
        <f t="shared" ca="1" si="181"/>
        <v>0.19552167673395504</v>
      </c>
      <c r="F1392" s="88">
        <f t="shared" ca="1" si="183"/>
        <v>0.19725679384877692</v>
      </c>
      <c r="G1392" s="85">
        <f t="shared" ca="1" si="184"/>
        <v>1.9552167673395504</v>
      </c>
      <c r="H1392" s="86">
        <f t="shared" ca="1" si="185"/>
        <v>0.98628396924388462</v>
      </c>
      <c r="I1392" s="100">
        <f t="shared" ca="1" si="186"/>
        <v>181.95521676733955</v>
      </c>
      <c r="J1392" s="101">
        <f t="shared" ca="1" si="187"/>
        <v>80.986283969243885</v>
      </c>
    </row>
    <row r="1393" spans="2:10" x14ac:dyDescent="0.2">
      <c r="B1393" s="102">
        <v>1375</v>
      </c>
      <c r="C1393" s="85">
        <f t="shared" ca="1" si="182"/>
        <v>0.40248725748277647</v>
      </c>
      <c r="D1393" s="86">
        <f t="shared" ca="1" si="182"/>
        <v>-0.15252492069465781</v>
      </c>
      <c r="E1393" s="97">
        <f t="shared" ca="1" si="181"/>
        <v>0.40248725748277647</v>
      </c>
      <c r="F1393" s="88">
        <f t="shared" ca="1" si="183"/>
        <v>2.1203504103029402E-2</v>
      </c>
      <c r="G1393" s="85">
        <f t="shared" ca="1" si="184"/>
        <v>4.0248725748277643</v>
      </c>
      <c r="H1393" s="86">
        <f t="shared" ca="1" si="185"/>
        <v>0.10601752051514701</v>
      </c>
      <c r="I1393" s="100">
        <f t="shared" ca="1" si="186"/>
        <v>184.02487257482775</v>
      </c>
      <c r="J1393" s="101">
        <f t="shared" ca="1" si="187"/>
        <v>80.106017520515152</v>
      </c>
    </row>
    <row r="1394" spans="2:10" x14ac:dyDescent="0.2">
      <c r="B1394" s="102">
        <v>1376</v>
      </c>
      <c r="C1394" s="85">
        <f t="shared" ca="1" si="182"/>
        <v>-0.33910097437208248</v>
      </c>
      <c r="D1394" s="86">
        <f t="shared" ca="1" si="182"/>
        <v>-2.8293079710280846</v>
      </c>
      <c r="E1394" s="97">
        <f t="shared" ca="1" si="181"/>
        <v>-0.33910097437208248</v>
      </c>
      <c r="F1394" s="88">
        <f t="shared" ca="1" si="183"/>
        <v>-2.7287439780644576</v>
      </c>
      <c r="G1394" s="85">
        <f t="shared" ca="1" si="184"/>
        <v>-3.3910097437208249</v>
      </c>
      <c r="H1394" s="86">
        <f t="shared" ca="1" si="185"/>
        <v>-13.643719890322288</v>
      </c>
      <c r="I1394" s="100">
        <f t="shared" ca="1" si="186"/>
        <v>176.60899025627918</v>
      </c>
      <c r="J1394" s="101">
        <f t="shared" ca="1" si="187"/>
        <v>66.356280109677712</v>
      </c>
    </row>
    <row r="1395" spans="2:10" x14ac:dyDescent="0.2">
      <c r="B1395" s="102">
        <v>1377</v>
      </c>
      <c r="C1395" s="85">
        <f t="shared" ca="1" si="182"/>
        <v>-0.54536380408849627</v>
      </c>
      <c r="D1395" s="86">
        <f t="shared" ca="1" si="182"/>
        <v>0.32585958190153574</v>
      </c>
      <c r="E1395" s="97">
        <f t="shared" ca="1" si="181"/>
        <v>-0.54536380408849627</v>
      </c>
      <c r="F1395" s="88">
        <f t="shared" ca="1" si="183"/>
        <v>8.0509718362691385E-2</v>
      </c>
      <c r="G1395" s="85">
        <f t="shared" ca="1" si="184"/>
        <v>-5.4536380408849627</v>
      </c>
      <c r="H1395" s="86">
        <f t="shared" ca="1" si="185"/>
        <v>0.40254859181345692</v>
      </c>
      <c r="I1395" s="100">
        <f t="shared" ca="1" si="186"/>
        <v>174.54636195911505</v>
      </c>
      <c r="J1395" s="101">
        <f t="shared" ca="1" si="187"/>
        <v>80.402548591813456</v>
      </c>
    </row>
    <row r="1396" spans="2:10" x14ac:dyDescent="0.2">
      <c r="B1396" s="102">
        <v>1378</v>
      </c>
      <c r="C1396" s="85">
        <f t="shared" ca="1" si="182"/>
        <v>-0.21361059400845167</v>
      </c>
      <c r="D1396" s="86">
        <f t="shared" ca="1" si="182"/>
        <v>0.38256640260718461</v>
      </c>
      <c r="E1396" s="97">
        <f t="shared" ca="1" si="181"/>
        <v>-0.21361059400845167</v>
      </c>
      <c r="F1396" s="88">
        <f t="shared" ca="1" si="183"/>
        <v>0.26518366205549426</v>
      </c>
      <c r="G1396" s="85">
        <f t="shared" ca="1" si="184"/>
        <v>-2.1361059400845166</v>
      </c>
      <c r="H1396" s="86">
        <f t="shared" ca="1" si="185"/>
        <v>1.3259183102774714</v>
      </c>
      <c r="I1396" s="100">
        <f t="shared" ca="1" si="186"/>
        <v>177.86389405991548</v>
      </c>
      <c r="J1396" s="101">
        <f t="shared" ca="1" si="187"/>
        <v>81.325918310277473</v>
      </c>
    </row>
    <row r="1397" spans="2:10" x14ac:dyDescent="0.2">
      <c r="B1397" s="102">
        <v>1379</v>
      </c>
      <c r="C1397" s="85">
        <f t="shared" ca="1" si="182"/>
        <v>-0.37714934650358745</v>
      </c>
      <c r="D1397" s="86">
        <f t="shared" ca="1" si="182"/>
        <v>-0.27223701002170547</v>
      </c>
      <c r="E1397" s="97">
        <f t="shared" ca="1" si="181"/>
        <v>-0.37714934650358745</v>
      </c>
      <c r="F1397" s="88">
        <f t="shared" ca="1" si="183"/>
        <v>-0.40036907968001834</v>
      </c>
      <c r="G1397" s="85">
        <f t="shared" ca="1" si="184"/>
        <v>-3.7714934650358742</v>
      </c>
      <c r="H1397" s="86">
        <f t="shared" ca="1" si="185"/>
        <v>-2.0018453984000919</v>
      </c>
      <c r="I1397" s="100">
        <f t="shared" ca="1" si="186"/>
        <v>176.22850653496414</v>
      </c>
      <c r="J1397" s="101">
        <f t="shared" ca="1" si="187"/>
        <v>77.998154601599907</v>
      </c>
    </row>
    <row r="1398" spans="2:10" x14ac:dyDescent="0.2">
      <c r="B1398" s="102">
        <v>1380</v>
      </c>
      <c r="C1398" s="85">
        <f t="shared" ca="1" si="182"/>
        <v>1.3246306066507678</v>
      </c>
      <c r="D1398" s="86">
        <f t="shared" ca="1" si="182"/>
        <v>-0.43160243398940967</v>
      </c>
      <c r="E1398" s="97">
        <f t="shared" ca="1" si="181"/>
        <v>1.3246306066507678</v>
      </c>
      <c r="F1398" s="88">
        <f t="shared" ca="1" si="183"/>
        <v>0.13428207788357693</v>
      </c>
      <c r="G1398" s="85">
        <f t="shared" ca="1" si="184"/>
        <v>13.246306066507678</v>
      </c>
      <c r="H1398" s="86">
        <f t="shared" ca="1" si="185"/>
        <v>0.67141038941788467</v>
      </c>
      <c r="I1398" s="100">
        <f t="shared" ca="1" si="186"/>
        <v>193.24630606650769</v>
      </c>
      <c r="J1398" s="101">
        <f t="shared" ca="1" si="187"/>
        <v>80.671410389417886</v>
      </c>
    </row>
    <row r="1399" spans="2:10" x14ac:dyDescent="0.2">
      <c r="B1399" s="102">
        <v>1381</v>
      </c>
      <c r="C1399" s="85">
        <f t="shared" ca="1" si="182"/>
        <v>-0.89445399052375396</v>
      </c>
      <c r="D1399" s="86">
        <f t="shared" ca="1" si="182"/>
        <v>-1.179226656733424</v>
      </c>
      <c r="E1399" s="97">
        <f t="shared" ca="1" si="181"/>
        <v>-0.89445399052375396</v>
      </c>
      <c r="F1399" s="88">
        <f t="shared" ca="1" si="183"/>
        <v>-1.438560679407626</v>
      </c>
      <c r="G1399" s="85">
        <f t="shared" ca="1" si="184"/>
        <v>-8.9445399052375389</v>
      </c>
      <c r="H1399" s="86">
        <f t="shared" ca="1" si="185"/>
        <v>-7.19280339703813</v>
      </c>
      <c r="I1399" s="100">
        <f t="shared" ca="1" si="186"/>
        <v>171.05546009476245</v>
      </c>
      <c r="J1399" s="101">
        <f t="shared" ca="1" si="187"/>
        <v>72.807196602961866</v>
      </c>
    </row>
    <row r="1400" spans="2:10" x14ac:dyDescent="0.2">
      <c r="B1400" s="102">
        <v>1382</v>
      </c>
      <c r="C1400" s="85">
        <f t="shared" ca="1" si="182"/>
        <v>8.7898651697390445E-2</v>
      </c>
      <c r="D1400" s="86">
        <f t="shared" ca="1" si="182"/>
        <v>-0.29535695768985998</v>
      </c>
      <c r="E1400" s="97">
        <f t="shared" ca="1" si="181"/>
        <v>8.7898651697390445E-2</v>
      </c>
      <c r="F1400" s="88">
        <f t="shared" ca="1" si="183"/>
        <v>-0.23553966245017435</v>
      </c>
      <c r="G1400" s="85">
        <f t="shared" ca="1" si="184"/>
        <v>0.8789865169739044</v>
      </c>
      <c r="H1400" s="86">
        <f t="shared" ca="1" si="185"/>
        <v>-1.1776983122508717</v>
      </c>
      <c r="I1400" s="100">
        <f t="shared" ca="1" si="186"/>
        <v>180.8789865169739</v>
      </c>
      <c r="J1400" s="101">
        <f t="shared" ca="1" si="187"/>
        <v>78.822301687749132</v>
      </c>
    </row>
    <row r="1401" spans="2:10" x14ac:dyDescent="0.2">
      <c r="B1401" s="102">
        <v>1383</v>
      </c>
      <c r="C1401" s="85">
        <f t="shared" ca="1" si="182"/>
        <v>-0.16996018006202648</v>
      </c>
      <c r="D1401" s="86">
        <f t="shared" ca="1" si="182"/>
        <v>1.4750961655021149</v>
      </c>
      <c r="E1401" s="97">
        <f t="shared" ca="1" si="181"/>
        <v>-0.16996018006202648</v>
      </c>
      <c r="F1401" s="88">
        <f t="shared" ca="1" si="183"/>
        <v>1.2839638951256991</v>
      </c>
      <c r="G1401" s="85">
        <f t="shared" ca="1" si="184"/>
        <v>-1.6996018006202649</v>
      </c>
      <c r="H1401" s="86">
        <f t="shared" ca="1" si="185"/>
        <v>6.4198194756284952</v>
      </c>
      <c r="I1401" s="100">
        <f t="shared" ca="1" si="186"/>
        <v>178.30039819937974</v>
      </c>
      <c r="J1401" s="101">
        <f t="shared" ca="1" si="187"/>
        <v>86.419819475628501</v>
      </c>
    </row>
    <row r="1402" spans="2:10" x14ac:dyDescent="0.2">
      <c r="B1402" s="102">
        <v>1384</v>
      </c>
      <c r="C1402" s="85">
        <f t="shared" ca="1" si="182"/>
        <v>-0.65897833497219382</v>
      </c>
      <c r="D1402" s="86">
        <f t="shared" ca="1" si="182"/>
        <v>1.7250351855698309</v>
      </c>
      <c r="E1402" s="97">
        <f t="shared" ref="E1402:E1465" ca="1" si="188">C1402</f>
        <v>-0.65897833497219382</v>
      </c>
      <c r="F1402" s="88">
        <f t="shared" ca="1" si="183"/>
        <v>1.3174295288783113</v>
      </c>
      <c r="G1402" s="85">
        <f t="shared" ca="1" si="184"/>
        <v>-6.5897833497219382</v>
      </c>
      <c r="H1402" s="86">
        <f t="shared" ca="1" si="185"/>
        <v>6.5871476443915569</v>
      </c>
      <c r="I1402" s="100">
        <f t="shared" ca="1" si="186"/>
        <v>173.41021665027807</v>
      </c>
      <c r="J1402" s="101">
        <f t="shared" ca="1" si="187"/>
        <v>86.587147644391564</v>
      </c>
    </row>
    <row r="1403" spans="2:10" x14ac:dyDescent="0.2">
      <c r="B1403" s="102">
        <v>1385</v>
      </c>
      <c r="C1403" s="85">
        <f t="shared" ref="C1403:D1466" ca="1" si="189">SQRT(-2*LN(RAND()))*COS(2*PI()*RAND())</f>
        <v>-1.3238471131820764</v>
      </c>
      <c r="D1403" s="86">
        <f t="shared" ca="1" si="189"/>
        <v>0.13664350828277147</v>
      </c>
      <c r="E1403" s="97">
        <f t="shared" ca="1" si="188"/>
        <v>-1.3238471131820764</v>
      </c>
      <c r="F1403" s="88">
        <f t="shared" ca="1" si="183"/>
        <v>-0.40430300128680546</v>
      </c>
      <c r="G1403" s="85">
        <f t="shared" ca="1" si="184"/>
        <v>-13.238471131820763</v>
      </c>
      <c r="H1403" s="86">
        <f t="shared" ca="1" si="185"/>
        <v>-2.0215150064340275</v>
      </c>
      <c r="I1403" s="100">
        <f t="shared" ca="1" si="186"/>
        <v>166.76152886817923</v>
      </c>
      <c r="J1403" s="101">
        <f t="shared" ca="1" si="187"/>
        <v>77.978484993565971</v>
      </c>
    </row>
    <row r="1404" spans="2:10" x14ac:dyDescent="0.2">
      <c r="B1404" s="102">
        <v>1386</v>
      </c>
      <c r="C1404" s="85">
        <f t="shared" ca="1" si="189"/>
        <v>0.6865650985320213</v>
      </c>
      <c r="D1404" s="86">
        <f t="shared" ca="1" si="189"/>
        <v>0.13245625239916425</v>
      </c>
      <c r="E1404" s="97">
        <f t="shared" ca="1" si="188"/>
        <v>0.6865650985320213</v>
      </c>
      <c r="F1404" s="88">
        <f t="shared" ca="1" si="183"/>
        <v>0.39602419999067784</v>
      </c>
      <c r="G1404" s="85">
        <f t="shared" ca="1" si="184"/>
        <v>6.8656509853202135</v>
      </c>
      <c r="H1404" s="86">
        <f t="shared" ca="1" si="185"/>
        <v>1.9801209999533893</v>
      </c>
      <c r="I1404" s="100">
        <f t="shared" ca="1" si="186"/>
        <v>186.8656509853202</v>
      </c>
      <c r="J1404" s="101">
        <f t="shared" ca="1" si="187"/>
        <v>81.980120999953385</v>
      </c>
    </row>
    <row r="1405" spans="2:10" x14ac:dyDescent="0.2">
      <c r="B1405" s="102">
        <v>1387</v>
      </c>
      <c r="C1405" s="85">
        <f t="shared" ca="1" si="189"/>
        <v>0.20759934492580454</v>
      </c>
      <c r="D1405" s="86">
        <f t="shared" ca="1" si="189"/>
        <v>1.1669936762795028</v>
      </c>
      <c r="E1405" s="97">
        <f t="shared" ca="1" si="188"/>
        <v>0.20759934492580454</v>
      </c>
      <c r="F1405" s="88">
        <f t="shared" ca="1" si="183"/>
        <v>1.1526071093874444</v>
      </c>
      <c r="G1405" s="85">
        <f t="shared" ca="1" si="184"/>
        <v>2.0759934492580454</v>
      </c>
      <c r="H1405" s="86">
        <f t="shared" ca="1" si="185"/>
        <v>5.7630355469372221</v>
      </c>
      <c r="I1405" s="100">
        <f t="shared" ca="1" si="186"/>
        <v>182.07599344925805</v>
      </c>
      <c r="J1405" s="101">
        <f t="shared" ca="1" si="187"/>
        <v>85.763035546937218</v>
      </c>
    </row>
    <row r="1406" spans="2:10" x14ac:dyDescent="0.2">
      <c r="B1406" s="102">
        <v>1388</v>
      </c>
      <c r="C1406" s="85">
        <f t="shared" ca="1" si="189"/>
        <v>0.31750105348915975</v>
      </c>
      <c r="D1406" s="86">
        <f t="shared" ca="1" si="189"/>
        <v>-0.11475894752200887</v>
      </c>
      <c r="E1406" s="97">
        <f t="shared" ca="1" si="188"/>
        <v>0.31750105348915975</v>
      </c>
      <c r="F1406" s="88">
        <f t="shared" ca="1" si="183"/>
        <v>2.1822108657049782E-2</v>
      </c>
      <c r="G1406" s="85">
        <f t="shared" ca="1" si="184"/>
        <v>3.1750105348915976</v>
      </c>
      <c r="H1406" s="86">
        <f t="shared" ca="1" si="185"/>
        <v>0.10911054328524891</v>
      </c>
      <c r="I1406" s="100">
        <f t="shared" ca="1" si="186"/>
        <v>183.17501053489158</v>
      </c>
      <c r="J1406" s="101">
        <f t="shared" ca="1" si="187"/>
        <v>80.109110543285254</v>
      </c>
    </row>
    <row r="1407" spans="2:10" x14ac:dyDescent="0.2">
      <c r="B1407" s="102">
        <v>1389</v>
      </c>
      <c r="C1407" s="85">
        <f t="shared" ca="1" si="189"/>
        <v>0.18326887434206296</v>
      </c>
      <c r="D1407" s="86">
        <f t="shared" ca="1" si="189"/>
        <v>-0.36273931073205212</v>
      </c>
      <c r="E1407" s="97">
        <f t="shared" ca="1" si="188"/>
        <v>0.18326887434206296</v>
      </c>
      <c r="F1407" s="88">
        <f t="shared" ca="1" si="183"/>
        <v>-0.25914852005632205</v>
      </c>
      <c r="G1407" s="85">
        <f t="shared" ca="1" si="184"/>
        <v>1.8326887434206296</v>
      </c>
      <c r="H1407" s="86">
        <f t="shared" ca="1" si="185"/>
        <v>-1.2957426002816104</v>
      </c>
      <c r="I1407" s="100">
        <f t="shared" ca="1" si="186"/>
        <v>181.83268874342062</v>
      </c>
      <c r="J1407" s="101">
        <f t="shared" ca="1" si="187"/>
        <v>78.704257399718387</v>
      </c>
    </row>
    <row r="1408" spans="2:10" x14ac:dyDescent="0.2">
      <c r="B1408" s="102">
        <v>1390</v>
      </c>
      <c r="C1408" s="85">
        <f t="shared" ca="1" si="189"/>
        <v>-9.1046569306821326E-2</v>
      </c>
      <c r="D1408" s="86">
        <f t="shared" ca="1" si="189"/>
        <v>-0.73004096693710474</v>
      </c>
      <c r="E1408" s="97">
        <f t="shared" ca="1" si="188"/>
        <v>-9.1046569306821326E-2</v>
      </c>
      <c r="F1408" s="88">
        <f t="shared" ca="1" si="183"/>
        <v>-0.70551222600433572</v>
      </c>
      <c r="G1408" s="85">
        <f t="shared" ca="1" si="184"/>
        <v>-0.91046569306821323</v>
      </c>
      <c r="H1408" s="86">
        <f t="shared" ca="1" si="185"/>
        <v>-3.5275611300216787</v>
      </c>
      <c r="I1408" s="100">
        <f t="shared" ca="1" si="186"/>
        <v>179.0895343069318</v>
      </c>
      <c r="J1408" s="101">
        <f t="shared" ca="1" si="187"/>
        <v>76.472438869978319</v>
      </c>
    </row>
    <row r="1409" spans="2:10" x14ac:dyDescent="0.2">
      <c r="B1409" s="102">
        <v>1391</v>
      </c>
      <c r="C1409" s="85">
        <f t="shared" ca="1" si="189"/>
        <v>-0.64875408924383171</v>
      </c>
      <c r="D1409" s="86">
        <f t="shared" ca="1" si="189"/>
        <v>-2.1196878278166946</v>
      </c>
      <c r="E1409" s="97">
        <f t="shared" ca="1" si="188"/>
        <v>-0.64875408924383171</v>
      </c>
      <c r="F1409" s="88">
        <f t="shared" ca="1" si="183"/>
        <v>-2.2022276198268376</v>
      </c>
      <c r="G1409" s="85">
        <f t="shared" ca="1" si="184"/>
        <v>-6.4875408924383171</v>
      </c>
      <c r="H1409" s="86">
        <f t="shared" ca="1" si="185"/>
        <v>-11.011138099134188</v>
      </c>
      <c r="I1409" s="100">
        <f t="shared" ca="1" si="186"/>
        <v>173.51245910756168</v>
      </c>
      <c r="J1409" s="101">
        <f t="shared" ca="1" si="187"/>
        <v>68.988861900865814</v>
      </c>
    </row>
    <row r="1410" spans="2:10" x14ac:dyDescent="0.2">
      <c r="B1410" s="102">
        <v>1392</v>
      </c>
      <c r="C1410" s="85">
        <f t="shared" ca="1" si="189"/>
        <v>-0.21375205725763954</v>
      </c>
      <c r="D1410" s="86">
        <f t="shared" ca="1" si="189"/>
        <v>1.1186575900797902</v>
      </c>
      <c r="E1410" s="97">
        <f t="shared" ca="1" si="188"/>
        <v>-0.21375205725763954</v>
      </c>
      <c r="F1410" s="88">
        <f t="shared" ca="1" si="183"/>
        <v>0.93976579375244818</v>
      </c>
      <c r="G1410" s="85">
        <f t="shared" ca="1" si="184"/>
        <v>-2.1375205725763955</v>
      </c>
      <c r="H1410" s="86">
        <f t="shared" ca="1" si="185"/>
        <v>4.6988289687622409</v>
      </c>
      <c r="I1410" s="100">
        <f t="shared" ca="1" si="186"/>
        <v>177.86247942742361</v>
      </c>
      <c r="J1410" s="101">
        <f t="shared" ca="1" si="187"/>
        <v>84.698828968762243</v>
      </c>
    </row>
    <row r="1411" spans="2:10" x14ac:dyDescent="0.2">
      <c r="B1411" s="102">
        <v>1393</v>
      </c>
      <c r="C1411" s="85">
        <f t="shared" ca="1" si="189"/>
        <v>-0.54975504174322654</v>
      </c>
      <c r="D1411" s="86">
        <f t="shared" ca="1" si="189"/>
        <v>-0.30038798291182744</v>
      </c>
      <c r="E1411" s="97">
        <f t="shared" ca="1" si="188"/>
        <v>-0.54975504174322654</v>
      </c>
      <c r="F1411" s="88">
        <f t="shared" ca="1" si="183"/>
        <v>-0.49521215060700075</v>
      </c>
      <c r="G1411" s="85">
        <f t="shared" ca="1" si="184"/>
        <v>-5.4975504174322651</v>
      </c>
      <c r="H1411" s="86">
        <f t="shared" ca="1" si="185"/>
        <v>-2.4760607530350036</v>
      </c>
      <c r="I1411" s="100">
        <f t="shared" ca="1" si="186"/>
        <v>174.50244958256775</v>
      </c>
      <c r="J1411" s="101">
        <f t="shared" ca="1" si="187"/>
        <v>77.523939246965</v>
      </c>
    </row>
    <row r="1412" spans="2:10" x14ac:dyDescent="0.2">
      <c r="B1412" s="102">
        <v>1394</v>
      </c>
      <c r="C1412" s="85">
        <f t="shared" ca="1" si="189"/>
        <v>-0.32129529513160554</v>
      </c>
      <c r="D1412" s="86">
        <f t="shared" ca="1" si="189"/>
        <v>-0.50362697198008533</v>
      </c>
      <c r="E1412" s="97">
        <f t="shared" ca="1" si="188"/>
        <v>-0.32129529513160554</v>
      </c>
      <c r="F1412" s="88">
        <f t="shared" ca="1" si="183"/>
        <v>-0.59009986227667122</v>
      </c>
      <c r="G1412" s="85">
        <f t="shared" ca="1" si="184"/>
        <v>-3.2129529513160553</v>
      </c>
      <c r="H1412" s="86">
        <f t="shared" ca="1" si="185"/>
        <v>-2.9504993113833562</v>
      </c>
      <c r="I1412" s="100">
        <f t="shared" ca="1" si="186"/>
        <v>176.78704704868395</v>
      </c>
      <c r="J1412" s="101">
        <f t="shared" ca="1" si="187"/>
        <v>77.049500688616646</v>
      </c>
    </row>
    <row r="1413" spans="2:10" x14ac:dyDescent="0.2">
      <c r="B1413" s="102">
        <v>1395</v>
      </c>
      <c r="C1413" s="85">
        <f t="shared" ca="1" si="189"/>
        <v>1.1151400966436287</v>
      </c>
      <c r="D1413" s="86">
        <f t="shared" ca="1" si="189"/>
        <v>0.11169968571632324</v>
      </c>
      <c r="E1413" s="97">
        <f t="shared" ca="1" si="188"/>
        <v>1.1151400966436287</v>
      </c>
      <c r="F1413" s="88">
        <f t="shared" ca="1" si="183"/>
        <v>0.54843049163701729</v>
      </c>
      <c r="G1413" s="85">
        <f t="shared" ca="1" si="184"/>
        <v>11.151400966436286</v>
      </c>
      <c r="H1413" s="86">
        <f t="shared" ca="1" si="185"/>
        <v>2.7421524581850862</v>
      </c>
      <c r="I1413" s="100">
        <f t="shared" ca="1" si="186"/>
        <v>191.15140096643628</v>
      </c>
      <c r="J1413" s="101">
        <f t="shared" ca="1" si="187"/>
        <v>82.742152458185089</v>
      </c>
    </row>
    <row r="1414" spans="2:10" x14ac:dyDescent="0.2">
      <c r="B1414" s="102">
        <v>1396</v>
      </c>
      <c r="C1414" s="85">
        <f t="shared" ca="1" si="189"/>
        <v>0.38486978928913262</v>
      </c>
      <c r="D1414" s="86">
        <f t="shared" ca="1" si="189"/>
        <v>-0.33320745383131622</v>
      </c>
      <c r="E1414" s="97">
        <f t="shared" ca="1" si="188"/>
        <v>0.38486978928913262</v>
      </c>
      <c r="F1414" s="88">
        <f t="shared" ca="1" si="183"/>
        <v>-0.15144176014544894</v>
      </c>
      <c r="G1414" s="85">
        <f t="shared" ca="1" si="184"/>
        <v>3.8486978928913262</v>
      </c>
      <c r="H1414" s="86">
        <f t="shared" ca="1" si="185"/>
        <v>-0.75720880072724472</v>
      </c>
      <c r="I1414" s="100">
        <f t="shared" ca="1" si="186"/>
        <v>183.84869789289132</v>
      </c>
      <c r="J1414" s="101">
        <f t="shared" ca="1" si="187"/>
        <v>79.242791199272759</v>
      </c>
    </row>
    <row r="1415" spans="2:10" x14ac:dyDescent="0.2">
      <c r="B1415" s="102">
        <v>1397</v>
      </c>
      <c r="C1415" s="85">
        <f t="shared" ca="1" si="189"/>
        <v>0.56371655454173897</v>
      </c>
      <c r="D1415" s="86">
        <f t="shared" ca="1" si="189"/>
        <v>-1.4441119968391183</v>
      </c>
      <c r="E1415" s="97">
        <f t="shared" ca="1" si="188"/>
        <v>0.56371655454173897</v>
      </c>
      <c r="F1415" s="88">
        <f t="shared" ca="1" si="183"/>
        <v>-1.0980638856851221</v>
      </c>
      <c r="G1415" s="85">
        <f t="shared" ca="1" si="184"/>
        <v>5.6371655454173899</v>
      </c>
      <c r="H1415" s="86">
        <f t="shared" ca="1" si="185"/>
        <v>-5.4903194284256109</v>
      </c>
      <c r="I1415" s="100">
        <f t="shared" ca="1" si="186"/>
        <v>185.63716554541739</v>
      </c>
      <c r="J1415" s="101">
        <f t="shared" ca="1" si="187"/>
        <v>74.509680571574393</v>
      </c>
    </row>
    <row r="1416" spans="2:10" x14ac:dyDescent="0.2">
      <c r="B1416" s="102">
        <v>1398</v>
      </c>
      <c r="C1416" s="85">
        <f t="shared" ca="1" si="189"/>
        <v>1.3669802974114775</v>
      </c>
      <c r="D1416" s="86">
        <f t="shared" ca="1" si="189"/>
        <v>-1.4836164716680895</v>
      </c>
      <c r="E1416" s="97">
        <f t="shared" ca="1" si="188"/>
        <v>1.3669802974114775</v>
      </c>
      <c r="F1416" s="88">
        <f t="shared" ca="1" si="183"/>
        <v>-0.81296483777587425</v>
      </c>
      <c r="G1416" s="85">
        <f t="shared" ca="1" si="184"/>
        <v>13.669802974114775</v>
      </c>
      <c r="H1416" s="86">
        <f t="shared" ca="1" si="185"/>
        <v>-4.0648241888793715</v>
      </c>
      <c r="I1416" s="100">
        <f t="shared" ca="1" si="186"/>
        <v>193.66980297411479</v>
      </c>
      <c r="J1416" s="101">
        <f t="shared" ca="1" si="187"/>
        <v>75.935175811120629</v>
      </c>
    </row>
    <row r="1417" spans="2:10" x14ac:dyDescent="0.2">
      <c r="B1417" s="102">
        <v>1399</v>
      </c>
      <c r="C1417" s="85">
        <f t="shared" ca="1" si="189"/>
        <v>-1.2262796763137409</v>
      </c>
      <c r="D1417" s="86">
        <f t="shared" ca="1" si="189"/>
        <v>-8.0320870180754414E-2</v>
      </c>
      <c r="E1417" s="97">
        <f t="shared" ca="1" si="188"/>
        <v>-1.2262796763137409</v>
      </c>
      <c r="F1417" s="88">
        <f t="shared" ca="1" si="183"/>
        <v>-0.56412716402310203</v>
      </c>
      <c r="G1417" s="85">
        <f t="shared" ca="1" si="184"/>
        <v>-12.262796763137409</v>
      </c>
      <c r="H1417" s="86">
        <f t="shared" ca="1" si="185"/>
        <v>-2.82063582011551</v>
      </c>
      <c r="I1417" s="100">
        <f t="shared" ca="1" si="186"/>
        <v>167.7372032368626</v>
      </c>
      <c r="J1417" s="101">
        <f t="shared" ca="1" si="187"/>
        <v>77.179364179884487</v>
      </c>
    </row>
    <row r="1418" spans="2:10" x14ac:dyDescent="0.2">
      <c r="B1418" s="102">
        <v>1400</v>
      </c>
      <c r="C1418" s="85">
        <f t="shared" ca="1" si="189"/>
        <v>-0.14309309830157438</v>
      </c>
      <c r="D1418" s="86">
        <f t="shared" ca="1" si="189"/>
        <v>-0.52264343118198875</v>
      </c>
      <c r="E1418" s="97">
        <f t="shared" ca="1" si="188"/>
        <v>-0.14309309830157438</v>
      </c>
      <c r="F1418" s="88">
        <f t="shared" ca="1" si="183"/>
        <v>-0.53624785629321114</v>
      </c>
      <c r="G1418" s="85">
        <f t="shared" ca="1" si="184"/>
        <v>-1.4309309830157437</v>
      </c>
      <c r="H1418" s="86">
        <f t="shared" ca="1" si="185"/>
        <v>-2.6812392814660555</v>
      </c>
      <c r="I1418" s="100">
        <f t="shared" ca="1" si="186"/>
        <v>178.56906901698426</v>
      </c>
      <c r="J1418" s="101">
        <f t="shared" ca="1" si="187"/>
        <v>77.318760718533952</v>
      </c>
    </row>
    <row r="1419" spans="2:10" x14ac:dyDescent="0.2">
      <c r="B1419" s="102">
        <v>1401</v>
      </c>
      <c r="C1419" s="85">
        <f t="shared" ca="1" si="189"/>
        <v>-1.2049639177338547</v>
      </c>
      <c r="D1419" s="86">
        <f t="shared" ca="1" si="189"/>
        <v>-0.26819357288537571</v>
      </c>
      <c r="E1419" s="97">
        <f t="shared" ca="1" si="188"/>
        <v>-1.2049639177338547</v>
      </c>
      <c r="F1419" s="88">
        <f t="shared" ca="1" si="183"/>
        <v>-0.72778903682311991</v>
      </c>
      <c r="G1419" s="85">
        <f t="shared" ca="1" si="184"/>
        <v>-12.049639177338547</v>
      </c>
      <c r="H1419" s="86">
        <f t="shared" ca="1" si="185"/>
        <v>-3.6389451841155998</v>
      </c>
      <c r="I1419" s="100">
        <f t="shared" ca="1" si="186"/>
        <v>167.95036082266145</v>
      </c>
      <c r="J1419" s="101">
        <f t="shared" ca="1" si="187"/>
        <v>76.361054815884401</v>
      </c>
    </row>
    <row r="1420" spans="2:10" x14ac:dyDescent="0.2">
      <c r="B1420" s="102">
        <v>1402</v>
      </c>
      <c r="C1420" s="85">
        <f t="shared" ca="1" si="189"/>
        <v>1.261667624988507</v>
      </c>
      <c r="D1420" s="86">
        <f t="shared" ca="1" si="189"/>
        <v>-0.86889530413032479</v>
      </c>
      <c r="E1420" s="97">
        <f t="shared" ca="1" si="188"/>
        <v>1.261667624988507</v>
      </c>
      <c r="F1420" s="88">
        <f t="shared" ca="1" si="183"/>
        <v>-0.291688650438375</v>
      </c>
      <c r="G1420" s="85">
        <f t="shared" ca="1" si="184"/>
        <v>12.616676249885071</v>
      </c>
      <c r="H1420" s="86">
        <f t="shared" ca="1" si="185"/>
        <v>-1.4584432521918749</v>
      </c>
      <c r="I1420" s="100">
        <f t="shared" ca="1" si="186"/>
        <v>192.61667624988507</v>
      </c>
      <c r="J1420" s="101">
        <f t="shared" ca="1" si="187"/>
        <v>78.54155674780813</v>
      </c>
    </row>
    <row r="1421" spans="2:10" x14ac:dyDescent="0.2">
      <c r="B1421" s="102">
        <v>1403</v>
      </c>
      <c r="C1421" s="85">
        <f t="shared" ca="1" si="189"/>
        <v>0.7028825598446139</v>
      </c>
      <c r="D1421" s="86">
        <f t="shared" ca="1" si="189"/>
        <v>-0.96161714582664748</v>
      </c>
      <c r="E1421" s="97">
        <f t="shared" ca="1" si="188"/>
        <v>0.7028825598446139</v>
      </c>
      <c r="F1421" s="88">
        <f t="shared" ca="1" si="183"/>
        <v>-0.60018364812575453</v>
      </c>
      <c r="G1421" s="85">
        <f t="shared" ca="1" si="184"/>
        <v>7.0288255984461392</v>
      </c>
      <c r="H1421" s="86">
        <f t="shared" ca="1" si="185"/>
        <v>-3.0009182406287724</v>
      </c>
      <c r="I1421" s="100">
        <f t="shared" ca="1" si="186"/>
        <v>187.02882559844613</v>
      </c>
      <c r="J1421" s="101">
        <f t="shared" ca="1" si="187"/>
        <v>76.999081759371222</v>
      </c>
    </row>
    <row r="1422" spans="2:10" x14ac:dyDescent="0.2">
      <c r="B1422" s="102">
        <v>1404</v>
      </c>
      <c r="C1422" s="85">
        <f t="shared" ca="1" si="189"/>
        <v>-1.6690930541947568</v>
      </c>
      <c r="D1422" s="86">
        <f t="shared" ca="1" si="189"/>
        <v>-2.4429108622706825E-2</v>
      </c>
      <c r="E1422" s="97">
        <f t="shared" ca="1" si="188"/>
        <v>-1.6690930541947568</v>
      </c>
      <c r="F1422" s="88">
        <f t="shared" ca="1" si="183"/>
        <v>-0.69002686956267323</v>
      </c>
      <c r="G1422" s="85">
        <f t="shared" ca="1" si="184"/>
        <v>-16.690930541947569</v>
      </c>
      <c r="H1422" s="86">
        <f t="shared" ca="1" si="185"/>
        <v>-3.4501343478133659</v>
      </c>
      <c r="I1422" s="100">
        <f t="shared" ca="1" si="186"/>
        <v>163.30906945805242</v>
      </c>
      <c r="J1422" s="101">
        <f t="shared" ca="1" si="187"/>
        <v>76.549865652186639</v>
      </c>
    </row>
    <row r="1423" spans="2:10" x14ac:dyDescent="0.2">
      <c r="B1423" s="102">
        <v>1405</v>
      </c>
      <c r="C1423" s="85">
        <f t="shared" ca="1" si="189"/>
        <v>0.72680744046204915</v>
      </c>
      <c r="D1423" s="86">
        <f t="shared" ca="1" si="189"/>
        <v>-0.80059718880107111</v>
      </c>
      <c r="E1423" s="97">
        <f t="shared" ca="1" si="188"/>
        <v>0.72680744046204915</v>
      </c>
      <c r="F1423" s="88">
        <f t="shared" ca="1" si="183"/>
        <v>-0.44303646758513238</v>
      </c>
      <c r="G1423" s="85">
        <f t="shared" ca="1" si="184"/>
        <v>7.2680744046204913</v>
      </c>
      <c r="H1423" s="86">
        <f t="shared" ca="1" si="185"/>
        <v>-2.2151823379256621</v>
      </c>
      <c r="I1423" s="100">
        <f t="shared" ca="1" si="186"/>
        <v>187.26807440462048</v>
      </c>
      <c r="J1423" s="101">
        <f t="shared" ca="1" si="187"/>
        <v>77.784817662074332</v>
      </c>
    </row>
    <row r="1424" spans="2:10" x14ac:dyDescent="0.2">
      <c r="B1424" s="102">
        <v>1406</v>
      </c>
      <c r="C1424" s="85">
        <f t="shared" ca="1" si="189"/>
        <v>-0.7309717637321963</v>
      </c>
      <c r="D1424" s="86">
        <f t="shared" ca="1" si="189"/>
        <v>1.5430372388756604</v>
      </c>
      <c r="E1424" s="97">
        <f t="shared" ca="1" si="188"/>
        <v>-0.7309717637321963</v>
      </c>
      <c r="F1424" s="88">
        <f t="shared" ca="1" si="183"/>
        <v>1.1218282839637954</v>
      </c>
      <c r="G1424" s="85">
        <f t="shared" ca="1" si="184"/>
        <v>-7.3097176373219632</v>
      </c>
      <c r="H1424" s="86">
        <f t="shared" ca="1" si="185"/>
        <v>5.6091414198189771</v>
      </c>
      <c r="I1424" s="100">
        <f t="shared" ca="1" si="186"/>
        <v>172.69028236267803</v>
      </c>
      <c r="J1424" s="101">
        <f t="shared" ca="1" si="187"/>
        <v>85.609141419818982</v>
      </c>
    </row>
    <row r="1425" spans="2:10" x14ac:dyDescent="0.2">
      <c r="B1425" s="102">
        <v>1407</v>
      </c>
      <c r="C1425" s="85">
        <f t="shared" ca="1" si="189"/>
        <v>1.3145226104923031</v>
      </c>
      <c r="D1425" s="86">
        <f t="shared" ca="1" si="189"/>
        <v>1.2502807500808795</v>
      </c>
      <c r="E1425" s="97">
        <f t="shared" ca="1" si="188"/>
        <v>1.3145226104923031</v>
      </c>
      <c r="F1425" s="88">
        <f t="shared" ca="1" si="183"/>
        <v>1.6717102796352803</v>
      </c>
      <c r="G1425" s="85">
        <f t="shared" ca="1" si="184"/>
        <v>13.145226104923031</v>
      </c>
      <c r="H1425" s="86">
        <f t="shared" ca="1" si="185"/>
        <v>8.3585513981764024</v>
      </c>
      <c r="I1425" s="100">
        <f t="shared" ca="1" si="186"/>
        <v>193.14522610492304</v>
      </c>
      <c r="J1425" s="101">
        <f t="shared" ca="1" si="187"/>
        <v>88.358551398176402</v>
      </c>
    </row>
    <row r="1426" spans="2:10" x14ac:dyDescent="0.2">
      <c r="B1426" s="102">
        <v>1408</v>
      </c>
      <c r="C1426" s="85">
        <f t="shared" ca="1" si="189"/>
        <v>2.3742965535344456</v>
      </c>
      <c r="D1426" s="86">
        <f t="shared" ca="1" si="189"/>
        <v>0.22358390800236194</v>
      </c>
      <c r="E1426" s="97">
        <f t="shared" ca="1" si="188"/>
        <v>2.3742965535344456</v>
      </c>
      <c r="F1426" s="88">
        <f t="shared" ca="1" si="183"/>
        <v>1.1546366579327516</v>
      </c>
      <c r="G1426" s="85">
        <f t="shared" ca="1" si="184"/>
        <v>23.742965535344457</v>
      </c>
      <c r="H1426" s="86">
        <f t="shared" ca="1" si="185"/>
        <v>5.7731832896637583</v>
      </c>
      <c r="I1426" s="100">
        <f t="shared" ca="1" si="186"/>
        <v>203.74296553534447</v>
      </c>
      <c r="J1426" s="101">
        <f t="shared" ca="1" si="187"/>
        <v>85.773183289663763</v>
      </c>
    </row>
    <row r="1427" spans="2:10" x14ac:dyDescent="0.2">
      <c r="B1427" s="102">
        <v>1409</v>
      </c>
      <c r="C1427" s="85">
        <f t="shared" ca="1" si="189"/>
        <v>0.66675797505282286</v>
      </c>
      <c r="D1427" s="86">
        <f t="shared" ca="1" si="189"/>
        <v>1.0758053866184594</v>
      </c>
      <c r="E1427" s="97">
        <f t="shared" ca="1" si="188"/>
        <v>0.66675797505282286</v>
      </c>
      <c r="F1427" s="88">
        <f t="shared" ref="F1427:F1490" ca="1" si="190">C1427*$H$7+D1427*SQRT(1-$H$7^2)</f>
        <v>1.2526951134651936</v>
      </c>
      <c r="G1427" s="85">
        <f t="shared" ref="G1427:G1490" ca="1" si="191">E1427*$H$5</f>
        <v>6.6675797505282288</v>
      </c>
      <c r="H1427" s="86">
        <f t="shared" ref="H1427:H1490" ca="1" si="192">F1427*$I$5</f>
        <v>6.2634755673259681</v>
      </c>
      <c r="I1427" s="100">
        <f t="shared" ref="I1427:I1490" ca="1" si="193">G1427+$H$4</f>
        <v>186.66757975052823</v>
      </c>
      <c r="J1427" s="101">
        <f t="shared" ref="J1427:J1490" ca="1" si="194">H1427+$I$4</f>
        <v>86.263475567325969</v>
      </c>
    </row>
    <row r="1428" spans="2:10" x14ac:dyDescent="0.2">
      <c r="B1428" s="102">
        <v>1410</v>
      </c>
      <c r="C1428" s="85">
        <f t="shared" ca="1" si="189"/>
        <v>0.36795625591314907</v>
      </c>
      <c r="D1428" s="86">
        <f t="shared" ca="1" si="189"/>
        <v>0.68743316424185352</v>
      </c>
      <c r="E1428" s="97">
        <f t="shared" ca="1" si="188"/>
        <v>0.36795625591314907</v>
      </c>
      <c r="F1428" s="88">
        <f t="shared" ca="1" si="190"/>
        <v>0.77722540443752042</v>
      </c>
      <c r="G1428" s="85">
        <f t="shared" ca="1" si="191"/>
        <v>3.6795625591314907</v>
      </c>
      <c r="H1428" s="86">
        <f t="shared" ca="1" si="192"/>
        <v>3.8861270221876021</v>
      </c>
      <c r="I1428" s="100">
        <f t="shared" ca="1" si="193"/>
        <v>183.67956255913148</v>
      </c>
      <c r="J1428" s="101">
        <f t="shared" ca="1" si="194"/>
        <v>83.886127022187608</v>
      </c>
    </row>
    <row r="1429" spans="2:10" x14ac:dyDescent="0.2">
      <c r="B1429" s="102">
        <v>1411</v>
      </c>
      <c r="C1429" s="85">
        <f t="shared" ca="1" si="189"/>
        <v>0.46024214097379484</v>
      </c>
      <c r="D1429" s="86">
        <f t="shared" ca="1" si="189"/>
        <v>-0.88866799044792089</v>
      </c>
      <c r="E1429" s="97">
        <f t="shared" ca="1" si="188"/>
        <v>0.46024214097379484</v>
      </c>
      <c r="F1429" s="88">
        <f t="shared" ca="1" si="190"/>
        <v>-0.63038081039286031</v>
      </c>
      <c r="G1429" s="85">
        <f t="shared" ca="1" si="191"/>
        <v>4.6024214097379481</v>
      </c>
      <c r="H1429" s="86">
        <f t="shared" ca="1" si="192"/>
        <v>-3.1519040519643013</v>
      </c>
      <c r="I1429" s="100">
        <f t="shared" ca="1" si="193"/>
        <v>184.60242140973796</v>
      </c>
      <c r="J1429" s="101">
        <f t="shared" ca="1" si="194"/>
        <v>76.848095948035706</v>
      </c>
    </row>
    <row r="1430" spans="2:10" x14ac:dyDescent="0.2">
      <c r="B1430" s="102">
        <v>1412</v>
      </c>
      <c r="C1430" s="85">
        <f t="shared" ca="1" si="189"/>
        <v>-5.3116695305024234E-2</v>
      </c>
      <c r="D1430" s="86">
        <f t="shared" ca="1" si="189"/>
        <v>-1.577911569621735</v>
      </c>
      <c r="E1430" s="97">
        <f t="shared" ca="1" si="188"/>
        <v>-5.3116695305024234E-2</v>
      </c>
      <c r="F1430" s="88">
        <f t="shared" ca="1" si="190"/>
        <v>-1.4674265196696461</v>
      </c>
      <c r="G1430" s="85">
        <f t="shared" ca="1" si="191"/>
        <v>-0.53116695305024231</v>
      </c>
      <c r="H1430" s="86">
        <f t="shared" ca="1" si="192"/>
        <v>-7.3371325983482301</v>
      </c>
      <c r="I1430" s="100">
        <f t="shared" ca="1" si="193"/>
        <v>179.46883304694975</v>
      </c>
      <c r="J1430" s="101">
        <f t="shared" ca="1" si="194"/>
        <v>72.662867401651766</v>
      </c>
    </row>
    <row r="1431" spans="2:10" x14ac:dyDescent="0.2">
      <c r="B1431" s="102">
        <v>1413</v>
      </c>
      <c r="C1431" s="85">
        <f t="shared" ca="1" si="189"/>
        <v>-0.10978290120869742</v>
      </c>
      <c r="D1431" s="86">
        <f t="shared" ca="1" si="189"/>
        <v>-1.2397385582896072</v>
      </c>
      <c r="E1431" s="97">
        <f t="shared" ca="1" si="188"/>
        <v>-0.10978290120869742</v>
      </c>
      <c r="F1431" s="88">
        <f t="shared" ca="1" si="190"/>
        <v>-1.1801523175469886</v>
      </c>
      <c r="G1431" s="85">
        <f t="shared" ca="1" si="191"/>
        <v>-1.0978290120869743</v>
      </c>
      <c r="H1431" s="86">
        <f t="shared" ca="1" si="192"/>
        <v>-5.9007615877349426</v>
      </c>
      <c r="I1431" s="100">
        <f t="shared" ca="1" si="193"/>
        <v>178.90217098791302</v>
      </c>
      <c r="J1431" s="101">
        <f t="shared" ca="1" si="194"/>
        <v>74.099238412265052</v>
      </c>
    </row>
    <row r="1432" spans="2:10" x14ac:dyDescent="0.2">
      <c r="B1432" s="102">
        <v>1414</v>
      </c>
      <c r="C1432" s="85">
        <f t="shared" ca="1" si="189"/>
        <v>0.29523600023716562</v>
      </c>
      <c r="D1432" s="86">
        <f t="shared" ca="1" si="189"/>
        <v>1.2439760066188434</v>
      </c>
      <c r="E1432" s="97">
        <f t="shared" ca="1" si="188"/>
        <v>0.29523600023716562</v>
      </c>
      <c r="F1432" s="88">
        <f t="shared" ca="1" si="190"/>
        <v>1.2582172427028138</v>
      </c>
      <c r="G1432" s="85">
        <f t="shared" ca="1" si="191"/>
        <v>2.9523600023716563</v>
      </c>
      <c r="H1432" s="86">
        <f t="shared" ca="1" si="192"/>
        <v>6.2910862135140686</v>
      </c>
      <c r="I1432" s="100">
        <f t="shared" ca="1" si="193"/>
        <v>182.95236000237165</v>
      </c>
      <c r="J1432" s="101">
        <f t="shared" ca="1" si="194"/>
        <v>86.291086213514063</v>
      </c>
    </row>
    <row r="1433" spans="2:10" x14ac:dyDescent="0.2">
      <c r="B1433" s="102">
        <v>1415</v>
      </c>
      <c r="C1433" s="85">
        <f t="shared" ca="1" si="189"/>
        <v>-0.25089208404150037</v>
      </c>
      <c r="D1433" s="86">
        <f t="shared" ca="1" si="189"/>
        <v>0.64943650693672805</v>
      </c>
      <c r="E1433" s="97">
        <f t="shared" ca="1" si="188"/>
        <v>-0.25089208404150037</v>
      </c>
      <c r="F1433" s="88">
        <f t="shared" ca="1" si="190"/>
        <v>0.49486155680445382</v>
      </c>
      <c r="G1433" s="85">
        <f t="shared" ca="1" si="191"/>
        <v>-2.5089208404150036</v>
      </c>
      <c r="H1433" s="86">
        <f t="shared" ca="1" si="192"/>
        <v>2.4743077840222689</v>
      </c>
      <c r="I1433" s="100">
        <f t="shared" ca="1" si="193"/>
        <v>177.49107915958498</v>
      </c>
      <c r="J1433" s="101">
        <f t="shared" ca="1" si="194"/>
        <v>82.474307784022272</v>
      </c>
    </row>
    <row r="1434" spans="2:10" x14ac:dyDescent="0.2">
      <c r="B1434" s="102">
        <v>1416</v>
      </c>
      <c r="C1434" s="85">
        <f t="shared" ca="1" si="189"/>
        <v>-6.4775699186611052E-2</v>
      </c>
      <c r="D1434" s="86">
        <f t="shared" ca="1" si="189"/>
        <v>1.81249089010737</v>
      </c>
      <c r="E1434" s="97">
        <f t="shared" ca="1" si="188"/>
        <v>-6.4775699186611052E-2</v>
      </c>
      <c r="F1434" s="88">
        <f t="shared" ca="1" si="190"/>
        <v>1.6352650603923375</v>
      </c>
      <c r="G1434" s="85">
        <f t="shared" ca="1" si="191"/>
        <v>-0.64775699186611058</v>
      </c>
      <c r="H1434" s="86">
        <f t="shared" ca="1" si="192"/>
        <v>8.1763253019616879</v>
      </c>
      <c r="I1434" s="100">
        <f t="shared" ca="1" si="193"/>
        <v>179.35224300813388</v>
      </c>
      <c r="J1434" s="101">
        <f t="shared" ca="1" si="194"/>
        <v>88.176325301961683</v>
      </c>
    </row>
    <row r="1435" spans="2:10" x14ac:dyDescent="0.2">
      <c r="B1435" s="102">
        <v>1417</v>
      </c>
      <c r="C1435" s="85">
        <f t="shared" ca="1" si="189"/>
        <v>0.47465925734276071</v>
      </c>
      <c r="D1435" s="86">
        <f t="shared" ca="1" si="189"/>
        <v>-1.084350546992479</v>
      </c>
      <c r="E1435" s="97">
        <f t="shared" ca="1" si="188"/>
        <v>0.47465925734276071</v>
      </c>
      <c r="F1435" s="88">
        <f t="shared" ca="1" si="190"/>
        <v>-0.80395998935485669</v>
      </c>
      <c r="G1435" s="85">
        <f t="shared" ca="1" si="191"/>
        <v>4.7465925734276073</v>
      </c>
      <c r="H1435" s="86">
        <f t="shared" ca="1" si="192"/>
        <v>-4.0197999467742838</v>
      </c>
      <c r="I1435" s="100">
        <f t="shared" ca="1" si="193"/>
        <v>184.74659257342762</v>
      </c>
      <c r="J1435" s="101">
        <f t="shared" ca="1" si="194"/>
        <v>75.980200053225715</v>
      </c>
    </row>
    <row r="1436" spans="2:10" x14ac:dyDescent="0.2">
      <c r="B1436" s="102">
        <v>1418</v>
      </c>
      <c r="C1436" s="85">
        <f t="shared" ca="1" si="189"/>
        <v>1.0303048462409001</v>
      </c>
      <c r="D1436" s="86">
        <f t="shared" ca="1" si="189"/>
        <v>0.97346426197505109</v>
      </c>
      <c r="E1436" s="97">
        <f t="shared" ca="1" si="188"/>
        <v>1.0303048462409001</v>
      </c>
      <c r="F1436" s="88">
        <f t="shared" ca="1" si="190"/>
        <v>1.3043166718633588</v>
      </c>
      <c r="G1436" s="85">
        <f t="shared" ca="1" si="191"/>
        <v>10.303048462409002</v>
      </c>
      <c r="H1436" s="86">
        <f t="shared" ca="1" si="192"/>
        <v>6.5215833593167938</v>
      </c>
      <c r="I1436" s="100">
        <f t="shared" ca="1" si="193"/>
        <v>190.30304846240901</v>
      </c>
      <c r="J1436" s="101">
        <f t="shared" ca="1" si="194"/>
        <v>86.521583359316793</v>
      </c>
    </row>
    <row r="1437" spans="2:10" x14ac:dyDescent="0.2">
      <c r="B1437" s="102">
        <v>1419</v>
      </c>
      <c r="C1437" s="85">
        <f t="shared" ca="1" si="189"/>
        <v>9.0098921503117713E-2</v>
      </c>
      <c r="D1437" s="86">
        <f t="shared" ca="1" si="189"/>
        <v>1.2442896492553797</v>
      </c>
      <c r="E1437" s="97">
        <f t="shared" ca="1" si="188"/>
        <v>9.0098921503117713E-2</v>
      </c>
      <c r="F1437" s="88">
        <f t="shared" ca="1" si="190"/>
        <v>1.176449869433813</v>
      </c>
      <c r="G1437" s="85">
        <f t="shared" ca="1" si="191"/>
        <v>0.90098921503117713</v>
      </c>
      <c r="H1437" s="86">
        <f t="shared" ca="1" si="192"/>
        <v>5.8822493471690649</v>
      </c>
      <c r="I1437" s="100">
        <f t="shared" ca="1" si="193"/>
        <v>180.90098921503119</v>
      </c>
      <c r="J1437" s="101">
        <f t="shared" ca="1" si="194"/>
        <v>85.882249347169065</v>
      </c>
    </row>
    <row r="1438" spans="2:10" x14ac:dyDescent="0.2">
      <c r="B1438" s="102">
        <v>1420</v>
      </c>
      <c r="C1438" s="85">
        <f t="shared" ca="1" si="189"/>
        <v>-0.53294381151659631</v>
      </c>
      <c r="D1438" s="86">
        <f t="shared" ca="1" si="189"/>
        <v>0.30239302240831151</v>
      </c>
      <c r="E1438" s="97">
        <f t="shared" ca="1" si="188"/>
        <v>-0.53294381151659631</v>
      </c>
      <c r="F1438" s="88">
        <f t="shared" ca="1" si="190"/>
        <v>6.3970258355874499E-2</v>
      </c>
      <c r="G1438" s="85">
        <f t="shared" ca="1" si="191"/>
        <v>-5.3294381151659636</v>
      </c>
      <c r="H1438" s="86">
        <f t="shared" ca="1" si="192"/>
        <v>0.31985129177937249</v>
      </c>
      <c r="I1438" s="100">
        <f t="shared" ca="1" si="193"/>
        <v>174.67056188483403</v>
      </c>
      <c r="J1438" s="101">
        <f t="shared" ca="1" si="194"/>
        <v>80.319851291779372</v>
      </c>
    </row>
    <row r="1439" spans="2:10" x14ac:dyDescent="0.2">
      <c r="B1439" s="102">
        <v>1421</v>
      </c>
      <c r="C1439" s="85">
        <f t="shared" ca="1" si="189"/>
        <v>0.14998127634190447</v>
      </c>
      <c r="D1439" s="86">
        <f t="shared" ca="1" si="189"/>
        <v>1.310959601748384</v>
      </c>
      <c r="E1439" s="97">
        <f t="shared" ca="1" si="188"/>
        <v>0.14998127634190447</v>
      </c>
      <c r="F1439" s="88">
        <f t="shared" ca="1" si="190"/>
        <v>1.2615068321449883</v>
      </c>
      <c r="G1439" s="85">
        <f t="shared" ca="1" si="191"/>
        <v>1.4998127634190448</v>
      </c>
      <c r="H1439" s="86">
        <f t="shared" ca="1" si="192"/>
        <v>6.3075341607249413</v>
      </c>
      <c r="I1439" s="100">
        <f t="shared" ca="1" si="193"/>
        <v>181.49981276341904</v>
      </c>
      <c r="J1439" s="101">
        <f t="shared" ca="1" si="194"/>
        <v>86.307534160724941</v>
      </c>
    </row>
    <row r="1440" spans="2:10" x14ac:dyDescent="0.2">
      <c r="B1440" s="102">
        <v>1422</v>
      </c>
      <c r="C1440" s="85">
        <f t="shared" ca="1" si="189"/>
        <v>1.254848374293317</v>
      </c>
      <c r="D1440" s="86">
        <f t="shared" ca="1" si="189"/>
        <v>-0.25489710918413655</v>
      </c>
      <c r="E1440" s="97">
        <f t="shared" ca="1" si="188"/>
        <v>1.254848374293317</v>
      </c>
      <c r="F1440" s="88">
        <f t="shared" ca="1" si="190"/>
        <v>0.26832229026498094</v>
      </c>
      <c r="G1440" s="85">
        <f t="shared" ca="1" si="191"/>
        <v>12.54848374293317</v>
      </c>
      <c r="H1440" s="86">
        <f t="shared" ca="1" si="192"/>
        <v>1.3416114513249047</v>
      </c>
      <c r="I1440" s="100">
        <f t="shared" ca="1" si="193"/>
        <v>192.54848374293317</v>
      </c>
      <c r="J1440" s="101">
        <f t="shared" ca="1" si="194"/>
        <v>81.341611451324908</v>
      </c>
    </row>
    <row r="1441" spans="2:10" x14ac:dyDescent="0.2">
      <c r="B1441" s="102">
        <v>1423</v>
      </c>
      <c r="C1441" s="85">
        <f t="shared" ca="1" si="189"/>
        <v>-0.54120561734890538</v>
      </c>
      <c r="D1441" s="86">
        <f t="shared" ca="1" si="189"/>
        <v>-2.2961134289095866</v>
      </c>
      <c r="E1441" s="97">
        <f t="shared" ca="1" si="188"/>
        <v>-0.54120561734890538</v>
      </c>
      <c r="F1441" s="88">
        <f t="shared" ca="1" si="190"/>
        <v>-2.3209049653761191</v>
      </c>
      <c r="G1441" s="85">
        <f t="shared" ca="1" si="191"/>
        <v>-5.412056173489054</v>
      </c>
      <c r="H1441" s="86">
        <f t="shared" ca="1" si="192"/>
        <v>-11.604524826880596</v>
      </c>
      <c r="I1441" s="100">
        <f t="shared" ca="1" si="193"/>
        <v>174.58794382651095</v>
      </c>
      <c r="J1441" s="101">
        <f t="shared" ca="1" si="194"/>
        <v>68.395475173119408</v>
      </c>
    </row>
    <row r="1442" spans="2:10" x14ac:dyDescent="0.2">
      <c r="B1442" s="102">
        <v>1424</v>
      </c>
      <c r="C1442" s="85">
        <f t="shared" ca="1" si="189"/>
        <v>-4.8973295397649233E-2</v>
      </c>
      <c r="D1442" s="86">
        <f t="shared" ca="1" si="189"/>
        <v>-1.1659621846530033</v>
      </c>
      <c r="E1442" s="97">
        <f t="shared" ca="1" si="188"/>
        <v>-4.8973295397649233E-2</v>
      </c>
      <c r="F1442" s="88">
        <f t="shared" ca="1" si="190"/>
        <v>-1.0882113118847527</v>
      </c>
      <c r="G1442" s="85">
        <f t="shared" ca="1" si="191"/>
        <v>-0.4897329539764923</v>
      </c>
      <c r="H1442" s="86">
        <f t="shared" ca="1" si="192"/>
        <v>-5.4410565594237639</v>
      </c>
      <c r="I1442" s="100">
        <f t="shared" ca="1" si="193"/>
        <v>179.5102670460235</v>
      </c>
      <c r="J1442" s="101">
        <f t="shared" ca="1" si="194"/>
        <v>74.558943440576229</v>
      </c>
    </row>
    <row r="1443" spans="2:10" x14ac:dyDescent="0.2">
      <c r="B1443" s="102">
        <v>1425</v>
      </c>
      <c r="C1443" s="85">
        <f t="shared" ca="1" si="189"/>
        <v>0.20519739107982526</v>
      </c>
      <c r="D1443" s="86">
        <f t="shared" ca="1" si="189"/>
        <v>1.8466904079491806</v>
      </c>
      <c r="E1443" s="97">
        <f t="shared" ca="1" si="188"/>
        <v>0.20519739107982526</v>
      </c>
      <c r="F1443" s="88">
        <f t="shared" ca="1" si="190"/>
        <v>1.7745986723471301</v>
      </c>
      <c r="G1443" s="85">
        <f t="shared" ca="1" si="191"/>
        <v>2.0519739107982526</v>
      </c>
      <c r="H1443" s="86">
        <f t="shared" ca="1" si="192"/>
        <v>8.8729933617356505</v>
      </c>
      <c r="I1443" s="100">
        <f t="shared" ca="1" si="193"/>
        <v>182.05197391079824</v>
      </c>
      <c r="J1443" s="101">
        <f t="shared" ca="1" si="194"/>
        <v>88.872993361735652</v>
      </c>
    </row>
    <row r="1444" spans="2:10" x14ac:dyDescent="0.2">
      <c r="B1444" s="102">
        <v>1426</v>
      </c>
      <c r="C1444" s="85">
        <f t="shared" ca="1" si="189"/>
        <v>0.67211364856289568</v>
      </c>
      <c r="D1444" s="86">
        <f t="shared" ca="1" si="189"/>
        <v>0.39512802387139573</v>
      </c>
      <c r="E1444" s="97">
        <f t="shared" ca="1" si="188"/>
        <v>0.67211364856289568</v>
      </c>
      <c r="F1444" s="88">
        <f t="shared" ca="1" si="190"/>
        <v>0.63098627514295613</v>
      </c>
      <c r="G1444" s="85">
        <f t="shared" ca="1" si="191"/>
        <v>6.721136485628957</v>
      </c>
      <c r="H1444" s="86">
        <f t="shared" ca="1" si="192"/>
        <v>3.1549313757147806</v>
      </c>
      <c r="I1444" s="100">
        <f t="shared" ca="1" si="193"/>
        <v>186.72113648562896</v>
      </c>
      <c r="J1444" s="101">
        <f t="shared" ca="1" si="194"/>
        <v>83.154931375714781</v>
      </c>
    </row>
    <row r="1445" spans="2:10" x14ac:dyDescent="0.2">
      <c r="B1445" s="102">
        <v>1427</v>
      </c>
      <c r="C1445" s="85">
        <f t="shared" ca="1" si="189"/>
        <v>1.5047258170136508</v>
      </c>
      <c r="D1445" s="86">
        <f t="shared" ca="1" si="189"/>
        <v>1.346982685080873</v>
      </c>
      <c r="E1445" s="97">
        <f t="shared" ca="1" si="188"/>
        <v>1.5047258170136508</v>
      </c>
      <c r="F1445" s="88">
        <f t="shared" ca="1" si="190"/>
        <v>1.8364203496410534</v>
      </c>
      <c r="G1445" s="85">
        <f t="shared" ca="1" si="191"/>
        <v>15.047258170136509</v>
      </c>
      <c r="H1445" s="86">
        <f t="shared" ca="1" si="192"/>
        <v>9.182101748205266</v>
      </c>
      <c r="I1445" s="100">
        <f t="shared" ca="1" si="193"/>
        <v>195.0472581701365</v>
      </c>
      <c r="J1445" s="101">
        <f t="shared" ca="1" si="194"/>
        <v>89.18210174820527</v>
      </c>
    </row>
    <row r="1446" spans="2:10" x14ac:dyDescent="0.2">
      <c r="B1446" s="102">
        <v>1428</v>
      </c>
      <c r="C1446" s="85">
        <f t="shared" ca="1" si="189"/>
        <v>0.41514847134548055</v>
      </c>
      <c r="D1446" s="86">
        <f t="shared" ca="1" si="189"/>
        <v>1.7689418942300092</v>
      </c>
      <c r="E1446" s="97">
        <f t="shared" ca="1" si="188"/>
        <v>0.41514847134548055</v>
      </c>
      <c r="F1446" s="88">
        <f t="shared" ca="1" si="190"/>
        <v>1.7873214145957093</v>
      </c>
      <c r="G1446" s="85">
        <f t="shared" ca="1" si="191"/>
        <v>4.1514847134548054</v>
      </c>
      <c r="H1446" s="86">
        <f t="shared" ca="1" si="192"/>
        <v>8.9366070729785463</v>
      </c>
      <c r="I1446" s="100">
        <f t="shared" ca="1" si="193"/>
        <v>184.15148471345481</v>
      </c>
      <c r="J1446" s="101">
        <f t="shared" ca="1" si="194"/>
        <v>88.936607072978546</v>
      </c>
    </row>
    <row r="1447" spans="2:10" x14ac:dyDescent="0.2">
      <c r="B1447" s="102">
        <v>1429</v>
      </c>
      <c r="C1447" s="85">
        <f t="shared" ca="1" si="189"/>
        <v>1.091929887470225</v>
      </c>
      <c r="D1447" s="86">
        <f t="shared" ca="1" si="189"/>
        <v>-1.134029370045843</v>
      </c>
      <c r="E1447" s="97">
        <f t="shared" ca="1" si="188"/>
        <v>1.091929887470225</v>
      </c>
      <c r="F1447" s="88">
        <f t="shared" ca="1" si="190"/>
        <v>-0.60258313071954261</v>
      </c>
      <c r="G1447" s="85">
        <f t="shared" ca="1" si="191"/>
        <v>10.91929887470225</v>
      </c>
      <c r="H1447" s="86">
        <f t="shared" ca="1" si="192"/>
        <v>-3.0129156535977133</v>
      </c>
      <c r="I1447" s="100">
        <f t="shared" ca="1" si="193"/>
        <v>190.91929887470224</v>
      </c>
      <c r="J1447" s="101">
        <f t="shared" ca="1" si="194"/>
        <v>76.987084346402284</v>
      </c>
    </row>
    <row r="1448" spans="2:10" x14ac:dyDescent="0.2">
      <c r="B1448" s="102">
        <v>1430</v>
      </c>
      <c r="C1448" s="85">
        <f t="shared" ca="1" si="189"/>
        <v>-0.49413459132368376</v>
      </c>
      <c r="D1448" s="86">
        <f t="shared" ca="1" si="189"/>
        <v>-1.2095504041627321</v>
      </c>
      <c r="E1448" s="97">
        <f t="shared" ca="1" si="188"/>
        <v>-0.49413459132368376</v>
      </c>
      <c r="F1448" s="88">
        <f t="shared" ca="1" si="190"/>
        <v>-1.3062250933175032</v>
      </c>
      <c r="G1448" s="85">
        <f t="shared" ca="1" si="191"/>
        <v>-4.9413459132368374</v>
      </c>
      <c r="H1448" s="86">
        <f t="shared" ca="1" si="192"/>
        <v>-6.5311254665875165</v>
      </c>
      <c r="I1448" s="100">
        <f t="shared" ca="1" si="193"/>
        <v>175.05865408676317</v>
      </c>
      <c r="J1448" s="101">
        <f t="shared" ca="1" si="194"/>
        <v>73.468874533412489</v>
      </c>
    </row>
    <row r="1449" spans="2:10" x14ac:dyDescent="0.2">
      <c r="B1449" s="102">
        <v>1431</v>
      </c>
      <c r="C1449" s="85">
        <f t="shared" ca="1" si="189"/>
        <v>0.21148663442673157</v>
      </c>
      <c r="D1449" s="86">
        <f t="shared" ca="1" si="189"/>
        <v>-0.46282839164470824</v>
      </c>
      <c r="E1449" s="97">
        <f t="shared" ca="1" si="188"/>
        <v>0.21148663442673157</v>
      </c>
      <c r="F1449" s="88">
        <f t="shared" ca="1" si="190"/>
        <v>-0.33959457392661585</v>
      </c>
      <c r="G1449" s="85">
        <f t="shared" ca="1" si="191"/>
        <v>2.1148663442673157</v>
      </c>
      <c r="H1449" s="86">
        <f t="shared" ca="1" si="192"/>
        <v>-1.6979728696330794</v>
      </c>
      <c r="I1449" s="100">
        <f t="shared" ca="1" si="193"/>
        <v>182.11486634426731</v>
      </c>
      <c r="J1449" s="101">
        <f t="shared" ca="1" si="194"/>
        <v>78.302027130366923</v>
      </c>
    </row>
    <row r="1450" spans="2:10" x14ac:dyDescent="0.2">
      <c r="B1450" s="102">
        <v>1432</v>
      </c>
      <c r="C1450" s="85">
        <f t="shared" ca="1" si="189"/>
        <v>-0.9369342806945451</v>
      </c>
      <c r="D1450" s="86">
        <f t="shared" ca="1" si="189"/>
        <v>-0.40845225171172844</v>
      </c>
      <c r="E1450" s="97">
        <f t="shared" ca="1" si="188"/>
        <v>-0.9369342806945451</v>
      </c>
      <c r="F1450" s="88">
        <f t="shared" ca="1" si="190"/>
        <v>-0.74912638452664848</v>
      </c>
      <c r="G1450" s="85">
        <f t="shared" ca="1" si="191"/>
        <v>-9.3693428069454505</v>
      </c>
      <c r="H1450" s="86">
        <f t="shared" ca="1" si="192"/>
        <v>-3.7456319226332422</v>
      </c>
      <c r="I1450" s="100">
        <f t="shared" ca="1" si="193"/>
        <v>170.63065719305456</v>
      </c>
      <c r="J1450" s="101">
        <f t="shared" ca="1" si="194"/>
        <v>76.254368077366763</v>
      </c>
    </row>
    <row r="1451" spans="2:10" x14ac:dyDescent="0.2">
      <c r="B1451" s="102">
        <v>1433</v>
      </c>
      <c r="C1451" s="85">
        <f t="shared" ca="1" si="189"/>
        <v>-0.75515570656144382</v>
      </c>
      <c r="D1451" s="86">
        <f t="shared" ca="1" si="189"/>
        <v>1.5639785767432302</v>
      </c>
      <c r="E1451" s="97">
        <f t="shared" ca="1" si="188"/>
        <v>-0.75515570656144382</v>
      </c>
      <c r="F1451" s="88">
        <f t="shared" ca="1" si="190"/>
        <v>1.1313477600184532</v>
      </c>
      <c r="G1451" s="85">
        <f t="shared" ca="1" si="191"/>
        <v>-7.5515570656144382</v>
      </c>
      <c r="H1451" s="86">
        <f t="shared" ca="1" si="192"/>
        <v>5.656738800092266</v>
      </c>
      <c r="I1451" s="100">
        <f t="shared" ca="1" si="193"/>
        <v>172.44844293438555</v>
      </c>
      <c r="J1451" s="101">
        <f t="shared" ca="1" si="194"/>
        <v>85.65673880009227</v>
      </c>
    </row>
    <row r="1452" spans="2:10" x14ac:dyDescent="0.2">
      <c r="B1452" s="102">
        <v>1434</v>
      </c>
      <c r="C1452" s="85">
        <f t="shared" ca="1" si="189"/>
        <v>0.28943652863678798</v>
      </c>
      <c r="D1452" s="86">
        <f t="shared" ca="1" si="189"/>
        <v>1.5409769950543626</v>
      </c>
      <c r="E1452" s="97">
        <f t="shared" ca="1" si="188"/>
        <v>0.28943652863678798</v>
      </c>
      <c r="F1452" s="88">
        <f t="shared" ca="1" si="190"/>
        <v>1.5281033562591566</v>
      </c>
      <c r="G1452" s="85">
        <f t="shared" ca="1" si="191"/>
        <v>2.8943652863678797</v>
      </c>
      <c r="H1452" s="86">
        <f t="shared" ca="1" si="192"/>
        <v>7.6405167812957835</v>
      </c>
      <c r="I1452" s="100">
        <f t="shared" ca="1" si="193"/>
        <v>182.89436528636787</v>
      </c>
      <c r="J1452" s="101">
        <f t="shared" ca="1" si="194"/>
        <v>87.640516781295787</v>
      </c>
    </row>
    <row r="1453" spans="2:10" x14ac:dyDescent="0.2">
      <c r="B1453" s="102">
        <v>1435</v>
      </c>
      <c r="C1453" s="85">
        <f t="shared" ca="1" si="189"/>
        <v>1.533598765153632</v>
      </c>
      <c r="D1453" s="86">
        <f t="shared" ca="1" si="189"/>
        <v>-0.37090138478803886</v>
      </c>
      <c r="E1453" s="97">
        <f t="shared" ca="1" si="188"/>
        <v>1.533598765153632</v>
      </c>
      <c r="F1453" s="88">
        <f t="shared" ca="1" si="190"/>
        <v>0.27350277183042671</v>
      </c>
      <c r="G1453" s="85">
        <f t="shared" ca="1" si="191"/>
        <v>15.335987651536321</v>
      </c>
      <c r="H1453" s="86">
        <f t="shared" ca="1" si="192"/>
        <v>1.3675138591521336</v>
      </c>
      <c r="I1453" s="100">
        <f t="shared" ca="1" si="193"/>
        <v>195.33598765153633</v>
      </c>
      <c r="J1453" s="101">
        <f t="shared" ca="1" si="194"/>
        <v>81.36751385915214</v>
      </c>
    </row>
    <row r="1454" spans="2:10" x14ac:dyDescent="0.2">
      <c r="B1454" s="102">
        <v>1436</v>
      </c>
      <c r="C1454" s="85">
        <f t="shared" ca="1" si="189"/>
        <v>-2.5920182911094347</v>
      </c>
      <c r="D1454" s="86">
        <f t="shared" ca="1" si="189"/>
        <v>0.47086505588098765</v>
      </c>
      <c r="E1454" s="97">
        <f t="shared" ca="1" si="188"/>
        <v>-2.5920182911094347</v>
      </c>
      <c r="F1454" s="88">
        <f t="shared" ca="1" si="190"/>
        <v>-0.60525236430692642</v>
      </c>
      <c r="G1454" s="85">
        <f t="shared" ca="1" si="191"/>
        <v>-25.920182911094347</v>
      </c>
      <c r="H1454" s="86">
        <f t="shared" ca="1" si="192"/>
        <v>-3.0262618215346322</v>
      </c>
      <c r="I1454" s="100">
        <f t="shared" ca="1" si="193"/>
        <v>154.07981708890566</v>
      </c>
      <c r="J1454" s="101">
        <f t="shared" ca="1" si="194"/>
        <v>76.973738178465368</v>
      </c>
    </row>
    <row r="1455" spans="2:10" x14ac:dyDescent="0.2">
      <c r="B1455" s="102">
        <v>1437</v>
      </c>
      <c r="C1455" s="85">
        <f t="shared" ca="1" si="189"/>
        <v>-1.2494793044006773</v>
      </c>
      <c r="D1455" s="86">
        <f t="shared" ca="1" si="189"/>
        <v>-1.6776766371177374</v>
      </c>
      <c r="E1455" s="97">
        <f t="shared" ca="1" si="188"/>
        <v>-1.2494793044006773</v>
      </c>
      <c r="F1455" s="88">
        <f t="shared" ca="1" si="190"/>
        <v>-2.0374077580104695</v>
      </c>
      <c r="G1455" s="85">
        <f t="shared" ca="1" si="191"/>
        <v>-12.494793044006773</v>
      </c>
      <c r="H1455" s="86">
        <f t="shared" ca="1" si="192"/>
        <v>-10.187038790052348</v>
      </c>
      <c r="I1455" s="100">
        <f t="shared" ca="1" si="193"/>
        <v>167.50520695599323</v>
      </c>
      <c r="J1455" s="101">
        <f t="shared" ca="1" si="194"/>
        <v>69.812961209947645</v>
      </c>
    </row>
    <row r="1456" spans="2:10" x14ac:dyDescent="0.2">
      <c r="B1456" s="102">
        <v>1438</v>
      </c>
      <c r="C1456" s="85">
        <f t="shared" ca="1" si="189"/>
        <v>0.16780119593946813</v>
      </c>
      <c r="D1456" s="86">
        <f t="shared" ca="1" si="189"/>
        <v>-6.5557094265003946E-2</v>
      </c>
      <c r="E1456" s="97">
        <f t="shared" ca="1" si="188"/>
        <v>0.16780119593946813</v>
      </c>
      <c r="F1456" s="88">
        <f t="shared" ca="1" si="190"/>
        <v>7.0364090136400687E-3</v>
      </c>
      <c r="G1456" s="85">
        <f t="shared" ca="1" si="191"/>
        <v>1.6780119593946812</v>
      </c>
      <c r="H1456" s="86">
        <f t="shared" ca="1" si="192"/>
        <v>3.5182045068200343E-2</v>
      </c>
      <c r="I1456" s="100">
        <f t="shared" ca="1" si="193"/>
        <v>181.67801195939469</v>
      </c>
      <c r="J1456" s="101">
        <f t="shared" ca="1" si="194"/>
        <v>80.035182045068197</v>
      </c>
    </row>
    <row r="1457" spans="2:10" x14ac:dyDescent="0.2">
      <c r="B1457" s="102">
        <v>1439</v>
      </c>
      <c r="C1457" s="85">
        <f t="shared" ca="1" si="189"/>
        <v>-0.44686464039769508</v>
      </c>
      <c r="D1457" s="86">
        <f t="shared" ca="1" si="189"/>
        <v>1.620360999013194</v>
      </c>
      <c r="E1457" s="97">
        <f t="shared" ca="1" si="188"/>
        <v>-0.44686464039769508</v>
      </c>
      <c r="F1457" s="88">
        <f t="shared" ca="1" si="190"/>
        <v>1.3063395300673672</v>
      </c>
      <c r="G1457" s="85">
        <f t="shared" ca="1" si="191"/>
        <v>-4.4686464039769511</v>
      </c>
      <c r="H1457" s="86">
        <f t="shared" ca="1" si="192"/>
        <v>6.5316976503368362</v>
      </c>
      <c r="I1457" s="100">
        <f t="shared" ca="1" si="193"/>
        <v>175.53135359602305</v>
      </c>
      <c r="J1457" s="101">
        <f t="shared" ca="1" si="194"/>
        <v>86.531697650336838</v>
      </c>
    </row>
    <row r="1458" spans="2:10" x14ac:dyDescent="0.2">
      <c r="B1458" s="102">
        <v>1440</v>
      </c>
      <c r="C1458" s="85">
        <f t="shared" ca="1" si="189"/>
        <v>1.4346740593792073</v>
      </c>
      <c r="D1458" s="86">
        <f t="shared" ca="1" si="189"/>
        <v>1.80645587272963</v>
      </c>
      <c r="E1458" s="97">
        <f t="shared" ca="1" si="188"/>
        <v>1.4346740593792073</v>
      </c>
      <c r="F1458" s="88">
        <f t="shared" ca="1" si="190"/>
        <v>2.2295137790278914</v>
      </c>
      <c r="G1458" s="85">
        <f t="shared" ca="1" si="191"/>
        <v>14.346740593792074</v>
      </c>
      <c r="H1458" s="86">
        <f t="shared" ca="1" si="192"/>
        <v>11.147568895139457</v>
      </c>
      <c r="I1458" s="100">
        <f t="shared" ca="1" si="193"/>
        <v>194.34674059379208</v>
      </c>
      <c r="J1458" s="101">
        <f t="shared" ca="1" si="194"/>
        <v>91.147568895139457</v>
      </c>
    </row>
    <row r="1459" spans="2:10" x14ac:dyDescent="0.2">
      <c r="B1459" s="102">
        <v>1441</v>
      </c>
      <c r="C1459" s="85">
        <f t="shared" ca="1" si="189"/>
        <v>0.88228929486917274</v>
      </c>
      <c r="D1459" s="86">
        <f t="shared" ca="1" si="189"/>
        <v>0.5340500364887355</v>
      </c>
      <c r="E1459" s="97">
        <f t="shared" ca="1" si="188"/>
        <v>0.88228929486917274</v>
      </c>
      <c r="F1459" s="88">
        <f t="shared" ca="1" si="190"/>
        <v>0.84238066136838086</v>
      </c>
      <c r="G1459" s="85">
        <f t="shared" ca="1" si="191"/>
        <v>8.8228929486917274</v>
      </c>
      <c r="H1459" s="86">
        <f t="shared" ca="1" si="192"/>
        <v>4.2119033068419043</v>
      </c>
      <c r="I1459" s="100">
        <f t="shared" ca="1" si="193"/>
        <v>188.82289294869173</v>
      </c>
      <c r="J1459" s="101">
        <f t="shared" ca="1" si="194"/>
        <v>84.211903306841904</v>
      </c>
    </row>
    <row r="1460" spans="2:10" x14ac:dyDescent="0.2">
      <c r="B1460" s="102">
        <v>1442</v>
      </c>
      <c r="C1460" s="85">
        <f t="shared" ca="1" si="189"/>
        <v>-2.2780991527894843</v>
      </c>
      <c r="D1460" s="86">
        <f t="shared" ca="1" si="189"/>
        <v>-0.53110555223634293</v>
      </c>
      <c r="E1460" s="97">
        <f t="shared" ca="1" si="188"/>
        <v>-2.2780991527894843</v>
      </c>
      <c r="F1460" s="88">
        <f t="shared" ca="1" si="190"/>
        <v>-1.3980059401426668</v>
      </c>
      <c r="G1460" s="85">
        <f t="shared" ca="1" si="191"/>
        <v>-22.780991527894841</v>
      </c>
      <c r="H1460" s="86">
        <f t="shared" ca="1" si="192"/>
        <v>-6.9900297007133343</v>
      </c>
      <c r="I1460" s="100">
        <f t="shared" ca="1" si="193"/>
        <v>157.21900847210514</v>
      </c>
      <c r="J1460" s="101">
        <f t="shared" ca="1" si="194"/>
        <v>73.009970299286664</v>
      </c>
    </row>
    <row r="1461" spans="2:10" x14ac:dyDescent="0.2">
      <c r="B1461" s="102">
        <v>1443</v>
      </c>
      <c r="C1461" s="85">
        <f t="shared" ca="1" si="189"/>
        <v>0.52654963530376953</v>
      </c>
      <c r="D1461" s="86">
        <f t="shared" ca="1" si="189"/>
        <v>-0.82402647126262318</v>
      </c>
      <c r="E1461" s="97">
        <f t="shared" ca="1" si="188"/>
        <v>0.52654963530376953</v>
      </c>
      <c r="F1461" s="88">
        <f t="shared" ca="1" si="190"/>
        <v>-0.54461288172015687</v>
      </c>
      <c r="G1461" s="85">
        <f t="shared" ca="1" si="191"/>
        <v>5.2654963530376957</v>
      </c>
      <c r="H1461" s="86">
        <f t="shared" ca="1" si="192"/>
        <v>-2.7230644086007842</v>
      </c>
      <c r="I1461" s="100">
        <f t="shared" ca="1" si="193"/>
        <v>185.26549635303769</v>
      </c>
      <c r="J1461" s="101">
        <f t="shared" ca="1" si="194"/>
        <v>77.276935591399223</v>
      </c>
    </row>
    <row r="1462" spans="2:10" x14ac:dyDescent="0.2">
      <c r="B1462" s="102">
        <v>1444</v>
      </c>
      <c r="C1462" s="85">
        <f t="shared" ca="1" si="189"/>
        <v>0.3976791833695939</v>
      </c>
      <c r="D1462" s="86">
        <f t="shared" ca="1" si="189"/>
        <v>0.22262663109502312</v>
      </c>
      <c r="E1462" s="97">
        <f t="shared" ca="1" si="188"/>
        <v>0.3976791833695939</v>
      </c>
      <c r="F1462" s="88">
        <f t="shared" ca="1" si="190"/>
        <v>0.36311235108902817</v>
      </c>
      <c r="G1462" s="85">
        <f t="shared" ca="1" si="191"/>
        <v>3.9767918336959389</v>
      </c>
      <c r="H1462" s="86">
        <f t="shared" ca="1" si="192"/>
        <v>1.8155617554451409</v>
      </c>
      <c r="I1462" s="100">
        <f t="shared" ca="1" si="193"/>
        <v>183.97679183369593</v>
      </c>
      <c r="J1462" s="101">
        <f t="shared" ca="1" si="194"/>
        <v>81.815561755445145</v>
      </c>
    </row>
    <row r="1463" spans="2:10" x14ac:dyDescent="0.2">
      <c r="B1463" s="102">
        <v>1445</v>
      </c>
      <c r="C1463" s="85">
        <f t="shared" ca="1" si="189"/>
        <v>-1.8158609953369311</v>
      </c>
      <c r="D1463" s="86">
        <f t="shared" ca="1" si="189"/>
        <v>0.72336534797040031</v>
      </c>
      <c r="E1463" s="97">
        <f t="shared" ca="1" si="188"/>
        <v>-1.8158609953369311</v>
      </c>
      <c r="F1463" s="88">
        <f t="shared" ca="1" si="190"/>
        <v>-6.3369105698286465E-2</v>
      </c>
      <c r="G1463" s="85">
        <f t="shared" ca="1" si="191"/>
        <v>-18.158609953369311</v>
      </c>
      <c r="H1463" s="86">
        <f t="shared" ca="1" si="192"/>
        <v>-0.31684552849143233</v>
      </c>
      <c r="I1463" s="100">
        <f t="shared" ca="1" si="193"/>
        <v>161.84139004663069</v>
      </c>
      <c r="J1463" s="101">
        <f t="shared" ca="1" si="194"/>
        <v>79.683154471508573</v>
      </c>
    </row>
    <row r="1464" spans="2:10" x14ac:dyDescent="0.2">
      <c r="B1464" s="102">
        <v>1446</v>
      </c>
      <c r="C1464" s="85">
        <f t="shared" ca="1" si="189"/>
        <v>-1.1462818024591586</v>
      </c>
      <c r="D1464" s="86">
        <f t="shared" ca="1" si="189"/>
        <v>1.303157165572022</v>
      </c>
      <c r="E1464" s="97">
        <f t="shared" ca="1" si="188"/>
        <v>-1.1462818024591586</v>
      </c>
      <c r="F1464" s="88">
        <f t="shared" ca="1" si="190"/>
        <v>0.73585054974791486</v>
      </c>
      <c r="G1464" s="85">
        <f t="shared" ca="1" si="191"/>
        <v>-11.462818024591586</v>
      </c>
      <c r="H1464" s="86">
        <f t="shared" ca="1" si="192"/>
        <v>3.6792527487395743</v>
      </c>
      <c r="I1464" s="100">
        <f t="shared" ca="1" si="193"/>
        <v>168.5371819754084</v>
      </c>
      <c r="J1464" s="101">
        <f t="shared" ca="1" si="194"/>
        <v>83.679252748739572</v>
      </c>
    </row>
    <row r="1465" spans="2:10" x14ac:dyDescent="0.2">
      <c r="B1465" s="102">
        <v>1447</v>
      </c>
      <c r="C1465" s="85">
        <f t="shared" ca="1" si="189"/>
        <v>0.69947744939167822</v>
      </c>
      <c r="D1465" s="86">
        <f t="shared" ca="1" si="189"/>
        <v>7.2022528107999736E-2</v>
      </c>
      <c r="E1465" s="97">
        <f t="shared" ca="1" si="188"/>
        <v>0.69947744939167822</v>
      </c>
      <c r="F1465" s="88">
        <f t="shared" ca="1" si="190"/>
        <v>0.34580071711606997</v>
      </c>
      <c r="G1465" s="85">
        <f t="shared" ca="1" si="191"/>
        <v>6.9947744939167826</v>
      </c>
      <c r="H1465" s="86">
        <f t="shared" ca="1" si="192"/>
        <v>1.7290035855803498</v>
      </c>
      <c r="I1465" s="100">
        <f t="shared" ca="1" si="193"/>
        <v>186.99477449391679</v>
      </c>
      <c r="J1465" s="101">
        <f t="shared" ca="1" si="194"/>
        <v>81.729003585580344</v>
      </c>
    </row>
    <row r="1466" spans="2:10" x14ac:dyDescent="0.2">
      <c r="B1466" s="102">
        <v>1448</v>
      </c>
      <c r="C1466" s="85">
        <f t="shared" ca="1" si="189"/>
        <v>0.13969162420059625</v>
      </c>
      <c r="D1466" s="86">
        <f t="shared" ca="1" si="189"/>
        <v>-0.36519625683619289</v>
      </c>
      <c r="E1466" s="97">
        <f t="shared" ref="E1466:E1529" ca="1" si="195">C1466</f>
        <v>0.13969162420059625</v>
      </c>
      <c r="F1466" s="88">
        <f t="shared" ca="1" si="190"/>
        <v>-0.27883124841303908</v>
      </c>
      <c r="G1466" s="85">
        <f t="shared" ca="1" si="191"/>
        <v>1.3969162420059624</v>
      </c>
      <c r="H1466" s="86">
        <f t="shared" ca="1" si="192"/>
        <v>-1.3941562420651954</v>
      </c>
      <c r="I1466" s="100">
        <f t="shared" ca="1" si="193"/>
        <v>181.39691624200597</v>
      </c>
      <c r="J1466" s="101">
        <f t="shared" ca="1" si="194"/>
        <v>78.605843757934807</v>
      </c>
    </row>
    <row r="1467" spans="2:10" x14ac:dyDescent="0.2">
      <c r="B1467" s="102">
        <v>1449</v>
      </c>
      <c r="C1467" s="85">
        <f t="shared" ref="C1467:D1530" ca="1" si="196">SQRT(-2*LN(RAND()))*COS(2*PI()*RAND())</f>
        <v>8.3968455895696403E-2</v>
      </c>
      <c r="D1467" s="86">
        <f t="shared" ca="1" si="196"/>
        <v>-0.21722581485193293</v>
      </c>
      <c r="E1467" s="97">
        <f t="shared" ca="1" si="195"/>
        <v>8.3968455895696403E-2</v>
      </c>
      <c r="F1467" s="88">
        <f t="shared" ca="1" si="190"/>
        <v>-0.16550336553321046</v>
      </c>
      <c r="G1467" s="85">
        <f t="shared" ca="1" si="191"/>
        <v>0.83968455895696403</v>
      </c>
      <c r="H1467" s="86">
        <f t="shared" ca="1" si="192"/>
        <v>-0.82751682766605228</v>
      </c>
      <c r="I1467" s="100">
        <f t="shared" ca="1" si="193"/>
        <v>180.83968455895698</v>
      </c>
      <c r="J1467" s="101">
        <f t="shared" ca="1" si="194"/>
        <v>79.172483172333955</v>
      </c>
    </row>
    <row r="1468" spans="2:10" x14ac:dyDescent="0.2">
      <c r="B1468" s="102">
        <v>1450</v>
      </c>
      <c r="C1468" s="85">
        <f t="shared" ca="1" si="196"/>
        <v>0.38170443826054701</v>
      </c>
      <c r="D1468" s="86">
        <f t="shared" ca="1" si="196"/>
        <v>-1.3655094240800911</v>
      </c>
      <c r="E1468" s="97">
        <f t="shared" ca="1" si="195"/>
        <v>0.38170443826054701</v>
      </c>
      <c r="F1468" s="88">
        <f t="shared" ca="1" si="190"/>
        <v>-1.0988282843002957</v>
      </c>
      <c r="G1468" s="85">
        <f t="shared" ca="1" si="191"/>
        <v>3.8170443826054701</v>
      </c>
      <c r="H1468" s="86">
        <f t="shared" ca="1" si="192"/>
        <v>-5.4941414215014781</v>
      </c>
      <c r="I1468" s="100">
        <f t="shared" ca="1" si="193"/>
        <v>183.81704438260547</v>
      </c>
      <c r="J1468" s="101">
        <f t="shared" ca="1" si="194"/>
        <v>74.505858578498518</v>
      </c>
    </row>
    <row r="1469" spans="2:10" x14ac:dyDescent="0.2">
      <c r="B1469" s="102">
        <v>1451</v>
      </c>
      <c r="C1469" s="85">
        <f t="shared" ca="1" si="196"/>
        <v>1.3243189529931758</v>
      </c>
      <c r="D1469" s="86">
        <f t="shared" ca="1" si="196"/>
        <v>-0.47402806148762816</v>
      </c>
      <c r="E1469" s="97">
        <f t="shared" ca="1" si="195"/>
        <v>1.3243189529931758</v>
      </c>
      <c r="F1469" s="88">
        <f t="shared" ca="1" si="190"/>
        <v>9.5273686537222901E-2</v>
      </c>
      <c r="G1469" s="85">
        <f t="shared" ca="1" si="191"/>
        <v>13.243189529931758</v>
      </c>
      <c r="H1469" s="86">
        <f t="shared" ca="1" si="192"/>
        <v>0.47636843268611451</v>
      </c>
      <c r="I1469" s="100">
        <f t="shared" ca="1" si="193"/>
        <v>193.24318952993175</v>
      </c>
      <c r="J1469" s="101">
        <f t="shared" ca="1" si="194"/>
        <v>80.476368432686115</v>
      </c>
    </row>
    <row r="1470" spans="2:10" x14ac:dyDescent="0.2">
      <c r="B1470" s="102">
        <v>1452</v>
      </c>
      <c r="C1470" s="85">
        <f t="shared" ca="1" si="196"/>
        <v>-1.1368265482547781</v>
      </c>
      <c r="D1470" s="86">
        <f t="shared" ca="1" si="196"/>
        <v>0.40923199080092326</v>
      </c>
      <c r="E1470" s="97">
        <f t="shared" ca="1" si="195"/>
        <v>-1.1368265482547781</v>
      </c>
      <c r="F1470" s="88">
        <f t="shared" ca="1" si="190"/>
        <v>-7.9663304373370714E-2</v>
      </c>
      <c r="G1470" s="85">
        <f t="shared" ca="1" si="191"/>
        <v>-11.36826548254778</v>
      </c>
      <c r="H1470" s="86">
        <f t="shared" ca="1" si="192"/>
        <v>-0.39831652186685357</v>
      </c>
      <c r="I1470" s="100">
        <f t="shared" ca="1" si="193"/>
        <v>168.63173451745223</v>
      </c>
      <c r="J1470" s="101">
        <f t="shared" ca="1" si="194"/>
        <v>79.60168347813314</v>
      </c>
    </row>
    <row r="1471" spans="2:10" x14ac:dyDescent="0.2">
      <c r="B1471" s="102">
        <v>1453</v>
      </c>
      <c r="C1471" s="85">
        <f t="shared" ca="1" si="196"/>
        <v>-0.55535425924549442</v>
      </c>
      <c r="D1471" s="86">
        <f t="shared" ca="1" si="196"/>
        <v>0.2132643250554985</v>
      </c>
      <c r="E1471" s="97">
        <f t="shared" ca="1" si="195"/>
        <v>-0.55535425924549442</v>
      </c>
      <c r="F1471" s="88">
        <f t="shared" ca="1" si="190"/>
        <v>-2.6681721178099943E-2</v>
      </c>
      <c r="G1471" s="85">
        <f t="shared" ca="1" si="191"/>
        <v>-5.553542592454944</v>
      </c>
      <c r="H1471" s="86">
        <f t="shared" ca="1" si="192"/>
        <v>-0.13340860589049972</v>
      </c>
      <c r="I1471" s="100">
        <f t="shared" ca="1" si="193"/>
        <v>174.44645740754507</v>
      </c>
      <c r="J1471" s="101">
        <f t="shared" ca="1" si="194"/>
        <v>79.866591394109506</v>
      </c>
    </row>
    <row r="1472" spans="2:10" x14ac:dyDescent="0.2">
      <c r="B1472" s="102">
        <v>1454</v>
      </c>
      <c r="C1472" s="85">
        <f t="shared" ca="1" si="196"/>
        <v>1.0114675525320207</v>
      </c>
      <c r="D1472" s="86">
        <f t="shared" ca="1" si="196"/>
        <v>-4.6313011002028712E-2</v>
      </c>
      <c r="E1472" s="97">
        <f t="shared" ca="1" si="195"/>
        <v>1.0114675525320207</v>
      </c>
      <c r="F1472" s="88">
        <f t="shared" ca="1" si="190"/>
        <v>0.36214044529718448</v>
      </c>
      <c r="G1472" s="85">
        <f t="shared" ca="1" si="191"/>
        <v>10.114675525320207</v>
      </c>
      <c r="H1472" s="86">
        <f t="shared" ca="1" si="192"/>
        <v>1.8107022264859225</v>
      </c>
      <c r="I1472" s="100">
        <f t="shared" ca="1" si="193"/>
        <v>190.11467552532019</v>
      </c>
      <c r="J1472" s="101">
        <f t="shared" ca="1" si="194"/>
        <v>81.810702226485915</v>
      </c>
    </row>
    <row r="1473" spans="2:10" x14ac:dyDescent="0.2">
      <c r="B1473" s="102">
        <v>1455</v>
      </c>
      <c r="C1473" s="85">
        <f t="shared" ca="1" si="196"/>
        <v>-0.18281764598463385</v>
      </c>
      <c r="D1473" s="86">
        <f t="shared" ca="1" si="196"/>
        <v>-0.4951286060407995</v>
      </c>
      <c r="E1473" s="97">
        <f t="shared" ca="1" si="195"/>
        <v>-0.18281764598463385</v>
      </c>
      <c r="F1473" s="88">
        <f t="shared" ca="1" si="190"/>
        <v>-0.52691992157784018</v>
      </c>
      <c r="G1473" s="85">
        <f t="shared" ca="1" si="191"/>
        <v>-1.8281764598463384</v>
      </c>
      <c r="H1473" s="86">
        <f t="shared" ca="1" si="192"/>
        <v>-2.6345996078892009</v>
      </c>
      <c r="I1473" s="100">
        <f t="shared" ca="1" si="193"/>
        <v>178.17182354015367</v>
      </c>
      <c r="J1473" s="101">
        <f t="shared" ca="1" si="194"/>
        <v>77.3654003921108</v>
      </c>
    </row>
    <row r="1474" spans="2:10" x14ac:dyDescent="0.2">
      <c r="B1474" s="102">
        <v>1456</v>
      </c>
      <c r="C1474" s="85">
        <f t="shared" ca="1" si="196"/>
        <v>-1.3696506080814219</v>
      </c>
      <c r="D1474" s="86">
        <f t="shared" ca="1" si="196"/>
        <v>0.18993274410899277</v>
      </c>
      <c r="E1474" s="97">
        <f t="shared" ca="1" si="195"/>
        <v>-1.3696506080814219</v>
      </c>
      <c r="F1474" s="88">
        <f t="shared" ca="1" si="190"/>
        <v>-0.37378400786654131</v>
      </c>
      <c r="G1474" s="85">
        <f t="shared" ca="1" si="191"/>
        <v>-13.696506080814219</v>
      </c>
      <c r="H1474" s="86">
        <f t="shared" ca="1" si="192"/>
        <v>-1.8689200393327066</v>
      </c>
      <c r="I1474" s="100">
        <f t="shared" ca="1" si="193"/>
        <v>166.30349391918577</v>
      </c>
      <c r="J1474" s="101">
        <f t="shared" ca="1" si="194"/>
        <v>78.131079960667293</v>
      </c>
    </row>
    <row r="1475" spans="2:10" x14ac:dyDescent="0.2">
      <c r="B1475" s="102">
        <v>1457</v>
      </c>
      <c r="C1475" s="85">
        <f t="shared" ca="1" si="196"/>
        <v>0.73995635947820226</v>
      </c>
      <c r="D1475" s="86">
        <f t="shared" ca="1" si="196"/>
        <v>-0.5775829977828798</v>
      </c>
      <c r="E1475" s="97">
        <f t="shared" ca="1" si="195"/>
        <v>0.73995635947820226</v>
      </c>
      <c r="F1475" s="88">
        <f t="shared" ca="1" si="190"/>
        <v>-0.23338101770063063</v>
      </c>
      <c r="G1475" s="85">
        <f t="shared" ca="1" si="191"/>
        <v>7.3995635947820224</v>
      </c>
      <c r="H1475" s="86">
        <f t="shared" ca="1" si="192"/>
        <v>-1.1669050885031531</v>
      </c>
      <c r="I1475" s="100">
        <f t="shared" ca="1" si="193"/>
        <v>187.39956359478202</v>
      </c>
      <c r="J1475" s="101">
        <f t="shared" ca="1" si="194"/>
        <v>78.833094911496843</v>
      </c>
    </row>
    <row r="1476" spans="2:10" x14ac:dyDescent="0.2">
      <c r="B1476" s="102">
        <v>1458</v>
      </c>
      <c r="C1476" s="85">
        <f t="shared" ca="1" si="196"/>
        <v>-0.31972670674547554</v>
      </c>
      <c r="D1476" s="86">
        <f t="shared" ca="1" si="196"/>
        <v>0.74447888832680187</v>
      </c>
      <c r="E1476" s="97">
        <f t="shared" ca="1" si="195"/>
        <v>-0.31972670674547554</v>
      </c>
      <c r="F1476" s="88">
        <f t="shared" ca="1" si="190"/>
        <v>0.55443548911263874</v>
      </c>
      <c r="G1476" s="85">
        <f t="shared" ca="1" si="191"/>
        <v>-3.1972670674547556</v>
      </c>
      <c r="H1476" s="86">
        <f t="shared" ca="1" si="192"/>
        <v>2.7721774455631936</v>
      </c>
      <c r="I1476" s="100">
        <f t="shared" ca="1" si="193"/>
        <v>176.80273293254524</v>
      </c>
      <c r="J1476" s="101">
        <f t="shared" ca="1" si="194"/>
        <v>82.772177445563187</v>
      </c>
    </row>
    <row r="1477" spans="2:10" x14ac:dyDescent="0.2">
      <c r="B1477" s="102">
        <v>1459</v>
      </c>
      <c r="C1477" s="85">
        <f t="shared" ca="1" si="196"/>
        <v>-0.31990631629676247</v>
      </c>
      <c r="D1477" s="86">
        <f t="shared" ca="1" si="196"/>
        <v>-0.31102710007416989</v>
      </c>
      <c r="E1477" s="97">
        <f t="shared" ca="1" si="195"/>
        <v>-0.31990631629676247</v>
      </c>
      <c r="F1477" s="88">
        <f t="shared" ca="1" si="190"/>
        <v>-0.4130235723732027</v>
      </c>
      <c r="G1477" s="85">
        <f t="shared" ca="1" si="191"/>
        <v>-3.1990631629676249</v>
      </c>
      <c r="H1477" s="86">
        <f t="shared" ca="1" si="192"/>
        <v>-2.0651178618660135</v>
      </c>
      <c r="I1477" s="100">
        <f t="shared" ca="1" si="193"/>
        <v>176.80093683703237</v>
      </c>
      <c r="J1477" s="101">
        <f t="shared" ca="1" si="194"/>
        <v>77.934882138133986</v>
      </c>
    </row>
    <row r="1478" spans="2:10" x14ac:dyDescent="0.2">
      <c r="B1478" s="102">
        <v>1460</v>
      </c>
      <c r="C1478" s="85">
        <f t="shared" ca="1" si="196"/>
        <v>-0.52945702518150617</v>
      </c>
      <c r="D1478" s="86">
        <f t="shared" ca="1" si="196"/>
        <v>2.4382456107735955</v>
      </c>
      <c r="E1478" s="97">
        <f t="shared" ca="1" si="195"/>
        <v>-0.52945702518150617</v>
      </c>
      <c r="F1478" s="88">
        <f t="shared" ca="1" si="190"/>
        <v>2.0229062047801643</v>
      </c>
      <c r="G1478" s="85">
        <f t="shared" ca="1" si="191"/>
        <v>-5.2945702518150615</v>
      </c>
      <c r="H1478" s="86">
        <f t="shared" ca="1" si="192"/>
        <v>10.11453102390082</v>
      </c>
      <c r="I1478" s="100">
        <f t="shared" ca="1" si="193"/>
        <v>174.70542974818494</v>
      </c>
      <c r="J1478" s="101">
        <f t="shared" ca="1" si="194"/>
        <v>90.114531023900824</v>
      </c>
    </row>
    <row r="1479" spans="2:10" x14ac:dyDescent="0.2">
      <c r="B1479" s="102">
        <v>1461</v>
      </c>
      <c r="C1479" s="85">
        <f t="shared" ca="1" si="196"/>
        <v>-0.14728639245238104</v>
      </c>
      <c r="D1479" s="86">
        <f t="shared" ca="1" si="196"/>
        <v>2.4196802027328248</v>
      </c>
      <c r="E1479" s="97">
        <f t="shared" ca="1" si="195"/>
        <v>-0.14728639245238104</v>
      </c>
      <c r="F1479" s="88">
        <f t="shared" ca="1" si="190"/>
        <v>2.1587589803408997</v>
      </c>
      <c r="G1479" s="85">
        <f t="shared" ca="1" si="191"/>
        <v>-1.4728639245238104</v>
      </c>
      <c r="H1479" s="86">
        <f t="shared" ca="1" si="192"/>
        <v>10.793794901704498</v>
      </c>
      <c r="I1479" s="100">
        <f t="shared" ca="1" si="193"/>
        <v>178.52713607547619</v>
      </c>
      <c r="J1479" s="101">
        <f t="shared" ca="1" si="194"/>
        <v>90.793794901704501</v>
      </c>
    </row>
    <row r="1480" spans="2:10" x14ac:dyDescent="0.2">
      <c r="B1480" s="102">
        <v>1462</v>
      </c>
      <c r="C1480" s="85">
        <f t="shared" ca="1" si="196"/>
        <v>-0.10423980985861496</v>
      </c>
      <c r="D1480" s="86">
        <f t="shared" ca="1" si="196"/>
        <v>-0.47833456524861873</v>
      </c>
      <c r="E1480" s="97">
        <f t="shared" ca="1" si="195"/>
        <v>-0.10423980985861496</v>
      </c>
      <c r="F1480" s="88">
        <f t="shared" ca="1" si="190"/>
        <v>-0.48009679449656373</v>
      </c>
      <c r="G1480" s="85">
        <f t="shared" ca="1" si="191"/>
        <v>-1.0423980985861496</v>
      </c>
      <c r="H1480" s="86">
        <f t="shared" ca="1" si="192"/>
        <v>-2.4004839724828186</v>
      </c>
      <c r="I1480" s="100">
        <f t="shared" ca="1" si="193"/>
        <v>178.95760190141385</v>
      </c>
      <c r="J1480" s="101">
        <f t="shared" ca="1" si="194"/>
        <v>77.599516027517183</v>
      </c>
    </row>
    <row r="1481" spans="2:10" x14ac:dyDescent="0.2">
      <c r="B1481" s="102">
        <v>1463</v>
      </c>
      <c r="C1481" s="85">
        <f t="shared" ca="1" si="196"/>
        <v>0.47779321122482188</v>
      </c>
      <c r="D1481" s="86">
        <f t="shared" ca="1" si="196"/>
        <v>0.71324459736131784</v>
      </c>
      <c r="E1481" s="97">
        <f t="shared" ca="1" si="195"/>
        <v>0.47779321122482188</v>
      </c>
      <c r="F1481" s="88">
        <f t="shared" ca="1" si="190"/>
        <v>0.84481675577523663</v>
      </c>
      <c r="G1481" s="85">
        <f t="shared" ca="1" si="191"/>
        <v>4.7779321122482186</v>
      </c>
      <c r="H1481" s="86">
        <f t="shared" ca="1" si="192"/>
        <v>4.2240837788761834</v>
      </c>
      <c r="I1481" s="100">
        <f t="shared" ca="1" si="193"/>
        <v>184.77793211224821</v>
      </c>
      <c r="J1481" s="101">
        <f t="shared" ca="1" si="194"/>
        <v>84.224083778876178</v>
      </c>
    </row>
    <row r="1482" spans="2:10" x14ac:dyDescent="0.2">
      <c r="B1482" s="102">
        <v>1464</v>
      </c>
      <c r="C1482" s="85">
        <f t="shared" ca="1" si="196"/>
        <v>-1.2071141856226155</v>
      </c>
      <c r="D1482" s="86">
        <f t="shared" ca="1" si="196"/>
        <v>0.5231983023864788</v>
      </c>
      <c r="E1482" s="97">
        <f t="shared" ca="1" si="195"/>
        <v>-1.2071141856226155</v>
      </c>
      <c r="F1482" s="88">
        <f t="shared" ca="1" si="190"/>
        <v>-3.3265094173594578E-3</v>
      </c>
      <c r="G1482" s="85">
        <f t="shared" ca="1" si="191"/>
        <v>-12.071141856226156</v>
      </c>
      <c r="H1482" s="86">
        <f t="shared" ca="1" si="192"/>
        <v>-1.6632547086797289E-2</v>
      </c>
      <c r="I1482" s="100">
        <f t="shared" ca="1" si="193"/>
        <v>167.92885814377385</v>
      </c>
      <c r="J1482" s="101">
        <f t="shared" ca="1" si="194"/>
        <v>79.9833674529132</v>
      </c>
    </row>
    <row r="1483" spans="2:10" x14ac:dyDescent="0.2">
      <c r="B1483" s="102">
        <v>1465</v>
      </c>
      <c r="C1483" s="85">
        <f t="shared" ca="1" si="196"/>
        <v>-1.5066191091502201</v>
      </c>
      <c r="D1483" s="86">
        <f t="shared" ca="1" si="196"/>
        <v>-0.87301366413719161</v>
      </c>
      <c r="E1483" s="97">
        <f t="shared" ca="1" si="195"/>
        <v>-1.5066191091502201</v>
      </c>
      <c r="F1483" s="88">
        <f t="shared" ca="1" si="190"/>
        <v>-1.4027778833879752</v>
      </c>
      <c r="G1483" s="85">
        <f t="shared" ca="1" si="191"/>
        <v>-15.066191091502201</v>
      </c>
      <c r="H1483" s="86">
        <f t="shared" ca="1" si="192"/>
        <v>-7.0138894169398753</v>
      </c>
      <c r="I1483" s="100">
        <f t="shared" ca="1" si="193"/>
        <v>164.93380890849781</v>
      </c>
      <c r="J1483" s="101">
        <f t="shared" ca="1" si="194"/>
        <v>72.986110583060125</v>
      </c>
    </row>
    <row r="1484" spans="2:10" x14ac:dyDescent="0.2">
      <c r="B1484" s="102">
        <v>1466</v>
      </c>
      <c r="C1484" s="85">
        <f t="shared" ca="1" si="196"/>
        <v>1.5998354892434268</v>
      </c>
      <c r="D1484" s="86">
        <f t="shared" ca="1" si="196"/>
        <v>-1.2325553719024873</v>
      </c>
      <c r="E1484" s="97">
        <f t="shared" ca="1" si="195"/>
        <v>1.5998354892434268</v>
      </c>
      <c r="F1484" s="88">
        <f t="shared" ca="1" si="190"/>
        <v>-0.4897214622961481</v>
      </c>
      <c r="G1484" s="85">
        <f t="shared" ca="1" si="191"/>
        <v>15.998354892434268</v>
      </c>
      <c r="H1484" s="86">
        <f t="shared" ca="1" si="192"/>
        <v>-2.4486073114807407</v>
      </c>
      <c r="I1484" s="100">
        <f t="shared" ca="1" si="193"/>
        <v>195.99835489243426</v>
      </c>
      <c r="J1484" s="101">
        <f t="shared" ca="1" si="194"/>
        <v>77.551392688519257</v>
      </c>
    </row>
    <row r="1485" spans="2:10" x14ac:dyDescent="0.2">
      <c r="B1485" s="102">
        <v>1467</v>
      </c>
      <c r="C1485" s="85">
        <f t="shared" ca="1" si="196"/>
        <v>0.82388567309067595</v>
      </c>
      <c r="D1485" s="86">
        <f t="shared" ca="1" si="196"/>
        <v>0.16244657008019628</v>
      </c>
      <c r="E1485" s="97">
        <f t="shared" ca="1" si="195"/>
        <v>0.82388567309067595</v>
      </c>
      <c r="F1485" s="88">
        <f t="shared" ca="1" si="190"/>
        <v>0.47843900999195998</v>
      </c>
      <c r="G1485" s="85">
        <f t="shared" ca="1" si="191"/>
        <v>8.2388567309067593</v>
      </c>
      <c r="H1485" s="86">
        <f t="shared" ca="1" si="192"/>
        <v>2.3921950499597999</v>
      </c>
      <c r="I1485" s="100">
        <f t="shared" ca="1" si="193"/>
        <v>188.23885673090675</v>
      </c>
      <c r="J1485" s="101">
        <f t="shared" ca="1" si="194"/>
        <v>82.392195049959795</v>
      </c>
    </row>
    <row r="1486" spans="2:10" x14ac:dyDescent="0.2">
      <c r="B1486" s="102">
        <v>1468</v>
      </c>
      <c r="C1486" s="85">
        <f t="shared" ca="1" si="196"/>
        <v>-5.2204456791655106E-2</v>
      </c>
      <c r="D1486" s="86">
        <f t="shared" ca="1" si="196"/>
        <v>1.418101053200292E-3</v>
      </c>
      <c r="E1486" s="97">
        <f t="shared" ca="1" si="195"/>
        <v>-5.2204456791655106E-2</v>
      </c>
      <c r="F1486" s="88">
        <f t="shared" ca="1" si="190"/>
        <v>-1.9582071632784658E-2</v>
      </c>
      <c r="G1486" s="85">
        <f t="shared" ca="1" si="191"/>
        <v>-0.52204456791655107</v>
      </c>
      <c r="H1486" s="86">
        <f t="shared" ca="1" si="192"/>
        <v>-9.7910358163923294E-2</v>
      </c>
      <c r="I1486" s="100">
        <f t="shared" ca="1" si="193"/>
        <v>179.47795543208346</v>
      </c>
      <c r="J1486" s="101">
        <f t="shared" ca="1" si="194"/>
        <v>79.902089641836071</v>
      </c>
    </row>
    <row r="1487" spans="2:10" x14ac:dyDescent="0.2">
      <c r="B1487" s="102">
        <v>1469</v>
      </c>
      <c r="C1487" s="85">
        <f t="shared" ca="1" si="196"/>
        <v>0.36773905969284398</v>
      </c>
      <c r="D1487" s="86">
        <f t="shared" ca="1" si="196"/>
        <v>-1.8114753011135498</v>
      </c>
      <c r="E1487" s="97">
        <f t="shared" ca="1" si="195"/>
        <v>0.36773905969284398</v>
      </c>
      <c r="F1487" s="88">
        <f t="shared" ca="1" si="190"/>
        <v>-1.5131489135020155</v>
      </c>
      <c r="G1487" s="85">
        <f t="shared" ca="1" si="191"/>
        <v>3.6773905969284399</v>
      </c>
      <c r="H1487" s="86">
        <f t="shared" ca="1" si="192"/>
        <v>-7.5657445675100776</v>
      </c>
      <c r="I1487" s="100">
        <f t="shared" ca="1" si="193"/>
        <v>183.67739059692843</v>
      </c>
      <c r="J1487" s="101">
        <f t="shared" ca="1" si="194"/>
        <v>72.43425543248992</v>
      </c>
    </row>
    <row r="1488" spans="2:10" x14ac:dyDescent="0.2">
      <c r="B1488" s="102">
        <v>1470</v>
      </c>
      <c r="C1488" s="85">
        <f t="shared" ca="1" si="196"/>
        <v>0.1800780279121815</v>
      </c>
      <c r="D1488" s="86">
        <f t="shared" ca="1" si="196"/>
        <v>0.18759855838345951</v>
      </c>
      <c r="E1488" s="97">
        <f t="shared" ca="1" si="195"/>
        <v>0.1800780279121815</v>
      </c>
      <c r="F1488" s="88">
        <f t="shared" ca="1" si="190"/>
        <v>0.24396812997623174</v>
      </c>
      <c r="G1488" s="85">
        <f t="shared" ca="1" si="191"/>
        <v>1.800780279121815</v>
      </c>
      <c r="H1488" s="86">
        <f t="shared" ca="1" si="192"/>
        <v>1.2198406498811587</v>
      </c>
      <c r="I1488" s="100">
        <f t="shared" ca="1" si="193"/>
        <v>181.80078027912182</v>
      </c>
      <c r="J1488" s="101">
        <f t="shared" ca="1" si="194"/>
        <v>81.219840649881164</v>
      </c>
    </row>
    <row r="1489" spans="2:10" x14ac:dyDescent="0.2">
      <c r="B1489" s="102">
        <v>1471</v>
      </c>
      <c r="C1489" s="85">
        <f t="shared" ca="1" si="196"/>
        <v>-0.71050804882201091</v>
      </c>
      <c r="D1489" s="86">
        <f t="shared" ca="1" si="196"/>
        <v>-0.89455021151495073</v>
      </c>
      <c r="E1489" s="97">
        <f t="shared" ca="1" si="195"/>
        <v>-0.71050804882201091</v>
      </c>
      <c r="F1489" s="88">
        <f t="shared" ca="1" si="190"/>
        <v>-1.1040720309700083</v>
      </c>
      <c r="G1489" s="85">
        <f t="shared" ca="1" si="191"/>
        <v>-7.1050804882201088</v>
      </c>
      <c r="H1489" s="86">
        <f t="shared" ca="1" si="192"/>
        <v>-5.5203601548500414</v>
      </c>
      <c r="I1489" s="100">
        <f t="shared" ca="1" si="193"/>
        <v>172.8949195117799</v>
      </c>
      <c r="J1489" s="101">
        <f t="shared" ca="1" si="194"/>
        <v>74.479639845149961</v>
      </c>
    </row>
    <row r="1490" spans="2:10" x14ac:dyDescent="0.2">
      <c r="B1490" s="102">
        <v>1472</v>
      </c>
      <c r="C1490" s="85">
        <f t="shared" ca="1" si="196"/>
        <v>-1.1838470640072687</v>
      </c>
      <c r="D1490" s="86">
        <f t="shared" ca="1" si="196"/>
        <v>0.61180290024604478</v>
      </c>
      <c r="E1490" s="97">
        <f t="shared" ca="1" si="195"/>
        <v>-1.1838470640072687</v>
      </c>
      <c r="F1490" s="88">
        <f t="shared" ca="1" si="190"/>
        <v>8.7187794551295883E-2</v>
      </c>
      <c r="G1490" s="85">
        <f t="shared" ca="1" si="191"/>
        <v>-11.838470640072687</v>
      </c>
      <c r="H1490" s="86">
        <f t="shared" ca="1" si="192"/>
        <v>0.43593897275647941</v>
      </c>
      <c r="I1490" s="100">
        <f t="shared" ca="1" si="193"/>
        <v>168.1615293599273</v>
      </c>
      <c r="J1490" s="101">
        <f t="shared" ca="1" si="194"/>
        <v>80.435938972756475</v>
      </c>
    </row>
    <row r="1491" spans="2:10" x14ac:dyDescent="0.2">
      <c r="B1491" s="102">
        <v>1473</v>
      </c>
      <c r="C1491" s="85">
        <f t="shared" ca="1" si="196"/>
        <v>2.0684662799979741</v>
      </c>
      <c r="D1491" s="86">
        <f t="shared" ca="1" si="196"/>
        <v>0.88743219056907019</v>
      </c>
      <c r="E1491" s="97">
        <f t="shared" ca="1" si="195"/>
        <v>2.0684662799979741</v>
      </c>
      <c r="F1491" s="88">
        <f t="shared" ref="F1491:F1554" ca="1" si="197">C1491*$H$7+D1491*SQRT(1-$H$7^2)</f>
        <v>1.6407315494838377</v>
      </c>
      <c r="G1491" s="85">
        <f t="shared" ref="G1491:G1554" ca="1" si="198">E1491*$H$5</f>
        <v>20.684662799979741</v>
      </c>
      <c r="H1491" s="86">
        <f t="shared" ref="H1491:H1554" ca="1" si="199">F1491*$I$5</f>
        <v>8.2036577474191894</v>
      </c>
      <c r="I1491" s="100">
        <f t="shared" ref="I1491:I1554" ca="1" si="200">G1491+$H$4</f>
        <v>200.68466279997975</v>
      </c>
      <c r="J1491" s="101">
        <f t="shared" ref="J1491:J1554" ca="1" si="201">H1491+$I$4</f>
        <v>88.203657747419186</v>
      </c>
    </row>
    <row r="1492" spans="2:10" x14ac:dyDescent="0.2">
      <c r="B1492" s="102">
        <v>1474</v>
      </c>
      <c r="C1492" s="85">
        <f t="shared" ca="1" si="196"/>
        <v>-0.1084741246581471</v>
      </c>
      <c r="D1492" s="86">
        <f t="shared" ca="1" si="196"/>
        <v>-0.15096404282389581</v>
      </c>
      <c r="E1492" s="97">
        <f t="shared" ca="1" si="195"/>
        <v>-0.1084741246581471</v>
      </c>
      <c r="F1492" s="88">
        <f t="shared" ca="1" si="197"/>
        <v>-0.18175048055467036</v>
      </c>
      <c r="G1492" s="85">
        <f t="shared" ca="1" si="198"/>
        <v>-1.084741246581471</v>
      </c>
      <c r="H1492" s="86">
        <f t="shared" ca="1" si="199"/>
        <v>-0.90875240277335179</v>
      </c>
      <c r="I1492" s="100">
        <f t="shared" ca="1" si="200"/>
        <v>178.91525875341853</v>
      </c>
      <c r="J1492" s="101">
        <f t="shared" ca="1" si="201"/>
        <v>79.091247597226655</v>
      </c>
    </row>
    <row r="1493" spans="2:10" x14ac:dyDescent="0.2">
      <c r="B1493" s="102">
        <v>1475</v>
      </c>
      <c r="C1493" s="85">
        <f t="shared" ca="1" si="196"/>
        <v>-1.0903625015279579</v>
      </c>
      <c r="D1493" s="86">
        <f t="shared" ca="1" si="196"/>
        <v>-1.4117547624414875</v>
      </c>
      <c r="E1493" s="97">
        <f t="shared" ca="1" si="195"/>
        <v>-1.0903625015279579</v>
      </c>
      <c r="F1493" s="88">
        <f t="shared" ca="1" si="197"/>
        <v>-1.7300396129316864</v>
      </c>
      <c r="G1493" s="85">
        <f t="shared" ca="1" si="198"/>
        <v>-10.903625015279578</v>
      </c>
      <c r="H1493" s="86">
        <f t="shared" ca="1" si="199"/>
        <v>-8.6501980646584329</v>
      </c>
      <c r="I1493" s="100">
        <f t="shared" ca="1" si="200"/>
        <v>169.09637498472043</v>
      </c>
      <c r="J1493" s="101">
        <f t="shared" ca="1" si="201"/>
        <v>71.34980193534156</v>
      </c>
    </row>
    <row r="1494" spans="2:10" x14ac:dyDescent="0.2">
      <c r="B1494" s="102">
        <v>1476</v>
      </c>
      <c r="C1494" s="85">
        <f t="shared" ca="1" si="196"/>
        <v>0.45421043585135351</v>
      </c>
      <c r="D1494" s="86">
        <f t="shared" ca="1" si="196"/>
        <v>-0.50025551396596202</v>
      </c>
      <c r="E1494" s="97">
        <f t="shared" ca="1" si="195"/>
        <v>0.45421043585135351</v>
      </c>
      <c r="F1494" s="88">
        <f t="shared" ca="1" si="197"/>
        <v>-0.27680757757307045</v>
      </c>
      <c r="G1494" s="85">
        <f t="shared" ca="1" si="198"/>
        <v>4.5421043585135354</v>
      </c>
      <c r="H1494" s="86">
        <f t="shared" ca="1" si="199"/>
        <v>-1.3840378878653523</v>
      </c>
      <c r="I1494" s="100">
        <f t="shared" ca="1" si="200"/>
        <v>184.54210435851354</v>
      </c>
      <c r="J1494" s="101">
        <f t="shared" ca="1" si="201"/>
        <v>78.615962112134653</v>
      </c>
    </row>
    <row r="1495" spans="2:10" x14ac:dyDescent="0.2">
      <c r="B1495" s="102">
        <v>1477</v>
      </c>
      <c r="C1495" s="85">
        <f t="shared" ca="1" si="196"/>
        <v>0.66742924428237427</v>
      </c>
      <c r="D1495" s="86">
        <f t="shared" ca="1" si="196"/>
        <v>0.11287278297701089</v>
      </c>
      <c r="E1495" s="97">
        <f t="shared" ca="1" si="195"/>
        <v>0.66742924428237427</v>
      </c>
      <c r="F1495" s="88">
        <f t="shared" ca="1" si="197"/>
        <v>0.3704213120914448</v>
      </c>
      <c r="G1495" s="85">
        <f t="shared" ca="1" si="198"/>
        <v>6.6742924428237425</v>
      </c>
      <c r="H1495" s="86">
        <f t="shared" ca="1" si="199"/>
        <v>1.852106560457224</v>
      </c>
      <c r="I1495" s="100">
        <f t="shared" ca="1" si="200"/>
        <v>186.67429244282374</v>
      </c>
      <c r="J1495" s="101">
        <f t="shared" ca="1" si="201"/>
        <v>81.85210656045723</v>
      </c>
    </row>
    <row r="1496" spans="2:10" x14ac:dyDescent="0.2">
      <c r="B1496" s="102">
        <v>1478</v>
      </c>
      <c r="C1496" s="85">
        <f t="shared" ca="1" si="196"/>
        <v>1.0122160690556889</v>
      </c>
      <c r="D1496" s="86">
        <f t="shared" ca="1" si="196"/>
        <v>-0.41992793327215616</v>
      </c>
      <c r="E1496" s="97">
        <f t="shared" ca="1" si="195"/>
        <v>1.0122160690556889</v>
      </c>
      <c r="F1496" s="88">
        <f t="shared" ca="1" si="197"/>
        <v>2.0016119493071471E-2</v>
      </c>
      <c r="G1496" s="85">
        <f t="shared" ca="1" si="198"/>
        <v>10.122160690556889</v>
      </c>
      <c r="H1496" s="86">
        <f t="shared" ca="1" si="199"/>
        <v>0.10008059746535736</v>
      </c>
      <c r="I1496" s="100">
        <f t="shared" ca="1" si="200"/>
        <v>190.12216069055688</v>
      </c>
      <c r="J1496" s="101">
        <f t="shared" ca="1" si="201"/>
        <v>80.100080597465364</v>
      </c>
    </row>
    <row r="1497" spans="2:10" x14ac:dyDescent="0.2">
      <c r="B1497" s="102">
        <v>1479</v>
      </c>
      <c r="C1497" s="85">
        <f t="shared" ca="1" si="196"/>
        <v>-1.0147296432102075</v>
      </c>
      <c r="D1497" s="86">
        <f t="shared" ca="1" si="196"/>
        <v>1.7603776133692419</v>
      </c>
      <c r="E1497" s="97">
        <f t="shared" ca="1" si="195"/>
        <v>-1.0147296432102075</v>
      </c>
      <c r="F1497" s="88">
        <f t="shared" ca="1" si="197"/>
        <v>1.2075208757099682</v>
      </c>
      <c r="G1497" s="85">
        <f t="shared" ca="1" si="198"/>
        <v>-10.147296432102076</v>
      </c>
      <c r="H1497" s="86">
        <f t="shared" ca="1" si="199"/>
        <v>6.0376043785498412</v>
      </c>
      <c r="I1497" s="100">
        <f t="shared" ca="1" si="200"/>
        <v>169.85270356789792</v>
      </c>
      <c r="J1497" s="101">
        <f t="shared" ca="1" si="201"/>
        <v>86.037604378549844</v>
      </c>
    </row>
    <row r="1498" spans="2:10" x14ac:dyDescent="0.2">
      <c r="B1498" s="102">
        <v>1480</v>
      </c>
      <c r="C1498" s="85">
        <f t="shared" ca="1" si="196"/>
        <v>1.2395995104246385</v>
      </c>
      <c r="D1498" s="86">
        <f t="shared" ca="1" si="196"/>
        <v>-1.4033650369879602</v>
      </c>
      <c r="E1498" s="97">
        <f t="shared" ca="1" si="195"/>
        <v>1.2395995104246385</v>
      </c>
      <c r="F1498" s="88">
        <f t="shared" ca="1" si="197"/>
        <v>-0.79036549776051046</v>
      </c>
      <c r="G1498" s="85">
        <f t="shared" ca="1" si="198"/>
        <v>12.395995104246385</v>
      </c>
      <c r="H1498" s="86">
        <f t="shared" ca="1" si="199"/>
        <v>-3.9518274888025524</v>
      </c>
      <c r="I1498" s="100">
        <f t="shared" ca="1" si="200"/>
        <v>192.3959951042464</v>
      </c>
      <c r="J1498" s="101">
        <f t="shared" ca="1" si="201"/>
        <v>76.04817251119745</v>
      </c>
    </row>
    <row r="1499" spans="2:10" x14ac:dyDescent="0.2">
      <c r="B1499" s="102">
        <v>1481</v>
      </c>
      <c r="C1499" s="85">
        <f t="shared" ca="1" si="196"/>
        <v>0.25409212843423018</v>
      </c>
      <c r="D1499" s="86">
        <f t="shared" ca="1" si="196"/>
        <v>3.7177070357246871</v>
      </c>
      <c r="E1499" s="97">
        <f t="shared" ca="1" si="195"/>
        <v>0.25409212843423018</v>
      </c>
      <c r="F1499" s="88">
        <f t="shared" ca="1" si="197"/>
        <v>3.5089716319493469</v>
      </c>
      <c r="G1499" s="85">
        <f t="shared" ca="1" si="198"/>
        <v>2.5409212843423017</v>
      </c>
      <c r="H1499" s="86">
        <f t="shared" ca="1" si="199"/>
        <v>17.544858159746735</v>
      </c>
      <c r="I1499" s="100">
        <f t="shared" ca="1" si="200"/>
        <v>182.54092128434229</v>
      </c>
      <c r="J1499" s="101">
        <f t="shared" ca="1" si="201"/>
        <v>97.544858159746738</v>
      </c>
    </row>
    <row r="1500" spans="2:10" x14ac:dyDescent="0.2">
      <c r="B1500" s="102">
        <v>1482</v>
      </c>
      <c r="C1500" s="85">
        <f t="shared" ca="1" si="196"/>
        <v>6.8936732379932419E-2</v>
      </c>
      <c r="D1500" s="86">
        <f t="shared" ca="1" si="196"/>
        <v>0.55771933952385166</v>
      </c>
      <c r="E1500" s="97">
        <f t="shared" ca="1" si="195"/>
        <v>6.8936732379932419E-2</v>
      </c>
      <c r="F1500" s="88">
        <f t="shared" ca="1" si="197"/>
        <v>0.53873291093373832</v>
      </c>
      <c r="G1500" s="85">
        <f t="shared" ca="1" si="198"/>
        <v>0.68936732379932419</v>
      </c>
      <c r="H1500" s="86">
        <f t="shared" ca="1" si="199"/>
        <v>2.6936645546686915</v>
      </c>
      <c r="I1500" s="100">
        <f t="shared" ca="1" si="200"/>
        <v>180.68936732379933</v>
      </c>
      <c r="J1500" s="101">
        <f t="shared" ca="1" si="201"/>
        <v>82.693664554668686</v>
      </c>
    </row>
    <row r="1501" spans="2:10" x14ac:dyDescent="0.2">
      <c r="B1501" s="102">
        <v>1483</v>
      </c>
      <c r="C1501" s="85">
        <f t="shared" ca="1" si="196"/>
        <v>1.4049180718016188</v>
      </c>
      <c r="D1501" s="86">
        <f t="shared" ca="1" si="196"/>
        <v>-9.3378453056371921E-2</v>
      </c>
      <c r="E1501" s="97">
        <f t="shared" ca="1" si="195"/>
        <v>1.4049180718016188</v>
      </c>
      <c r="F1501" s="88">
        <f t="shared" ca="1" si="197"/>
        <v>0.47638446283890656</v>
      </c>
      <c r="G1501" s="85">
        <f t="shared" ca="1" si="198"/>
        <v>14.049180718016189</v>
      </c>
      <c r="H1501" s="86">
        <f t="shared" ca="1" si="199"/>
        <v>2.3819223141945329</v>
      </c>
      <c r="I1501" s="100">
        <f t="shared" ca="1" si="200"/>
        <v>194.0491807180162</v>
      </c>
      <c r="J1501" s="101">
        <f t="shared" ca="1" si="201"/>
        <v>82.381922314194526</v>
      </c>
    </row>
    <row r="1502" spans="2:10" x14ac:dyDescent="0.2">
      <c r="B1502" s="102">
        <v>1484</v>
      </c>
      <c r="C1502" s="85">
        <f t="shared" ca="1" si="196"/>
        <v>-2.145096544458731E-2</v>
      </c>
      <c r="D1502" s="86">
        <f t="shared" ca="1" si="196"/>
        <v>1.1945831179268007</v>
      </c>
      <c r="E1502" s="97">
        <f t="shared" ca="1" si="195"/>
        <v>-2.145096544458731E-2</v>
      </c>
      <c r="F1502" s="88">
        <f t="shared" ca="1" si="197"/>
        <v>1.0862731261853498</v>
      </c>
      <c r="G1502" s="85">
        <f t="shared" ca="1" si="198"/>
        <v>-0.21450965444587311</v>
      </c>
      <c r="H1502" s="86">
        <f t="shared" ca="1" si="199"/>
        <v>5.4313656309267486</v>
      </c>
      <c r="I1502" s="100">
        <f t="shared" ca="1" si="200"/>
        <v>179.78549034555414</v>
      </c>
      <c r="J1502" s="101">
        <f t="shared" ca="1" si="201"/>
        <v>85.431365630926749</v>
      </c>
    </row>
    <row r="1503" spans="2:10" x14ac:dyDescent="0.2">
      <c r="B1503" s="102">
        <v>1485</v>
      </c>
      <c r="C1503" s="85">
        <f t="shared" ca="1" si="196"/>
        <v>0.1969241102215348</v>
      </c>
      <c r="D1503" s="86">
        <f t="shared" ca="1" si="196"/>
        <v>1.3511273077237185</v>
      </c>
      <c r="E1503" s="97">
        <f t="shared" ca="1" si="195"/>
        <v>0.1969241102215348</v>
      </c>
      <c r="F1503" s="88">
        <f t="shared" ca="1" si="197"/>
        <v>1.3170982763217802</v>
      </c>
      <c r="G1503" s="85">
        <f t="shared" ca="1" si="198"/>
        <v>1.969241102215348</v>
      </c>
      <c r="H1503" s="86">
        <f t="shared" ca="1" si="199"/>
        <v>6.5854913816089011</v>
      </c>
      <c r="I1503" s="100">
        <f t="shared" ca="1" si="200"/>
        <v>181.96924110221534</v>
      </c>
      <c r="J1503" s="101">
        <f t="shared" ca="1" si="201"/>
        <v>86.585491381608904</v>
      </c>
    </row>
    <row r="1504" spans="2:10" x14ac:dyDescent="0.2">
      <c r="B1504" s="102">
        <v>1486</v>
      </c>
      <c r="C1504" s="85">
        <f t="shared" ca="1" si="196"/>
        <v>0.21972621795369263</v>
      </c>
      <c r="D1504" s="86">
        <f t="shared" ca="1" si="196"/>
        <v>-0.23624937320695008</v>
      </c>
      <c r="E1504" s="97">
        <f t="shared" ca="1" si="195"/>
        <v>0.21972621795369263</v>
      </c>
      <c r="F1504" s="88">
        <f t="shared" ca="1" si="197"/>
        <v>-0.1286356399398671</v>
      </c>
      <c r="G1504" s="85">
        <f t="shared" ca="1" si="198"/>
        <v>2.197262179536926</v>
      </c>
      <c r="H1504" s="86">
        <f t="shared" ca="1" si="199"/>
        <v>-0.64317819969933554</v>
      </c>
      <c r="I1504" s="100">
        <f t="shared" ca="1" si="200"/>
        <v>182.19726217953692</v>
      </c>
      <c r="J1504" s="101">
        <f t="shared" ca="1" si="201"/>
        <v>79.356821800300665</v>
      </c>
    </row>
    <row r="1505" spans="2:10" x14ac:dyDescent="0.2">
      <c r="B1505" s="102">
        <v>1487</v>
      </c>
      <c r="C1505" s="85">
        <f t="shared" ca="1" si="196"/>
        <v>1.7990512552658131</v>
      </c>
      <c r="D1505" s="86">
        <f t="shared" ca="1" si="196"/>
        <v>-0.60648640998756387</v>
      </c>
      <c r="E1505" s="97">
        <f t="shared" ca="1" si="195"/>
        <v>1.7990512552658131</v>
      </c>
      <c r="F1505" s="88">
        <f t="shared" ca="1" si="197"/>
        <v>0.16376652576031869</v>
      </c>
      <c r="G1505" s="85">
        <f t="shared" ca="1" si="198"/>
        <v>17.990512552658132</v>
      </c>
      <c r="H1505" s="86">
        <f t="shared" ca="1" si="199"/>
        <v>0.81883262880159347</v>
      </c>
      <c r="I1505" s="100">
        <f t="shared" ca="1" si="200"/>
        <v>197.99051255265812</v>
      </c>
      <c r="J1505" s="101">
        <f t="shared" ca="1" si="201"/>
        <v>80.818832628801587</v>
      </c>
    </row>
    <row r="1506" spans="2:10" x14ac:dyDescent="0.2">
      <c r="B1506" s="102">
        <v>1488</v>
      </c>
      <c r="C1506" s="85">
        <f t="shared" ca="1" si="196"/>
        <v>0.17138732502776027</v>
      </c>
      <c r="D1506" s="86">
        <f t="shared" ca="1" si="196"/>
        <v>5.1611254682628355E-3</v>
      </c>
      <c r="E1506" s="97">
        <f t="shared" ca="1" si="195"/>
        <v>0.17138732502776027</v>
      </c>
      <c r="F1506" s="88">
        <f t="shared" ca="1" si="197"/>
        <v>7.3285179636999889E-2</v>
      </c>
      <c r="G1506" s="85">
        <f t="shared" ca="1" si="198"/>
        <v>1.7138732502776026</v>
      </c>
      <c r="H1506" s="86">
        <f t="shared" ca="1" si="199"/>
        <v>0.36642589818499943</v>
      </c>
      <c r="I1506" s="100">
        <f t="shared" ca="1" si="200"/>
        <v>181.7138732502776</v>
      </c>
      <c r="J1506" s="101">
        <f t="shared" ca="1" si="201"/>
        <v>80.366425898185</v>
      </c>
    </row>
    <row r="1507" spans="2:10" x14ac:dyDescent="0.2">
      <c r="B1507" s="102">
        <v>1489</v>
      </c>
      <c r="C1507" s="85">
        <f t="shared" ca="1" si="196"/>
        <v>-0.5184440282931837</v>
      </c>
      <c r="D1507" s="86">
        <f t="shared" ca="1" si="196"/>
        <v>0.54112660475222429</v>
      </c>
      <c r="E1507" s="97">
        <f t="shared" ca="1" si="195"/>
        <v>-0.5184440282931837</v>
      </c>
      <c r="F1507" s="88">
        <f t="shared" ca="1" si="197"/>
        <v>0.28857311404903019</v>
      </c>
      <c r="G1507" s="85">
        <f t="shared" ca="1" si="198"/>
        <v>-5.1844402829318366</v>
      </c>
      <c r="H1507" s="86">
        <f t="shared" ca="1" si="199"/>
        <v>1.4428655702451509</v>
      </c>
      <c r="I1507" s="100">
        <f t="shared" ca="1" si="200"/>
        <v>174.81555971706817</v>
      </c>
      <c r="J1507" s="101">
        <f t="shared" ca="1" si="201"/>
        <v>81.442865570245147</v>
      </c>
    </row>
    <row r="1508" spans="2:10" x14ac:dyDescent="0.2">
      <c r="B1508" s="102">
        <v>1490</v>
      </c>
      <c r="C1508" s="85">
        <f t="shared" ca="1" si="196"/>
        <v>-0.84403057630055001</v>
      </c>
      <c r="D1508" s="86">
        <f t="shared" ca="1" si="196"/>
        <v>3.3324525910424447</v>
      </c>
      <c r="E1508" s="97">
        <f t="shared" ca="1" si="195"/>
        <v>-0.84403057630055001</v>
      </c>
      <c r="F1508" s="88">
        <f t="shared" ca="1" si="197"/>
        <v>2.7166310191405243</v>
      </c>
      <c r="G1508" s="85">
        <f t="shared" ca="1" si="198"/>
        <v>-8.4403057630055009</v>
      </c>
      <c r="H1508" s="86">
        <f t="shared" ca="1" si="199"/>
        <v>13.583155095702622</v>
      </c>
      <c r="I1508" s="100">
        <f t="shared" ca="1" si="200"/>
        <v>171.55969423699449</v>
      </c>
      <c r="J1508" s="101">
        <f t="shared" ca="1" si="201"/>
        <v>93.583155095702622</v>
      </c>
    </row>
    <row r="1509" spans="2:10" x14ac:dyDescent="0.2">
      <c r="B1509" s="102">
        <v>1491</v>
      </c>
      <c r="C1509" s="85">
        <f t="shared" ca="1" si="196"/>
        <v>-1.3139508549024059</v>
      </c>
      <c r="D1509" s="86">
        <f t="shared" ca="1" si="196"/>
        <v>-0.60112143924348682</v>
      </c>
      <c r="E1509" s="97">
        <f t="shared" ca="1" si="195"/>
        <v>-1.3139508549024059</v>
      </c>
      <c r="F1509" s="88">
        <f t="shared" ca="1" si="197"/>
        <v>-1.0765172413997777</v>
      </c>
      <c r="G1509" s="85">
        <f t="shared" ca="1" si="198"/>
        <v>-13.139508549024059</v>
      </c>
      <c r="H1509" s="86">
        <f t="shared" ca="1" si="199"/>
        <v>-5.3825862069988881</v>
      </c>
      <c r="I1509" s="100">
        <f t="shared" ca="1" si="200"/>
        <v>166.86049145097593</v>
      </c>
      <c r="J1509" s="101">
        <f t="shared" ca="1" si="201"/>
        <v>74.617413793001106</v>
      </c>
    </row>
    <row r="1510" spans="2:10" x14ac:dyDescent="0.2">
      <c r="B1510" s="102">
        <v>1492</v>
      </c>
      <c r="C1510" s="85">
        <f t="shared" ca="1" si="196"/>
        <v>-2.0335615536559519</v>
      </c>
      <c r="D1510" s="86">
        <f t="shared" ca="1" si="196"/>
        <v>1.0107931648529356</v>
      </c>
      <c r="E1510" s="97">
        <f t="shared" ca="1" si="195"/>
        <v>-2.0335615536559519</v>
      </c>
      <c r="F1510" s="88">
        <f t="shared" ca="1" si="197"/>
        <v>0.11298261651413</v>
      </c>
      <c r="G1510" s="85">
        <f t="shared" ca="1" si="198"/>
        <v>-20.335615536559519</v>
      </c>
      <c r="H1510" s="86">
        <f t="shared" ca="1" si="199"/>
        <v>0.56491308257064998</v>
      </c>
      <c r="I1510" s="100">
        <f t="shared" ca="1" si="200"/>
        <v>159.66438446344048</v>
      </c>
      <c r="J1510" s="101">
        <f t="shared" ca="1" si="201"/>
        <v>80.564913082570655</v>
      </c>
    </row>
    <row r="1511" spans="2:10" x14ac:dyDescent="0.2">
      <c r="B1511" s="102">
        <v>1493</v>
      </c>
      <c r="C1511" s="85">
        <f t="shared" ca="1" si="196"/>
        <v>0.15429153188435063</v>
      </c>
      <c r="D1511" s="86">
        <f t="shared" ca="1" si="196"/>
        <v>-0.22898986057669499</v>
      </c>
      <c r="E1511" s="97">
        <f t="shared" ca="1" si="195"/>
        <v>0.15429153188435063</v>
      </c>
      <c r="F1511" s="88">
        <f t="shared" ca="1" si="197"/>
        <v>-0.14815606114027752</v>
      </c>
      <c r="G1511" s="85">
        <f t="shared" ca="1" si="198"/>
        <v>1.5429153188435063</v>
      </c>
      <c r="H1511" s="86">
        <f t="shared" ca="1" si="199"/>
        <v>-0.74078030570138753</v>
      </c>
      <c r="I1511" s="100">
        <f t="shared" ca="1" si="200"/>
        <v>181.54291531884351</v>
      </c>
      <c r="J1511" s="101">
        <f t="shared" ca="1" si="201"/>
        <v>79.259219694298608</v>
      </c>
    </row>
    <row r="1512" spans="2:10" x14ac:dyDescent="0.2">
      <c r="B1512" s="102">
        <v>1494</v>
      </c>
      <c r="C1512" s="85">
        <f t="shared" ca="1" si="196"/>
        <v>8.0288593793866839E-2</v>
      </c>
      <c r="D1512" s="86">
        <f t="shared" ca="1" si="196"/>
        <v>4.4136879208909664E-2</v>
      </c>
      <c r="E1512" s="97">
        <f t="shared" ca="1" si="195"/>
        <v>8.0288593793866839E-2</v>
      </c>
      <c r="F1512" s="88">
        <f t="shared" ca="1" si="197"/>
        <v>7.2567555500336972E-2</v>
      </c>
      <c r="G1512" s="85">
        <f t="shared" ca="1" si="198"/>
        <v>0.80288593793866836</v>
      </c>
      <c r="H1512" s="86">
        <f t="shared" ca="1" si="199"/>
        <v>0.36283777750168489</v>
      </c>
      <c r="I1512" s="100">
        <f t="shared" ca="1" si="200"/>
        <v>180.80288593793867</v>
      </c>
      <c r="J1512" s="101">
        <f t="shared" ca="1" si="201"/>
        <v>80.362837777501682</v>
      </c>
    </row>
    <row r="1513" spans="2:10" x14ac:dyDescent="0.2">
      <c r="B1513" s="102">
        <v>1495</v>
      </c>
      <c r="C1513" s="85">
        <f t="shared" ca="1" si="196"/>
        <v>1.7691553115714296</v>
      </c>
      <c r="D1513" s="86">
        <f t="shared" ca="1" si="196"/>
        <v>1.0560374809990558</v>
      </c>
      <c r="E1513" s="97">
        <f t="shared" ca="1" si="195"/>
        <v>1.7691553115714296</v>
      </c>
      <c r="F1513" s="88">
        <f t="shared" ca="1" si="197"/>
        <v>1.6755364633063046</v>
      </c>
      <c r="G1513" s="85">
        <f t="shared" ca="1" si="198"/>
        <v>17.691553115714296</v>
      </c>
      <c r="H1513" s="86">
        <f t="shared" ca="1" si="199"/>
        <v>8.3776823165315228</v>
      </c>
      <c r="I1513" s="100">
        <f t="shared" ca="1" si="200"/>
        <v>197.6915531157143</v>
      </c>
      <c r="J1513" s="101">
        <f t="shared" ca="1" si="201"/>
        <v>88.377682316531519</v>
      </c>
    </row>
    <row r="1514" spans="2:10" x14ac:dyDescent="0.2">
      <c r="B1514" s="102">
        <v>1496</v>
      </c>
      <c r="C1514" s="85">
        <f t="shared" ca="1" si="196"/>
        <v>-1.8904773984681071</v>
      </c>
      <c r="D1514" s="86">
        <f t="shared" ca="1" si="196"/>
        <v>1.2800895693467191</v>
      </c>
      <c r="E1514" s="97">
        <f t="shared" ca="1" si="195"/>
        <v>-1.8904773984681071</v>
      </c>
      <c r="F1514" s="88">
        <f t="shared" ca="1" si="197"/>
        <v>0.41703051018370974</v>
      </c>
      <c r="G1514" s="85">
        <f t="shared" ca="1" si="198"/>
        <v>-18.904773984681071</v>
      </c>
      <c r="H1514" s="86">
        <f t="shared" ca="1" si="199"/>
        <v>2.0851525509185489</v>
      </c>
      <c r="I1514" s="100">
        <f t="shared" ca="1" si="200"/>
        <v>161.09522601531893</v>
      </c>
      <c r="J1514" s="101">
        <f t="shared" ca="1" si="201"/>
        <v>82.085152550918551</v>
      </c>
    </row>
    <row r="1515" spans="2:10" x14ac:dyDescent="0.2">
      <c r="B1515" s="102">
        <v>1497</v>
      </c>
      <c r="C1515" s="85">
        <f t="shared" ca="1" si="196"/>
        <v>-1.7894869616603155</v>
      </c>
      <c r="D1515" s="86">
        <f t="shared" ca="1" si="196"/>
        <v>0.97610000246739914</v>
      </c>
      <c r="E1515" s="97">
        <f t="shared" ca="1" si="195"/>
        <v>-1.7894869616603155</v>
      </c>
      <c r="F1515" s="88">
        <f t="shared" ca="1" si="197"/>
        <v>0.17881564476656142</v>
      </c>
      <c r="G1515" s="85">
        <f t="shared" ca="1" si="198"/>
        <v>-17.894869616603156</v>
      </c>
      <c r="H1515" s="86">
        <f t="shared" ca="1" si="199"/>
        <v>0.89407822383280711</v>
      </c>
      <c r="I1515" s="100">
        <f t="shared" ca="1" si="200"/>
        <v>162.10513038339684</v>
      </c>
      <c r="J1515" s="101">
        <f t="shared" ca="1" si="201"/>
        <v>80.894078223832807</v>
      </c>
    </row>
    <row r="1516" spans="2:10" x14ac:dyDescent="0.2">
      <c r="B1516" s="102">
        <v>1498</v>
      </c>
      <c r="C1516" s="85">
        <f t="shared" ca="1" si="196"/>
        <v>0.7649758122034066</v>
      </c>
      <c r="D1516" s="86">
        <f t="shared" ca="1" si="196"/>
        <v>-1.2186880262236224</v>
      </c>
      <c r="E1516" s="97">
        <f t="shared" ca="1" si="195"/>
        <v>0.7649758122034066</v>
      </c>
      <c r="F1516" s="88">
        <f t="shared" ca="1" si="197"/>
        <v>-0.81095570085985269</v>
      </c>
      <c r="G1516" s="85">
        <f t="shared" ca="1" si="198"/>
        <v>7.6497581220340658</v>
      </c>
      <c r="H1516" s="86">
        <f t="shared" ca="1" si="199"/>
        <v>-4.0547785042992635</v>
      </c>
      <c r="I1516" s="100">
        <f t="shared" ca="1" si="200"/>
        <v>187.64975812203406</v>
      </c>
      <c r="J1516" s="101">
        <f t="shared" ca="1" si="201"/>
        <v>75.945221495700736</v>
      </c>
    </row>
    <row r="1517" spans="2:10" x14ac:dyDescent="0.2">
      <c r="B1517" s="102">
        <v>1499</v>
      </c>
      <c r="C1517" s="85">
        <f t="shared" ca="1" si="196"/>
        <v>0.19357593674733789</v>
      </c>
      <c r="D1517" s="86">
        <f t="shared" ca="1" si="196"/>
        <v>0.43081106914159106</v>
      </c>
      <c r="E1517" s="97">
        <f t="shared" ca="1" si="195"/>
        <v>0.19357593674733789</v>
      </c>
      <c r="F1517" s="88">
        <f t="shared" ca="1" si="197"/>
        <v>0.47227524161217416</v>
      </c>
      <c r="G1517" s="85">
        <f t="shared" ca="1" si="198"/>
        <v>1.9357593674733788</v>
      </c>
      <c r="H1517" s="86">
        <f t="shared" ca="1" si="199"/>
        <v>2.3613762080608707</v>
      </c>
      <c r="I1517" s="100">
        <f t="shared" ca="1" si="200"/>
        <v>181.93575936747337</v>
      </c>
      <c r="J1517" s="101">
        <f t="shared" ca="1" si="201"/>
        <v>82.361376208060875</v>
      </c>
    </row>
    <row r="1518" spans="2:10" x14ac:dyDescent="0.2">
      <c r="B1518" s="102">
        <v>1500</v>
      </c>
      <c r="C1518" s="85">
        <f t="shared" ca="1" si="196"/>
        <v>-0.42549835626023186</v>
      </c>
      <c r="D1518" s="86">
        <f t="shared" ca="1" si="196"/>
        <v>-0.56994349291051183</v>
      </c>
      <c r="E1518" s="97">
        <f t="shared" ca="1" si="195"/>
        <v>-0.42549835626023186</v>
      </c>
      <c r="F1518" s="88">
        <f t="shared" ca="1" si="197"/>
        <v>-0.69256118212608231</v>
      </c>
      <c r="G1518" s="85">
        <f t="shared" ca="1" si="198"/>
        <v>-4.2549835626023187</v>
      </c>
      <c r="H1518" s="86">
        <f t="shared" ca="1" si="199"/>
        <v>-3.4628059106304114</v>
      </c>
      <c r="I1518" s="100">
        <f t="shared" ca="1" si="200"/>
        <v>175.74501643739768</v>
      </c>
      <c r="J1518" s="101">
        <f t="shared" ca="1" si="201"/>
        <v>76.537194089369592</v>
      </c>
    </row>
    <row r="1519" spans="2:10" x14ac:dyDescent="0.2">
      <c r="B1519" s="102">
        <v>1501</v>
      </c>
      <c r="C1519" s="85">
        <f t="shared" ca="1" si="196"/>
        <v>-0.96998917552793096</v>
      </c>
      <c r="D1519" s="86">
        <f t="shared" ca="1" si="196"/>
        <v>-0.45359297580944263</v>
      </c>
      <c r="E1519" s="97">
        <f t="shared" ca="1" si="195"/>
        <v>-0.96998917552793096</v>
      </c>
      <c r="F1519" s="88">
        <f t="shared" ca="1" si="197"/>
        <v>-0.80372049948058122</v>
      </c>
      <c r="G1519" s="85">
        <f t="shared" ca="1" si="198"/>
        <v>-9.6998917552793102</v>
      </c>
      <c r="H1519" s="86">
        <f t="shared" ca="1" si="199"/>
        <v>-4.018602497402906</v>
      </c>
      <c r="I1519" s="100">
        <f t="shared" ca="1" si="200"/>
        <v>170.30010824472069</v>
      </c>
      <c r="J1519" s="101">
        <f t="shared" ca="1" si="201"/>
        <v>75.98139750259709</v>
      </c>
    </row>
    <row r="1520" spans="2:10" x14ac:dyDescent="0.2">
      <c r="B1520" s="102">
        <v>1502</v>
      </c>
      <c r="C1520" s="85">
        <f t="shared" ca="1" si="196"/>
        <v>9.2974932139581565E-2</v>
      </c>
      <c r="D1520" s="86">
        <f t="shared" ca="1" si="196"/>
        <v>-0.1433414918879673</v>
      </c>
      <c r="E1520" s="97">
        <f t="shared" ca="1" si="195"/>
        <v>9.2974932139581565E-2</v>
      </c>
      <c r="F1520" s="88">
        <f t="shared" ca="1" si="197"/>
        <v>-9.4184674505069108E-2</v>
      </c>
      <c r="G1520" s="85">
        <f t="shared" ca="1" si="198"/>
        <v>0.92974932139581568</v>
      </c>
      <c r="H1520" s="86">
        <f t="shared" ca="1" si="199"/>
        <v>-0.47092337252534555</v>
      </c>
      <c r="I1520" s="100">
        <f t="shared" ca="1" si="200"/>
        <v>180.9297493213958</v>
      </c>
      <c r="J1520" s="101">
        <f t="shared" ca="1" si="201"/>
        <v>79.529076627474652</v>
      </c>
    </row>
    <row r="1521" spans="2:10" x14ac:dyDescent="0.2">
      <c r="B1521" s="102">
        <v>1503</v>
      </c>
      <c r="C1521" s="85">
        <f t="shared" ca="1" si="196"/>
        <v>0.33846450163592723</v>
      </c>
      <c r="D1521" s="86">
        <f t="shared" ca="1" si="196"/>
        <v>1.0497988910704601</v>
      </c>
      <c r="E1521" s="97">
        <f t="shared" ca="1" si="195"/>
        <v>0.33846450163592723</v>
      </c>
      <c r="F1521" s="88">
        <f t="shared" ca="1" si="197"/>
        <v>1.0975423772165875</v>
      </c>
      <c r="G1521" s="85">
        <f t="shared" ca="1" si="198"/>
        <v>3.3846450163592721</v>
      </c>
      <c r="H1521" s="86">
        <f t="shared" ca="1" si="199"/>
        <v>5.4877118860829377</v>
      </c>
      <c r="I1521" s="100">
        <f t="shared" ca="1" si="200"/>
        <v>183.38464501635929</v>
      </c>
      <c r="J1521" s="101">
        <f t="shared" ca="1" si="201"/>
        <v>85.487711886082934</v>
      </c>
    </row>
    <row r="1522" spans="2:10" x14ac:dyDescent="0.2">
      <c r="B1522" s="102">
        <v>1504</v>
      </c>
      <c r="C1522" s="85">
        <f t="shared" ca="1" si="196"/>
        <v>0.59713627661433599</v>
      </c>
      <c r="D1522" s="86">
        <f t="shared" ca="1" si="196"/>
        <v>0.68937580871551307</v>
      </c>
      <c r="E1522" s="97">
        <f t="shared" ca="1" si="195"/>
        <v>0.59713627661433599</v>
      </c>
      <c r="F1522" s="88">
        <f t="shared" ca="1" si="197"/>
        <v>0.87067787578778166</v>
      </c>
      <c r="G1522" s="85">
        <f t="shared" ca="1" si="198"/>
        <v>5.9713627661433595</v>
      </c>
      <c r="H1522" s="86">
        <f t="shared" ca="1" si="199"/>
        <v>4.3533893789389086</v>
      </c>
      <c r="I1522" s="100">
        <f t="shared" ca="1" si="200"/>
        <v>185.97136276614336</v>
      </c>
      <c r="J1522" s="101">
        <f t="shared" ca="1" si="201"/>
        <v>84.353389378938914</v>
      </c>
    </row>
    <row r="1523" spans="2:10" x14ac:dyDescent="0.2">
      <c r="B1523" s="102">
        <v>1505</v>
      </c>
      <c r="C1523" s="85">
        <f t="shared" ca="1" si="196"/>
        <v>1.8351891401629847</v>
      </c>
      <c r="D1523" s="86">
        <f t="shared" ca="1" si="196"/>
        <v>0.35925557196407609</v>
      </c>
      <c r="E1523" s="97">
        <f t="shared" ca="1" si="195"/>
        <v>1.8351891401629847</v>
      </c>
      <c r="F1523" s="88">
        <f t="shared" ca="1" si="197"/>
        <v>1.0633388265372008</v>
      </c>
      <c r="G1523" s="85">
        <f t="shared" ca="1" si="198"/>
        <v>18.351891401629846</v>
      </c>
      <c r="H1523" s="86">
        <f t="shared" ca="1" si="199"/>
        <v>5.3166941326860044</v>
      </c>
      <c r="I1523" s="100">
        <f t="shared" ca="1" si="200"/>
        <v>198.35189140162984</v>
      </c>
      <c r="J1523" s="101">
        <f t="shared" ca="1" si="201"/>
        <v>85.31669413268601</v>
      </c>
    </row>
    <row r="1524" spans="2:10" x14ac:dyDescent="0.2">
      <c r="B1524" s="102">
        <v>1506</v>
      </c>
      <c r="C1524" s="85">
        <f t="shared" ca="1" si="196"/>
        <v>-0.23761393665654304</v>
      </c>
      <c r="D1524" s="86">
        <f t="shared" ca="1" si="196"/>
        <v>-5.2891264560845239E-2</v>
      </c>
      <c r="E1524" s="97">
        <f t="shared" ca="1" si="195"/>
        <v>-0.23761393665654304</v>
      </c>
      <c r="F1524" s="88">
        <f t="shared" ca="1" si="197"/>
        <v>-0.14352121935301893</v>
      </c>
      <c r="G1524" s="85">
        <f t="shared" ca="1" si="198"/>
        <v>-2.3761393665654302</v>
      </c>
      <c r="H1524" s="86">
        <f t="shared" ca="1" si="199"/>
        <v>-0.71760609676509457</v>
      </c>
      <c r="I1524" s="100">
        <f t="shared" ca="1" si="200"/>
        <v>177.62386063343456</v>
      </c>
      <c r="J1524" s="101">
        <f t="shared" ca="1" si="201"/>
        <v>79.282393903234905</v>
      </c>
    </row>
    <row r="1525" spans="2:10" x14ac:dyDescent="0.2">
      <c r="B1525" s="102">
        <v>1507</v>
      </c>
      <c r="C1525" s="85">
        <f t="shared" ca="1" si="196"/>
        <v>0.11178129969001306</v>
      </c>
      <c r="D1525" s="86">
        <f t="shared" ca="1" si="196"/>
        <v>0.33923379632917722</v>
      </c>
      <c r="E1525" s="97">
        <f t="shared" ca="1" si="195"/>
        <v>0.11178129969001306</v>
      </c>
      <c r="F1525" s="88">
        <f t="shared" ca="1" si="197"/>
        <v>0.35562542986914264</v>
      </c>
      <c r="G1525" s="85">
        <f t="shared" ca="1" si="198"/>
        <v>1.1178129969001307</v>
      </c>
      <c r="H1525" s="86">
        <f t="shared" ca="1" si="199"/>
        <v>1.7781271493457131</v>
      </c>
      <c r="I1525" s="100">
        <f t="shared" ca="1" si="200"/>
        <v>181.11781299690014</v>
      </c>
      <c r="J1525" s="101">
        <f t="shared" ca="1" si="201"/>
        <v>81.778127149345707</v>
      </c>
    </row>
    <row r="1526" spans="2:10" x14ac:dyDescent="0.2">
      <c r="B1526" s="102">
        <v>1508</v>
      </c>
      <c r="C1526" s="85">
        <f t="shared" ca="1" si="196"/>
        <v>-0.93883728555680113</v>
      </c>
      <c r="D1526" s="86">
        <f t="shared" ca="1" si="196"/>
        <v>0.28117745826269902</v>
      </c>
      <c r="E1526" s="97">
        <f t="shared" ca="1" si="195"/>
        <v>-0.93883728555680113</v>
      </c>
      <c r="F1526" s="88">
        <f t="shared" ca="1" si="197"/>
        <v>-0.11783151698189953</v>
      </c>
      <c r="G1526" s="85">
        <f t="shared" ca="1" si="198"/>
        <v>-9.3883728555680115</v>
      </c>
      <c r="H1526" s="86">
        <f t="shared" ca="1" si="199"/>
        <v>-0.58915758490949766</v>
      </c>
      <c r="I1526" s="100">
        <f t="shared" ca="1" si="200"/>
        <v>170.61162714443199</v>
      </c>
      <c r="J1526" s="101">
        <f t="shared" ca="1" si="201"/>
        <v>79.410842415090499</v>
      </c>
    </row>
    <row r="1527" spans="2:10" x14ac:dyDescent="0.2">
      <c r="B1527" s="102">
        <v>1509</v>
      </c>
      <c r="C1527" s="85">
        <f t="shared" ca="1" si="196"/>
        <v>1.4116835943788382</v>
      </c>
      <c r="D1527" s="86">
        <f t="shared" ca="1" si="196"/>
        <v>3.9520565713405564E-2</v>
      </c>
      <c r="E1527" s="97">
        <f t="shared" ca="1" si="195"/>
        <v>1.4116835943788382</v>
      </c>
      <c r="F1527" s="88">
        <f t="shared" ca="1" si="197"/>
        <v>0.60089463452936687</v>
      </c>
      <c r="G1527" s="85">
        <f t="shared" ca="1" si="198"/>
        <v>14.116835943788381</v>
      </c>
      <c r="H1527" s="86">
        <f t="shared" ca="1" si="199"/>
        <v>3.0044731726468346</v>
      </c>
      <c r="I1527" s="100">
        <f t="shared" ca="1" si="200"/>
        <v>194.11683594378837</v>
      </c>
      <c r="J1527" s="101">
        <f t="shared" ca="1" si="201"/>
        <v>83.00447317264684</v>
      </c>
    </row>
    <row r="1528" spans="2:10" x14ac:dyDescent="0.2">
      <c r="B1528" s="102">
        <v>1510</v>
      </c>
      <c r="C1528" s="85">
        <f t="shared" ca="1" si="196"/>
        <v>0.9738184089714258</v>
      </c>
      <c r="D1528" s="86">
        <f t="shared" ca="1" si="196"/>
        <v>0.35150120926930467</v>
      </c>
      <c r="E1528" s="97">
        <f t="shared" ca="1" si="195"/>
        <v>0.9738184089714258</v>
      </c>
      <c r="F1528" s="88">
        <f t="shared" ca="1" si="197"/>
        <v>0.71168354325759076</v>
      </c>
      <c r="G1528" s="85">
        <f t="shared" ca="1" si="198"/>
        <v>9.7381840897142578</v>
      </c>
      <c r="H1528" s="86">
        <f t="shared" ca="1" si="199"/>
        <v>3.5584177162879538</v>
      </c>
      <c r="I1528" s="100">
        <f t="shared" ca="1" si="200"/>
        <v>189.73818408971425</v>
      </c>
      <c r="J1528" s="101">
        <f t="shared" ca="1" si="201"/>
        <v>83.558417716287948</v>
      </c>
    </row>
    <row r="1529" spans="2:10" x14ac:dyDescent="0.2">
      <c r="B1529" s="102">
        <v>1511</v>
      </c>
      <c r="C1529" s="85">
        <f t="shared" ca="1" si="196"/>
        <v>2.0729084592579246</v>
      </c>
      <c r="D1529" s="86">
        <f t="shared" ca="1" si="196"/>
        <v>1.0786545801508469</v>
      </c>
      <c r="E1529" s="97">
        <f t="shared" ca="1" si="195"/>
        <v>2.0729084592579246</v>
      </c>
      <c r="F1529" s="88">
        <f t="shared" ca="1" si="197"/>
        <v>1.8177666361535834</v>
      </c>
      <c r="G1529" s="85">
        <f t="shared" ca="1" si="198"/>
        <v>20.729084592579245</v>
      </c>
      <c r="H1529" s="86">
        <f t="shared" ca="1" si="199"/>
        <v>9.0888331807679172</v>
      </c>
      <c r="I1529" s="100">
        <f t="shared" ca="1" si="200"/>
        <v>200.72908459257926</v>
      </c>
      <c r="J1529" s="101">
        <f t="shared" ca="1" si="201"/>
        <v>89.088833180767921</v>
      </c>
    </row>
    <row r="1530" spans="2:10" x14ac:dyDescent="0.2">
      <c r="B1530" s="102">
        <v>1512</v>
      </c>
      <c r="C1530" s="85">
        <f t="shared" ca="1" si="196"/>
        <v>3.2033491827374229E-2</v>
      </c>
      <c r="D1530" s="86">
        <f t="shared" ca="1" si="196"/>
        <v>-0.6753614438626645</v>
      </c>
      <c r="E1530" s="97">
        <f t="shared" ref="E1530:E1593" ca="1" si="202">C1530</f>
        <v>3.2033491827374229E-2</v>
      </c>
      <c r="F1530" s="88">
        <f t="shared" ca="1" si="197"/>
        <v>-0.60616559086011612</v>
      </c>
      <c r="G1530" s="85">
        <f t="shared" ca="1" si="198"/>
        <v>0.32033491827374228</v>
      </c>
      <c r="H1530" s="86">
        <f t="shared" ca="1" si="199"/>
        <v>-3.0308279543005807</v>
      </c>
      <c r="I1530" s="100">
        <f t="shared" ca="1" si="200"/>
        <v>180.32033491827374</v>
      </c>
      <c r="J1530" s="101">
        <f t="shared" ca="1" si="201"/>
        <v>76.969172045699423</v>
      </c>
    </row>
    <row r="1531" spans="2:10" x14ac:dyDescent="0.2">
      <c r="B1531" s="102">
        <v>1513</v>
      </c>
      <c r="C1531" s="85">
        <f t="shared" ref="C1531:D1594" ca="1" si="203">SQRT(-2*LN(RAND()))*COS(2*PI()*RAND())</f>
        <v>1.0337792939200361</v>
      </c>
      <c r="D1531" s="86">
        <f t="shared" ca="1" si="203"/>
        <v>0.95166640964710636</v>
      </c>
      <c r="E1531" s="97">
        <f t="shared" ca="1" si="202"/>
        <v>1.0337792939200361</v>
      </c>
      <c r="F1531" s="88">
        <f t="shared" ca="1" si="197"/>
        <v>1.2857283892789579</v>
      </c>
      <c r="G1531" s="85">
        <f t="shared" ca="1" si="198"/>
        <v>10.33779293920036</v>
      </c>
      <c r="H1531" s="86">
        <f t="shared" ca="1" si="199"/>
        <v>6.4286419463947899</v>
      </c>
      <c r="I1531" s="100">
        <f t="shared" ca="1" si="200"/>
        <v>190.33779293920037</v>
      </c>
      <c r="J1531" s="101">
        <f t="shared" ca="1" si="201"/>
        <v>86.428641946394791</v>
      </c>
    </row>
    <row r="1532" spans="2:10" x14ac:dyDescent="0.2">
      <c r="B1532" s="102">
        <v>1514</v>
      </c>
      <c r="C1532" s="85">
        <f t="shared" ca="1" si="203"/>
        <v>1.3769368953400831</v>
      </c>
      <c r="D1532" s="86">
        <f t="shared" ca="1" si="203"/>
        <v>0.3036696012268249</v>
      </c>
      <c r="E1532" s="97">
        <f t="shared" ca="1" si="202"/>
        <v>1.3769368953400831</v>
      </c>
      <c r="F1532" s="88">
        <f t="shared" ca="1" si="197"/>
        <v>0.82909254491182927</v>
      </c>
      <c r="G1532" s="85">
        <f t="shared" ca="1" si="198"/>
        <v>13.769368953400832</v>
      </c>
      <c r="H1532" s="86">
        <f t="shared" ca="1" si="199"/>
        <v>4.1454627245591462</v>
      </c>
      <c r="I1532" s="100">
        <f t="shared" ca="1" si="200"/>
        <v>193.76936895340083</v>
      </c>
      <c r="J1532" s="101">
        <f t="shared" ca="1" si="201"/>
        <v>84.145462724559152</v>
      </c>
    </row>
    <row r="1533" spans="2:10" x14ac:dyDescent="0.2">
      <c r="B1533" s="102">
        <v>1515</v>
      </c>
      <c r="C1533" s="85">
        <f t="shared" ca="1" si="203"/>
        <v>-0.45144092493724641</v>
      </c>
      <c r="D1533" s="86">
        <f t="shared" ca="1" si="203"/>
        <v>0.79477044085821968</v>
      </c>
      <c r="E1533" s="97">
        <f t="shared" ca="1" si="202"/>
        <v>-0.45144092493724641</v>
      </c>
      <c r="F1533" s="88">
        <f t="shared" ca="1" si="197"/>
        <v>0.54784277109434454</v>
      </c>
      <c r="G1533" s="85">
        <f t="shared" ca="1" si="198"/>
        <v>-4.5144092493724646</v>
      </c>
      <c r="H1533" s="86">
        <f t="shared" ca="1" si="199"/>
        <v>2.7392138554717227</v>
      </c>
      <c r="I1533" s="100">
        <f t="shared" ca="1" si="200"/>
        <v>175.48559075062752</v>
      </c>
      <c r="J1533" s="101">
        <f t="shared" ca="1" si="201"/>
        <v>82.739213855471718</v>
      </c>
    </row>
    <row r="1534" spans="2:10" x14ac:dyDescent="0.2">
      <c r="B1534" s="102">
        <v>1516</v>
      </c>
      <c r="C1534" s="85">
        <f t="shared" ca="1" si="203"/>
        <v>-0.35519110501780754</v>
      </c>
      <c r="D1534" s="86">
        <f t="shared" ca="1" si="203"/>
        <v>7.6489058413571898E-2</v>
      </c>
      <c r="E1534" s="97">
        <f t="shared" ca="1" si="202"/>
        <v>-0.35519110501780754</v>
      </c>
      <c r="F1534" s="88">
        <f t="shared" ca="1" si="197"/>
        <v>-7.1973062003904603E-2</v>
      </c>
      <c r="G1534" s="85">
        <f t="shared" ca="1" si="198"/>
        <v>-3.5519110501780755</v>
      </c>
      <c r="H1534" s="86">
        <f t="shared" ca="1" si="199"/>
        <v>-0.35986531001952304</v>
      </c>
      <c r="I1534" s="100">
        <f t="shared" ca="1" si="200"/>
        <v>176.44808894982194</v>
      </c>
      <c r="J1534" s="101">
        <f t="shared" ca="1" si="201"/>
        <v>79.640134689980471</v>
      </c>
    </row>
    <row r="1535" spans="2:10" x14ac:dyDescent="0.2">
      <c r="B1535" s="102">
        <v>1517</v>
      </c>
      <c r="C1535" s="85">
        <f t="shared" ca="1" si="203"/>
        <v>2.2839833349691006</v>
      </c>
      <c r="D1535" s="86">
        <f t="shared" ca="1" si="203"/>
        <v>-1.1524781958381221</v>
      </c>
      <c r="E1535" s="97">
        <f t="shared" ca="1" si="202"/>
        <v>2.2839833349691006</v>
      </c>
      <c r="F1535" s="88">
        <f t="shared" ca="1" si="197"/>
        <v>-0.14267037985522668</v>
      </c>
      <c r="G1535" s="85">
        <f t="shared" ca="1" si="198"/>
        <v>22.839833349691006</v>
      </c>
      <c r="H1535" s="86">
        <f t="shared" ca="1" si="199"/>
        <v>-0.71335189927613341</v>
      </c>
      <c r="I1535" s="100">
        <f t="shared" ca="1" si="200"/>
        <v>202.83983334969099</v>
      </c>
      <c r="J1535" s="101">
        <f t="shared" ca="1" si="201"/>
        <v>79.286648100723866</v>
      </c>
    </row>
    <row r="1536" spans="2:10" x14ac:dyDescent="0.2">
      <c r="B1536" s="102">
        <v>1518</v>
      </c>
      <c r="C1536" s="85">
        <f t="shared" ca="1" si="203"/>
        <v>-0.79777055174795897</v>
      </c>
      <c r="D1536" s="86">
        <f t="shared" ca="1" si="203"/>
        <v>-0.14281083859871657</v>
      </c>
      <c r="E1536" s="97">
        <f t="shared" ca="1" si="202"/>
        <v>-0.79777055174795897</v>
      </c>
      <c r="F1536" s="88">
        <f t="shared" ca="1" si="197"/>
        <v>-0.4499965162869316</v>
      </c>
      <c r="G1536" s="85">
        <f t="shared" ca="1" si="198"/>
        <v>-7.9777055174795901</v>
      </c>
      <c r="H1536" s="86">
        <f t="shared" ca="1" si="199"/>
        <v>-2.2499825814346579</v>
      </c>
      <c r="I1536" s="100">
        <f t="shared" ca="1" si="200"/>
        <v>172.02229448252041</v>
      </c>
      <c r="J1536" s="101">
        <f t="shared" ca="1" si="201"/>
        <v>77.750017418565335</v>
      </c>
    </row>
    <row r="1537" spans="2:10" x14ac:dyDescent="0.2">
      <c r="B1537" s="102">
        <v>1519</v>
      </c>
      <c r="C1537" s="85">
        <f t="shared" ca="1" si="203"/>
        <v>-1.0740810424306573</v>
      </c>
      <c r="D1537" s="86">
        <f t="shared" ca="1" si="203"/>
        <v>0.67642600032523248</v>
      </c>
      <c r="E1537" s="97">
        <f t="shared" ca="1" si="202"/>
        <v>-1.0740810424306573</v>
      </c>
      <c r="F1537" s="88">
        <f t="shared" ca="1" si="197"/>
        <v>0.19032225273305736</v>
      </c>
      <c r="G1537" s="85">
        <f t="shared" ca="1" si="198"/>
        <v>-10.740810424306574</v>
      </c>
      <c r="H1537" s="86">
        <f t="shared" ca="1" si="199"/>
        <v>0.95161126366528681</v>
      </c>
      <c r="I1537" s="100">
        <f t="shared" ca="1" si="200"/>
        <v>169.25918957569343</v>
      </c>
      <c r="J1537" s="101">
        <f t="shared" ca="1" si="201"/>
        <v>80.951611263665285</v>
      </c>
    </row>
    <row r="1538" spans="2:10" x14ac:dyDescent="0.2">
      <c r="B1538" s="102">
        <v>1520</v>
      </c>
      <c r="C1538" s="85">
        <f t="shared" ca="1" si="203"/>
        <v>-0.65701857639001182</v>
      </c>
      <c r="D1538" s="86">
        <f t="shared" ca="1" si="203"/>
        <v>-0.83486186588826639</v>
      </c>
      <c r="E1538" s="97">
        <f t="shared" ca="1" si="202"/>
        <v>-0.65701857639001182</v>
      </c>
      <c r="F1538" s="88">
        <f t="shared" ca="1" si="197"/>
        <v>-1.0279709696090151</v>
      </c>
      <c r="G1538" s="85">
        <f t="shared" ca="1" si="198"/>
        <v>-6.5701857639001187</v>
      </c>
      <c r="H1538" s="86">
        <f t="shared" ca="1" si="199"/>
        <v>-5.1398548480450756</v>
      </c>
      <c r="I1538" s="100">
        <f t="shared" ca="1" si="200"/>
        <v>173.42981423609987</v>
      </c>
      <c r="J1538" s="101">
        <f t="shared" ca="1" si="201"/>
        <v>74.860145151954924</v>
      </c>
    </row>
    <row r="1539" spans="2:10" x14ac:dyDescent="0.2">
      <c r="B1539" s="102">
        <v>1521</v>
      </c>
      <c r="C1539" s="85">
        <f t="shared" ca="1" si="203"/>
        <v>-0.5990892776180482</v>
      </c>
      <c r="D1539" s="86">
        <f t="shared" ca="1" si="203"/>
        <v>0.73866511957098546</v>
      </c>
      <c r="E1539" s="97">
        <f t="shared" ca="1" si="202"/>
        <v>-0.5990892776180482</v>
      </c>
      <c r="F1539" s="88">
        <f t="shared" ca="1" si="197"/>
        <v>0.43736205368431025</v>
      </c>
      <c r="G1539" s="85">
        <f t="shared" ca="1" si="198"/>
        <v>-5.9908927761804822</v>
      </c>
      <c r="H1539" s="86">
        <f t="shared" ca="1" si="199"/>
        <v>2.1868102684215511</v>
      </c>
      <c r="I1539" s="100">
        <f t="shared" ca="1" si="200"/>
        <v>174.00910722381951</v>
      </c>
      <c r="J1539" s="101">
        <f t="shared" ca="1" si="201"/>
        <v>82.186810268421553</v>
      </c>
    </row>
    <row r="1540" spans="2:10" x14ac:dyDescent="0.2">
      <c r="B1540" s="102">
        <v>1522</v>
      </c>
      <c r="C1540" s="85">
        <f t="shared" ca="1" si="203"/>
        <v>1.4161593913786343</v>
      </c>
      <c r="D1540" s="86">
        <f t="shared" ca="1" si="203"/>
        <v>-1.1906325785762206</v>
      </c>
      <c r="E1540" s="97">
        <f t="shared" ca="1" si="202"/>
        <v>1.4161593913786343</v>
      </c>
      <c r="F1540" s="88">
        <f t="shared" ca="1" si="197"/>
        <v>-0.5247690266897439</v>
      </c>
      <c r="G1540" s="85">
        <f t="shared" ca="1" si="198"/>
        <v>14.161593913786344</v>
      </c>
      <c r="H1540" s="86">
        <f t="shared" ca="1" si="199"/>
        <v>-2.6238451334487194</v>
      </c>
      <c r="I1540" s="100">
        <f t="shared" ca="1" si="200"/>
        <v>194.16159391378633</v>
      </c>
      <c r="J1540" s="101">
        <f t="shared" ca="1" si="201"/>
        <v>77.376154866551275</v>
      </c>
    </row>
    <row r="1541" spans="2:10" x14ac:dyDescent="0.2">
      <c r="B1541" s="102">
        <v>1523</v>
      </c>
      <c r="C1541" s="85">
        <f t="shared" ca="1" si="203"/>
        <v>0.35147600302958587</v>
      </c>
      <c r="D1541" s="86">
        <f t="shared" ca="1" si="203"/>
        <v>-1.3600791552335261</v>
      </c>
      <c r="E1541" s="97">
        <f t="shared" ca="1" si="202"/>
        <v>0.35147600302958587</v>
      </c>
      <c r="F1541" s="88">
        <f t="shared" ca="1" si="197"/>
        <v>-1.1059427347860111</v>
      </c>
      <c r="G1541" s="85">
        <f t="shared" ca="1" si="198"/>
        <v>3.5147600302958586</v>
      </c>
      <c r="H1541" s="86">
        <f t="shared" ca="1" si="199"/>
        <v>-5.5297136739300559</v>
      </c>
      <c r="I1541" s="100">
        <f t="shared" ca="1" si="200"/>
        <v>183.51476003029586</v>
      </c>
      <c r="J1541" s="101">
        <f t="shared" ca="1" si="201"/>
        <v>74.470286326069939</v>
      </c>
    </row>
    <row r="1542" spans="2:10" x14ac:dyDescent="0.2">
      <c r="B1542" s="102">
        <v>1524</v>
      </c>
      <c r="C1542" s="85">
        <f t="shared" ca="1" si="203"/>
        <v>-2.0076420928195846</v>
      </c>
      <c r="D1542" s="86">
        <f t="shared" ca="1" si="203"/>
        <v>-0.60872916198796334</v>
      </c>
      <c r="E1542" s="97">
        <f t="shared" ca="1" si="202"/>
        <v>-2.0076420928195846</v>
      </c>
      <c r="F1542" s="88">
        <f t="shared" ca="1" si="197"/>
        <v>-1.3609663296352092</v>
      </c>
      <c r="G1542" s="85">
        <f t="shared" ca="1" si="198"/>
        <v>-20.076420928195844</v>
      </c>
      <c r="H1542" s="86">
        <f t="shared" ca="1" si="199"/>
        <v>-6.8048316481760462</v>
      </c>
      <c r="I1542" s="100">
        <f t="shared" ca="1" si="200"/>
        <v>159.92357907180417</v>
      </c>
      <c r="J1542" s="101">
        <f t="shared" ca="1" si="201"/>
        <v>73.195168351823952</v>
      </c>
    </row>
    <row r="1543" spans="2:10" x14ac:dyDescent="0.2">
      <c r="B1543" s="102">
        <v>1525</v>
      </c>
      <c r="C1543" s="85">
        <f t="shared" ca="1" si="203"/>
        <v>-0.4485968766528452</v>
      </c>
      <c r="D1543" s="86">
        <f t="shared" ca="1" si="203"/>
        <v>0.32894419678158698</v>
      </c>
      <c r="E1543" s="97">
        <f t="shared" ca="1" si="202"/>
        <v>-0.4485968766528452</v>
      </c>
      <c r="F1543" s="88">
        <f t="shared" ca="1" si="197"/>
        <v>0.12204358557247622</v>
      </c>
      <c r="G1543" s="85">
        <f t="shared" ca="1" si="198"/>
        <v>-4.485968766528452</v>
      </c>
      <c r="H1543" s="86">
        <f t="shared" ca="1" si="199"/>
        <v>0.61021792786238105</v>
      </c>
      <c r="I1543" s="100">
        <f t="shared" ca="1" si="200"/>
        <v>175.51403123347154</v>
      </c>
      <c r="J1543" s="101">
        <f t="shared" ca="1" si="201"/>
        <v>80.610217927862379</v>
      </c>
    </row>
    <row r="1544" spans="2:10" x14ac:dyDescent="0.2">
      <c r="B1544" s="102">
        <v>1526</v>
      </c>
      <c r="C1544" s="85">
        <f t="shared" ca="1" si="203"/>
        <v>-2.3922984764429046E-2</v>
      </c>
      <c r="D1544" s="86">
        <f t="shared" ca="1" si="203"/>
        <v>-0.68251495333397239</v>
      </c>
      <c r="E1544" s="97">
        <f t="shared" ca="1" si="202"/>
        <v>-2.3922984764429046E-2</v>
      </c>
      <c r="F1544" s="88">
        <f t="shared" ca="1" si="197"/>
        <v>-0.63510448122420782</v>
      </c>
      <c r="G1544" s="85">
        <f t="shared" ca="1" si="198"/>
        <v>-0.23922984764429045</v>
      </c>
      <c r="H1544" s="86">
        <f t="shared" ca="1" si="199"/>
        <v>-3.175522406121039</v>
      </c>
      <c r="I1544" s="100">
        <f t="shared" ca="1" si="200"/>
        <v>179.76077015235572</v>
      </c>
      <c r="J1544" s="101">
        <f t="shared" ca="1" si="201"/>
        <v>76.824477593878967</v>
      </c>
    </row>
    <row r="1545" spans="2:10" x14ac:dyDescent="0.2">
      <c r="B1545" s="102">
        <v>1527</v>
      </c>
      <c r="C1545" s="85">
        <f t="shared" ca="1" si="203"/>
        <v>0.65087133387552731</v>
      </c>
      <c r="D1545" s="86">
        <f t="shared" ca="1" si="203"/>
        <v>0.5784415087247371</v>
      </c>
      <c r="E1545" s="97">
        <f t="shared" ca="1" si="202"/>
        <v>0.65087133387552731</v>
      </c>
      <c r="F1545" s="88">
        <f t="shared" ca="1" si="197"/>
        <v>0.79049893331732424</v>
      </c>
      <c r="G1545" s="85">
        <f t="shared" ca="1" si="198"/>
        <v>6.5087133387552729</v>
      </c>
      <c r="H1545" s="86">
        <f t="shared" ca="1" si="199"/>
        <v>3.9524946665866212</v>
      </c>
      <c r="I1545" s="100">
        <f t="shared" ca="1" si="200"/>
        <v>186.50871333875529</v>
      </c>
      <c r="J1545" s="101">
        <f t="shared" ca="1" si="201"/>
        <v>83.952494666586617</v>
      </c>
    </row>
    <row r="1546" spans="2:10" x14ac:dyDescent="0.2">
      <c r="B1546" s="102">
        <v>1528</v>
      </c>
      <c r="C1546" s="85">
        <f t="shared" ca="1" si="203"/>
        <v>-2.2625705169641095</v>
      </c>
      <c r="D1546" s="86">
        <f t="shared" ca="1" si="203"/>
        <v>1.3662015438581263</v>
      </c>
      <c r="E1546" s="97">
        <f t="shared" ca="1" si="202"/>
        <v>-2.2625705169641095</v>
      </c>
      <c r="F1546" s="88">
        <f t="shared" ca="1" si="197"/>
        <v>0.34711619107343505</v>
      </c>
      <c r="G1546" s="85">
        <f t="shared" ca="1" si="198"/>
        <v>-22.625705169641094</v>
      </c>
      <c r="H1546" s="86">
        <f t="shared" ca="1" si="199"/>
        <v>1.7355809553671753</v>
      </c>
      <c r="I1546" s="100">
        <f t="shared" ca="1" si="200"/>
        <v>157.37429483035891</v>
      </c>
      <c r="J1546" s="101">
        <f t="shared" ca="1" si="201"/>
        <v>81.735580955367169</v>
      </c>
    </row>
    <row r="1547" spans="2:10" x14ac:dyDescent="0.2">
      <c r="B1547" s="102">
        <v>1529</v>
      </c>
      <c r="C1547" s="85">
        <f t="shared" ca="1" si="203"/>
        <v>-5.1130209583368655E-2</v>
      </c>
      <c r="D1547" s="86">
        <f t="shared" ca="1" si="203"/>
        <v>0.23699238843886467</v>
      </c>
      <c r="E1547" s="97">
        <f t="shared" ca="1" si="202"/>
        <v>-5.1130209583368655E-2</v>
      </c>
      <c r="F1547" s="88">
        <f t="shared" ca="1" si="197"/>
        <v>0.19675502799654745</v>
      </c>
      <c r="G1547" s="85">
        <f t="shared" ca="1" si="198"/>
        <v>-0.51130209583368658</v>
      </c>
      <c r="H1547" s="86">
        <f t="shared" ca="1" si="199"/>
        <v>0.98377513998273725</v>
      </c>
      <c r="I1547" s="100">
        <f t="shared" ca="1" si="200"/>
        <v>179.48869790416632</v>
      </c>
      <c r="J1547" s="101">
        <f t="shared" ca="1" si="201"/>
        <v>80.98377513998274</v>
      </c>
    </row>
    <row r="1548" spans="2:10" x14ac:dyDescent="0.2">
      <c r="B1548" s="102">
        <v>1530</v>
      </c>
      <c r="C1548" s="85">
        <f t="shared" ca="1" si="203"/>
        <v>-1.3518255310143676</v>
      </c>
      <c r="D1548" s="86">
        <f t="shared" ca="1" si="203"/>
        <v>0.25264610086849476</v>
      </c>
      <c r="E1548" s="97">
        <f t="shared" ca="1" si="202"/>
        <v>-1.3518255310143676</v>
      </c>
      <c r="F1548" s="88">
        <f t="shared" ca="1" si="197"/>
        <v>-0.30917623615268192</v>
      </c>
      <c r="G1548" s="85">
        <f t="shared" ca="1" si="198"/>
        <v>-13.518255310143676</v>
      </c>
      <c r="H1548" s="86">
        <f t="shared" ca="1" si="199"/>
        <v>-1.5458811807634096</v>
      </c>
      <c r="I1548" s="100">
        <f t="shared" ca="1" si="200"/>
        <v>166.48174468985633</v>
      </c>
      <c r="J1548" s="101">
        <f t="shared" ca="1" si="201"/>
        <v>78.454118819236584</v>
      </c>
    </row>
    <row r="1549" spans="2:10" x14ac:dyDescent="0.2">
      <c r="B1549" s="102">
        <v>1531</v>
      </c>
      <c r="C1549" s="85">
        <f t="shared" ca="1" si="203"/>
        <v>0.3772246298394194</v>
      </c>
      <c r="D1549" s="86">
        <f t="shared" ca="1" si="203"/>
        <v>0.25138076435569467</v>
      </c>
      <c r="E1549" s="97">
        <f t="shared" ca="1" si="202"/>
        <v>0.3772246298394194</v>
      </c>
      <c r="F1549" s="88">
        <f t="shared" ca="1" si="197"/>
        <v>0.38128412811893331</v>
      </c>
      <c r="G1549" s="85">
        <f t="shared" ca="1" si="198"/>
        <v>3.7722462983941938</v>
      </c>
      <c r="H1549" s="86">
        <f t="shared" ca="1" si="199"/>
        <v>1.9064206405946664</v>
      </c>
      <c r="I1549" s="100">
        <f t="shared" ca="1" si="200"/>
        <v>183.77224629839418</v>
      </c>
      <c r="J1549" s="101">
        <f t="shared" ca="1" si="201"/>
        <v>81.906420640594661</v>
      </c>
    </row>
    <row r="1550" spans="2:10" x14ac:dyDescent="0.2">
      <c r="B1550" s="102">
        <v>1532</v>
      </c>
      <c r="C1550" s="85">
        <f t="shared" ca="1" si="203"/>
        <v>-0.58319922153098869</v>
      </c>
      <c r="D1550" s="86">
        <f t="shared" ca="1" si="203"/>
        <v>0.60040955791180717</v>
      </c>
      <c r="E1550" s="97">
        <f t="shared" ca="1" si="202"/>
        <v>-0.58319922153098869</v>
      </c>
      <c r="F1550" s="88">
        <f t="shared" ca="1" si="197"/>
        <v>0.31700476080877027</v>
      </c>
      <c r="G1550" s="85">
        <f t="shared" ca="1" si="198"/>
        <v>-5.8319922153098869</v>
      </c>
      <c r="H1550" s="86">
        <f t="shared" ca="1" si="199"/>
        <v>1.5850238040438513</v>
      </c>
      <c r="I1550" s="100">
        <f t="shared" ca="1" si="200"/>
        <v>174.1680077846901</v>
      </c>
      <c r="J1550" s="101">
        <f t="shared" ca="1" si="201"/>
        <v>81.585023804043857</v>
      </c>
    </row>
    <row r="1551" spans="2:10" x14ac:dyDescent="0.2">
      <c r="B1551" s="102">
        <v>1533</v>
      </c>
      <c r="C1551" s="85">
        <f t="shared" ca="1" si="203"/>
        <v>0.35449612211009135</v>
      </c>
      <c r="D1551" s="86">
        <f t="shared" ca="1" si="203"/>
        <v>-0.77106894064067388</v>
      </c>
      <c r="E1551" s="97">
        <f t="shared" ca="1" si="202"/>
        <v>0.35449612211009135</v>
      </c>
      <c r="F1551" s="88">
        <f t="shared" ca="1" si="197"/>
        <v>-0.56489790845902332</v>
      </c>
      <c r="G1551" s="85">
        <f t="shared" ca="1" si="198"/>
        <v>3.5449612211009134</v>
      </c>
      <c r="H1551" s="86">
        <f t="shared" ca="1" si="199"/>
        <v>-2.8244895422951166</v>
      </c>
      <c r="I1551" s="100">
        <f t="shared" ca="1" si="200"/>
        <v>183.54496122110092</v>
      </c>
      <c r="J1551" s="101">
        <f t="shared" ca="1" si="201"/>
        <v>77.175510457704888</v>
      </c>
    </row>
    <row r="1552" spans="2:10" x14ac:dyDescent="0.2">
      <c r="B1552" s="102">
        <v>1534</v>
      </c>
      <c r="C1552" s="85">
        <f t="shared" ca="1" si="203"/>
        <v>-1.2391217734250475</v>
      </c>
      <c r="D1552" s="86">
        <f t="shared" ca="1" si="203"/>
        <v>-0.29029896195475691</v>
      </c>
      <c r="E1552" s="97">
        <f t="shared" ca="1" si="202"/>
        <v>-1.2391217734250475</v>
      </c>
      <c r="F1552" s="88">
        <f t="shared" ca="1" si="197"/>
        <v>-0.76171210283497492</v>
      </c>
      <c r="G1552" s="85">
        <f t="shared" ca="1" si="198"/>
        <v>-12.391217734250475</v>
      </c>
      <c r="H1552" s="86">
        <f t="shared" ca="1" si="199"/>
        <v>-3.8085605141748746</v>
      </c>
      <c r="I1552" s="100">
        <f t="shared" ca="1" si="200"/>
        <v>167.60878226574954</v>
      </c>
      <c r="J1552" s="101">
        <f t="shared" ca="1" si="201"/>
        <v>76.191439485825128</v>
      </c>
    </row>
    <row r="1553" spans="2:10" x14ac:dyDescent="0.2">
      <c r="B1553" s="102">
        <v>1535</v>
      </c>
      <c r="C1553" s="85">
        <f t="shared" ca="1" si="203"/>
        <v>-0.2917138910255091</v>
      </c>
      <c r="D1553" s="86">
        <f t="shared" ca="1" si="203"/>
        <v>-0.81277303861843808</v>
      </c>
      <c r="E1553" s="97">
        <f t="shared" ca="1" si="202"/>
        <v>-0.2917138910255091</v>
      </c>
      <c r="F1553" s="88">
        <f t="shared" ca="1" si="197"/>
        <v>-0.86160435086785536</v>
      </c>
      <c r="G1553" s="85">
        <f t="shared" ca="1" si="198"/>
        <v>-2.9171389102550909</v>
      </c>
      <c r="H1553" s="86">
        <f t="shared" ca="1" si="199"/>
        <v>-4.3080217543392765</v>
      </c>
      <c r="I1553" s="100">
        <f t="shared" ca="1" si="200"/>
        <v>177.08286108974491</v>
      </c>
      <c r="J1553" s="101">
        <f t="shared" ca="1" si="201"/>
        <v>75.691978245660721</v>
      </c>
    </row>
    <row r="1554" spans="2:10" x14ac:dyDescent="0.2">
      <c r="B1554" s="102">
        <v>1536</v>
      </c>
      <c r="C1554" s="85">
        <f t="shared" ca="1" si="203"/>
        <v>1.1693380575827514</v>
      </c>
      <c r="D1554" s="86">
        <f t="shared" ca="1" si="203"/>
        <v>-0.9470481493193037</v>
      </c>
      <c r="E1554" s="97">
        <f t="shared" ca="1" si="202"/>
        <v>1.1693380575827514</v>
      </c>
      <c r="F1554" s="88">
        <f t="shared" ca="1" si="197"/>
        <v>-0.40024874317160947</v>
      </c>
      <c r="G1554" s="85">
        <f t="shared" ca="1" si="198"/>
        <v>11.693380575827515</v>
      </c>
      <c r="H1554" s="86">
        <f t="shared" ca="1" si="199"/>
        <v>-2.0012437158580472</v>
      </c>
      <c r="I1554" s="100">
        <f t="shared" ca="1" si="200"/>
        <v>191.69338057582752</v>
      </c>
      <c r="J1554" s="101">
        <f t="shared" ca="1" si="201"/>
        <v>77.998756284141948</v>
      </c>
    </row>
    <row r="1555" spans="2:10" x14ac:dyDescent="0.2">
      <c r="B1555" s="102">
        <v>1537</v>
      </c>
      <c r="C1555" s="85">
        <f t="shared" ca="1" si="203"/>
        <v>0.12157104363689687</v>
      </c>
      <c r="D1555" s="86">
        <f t="shared" ca="1" si="203"/>
        <v>0.64249749090940167</v>
      </c>
      <c r="E1555" s="97">
        <f t="shared" ca="1" si="202"/>
        <v>0.12157104363689687</v>
      </c>
      <c r="F1555" s="88">
        <f t="shared" ref="F1555:F1618" ca="1" si="204">C1555*$H$7+D1555*SQRT(1-$H$7^2)</f>
        <v>0.63748709463706577</v>
      </c>
      <c r="G1555" s="85">
        <f t="shared" ref="G1555:G1618" ca="1" si="205">E1555*$H$5</f>
        <v>1.2157104363689688</v>
      </c>
      <c r="H1555" s="86">
        <f t="shared" ref="H1555:H1618" ca="1" si="206">F1555*$I$5</f>
        <v>3.1874354731853289</v>
      </c>
      <c r="I1555" s="100">
        <f t="shared" ref="I1555:I1618" ca="1" si="207">G1555+$H$4</f>
        <v>181.21571043636897</v>
      </c>
      <c r="J1555" s="101">
        <f t="shared" ref="J1555:J1618" ca="1" si="208">H1555+$I$4</f>
        <v>83.187435473185332</v>
      </c>
    </row>
    <row r="1556" spans="2:10" x14ac:dyDescent="0.2">
      <c r="B1556" s="102">
        <v>1538</v>
      </c>
      <c r="C1556" s="85">
        <f t="shared" ca="1" si="203"/>
        <v>-7.0465994882141336E-2</v>
      </c>
      <c r="D1556" s="86">
        <f t="shared" ca="1" si="203"/>
        <v>-0.39613165121053551</v>
      </c>
      <c r="E1556" s="97">
        <f t="shared" ca="1" si="202"/>
        <v>-7.0465994882141336E-2</v>
      </c>
      <c r="F1556" s="88">
        <f t="shared" ca="1" si="204"/>
        <v>-0.39124705332088139</v>
      </c>
      <c r="G1556" s="85">
        <f t="shared" ca="1" si="205"/>
        <v>-0.70465994882141336</v>
      </c>
      <c r="H1556" s="86">
        <f t="shared" ca="1" si="206"/>
        <v>-1.9562352666044069</v>
      </c>
      <c r="I1556" s="100">
        <f t="shared" ca="1" si="207"/>
        <v>179.29534005117858</v>
      </c>
      <c r="J1556" s="101">
        <f t="shared" ca="1" si="208"/>
        <v>78.043764733395591</v>
      </c>
    </row>
    <row r="1557" spans="2:10" x14ac:dyDescent="0.2">
      <c r="B1557" s="102">
        <v>1539</v>
      </c>
      <c r="C1557" s="85">
        <f t="shared" ca="1" si="203"/>
        <v>-0.80217247143501968</v>
      </c>
      <c r="D1557" s="86">
        <f t="shared" ca="1" si="203"/>
        <v>-1.1256391100150533</v>
      </c>
      <c r="E1557" s="97">
        <f t="shared" ca="1" si="202"/>
        <v>-0.80217247143501968</v>
      </c>
      <c r="F1557" s="88">
        <f t="shared" ca="1" si="204"/>
        <v>-1.3525342739433492</v>
      </c>
      <c r="G1557" s="85">
        <f t="shared" ca="1" si="205"/>
        <v>-8.0217247143501975</v>
      </c>
      <c r="H1557" s="86">
        <f t="shared" ca="1" si="206"/>
        <v>-6.7626713697167462</v>
      </c>
      <c r="I1557" s="100">
        <f t="shared" ca="1" si="207"/>
        <v>171.9782752856498</v>
      </c>
      <c r="J1557" s="101">
        <f t="shared" ca="1" si="208"/>
        <v>73.237328630283258</v>
      </c>
    </row>
    <row r="1558" spans="2:10" x14ac:dyDescent="0.2">
      <c r="B1558" s="102">
        <v>1540</v>
      </c>
      <c r="C1558" s="85">
        <f t="shared" ca="1" si="203"/>
        <v>-1.4230453129880367</v>
      </c>
      <c r="D1558" s="86">
        <f t="shared" ca="1" si="203"/>
        <v>0.80028728641935609</v>
      </c>
      <c r="E1558" s="97">
        <f t="shared" ca="1" si="202"/>
        <v>-1.4230453129880367</v>
      </c>
      <c r="F1558" s="88">
        <f t="shared" ca="1" si="204"/>
        <v>0.16425728835028608</v>
      </c>
      <c r="G1558" s="85">
        <f t="shared" ca="1" si="205"/>
        <v>-14.230453129880367</v>
      </c>
      <c r="H1558" s="86">
        <f t="shared" ca="1" si="206"/>
        <v>0.8212864417514304</v>
      </c>
      <c r="I1558" s="100">
        <f t="shared" ca="1" si="207"/>
        <v>165.76954687011963</v>
      </c>
      <c r="J1558" s="101">
        <f t="shared" ca="1" si="208"/>
        <v>80.821286441751425</v>
      </c>
    </row>
    <row r="1559" spans="2:10" x14ac:dyDescent="0.2">
      <c r="B1559" s="102">
        <v>1541</v>
      </c>
      <c r="C1559" s="85">
        <f t="shared" ca="1" si="203"/>
        <v>-0.47288674612309367</v>
      </c>
      <c r="D1559" s="86">
        <f t="shared" ca="1" si="203"/>
        <v>1.12944196026515</v>
      </c>
      <c r="E1559" s="97">
        <f t="shared" ca="1" si="202"/>
        <v>-0.47288674612309367</v>
      </c>
      <c r="F1559" s="88">
        <f t="shared" ca="1" si="204"/>
        <v>0.84599595674563377</v>
      </c>
      <c r="G1559" s="85">
        <f t="shared" ca="1" si="205"/>
        <v>-4.7288674612309372</v>
      </c>
      <c r="H1559" s="86">
        <f t="shared" ca="1" si="206"/>
        <v>4.2299797837281687</v>
      </c>
      <c r="I1559" s="100">
        <f t="shared" ca="1" si="207"/>
        <v>175.27113253876905</v>
      </c>
      <c r="J1559" s="101">
        <f t="shared" ca="1" si="208"/>
        <v>84.229979783728169</v>
      </c>
    </row>
    <row r="1560" spans="2:10" x14ac:dyDescent="0.2">
      <c r="B1560" s="102">
        <v>1542</v>
      </c>
      <c r="C1560" s="85">
        <f t="shared" ca="1" si="203"/>
        <v>-1.0250672712532102E-2</v>
      </c>
      <c r="D1560" s="86">
        <f t="shared" ca="1" si="203"/>
        <v>6.4460920545250891E-2</v>
      </c>
      <c r="E1560" s="97">
        <f t="shared" ca="1" si="202"/>
        <v>-1.0250672712532102E-2</v>
      </c>
      <c r="F1560" s="88">
        <f t="shared" ca="1" si="204"/>
        <v>5.4979140468016413E-2</v>
      </c>
      <c r="G1560" s="85">
        <f t="shared" ca="1" si="205"/>
        <v>-0.10250672712532102</v>
      </c>
      <c r="H1560" s="86">
        <f t="shared" ca="1" si="206"/>
        <v>0.27489570234008209</v>
      </c>
      <c r="I1560" s="100">
        <f t="shared" ca="1" si="207"/>
        <v>179.89749327287467</v>
      </c>
      <c r="J1560" s="101">
        <f t="shared" ca="1" si="208"/>
        <v>80.274895702340089</v>
      </c>
    </row>
    <row r="1561" spans="2:10" x14ac:dyDescent="0.2">
      <c r="B1561" s="102">
        <v>1543</v>
      </c>
      <c r="C1561" s="85">
        <f t="shared" ca="1" si="203"/>
        <v>0.56892389595250326</v>
      </c>
      <c r="D1561" s="86">
        <f t="shared" ca="1" si="203"/>
        <v>-0.63346462022707939</v>
      </c>
      <c r="E1561" s="97">
        <f t="shared" ca="1" si="202"/>
        <v>0.56892389595250326</v>
      </c>
      <c r="F1561" s="88">
        <f t="shared" ca="1" si="204"/>
        <v>-0.35301035607240772</v>
      </c>
      <c r="G1561" s="85">
        <f t="shared" ca="1" si="205"/>
        <v>5.6892389595250323</v>
      </c>
      <c r="H1561" s="86">
        <f t="shared" ca="1" si="206"/>
        <v>-1.7650517803620387</v>
      </c>
      <c r="I1561" s="100">
        <f t="shared" ca="1" si="207"/>
        <v>185.68923895952503</v>
      </c>
      <c r="J1561" s="101">
        <f t="shared" ca="1" si="208"/>
        <v>78.234948219637957</v>
      </c>
    </row>
    <row r="1562" spans="2:10" x14ac:dyDescent="0.2">
      <c r="B1562" s="102">
        <v>1544</v>
      </c>
      <c r="C1562" s="85">
        <f t="shared" ca="1" si="203"/>
        <v>-0.50755082942553842</v>
      </c>
      <c r="D1562" s="86">
        <f t="shared" ca="1" si="203"/>
        <v>0.21758235670410087</v>
      </c>
      <c r="E1562" s="97">
        <f t="shared" ca="1" si="202"/>
        <v>-0.50755082942553842</v>
      </c>
      <c r="F1562" s="88">
        <f t="shared" ca="1" si="204"/>
        <v>-3.6028078735304836E-3</v>
      </c>
      <c r="G1562" s="85">
        <f t="shared" ca="1" si="205"/>
        <v>-5.0755082942553837</v>
      </c>
      <c r="H1562" s="86">
        <f t="shared" ca="1" si="206"/>
        <v>-1.8014039367652418E-2</v>
      </c>
      <c r="I1562" s="100">
        <f t="shared" ca="1" si="207"/>
        <v>174.92449170574463</v>
      </c>
      <c r="J1562" s="101">
        <f t="shared" ca="1" si="208"/>
        <v>79.981985960632343</v>
      </c>
    </row>
    <row r="1563" spans="2:10" x14ac:dyDescent="0.2">
      <c r="B1563" s="102">
        <v>1545</v>
      </c>
      <c r="C1563" s="85">
        <f t="shared" ca="1" si="203"/>
        <v>1.0829573722655939</v>
      </c>
      <c r="D1563" s="86">
        <f t="shared" ca="1" si="203"/>
        <v>-0.38379122075394406</v>
      </c>
      <c r="E1563" s="97">
        <f t="shared" ca="1" si="202"/>
        <v>1.0829573722655939</v>
      </c>
      <c r="F1563" s="88">
        <f t="shared" ca="1" si="204"/>
        <v>8.1432484873346478E-2</v>
      </c>
      <c r="G1563" s="85">
        <f t="shared" ca="1" si="205"/>
        <v>10.829573722655939</v>
      </c>
      <c r="H1563" s="86">
        <f t="shared" ca="1" si="206"/>
        <v>0.40716242436673239</v>
      </c>
      <c r="I1563" s="100">
        <f t="shared" ca="1" si="207"/>
        <v>190.82957372265594</v>
      </c>
      <c r="J1563" s="101">
        <f t="shared" ca="1" si="208"/>
        <v>80.407162424366732</v>
      </c>
    </row>
    <row r="1564" spans="2:10" x14ac:dyDescent="0.2">
      <c r="B1564" s="102">
        <v>1546</v>
      </c>
      <c r="C1564" s="85">
        <f t="shared" ca="1" si="203"/>
        <v>1.4958494079004543</v>
      </c>
      <c r="D1564" s="86">
        <f t="shared" ca="1" si="203"/>
        <v>-0.82006120212957723</v>
      </c>
      <c r="E1564" s="97">
        <f t="shared" ca="1" si="202"/>
        <v>1.4958494079004543</v>
      </c>
      <c r="F1564" s="88">
        <f t="shared" ca="1" si="204"/>
        <v>-0.15325874349087198</v>
      </c>
      <c r="G1564" s="85">
        <f t="shared" ca="1" si="205"/>
        <v>14.958494079004543</v>
      </c>
      <c r="H1564" s="86">
        <f t="shared" ca="1" si="206"/>
        <v>-0.76629371745435992</v>
      </c>
      <c r="I1564" s="100">
        <f t="shared" ca="1" si="207"/>
        <v>194.95849407900454</v>
      </c>
      <c r="J1564" s="101">
        <f t="shared" ca="1" si="208"/>
        <v>79.23370628254564</v>
      </c>
    </row>
    <row r="1565" spans="2:10" x14ac:dyDescent="0.2">
      <c r="B1565" s="102">
        <v>1547</v>
      </c>
      <c r="C1565" s="85">
        <f t="shared" ca="1" si="203"/>
        <v>1.195283181604158</v>
      </c>
      <c r="D1565" s="86">
        <f t="shared" ca="1" si="203"/>
        <v>-0.72980971477296053</v>
      </c>
      <c r="E1565" s="97">
        <f t="shared" ca="1" si="202"/>
        <v>1.195283181604158</v>
      </c>
      <c r="F1565" s="88">
        <f t="shared" ca="1" si="204"/>
        <v>-0.19076837953058134</v>
      </c>
      <c r="G1565" s="85">
        <f t="shared" ca="1" si="205"/>
        <v>11.952831816041581</v>
      </c>
      <c r="H1565" s="86">
        <f t="shared" ca="1" si="206"/>
        <v>-0.95384189765290672</v>
      </c>
      <c r="I1565" s="100">
        <f t="shared" ca="1" si="207"/>
        <v>191.95283181604157</v>
      </c>
      <c r="J1565" s="101">
        <f t="shared" ca="1" si="208"/>
        <v>79.046158102347093</v>
      </c>
    </row>
    <row r="1566" spans="2:10" x14ac:dyDescent="0.2">
      <c r="B1566" s="102">
        <v>1548</v>
      </c>
      <c r="C1566" s="85">
        <f t="shared" ca="1" si="203"/>
        <v>-0.31327982294186635</v>
      </c>
      <c r="D1566" s="86">
        <f t="shared" ca="1" si="203"/>
        <v>0.41372682350696577</v>
      </c>
      <c r="E1566" s="97">
        <f t="shared" ca="1" si="202"/>
        <v>-0.31327982294186635</v>
      </c>
      <c r="F1566" s="88">
        <f t="shared" ca="1" si="204"/>
        <v>0.25387496797411463</v>
      </c>
      <c r="G1566" s="85">
        <f t="shared" ca="1" si="205"/>
        <v>-3.1327982294186634</v>
      </c>
      <c r="H1566" s="86">
        <f t="shared" ca="1" si="206"/>
        <v>1.2693748398705731</v>
      </c>
      <c r="I1566" s="100">
        <f t="shared" ca="1" si="207"/>
        <v>176.86720177058135</v>
      </c>
      <c r="J1566" s="101">
        <f t="shared" ca="1" si="208"/>
        <v>81.269374839870579</v>
      </c>
    </row>
    <row r="1567" spans="2:10" x14ac:dyDescent="0.2">
      <c r="B1567" s="102">
        <v>1549</v>
      </c>
      <c r="C1567" s="85">
        <f t="shared" ca="1" si="203"/>
        <v>0.38253165505638853</v>
      </c>
      <c r="D1567" s="86">
        <f t="shared" ca="1" si="203"/>
        <v>-0.92895041053735072</v>
      </c>
      <c r="E1567" s="97">
        <f t="shared" ca="1" si="202"/>
        <v>0.38253165505638853</v>
      </c>
      <c r="F1567" s="88">
        <f t="shared" ca="1" si="204"/>
        <v>-0.69838445260698712</v>
      </c>
      <c r="G1567" s="85">
        <f t="shared" ca="1" si="205"/>
        <v>3.8253165505638851</v>
      </c>
      <c r="H1567" s="86">
        <f t="shared" ca="1" si="206"/>
        <v>-3.4919222630349358</v>
      </c>
      <c r="I1567" s="100">
        <f t="shared" ca="1" si="207"/>
        <v>183.82531655056388</v>
      </c>
      <c r="J1567" s="101">
        <f t="shared" ca="1" si="208"/>
        <v>76.508077736965063</v>
      </c>
    </row>
    <row r="1568" spans="2:10" x14ac:dyDescent="0.2">
      <c r="B1568" s="102">
        <v>1550</v>
      </c>
      <c r="C1568" s="85">
        <f t="shared" ca="1" si="203"/>
        <v>0.80501720247461017</v>
      </c>
      <c r="D1568" s="86">
        <f t="shared" ca="1" si="203"/>
        <v>-1.9260622799226446</v>
      </c>
      <c r="E1568" s="97">
        <f t="shared" ca="1" si="202"/>
        <v>0.80501720247461017</v>
      </c>
      <c r="F1568" s="88">
        <f t="shared" ca="1" si="204"/>
        <v>-1.4432583571991042</v>
      </c>
      <c r="G1568" s="85">
        <f t="shared" ca="1" si="205"/>
        <v>8.0501720247461019</v>
      </c>
      <c r="H1568" s="86">
        <f t="shared" ca="1" si="206"/>
        <v>-7.2162917859955211</v>
      </c>
      <c r="I1568" s="100">
        <f t="shared" ca="1" si="207"/>
        <v>188.0501720247461</v>
      </c>
      <c r="J1568" s="101">
        <f t="shared" ca="1" si="208"/>
        <v>72.783708214004477</v>
      </c>
    </row>
    <row r="1569" spans="2:10" x14ac:dyDescent="0.2">
      <c r="B1569" s="102">
        <v>1551</v>
      </c>
      <c r="C1569" s="85">
        <f t="shared" ca="1" si="203"/>
        <v>0.1265946536053803</v>
      </c>
      <c r="D1569" s="86">
        <f t="shared" ca="1" si="203"/>
        <v>-0.58667937859702302</v>
      </c>
      <c r="E1569" s="97">
        <f t="shared" ca="1" si="202"/>
        <v>0.1265946536053803</v>
      </c>
      <c r="F1569" s="88">
        <f t="shared" ca="1" si="204"/>
        <v>-0.48706267077595056</v>
      </c>
      <c r="G1569" s="85">
        <f t="shared" ca="1" si="205"/>
        <v>1.2659465360538031</v>
      </c>
      <c r="H1569" s="86">
        <f t="shared" ca="1" si="206"/>
        <v>-2.4353133538797529</v>
      </c>
      <c r="I1569" s="100">
        <f t="shared" ca="1" si="207"/>
        <v>181.2659465360538</v>
      </c>
      <c r="J1569" s="101">
        <f t="shared" ca="1" si="208"/>
        <v>77.564686646120251</v>
      </c>
    </row>
    <row r="1570" spans="2:10" x14ac:dyDescent="0.2">
      <c r="B1570" s="102">
        <v>1552</v>
      </c>
      <c r="C1570" s="85">
        <f t="shared" ca="1" si="203"/>
        <v>-6.2133870746895518E-2</v>
      </c>
      <c r="D1570" s="86">
        <f t="shared" ca="1" si="203"/>
        <v>1.3985855861918144</v>
      </c>
      <c r="E1570" s="97">
        <f t="shared" ca="1" si="202"/>
        <v>-6.2133870746895518E-2</v>
      </c>
      <c r="F1570" s="88">
        <f t="shared" ca="1" si="204"/>
        <v>1.2569713146208767</v>
      </c>
      <c r="G1570" s="85">
        <f t="shared" ca="1" si="205"/>
        <v>-0.62133870746895514</v>
      </c>
      <c r="H1570" s="86">
        <f t="shared" ca="1" si="206"/>
        <v>6.2848565731043839</v>
      </c>
      <c r="I1570" s="100">
        <f t="shared" ca="1" si="207"/>
        <v>179.37866129253104</v>
      </c>
      <c r="J1570" s="101">
        <f t="shared" ca="1" si="208"/>
        <v>86.284856573104378</v>
      </c>
    </row>
    <row r="1571" spans="2:10" x14ac:dyDescent="0.2">
      <c r="B1571" s="102">
        <v>1553</v>
      </c>
      <c r="C1571" s="85">
        <f t="shared" ca="1" si="203"/>
        <v>0.79432230068233933</v>
      </c>
      <c r="D1571" s="86">
        <f t="shared" ca="1" si="203"/>
        <v>1.0916722406482373</v>
      </c>
      <c r="E1571" s="97">
        <f t="shared" ca="1" si="202"/>
        <v>0.79432230068233933</v>
      </c>
      <c r="F1571" s="88">
        <f t="shared" ca="1" si="204"/>
        <v>1.3182630556434547</v>
      </c>
      <c r="G1571" s="85">
        <f t="shared" ca="1" si="205"/>
        <v>7.9432230068233931</v>
      </c>
      <c r="H1571" s="86">
        <f t="shared" ca="1" si="206"/>
        <v>6.591315278217273</v>
      </c>
      <c r="I1571" s="100">
        <f t="shared" ca="1" si="207"/>
        <v>187.94322300682339</v>
      </c>
      <c r="J1571" s="101">
        <f t="shared" ca="1" si="208"/>
        <v>86.59131527821728</v>
      </c>
    </row>
    <row r="1572" spans="2:10" x14ac:dyDescent="0.2">
      <c r="B1572" s="102">
        <v>1554</v>
      </c>
      <c r="C1572" s="85">
        <f t="shared" ca="1" si="203"/>
        <v>-0.95658873909628384</v>
      </c>
      <c r="D1572" s="86">
        <f t="shared" ca="1" si="203"/>
        <v>1.0300841531644316</v>
      </c>
      <c r="E1572" s="97">
        <f t="shared" ca="1" si="202"/>
        <v>-0.95658873909628384</v>
      </c>
      <c r="F1572" s="88">
        <f t="shared" ca="1" si="204"/>
        <v>0.561452225171585</v>
      </c>
      <c r="G1572" s="85">
        <f t="shared" ca="1" si="205"/>
        <v>-9.565887390962839</v>
      </c>
      <c r="H1572" s="86">
        <f t="shared" ca="1" si="206"/>
        <v>2.807261125857925</v>
      </c>
      <c r="I1572" s="100">
        <f t="shared" ca="1" si="207"/>
        <v>170.43411260903716</v>
      </c>
      <c r="J1572" s="101">
        <f t="shared" ca="1" si="208"/>
        <v>82.80726112585792</v>
      </c>
    </row>
    <row r="1573" spans="2:10" x14ac:dyDescent="0.2">
      <c r="B1573" s="102">
        <v>1555</v>
      </c>
      <c r="C1573" s="85">
        <f t="shared" ca="1" si="203"/>
        <v>0.74622603222059214</v>
      </c>
      <c r="D1573" s="86">
        <f t="shared" ca="1" si="203"/>
        <v>-0.71938367303757877</v>
      </c>
      <c r="E1573" s="97">
        <f t="shared" ca="1" si="202"/>
        <v>0.74622603222059214</v>
      </c>
      <c r="F1573" s="88">
        <f t="shared" ca="1" si="204"/>
        <v>-0.36083561419377663</v>
      </c>
      <c r="G1573" s="85">
        <f t="shared" ca="1" si="205"/>
        <v>7.4622603222059212</v>
      </c>
      <c r="H1573" s="86">
        <f t="shared" ca="1" si="206"/>
        <v>-1.8041780709688831</v>
      </c>
      <c r="I1573" s="100">
        <f t="shared" ca="1" si="207"/>
        <v>187.46226032220591</v>
      </c>
      <c r="J1573" s="101">
        <f t="shared" ca="1" si="208"/>
        <v>78.195821929031112</v>
      </c>
    </row>
    <row r="1574" spans="2:10" x14ac:dyDescent="0.2">
      <c r="B1574" s="102">
        <v>1556</v>
      </c>
      <c r="C1574" s="85">
        <f t="shared" ca="1" si="203"/>
        <v>-0.12701706289524242</v>
      </c>
      <c r="D1574" s="86">
        <f t="shared" ca="1" si="203"/>
        <v>1.2057154305895239</v>
      </c>
      <c r="E1574" s="97">
        <f t="shared" ca="1" si="202"/>
        <v>-0.12701706289524242</v>
      </c>
      <c r="F1574" s="88">
        <f t="shared" ca="1" si="204"/>
        <v>1.0542496202924565</v>
      </c>
      <c r="G1574" s="85">
        <f t="shared" ca="1" si="205"/>
        <v>-1.2701706289524242</v>
      </c>
      <c r="H1574" s="86">
        <f t="shared" ca="1" si="206"/>
        <v>5.2712481014622821</v>
      </c>
      <c r="I1574" s="100">
        <f t="shared" ca="1" si="207"/>
        <v>178.72982937104757</v>
      </c>
      <c r="J1574" s="101">
        <f t="shared" ca="1" si="208"/>
        <v>85.271248101462277</v>
      </c>
    </row>
    <row r="1575" spans="2:10" x14ac:dyDescent="0.2">
      <c r="B1575" s="102">
        <v>1557</v>
      </c>
      <c r="C1575" s="85">
        <f t="shared" ca="1" si="203"/>
        <v>-0.41461074783120899</v>
      </c>
      <c r="D1575" s="86">
        <f t="shared" ca="1" si="203"/>
        <v>1.0253018225961126</v>
      </c>
      <c r="E1575" s="97">
        <f t="shared" ca="1" si="202"/>
        <v>-0.41461074783120899</v>
      </c>
      <c r="F1575" s="88">
        <f t="shared" ca="1" si="204"/>
        <v>0.7738603433120903</v>
      </c>
      <c r="G1575" s="85">
        <f t="shared" ca="1" si="205"/>
        <v>-4.1461074783120901</v>
      </c>
      <c r="H1575" s="86">
        <f t="shared" ca="1" si="206"/>
        <v>3.8693017165604515</v>
      </c>
      <c r="I1575" s="100">
        <f t="shared" ca="1" si="207"/>
        <v>175.8538925216879</v>
      </c>
      <c r="J1575" s="101">
        <f t="shared" ca="1" si="208"/>
        <v>83.869301716560457</v>
      </c>
    </row>
    <row r="1576" spans="2:10" x14ac:dyDescent="0.2">
      <c r="B1576" s="102">
        <v>1558</v>
      </c>
      <c r="C1576" s="85">
        <f t="shared" ca="1" si="203"/>
        <v>-1.0075066932299528</v>
      </c>
      <c r="D1576" s="86">
        <f t="shared" ca="1" si="203"/>
        <v>-0.25339069384290075</v>
      </c>
      <c r="E1576" s="97">
        <f t="shared" ca="1" si="202"/>
        <v>-1.0075066932299528</v>
      </c>
      <c r="F1576" s="88">
        <f t="shared" ca="1" si="204"/>
        <v>-0.63523908427847586</v>
      </c>
      <c r="G1576" s="85">
        <f t="shared" ca="1" si="205"/>
        <v>-10.075066932299528</v>
      </c>
      <c r="H1576" s="86">
        <f t="shared" ca="1" si="206"/>
        <v>-3.1761954213923795</v>
      </c>
      <c r="I1576" s="100">
        <f t="shared" ca="1" si="207"/>
        <v>169.92493306770047</v>
      </c>
      <c r="J1576" s="101">
        <f t="shared" ca="1" si="208"/>
        <v>76.823804578607621</v>
      </c>
    </row>
    <row r="1577" spans="2:10" x14ac:dyDescent="0.2">
      <c r="B1577" s="102">
        <v>1559</v>
      </c>
      <c r="C1577" s="85">
        <f t="shared" ca="1" si="203"/>
        <v>0.3005408083209562</v>
      </c>
      <c r="D1577" s="86">
        <f t="shared" ca="1" si="203"/>
        <v>4.2020412984085107E-3</v>
      </c>
      <c r="E1577" s="97">
        <f t="shared" ca="1" si="202"/>
        <v>0.3005408083209562</v>
      </c>
      <c r="F1577" s="88">
        <f t="shared" ca="1" si="204"/>
        <v>0.12406755779303999</v>
      </c>
      <c r="G1577" s="85">
        <f t="shared" ca="1" si="205"/>
        <v>3.005408083209562</v>
      </c>
      <c r="H1577" s="86">
        <f t="shared" ca="1" si="206"/>
        <v>0.62033778896519998</v>
      </c>
      <c r="I1577" s="100">
        <f t="shared" ca="1" si="207"/>
        <v>183.00540808320957</v>
      </c>
      <c r="J1577" s="101">
        <f t="shared" ca="1" si="208"/>
        <v>80.620337788965202</v>
      </c>
    </row>
    <row r="1578" spans="2:10" x14ac:dyDescent="0.2">
      <c r="B1578" s="102">
        <v>1560</v>
      </c>
      <c r="C1578" s="85">
        <f t="shared" ca="1" si="203"/>
        <v>-0.86709139358876663</v>
      </c>
      <c r="D1578" s="86">
        <f t="shared" ca="1" si="203"/>
        <v>-1.1435916829878323</v>
      </c>
      <c r="E1578" s="97">
        <f t="shared" ca="1" si="202"/>
        <v>-0.86709139358876663</v>
      </c>
      <c r="F1578" s="88">
        <f t="shared" ca="1" si="204"/>
        <v>-1.3949556477182434</v>
      </c>
      <c r="G1578" s="85">
        <f t="shared" ca="1" si="205"/>
        <v>-8.6709139358876666</v>
      </c>
      <c r="H1578" s="86">
        <f t="shared" ca="1" si="206"/>
        <v>-6.9747782385912167</v>
      </c>
      <c r="I1578" s="100">
        <f t="shared" ca="1" si="207"/>
        <v>171.32908606411235</v>
      </c>
      <c r="J1578" s="101">
        <f t="shared" ca="1" si="208"/>
        <v>73.025221761408787</v>
      </c>
    </row>
    <row r="1579" spans="2:10" x14ac:dyDescent="0.2">
      <c r="B1579" s="102">
        <v>1561</v>
      </c>
      <c r="C1579" s="85">
        <f t="shared" ca="1" si="203"/>
        <v>-1.3313665395182264</v>
      </c>
      <c r="D1579" s="86">
        <f t="shared" ca="1" si="203"/>
        <v>-0.55099673488769352</v>
      </c>
      <c r="E1579" s="97">
        <f t="shared" ca="1" si="202"/>
        <v>-1.3313665395182264</v>
      </c>
      <c r="F1579" s="88">
        <f t="shared" ca="1" si="204"/>
        <v>-1.0375434648665647</v>
      </c>
      <c r="G1579" s="85">
        <f t="shared" ca="1" si="205"/>
        <v>-13.313665395182264</v>
      </c>
      <c r="H1579" s="86">
        <f t="shared" ca="1" si="206"/>
        <v>-5.187717324332823</v>
      </c>
      <c r="I1579" s="100">
        <f t="shared" ca="1" si="207"/>
        <v>166.68633460481774</v>
      </c>
      <c r="J1579" s="101">
        <f t="shared" ca="1" si="208"/>
        <v>74.812282675667177</v>
      </c>
    </row>
    <row r="1580" spans="2:10" x14ac:dyDescent="0.2">
      <c r="B1580" s="102">
        <v>1562</v>
      </c>
      <c r="C1580" s="85">
        <f t="shared" ca="1" si="203"/>
        <v>-0.96126901823583066</v>
      </c>
      <c r="D1580" s="86">
        <f t="shared" ca="1" si="203"/>
        <v>-0.87755594219576483</v>
      </c>
      <c r="E1580" s="97">
        <f t="shared" ca="1" si="202"/>
        <v>-0.96126901823583066</v>
      </c>
      <c r="F1580" s="88">
        <f t="shared" ca="1" si="204"/>
        <v>-1.188800913628409</v>
      </c>
      <c r="G1580" s="85">
        <f t="shared" ca="1" si="205"/>
        <v>-9.6126901823583069</v>
      </c>
      <c r="H1580" s="86">
        <f t="shared" ca="1" si="206"/>
        <v>-5.944004568142045</v>
      </c>
      <c r="I1580" s="100">
        <f t="shared" ca="1" si="207"/>
        <v>170.38730981764169</v>
      </c>
      <c r="J1580" s="101">
        <f t="shared" ca="1" si="208"/>
        <v>74.055995431857951</v>
      </c>
    </row>
    <row r="1581" spans="2:10" x14ac:dyDescent="0.2">
      <c r="B1581" s="102">
        <v>1563</v>
      </c>
      <c r="C1581" s="85">
        <f t="shared" ca="1" si="203"/>
        <v>0.22991898190307566</v>
      </c>
      <c r="D1581" s="86">
        <f t="shared" ca="1" si="203"/>
        <v>-0.17602015946896565</v>
      </c>
      <c r="E1581" s="97">
        <f t="shared" ca="1" si="202"/>
        <v>0.22991898190307566</v>
      </c>
      <c r="F1581" s="88">
        <f t="shared" ca="1" si="204"/>
        <v>-6.9357548159716328E-2</v>
      </c>
      <c r="G1581" s="85">
        <f t="shared" ca="1" si="205"/>
        <v>2.2991898190307567</v>
      </c>
      <c r="H1581" s="86">
        <f t="shared" ca="1" si="206"/>
        <v>-0.34678774079858166</v>
      </c>
      <c r="I1581" s="100">
        <f t="shared" ca="1" si="207"/>
        <v>182.29918981903074</v>
      </c>
      <c r="J1581" s="101">
        <f t="shared" ca="1" si="208"/>
        <v>79.653212259201425</v>
      </c>
    </row>
    <row r="1582" spans="2:10" x14ac:dyDescent="0.2">
      <c r="B1582" s="102">
        <v>1564</v>
      </c>
      <c r="C1582" s="85">
        <f t="shared" ca="1" si="203"/>
        <v>-1.4673767469877752</v>
      </c>
      <c r="D1582" s="86">
        <f t="shared" ca="1" si="203"/>
        <v>-0.66935616491613026</v>
      </c>
      <c r="E1582" s="97">
        <f t="shared" ca="1" si="202"/>
        <v>-1.4673767469877752</v>
      </c>
      <c r="F1582" s="88">
        <f t="shared" ca="1" si="204"/>
        <v>-1.2004257573178123</v>
      </c>
      <c r="G1582" s="85">
        <f t="shared" ca="1" si="205"/>
        <v>-14.673767469877752</v>
      </c>
      <c r="H1582" s="86">
        <f t="shared" ca="1" si="206"/>
        <v>-6.0021287865890613</v>
      </c>
      <c r="I1582" s="100">
        <f t="shared" ca="1" si="207"/>
        <v>165.32623253012224</v>
      </c>
      <c r="J1582" s="101">
        <f t="shared" ca="1" si="208"/>
        <v>73.997871213410946</v>
      </c>
    </row>
    <row r="1583" spans="2:10" x14ac:dyDescent="0.2">
      <c r="B1583" s="102">
        <v>1565</v>
      </c>
      <c r="C1583" s="85">
        <f t="shared" ca="1" si="203"/>
        <v>-1.016905860596514</v>
      </c>
      <c r="D1583" s="86">
        <f t="shared" ca="1" si="203"/>
        <v>3.0761248593023365E-2</v>
      </c>
      <c r="E1583" s="97">
        <f t="shared" ca="1" si="202"/>
        <v>-1.016905860596514</v>
      </c>
      <c r="F1583" s="88">
        <f t="shared" ca="1" si="204"/>
        <v>-0.37856919420882895</v>
      </c>
      <c r="G1583" s="85">
        <f t="shared" ca="1" si="205"/>
        <v>-10.169058605965141</v>
      </c>
      <c r="H1583" s="86">
        <f t="shared" ca="1" si="206"/>
        <v>-1.8928459710441448</v>
      </c>
      <c r="I1583" s="100">
        <f t="shared" ca="1" si="207"/>
        <v>169.83094139403485</v>
      </c>
      <c r="J1583" s="101">
        <f t="shared" ca="1" si="208"/>
        <v>78.107154028955861</v>
      </c>
    </row>
    <row r="1584" spans="2:10" x14ac:dyDescent="0.2">
      <c r="B1584" s="102">
        <v>1566</v>
      </c>
      <c r="C1584" s="85">
        <f t="shared" ca="1" si="203"/>
        <v>-1.6732607996586024</v>
      </c>
      <c r="D1584" s="86">
        <f t="shared" ca="1" si="203"/>
        <v>0.96411637704099085</v>
      </c>
      <c r="E1584" s="97">
        <f t="shared" ca="1" si="202"/>
        <v>-1.6732607996586024</v>
      </c>
      <c r="F1584" s="88">
        <f t="shared" ca="1" si="204"/>
        <v>0.2143229354439441</v>
      </c>
      <c r="G1584" s="85">
        <f t="shared" ca="1" si="205"/>
        <v>-16.732607996586026</v>
      </c>
      <c r="H1584" s="86">
        <f t="shared" ca="1" si="206"/>
        <v>1.0716146772197206</v>
      </c>
      <c r="I1584" s="100">
        <f t="shared" ca="1" si="207"/>
        <v>163.26739200341399</v>
      </c>
      <c r="J1584" s="101">
        <f t="shared" ca="1" si="208"/>
        <v>81.071614677219713</v>
      </c>
    </row>
    <row r="1585" spans="2:10" x14ac:dyDescent="0.2">
      <c r="B1585" s="102">
        <v>1567</v>
      </c>
      <c r="C1585" s="85">
        <f t="shared" ca="1" si="203"/>
        <v>-2.0630364644821531E-3</v>
      </c>
      <c r="D1585" s="86">
        <f t="shared" ca="1" si="203"/>
        <v>0.70070935629569553</v>
      </c>
      <c r="E1585" s="97">
        <f t="shared" ca="1" si="202"/>
        <v>-2.0630364644821531E-3</v>
      </c>
      <c r="F1585" s="88">
        <f t="shared" ca="1" si="204"/>
        <v>0.64138551849196834</v>
      </c>
      <c r="G1585" s="85">
        <f t="shared" ca="1" si="205"/>
        <v>-2.0630364644821531E-2</v>
      </c>
      <c r="H1585" s="86">
        <f t="shared" ca="1" si="206"/>
        <v>3.2069275924598415</v>
      </c>
      <c r="I1585" s="100">
        <f t="shared" ca="1" si="207"/>
        <v>179.97936963535517</v>
      </c>
      <c r="J1585" s="101">
        <f t="shared" ca="1" si="208"/>
        <v>83.206927592459834</v>
      </c>
    </row>
    <row r="1586" spans="2:10" x14ac:dyDescent="0.2">
      <c r="B1586" s="102">
        <v>1568</v>
      </c>
      <c r="C1586" s="85">
        <f t="shared" ca="1" si="203"/>
        <v>0.66514575204182547</v>
      </c>
      <c r="D1586" s="86">
        <f t="shared" ca="1" si="203"/>
        <v>1.6603785065001779</v>
      </c>
      <c r="E1586" s="97">
        <f t="shared" ca="1" si="202"/>
        <v>0.66514575204182547</v>
      </c>
      <c r="F1586" s="88">
        <f t="shared" ca="1" si="204"/>
        <v>1.7878203384796887</v>
      </c>
      <c r="G1586" s="85">
        <f t="shared" ca="1" si="205"/>
        <v>6.6514575204182549</v>
      </c>
      <c r="H1586" s="86">
        <f t="shared" ca="1" si="206"/>
        <v>8.9391016923984434</v>
      </c>
      <c r="I1586" s="100">
        <f t="shared" ca="1" si="207"/>
        <v>186.65145752041826</v>
      </c>
      <c r="J1586" s="101">
        <f t="shared" ca="1" si="208"/>
        <v>88.939101692398438</v>
      </c>
    </row>
    <row r="1587" spans="2:10" x14ac:dyDescent="0.2">
      <c r="B1587" s="102">
        <v>1569</v>
      </c>
      <c r="C1587" s="85">
        <f t="shared" ca="1" si="203"/>
        <v>-0.81473441774689115</v>
      </c>
      <c r="D1587" s="86">
        <f t="shared" ca="1" si="203"/>
        <v>0.14081669883966255</v>
      </c>
      <c r="E1587" s="97">
        <f t="shared" ca="1" si="202"/>
        <v>-0.81473441774689115</v>
      </c>
      <c r="F1587" s="88">
        <f t="shared" ca="1" si="204"/>
        <v>-0.19683313078944573</v>
      </c>
      <c r="G1587" s="85">
        <f t="shared" ca="1" si="205"/>
        <v>-8.147344177468911</v>
      </c>
      <c r="H1587" s="86">
        <f t="shared" ca="1" si="206"/>
        <v>-0.98416565394722866</v>
      </c>
      <c r="I1587" s="100">
        <f t="shared" ca="1" si="207"/>
        <v>171.85265582253109</v>
      </c>
      <c r="J1587" s="101">
        <f t="shared" ca="1" si="208"/>
        <v>79.01583434605277</v>
      </c>
    </row>
    <row r="1588" spans="2:10" x14ac:dyDescent="0.2">
      <c r="B1588" s="102">
        <v>1570</v>
      </c>
      <c r="C1588" s="85">
        <f t="shared" ca="1" si="203"/>
        <v>-0.43027252759377738</v>
      </c>
      <c r="D1588" s="86">
        <f t="shared" ca="1" si="203"/>
        <v>-1.8409889332516884</v>
      </c>
      <c r="E1588" s="97">
        <f t="shared" ca="1" si="202"/>
        <v>-0.43027252759377738</v>
      </c>
      <c r="F1588" s="88">
        <f t="shared" ca="1" si="204"/>
        <v>-1.8594032390778843</v>
      </c>
      <c r="G1588" s="85">
        <f t="shared" ca="1" si="205"/>
        <v>-4.3027252759377737</v>
      </c>
      <c r="H1588" s="86">
        <f t="shared" ca="1" si="206"/>
        <v>-9.2970161953894213</v>
      </c>
      <c r="I1588" s="100">
        <f t="shared" ca="1" si="207"/>
        <v>175.69727472406223</v>
      </c>
      <c r="J1588" s="101">
        <f t="shared" ca="1" si="208"/>
        <v>70.702983804610582</v>
      </c>
    </row>
    <row r="1589" spans="2:10" x14ac:dyDescent="0.2">
      <c r="B1589" s="102">
        <v>1571</v>
      </c>
      <c r="C1589" s="85">
        <f t="shared" ca="1" si="203"/>
        <v>1.7838006451240682</v>
      </c>
      <c r="D1589" s="86">
        <f t="shared" ca="1" si="203"/>
        <v>-4.71262944712936E-2</v>
      </c>
      <c r="E1589" s="97">
        <f t="shared" ca="1" si="202"/>
        <v>1.7838006451240682</v>
      </c>
      <c r="F1589" s="88">
        <f t="shared" ca="1" si="204"/>
        <v>0.67032829572213104</v>
      </c>
      <c r="G1589" s="85">
        <f t="shared" ca="1" si="205"/>
        <v>17.83800645124068</v>
      </c>
      <c r="H1589" s="86">
        <f t="shared" ca="1" si="206"/>
        <v>3.351641478610655</v>
      </c>
      <c r="I1589" s="100">
        <f t="shared" ca="1" si="207"/>
        <v>197.83800645124069</v>
      </c>
      <c r="J1589" s="101">
        <f t="shared" ca="1" si="208"/>
        <v>83.351641478610659</v>
      </c>
    </row>
    <row r="1590" spans="2:10" x14ac:dyDescent="0.2">
      <c r="B1590" s="102">
        <v>1572</v>
      </c>
      <c r="C1590" s="85">
        <f t="shared" ca="1" si="203"/>
        <v>1.2952157637166877</v>
      </c>
      <c r="D1590" s="86">
        <f t="shared" ca="1" si="203"/>
        <v>-4.9232025034938245E-2</v>
      </c>
      <c r="E1590" s="97">
        <f t="shared" ca="1" si="202"/>
        <v>1.2952157637166877</v>
      </c>
      <c r="F1590" s="88">
        <f t="shared" ca="1" si="204"/>
        <v>0.47296440921896205</v>
      </c>
      <c r="G1590" s="85">
        <f t="shared" ca="1" si="205"/>
        <v>12.952157637166877</v>
      </c>
      <c r="H1590" s="86">
        <f t="shared" ca="1" si="206"/>
        <v>2.3648220460948104</v>
      </c>
      <c r="I1590" s="100">
        <f t="shared" ca="1" si="207"/>
        <v>192.95215763716686</v>
      </c>
      <c r="J1590" s="101">
        <f t="shared" ca="1" si="208"/>
        <v>82.364822046094815</v>
      </c>
    </row>
    <row r="1591" spans="2:10" x14ac:dyDescent="0.2">
      <c r="B1591" s="102">
        <v>1573</v>
      </c>
      <c r="C1591" s="85">
        <f t="shared" ca="1" si="203"/>
        <v>-0.70339627718913922</v>
      </c>
      <c r="D1591" s="86">
        <f t="shared" ca="1" si="203"/>
        <v>5.5421579945997786E-2</v>
      </c>
      <c r="E1591" s="97">
        <f t="shared" ca="1" si="202"/>
        <v>-0.70339627718913922</v>
      </c>
      <c r="F1591" s="88">
        <f t="shared" ca="1" si="204"/>
        <v>-0.23056379382833944</v>
      </c>
      <c r="G1591" s="85">
        <f t="shared" ca="1" si="205"/>
        <v>-7.0339627718913924</v>
      </c>
      <c r="H1591" s="86">
        <f t="shared" ca="1" si="206"/>
        <v>-1.1528189691416972</v>
      </c>
      <c r="I1591" s="100">
        <f t="shared" ca="1" si="207"/>
        <v>172.9660372281086</v>
      </c>
      <c r="J1591" s="101">
        <f t="shared" ca="1" si="208"/>
        <v>78.847181030858309</v>
      </c>
    </row>
    <row r="1592" spans="2:10" x14ac:dyDescent="0.2">
      <c r="B1592" s="102">
        <v>1574</v>
      </c>
      <c r="C1592" s="85">
        <f t="shared" ca="1" si="203"/>
        <v>-0.22979588321543382</v>
      </c>
      <c r="D1592" s="86">
        <f t="shared" ca="1" si="203"/>
        <v>0.92835609652809503</v>
      </c>
      <c r="E1592" s="97">
        <f t="shared" ca="1" si="202"/>
        <v>-0.22979588321543382</v>
      </c>
      <c r="F1592" s="88">
        <f t="shared" ca="1" si="204"/>
        <v>0.75893406355657156</v>
      </c>
      <c r="G1592" s="85">
        <f t="shared" ca="1" si="205"/>
        <v>-2.2979588321543383</v>
      </c>
      <c r="H1592" s="86">
        <f t="shared" ca="1" si="206"/>
        <v>3.7946703177828578</v>
      </c>
      <c r="I1592" s="100">
        <f t="shared" ca="1" si="207"/>
        <v>177.70204116784566</v>
      </c>
      <c r="J1592" s="101">
        <f t="shared" ca="1" si="208"/>
        <v>83.79467031778286</v>
      </c>
    </row>
    <row r="1593" spans="2:10" x14ac:dyDescent="0.2">
      <c r="B1593" s="102">
        <v>1575</v>
      </c>
      <c r="C1593" s="85">
        <f t="shared" ca="1" si="203"/>
        <v>-0.47765876631516918</v>
      </c>
      <c r="D1593" s="86">
        <f t="shared" ca="1" si="203"/>
        <v>1.3396889428378744</v>
      </c>
      <c r="E1593" s="97">
        <f t="shared" ca="1" si="202"/>
        <v>-0.47765876631516918</v>
      </c>
      <c r="F1593" s="88">
        <f t="shared" ca="1" si="204"/>
        <v>1.0367816911239176</v>
      </c>
      <c r="G1593" s="85">
        <f t="shared" ca="1" si="205"/>
        <v>-4.7765876631516919</v>
      </c>
      <c r="H1593" s="86">
        <f t="shared" ca="1" si="206"/>
        <v>5.183908455619588</v>
      </c>
      <c r="I1593" s="100">
        <f t="shared" ca="1" si="207"/>
        <v>175.2234123368483</v>
      </c>
      <c r="J1593" s="101">
        <f t="shared" ca="1" si="208"/>
        <v>85.183908455619587</v>
      </c>
    </row>
    <row r="1594" spans="2:10" x14ac:dyDescent="0.2">
      <c r="B1594" s="102">
        <v>1576</v>
      </c>
      <c r="C1594" s="85">
        <f t="shared" ca="1" si="203"/>
        <v>-1.5058026591149409</v>
      </c>
      <c r="D1594" s="86">
        <f t="shared" ca="1" si="203"/>
        <v>0.50143649581561345</v>
      </c>
      <c r="E1594" s="97">
        <f t="shared" ref="E1594:E1657" ca="1" si="209">C1594</f>
        <v>-1.5058026591149409</v>
      </c>
      <c r="F1594" s="88">
        <f t="shared" ca="1" si="204"/>
        <v>-0.1427469239882852</v>
      </c>
      <c r="G1594" s="85">
        <f t="shared" ca="1" si="205"/>
        <v>-15.05802659114941</v>
      </c>
      <c r="H1594" s="86">
        <f t="shared" ca="1" si="206"/>
        <v>-0.71373461994142606</v>
      </c>
      <c r="I1594" s="100">
        <f t="shared" ca="1" si="207"/>
        <v>164.9419734088506</v>
      </c>
      <c r="J1594" s="101">
        <f t="shared" ca="1" si="208"/>
        <v>79.28626538005858</v>
      </c>
    </row>
    <row r="1595" spans="2:10" x14ac:dyDescent="0.2">
      <c r="B1595" s="102">
        <v>1577</v>
      </c>
      <c r="C1595" s="85">
        <f t="shared" ref="C1595:D1658" ca="1" si="210">SQRT(-2*LN(RAND()))*COS(2*PI()*RAND())</f>
        <v>0.93411177525114586</v>
      </c>
      <c r="D1595" s="86">
        <f t="shared" ca="1" si="210"/>
        <v>1.2398463563075985</v>
      </c>
      <c r="E1595" s="97">
        <f t="shared" ca="1" si="209"/>
        <v>0.93411177525114586</v>
      </c>
      <c r="F1595" s="88">
        <f t="shared" ca="1" si="204"/>
        <v>1.5099826656794102</v>
      </c>
      <c r="G1595" s="85">
        <f t="shared" ca="1" si="205"/>
        <v>9.3411177525114581</v>
      </c>
      <c r="H1595" s="86">
        <f t="shared" ca="1" si="206"/>
        <v>7.549913328397051</v>
      </c>
      <c r="I1595" s="100">
        <f t="shared" ca="1" si="207"/>
        <v>189.34111775251145</v>
      </c>
      <c r="J1595" s="101">
        <f t="shared" ca="1" si="208"/>
        <v>87.549913328397054</v>
      </c>
    </row>
    <row r="1596" spans="2:10" x14ac:dyDescent="0.2">
      <c r="B1596" s="102">
        <v>1578</v>
      </c>
      <c r="C1596" s="85">
        <f t="shared" ca="1" si="210"/>
        <v>2.51607038222206E-2</v>
      </c>
      <c r="D1596" s="86">
        <f t="shared" ca="1" si="210"/>
        <v>-0.13032635477011723</v>
      </c>
      <c r="E1596" s="97">
        <f t="shared" ca="1" si="209"/>
        <v>2.51607038222206E-2</v>
      </c>
      <c r="F1596" s="88">
        <f t="shared" ca="1" si="204"/>
        <v>-0.10938179562745801</v>
      </c>
      <c r="G1596" s="85">
        <f t="shared" ca="1" si="205"/>
        <v>0.25160703822220598</v>
      </c>
      <c r="H1596" s="86">
        <f t="shared" ca="1" si="206"/>
        <v>-0.54690897813729</v>
      </c>
      <c r="I1596" s="100">
        <f t="shared" ca="1" si="207"/>
        <v>180.2516070382222</v>
      </c>
      <c r="J1596" s="101">
        <f t="shared" ca="1" si="208"/>
        <v>79.453091021862704</v>
      </c>
    </row>
    <row r="1597" spans="2:10" x14ac:dyDescent="0.2">
      <c r="B1597" s="102">
        <v>1579</v>
      </c>
      <c r="C1597" s="85">
        <f t="shared" ca="1" si="210"/>
        <v>0.93850277756919431</v>
      </c>
      <c r="D1597" s="86">
        <f t="shared" ca="1" si="210"/>
        <v>-1.2848284618067884</v>
      </c>
      <c r="E1597" s="97">
        <f t="shared" ca="1" si="209"/>
        <v>0.93850277756919431</v>
      </c>
      <c r="F1597" s="88">
        <f t="shared" ca="1" si="204"/>
        <v>-0.80216362522497953</v>
      </c>
      <c r="G1597" s="85">
        <f t="shared" ca="1" si="205"/>
        <v>9.3850277756919436</v>
      </c>
      <c r="H1597" s="86">
        <f t="shared" ca="1" si="206"/>
        <v>-4.0108181261248976</v>
      </c>
      <c r="I1597" s="100">
        <f t="shared" ca="1" si="207"/>
        <v>189.38502777569195</v>
      </c>
      <c r="J1597" s="101">
        <f t="shared" ca="1" si="208"/>
        <v>75.989181873875097</v>
      </c>
    </row>
    <row r="1598" spans="2:10" x14ac:dyDescent="0.2">
      <c r="B1598" s="102">
        <v>1580</v>
      </c>
      <c r="C1598" s="85">
        <f t="shared" ca="1" si="210"/>
        <v>0.40614080058933943</v>
      </c>
      <c r="D1598" s="86">
        <f t="shared" ca="1" si="210"/>
        <v>-0.58531882593910933</v>
      </c>
      <c r="E1598" s="97">
        <f t="shared" ca="1" si="209"/>
        <v>0.40614080058933943</v>
      </c>
      <c r="F1598" s="88">
        <f t="shared" ca="1" si="204"/>
        <v>-0.37399724487399433</v>
      </c>
      <c r="G1598" s="85">
        <f t="shared" ca="1" si="205"/>
        <v>4.0614080058933943</v>
      </c>
      <c r="H1598" s="86">
        <f t="shared" ca="1" si="206"/>
        <v>-1.8699862243699716</v>
      </c>
      <c r="I1598" s="100">
        <f t="shared" ca="1" si="207"/>
        <v>184.06140800589338</v>
      </c>
      <c r="J1598" s="101">
        <f t="shared" ca="1" si="208"/>
        <v>78.130013775630033</v>
      </c>
    </row>
    <row r="1599" spans="2:10" x14ac:dyDescent="0.2">
      <c r="B1599" s="102">
        <v>1581</v>
      </c>
      <c r="C1599" s="85">
        <f t="shared" ca="1" si="210"/>
        <v>-1.6136739355587022</v>
      </c>
      <c r="D1599" s="86">
        <f t="shared" ca="1" si="210"/>
        <v>1.1764222576544674</v>
      </c>
      <c r="E1599" s="97">
        <f t="shared" ca="1" si="209"/>
        <v>-1.6136739355587022</v>
      </c>
      <c r="F1599" s="88">
        <f t="shared" ca="1" si="204"/>
        <v>0.43273923476300691</v>
      </c>
      <c r="G1599" s="85">
        <f t="shared" ca="1" si="205"/>
        <v>-16.136739355587022</v>
      </c>
      <c r="H1599" s="86">
        <f t="shared" ca="1" si="206"/>
        <v>2.1636961738150347</v>
      </c>
      <c r="I1599" s="100">
        <f t="shared" ca="1" si="207"/>
        <v>163.86326064441297</v>
      </c>
      <c r="J1599" s="101">
        <f t="shared" ca="1" si="208"/>
        <v>82.16369617381504</v>
      </c>
    </row>
    <row r="1600" spans="2:10" x14ac:dyDescent="0.2">
      <c r="B1600" s="102">
        <v>1582</v>
      </c>
      <c r="C1600" s="85">
        <f t="shared" ca="1" si="210"/>
        <v>-0.94712188264136188</v>
      </c>
      <c r="D1600" s="86">
        <f t="shared" ca="1" si="210"/>
        <v>1.2059004017689927</v>
      </c>
      <c r="E1600" s="97">
        <f t="shared" ca="1" si="209"/>
        <v>-0.94712188264136188</v>
      </c>
      <c r="F1600" s="88">
        <f t="shared" ca="1" si="204"/>
        <v>0.72637722128026883</v>
      </c>
      <c r="G1600" s="85">
        <f t="shared" ca="1" si="205"/>
        <v>-9.4712188264136188</v>
      </c>
      <c r="H1600" s="86">
        <f t="shared" ca="1" si="206"/>
        <v>3.6318861064013443</v>
      </c>
      <c r="I1600" s="100">
        <f t="shared" ca="1" si="207"/>
        <v>170.52878117358637</v>
      </c>
      <c r="J1600" s="101">
        <f t="shared" ca="1" si="208"/>
        <v>83.631886106401339</v>
      </c>
    </row>
    <row r="1601" spans="2:10" x14ac:dyDescent="0.2">
      <c r="B1601" s="102">
        <v>1583</v>
      </c>
      <c r="C1601" s="85">
        <f t="shared" ca="1" si="210"/>
        <v>0.46829115713975417</v>
      </c>
      <c r="D1601" s="86">
        <f t="shared" ca="1" si="210"/>
        <v>0.74287404161945736</v>
      </c>
      <c r="E1601" s="97">
        <f t="shared" ca="1" si="209"/>
        <v>0.46829115713975417</v>
      </c>
      <c r="F1601" s="88">
        <f t="shared" ca="1" si="204"/>
        <v>0.86817176836368937</v>
      </c>
      <c r="G1601" s="85">
        <f t="shared" ca="1" si="205"/>
        <v>4.6829115713975416</v>
      </c>
      <c r="H1601" s="86">
        <f t="shared" ca="1" si="206"/>
        <v>4.3408588418184468</v>
      </c>
      <c r="I1601" s="100">
        <f t="shared" ca="1" si="207"/>
        <v>184.68291157139754</v>
      </c>
      <c r="J1601" s="101">
        <f t="shared" ca="1" si="208"/>
        <v>84.340858841818445</v>
      </c>
    </row>
    <row r="1602" spans="2:10" x14ac:dyDescent="0.2">
      <c r="B1602" s="102">
        <v>1584</v>
      </c>
      <c r="C1602" s="85">
        <f t="shared" ca="1" si="210"/>
        <v>-0.42750965650467831</v>
      </c>
      <c r="D1602" s="86">
        <f t="shared" ca="1" si="210"/>
        <v>5.5472301838914356E-2</v>
      </c>
      <c r="E1602" s="97">
        <f t="shared" ca="1" si="209"/>
        <v>-0.42750965650467831</v>
      </c>
      <c r="F1602" s="88">
        <f t="shared" ca="1" si="204"/>
        <v>-0.12016265817181873</v>
      </c>
      <c r="G1602" s="85">
        <f t="shared" ca="1" si="205"/>
        <v>-4.2750965650467831</v>
      </c>
      <c r="H1602" s="86">
        <f t="shared" ca="1" si="206"/>
        <v>-0.60081329085909363</v>
      </c>
      <c r="I1602" s="100">
        <f t="shared" ca="1" si="207"/>
        <v>175.72490343495321</v>
      </c>
      <c r="J1602" s="101">
        <f t="shared" ca="1" si="208"/>
        <v>79.399186709140906</v>
      </c>
    </row>
    <row r="1603" spans="2:10" x14ac:dyDescent="0.2">
      <c r="B1603" s="102">
        <v>1585</v>
      </c>
      <c r="C1603" s="85">
        <f t="shared" ca="1" si="210"/>
        <v>-1.8866369072561802</v>
      </c>
      <c r="D1603" s="86">
        <f t="shared" ca="1" si="210"/>
        <v>0.49230044234772713</v>
      </c>
      <c r="E1603" s="97">
        <f t="shared" ca="1" si="209"/>
        <v>-1.8866369072561802</v>
      </c>
      <c r="F1603" s="88">
        <f t="shared" ca="1" si="204"/>
        <v>-0.30345395455873153</v>
      </c>
      <c r="G1603" s="85">
        <f t="shared" ca="1" si="205"/>
        <v>-18.866369072561803</v>
      </c>
      <c r="H1603" s="86">
        <f t="shared" ca="1" si="206"/>
        <v>-1.5172697727936577</v>
      </c>
      <c r="I1603" s="100">
        <f t="shared" ca="1" si="207"/>
        <v>161.13363092743819</v>
      </c>
      <c r="J1603" s="101">
        <f t="shared" ca="1" si="208"/>
        <v>78.482730227206346</v>
      </c>
    </row>
    <row r="1604" spans="2:10" x14ac:dyDescent="0.2">
      <c r="B1604" s="102">
        <v>1586</v>
      </c>
      <c r="C1604" s="85">
        <f t="shared" ca="1" si="210"/>
        <v>1.3858543792230229</v>
      </c>
      <c r="D1604" s="86">
        <f t="shared" ca="1" si="210"/>
        <v>1.5034417855780483E-2</v>
      </c>
      <c r="E1604" s="97">
        <f t="shared" ca="1" si="209"/>
        <v>1.3858543792230229</v>
      </c>
      <c r="F1604" s="88">
        <f t="shared" ca="1" si="204"/>
        <v>0.56812102325995117</v>
      </c>
      <c r="G1604" s="85">
        <f t="shared" ca="1" si="205"/>
        <v>13.858543792230229</v>
      </c>
      <c r="H1604" s="86">
        <f t="shared" ca="1" si="206"/>
        <v>2.8406051162997557</v>
      </c>
      <c r="I1604" s="100">
        <f t="shared" ca="1" si="207"/>
        <v>193.85854379223022</v>
      </c>
      <c r="J1604" s="101">
        <f t="shared" ca="1" si="208"/>
        <v>82.840605116299756</v>
      </c>
    </row>
    <row r="1605" spans="2:10" x14ac:dyDescent="0.2">
      <c r="B1605" s="102">
        <v>1587</v>
      </c>
      <c r="C1605" s="85">
        <f t="shared" ca="1" si="210"/>
        <v>-0.2058887478726428</v>
      </c>
      <c r="D1605" s="86">
        <f t="shared" ca="1" si="210"/>
        <v>1.6631823052214323</v>
      </c>
      <c r="E1605" s="97">
        <f t="shared" ca="1" si="209"/>
        <v>-0.2058887478726428</v>
      </c>
      <c r="F1605" s="88">
        <f t="shared" ca="1" si="204"/>
        <v>1.441976262488615</v>
      </c>
      <c r="G1605" s="85">
        <f t="shared" ca="1" si="205"/>
        <v>-2.0588874787264282</v>
      </c>
      <c r="H1605" s="86">
        <f t="shared" ca="1" si="206"/>
        <v>7.2098813124430752</v>
      </c>
      <c r="I1605" s="100">
        <f t="shared" ca="1" si="207"/>
        <v>177.94111252127357</v>
      </c>
      <c r="J1605" s="101">
        <f t="shared" ca="1" si="208"/>
        <v>87.209881312443073</v>
      </c>
    </row>
    <row r="1606" spans="2:10" x14ac:dyDescent="0.2">
      <c r="B1606" s="102">
        <v>1588</v>
      </c>
      <c r="C1606" s="85">
        <f t="shared" ca="1" si="210"/>
        <v>-0.39075360518631336</v>
      </c>
      <c r="D1606" s="86">
        <f t="shared" ca="1" si="210"/>
        <v>8.4295796371449808E-2</v>
      </c>
      <c r="E1606" s="97">
        <f t="shared" ca="1" si="209"/>
        <v>-0.39075360518631336</v>
      </c>
      <c r="F1606" s="88">
        <f t="shared" ca="1" si="204"/>
        <v>-7.9043068546774828E-2</v>
      </c>
      <c r="G1606" s="85">
        <f t="shared" ca="1" si="205"/>
        <v>-3.9075360518631337</v>
      </c>
      <c r="H1606" s="86">
        <f t="shared" ca="1" si="206"/>
        <v>-0.39521534273387415</v>
      </c>
      <c r="I1606" s="100">
        <f t="shared" ca="1" si="207"/>
        <v>176.09246394813687</v>
      </c>
      <c r="J1606" s="101">
        <f t="shared" ca="1" si="208"/>
        <v>79.604784657266123</v>
      </c>
    </row>
    <row r="1607" spans="2:10" x14ac:dyDescent="0.2">
      <c r="B1607" s="102">
        <v>1589</v>
      </c>
      <c r="C1607" s="85">
        <f t="shared" ca="1" si="210"/>
        <v>1.5526082027459718</v>
      </c>
      <c r="D1607" s="86">
        <f t="shared" ca="1" si="210"/>
        <v>0.57714140479285103</v>
      </c>
      <c r="E1607" s="97">
        <f t="shared" ca="1" si="209"/>
        <v>1.5526082027459718</v>
      </c>
      <c r="F1607" s="88">
        <f t="shared" ca="1" si="204"/>
        <v>1.1500021159296665</v>
      </c>
      <c r="G1607" s="85">
        <f t="shared" ca="1" si="205"/>
        <v>15.526082027459719</v>
      </c>
      <c r="H1607" s="86">
        <f t="shared" ca="1" si="206"/>
        <v>5.7500105796483325</v>
      </c>
      <c r="I1607" s="100">
        <f t="shared" ca="1" si="207"/>
        <v>195.52608202745972</v>
      </c>
      <c r="J1607" s="101">
        <f t="shared" ca="1" si="208"/>
        <v>85.750010579648333</v>
      </c>
    </row>
    <row r="1608" spans="2:10" x14ac:dyDescent="0.2">
      <c r="B1608" s="102">
        <v>1590</v>
      </c>
      <c r="C1608" s="85">
        <f t="shared" ca="1" si="210"/>
        <v>0.91405504882784416</v>
      </c>
      <c r="D1608" s="86">
        <f t="shared" ca="1" si="210"/>
        <v>-0.66180177320377653</v>
      </c>
      <c r="E1608" s="97">
        <f t="shared" ca="1" si="209"/>
        <v>0.91405504882784416</v>
      </c>
      <c r="F1608" s="88">
        <f t="shared" ca="1" si="204"/>
        <v>-0.24092932462132299</v>
      </c>
      <c r="G1608" s="85">
        <f t="shared" ca="1" si="205"/>
        <v>9.140550488278441</v>
      </c>
      <c r="H1608" s="86">
        <f t="shared" ca="1" si="206"/>
        <v>-1.2046466231066151</v>
      </c>
      <c r="I1608" s="100">
        <f t="shared" ca="1" si="207"/>
        <v>189.14055048827845</v>
      </c>
      <c r="J1608" s="101">
        <f t="shared" ca="1" si="208"/>
        <v>78.795353376893388</v>
      </c>
    </row>
    <row r="1609" spans="2:10" x14ac:dyDescent="0.2">
      <c r="B1609" s="102">
        <v>1591</v>
      </c>
      <c r="C1609" s="85">
        <f t="shared" ca="1" si="210"/>
        <v>-1.2316364403342601</v>
      </c>
      <c r="D1609" s="86">
        <f t="shared" ca="1" si="210"/>
        <v>1.7112761809683756</v>
      </c>
      <c r="E1609" s="97">
        <f t="shared" ca="1" si="209"/>
        <v>-1.2316364403342601</v>
      </c>
      <c r="F1609" s="88">
        <f t="shared" ca="1" si="204"/>
        <v>1.0757559507188019</v>
      </c>
      <c r="G1609" s="85">
        <f t="shared" ca="1" si="205"/>
        <v>-12.3163644033426</v>
      </c>
      <c r="H1609" s="86">
        <f t="shared" ca="1" si="206"/>
        <v>5.3787797535940101</v>
      </c>
      <c r="I1609" s="100">
        <f t="shared" ca="1" si="207"/>
        <v>167.68363559665741</v>
      </c>
      <c r="J1609" s="101">
        <f t="shared" ca="1" si="208"/>
        <v>85.378779753594017</v>
      </c>
    </row>
    <row r="1610" spans="2:10" x14ac:dyDescent="0.2">
      <c r="B1610" s="102">
        <v>1592</v>
      </c>
      <c r="C1610" s="85">
        <f t="shared" ca="1" si="210"/>
        <v>-0.76078205336486571</v>
      </c>
      <c r="D1610" s="86">
        <f t="shared" ca="1" si="210"/>
        <v>-1.8212925601183123</v>
      </c>
      <c r="E1610" s="97">
        <f t="shared" ca="1" si="209"/>
        <v>-0.76078205336486571</v>
      </c>
      <c r="F1610" s="88">
        <f t="shared" ca="1" si="204"/>
        <v>-1.9735550252263614</v>
      </c>
      <c r="G1610" s="85">
        <f t="shared" ca="1" si="205"/>
        <v>-7.6078205336486571</v>
      </c>
      <c r="H1610" s="86">
        <f t="shared" ca="1" si="206"/>
        <v>-9.8677751261318072</v>
      </c>
      <c r="I1610" s="100">
        <f t="shared" ca="1" si="207"/>
        <v>172.39217946635134</v>
      </c>
      <c r="J1610" s="101">
        <f t="shared" ca="1" si="208"/>
        <v>70.132224873868196</v>
      </c>
    </row>
    <row r="1611" spans="2:10" x14ac:dyDescent="0.2">
      <c r="B1611" s="102">
        <v>1593</v>
      </c>
      <c r="C1611" s="85">
        <f t="shared" ca="1" si="210"/>
        <v>0.50087117253367952</v>
      </c>
      <c r="D1611" s="86">
        <f t="shared" ca="1" si="210"/>
        <v>-0.95978287041327359</v>
      </c>
      <c r="E1611" s="97">
        <f t="shared" ca="1" si="209"/>
        <v>0.50087117253367952</v>
      </c>
      <c r="F1611" s="88">
        <f t="shared" ca="1" si="204"/>
        <v>-0.67930706186469181</v>
      </c>
      <c r="G1611" s="85">
        <f t="shared" ca="1" si="205"/>
        <v>5.008711725336795</v>
      </c>
      <c r="H1611" s="86">
        <f t="shared" ca="1" si="206"/>
        <v>-3.3965353093234589</v>
      </c>
      <c r="I1611" s="100">
        <f t="shared" ca="1" si="207"/>
        <v>185.00871172533681</v>
      </c>
      <c r="J1611" s="101">
        <f t="shared" ca="1" si="208"/>
        <v>76.603464690676546</v>
      </c>
    </row>
    <row r="1612" spans="2:10" x14ac:dyDescent="0.2">
      <c r="B1612" s="102">
        <v>1594</v>
      </c>
      <c r="C1612" s="85">
        <f t="shared" ca="1" si="210"/>
        <v>0.13617533320642744</v>
      </c>
      <c r="D1612" s="86">
        <f t="shared" ca="1" si="210"/>
        <v>1.2321251504503226</v>
      </c>
      <c r="E1612" s="97">
        <f t="shared" ca="1" si="209"/>
        <v>0.13617533320642744</v>
      </c>
      <c r="F1612" s="88">
        <f t="shared" ca="1" si="204"/>
        <v>1.1837314868020621</v>
      </c>
      <c r="G1612" s="85">
        <f t="shared" ca="1" si="205"/>
        <v>1.3617533320642745</v>
      </c>
      <c r="H1612" s="86">
        <f t="shared" ca="1" si="206"/>
        <v>5.91865743401031</v>
      </c>
      <c r="I1612" s="100">
        <f t="shared" ca="1" si="207"/>
        <v>181.36175333206427</v>
      </c>
      <c r="J1612" s="101">
        <f t="shared" ca="1" si="208"/>
        <v>85.918657434010314</v>
      </c>
    </row>
    <row r="1613" spans="2:10" x14ac:dyDescent="0.2">
      <c r="B1613" s="102">
        <v>1595</v>
      </c>
      <c r="C1613" s="85">
        <f t="shared" ca="1" si="210"/>
        <v>0.41025605507828938</v>
      </c>
      <c r="D1613" s="86">
        <f t="shared" ca="1" si="210"/>
        <v>0.24791656668559744</v>
      </c>
      <c r="E1613" s="97">
        <f t="shared" ca="1" si="209"/>
        <v>0.41025605507828938</v>
      </c>
      <c r="F1613" s="88">
        <f t="shared" ca="1" si="204"/>
        <v>0.39132170860537929</v>
      </c>
      <c r="G1613" s="85">
        <f t="shared" ca="1" si="205"/>
        <v>4.1025605507828935</v>
      </c>
      <c r="H1613" s="86">
        <f t="shared" ca="1" si="206"/>
        <v>1.9566085430268965</v>
      </c>
      <c r="I1613" s="100">
        <f t="shared" ca="1" si="207"/>
        <v>184.1025605507829</v>
      </c>
      <c r="J1613" s="101">
        <f t="shared" ca="1" si="208"/>
        <v>81.956608543026903</v>
      </c>
    </row>
    <row r="1614" spans="2:10" x14ac:dyDescent="0.2">
      <c r="B1614" s="102">
        <v>1596</v>
      </c>
      <c r="C1614" s="85">
        <f t="shared" ca="1" si="210"/>
        <v>-0.79029097409489313</v>
      </c>
      <c r="D1614" s="86">
        <f t="shared" ca="1" si="210"/>
        <v>-0.84608101474247865</v>
      </c>
      <c r="E1614" s="97">
        <f t="shared" ca="1" si="209"/>
        <v>-0.79029097409489313</v>
      </c>
      <c r="F1614" s="88">
        <f t="shared" ca="1" si="204"/>
        <v>-1.0915624484624487</v>
      </c>
      <c r="G1614" s="85">
        <f t="shared" ca="1" si="205"/>
        <v>-7.9029097409489317</v>
      </c>
      <c r="H1614" s="86">
        <f t="shared" ca="1" si="206"/>
        <v>-5.4578122423122437</v>
      </c>
      <c r="I1614" s="100">
        <f t="shared" ca="1" si="207"/>
        <v>172.09709025905107</v>
      </c>
      <c r="J1614" s="101">
        <f t="shared" ca="1" si="208"/>
        <v>74.542187757687756</v>
      </c>
    </row>
    <row r="1615" spans="2:10" x14ac:dyDescent="0.2">
      <c r="B1615" s="102">
        <v>1597</v>
      </c>
      <c r="C1615" s="85">
        <f t="shared" ca="1" si="210"/>
        <v>0.41113792275985445</v>
      </c>
      <c r="D1615" s="86">
        <f t="shared" ca="1" si="210"/>
        <v>-1.2390519831607356</v>
      </c>
      <c r="E1615" s="97">
        <f t="shared" ca="1" si="209"/>
        <v>0.41113792275985445</v>
      </c>
      <c r="F1615" s="88">
        <f t="shared" ca="1" si="204"/>
        <v>-0.97115473145990228</v>
      </c>
      <c r="G1615" s="85">
        <f t="shared" ca="1" si="205"/>
        <v>4.1113792275985448</v>
      </c>
      <c r="H1615" s="86">
        <f t="shared" ca="1" si="206"/>
        <v>-4.8557736572995118</v>
      </c>
      <c r="I1615" s="100">
        <f t="shared" ca="1" si="207"/>
        <v>184.11137922759855</v>
      </c>
      <c r="J1615" s="101">
        <f t="shared" ca="1" si="208"/>
        <v>75.144226342700492</v>
      </c>
    </row>
    <row r="1616" spans="2:10" x14ac:dyDescent="0.2">
      <c r="B1616" s="102">
        <v>1598</v>
      </c>
      <c r="C1616" s="85">
        <f t="shared" ca="1" si="210"/>
        <v>-0.98618223586430021</v>
      </c>
      <c r="D1616" s="86">
        <f t="shared" ca="1" si="210"/>
        <v>0.49270167424045519</v>
      </c>
      <c r="E1616" s="97">
        <f t="shared" ca="1" si="209"/>
        <v>-0.98618223586430021</v>
      </c>
      <c r="F1616" s="88">
        <f t="shared" ca="1" si="204"/>
        <v>5.7095649101951862E-2</v>
      </c>
      <c r="G1616" s="85">
        <f t="shared" ca="1" si="205"/>
        <v>-9.8618223586430016</v>
      </c>
      <c r="H1616" s="86">
        <f t="shared" ca="1" si="206"/>
        <v>0.28547824550975931</v>
      </c>
      <c r="I1616" s="100">
        <f t="shared" ca="1" si="207"/>
        <v>170.138177641357</v>
      </c>
      <c r="J1616" s="101">
        <f t="shared" ca="1" si="208"/>
        <v>80.285478245509765</v>
      </c>
    </row>
    <row r="1617" spans="2:10" x14ac:dyDescent="0.2">
      <c r="B1617" s="102">
        <v>1599</v>
      </c>
      <c r="C1617" s="85">
        <f t="shared" ca="1" si="210"/>
        <v>1.193211452401302</v>
      </c>
      <c r="D1617" s="86">
        <f t="shared" ca="1" si="210"/>
        <v>1.0133978561610324</v>
      </c>
      <c r="E1617" s="97">
        <f t="shared" ca="1" si="209"/>
        <v>1.193211452401302</v>
      </c>
      <c r="F1617" s="88">
        <f t="shared" ca="1" si="204"/>
        <v>1.4060790579533011</v>
      </c>
      <c r="G1617" s="85">
        <f t="shared" ca="1" si="205"/>
        <v>11.93211452401302</v>
      </c>
      <c r="H1617" s="86">
        <f t="shared" ca="1" si="206"/>
        <v>7.0303952897665054</v>
      </c>
      <c r="I1617" s="100">
        <f t="shared" ca="1" si="207"/>
        <v>191.93211452401303</v>
      </c>
      <c r="J1617" s="101">
        <f t="shared" ca="1" si="208"/>
        <v>87.030395289766503</v>
      </c>
    </row>
    <row r="1618" spans="2:10" x14ac:dyDescent="0.2">
      <c r="B1618" s="102">
        <v>1600</v>
      </c>
      <c r="C1618" s="85">
        <f t="shared" ca="1" si="210"/>
        <v>-0.23238958325569983</v>
      </c>
      <c r="D1618" s="86">
        <f t="shared" ca="1" si="210"/>
        <v>-0.35555912326273642</v>
      </c>
      <c r="E1618" s="97">
        <f t="shared" ca="1" si="209"/>
        <v>-0.23238958325569983</v>
      </c>
      <c r="F1618" s="88">
        <f t="shared" ca="1" si="204"/>
        <v>-0.41883115257900461</v>
      </c>
      <c r="G1618" s="85">
        <f t="shared" ca="1" si="205"/>
        <v>-2.3238958325569983</v>
      </c>
      <c r="H1618" s="86">
        <f t="shared" ca="1" si="206"/>
        <v>-2.0941557628950229</v>
      </c>
      <c r="I1618" s="100">
        <f t="shared" ca="1" si="207"/>
        <v>177.67610416744301</v>
      </c>
      <c r="J1618" s="101">
        <f t="shared" ca="1" si="208"/>
        <v>77.905844237104972</v>
      </c>
    </row>
    <row r="1619" spans="2:10" x14ac:dyDescent="0.2">
      <c r="B1619" s="102">
        <v>1601</v>
      </c>
      <c r="C1619" s="85">
        <f t="shared" ca="1" si="210"/>
        <v>-1.0643164658866084</v>
      </c>
      <c r="D1619" s="86">
        <f t="shared" ca="1" si="210"/>
        <v>-1.370842984072689</v>
      </c>
      <c r="E1619" s="97">
        <f t="shared" ca="1" si="209"/>
        <v>-1.0643164658866084</v>
      </c>
      <c r="F1619" s="88">
        <f t="shared" ref="F1619:F1682" ca="1" si="211">C1619*$H$7+D1619*SQRT(1-$H$7^2)</f>
        <v>-1.6821249344370914</v>
      </c>
      <c r="G1619" s="85">
        <f t="shared" ref="G1619:G1682" ca="1" si="212">E1619*$H$5</f>
        <v>-10.643164658866084</v>
      </c>
      <c r="H1619" s="86">
        <f t="shared" ref="H1619:H1682" ca="1" si="213">F1619*$I$5</f>
        <v>-8.4106246721854578</v>
      </c>
      <c r="I1619" s="100">
        <f t="shared" ref="I1619:I1682" ca="1" si="214">G1619+$H$4</f>
        <v>169.35683534113392</v>
      </c>
      <c r="J1619" s="101">
        <f t="shared" ref="J1619:J1682" ca="1" si="215">H1619+$I$4</f>
        <v>71.589375327814537</v>
      </c>
    </row>
    <row r="1620" spans="2:10" x14ac:dyDescent="0.2">
      <c r="B1620" s="102">
        <v>1602</v>
      </c>
      <c r="C1620" s="85">
        <f t="shared" ca="1" si="210"/>
        <v>-9.6230706980535916E-2</v>
      </c>
      <c r="D1620" s="86">
        <f t="shared" ca="1" si="210"/>
        <v>1.5983263560652563</v>
      </c>
      <c r="E1620" s="97">
        <f t="shared" ca="1" si="209"/>
        <v>-9.6230706980535916E-2</v>
      </c>
      <c r="F1620" s="88">
        <f t="shared" ca="1" si="211"/>
        <v>1.4263980195901811</v>
      </c>
      <c r="G1620" s="85">
        <f t="shared" ca="1" si="212"/>
        <v>-0.96230706980535918</v>
      </c>
      <c r="H1620" s="86">
        <f t="shared" ca="1" si="213"/>
        <v>7.1319900979509052</v>
      </c>
      <c r="I1620" s="100">
        <f t="shared" ca="1" si="214"/>
        <v>179.03769293019465</v>
      </c>
      <c r="J1620" s="101">
        <f t="shared" ca="1" si="215"/>
        <v>87.131990097950904</v>
      </c>
    </row>
    <row r="1621" spans="2:10" x14ac:dyDescent="0.2">
      <c r="B1621" s="102">
        <v>1603</v>
      </c>
      <c r="C1621" s="85">
        <f t="shared" ca="1" si="210"/>
        <v>-0.13772273505675517</v>
      </c>
      <c r="D1621" s="86">
        <f t="shared" ca="1" si="210"/>
        <v>0.60017184670789192</v>
      </c>
      <c r="E1621" s="97">
        <f t="shared" ca="1" si="209"/>
        <v>-0.13772273505675517</v>
      </c>
      <c r="F1621" s="88">
        <f t="shared" ca="1" si="211"/>
        <v>0.49497748948136749</v>
      </c>
      <c r="G1621" s="85">
        <f t="shared" ca="1" si="212"/>
        <v>-1.3772273505675516</v>
      </c>
      <c r="H1621" s="86">
        <f t="shared" ca="1" si="213"/>
        <v>2.4748874474068376</v>
      </c>
      <c r="I1621" s="100">
        <f t="shared" ca="1" si="214"/>
        <v>178.62277264943245</v>
      </c>
      <c r="J1621" s="101">
        <f t="shared" ca="1" si="215"/>
        <v>82.474887447406843</v>
      </c>
    </row>
    <row r="1622" spans="2:10" x14ac:dyDescent="0.2">
      <c r="B1622" s="102">
        <v>1604</v>
      </c>
      <c r="C1622" s="85">
        <f t="shared" ca="1" si="210"/>
        <v>-0.59360419713995916</v>
      </c>
      <c r="D1622" s="86">
        <f t="shared" ca="1" si="210"/>
        <v>-0.96650560262611296</v>
      </c>
      <c r="E1622" s="97">
        <f t="shared" ca="1" si="209"/>
        <v>-0.59360419713995916</v>
      </c>
      <c r="F1622" s="88">
        <f t="shared" ca="1" si="211"/>
        <v>-1.1232586955825981</v>
      </c>
      <c r="G1622" s="85">
        <f t="shared" ca="1" si="212"/>
        <v>-5.9360419713995913</v>
      </c>
      <c r="H1622" s="86">
        <f t="shared" ca="1" si="213"/>
        <v>-5.6162934779129898</v>
      </c>
      <c r="I1622" s="100">
        <f t="shared" ca="1" si="214"/>
        <v>174.06395802860041</v>
      </c>
      <c r="J1622" s="101">
        <f t="shared" ca="1" si="215"/>
        <v>74.38370652208701</v>
      </c>
    </row>
    <row r="1623" spans="2:10" x14ac:dyDescent="0.2">
      <c r="B1623" s="102">
        <v>1605</v>
      </c>
      <c r="C1623" s="85">
        <f t="shared" ca="1" si="210"/>
        <v>-0.44444824563652874</v>
      </c>
      <c r="D1623" s="86">
        <f t="shared" ca="1" si="210"/>
        <v>-0.72002827997858954</v>
      </c>
      <c r="E1623" s="97">
        <f t="shared" ca="1" si="209"/>
        <v>-0.44444824563652874</v>
      </c>
      <c r="F1623" s="88">
        <f t="shared" ca="1" si="211"/>
        <v>-0.83769611735676008</v>
      </c>
      <c r="G1623" s="85">
        <f t="shared" ca="1" si="212"/>
        <v>-4.4444824563652876</v>
      </c>
      <c r="H1623" s="86">
        <f t="shared" ca="1" si="213"/>
        <v>-4.1884805867838004</v>
      </c>
      <c r="I1623" s="100">
        <f t="shared" ca="1" si="214"/>
        <v>175.55551754363472</v>
      </c>
      <c r="J1623" s="101">
        <f t="shared" ca="1" si="215"/>
        <v>75.811519413216203</v>
      </c>
    </row>
    <row r="1624" spans="2:10" x14ac:dyDescent="0.2">
      <c r="B1624" s="102">
        <v>1606</v>
      </c>
      <c r="C1624" s="85">
        <f t="shared" ca="1" si="210"/>
        <v>-7.8172561859424339E-2</v>
      </c>
      <c r="D1624" s="86">
        <f t="shared" ca="1" si="210"/>
        <v>-0.92669916779762695</v>
      </c>
      <c r="E1624" s="97">
        <f t="shared" ca="1" si="209"/>
        <v>-7.8172561859424339E-2</v>
      </c>
      <c r="F1624" s="88">
        <f t="shared" ca="1" si="211"/>
        <v>-0.88060284132081146</v>
      </c>
      <c r="G1624" s="85">
        <f t="shared" ca="1" si="212"/>
        <v>-0.78172561859424339</v>
      </c>
      <c r="H1624" s="86">
        <f t="shared" ca="1" si="213"/>
        <v>-4.4030142066040572</v>
      </c>
      <c r="I1624" s="100">
        <f t="shared" ca="1" si="214"/>
        <v>179.21827438140576</v>
      </c>
      <c r="J1624" s="101">
        <f t="shared" ca="1" si="215"/>
        <v>75.596985793395945</v>
      </c>
    </row>
    <row r="1625" spans="2:10" x14ac:dyDescent="0.2">
      <c r="B1625" s="102">
        <v>1607</v>
      </c>
      <c r="C1625" s="85">
        <f t="shared" ca="1" si="210"/>
        <v>1.002189573887865</v>
      </c>
      <c r="D1625" s="86">
        <f t="shared" ca="1" si="210"/>
        <v>2.4712612611439209</v>
      </c>
      <c r="E1625" s="97">
        <f t="shared" ca="1" si="209"/>
        <v>1.002189573887865</v>
      </c>
      <c r="F1625" s="88">
        <f t="shared" ca="1" si="211"/>
        <v>2.6658241877959559</v>
      </c>
      <c r="G1625" s="85">
        <f t="shared" ca="1" si="212"/>
        <v>10.02189573887865</v>
      </c>
      <c r="H1625" s="86">
        <f t="shared" ca="1" si="213"/>
        <v>13.329120938979779</v>
      </c>
      <c r="I1625" s="100">
        <f t="shared" ca="1" si="214"/>
        <v>190.02189573887864</v>
      </c>
      <c r="J1625" s="101">
        <f t="shared" ca="1" si="215"/>
        <v>93.329120938979784</v>
      </c>
    </row>
    <row r="1626" spans="2:10" x14ac:dyDescent="0.2">
      <c r="B1626" s="102">
        <v>1608</v>
      </c>
      <c r="C1626" s="85">
        <f t="shared" ca="1" si="210"/>
        <v>0.65373187984179149</v>
      </c>
      <c r="D1626" s="86">
        <f t="shared" ca="1" si="210"/>
        <v>-0.57591831054534015</v>
      </c>
      <c r="E1626" s="97">
        <f t="shared" ca="1" si="209"/>
        <v>0.65373187984179149</v>
      </c>
      <c r="F1626" s="88">
        <f t="shared" ca="1" si="211"/>
        <v>-0.26634509850030441</v>
      </c>
      <c r="G1626" s="85">
        <f t="shared" ca="1" si="212"/>
        <v>6.5373187984179149</v>
      </c>
      <c r="H1626" s="86">
        <f t="shared" ca="1" si="213"/>
        <v>-1.3317254925015221</v>
      </c>
      <c r="I1626" s="100">
        <f t="shared" ca="1" si="214"/>
        <v>186.53731879841791</v>
      </c>
      <c r="J1626" s="101">
        <f t="shared" ca="1" si="215"/>
        <v>78.668274507498481</v>
      </c>
    </row>
    <row r="1627" spans="2:10" x14ac:dyDescent="0.2">
      <c r="B1627" s="102">
        <v>1609</v>
      </c>
      <c r="C1627" s="85">
        <f t="shared" ca="1" si="210"/>
        <v>0.16902630378295358</v>
      </c>
      <c r="D1627" s="86">
        <f t="shared" ca="1" si="210"/>
        <v>0.95046652989540514</v>
      </c>
      <c r="E1627" s="97">
        <f t="shared" ca="1" si="209"/>
        <v>0.16902630378295358</v>
      </c>
      <c r="F1627" s="88">
        <f t="shared" ca="1" si="211"/>
        <v>0.93872748526672189</v>
      </c>
      <c r="G1627" s="85">
        <f t="shared" ca="1" si="212"/>
        <v>1.6902630378295358</v>
      </c>
      <c r="H1627" s="86">
        <f t="shared" ca="1" si="213"/>
        <v>4.6936374263336091</v>
      </c>
      <c r="I1627" s="100">
        <f t="shared" ca="1" si="214"/>
        <v>181.69026303782954</v>
      </c>
      <c r="J1627" s="101">
        <f t="shared" ca="1" si="215"/>
        <v>84.693637426333609</v>
      </c>
    </row>
    <row r="1628" spans="2:10" x14ac:dyDescent="0.2">
      <c r="B1628" s="102">
        <v>1610</v>
      </c>
      <c r="C1628" s="85">
        <f t="shared" ca="1" si="210"/>
        <v>-1.1371798851244326</v>
      </c>
      <c r="D1628" s="86">
        <f t="shared" ca="1" si="210"/>
        <v>2.1597778883221791E-3</v>
      </c>
      <c r="E1628" s="97">
        <f t="shared" ca="1" si="209"/>
        <v>-1.1371798851244326</v>
      </c>
      <c r="F1628" s="88">
        <f t="shared" ca="1" si="211"/>
        <v>-0.45289248491826739</v>
      </c>
      <c r="G1628" s="85">
        <f t="shared" ca="1" si="212"/>
        <v>-11.371798851244325</v>
      </c>
      <c r="H1628" s="86">
        <f t="shared" ca="1" si="213"/>
        <v>-2.2644624245913372</v>
      </c>
      <c r="I1628" s="100">
        <f t="shared" ca="1" si="214"/>
        <v>168.62820114875566</v>
      </c>
      <c r="J1628" s="101">
        <f t="shared" ca="1" si="215"/>
        <v>77.735537575408657</v>
      </c>
    </row>
    <row r="1629" spans="2:10" x14ac:dyDescent="0.2">
      <c r="B1629" s="102">
        <v>1611</v>
      </c>
      <c r="C1629" s="85">
        <f t="shared" ca="1" si="210"/>
        <v>0.15992941116807269</v>
      </c>
      <c r="D1629" s="86">
        <f t="shared" ca="1" si="210"/>
        <v>0.36673067381362529</v>
      </c>
      <c r="E1629" s="97">
        <f t="shared" ca="1" si="209"/>
        <v>0.15992941116807269</v>
      </c>
      <c r="F1629" s="88">
        <f t="shared" ca="1" si="211"/>
        <v>0.40008597894984854</v>
      </c>
      <c r="G1629" s="85">
        <f t="shared" ca="1" si="212"/>
        <v>1.5992941116807269</v>
      </c>
      <c r="H1629" s="86">
        <f t="shared" ca="1" si="213"/>
        <v>2.0004298947492427</v>
      </c>
      <c r="I1629" s="100">
        <f t="shared" ca="1" si="214"/>
        <v>181.59929411168073</v>
      </c>
      <c r="J1629" s="101">
        <f t="shared" ca="1" si="215"/>
        <v>82.000429894749246</v>
      </c>
    </row>
    <row r="1630" spans="2:10" x14ac:dyDescent="0.2">
      <c r="B1630" s="102">
        <v>1612</v>
      </c>
      <c r="C1630" s="85">
        <f t="shared" ca="1" si="210"/>
        <v>0.76103199854409842</v>
      </c>
      <c r="D1630" s="86">
        <f t="shared" ca="1" si="210"/>
        <v>-1.1069188024706256</v>
      </c>
      <c r="E1630" s="97">
        <f t="shared" ca="1" si="209"/>
        <v>0.76103199854409842</v>
      </c>
      <c r="F1630" s="88">
        <f t="shared" ca="1" si="211"/>
        <v>-0.7100950406806632</v>
      </c>
      <c r="G1630" s="85">
        <f t="shared" ca="1" si="212"/>
        <v>7.6103199854409844</v>
      </c>
      <c r="H1630" s="86">
        <f t="shared" ca="1" si="213"/>
        <v>-3.550475203403316</v>
      </c>
      <c r="I1630" s="100">
        <f t="shared" ca="1" si="214"/>
        <v>187.61031998544098</v>
      </c>
      <c r="J1630" s="101">
        <f t="shared" ca="1" si="215"/>
        <v>76.449524796596677</v>
      </c>
    </row>
    <row r="1631" spans="2:10" x14ac:dyDescent="0.2">
      <c r="B1631" s="102">
        <v>1613</v>
      </c>
      <c r="C1631" s="85">
        <f t="shared" ca="1" si="210"/>
        <v>-0.6154793108503287</v>
      </c>
      <c r="D1631" s="86">
        <f t="shared" ca="1" si="210"/>
        <v>0.30174486950803264</v>
      </c>
      <c r="E1631" s="97">
        <f t="shared" ca="1" si="209"/>
        <v>-0.6154793108503287</v>
      </c>
      <c r="F1631" s="88">
        <f t="shared" ca="1" si="211"/>
        <v>3.0362016676894921E-2</v>
      </c>
      <c r="G1631" s="85">
        <f t="shared" ca="1" si="212"/>
        <v>-6.154793108503287</v>
      </c>
      <c r="H1631" s="86">
        <f t="shared" ca="1" si="213"/>
        <v>0.1518100833844746</v>
      </c>
      <c r="I1631" s="100">
        <f t="shared" ca="1" si="214"/>
        <v>173.8452068914967</v>
      </c>
      <c r="J1631" s="101">
        <f t="shared" ca="1" si="215"/>
        <v>80.151810083384476</v>
      </c>
    </row>
    <row r="1632" spans="2:10" x14ac:dyDescent="0.2">
      <c r="B1632" s="102">
        <v>1614</v>
      </c>
      <c r="C1632" s="85">
        <f t="shared" ca="1" si="210"/>
        <v>-1.3825155401247551</v>
      </c>
      <c r="D1632" s="86">
        <f t="shared" ca="1" si="210"/>
        <v>-5.6735658954897988E-2</v>
      </c>
      <c r="E1632" s="97">
        <f t="shared" ca="1" si="209"/>
        <v>-1.3825155401247551</v>
      </c>
      <c r="F1632" s="88">
        <f t="shared" ca="1" si="211"/>
        <v>-0.60500530640270589</v>
      </c>
      <c r="G1632" s="85">
        <f t="shared" ca="1" si="212"/>
        <v>-13.825155401247551</v>
      </c>
      <c r="H1632" s="86">
        <f t="shared" ca="1" si="213"/>
        <v>-3.0250265320135297</v>
      </c>
      <c r="I1632" s="100">
        <f t="shared" ca="1" si="214"/>
        <v>166.17484459875246</v>
      </c>
      <c r="J1632" s="101">
        <f t="shared" ca="1" si="215"/>
        <v>76.974973467986473</v>
      </c>
    </row>
    <row r="1633" spans="2:10" x14ac:dyDescent="0.2">
      <c r="B1633" s="102">
        <v>1615</v>
      </c>
      <c r="C1633" s="85">
        <f t="shared" ca="1" si="210"/>
        <v>0.81299499637161643</v>
      </c>
      <c r="D1633" s="86">
        <f t="shared" ca="1" si="210"/>
        <v>0.28857695892896984</v>
      </c>
      <c r="E1633" s="97">
        <f t="shared" ca="1" si="209"/>
        <v>0.81299499637161643</v>
      </c>
      <c r="F1633" s="88">
        <f t="shared" ca="1" si="211"/>
        <v>0.58968315017107997</v>
      </c>
      <c r="G1633" s="85">
        <f t="shared" ca="1" si="212"/>
        <v>8.1299499637161645</v>
      </c>
      <c r="H1633" s="86">
        <f t="shared" ca="1" si="213"/>
        <v>2.9484157508553999</v>
      </c>
      <c r="I1633" s="100">
        <f t="shared" ca="1" si="214"/>
        <v>188.12994996371617</v>
      </c>
      <c r="J1633" s="101">
        <f t="shared" ca="1" si="215"/>
        <v>82.948415750855403</v>
      </c>
    </row>
    <row r="1634" spans="2:10" x14ac:dyDescent="0.2">
      <c r="B1634" s="102">
        <v>1616</v>
      </c>
      <c r="C1634" s="85">
        <f t="shared" ca="1" si="210"/>
        <v>-1.4509788252542486</v>
      </c>
      <c r="D1634" s="86">
        <f t="shared" ca="1" si="210"/>
        <v>-0.17472895366134591</v>
      </c>
      <c r="E1634" s="97">
        <f t="shared" ca="1" si="209"/>
        <v>-1.4509788252542486</v>
      </c>
      <c r="F1634" s="88">
        <f t="shared" ca="1" si="211"/>
        <v>-0.74053326135240916</v>
      </c>
      <c r="G1634" s="85">
        <f t="shared" ca="1" si="212"/>
        <v>-14.509788252542485</v>
      </c>
      <c r="H1634" s="86">
        <f t="shared" ca="1" si="213"/>
        <v>-3.7026663067620458</v>
      </c>
      <c r="I1634" s="100">
        <f t="shared" ca="1" si="214"/>
        <v>165.49021174745752</v>
      </c>
      <c r="J1634" s="101">
        <f t="shared" ca="1" si="215"/>
        <v>76.29733369323796</v>
      </c>
    </row>
    <row r="1635" spans="2:10" x14ac:dyDescent="0.2">
      <c r="B1635" s="102">
        <v>1617</v>
      </c>
      <c r="C1635" s="85">
        <f t="shared" ca="1" si="210"/>
        <v>-0.61521620512696951</v>
      </c>
      <c r="D1635" s="86">
        <f t="shared" ca="1" si="210"/>
        <v>0.59219702586041056</v>
      </c>
      <c r="E1635" s="97">
        <f t="shared" ca="1" si="209"/>
        <v>-0.61521620512696951</v>
      </c>
      <c r="F1635" s="88">
        <f t="shared" ca="1" si="211"/>
        <v>0.29667105741582273</v>
      </c>
      <c r="G1635" s="85">
        <f t="shared" ca="1" si="212"/>
        <v>-6.1521620512696948</v>
      </c>
      <c r="H1635" s="86">
        <f t="shared" ca="1" si="213"/>
        <v>1.4833552870791136</v>
      </c>
      <c r="I1635" s="100">
        <f t="shared" ca="1" si="214"/>
        <v>173.8478379487303</v>
      </c>
      <c r="J1635" s="101">
        <f t="shared" ca="1" si="215"/>
        <v>81.483355287079107</v>
      </c>
    </row>
    <row r="1636" spans="2:10" x14ac:dyDescent="0.2">
      <c r="B1636" s="102">
        <v>1618</v>
      </c>
      <c r="C1636" s="85">
        <f t="shared" ca="1" si="210"/>
        <v>-0.15538086301258916</v>
      </c>
      <c r="D1636" s="86">
        <f t="shared" ca="1" si="210"/>
        <v>-0.97748346856174351</v>
      </c>
      <c r="E1636" s="97">
        <f t="shared" ca="1" si="209"/>
        <v>-0.15538086301258916</v>
      </c>
      <c r="F1636" s="88">
        <f t="shared" ca="1" si="211"/>
        <v>-0.95803074225547102</v>
      </c>
      <c r="G1636" s="85">
        <f t="shared" ca="1" si="212"/>
        <v>-1.5538086301258915</v>
      </c>
      <c r="H1636" s="86">
        <f t="shared" ca="1" si="213"/>
        <v>-4.7901537112773553</v>
      </c>
      <c r="I1636" s="100">
        <f t="shared" ca="1" si="214"/>
        <v>178.4461913698741</v>
      </c>
      <c r="J1636" s="101">
        <f t="shared" ca="1" si="215"/>
        <v>75.209846288722645</v>
      </c>
    </row>
    <row r="1637" spans="2:10" x14ac:dyDescent="0.2">
      <c r="B1637" s="102">
        <v>1619</v>
      </c>
      <c r="C1637" s="85">
        <f t="shared" ca="1" si="210"/>
        <v>0.79745055737398041</v>
      </c>
      <c r="D1637" s="86">
        <f t="shared" ca="1" si="210"/>
        <v>-0.72997765847675755</v>
      </c>
      <c r="E1637" s="97">
        <f t="shared" ca="1" si="209"/>
        <v>0.79745055737398041</v>
      </c>
      <c r="F1637" s="88">
        <f t="shared" ca="1" si="211"/>
        <v>-0.35005535216968064</v>
      </c>
      <c r="G1637" s="85">
        <f t="shared" ca="1" si="212"/>
        <v>7.9745055737398038</v>
      </c>
      <c r="H1637" s="86">
        <f t="shared" ca="1" si="213"/>
        <v>-1.7502767608484033</v>
      </c>
      <c r="I1637" s="100">
        <f t="shared" ca="1" si="214"/>
        <v>187.9745055737398</v>
      </c>
      <c r="J1637" s="101">
        <f t="shared" ca="1" si="215"/>
        <v>78.249723239151592</v>
      </c>
    </row>
    <row r="1638" spans="2:10" x14ac:dyDescent="0.2">
      <c r="B1638" s="102">
        <v>1620</v>
      </c>
      <c r="C1638" s="85">
        <f t="shared" ca="1" si="210"/>
        <v>0.8146587902514244</v>
      </c>
      <c r="D1638" s="86">
        <f t="shared" ca="1" si="210"/>
        <v>-0.75337435705621403</v>
      </c>
      <c r="E1638" s="97">
        <f t="shared" ca="1" si="209"/>
        <v>0.8146587902514244</v>
      </c>
      <c r="F1638" s="88">
        <f t="shared" ca="1" si="211"/>
        <v>-0.36461548746918798</v>
      </c>
      <c r="G1638" s="85">
        <f t="shared" ca="1" si="212"/>
        <v>8.1465879025142449</v>
      </c>
      <c r="H1638" s="86">
        <f t="shared" ca="1" si="213"/>
        <v>-1.82307743734594</v>
      </c>
      <c r="I1638" s="100">
        <f t="shared" ca="1" si="214"/>
        <v>188.14658790251426</v>
      </c>
      <c r="J1638" s="101">
        <f t="shared" ca="1" si="215"/>
        <v>78.176922562654056</v>
      </c>
    </row>
    <row r="1639" spans="2:10" x14ac:dyDescent="0.2">
      <c r="B1639" s="102">
        <v>1621</v>
      </c>
      <c r="C1639" s="85">
        <f t="shared" ca="1" si="210"/>
        <v>-1.5503687170078329</v>
      </c>
      <c r="D1639" s="86">
        <f t="shared" ca="1" si="210"/>
        <v>-0.44093134720130722</v>
      </c>
      <c r="E1639" s="97">
        <f t="shared" ca="1" si="209"/>
        <v>-1.5503687170078329</v>
      </c>
      <c r="F1639" s="88">
        <f t="shared" ca="1" si="211"/>
        <v>-1.0242677417689021</v>
      </c>
      <c r="G1639" s="85">
        <f t="shared" ca="1" si="212"/>
        <v>-15.503687170078329</v>
      </c>
      <c r="H1639" s="86">
        <f t="shared" ca="1" si="213"/>
        <v>-5.1213387088445108</v>
      </c>
      <c r="I1639" s="100">
        <f t="shared" ca="1" si="214"/>
        <v>164.49631282992166</v>
      </c>
      <c r="J1639" s="101">
        <f t="shared" ca="1" si="215"/>
        <v>74.878661291155495</v>
      </c>
    </row>
    <row r="1640" spans="2:10" x14ac:dyDescent="0.2">
      <c r="B1640" s="102">
        <v>1622</v>
      </c>
      <c r="C1640" s="85">
        <f t="shared" ca="1" si="210"/>
        <v>1.1221007636229541</v>
      </c>
      <c r="D1640" s="86">
        <f t="shared" ca="1" si="210"/>
        <v>-0.37915698967844319</v>
      </c>
      <c r="E1640" s="97">
        <f t="shared" ca="1" si="209"/>
        <v>1.1221007636229541</v>
      </c>
      <c r="F1640" s="88">
        <f t="shared" ca="1" si="211"/>
        <v>0.1013371843545704</v>
      </c>
      <c r="G1640" s="85">
        <f t="shared" ca="1" si="212"/>
        <v>11.22100763622954</v>
      </c>
      <c r="H1640" s="86">
        <f t="shared" ca="1" si="213"/>
        <v>0.50668592177285199</v>
      </c>
      <c r="I1640" s="100">
        <f t="shared" ca="1" si="214"/>
        <v>191.22100763622953</v>
      </c>
      <c r="J1640" s="101">
        <f t="shared" ca="1" si="215"/>
        <v>80.506685921772856</v>
      </c>
    </row>
    <row r="1641" spans="2:10" x14ac:dyDescent="0.2">
      <c r="B1641" s="102">
        <v>1623</v>
      </c>
      <c r="C1641" s="85">
        <f t="shared" ca="1" si="210"/>
        <v>-1.5095867006773458</v>
      </c>
      <c r="D1641" s="86">
        <f t="shared" ca="1" si="210"/>
        <v>0.20938041268470309</v>
      </c>
      <c r="E1641" s="97">
        <f t="shared" ca="1" si="209"/>
        <v>-1.5095867006773458</v>
      </c>
      <c r="F1641" s="88">
        <f t="shared" ca="1" si="211"/>
        <v>-0.4119343622371896</v>
      </c>
      <c r="G1641" s="85">
        <f t="shared" ca="1" si="212"/>
        <v>-15.095867006773458</v>
      </c>
      <c r="H1641" s="86">
        <f t="shared" ca="1" si="213"/>
        <v>-2.059671811185948</v>
      </c>
      <c r="I1641" s="100">
        <f t="shared" ca="1" si="214"/>
        <v>164.90413299322654</v>
      </c>
      <c r="J1641" s="101">
        <f t="shared" ca="1" si="215"/>
        <v>77.94032818881405</v>
      </c>
    </row>
    <row r="1642" spans="2:10" x14ac:dyDescent="0.2">
      <c r="B1642" s="102">
        <v>1624</v>
      </c>
      <c r="C1642" s="85">
        <f t="shared" ca="1" si="210"/>
        <v>-0.92693942100707605</v>
      </c>
      <c r="D1642" s="86">
        <f t="shared" ca="1" si="210"/>
        <v>0.38677519544923955</v>
      </c>
      <c r="E1642" s="97">
        <f t="shared" ca="1" si="209"/>
        <v>-0.92693942100707605</v>
      </c>
      <c r="F1642" s="88">
        <f t="shared" ca="1" si="211"/>
        <v>-1.6290446387334512E-2</v>
      </c>
      <c r="G1642" s="85">
        <f t="shared" ca="1" si="212"/>
        <v>-9.2693942100707609</v>
      </c>
      <c r="H1642" s="86">
        <f t="shared" ca="1" si="213"/>
        <v>-8.1452231936672559E-2</v>
      </c>
      <c r="I1642" s="100">
        <f t="shared" ca="1" si="214"/>
        <v>170.73060578992923</v>
      </c>
      <c r="J1642" s="101">
        <f t="shared" ca="1" si="215"/>
        <v>79.918547768063334</v>
      </c>
    </row>
    <row r="1643" spans="2:10" x14ac:dyDescent="0.2">
      <c r="B1643" s="102">
        <v>1625</v>
      </c>
      <c r="C1643" s="85">
        <f t="shared" ca="1" si="210"/>
        <v>-1.2864095208679605</v>
      </c>
      <c r="D1643" s="86">
        <f t="shared" ca="1" si="210"/>
        <v>1.0676212832351308</v>
      </c>
      <c r="E1643" s="97">
        <f t="shared" ca="1" si="209"/>
        <v>-1.2864095208679605</v>
      </c>
      <c r="F1643" s="88">
        <f t="shared" ca="1" si="211"/>
        <v>0.46392726044699084</v>
      </c>
      <c r="G1643" s="85">
        <f t="shared" ca="1" si="212"/>
        <v>-12.864095208679604</v>
      </c>
      <c r="H1643" s="86">
        <f t="shared" ca="1" si="213"/>
        <v>2.3196363022349544</v>
      </c>
      <c r="I1643" s="100">
        <f t="shared" ca="1" si="214"/>
        <v>167.1359047913204</v>
      </c>
      <c r="J1643" s="101">
        <f t="shared" ca="1" si="215"/>
        <v>82.319636302234954</v>
      </c>
    </row>
    <row r="1644" spans="2:10" x14ac:dyDescent="0.2">
      <c r="B1644" s="102">
        <v>1626</v>
      </c>
      <c r="C1644" s="85">
        <f t="shared" ca="1" si="210"/>
        <v>-0.34113862530546157</v>
      </c>
      <c r="D1644" s="86">
        <f t="shared" ca="1" si="210"/>
        <v>1.6127244406302432</v>
      </c>
      <c r="E1644" s="97">
        <f t="shared" ca="1" si="209"/>
        <v>-0.34113862530546157</v>
      </c>
      <c r="F1644" s="88">
        <f t="shared" ca="1" si="211"/>
        <v>1.3416309147364964</v>
      </c>
      <c r="G1644" s="85">
        <f t="shared" ca="1" si="212"/>
        <v>-3.4113862530546157</v>
      </c>
      <c r="H1644" s="86">
        <f t="shared" ca="1" si="213"/>
        <v>6.7081545736824824</v>
      </c>
      <c r="I1644" s="100">
        <f t="shared" ca="1" si="214"/>
        <v>176.58861374694538</v>
      </c>
      <c r="J1644" s="101">
        <f t="shared" ca="1" si="215"/>
        <v>86.708154573682478</v>
      </c>
    </row>
    <row r="1645" spans="2:10" x14ac:dyDescent="0.2">
      <c r="B1645" s="102">
        <v>1627</v>
      </c>
      <c r="C1645" s="85">
        <f t="shared" ca="1" si="210"/>
        <v>-0.50984275550151592</v>
      </c>
      <c r="D1645" s="86">
        <f t="shared" ca="1" si="210"/>
        <v>-0.87058246066982448</v>
      </c>
      <c r="E1645" s="97">
        <f t="shared" ca="1" si="209"/>
        <v>-0.50984275550151592</v>
      </c>
      <c r="F1645" s="88">
        <f t="shared" ca="1" si="211"/>
        <v>-1.0018391071446837</v>
      </c>
      <c r="G1645" s="85">
        <f t="shared" ca="1" si="212"/>
        <v>-5.0984275550151592</v>
      </c>
      <c r="H1645" s="86">
        <f t="shared" ca="1" si="213"/>
        <v>-5.0091955357234186</v>
      </c>
      <c r="I1645" s="100">
        <f t="shared" ca="1" si="214"/>
        <v>174.90157244498485</v>
      </c>
      <c r="J1645" s="101">
        <f t="shared" ca="1" si="215"/>
        <v>74.990804464276579</v>
      </c>
    </row>
    <row r="1646" spans="2:10" x14ac:dyDescent="0.2">
      <c r="B1646" s="102">
        <v>1628</v>
      </c>
      <c r="C1646" s="85">
        <f t="shared" ca="1" si="210"/>
        <v>-1.4559683987735001</v>
      </c>
      <c r="D1646" s="86">
        <f t="shared" ca="1" si="210"/>
        <v>-1.2951221102840866</v>
      </c>
      <c r="E1646" s="97">
        <f t="shared" ca="1" si="209"/>
        <v>-1.4559683987735001</v>
      </c>
      <c r="F1646" s="88">
        <f t="shared" ca="1" si="211"/>
        <v>-1.7693863804269547</v>
      </c>
      <c r="G1646" s="85">
        <f t="shared" ca="1" si="212"/>
        <v>-14.559683987735001</v>
      </c>
      <c r="H1646" s="86">
        <f t="shared" ca="1" si="213"/>
        <v>-8.8469319021347737</v>
      </c>
      <c r="I1646" s="100">
        <f t="shared" ca="1" si="214"/>
        <v>165.44031601226499</v>
      </c>
      <c r="J1646" s="101">
        <f t="shared" ca="1" si="215"/>
        <v>71.15306809786523</v>
      </c>
    </row>
    <row r="1647" spans="2:10" x14ac:dyDescent="0.2">
      <c r="B1647" s="102">
        <v>1629</v>
      </c>
      <c r="C1647" s="85">
        <f t="shared" ca="1" si="210"/>
        <v>-0.7321894758054619</v>
      </c>
      <c r="D1647" s="86">
        <f t="shared" ca="1" si="210"/>
        <v>1.5481564746376331</v>
      </c>
      <c r="E1647" s="97">
        <f t="shared" ca="1" si="209"/>
        <v>-0.7321894758054619</v>
      </c>
      <c r="F1647" s="88">
        <f t="shared" ca="1" si="211"/>
        <v>1.1260330562104022</v>
      </c>
      <c r="G1647" s="85">
        <f t="shared" ca="1" si="212"/>
        <v>-7.3218947580546185</v>
      </c>
      <c r="H1647" s="86">
        <f t="shared" ca="1" si="213"/>
        <v>5.6301652810520109</v>
      </c>
      <c r="I1647" s="100">
        <f t="shared" ca="1" si="214"/>
        <v>172.67810524194539</v>
      </c>
      <c r="J1647" s="101">
        <f t="shared" ca="1" si="215"/>
        <v>85.630165281052015</v>
      </c>
    </row>
    <row r="1648" spans="2:10" x14ac:dyDescent="0.2">
      <c r="B1648" s="102">
        <v>1630</v>
      </c>
      <c r="C1648" s="85">
        <f t="shared" ca="1" si="210"/>
        <v>0.62336802535638869</v>
      </c>
      <c r="D1648" s="86">
        <f t="shared" ca="1" si="210"/>
        <v>-1.0981546251691706E-2</v>
      </c>
      <c r="E1648" s="97">
        <f t="shared" ca="1" si="209"/>
        <v>0.62336802535638869</v>
      </c>
      <c r="F1648" s="88">
        <f t="shared" ca="1" si="211"/>
        <v>0.2392824567533483</v>
      </c>
      <c r="G1648" s="85">
        <f t="shared" ca="1" si="212"/>
        <v>6.2336802535638869</v>
      </c>
      <c r="H1648" s="86">
        <f t="shared" ca="1" si="213"/>
        <v>1.1964122837667415</v>
      </c>
      <c r="I1648" s="100">
        <f t="shared" ca="1" si="214"/>
        <v>186.23368025356388</v>
      </c>
      <c r="J1648" s="101">
        <f t="shared" ca="1" si="215"/>
        <v>81.196412283766747</v>
      </c>
    </row>
    <row r="1649" spans="2:10" x14ac:dyDescent="0.2">
      <c r="B1649" s="102">
        <v>1631</v>
      </c>
      <c r="C1649" s="85">
        <f t="shared" ca="1" si="210"/>
        <v>-0.96242788503404431</v>
      </c>
      <c r="D1649" s="86">
        <f t="shared" ca="1" si="210"/>
        <v>1.0934635758050459</v>
      </c>
      <c r="E1649" s="97">
        <f t="shared" ca="1" si="209"/>
        <v>-0.96242788503404431</v>
      </c>
      <c r="F1649" s="88">
        <f t="shared" ca="1" si="211"/>
        <v>0.61720476714712347</v>
      </c>
      <c r="G1649" s="85">
        <f t="shared" ca="1" si="212"/>
        <v>-9.6242788503404437</v>
      </c>
      <c r="H1649" s="86">
        <f t="shared" ca="1" si="213"/>
        <v>3.0860238357356176</v>
      </c>
      <c r="I1649" s="100">
        <f t="shared" ca="1" si="214"/>
        <v>170.37572114965957</v>
      </c>
      <c r="J1649" s="101">
        <f t="shared" ca="1" si="215"/>
        <v>83.086023835735617</v>
      </c>
    </row>
    <row r="1650" spans="2:10" x14ac:dyDescent="0.2">
      <c r="B1650" s="102">
        <v>1632</v>
      </c>
      <c r="C1650" s="85">
        <f t="shared" ca="1" si="210"/>
        <v>-0.62415718423942634</v>
      </c>
      <c r="D1650" s="86">
        <f t="shared" ca="1" si="210"/>
        <v>1.2209534089551941</v>
      </c>
      <c r="E1650" s="97">
        <f t="shared" ca="1" si="209"/>
        <v>-0.62415718423942634</v>
      </c>
      <c r="F1650" s="88">
        <f t="shared" ca="1" si="211"/>
        <v>0.8693594096145395</v>
      </c>
      <c r="G1650" s="85">
        <f t="shared" ca="1" si="212"/>
        <v>-6.2415718423942632</v>
      </c>
      <c r="H1650" s="86">
        <f t="shared" ca="1" si="213"/>
        <v>4.3467970480726974</v>
      </c>
      <c r="I1650" s="100">
        <f t="shared" ca="1" si="214"/>
        <v>173.75842815760575</v>
      </c>
      <c r="J1650" s="101">
        <f t="shared" ca="1" si="215"/>
        <v>84.346797048072702</v>
      </c>
    </row>
    <row r="1651" spans="2:10" x14ac:dyDescent="0.2">
      <c r="B1651" s="102">
        <v>1633</v>
      </c>
      <c r="C1651" s="85">
        <f t="shared" ca="1" si="210"/>
        <v>0.78472871650538978</v>
      </c>
      <c r="D1651" s="86">
        <f t="shared" ca="1" si="210"/>
        <v>0.44713990252281521</v>
      </c>
      <c r="E1651" s="97">
        <f t="shared" ca="1" si="209"/>
        <v>0.78472871650538978</v>
      </c>
      <c r="F1651" s="88">
        <f t="shared" ca="1" si="211"/>
        <v>0.72370197651135126</v>
      </c>
      <c r="G1651" s="85">
        <f t="shared" ca="1" si="212"/>
        <v>7.8472871650538973</v>
      </c>
      <c r="H1651" s="86">
        <f t="shared" ca="1" si="213"/>
        <v>3.6185098825567561</v>
      </c>
      <c r="I1651" s="100">
        <f t="shared" ca="1" si="214"/>
        <v>187.8472871650539</v>
      </c>
      <c r="J1651" s="101">
        <f t="shared" ca="1" si="215"/>
        <v>83.618509882556751</v>
      </c>
    </row>
    <row r="1652" spans="2:10" x14ac:dyDescent="0.2">
      <c r="B1652" s="102">
        <v>1634</v>
      </c>
      <c r="C1652" s="85">
        <f t="shared" ca="1" si="210"/>
        <v>-1.1488677301924768</v>
      </c>
      <c r="D1652" s="86">
        <f t="shared" ca="1" si="210"/>
        <v>-0.23136007706084596</v>
      </c>
      <c r="E1652" s="97">
        <f t="shared" ca="1" si="209"/>
        <v>-1.1488677301924768</v>
      </c>
      <c r="F1652" s="88">
        <f t="shared" ca="1" si="211"/>
        <v>-0.67159210526141933</v>
      </c>
      <c r="G1652" s="85">
        <f t="shared" ca="1" si="212"/>
        <v>-11.488677301924767</v>
      </c>
      <c r="H1652" s="86">
        <f t="shared" ca="1" si="213"/>
        <v>-3.3579605263070968</v>
      </c>
      <c r="I1652" s="100">
        <f t="shared" ca="1" si="214"/>
        <v>168.51132269807522</v>
      </c>
      <c r="J1652" s="101">
        <f t="shared" ca="1" si="215"/>
        <v>76.642039473692904</v>
      </c>
    </row>
    <row r="1653" spans="2:10" x14ac:dyDescent="0.2">
      <c r="B1653" s="102">
        <v>1635</v>
      </c>
      <c r="C1653" s="85">
        <f t="shared" ca="1" si="210"/>
        <v>-0.64420710631567346</v>
      </c>
      <c r="D1653" s="86">
        <f t="shared" ca="1" si="210"/>
        <v>-0.74373167179375854</v>
      </c>
      <c r="E1653" s="97">
        <f t="shared" ca="1" si="209"/>
        <v>-0.64420710631567346</v>
      </c>
      <c r="F1653" s="88">
        <f t="shared" ca="1" si="211"/>
        <v>-0.93932417907245969</v>
      </c>
      <c r="G1653" s="85">
        <f t="shared" ca="1" si="212"/>
        <v>-6.4420710631567344</v>
      </c>
      <c r="H1653" s="86">
        <f t="shared" ca="1" si="213"/>
        <v>-4.6966208953622983</v>
      </c>
      <c r="I1653" s="100">
        <f t="shared" ca="1" si="214"/>
        <v>173.55792893684327</v>
      </c>
      <c r="J1653" s="101">
        <f t="shared" ca="1" si="215"/>
        <v>75.303379104637699</v>
      </c>
    </row>
    <row r="1654" spans="2:10" x14ac:dyDescent="0.2">
      <c r="B1654" s="102">
        <v>1636</v>
      </c>
      <c r="C1654" s="85">
        <f t="shared" ca="1" si="210"/>
        <v>-1.3051961416719939</v>
      </c>
      <c r="D1654" s="86">
        <f t="shared" ca="1" si="210"/>
        <v>0.25645361994974514</v>
      </c>
      <c r="E1654" s="97">
        <f t="shared" ca="1" si="209"/>
        <v>-1.3051961416719939</v>
      </c>
      <c r="F1654" s="88">
        <f t="shared" ca="1" si="211"/>
        <v>-0.28703483153576875</v>
      </c>
      <c r="G1654" s="85">
        <f t="shared" ca="1" si="212"/>
        <v>-13.051961416719939</v>
      </c>
      <c r="H1654" s="86">
        <f t="shared" ca="1" si="213"/>
        <v>-1.4351741576788437</v>
      </c>
      <c r="I1654" s="100">
        <f t="shared" ca="1" si="214"/>
        <v>166.94803858328007</v>
      </c>
      <c r="J1654" s="101">
        <f t="shared" ca="1" si="215"/>
        <v>78.564825842321156</v>
      </c>
    </row>
    <row r="1655" spans="2:10" x14ac:dyDescent="0.2">
      <c r="B1655" s="102">
        <v>1637</v>
      </c>
      <c r="C1655" s="85">
        <f t="shared" ca="1" si="210"/>
        <v>0.15111923397711599</v>
      </c>
      <c r="D1655" s="86">
        <f t="shared" ca="1" si="210"/>
        <v>-1.7355435259597765</v>
      </c>
      <c r="E1655" s="97">
        <f t="shared" ca="1" si="209"/>
        <v>0.15111923397711599</v>
      </c>
      <c r="F1655" s="88">
        <f t="shared" ca="1" si="211"/>
        <v>-1.5302042223293999</v>
      </c>
      <c r="G1655" s="85">
        <f t="shared" ca="1" si="212"/>
        <v>1.51119233977116</v>
      </c>
      <c r="H1655" s="86">
        <f t="shared" ca="1" si="213"/>
        <v>-7.6510211116469993</v>
      </c>
      <c r="I1655" s="100">
        <f t="shared" ca="1" si="214"/>
        <v>181.51119233977116</v>
      </c>
      <c r="J1655" s="101">
        <f t="shared" ca="1" si="215"/>
        <v>72.348978888353003</v>
      </c>
    </row>
    <row r="1656" spans="2:10" x14ac:dyDescent="0.2">
      <c r="B1656" s="102">
        <v>1638</v>
      </c>
      <c r="C1656" s="85">
        <f t="shared" ca="1" si="210"/>
        <v>-0.39228395415215228</v>
      </c>
      <c r="D1656" s="86">
        <f t="shared" ca="1" si="210"/>
        <v>0.17374609690416667</v>
      </c>
      <c r="E1656" s="97">
        <f t="shared" ca="1" si="209"/>
        <v>-0.39228395415215228</v>
      </c>
      <c r="F1656" s="88">
        <f t="shared" ca="1" si="211"/>
        <v>2.3273464924343512E-3</v>
      </c>
      <c r="G1656" s="85">
        <f t="shared" ca="1" si="212"/>
        <v>-3.9228395415215229</v>
      </c>
      <c r="H1656" s="86">
        <f t="shared" ca="1" si="213"/>
        <v>1.1636732462171756E-2</v>
      </c>
      <c r="I1656" s="100">
        <f t="shared" ca="1" si="214"/>
        <v>176.07716045847849</v>
      </c>
      <c r="J1656" s="101">
        <f t="shared" ca="1" si="215"/>
        <v>80.011636732462165</v>
      </c>
    </row>
    <row r="1657" spans="2:10" x14ac:dyDescent="0.2">
      <c r="B1657" s="102">
        <v>1639</v>
      </c>
      <c r="C1657" s="85">
        <f t="shared" ca="1" si="210"/>
        <v>-0.62125958341840271</v>
      </c>
      <c r="D1657" s="86">
        <f t="shared" ca="1" si="210"/>
        <v>2.2152167208977476</v>
      </c>
      <c r="E1657" s="97">
        <f t="shared" ca="1" si="209"/>
        <v>-0.62125958341840271</v>
      </c>
      <c r="F1657" s="88">
        <f t="shared" ca="1" si="211"/>
        <v>1.7817758274817976</v>
      </c>
      <c r="G1657" s="85">
        <f t="shared" ca="1" si="212"/>
        <v>-6.2125958341840271</v>
      </c>
      <c r="H1657" s="86">
        <f t="shared" ca="1" si="213"/>
        <v>8.908879137408988</v>
      </c>
      <c r="I1657" s="100">
        <f t="shared" ca="1" si="214"/>
        <v>173.78740416581599</v>
      </c>
      <c r="J1657" s="101">
        <f t="shared" ca="1" si="215"/>
        <v>88.908879137408988</v>
      </c>
    </row>
    <row r="1658" spans="2:10" x14ac:dyDescent="0.2">
      <c r="B1658" s="102">
        <v>1640</v>
      </c>
      <c r="C1658" s="85">
        <f t="shared" ca="1" si="210"/>
        <v>3.3889878052993332</v>
      </c>
      <c r="D1658" s="86">
        <f t="shared" ca="1" si="210"/>
        <v>-0.12982532853301471</v>
      </c>
      <c r="E1658" s="97">
        <f t="shared" ref="E1658:E1721" ca="1" si="216">C1658</f>
        <v>3.3889878052993332</v>
      </c>
      <c r="F1658" s="88">
        <f t="shared" ca="1" si="211"/>
        <v>1.2366082430947234</v>
      </c>
      <c r="G1658" s="85">
        <f t="shared" ca="1" si="212"/>
        <v>33.889878052993332</v>
      </c>
      <c r="H1658" s="86">
        <f t="shared" ca="1" si="213"/>
        <v>6.183041215473617</v>
      </c>
      <c r="I1658" s="100">
        <f t="shared" ca="1" si="214"/>
        <v>213.88987805299334</v>
      </c>
      <c r="J1658" s="101">
        <f t="shared" ca="1" si="215"/>
        <v>86.183041215473622</v>
      </c>
    </row>
    <row r="1659" spans="2:10" x14ac:dyDescent="0.2">
      <c r="B1659" s="102">
        <v>1641</v>
      </c>
      <c r="C1659" s="85">
        <f t="shared" ref="C1659:D1722" ca="1" si="217">SQRT(-2*LN(RAND()))*COS(2*PI()*RAND())</f>
        <v>1.4585305570555149</v>
      </c>
      <c r="D1659" s="86">
        <f t="shared" ca="1" si="217"/>
        <v>-0.89008969279076899</v>
      </c>
      <c r="E1659" s="97">
        <f t="shared" ca="1" si="216"/>
        <v>1.4585305570555149</v>
      </c>
      <c r="F1659" s="88">
        <f t="shared" ca="1" si="211"/>
        <v>-0.23236845568053166</v>
      </c>
      <c r="G1659" s="85">
        <f t="shared" ca="1" si="212"/>
        <v>14.58530557055515</v>
      </c>
      <c r="H1659" s="86">
        <f t="shared" ca="1" si="213"/>
        <v>-1.1618422784026583</v>
      </c>
      <c r="I1659" s="100">
        <f t="shared" ca="1" si="214"/>
        <v>194.58530557055514</v>
      </c>
      <c r="J1659" s="101">
        <f t="shared" ca="1" si="215"/>
        <v>78.838157721597341</v>
      </c>
    </row>
    <row r="1660" spans="2:10" x14ac:dyDescent="0.2">
      <c r="B1660" s="102">
        <v>1642</v>
      </c>
      <c r="C1660" s="85">
        <f t="shared" ca="1" si="217"/>
        <v>-1.1962697552785848</v>
      </c>
      <c r="D1660" s="86">
        <f t="shared" ca="1" si="217"/>
        <v>-0.89025768683683815</v>
      </c>
      <c r="E1660" s="97">
        <f t="shared" ca="1" si="216"/>
        <v>-1.1962697552785848</v>
      </c>
      <c r="F1660" s="88">
        <f t="shared" ca="1" si="211"/>
        <v>-1.2944425497006544</v>
      </c>
      <c r="G1660" s="85">
        <f t="shared" ca="1" si="212"/>
        <v>-11.962697552785848</v>
      </c>
      <c r="H1660" s="86">
        <f t="shared" ca="1" si="213"/>
        <v>-6.4722127485032726</v>
      </c>
      <c r="I1660" s="100">
        <f t="shared" ca="1" si="214"/>
        <v>168.03730244721416</v>
      </c>
      <c r="J1660" s="101">
        <f t="shared" ca="1" si="215"/>
        <v>73.527787251496733</v>
      </c>
    </row>
    <row r="1661" spans="2:10" x14ac:dyDescent="0.2">
      <c r="B1661" s="102">
        <v>1643</v>
      </c>
      <c r="C1661" s="85">
        <f t="shared" ca="1" si="217"/>
        <v>-1.4350129120440596</v>
      </c>
      <c r="D1661" s="86">
        <f t="shared" ca="1" si="217"/>
        <v>1.6487776908332614</v>
      </c>
      <c r="E1661" s="97">
        <f t="shared" ca="1" si="216"/>
        <v>-1.4350129120440596</v>
      </c>
      <c r="F1661" s="88">
        <f t="shared" ca="1" si="211"/>
        <v>0.93712454966195979</v>
      </c>
      <c r="G1661" s="85">
        <f t="shared" ca="1" si="212"/>
        <v>-14.350129120440595</v>
      </c>
      <c r="H1661" s="86">
        <f t="shared" ca="1" si="213"/>
        <v>4.6856227483097985</v>
      </c>
      <c r="I1661" s="100">
        <f t="shared" ca="1" si="214"/>
        <v>165.64987087955942</v>
      </c>
      <c r="J1661" s="101">
        <f t="shared" ca="1" si="215"/>
        <v>84.685622748309797</v>
      </c>
    </row>
    <row r="1662" spans="2:10" x14ac:dyDescent="0.2">
      <c r="B1662" s="102">
        <v>1644</v>
      </c>
      <c r="C1662" s="85">
        <f t="shared" ca="1" si="217"/>
        <v>0.67121239139738864</v>
      </c>
      <c r="D1662" s="86">
        <f t="shared" ca="1" si="217"/>
        <v>-0.55267084838268654</v>
      </c>
      <c r="E1662" s="97">
        <f t="shared" ca="1" si="216"/>
        <v>0.67121239139738864</v>
      </c>
      <c r="F1662" s="88">
        <f t="shared" ca="1" si="211"/>
        <v>-0.23804624286286918</v>
      </c>
      <c r="G1662" s="85">
        <f t="shared" ca="1" si="212"/>
        <v>6.7121239139738869</v>
      </c>
      <c r="H1662" s="86">
        <f t="shared" ca="1" si="213"/>
        <v>-1.1902312143143459</v>
      </c>
      <c r="I1662" s="100">
        <f t="shared" ca="1" si="214"/>
        <v>186.7121239139739</v>
      </c>
      <c r="J1662" s="101">
        <f t="shared" ca="1" si="215"/>
        <v>78.809768785685648</v>
      </c>
    </row>
    <row r="1663" spans="2:10" x14ac:dyDescent="0.2">
      <c r="B1663" s="102">
        <v>1645</v>
      </c>
      <c r="C1663" s="85">
        <f t="shared" ca="1" si="217"/>
        <v>0.21672419470288473</v>
      </c>
      <c r="D1663" s="86">
        <f t="shared" ca="1" si="217"/>
        <v>0.24391830781681834</v>
      </c>
      <c r="E1663" s="97">
        <f t="shared" ca="1" si="216"/>
        <v>0.21672419470288473</v>
      </c>
      <c r="F1663" s="88">
        <f t="shared" ca="1" si="211"/>
        <v>0.31024449967237566</v>
      </c>
      <c r="G1663" s="85">
        <f t="shared" ca="1" si="212"/>
        <v>2.1672419470288471</v>
      </c>
      <c r="H1663" s="86">
        <f t="shared" ca="1" si="213"/>
        <v>1.5512224983618783</v>
      </c>
      <c r="I1663" s="100">
        <f t="shared" ca="1" si="214"/>
        <v>182.16724194702886</v>
      </c>
      <c r="J1663" s="101">
        <f t="shared" ca="1" si="215"/>
        <v>81.551222498361881</v>
      </c>
    </row>
    <row r="1664" spans="2:10" x14ac:dyDescent="0.2">
      <c r="B1664" s="102">
        <v>1646</v>
      </c>
      <c r="C1664" s="85">
        <f t="shared" ca="1" si="217"/>
        <v>1.2984010783022135</v>
      </c>
      <c r="D1664" s="86">
        <f t="shared" ca="1" si="217"/>
        <v>-0.38715029700388909</v>
      </c>
      <c r="E1664" s="97">
        <f t="shared" ca="1" si="216"/>
        <v>1.2984010783022135</v>
      </c>
      <c r="F1664" s="88">
        <f t="shared" ca="1" si="211"/>
        <v>0.164531323051894</v>
      </c>
      <c r="G1664" s="85">
        <f t="shared" ca="1" si="212"/>
        <v>12.984010783022136</v>
      </c>
      <c r="H1664" s="86">
        <f t="shared" ca="1" si="213"/>
        <v>0.82265661525946998</v>
      </c>
      <c r="I1664" s="100">
        <f t="shared" ca="1" si="214"/>
        <v>192.98401078302214</v>
      </c>
      <c r="J1664" s="101">
        <f t="shared" ca="1" si="215"/>
        <v>80.822656615259476</v>
      </c>
    </row>
    <row r="1665" spans="2:10" x14ac:dyDescent="0.2">
      <c r="B1665" s="102">
        <v>1647</v>
      </c>
      <c r="C1665" s="85">
        <f t="shared" ca="1" si="217"/>
        <v>-0.83724429410907464</v>
      </c>
      <c r="D1665" s="86">
        <f t="shared" ca="1" si="217"/>
        <v>0.48524095448007998</v>
      </c>
      <c r="E1665" s="97">
        <f t="shared" ca="1" si="216"/>
        <v>-0.83724429410907464</v>
      </c>
      <c r="F1665" s="88">
        <f t="shared" ca="1" si="211"/>
        <v>0.10983296319588765</v>
      </c>
      <c r="G1665" s="85">
        <f t="shared" ca="1" si="212"/>
        <v>-8.3724429410907462</v>
      </c>
      <c r="H1665" s="86">
        <f t="shared" ca="1" si="213"/>
        <v>0.54916481597943823</v>
      </c>
      <c r="I1665" s="100">
        <f t="shared" ca="1" si="214"/>
        <v>171.62755705890925</v>
      </c>
      <c r="J1665" s="101">
        <f t="shared" ca="1" si="215"/>
        <v>80.549164815979438</v>
      </c>
    </row>
    <row r="1666" spans="2:10" x14ac:dyDescent="0.2">
      <c r="B1666" s="102">
        <v>1648</v>
      </c>
      <c r="C1666" s="85">
        <f t="shared" ca="1" si="217"/>
        <v>-0.23057005797971517</v>
      </c>
      <c r="D1666" s="86">
        <f t="shared" ca="1" si="217"/>
        <v>-1.5943056107904128</v>
      </c>
      <c r="E1666" s="97">
        <f t="shared" ca="1" si="216"/>
        <v>-0.23057005797971517</v>
      </c>
      <c r="F1666" s="88">
        <f t="shared" ca="1" si="211"/>
        <v>-1.5534332516598603</v>
      </c>
      <c r="G1666" s="85">
        <f t="shared" ca="1" si="212"/>
        <v>-2.3057005797971515</v>
      </c>
      <c r="H1666" s="86">
        <f t="shared" ca="1" si="213"/>
        <v>-7.7671662582993015</v>
      </c>
      <c r="I1666" s="100">
        <f t="shared" ca="1" si="214"/>
        <v>177.69429942020284</v>
      </c>
      <c r="J1666" s="101">
        <f t="shared" ca="1" si="215"/>
        <v>72.232833741700702</v>
      </c>
    </row>
    <row r="1667" spans="2:10" x14ac:dyDescent="0.2">
      <c r="B1667" s="102">
        <v>1649</v>
      </c>
      <c r="C1667" s="85">
        <f t="shared" ca="1" si="217"/>
        <v>-1.8220537204981875</v>
      </c>
      <c r="D1667" s="86">
        <f t="shared" ca="1" si="217"/>
        <v>-0.8486159167169145</v>
      </c>
      <c r="E1667" s="97">
        <f t="shared" ca="1" si="216"/>
        <v>-1.8220537204981875</v>
      </c>
      <c r="F1667" s="88">
        <f t="shared" ca="1" si="211"/>
        <v>-1.5065908230591953</v>
      </c>
      <c r="G1667" s="85">
        <f t="shared" ca="1" si="212"/>
        <v>-18.220537204981873</v>
      </c>
      <c r="H1667" s="86">
        <f t="shared" ca="1" si="213"/>
        <v>-7.5329541152959765</v>
      </c>
      <c r="I1667" s="100">
        <f t="shared" ca="1" si="214"/>
        <v>161.77946279501813</v>
      </c>
      <c r="J1667" s="101">
        <f t="shared" ca="1" si="215"/>
        <v>72.467045884704021</v>
      </c>
    </row>
    <row r="1668" spans="2:10" x14ac:dyDescent="0.2">
      <c r="B1668" s="102">
        <v>1650</v>
      </c>
      <c r="C1668" s="85">
        <f t="shared" ca="1" si="217"/>
        <v>-0.51882794235674723</v>
      </c>
      <c r="D1668" s="86">
        <f t="shared" ca="1" si="217"/>
        <v>0.50594882352855031</v>
      </c>
      <c r="E1668" s="97">
        <f t="shared" ca="1" si="216"/>
        <v>-0.51882794235674723</v>
      </c>
      <c r="F1668" s="88">
        <f t="shared" ca="1" si="211"/>
        <v>0.25617857937598831</v>
      </c>
      <c r="G1668" s="85">
        <f t="shared" ca="1" si="212"/>
        <v>-5.1882794235674723</v>
      </c>
      <c r="H1668" s="86">
        <f t="shared" ca="1" si="213"/>
        <v>1.2808928968799416</v>
      </c>
      <c r="I1668" s="100">
        <f t="shared" ca="1" si="214"/>
        <v>174.81172057643252</v>
      </c>
      <c r="J1668" s="101">
        <f t="shared" ca="1" si="215"/>
        <v>81.280892896879948</v>
      </c>
    </row>
    <row r="1669" spans="2:10" x14ac:dyDescent="0.2">
      <c r="B1669" s="102">
        <v>1651</v>
      </c>
      <c r="C1669" s="85">
        <f t="shared" ca="1" si="217"/>
        <v>0.48348877715887373</v>
      </c>
      <c r="D1669" s="86">
        <f t="shared" ca="1" si="217"/>
        <v>0.1859158030107711</v>
      </c>
      <c r="E1669" s="97">
        <f t="shared" ca="1" si="216"/>
        <v>0.48348877715887373</v>
      </c>
      <c r="F1669" s="88">
        <f t="shared" ca="1" si="211"/>
        <v>0.36379015890062094</v>
      </c>
      <c r="G1669" s="85">
        <f t="shared" ca="1" si="212"/>
        <v>4.8348877715887371</v>
      </c>
      <c r="H1669" s="86">
        <f t="shared" ca="1" si="213"/>
        <v>1.8189507945031047</v>
      </c>
      <c r="I1669" s="100">
        <f t="shared" ca="1" si="214"/>
        <v>184.83488777158874</v>
      </c>
      <c r="J1669" s="101">
        <f t="shared" ca="1" si="215"/>
        <v>81.81895079450311</v>
      </c>
    </row>
    <row r="1670" spans="2:10" x14ac:dyDescent="0.2">
      <c r="B1670" s="102">
        <v>1652</v>
      </c>
      <c r="C1670" s="85">
        <f t="shared" ca="1" si="217"/>
        <v>-0.79558142422035039</v>
      </c>
      <c r="D1670" s="86">
        <f t="shared" ca="1" si="217"/>
        <v>-1.1217122502806018</v>
      </c>
      <c r="E1670" s="97">
        <f t="shared" ca="1" si="216"/>
        <v>-0.79558142422035039</v>
      </c>
      <c r="F1670" s="88">
        <f t="shared" ca="1" si="211"/>
        <v>-1.346298828662162</v>
      </c>
      <c r="G1670" s="85">
        <f t="shared" ca="1" si="212"/>
        <v>-7.9558142422035036</v>
      </c>
      <c r="H1670" s="86">
        <f t="shared" ca="1" si="213"/>
        <v>-6.73149414331081</v>
      </c>
      <c r="I1670" s="100">
        <f t="shared" ca="1" si="214"/>
        <v>172.0441857577965</v>
      </c>
      <c r="J1670" s="101">
        <f t="shared" ca="1" si="215"/>
        <v>73.268505856689188</v>
      </c>
    </row>
    <row r="1671" spans="2:10" x14ac:dyDescent="0.2">
      <c r="B1671" s="102">
        <v>1653</v>
      </c>
      <c r="C1671" s="85">
        <f t="shared" ca="1" si="217"/>
        <v>1.2802933640389915</v>
      </c>
      <c r="D1671" s="86">
        <f t="shared" ca="1" si="217"/>
        <v>-0.28723118802022107</v>
      </c>
      <c r="E1671" s="97">
        <f t="shared" ca="1" si="216"/>
        <v>1.2802933640389915</v>
      </c>
      <c r="F1671" s="88">
        <f t="shared" ca="1" si="211"/>
        <v>0.24886561340464541</v>
      </c>
      <c r="G1671" s="85">
        <f t="shared" ca="1" si="212"/>
        <v>12.802933640389915</v>
      </c>
      <c r="H1671" s="86">
        <f t="shared" ca="1" si="213"/>
        <v>1.2443280670232271</v>
      </c>
      <c r="I1671" s="100">
        <f t="shared" ca="1" si="214"/>
        <v>192.80293364038991</v>
      </c>
      <c r="J1671" s="101">
        <f t="shared" ca="1" si="215"/>
        <v>81.244328067023233</v>
      </c>
    </row>
    <row r="1672" spans="2:10" x14ac:dyDescent="0.2">
      <c r="B1672" s="102">
        <v>1654</v>
      </c>
      <c r="C1672" s="85">
        <f t="shared" ca="1" si="217"/>
        <v>1.512196405717888</v>
      </c>
      <c r="D1672" s="86">
        <f t="shared" ca="1" si="217"/>
        <v>0.3626022051867509</v>
      </c>
      <c r="E1672" s="97">
        <f t="shared" ca="1" si="216"/>
        <v>1.512196405717888</v>
      </c>
      <c r="F1672" s="88">
        <f t="shared" ca="1" si="211"/>
        <v>0.93720897277239434</v>
      </c>
      <c r="G1672" s="85">
        <f t="shared" ca="1" si="212"/>
        <v>15.12196405717888</v>
      </c>
      <c r="H1672" s="86">
        <f t="shared" ca="1" si="213"/>
        <v>4.6860448638619721</v>
      </c>
      <c r="I1672" s="100">
        <f t="shared" ca="1" si="214"/>
        <v>195.12196405717887</v>
      </c>
      <c r="J1672" s="101">
        <f t="shared" ca="1" si="215"/>
        <v>84.686044863861966</v>
      </c>
    </row>
    <row r="1673" spans="2:10" x14ac:dyDescent="0.2">
      <c r="B1673" s="102">
        <v>1655</v>
      </c>
      <c r="C1673" s="85">
        <f t="shared" ca="1" si="217"/>
        <v>4.711238848812202E-2</v>
      </c>
      <c r="D1673" s="86">
        <f t="shared" ca="1" si="217"/>
        <v>-0.73372620702671676</v>
      </c>
      <c r="E1673" s="97">
        <f t="shared" ca="1" si="216"/>
        <v>4.711238848812202E-2</v>
      </c>
      <c r="F1673" s="88">
        <f t="shared" ca="1" si="211"/>
        <v>-0.65362622121930503</v>
      </c>
      <c r="G1673" s="85">
        <f t="shared" ca="1" si="212"/>
        <v>0.4711238848812202</v>
      </c>
      <c r="H1673" s="86">
        <f t="shared" ca="1" si="213"/>
        <v>-3.2681311060965252</v>
      </c>
      <c r="I1673" s="100">
        <f t="shared" ca="1" si="214"/>
        <v>180.47112388488122</v>
      </c>
      <c r="J1673" s="101">
        <f t="shared" ca="1" si="215"/>
        <v>76.731868893903481</v>
      </c>
    </row>
    <row r="1674" spans="2:10" x14ac:dyDescent="0.2">
      <c r="B1674" s="102">
        <v>1656</v>
      </c>
      <c r="C1674" s="85">
        <f t="shared" ca="1" si="217"/>
        <v>-0.60939399244511372</v>
      </c>
      <c r="D1674" s="86">
        <f t="shared" ca="1" si="217"/>
        <v>-0.28701777484117214</v>
      </c>
      <c r="E1674" s="97">
        <f t="shared" ca="1" si="216"/>
        <v>-0.60939399244511372</v>
      </c>
      <c r="F1674" s="88">
        <f t="shared" ca="1" si="211"/>
        <v>-0.50681373277953812</v>
      </c>
      <c r="G1674" s="85">
        <f t="shared" ca="1" si="212"/>
        <v>-6.0939399244511367</v>
      </c>
      <c r="H1674" s="86">
        <f t="shared" ca="1" si="213"/>
        <v>-2.5340686638976906</v>
      </c>
      <c r="I1674" s="100">
        <f t="shared" ca="1" si="214"/>
        <v>173.90606007554885</v>
      </c>
      <c r="J1674" s="101">
        <f t="shared" ca="1" si="215"/>
        <v>77.465931336102315</v>
      </c>
    </row>
    <row r="1675" spans="2:10" x14ac:dyDescent="0.2">
      <c r="B1675" s="102">
        <v>1657</v>
      </c>
      <c r="C1675" s="85">
        <f t="shared" ca="1" si="217"/>
        <v>7.15335343237882E-2</v>
      </c>
      <c r="D1675" s="86">
        <f t="shared" ca="1" si="217"/>
        <v>1.304155237755245</v>
      </c>
      <c r="E1675" s="97">
        <f t="shared" ca="1" si="216"/>
        <v>7.15335343237882E-2</v>
      </c>
      <c r="F1675" s="88">
        <f t="shared" ca="1" si="211"/>
        <v>1.2238914327268233</v>
      </c>
      <c r="G1675" s="85">
        <f t="shared" ca="1" si="212"/>
        <v>0.71533534323788195</v>
      </c>
      <c r="H1675" s="86">
        <f t="shared" ca="1" si="213"/>
        <v>6.1194571636341166</v>
      </c>
      <c r="I1675" s="100">
        <f t="shared" ca="1" si="214"/>
        <v>180.71533534323788</v>
      </c>
      <c r="J1675" s="101">
        <f t="shared" ca="1" si="215"/>
        <v>86.11945716363411</v>
      </c>
    </row>
    <row r="1676" spans="2:10" x14ac:dyDescent="0.2">
      <c r="B1676" s="102">
        <v>1658</v>
      </c>
      <c r="C1676" s="85">
        <f t="shared" ca="1" si="217"/>
        <v>-1.2699877367583128</v>
      </c>
      <c r="D1676" s="86">
        <f t="shared" ca="1" si="217"/>
        <v>1.2905531312078902</v>
      </c>
      <c r="E1676" s="97">
        <f t="shared" ca="1" si="216"/>
        <v>-1.2699877367583128</v>
      </c>
      <c r="F1676" s="88">
        <f t="shared" ca="1" si="211"/>
        <v>0.67481638772116126</v>
      </c>
      <c r="G1676" s="85">
        <f t="shared" ca="1" si="212"/>
        <v>-12.699877367583127</v>
      </c>
      <c r="H1676" s="86">
        <f t="shared" ca="1" si="213"/>
        <v>3.3740819386058063</v>
      </c>
      <c r="I1676" s="100">
        <f t="shared" ca="1" si="214"/>
        <v>167.30012263241687</v>
      </c>
      <c r="J1676" s="101">
        <f t="shared" ca="1" si="215"/>
        <v>83.374081938605812</v>
      </c>
    </row>
    <row r="1677" spans="2:10" x14ac:dyDescent="0.2">
      <c r="B1677" s="102">
        <v>1659</v>
      </c>
      <c r="C1677" s="85">
        <f t="shared" ca="1" si="217"/>
        <v>-0.19140103276539991</v>
      </c>
      <c r="D1677" s="86">
        <f t="shared" ca="1" si="217"/>
        <v>1.2818597450881319</v>
      </c>
      <c r="E1677" s="97">
        <f t="shared" ca="1" si="216"/>
        <v>-0.19140103276539991</v>
      </c>
      <c r="F1677" s="88">
        <f t="shared" ca="1" si="211"/>
        <v>1.0982834493304725</v>
      </c>
      <c r="G1677" s="85">
        <f t="shared" ca="1" si="212"/>
        <v>-1.914010327653999</v>
      </c>
      <c r="H1677" s="86">
        <f t="shared" ca="1" si="213"/>
        <v>5.4914172466523627</v>
      </c>
      <c r="I1677" s="100">
        <f t="shared" ca="1" si="214"/>
        <v>178.08598967234599</v>
      </c>
      <c r="J1677" s="101">
        <f t="shared" ca="1" si="215"/>
        <v>85.491417246652361</v>
      </c>
    </row>
    <row r="1678" spans="2:10" x14ac:dyDescent="0.2">
      <c r="B1678" s="102">
        <v>1660</v>
      </c>
      <c r="C1678" s="85">
        <f t="shared" ca="1" si="217"/>
        <v>0.93751433889205971</v>
      </c>
      <c r="D1678" s="86">
        <f t="shared" ca="1" si="217"/>
        <v>1.2485107093147838</v>
      </c>
      <c r="E1678" s="97">
        <f t="shared" ca="1" si="216"/>
        <v>0.93751433889205971</v>
      </c>
      <c r="F1678" s="88">
        <f t="shared" ca="1" si="211"/>
        <v>1.5192847018364248</v>
      </c>
      <c r="G1678" s="85">
        <f t="shared" ca="1" si="212"/>
        <v>9.3751433889205966</v>
      </c>
      <c r="H1678" s="86">
        <f t="shared" ca="1" si="213"/>
        <v>7.5964235091821237</v>
      </c>
      <c r="I1678" s="100">
        <f t="shared" ca="1" si="214"/>
        <v>189.37514338892061</v>
      </c>
      <c r="J1678" s="101">
        <f t="shared" ca="1" si="215"/>
        <v>87.596423509182131</v>
      </c>
    </row>
    <row r="1679" spans="2:10" x14ac:dyDescent="0.2">
      <c r="B1679" s="102">
        <v>1661</v>
      </c>
      <c r="C1679" s="85">
        <f t="shared" ca="1" si="217"/>
        <v>-0.21077309767768848</v>
      </c>
      <c r="D1679" s="86">
        <f t="shared" ca="1" si="217"/>
        <v>-0.55360833264832199</v>
      </c>
      <c r="E1679" s="97">
        <f t="shared" ca="1" si="216"/>
        <v>-0.21077309767768848</v>
      </c>
      <c r="F1679" s="88">
        <f t="shared" ca="1" si="211"/>
        <v>-0.59169965701492089</v>
      </c>
      <c r="G1679" s="85">
        <f t="shared" ca="1" si="212"/>
        <v>-2.1077309767768848</v>
      </c>
      <c r="H1679" s="86">
        <f t="shared" ca="1" si="213"/>
        <v>-2.9584982850746044</v>
      </c>
      <c r="I1679" s="100">
        <f t="shared" ca="1" si="214"/>
        <v>177.89226902322312</v>
      </c>
      <c r="J1679" s="101">
        <f t="shared" ca="1" si="215"/>
        <v>77.041501714925403</v>
      </c>
    </row>
    <row r="1680" spans="2:10" x14ac:dyDescent="0.2">
      <c r="B1680" s="102">
        <v>1662</v>
      </c>
      <c r="C1680" s="85">
        <f t="shared" ca="1" si="217"/>
        <v>1.2146476295872863</v>
      </c>
      <c r="D1680" s="86">
        <f t="shared" ca="1" si="217"/>
        <v>0.58420213307009794</v>
      </c>
      <c r="E1680" s="97">
        <f t="shared" ca="1" si="216"/>
        <v>1.2146476295872863</v>
      </c>
      <c r="F1680" s="88">
        <f t="shared" ca="1" si="211"/>
        <v>1.0212891510245923</v>
      </c>
      <c r="G1680" s="85">
        <f t="shared" ca="1" si="212"/>
        <v>12.146476295872864</v>
      </c>
      <c r="H1680" s="86">
        <f t="shared" ca="1" si="213"/>
        <v>5.1064457551229614</v>
      </c>
      <c r="I1680" s="100">
        <f t="shared" ca="1" si="214"/>
        <v>192.14647629587287</v>
      </c>
      <c r="J1680" s="101">
        <f t="shared" ca="1" si="215"/>
        <v>85.106445755122962</v>
      </c>
    </row>
    <row r="1681" spans="2:10" x14ac:dyDescent="0.2">
      <c r="B1681" s="102">
        <v>1663</v>
      </c>
      <c r="C1681" s="85">
        <f t="shared" ca="1" si="217"/>
        <v>-0.98554606978397175</v>
      </c>
      <c r="D1681" s="86">
        <f t="shared" ca="1" si="217"/>
        <v>-0.34968518126349607</v>
      </c>
      <c r="E1681" s="97">
        <f t="shared" ca="1" si="216"/>
        <v>-0.98554606978397175</v>
      </c>
      <c r="F1681" s="88">
        <f t="shared" ca="1" si="211"/>
        <v>-0.71471019042245354</v>
      </c>
      <c r="G1681" s="85">
        <f t="shared" ca="1" si="212"/>
        <v>-9.8554606978397175</v>
      </c>
      <c r="H1681" s="86">
        <f t="shared" ca="1" si="213"/>
        <v>-3.5735509521122677</v>
      </c>
      <c r="I1681" s="100">
        <f t="shared" ca="1" si="214"/>
        <v>170.1445393021603</v>
      </c>
      <c r="J1681" s="101">
        <f t="shared" ca="1" si="215"/>
        <v>76.426449047887729</v>
      </c>
    </row>
    <row r="1682" spans="2:10" x14ac:dyDescent="0.2">
      <c r="B1682" s="102">
        <v>1664</v>
      </c>
      <c r="C1682" s="85">
        <f t="shared" ca="1" si="217"/>
        <v>1.8555144084914132</v>
      </c>
      <c r="D1682" s="86">
        <f t="shared" ca="1" si="217"/>
        <v>1.1958913123185555</v>
      </c>
      <c r="E1682" s="97">
        <f t="shared" ca="1" si="216"/>
        <v>1.8555144084914132</v>
      </c>
      <c r="F1682" s="88">
        <f t="shared" ca="1" si="211"/>
        <v>1.8382582557245364</v>
      </c>
      <c r="G1682" s="85">
        <f t="shared" ca="1" si="212"/>
        <v>18.555144084914133</v>
      </c>
      <c r="H1682" s="86">
        <f t="shared" ca="1" si="213"/>
        <v>9.1912912786226819</v>
      </c>
      <c r="I1682" s="100">
        <f t="shared" ca="1" si="214"/>
        <v>198.55514408491413</v>
      </c>
      <c r="J1682" s="101">
        <f t="shared" ca="1" si="215"/>
        <v>89.191291278622685</v>
      </c>
    </row>
    <row r="1683" spans="2:10" x14ac:dyDescent="0.2">
      <c r="B1683" s="102">
        <v>1665</v>
      </c>
      <c r="C1683" s="85">
        <f t="shared" ca="1" si="217"/>
        <v>0.52909199377433924</v>
      </c>
      <c r="D1683" s="86">
        <f t="shared" ca="1" si="217"/>
        <v>0.74663969165249611</v>
      </c>
      <c r="E1683" s="97">
        <f t="shared" ca="1" si="216"/>
        <v>0.52909199377433924</v>
      </c>
      <c r="F1683" s="88">
        <f t="shared" ref="F1683:F1746" ca="1" si="218">C1683*$H$7+D1683*SQRT(1-$H$7^2)</f>
        <v>0.89594337828094606</v>
      </c>
      <c r="G1683" s="85">
        <f t="shared" ref="G1683:G1746" ca="1" si="219">E1683*$H$5</f>
        <v>5.2909199377433929</v>
      </c>
      <c r="H1683" s="86">
        <f t="shared" ref="H1683:H1746" ca="1" si="220">F1683*$I$5</f>
        <v>4.4797168914047303</v>
      </c>
      <c r="I1683" s="100">
        <f t="shared" ref="I1683:I1746" ca="1" si="221">G1683+$H$4</f>
        <v>185.29091993774338</v>
      </c>
      <c r="J1683" s="101">
        <f t="shared" ref="J1683:J1746" ca="1" si="222">H1683+$I$4</f>
        <v>84.479716891404735</v>
      </c>
    </row>
    <row r="1684" spans="2:10" x14ac:dyDescent="0.2">
      <c r="B1684" s="102">
        <v>1666</v>
      </c>
      <c r="C1684" s="85">
        <f t="shared" ca="1" si="217"/>
        <v>-0.30079976669541214</v>
      </c>
      <c r="D1684" s="86">
        <f t="shared" ca="1" si="217"/>
        <v>0.94339398064992208</v>
      </c>
      <c r="E1684" s="97">
        <f t="shared" ca="1" si="216"/>
        <v>-0.30079976669541214</v>
      </c>
      <c r="F1684" s="88">
        <f t="shared" ca="1" si="218"/>
        <v>0.7443149586206298</v>
      </c>
      <c r="G1684" s="85">
        <f t="shared" ca="1" si="219"/>
        <v>-3.0079976669541213</v>
      </c>
      <c r="H1684" s="86">
        <f t="shared" ca="1" si="220"/>
        <v>3.7215747931031489</v>
      </c>
      <c r="I1684" s="100">
        <f t="shared" ca="1" si="221"/>
        <v>176.99200233304589</v>
      </c>
      <c r="J1684" s="101">
        <f t="shared" ca="1" si="222"/>
        <v>83.721574793103144</v>
      </c>
    </row>
    <row r="1685" spans="2:10" x14ac:dyDescent="0.2">
      <c r="B1685" s="102">
        <v>1667</v>
      </c>
      <c r="C1685" s="85">
        <f t="shared" ca="1" si="217"/>
        <v>-0.95026936932182038</v>
      </c>
      <c r="D1685" s="86">
        <f t="shared" ca="1" si="217"/>
        <v>0.29949525540314464</v>
      </c>
      <c r="E1685" s="97">
        <f t="shared" ca="1" si="216"/>
        <v>-0.95026936932182038</v>
      </c>
      <c r="F1685" s="88">
        <f t="shared" ca="1" si="218"/>
        <v>-0.10561581209571974</v>
      </c>
      <c r="G1685" s="85">
        <f t="shared" ca="1" si="219"/>
        <v>-9.5026936932182036</v>
      </c>
      <c r="H1685" s="86">
        <f t="shared" ca="1" si="220"/>
        <v>-0.52807906047859876</v>
      </c>
      <c r="I1685" s="100">
        <f t="shared" ca="1" si="221"/>
        <v>170.49730630678181</v>
      </c>
      <c r="J1685" s="101">
        <f t="shared" ca="1" si="222"/>
        <v>79.471920939521397</v>
      </c>
    </row>
    <row r="1686" spans="2:10" x14ac:dyDescent="0.2">
      <c r="B1686" s="102">
        <v>1668</v>
      </c>
      <c r="C1686" s="85">
        <f t="shared" ca="1" si="217"/>
        <v>0.93484866628395369</v>
      </c>
      <c r="D1686" s="86">
        <f t="shared" ca="1" si="217"/>
        <v>1.820257934648539</v>
      </c>
      <c r="E1686" s="97">
        <f t="shared" ca="1" si="216"/>
        <v>0.93484866628395369</v>
      </c>
      <c r="F1686" s="88">
        <f t="shared" ca="1" si="218"/>
        <v>2.0422334204877637</v>
      </c>
      <c r="G1686" s="85">
        <f t="shared" ca="1" si="219"/>
        <v>9.3484866628395373</v>
      </c>
      <c r="H1686" s="86">
        <f t="shared" ca="1" si="220"/>
        <v>10.211167102438818</v>
      </c>
      <c r="I1686" s="100">
        <f t="shared" ca="1" si="221"/>
        <v>189.34848666283955</v>
      </c>
      <c r="J1686" s="101">
        <f t="shared" ca="1" si="222"/>
        <v>90.211167102438822</v>
      </c>
    </row>
    <row r="1687" spans="2:10" x14ac:dyDescent="0.2">
      <c r="B1687" s="102">
        <v>1669</v>
      </c>
      <c r="C1687" s="85">
        <f t="shared" ca="1" si="217"/>
        <v>-0.98042970184174594</v>
      </c>
      <c r="D1687" s="86">
        <f t="shared" ca="1" si="217"/>
        <v>-1.5255643124643623</v>
      </c>
      <c r="E1687" s="97">
        <f t="shared" ca="1" si="216"/>
        <v>-0.98042970184174594</v>
      </c>
      <c r="F1687" s="88">
        <f t="shared" ca="1" si="218"/>
        <v>-1.7903746686149389</v>
      </c>
      <c r="G1687" s="85">
        <f t="shared" ca="1" si="219"/>
        <v>-9.8042970184174596</v>
      </c>
      <c r="H1687" s="86">
        <f t="shared" ca="1" si="220"/>
        <v>-8.9518733430746948</v>
      </c>
      <c r="I1687" s="100">
        <f t="shared" ca="1" si="221"/>
        <v>170.19570298158254</v>
      </c>
      <c r="J1687" s="101">
        <f t="shared" ca="1" si="222"/>
        <v>71.048126656925305</v>
      </c>
    </row>
    <row r="1688" spans="2:10" x14ac:dyDescent="0.2">
      <c r="B1688" s="102">
        <v>1670</v>
      </c>
      <c r="C1688" s="85">
        <f t="shared" ca="1" si="217"/>
        <v>0.29386629688447025</v>
      </c>
      <c r="D1688" s="86">
        <f t="shared" ca="1" si="217"/>
        <v>2.3040024185040946</v>
      </c>
      <c r="E1688" s="97">
        <f t="shared" ca="1" si="216"/>
        <v>0.29386629688447025</v>
      </c>
      <c r="F1688" s="88">
        <f t="shared" ca="1" si="218"/>
        <v>2.2291996155850557</v>
      </c>
      <c r="G1688" s="85">
        <f t="shared" ca="1" si="219"/>
        <v>2.9386629688447026</v>
      </c>
      <c r="H1688" s="86">
        <f t="shared" ca="1" si="220"/>
        <v>11.145998077925279</v>
      </c>
      <c r="I1688" s="100">
        <f t="shared" ca="1" si="221"/>
        <v>182.93866296884471</v>
      </c>
      <c r="J1688" s="101">
        <f t="shared" ca="1" si="222"/>
        <v>91.145998077925285</v>
      </c>
    </row>
    <row r="1689" spans="2:10" x14ac:dyDescent="0.2">
      <c r="B1689" s="102">
        <v>1671</v>
      </c>
      <c r="C1689" s="85">
        <f t="shared" ca="1" si="217"/>
        <v>0.38064798741157857</v>
      </c>
      <c r="D1689" s="86">
        <f t="shared" ca="1" si="217"/>
        <v>0.47351807320008044</v>
      </c>
      <c r="E1689" s="97">
        <f t="shared" ca="1" si="216"/>
        <v>0.38064798741157857</v>
      </c>
      <c r="F1689" s="88">
        <f t="shared" ca="1" si="218"/>
        <v>0.58624567763843327</v>
      </c>
      <c r="G1689" s="85">
        <f t="shared" ca="1" si="219"/>
        <v>3.8064798741157855</v>
      </c>
      <c r="H1689" s="86">
        <f t="shared" ca="1" si="220"/>
        <v>2.9312283881921664</v>
      </c>
      <c r="I1689" s="100">
        <f t="shared" ca="1" si="221"/>
        <v>183.80647987411578</v>
      </c>
      <c r="J1689" s="101">
        <f t="shared" ca="1" si="222"/>
        <v>82.931228388192167</v>
      </c>
    </row>
    <row r="1690" spans="2:10" x14ac:dyDescent="0.2">
      <c r="B1690" s="102">
        <v>1672</v>
      </c>
      <c r="C1690" s="85">
        <f t="shared" ca="1" si="217"/>
        <v>0.50162644500527187</v>
      </c>
      <c r="D1690" s="86">
        <f t="shared" ca="1" si="217"/>
        <v>0.51553597539993568</v>
      </c>
      <c r="E1690" s="97">
        <f t="shared" ca="1" si="216"/>
        <v>0.50162644500527187</v>
      </c>
      <c r="F1690" s="88">
        <f t="shared" ca="1" si="218"/>
        <v>0.6731471041507282</v>
      </c>
      <c r="G1690" s="85">
        <f t="shared" ca="1" si="219"/>
        <v>5.0162644500527183</v>
      </c>
      <c r="H1690" s="86">
        <f t="shared" ca="1" si="220"/>
        <v>3.365735520753641</v>
      </c>
      <c r="I1690" s="100">
        <f t="shared" ca="1" si="221"/>
        <v>185.01626445005272</v>
      </c>
      <c r="J1690" s="101">
        <f t="shared" ca="1" si="222"/>
        <v>83.365735520753645</v>
      </c>
    </row>
    <row r="1691" spans="2:10" x14ac:dyDescent="0.2">
      <c r="B1691" s="102">
        <v>1673</v>
      </c>
      <c r="C1691" s="85">
        <f t="shared" ca="1" si="217"/>
        <v>-1.0948378473075833</v>
      </c>
      <c r="D1691" s="86">
        <f t="shared" ca="1" si="217"/>
        <v>0.32763887688761978</v>
      </c>
      <c r="E1691" s="97">
        <f t="shared" ca="1" si="216"/>
        <v>-1.0948378473075833</v>
      </c>
      <c r="F1691" s="88">
        <f t="shared" ca="1" si="218"/>
        <v>-0.13764914813346629</v>
      </c>
      <c r="G1691" s="85">
        <f t="shared" ca="1" si="219"/>
        <v>-10.948378473075833</v>
      </c>
      <c r="H1691" s="86">
        <f t="shared" ca="1" si="220"/>
        <v>-0.68824574066733146</v>
      </c>
      <c r="I1691" s="100">
        <f t="shared" ca="1" si="221"/>
        <v>169.05162152692418</v>
      </c>
      <c r="J1691" s="101">
        <f t="shared" ca="1" si="222"/>
        <v>79.311754259332673</v>
      </c>
    </row>
    <row r="1692" spans="2:10" x14ac:dyDescent="0.2">
      <c r="B1692" s="102">
        <v>1674</v>
      </c>
      <c r="C1692" s="85">
        <f t="shared" ca="1" si="217"/>
        <v>0.23849365135857845</v>
      </c>
      <c r="D1692" s="86">
        <f t="shared" ca="1" si="217"/>
        <v>0.22934101704351306</v>
      </c>
      <c r="E1692" s="97">
        <f t="shared" ca="1" si="216"/>
        <v>0.23849365135857845</v>
      </c>
      <c r="F1692" s="88">
        <f t="shared" ca="1" si="218"/>
        <v>0.30559197465544258</v>
      </c>
      <c r="G1692" s="85">
        <f t="shared" ca="1" si="219"/>
        <v>2.3849365135857843</v>
      </c>
      <c r="H1692" s="86">
        <f t="shared" ca="1" si="220"/>
        <v>1.5279598732772128</v>
      </c>
      <c r="I1692" s="100">
        <f t="shared" ca="1" si="221"/>
        <v>182.38493651358579</v>
      </c>
      <c r="J1692" s="101">
        <f t="shared" ca="1" si="222"/>
        <v>81.527959873277211</v>
      </c>
    </row>
    <row r="1693" spans="2:10" x14ac:dyDescent="0.2">
      <c r="B1693" s="102">
        <v>1675</v>
      </c>
      <c r="C1693" s="85">
        <f t="shared" ca="1" si="217"/>
        <v>0.61568395655258701</v>
      </c>
      <c r="D1693" s="86">
        <f t="shared" ca="1" si="217"/>
        <v>0.8262797397451741</v>
      </c>
      <c r="E1693" s="97">
        <f t="shared" ca="1" si="216"/>
        <v>0.61568395655258701</v>
      </c>
      <c r="F1693" s="88">
        <f t="shared" ca="1" si="218"/>
        <v>1.0035714731391692</v>
      </c>
      <c r="G1693" s="85">
        <f t="shared" ca="1" si="219"/>
        <v>6.1568395655258703</v>
      </c>
      <c r="H1693" s="86">
        <f t="shared" ca="1" si="220"/>
        <v>5.0178573656958463</v>
      </c>
      <c r="I1693" s="100">
        <f t="shared" ca="1" si="221"/>
        <v>186.15683956552587</v>
      </c>
      <c r="J1693" s="101">
        <f t="shared" ca="1" si="222"/>
        <v>85.017857365695846</v>
      </c>
    </row>
    <row r="1694" spans="2:10" x14ac:dyDescent="0.2">
      <c r="B1694" s="102">
        <v>1676</v>
      </c>
      <c r="C1694" s="85">
        <f t="shared" ca="1" si="217"/>
        <v>-2.0266980849513443</v>
      </c>
      <c r="D1694" s="86">
        <f t="shared" ca="1" si="217"/>
        <v>-1.0092246307576365</v>
      </c>
      <c r="E1694" s="97">
        <f t="shared" ca="1" si="216"/>
        <v>-2.0266980849513443</v>
      </c>
      <c r="F1694" s="88">
        <f t="shared" ca="1" si="218"/>
        <v>-1.7356488867126831</v>
      </c>
      <c r="G1694" s="85">
        <f t="shared" ca="1" si="219"/>
        <v>-20.266980849513445</v>
      </c>
      <c r="H1694" s="86">
        <f t="shared" ca="1" si="220"/>
        <v>-8.6782444335634157</v>
      </c>
      <c r="I1694" s="100">
        <f t="shared" ca="1" si="221"/>
        <v>159.73301915048654</v>
      </c>
      <c r="J1694" s="101">
        <f t="shared" ca="1" si="222"/>
        <v>71.321755566436579</v>
      </c>
    </row>
    <row r="1695" spans="2:10" x14ac:dyDescent="0.2">
      <c r="B1695" s="102">
        <v>1677</v>
      </c>
      <c r="C1695" s="85">
        <f t="shared" ca="1" si="217"/>
        <v>0.30228184340186143</v>
      </c>
      <c r="D1695" s="86">
        <f t="shared" ca="1" si="217"/>
        <v>-0.85745009697254648</v>
      </c>
      <c r="E1695" s="97">
        <f t="shared" ca="1" si="216"/>
        <v>0.30228184340186143</v>
      </c>
      <c r="F1695" s="88">
        <f t="shared" ca="1" si="218"/>
        <v>-0.66495325744403933</v>
      </c>
      <c r="G1695" s="85">
        <f t="shared" ca="1" si="219"/>
        <v>3.0228184340186144</v>
      </c>
      <c r="H1695" s="86">
        <f t="shared" ca="1" si="220"/>
        <v>-3.3247662872201964</v>
      </c>
      <c r="I1695" s="100">
        <f t="shared" ca="1" si="221"/>
        <v>183.0228184340186</v>
      </c>
      <c r="J1695" s="101">
        <f t="shared" ca="1" si="222"/>
        <v>76.6752337127798</v>
      </c>
    </row>
    <row r="1696" spans="2:10" x14ac:dyDescent="0.2">
      <c r="B1696" s="102">
        <v>1678</v>
      </c>
      <c r="C1696" s="85">
        <f t="shared" ca="1" si="217"/>
        <v>-0.97637846948643714</v>
      </c>
      <c r="D1696" s="86">
        <f t="shared" ca="1" si="217"/>
        <v>0.35277144775167468</v>
      </c>
      <c r="E1696" s="97">
        <f t="shared" ca="1" si="216"/>
        <v>-0.97637846948643714</v>
      </c>
      <c r="F1696" s="88">
        <f t="shared" ca="1" si="218"/>
        <v>-6.7231015326333188E-2</v>
      </c>
      <c r="G1696" s="85">
        <f t="shared" ca="1" si="219"/>
        <v>-9.7637846948643716</v>
      </c>
      <c r="H1696" s="86">
        <f t="shared" ca="1" si="220"/>
        <v>-0.33615507663166594</v>
      </c>
      <c r="I1696" s="100">
        <f t="shared" ca="1" si="221"/>
        <v>170.23621530513563</v>
      </c>
      <c r="J1696" s="101">
        <f t="shared" ca="1" si="222"/>
        <v>79.66384492336833</v>
      </c>
    </row>
    <row r="1697" spans="2:10" x14ac:dyDescent="0.2">
      <c r="B1697" s="102">
        <v>1679</v>
      </c>
      <c r="C1697" s="85">
        <f t="shared" ca="1" si="217"/>
        <v>-1.3409362258396402</v>
      </c>
      <c r="D1697" s="86">
        <f t="shared" ca="1" si="217"/>
        <v>0.76636384423251858</v>
      </c>
      <c r="E1697" s="97">
        <f t="shared" ca="1" si="216"/>
        <v>-1.3409362258396402</v>
      </c>
      <c r="F1697" s="88">
        <f t="shared" ca="1" si="218"/>
        <v>0.16600957487871637</v>
      </c>
      <c r="G1697" s="85">
        <f t="shared" ca="1" si="219"/>
        <v>-13.409362258396403</v>
      </c>
      <c r="H1697" s="86">
        <f t="shared" ca="1" si="220"/>
        <v>0.83004787439358185</v>
      </c>
      <c r="I1697" s="100">
        <f t="shared" ca="1" si="221"/>
        <v>166.59063774160359</v>
      </c>
      <c r="J1697" s="101">
        <f t="shared" ca="1" si="222"/>
        <v>80.830047874393586</v>
      </c>
    </row>
    <row r="1698" spans="2:10" x14ac:dyDescent="0.2">
      <c r="B1698" s="102">
        <v>1680</v>
      </c>
      <c r="C1698" s="85">
        <f t="shared" ca="1" si="217"/>
        <v>-1.0294982705514972</v>
      </c>
      <c r="D1698" s="86">
        <f t="shared" ca="1" si="217"/>
        <v>-0.49674255842533926</v>
      </c>
      <c r="E1698" s="97">
        <f t="shared" ca="1" si="216"/>
        <v>-1.0294982705514972</v>
      </c>
      <c r="F1698" s="88">
        <f t="shared" ca="1" si="218"/>
        <v>-0.86707138319862709</v>
      </c>
      <c r="G1698" s="85">
        <f t="shared" ca="1" si="219"/>
        <v>-10.294982705514972</v>
      </c>
      <c r="H1698" s="86">
        <f t="shared" ca="1" si="220"/>
        <v>-4.3353569159931356</v>
      </c>
      <c r="I1698" s="100">
        <f t="shared" ca="1" si="221"/>
        <v>169.70501729448503</v>
      </c>
      <c r="J1698" s="101">
        <f t="shared" ca="1" si="222"/>
        <v>75.664643084006869</v>
      </c>
    </row>
    <row r="1699" spans="2:10" x14ac:dyDescent="0.2">
      <c r="B1699" s="102">
        <v>1681</v>
      </c>
      <c r="C1699" s="85">
        <f t="shared" ca="1" si="217"/>
        <v>0.66936290487168637</v>
      </c>
      <c r="D1699" s="86">
        <f t="shared" ca="1" si="217"/>
        <v>-0.81588172296264005</v>
      </c>
      <c r="E1699" s="97">
        <f t="shared" ca="1" si="216"/>
        <v>0.66936290487168637</v>
      </c>
      <c r="F1699" s="88">
        <f t="shared" ca="1" si="218"/>
        <v>-0.48002278877278309</v>
      </c>
      <c r="G1699" s="85">
        <f t="shared" ca="1" si="219"/>
        <v>6.6936290487168639</v>
      </c>
      <c r="H1699" s="86">
        <f t="shared" ca="1" si="220"/>
        <v>-2.4001139438639156</v>
      </c>
      <c r="I1699" s="100">
        <f t="shared" ca="1" si="221"/>
        <v>186.69362904871687</v>
      </c>
      <c r="J1699" s="101">
        <f t="shared" ca="1" si="222"/>
        <v>77.599886056136086</v>
      </c>
    </row>
    <row r="1700" spans="2:10" x14ac:dyDescent="0.2">
      <c r="B1700" s="102">
        <v>1682</v>
      </c>
      <c r="C1700" s="85">
        <f t="shared" ca="1" si="217"/>
        <v>-0.25819893819424661</v>
      </c>
      <c r="D1700" s="86">
        <f t="shared" ca="1" si="217"/>
        <v>0.28238432338487202</v>
      </c>
      <c r="E1700" s="97">
        <f t="shared" ca="1" si="216"/>
        <v>-0.25819893819424661</v>
      </c>
      <c r="F1700" s="88">
        <f t="shared" ca="1" si="218"/>
        <v>0.15552993211831423</v>
      </c>
      <c r="G1700" s="85">
        <f t="shared" ca="1" si="219"/>
        <v>-2.5819893819424662</v>
      </c>
      <c r="H1700" s="86">
        <f t="shared" ca="1" si="220"/>
        <v>0.77764966059157115</v>
      </c>
      <c r="I1700" s="100">
        <f t="shared" ca="1" si="221"/>
        <v>177.41801061805754</v>
      </c>
      <c r="J1700" s="101">
        <f t="shared" ca="1" si="222"/>
        <v>80.777649660591578</v>
      </c>
    </row>
    <row r="1701" spans="2:10" x14ac:dyDescent="0.2">
      <c r="B1701" s="102">
        <v>1683</v>
      </c>
      <c r="C1701" s="85">
        <f t="shared" ca="1" si="217"/>
        <v>-5.2780073983720102E-2</v>
      </c>
      <c r="D1701" s="86">
        <f t="shared" ca="1" si="217"/>
        <v>-1.2206101806738798</v>
      </c>
      <c r="E1701" s="97">
        <f t="shared" ca="1" si="216"/>
        <v>-5.2780073983720102E-2</v>
      </c>
      <c r="F1701" s="88">
        <f t="shared" ca="1" si="218"/>
        <v>-1.1398197389878437</v>
      </c>
      <c r="G1701" s="85">
        <f t="shared" ca="1" si="219"/>
        <v>-0.52780073983720099</v>
      </c>
      <c r="H1701" s="86">
        <f t="shared" ca="1" si="220"/>
        <v>-5.6990986949392184</v>
      </c>
      <c r="I1701" s="100">
        <f t="shared" ca="1" si="221"/>
        <v>179.4721992601628</v>
      </c>
      <c r="J1701" s="101">
        <f t="shared" ca="1" si="222"/>
        <v>74.300901305060776</v>
      </c>
    </row>
    <row r="1702" spans="2:10" x14ac:dyDescent="0.2">
      <c r="B1702" s="102">
        <v>1684</v>
      </c>
      <c r="C1702" s="85">
        <f t="shared" ca="1" si="217"/>
        <v>0.54700140225199201</v>
      </c>
      <c r="D1702" s="86">
        <f t="shared" ca="1" si="217"/>
        <v>-0.5762029728232011</v>
      </c>
      <c r="E1702" s="97">
        <f t="shared" ca="1" si="216"/>
        <v>0.54700140225199201</v>
      </c>
      <c r="F1702" s="88">
        <f t="shared" ca="1" si="218"/>
        <v>-0.3092981868233835</v>
      </c>
      <c r="G1702" s="85">
        <f t="shared" ca="1" si="219"/>
        <v>5.4700140225199201</v>
      </c>
      <c r="H1702" s="86">
        <f t="shared" ca="1" si="220"/>
        <v>-1.5464909341169175</v>
      </c>
      <c r="I1702" s="100">
        <f t="shared" ca="1" si="221"/>
        <v>185.47001402251993</v>
      </c>
      <c r="J1702" s="101">
        <f t="shared" ca="1" si="222"/>
        <v>78.453509065883082</v>
      </c>
    </row>
    <row r="1703" spans="2:10" x14ac:dyDescent="0.2">
      <c r="B1703" s="102">
        <v>1685</v>
      </c>
      <c r="C1703" s="85">
        <f t="shared" ca="1" si="217"/>
        <v>-1.7286990861627192</v>
      </c>
      <c r="D1703" s="86">
        <f t="shared" ca="1" si="217"/>
        <v>-1.0597140224360369</v>
      </c>
      <c r="E1703" s="97">
        <f t="shared" ca="1" si="216"/>
        <v>-1.7286990861627192</v>
      </c>
      <c r="F1703" s="88">
        <f t="shared" ca="1" si="218"/>
        <v>-1.6627235790289419</v>
      </c>
      <c r="G1703" s="85">
        <f t="shared" ca="1" si="219"/>
        <v>-17.286990861627192</v>
      </c>
      <c r="H1703" s="86">
        <f t="shared" ca="1" si="220"/>
        <v>-8.3136178951447093</v>
      </c>
      <c r="I1703" s="100">
        <f t="shared" ca="1" si="221"/>
        <v>162.7130091383728</v>
      </c>
      <c r="J1703" s="101">
        <f t="shared" ca="1" si="222"/>
        <v>71.686382104855284</v>
      </c>
    </row>
    <row r="1704" spans="2:10" x14ac:dyDescent="0.2">
      <c r="B1704" s="102">
        <v>1686</v>
      </c>
      <c r="C1704" s="85">
        <f t="shared" ca="1" si="217"/>
        <v>1.6697813986853913</v>
      </c>
      <c r="D1704" s="86">
        <f t="shared" ca="1" si="217"/>
        <v>-1.7890436958509799</v>
      </c>
      <c r="E1704" s="97">
        <f t="shared" ca="1" si="216"/>
        <v>1.6697813986853913</v>
      </c>
      <c r="F1704" s="88">
        <f t="shared" ca="1" si="218"/>
        <v>-0.9717730720899771</v>
      </c>
      <c r="G1704" s="85">
        <f t="shared" ca="1" si="219"/>
        <v>16.697813986853912</v>
      </c>
      <c r="H1704" s="86">
        <f t="shared" ca="1" si="220"/>
        <v>-4.8588653604498857</v>
      </c>
      <c r="I1704" s="100">
        <f t="shared" ca="1" si="221"/>
        <v>196.6978139868539</v>
      </c>
      <c r="J1704" s="101">
        <f t="shared" ca="1" si="222"/>
        <v>75.141134639550117</v>
      </c>
    </row>
    <row r="1705" spans="2:10" x14ac:dyDescent="0.2">
      <c r="B1705" s="102">
        <v>1687</v>
      </c>
      <c r="C1705" s="85">
        <f t="shared" ca="1" si="217"/>
        <v>-0.74584467999036641</v>
      </c>
      <c r="D1705" s="86">
        <f t="shared" ca="1" si="217"/>
        <v>-0.67813058598099551</v>
      </c>
      <c r="E1705" s="97">
        <f t="shared" ca="1" si="216"/>
        <v>-0.74584467999036641</v>
      </c>
      <c r="F1705" s="88">
        <f t="shared" ca="1" si="218"/>
        <v>-0.91985482026068088</v>
      </c>
      <c r="G1705" s="85">
        <f t="shared" ca="1" si="219"/>
        <v>-7.4584467999036637</v>
      </c>
      <c r="H1705" s="86">
        <f t="shared" ca="1" si="220"/>
        <v>-4.5992741013034042</v>
      </c>
      <c r="I1705" s="100">
        <f t="shared" ca="1" si="221"/>
        <v>172.54155320009633</v>
      </c>
      <c r="J1705" s="101">
        <f t="shared" ca="1" si="222"/>
        <v>75.400725898696592</v>
      </c>
    </row>
    <row r="1706" spans="2:10" x14ac:dyDescent="0.2">
      <c r="B1706" s="102">
        <v>1688</v>
      </c>
      <c r="C1706" s="85">
        <f t="shared" ca="1" si="217"/>
        <v>-0.16788768186852729</v>
      </c>
      <c r="D1706" s="86">
        <f t="shared" ca="1" si="217"/>
        <v>0.19873447570284125</v>
      </c>
      <c r="E1706" s="97">
        <f t="shared" ca="1" si="216"/>
        <v>-0.16788768186852729</v>
      </c>
      <c r="F1706" s="88">
        <f t="shared" ca="1" si="218"/>
        <v>0.11498808287371554</v>
      </c>
      <c r="G1706" s="85">
        <f t="shared" ca="1" si="219"/>
        <v>-1.6788768186852729</v>
      </c>
      <c r="H1706" s="86">
        <f t="shared" ca="1" si="220"/>
        <v>0.57494041436857768</v>
      </c>
      <c r="I1706" s="100">
        <f t="shared" ca="1" si="221"/>
        <v>178.32112318131473</v>
      </c>
      <c r="J1706" s="101">
        <f t="shared" ca="1" si="222"/>
        <v>80.574940414368584</v>
      </c>
    </row>
    <row r="1707" spans="2:10" x14ac:dyDescent="0.2">
      <c r="B1707" s="102">
        <v>1689</v>
      </c>
      <c r="C1707" s="85">
        <f t="shared" ca="1" si="217"/>
        <v>0.73213723339052694</v>
      </c>
      <c r="D1707" s="86">
        <f t="shared" ca="1" si="217"/>
        <v>-0.7191529540970053</v>
      </c>
      <c r="E1707" s="97">
        <f t="shared" ca="1" si="216"/>
        <v>0.73213723339052694</v>
      </c>
      <c r="F1707" s="88">
        <f t="shared" ca="1" si="218"/>
        <v>-0.36625967632391504</v>
      </c>
      <c r="G1707" s="85">
        <f t="shared" ca="1" si="219"/>
        <v>7.3213723339052699</v>
      </c>
      <c r="H1707" s="86">
        <f t="shared" ca="1" si="220"/>
        <v>-1.8312983816195751</v>
      </c>
      <c r="I1707" s="100">
        <f t="shared" ca="1" si="221"/>
        <v>187.32137233390526</v>
      </c>
      <c r="J1707" s="101">
        <f t="shared" ca="1" si="222"/>
        <v>78.168701618380425</v>
      </c>
    </row>
    <row r="1708" spans="2:10" x14ac:dyDescent="0.2">
      <c r="B1708" s="102">
        <v>1690</v>
      </c>
      <c r="C1708" s="85">
        <f t="shared" ca="1" si="217"/>
        <v>-0.9266019831564235</v>
      </c>
      <c r="D1708" s="86">
        <f t="shared" ca="1" si="217"/>
        <v>-0.26189008538063452</v>
      </c>
      <c r="E1708" s="97">
        <f t="shared" ca="1" si="216"/>
        <v>-0.9266019831564235</v>
      </c>
      <c r="F1708" s="88">
        <f t="shared" ca="1" si="218"/>
        <v>-0.61066702126561057</v>
      </c>
      <c r="G1708" s="85">
        <f t="shared" ca="1" si="219"/>
        <v>-9.2660198315642344</v>
      </c>
      <c r="H1708" s="86">
        <f t="shared" ca="1" si="220"/>
        <v>-3.0533351063280527</v>
      </c>
      <c r="I1708" s="100">
        <f t="shared" ca="1" si="221"/>
        <v>170.73398016843578</v>
      </c>
      <c r="J1708" s="101">
        <f t="shared" ca="1" si="222"/>
        <v>76.946664893671951</v>
      </c>
    </row>
    <row r="1709" spans="2:10" x14ac:dyDescent="0.2">
      <c r="B1709" s="102">
        <v>1691</v>
      </c>
      <c r="C1709" s="85">
        <f t="shared" ca="1" si="217"/>
        <v>1.0775852952573133</v>
      </c>
      <c r="D1709" s="86">
        <f t="shared" ca="1" si="217"/>
        <v>1.5204989953282304</v>
      </c>
      <c r="E1709" s="97">
        <f t="shared" ca="1" si="216"/>
        <v>1.0775852952573133</v>
      </c>
      <c r="F1709" s="88">
        <f t="shared" ca="1" si="218"/>
        <v>1.8245944661421096</v>
      </c>
      <c r="G1709" s="85">
        <f t="shared" ca="1" si="219"/>
        <v>10.775852952573132</v>
      </c>
      <c r="H1709" s="86">
        <f t="shared" ca="1" si="220"/>
        <v>9.1229723307105477</v>
      </c>
      <c r="I1709" s="100">
        <f t="shared" ca="1" si="221"/>
        <v>190.77585295257313</v>
      </c>
      <c r="J1709" s="101">
        <f t="shared" ca="1" si="222"/>
        <v>89.122972330710553</v>
      </c>
    </row>
    <row r="1710" spans="2:10" x14ac:dyDescent="0.2">
      <c r="B1710" s="102">
        <v>1692</v>
      </c>
      <c r="C1710" s="85">
        <f t="shared" ca="1" si="217"/>
        <v>0.75467860166265177</v>
      </c>
      <c r="D1710" s="86">
        <f t="shared" ca="1" si="217"/>
        <v>2.2053872465668762</v>
      </c>
      <c r="E1710" s="97">
        <f t="shared" ca="1" si="216"/>
        <v>0.75467860166265177</v>
      </c>
      <c r="F1710" s="88">
        <f t="shared" ca="1" si="218"/>
        <v>2.3231422394816503</v>
      </c>
      <c r="G1710" s="85">
        <f t="shared" ca="1" si="219"/>
        <v>7.5467860166265179</v>
      </c>
      <c r="H1710" s="86">
        <f t="shared" ca="1" si="220"/>
        <v>11.615711197408253</v>
      </c>
      <c r="I1710" s="100">
        <f t="shared" ca="1" si="221"/>
        <v>187.54678601662653</v>
      </c>
      <c r="J1710" s="101">
        <f t="shared" ca="1" si="222"/>
        <v>91.615711197408245</v>
      </c>
    </row>
    <row r="1711" spans="2:10" x14ac:dyDescent="0.2">
      <c r="B1711" s="102">
        <v>1693</v>
      </c>
      <c r="C1711" s="85">
        <f t="shared" ca="1" si="217"/>
        <v>0.68242454373831085</v>
      </c>
      <c r="D1711" s="86">
        <f t="shared" ca="1" si="217"/>
        <v>0.17425348888764908</v>
      </c>
      <c r="E1711" s="97">
        <f t="shared" ca="1" si="216"/>
        <v>0.68242454373831085</v>
      </c>
      <c r="F1711" s="88">
        <f t="shared" ca="1" si="218"/>
        <v>0.43267577808288399</v>
      </c>
      <c r="G1711" s="85">
        <f t="shared" ca="1" si="219"/>
        <v>6.8242454373831087</v>
      </c>
      <c r="H1711" s="86">
        <f t="shared" ca="1" si="220"/>
        <v>2.1633788904144198</v>
      </c>
      <c r="I1711" s="100">
        <f t="shared" ca="1" si="221"/>
        <v>186.8242454373831</v>
      </c>
      <c r="J1711" s="101">
        <f t="shared" ca="1" si="222"/>
        <v>82.163378890414421</v>
      </c>
    </row>
    <row r="1712" spans="2:10" x14ac:dyDescent="0.2">
      <c r="B1712" s="102">
        <v>1694</v>
      </c>
      <c r="C1712" s="85">
        <f t="shared" ca="1" si="217"/>
        <v>-1.4407667281673828</v>
      </c>
      <c r="D1712" s="86">
        <f t="shared" ca="1" si="217"/>
        <v>-2.3945197240654674</v>
      </c>
      <c r="E1712" s="97">
        <f t="shared" ca="1" si="216"/>
        <v>-1.4407667281673828</v>
      </c>
      <c r="F1712" s="88">
        <f t="shared" ca="1" si="218"/>
        <v>-2.7709202689859085</v>
      </c>
      <c r="G1712" s="85">
        <f t="shared" ca="1" si="219"/>
        <v>-14.407667281673827</v>
      </c>
      <c r="H1712" s="86">
        <f t="shared" ca="1" si="220"/>
        <v>-13.854601344929542</v>
      </c>
      <c r="I1712" s="100">
        <f t="shared" ca="1" si="221"/>
        <v>165.59233271832616</v>
      </c>
      <c r="J1712" s="101">
        <f t="shared" ca="1" si="222"/>
        <v>66.145398655070466</v>
      </c>
    </row>
    <row r="1713" spans="2:10" x14ac:dyDescent="0.2">
      <c r="B1713" s="102">
        <v>1695</v>
      </c>
      <c r="C1713" s="85">
        <f t="shared" ca="1" si="217"/>
        <v>-0.30459203113562039</v>
      </c>
      <c r="D1713" s="86">
        <f t="shared" ca="1" si="217"/>
        <v>0.82251932275953965</v>
      </c>
      <c r="E1713" s="97">
        <f t="shared" ca="1" si="216"/>
        <v>-0.30459203113562039</v>
      </c>
      <c r="F1713" s="88">
        <f t="shared" ca="1" si="218"/>
        <v>0.63201459896763268</v>
      </c>
      <c r="G1713" s="85">
        <f t="shared" ca="1" si="219"/>
        <v>-3.0459203113562037</v>
      </c>
      <c r="H1713" s="86">
        <f t="shared" ca="1" si="220"/>
        <v>3.1600729948381634</v>
      </c>
      <c r="I1713" s="100">
        <f t="shared" ca="1" si="221"/>
        <v>176.95407968864379</v>
      </c>
      <c r="J1713" s="101">
        <f t="shared" ca="1" si="222"/>
        <v>83.16007299483816</v>
      </c>
    </row>
    <row r="1714" spans="2:10" x14ac:dyDescent="0.2">
      <c r="B1714" s="102">
        <v>1696</v>
      </c>
      <c r="C1714" s="85">
        <f t="shared" ca="1" si="217"/>
        <v>0.46586522079563097</v>
      </c>
      <c r="D1714" s="86">
        <f t="shared" ca="1" si="217"/>
        <v>-1.0581339867944635</v>
      </c>
      <c r="E1714" s="97">
        <f t="shared" ca="1" si="216"/>
        <v>0.46586522079563097</v>
      </c>
      <c r="F1714" s="88">
        <f t="shared" ca="1" si="218"/>
        <v>-0.78344972965995396</v>
      </c>
      <c r="G1714" s="85">
        <f t="shared" ca="1" si="219"/>
        <v>4.65865220795631</v>
      </c>
      <c r="H1714" s="86">
        <f t="shared" ca="1" si="220"/>
        <v>-3.9172486482997697</v>
      </c>
      <c r="I1714" s="100">
        <f t="shared" ca="1" si="221"/>
        <v>184.65865220795632</v>
      </c>
      <c r="J1714" s="101">
        <f t="shared" ca="1" si="222"/>
        <v>76.082751351700225</v>
      </c>
    </row>
    <row r="1715" spans="2:10" x14ac:dyDescent="0.2">
      <c r="B1715" s="102">
        <v>1697</v>
      </c>
      <c r="C1715" s="85">
        <f t="shared" ca="1" si="217"/>
        <v>0.71361913933856458</v>
      </c>
      <c r="D1715" s="86">
        <f t="shared" ca="1" si="217"/>
        <v>-1.9360997951510448</v>
      </c>
      <c r="E1715" s="97">
        <f t="shared" ca="1" si="216"/>
        <v>0.71361913933856458</v>
      </c>
      <c r="F1715" s="88">
        <f t="shared" ca="1" si="218"/>
        <v>-1.4890171171182058</v>
      </c>
      <c r="G1715" s="85">
        <f t="shared" ca="1" si="219"/>
        <v>7.136191393385646</v>
      </c>
      <c r="H1715" s="86">
        <f t="shared" ca="1" si="220"/>
        <v>-7.4450855855910287</v>
      </c>
      <c r="I1715" s="100">
        <f t="shared" ca="1" si="221"/>
        <v>187.13619139338564</v>
      </c>
      <c r="J1715" s="101">
        <f t="shared" ca="1" si="222"/>
        <v>72.554914414408969</v>
      </c>
    </row>
    <row r="1716" spans="2:10" x14ac:dyDescent="0.2">
      <c r="B1716" s="102">
        <v>1698</v>
      </c>
      <c r="C1716" s="85">
        <f t="shared" ca="1" si="217"/>
        <v>-0.34279274477254285</v>
      </c>
      <c r="D1716" s="86">
        <f t="shared" ca="1" si="217"/>
        <v>0.29590072649958571</v>
      </c>
      <c r="E1716" s="97">
        <f t="shared" ca="1" si="216"/>
        <v>-0.34279274477254285</v>
      </c>
      <c r="F1716" s="88">
        <f t="shared" ca="1" si="218"/>
        <v>0.13408039756633824</v>
      </c>
      <c r="G1716" s="85">
        <f t="shared" ca="1" si="219"/>
        <v>-3.4279274477254287</v>
      </c>
      <c r="H1716" s="86">
        <f t="shared" ca="1" si="220"/>
        <v>0.67040198783169125</v>
      </c>
      <c r="I1716" s="100">
        <f t="shared" ca="1" si="221"/>
        <v>176.57207255227456</v>
      </c>
      <c r="J1716" s="101">
        <f t="shared" ca="1" si="222"/>
        <v>80.670401987831696</v>
      </c>
    </row>
    <row r="1717" spans="2:10" x14ac:dyDescent="0.2">
      <c r="B1717" s="102">
        <v>1699</v>
      </c>
      <c r="C1717" s="85">
        <f t="shared" ca="1" si="217"/>
        <v>1.4001271575710872</v>
      </c>
      <c r="D1717" s="86">
        <f t="shared" ca="1" si="217"/>
        <v>-0.47766993098773003</v>
      </c>
      <c r="E1717" s="97">
        <f t="shared" ca="1" si="216"/>
        <v>1.4001271575710872</v>
      </c>
      <c r="F1717" s="88">
        <f t="shared" ca="1" si="218"/>
        <v>0.12225913983731385</v>
      </c>
      <c r="G1717" s="85">
        <f t="shared" ca="1" si="219"/>
        <v>14.001271575710872</v>
      </c>
      <c r="H1717" s="86">
        <f t="shared" ca="1" si="220"/>
        <v>0.61129569918656923</v>
      </c>
      <c r="I1717" s="100">
        <f t="shared" ca="1" si="221"/>
        <v>194.00127157571086</v>
      </c>
      <c r="J1717" s="101">
        <f t="shared" ca="1" si="222"/>
        <v>80.61129569918657</v>
      </c>
    </row>
    <row r="1718" spans="2:10" x14ac:dyDescent="0.2">
      <c r="B1718" s="102">
        <v>1700</v>
      </c>
      <c r="C1718" s="85">
        <f t="shared" ca="1" si="217"/>
        <v>0.4513034967899337</v>
      </c>
      <c r="D1718" s="86">
        <f t="shared" ca="1" si="217"/>
        <v>-0.12334670574021776</v>
      </c>
      <c r="E1718" s="97">
        <f t="shared" ca="1" si="216"/>
        <v>0.4513034967899337</v>
      </c>
      <c r="F1718" s="88">
        <f t="shared" ca="1" si="218"/>
        <v>6.747227556037512E-2</v>
      </c>
      <c r="G1718" s="85">
        <f t="shared" ca="1" si="219"/>
        <v>4.5130349678993369</v>
      </c>
      <c r="H1718" s="86">
        <f t="shared" ca="1" si="220"/>
        <v>0.33736137780187558</v>
      </c>
      <c r="I1718" s="100">
        <f t="shared" ca="1" si="221"/>
        <v>184.51303496789933</v>
      </c>
      <c r="J1718" s="101">
        <f t="shared" ca="1" si="222"/>
        <v>80.337361377801869</v>
      </c>
    </row>
    <row r="1719" spans="2:10" x14ac:dyDescent="0.2">
      <c r="B1719" s="102">
        <v>1701</v>
      </c>
      <c r="C1719" s="85">
        <f t="shared" ca="1" si="217"/>
        <v>-1.1902938997366719</v>
      </c>
      <c r="D1719" s="86">
        <f t="shared" ca="1" si="217"/>
        <v>1.5174752847706714</v>
      </c>
      <c r="E1719" s="97">
        <f t="shared" ca="1" si="216"/>
        <v>-1.1902938997366719</v>
      </c>
      <c r="F1719" s="88">
        <f t="shared" ca="1" si="218"/>
        <v>0.91467151164258542</v>
      </c>
      <c r="G1719" s="85">
        <f t="shared" ca="1" si="219"/>
        <v>-11.902938997366718</v>
      </c>
      <c r="H1719" s="86">
        <f t="shared" ca="1" si="220"/>
        <v>4.5733575582129271</v>
      </c>
      <c r="I1719" s="100">
        <f t="shared" ca="1" si="221"/>
        <v>168.09706100263327</v>
      </c>
      <c r="J1719" s="101">
        <f t="shared" ca="1" si="222"/>
        <v>84.573357558212933</v>
      </c>
    </row>
    <row r="1720" spans="2:10" x14ac:dyDescent="0.2">
      <c r="B1720" s="102">
        <v>1702</v>
      </c>
      <c r="C1720" s="85">
        <f t="shared" ca="1" si="217"/>
        <v>1.9946322775656011</v>
      </c>
      <c r="D1720" s="86">
        <f t="shared" ca="1" si="217"/>
        <v>0.11581508572005923</v>
      </c>
      <c r="E1720" s="97">
        <f t="shared" ca="1" si="216"/>
        <v>1.9946322775656011</v>
      </c>
      <c r="F1720" s="88">
        <f t="shared" ca="1" si="218"/>
        <v>0.90399919041223453</v>
      </c>
      <c r="G1720" s="85">
        <f t="shared" ca="1" si="219"/>
        <v>19.946322775656011</v>
      </c>
      <c r="H1720" s="86">
        <f t="shared" ca="1" si="220"/>
        <v>4.5199959520611728</v>
      </c>
      <c r="I1720" s="100">
        <f t="shared" ca="1" si="221"/>
        <v>199.946322775656</v>
      </c>
      <c r="J1720" s="101">
        <f t="shared" ca="1" si="222"/>
        <v>84.51999595206118</v>
      </c>
    </row>
    <row r="1721" spans="2:10" x14ac:dyDescent="0.2">
      <c r="B1721" s="102">
        <v>1703</v>
      </c>
      <c r="C1721" s="85">
        <f t="shared" ca="1" si="217"/>
        <v>-0.1888018458511978</v>
      </c>
      <c r="D1721" s="86">
        <f t="shared" ca="1" si="217"/>
        <v>1.3293042154543027</v>
      </c>
      <c r="E1721" s="97">
        <f t="shared" ca="1" si="216"/>
        <v>-0.1888018458511978</v>
      </c>
      <c r="F1721" s="88">
        <f t="shared" ca="1" si="218"/>
        <v>1.1428066994481667</v>
      </c>
      <c r="G1721" s="85">
        <f t="shared" ca="1" si="219"/>
        <v>-1.8880184585119779</v>
      </c>
      <c r="H1721" s="86">
        <f t="shared" ca="1" si="220"/>
        <v>5.714033497240834</v>
      </c>
      <c r="I1721" s="100">
        <f t="shared" ca="1" si="221"/>
        <v>178.11198154148803</v>
      </c>
      <c r="J1721" s="101">
        <f t="shared" ca="1" si="222"/>
        <v>85.714033497240834</v>
      </c>
    </row>
    <row r="1722" spans="2:10" x14ac:dyDescent="0.2">
      <c r="B1722" s="102">
        <v>1704</v>
      </c>
      <c r="C1722" s="85">
        <f t="shared" ca="1" si="217"/>
        <v>-0.75112825146611539</v>
      </c>
      <c r="D1722" s="86">
        <f t="shared" ca="1" si="217"/>
        <v>-0.39410701010765087</v>
      </c>
      <c r="E1722" s="97">
        <f t="shared" ref="E1722:E1785" ca="1" si="223">C1722</f>
        <v>-0.75112825146611539</v>
      </c>
      <c r="F1722" s="88">
        <f t="shared" ca="1" si="218"/>
        <v>-0.66165634173265353</v>
      </c>
      <c r="G1722" s="85">
        <f t="shared" ca="1" si="219"/>
        <v>-7.5112825146611542</v>
      </c>
      <c r="H1722" s="86">
        <f t="shared" ca="1" si="220"/>
        <v>-3.3082817086632677</v>
      </c>
      <c r="I1722" s="100">
        <f t="shared" ca="1" si="221"/>
        <v>172.48871748533884</v>
      </c>
      <c r="J1722" s="101">
        <f t="shared" ca="1" si="222"/>
        <v>76.691718291336727</v>
      </c>
    </row>
    <row r="1723" spans="2:10" x14ac:dyDescent="0.2">
      <c r="B1723" s="102">
        <v>1705</v>
      </c>
      <c r="C1723" s="85">
        <f t="shared" ref="C1723:D1786" ca="1" si="224">SQRT(-2*LN(RAND()))*COS(2*PI()*RAND())</f>
        <v>1.2807512544209427</v>
      </c>
      <c r="D1723" s="86">
        <f t="shared" ca="1" si="224"/>
        <v>1.6195927979919302</v>
      </c>
      <c r="E1723" s="97">
        <f t="shared" ca="1" si="223"/>
        <v>1.2807512544209427</v>
      </c>
      <c r="F1723" s="88">
        <f t="shared" ca="1" si="218"/>
        <v>1.9966818201290457</v>
      </c>
      <c r="G1723" s="85">
        <f t="shared" ca="1" si="219"/>
        <v>12.807512544209427</v>
      </c>
      <c r="H1723" s="86">
        <f t="shared" ca="1" si="220"/>
        <v>9.983409100645229</v>
      </c>
      <c r="I1723" s="100">
        <f t="shared" ca="1" si="221"/>
        <v>192.80751254420943</v>
      </c>
      <c r="J1723" s="101">
        <f t="shared" ca="1" si="222"/>
        <v>89.983409100645233</v>
      </c>
    </row>
    <row r="1724" spans="2:10" x14ac:dyDescent="0.2">
      <c r="B1724" s="102">
        <v>1706</v>
      </c>
      <c r="C1724" s="85">
        <f t="shared" ca="1" si="224"/>
        <v>0.50321120283953369</v>
      </c>
      <c r="D1724" s="86">
        <f t="shared" ca="1" si="224"/>
        <v>-0.76502735308342296</v>
      </c>
      <c r="E1724" s="97">
        <f t="shared" ca="1" si="223"/>
        <v>0.50321120283953369</v>
      </c>
      <c r="F1724" s="88">
        <f t="shared" ca="1" si="218"/>
        <v>-0.49987466970748523</v>
      </c>
      <c r="G1724" s="85">
        <f t="shared" ca="1" si="219"/>
        <v>5.0321120283953373</v>
      </c>
      <c r="H1724" s="86">
        <f t="shared" ca="1" si="220"/>
        <v>-2.4993733485374263</v>
      </c>
      <c r="I1724" s="100">
        <f t="shared" ca="1" si="221"/>
        <v>185.03211202839535</v>
      </c>
      <c r="J1724" s="101">
        <f t="shared" ca="1" si="222"/>
        <v>77.500626651462568</v>
      </c>
    </row>
    <row r="1725" spans="2:10" x14ac:dyDescent="0.2">
      <c r="B1725" s="102">
        <v>1707</v>
      </c>
      <c r="C1725" s="85">
        <f t="shared" ca="1" si="224"/>
        <v>1.6125863392503048</v>
      </c>
      <c r="D1725" s="86">
        <f t="shared" ca="1" si="224"/>
        <v>-1.0950468613591751</v>
      </c>
      <c r="E1725" s="97">
        <f t="shared" ca="1" si="223"/>
        <v>1.6125863392503048</v>
      </c>
      <c r="F1725" s="88">
        <f t="shared" ca="1" si="218"/>
        <v>-0.35859249064032461</v>
      </c>
      <c r="G1725" s="85">
        <f t="shared" ca="1" si="219"/>
        <v>16.125863392503049</v>
      </c>
      <c r="H1725" s="86">
        <f t="shared" ca="1" si="220"/>
        <v>-1.7929624532016231</v>
      </c>
      <c r="I1725" s="100">
        <f t="shared" ca="1" si="221"/>
        <v>196.12586339250305</v>
      </c>
      <c r="J1725" s="101">
        <f t="shared" ca="1" si="222"/>
        <v>78.207037546798375</v>
      </c>
    </row>
    <row r="1726" spans="2:10" x14ac:dyDescent="0.2">
      <c r="B1726" s="102">
        <v>1708</v>
      </c>
      <c r="C1726" s="85">
        <f t="shared" ca="1" si="224"/>
        <v>-3.5823958166724526E-2</v>
      </c>
      <c r="D1726" s="86">
        <f t="shared" ca="1" si="224"/>
        <v>-0.9131173484215126</v>
      </c>
      <c r="E1726" s="97">
        <f t="shared" ca="1" si="223"/>
        <v>-3.5823958166724526E-2</v>
      </c>
      <c r="F1726" s="88">
        <f t="shared" ca="1" si="218"/>
        <v>-0.85121545677047916</v>
      </c>
      <c r="G1726" s="85">
        <f t="shared" ca="1" si="219"/>
        <v>-0.35823958166724523</v>
      </c>
      <c r="H1726" s="86">
        <f t="shared" ca="1" si="220"/>
        <v>-4.2560772838523961</v>
      </c>
      <c r="I1726" s="100">
        <f t="shared" ca="1" si="221"/>
        <v>179.64176041833275</v>
      </c>
      <c r="J1726" s="101">
        <f t="shared" ca="1" si="222"/>
        <v>75.743922716147608</v>
      </c>
    </row>
    <row r="1727" spans="2:10" x14ac:dyDescent="0.2">
      <c r="B1727" s="102">
        <v>1709</v>
      </c>
      <c r="C1727" s="85">
        <f t="shared" ca="1" si="224"/>
        <v>-1.6480090277545105</v>
      </c>
      <c r="D1727" s="86">
        <f t="shared" ca="1" si="224"/>
        <v>-6.7949404339577663E-2</v>
      </c>
      <c r="E1727" s="97">
        <f t="shared" ca="1" si="223"/>
        <v>-1.6480090277545105</v>
      </c>
      <c r="F1727" s="88">
        <f t="shared" ca="1" si="218"/>
        <v>-0.72148026886445937</v>
      </c>
      <c r="G1727" s="85">
        <f t="shared" ca="1" si="219"/>
        <v>-16.480090277545106</v>
      </c>
      <c r="H1727" s="86">
        <f t="shared" ca="1" si="220"/>
        <v>-3.6074013443222968</v>
      </c>
      <c r="I1727" s="100">
        <f t="shared" ca="1" si="221"/>
        <v>163.51990972245488</v>
      </c>
      <c r="J1727" s="101">
        <f t="shared" ca="1" si="222"/>
        <v>76.392598655677702</v>
      </c>
    </row>
    <row r="1728" spans="2:10" x14ac:dyDescent="0.2">
      <c r="B1728" s="102">
        <v>1710</v>
      </c>
      <c r="C1728" s="85">
        <f t="shared" ca="1" si="224"/>
        <v>7.9735203443096869E-2</v>
      </c>
      <c r="D1728" s="86">
        <f t="shared" ca="1" si="224"/>
        <v>-0.7575843788487564</v>
      </c>
      <c r="E1728" s="97">
        <f t="shared" ca="1" si="223"/>
        <v>7.9735203443096869E-2</v>
      </c>
      <c r="F1728" s="88">
        <f t="shared" ca="1" si="218"/>
        <v>-0.66244347090086697</v>
      </c>
      <c r="G1728" s="85">
        <f t="shared" ca="1" si="219"/>
        <v>0.79735203443096869</v>
      </c>
      <c r="H1728" s="86">
        <f t="shared" ca="1" si="220"/>
        <v>-3.3122173545043347</v>
      </c>
      <c r="I1728" s="100">
        <f t="shared" ca="1" si="221"/>
        <v>180.79735203443096</v>
      </c>
      <c r="J1728" s="101">
        <f t="shared" ca="1" si="222"/>
        <v>76.687782645495659</v>
      </c>
    </row>
    <row r="1729" spans="2:10" x14ac:dyDescent="0.2">
      <c r="B1729" s="102">
        <v>1711</v>
      </c>
      <c r="C1729" s="85">
        <f t="shared" ca="1" si="224"/>
        <v>-1.2496226152620122</v>
      </c>
      <c r="D1729" s="86">
        <f t="shared" ca="1" si="224"/>
        <v>0.69081941505491384</v>
      </c>
      <c r="E1729" s="97">
        <f t="shared" ca="1" si="223"/>
        <v>-1.2496226152620122</v>
      </c>
      <c r="F1729" s="88">
        <f t="shared" ca="1" si="218"/>
        <v>0.13329740610204682</v>
      </c>
      <c r="G1729" s="85">
        <f t="shared" ca="1" si="219"/>
        <v>-12.496226152620123</v>
      </c>
      <c r="H1729" s="86">
        <f t="shared" ca="1" si="220"/>
        <v>0.66648703051023417</v>
      </c>
      <c r="I1729" s="100">
        <f t="shared" ca="1" si="221"/>
        <v>167.50377384737988</v>
      </c>
      <c r="J1729" s="101">
        <f t="shared" ca="1" si="222"/>
        <v>80.66648703051024</v>
      </c>
    </row>
    <row r="1730" spans="2:10" x14ac:dyDescent="0.2">
      <c r="B1730" s="102">
        <v>1712</v>
      </c>
      <c r="C1730" s="85">
        <f t="shared" ca="1" si="224"/>
        <v>-0.99076982664750834</v>
      </c>
      <c r="D1730" s="86">
        <f t="shared" ca="1" si="224"/>
        <v>0.58103059338451124</v>
      </c>
      <c r="E1730" s="97">
        <f t="shared" ca="1" si="223"/>
        <v>-0.99076982664750834</v>
      </c>
      <c r="F1730" s="88">
        <f t="shared" ca="1" si="218"/>
        <v>0.13621540439492275</v>
      </c>
      <c r="G1730" s="85">
        <f t="shared" ca="1" si="219"/>
        <v>-9.9076982664750837</v>
      </c>
      <c r="H1730" s="86">
        <f t="shared" ca="1" si="220"/>
        <v>0.68107702197461373</v>
      </c>
      <c r="I1730" s="100">
        <f t="shared" ca="1" si="221"/>
        <v>170.09230173352492</v>
      </c>
      <c r="J1730" s="101">
        <f t="shared" ca="1" si="222"/>
        <v>80.681077021974616</v>
      </c>
    </row>
    <row r="1731" spans="2:10" x14ac:dyDescent="0.2">
      <c r="B1731" s="102">
        <v>1713</v>
      </c>
      <c r="C1731" s="85">
        <f t="shared" ca="1" si="224"/>
        <v>1.4538369659536194</v>
      </c>
      <c r="D1731" s="86">
        <f t="shared" ca="1" si="224"/>
        <v>0.12901098438594233</v>
      </c>
      <c r="E1731" s="97">
        <f t="shared" ca="1" si="223"/>
        <v>1.4538369659536194</v>
      </c>
      <c r="F1731" s="88">
        <f t="shared" ca="1" si="218"/>
        <v>0.69977530666731713</v>
      </c>
      <c r="G1731" s="85">
        <f t="shared" ca="1" si="219"/>
        <v>14.538369659536194</v>
      </c>
      <c r="H1731" s="86">
        <f t="shared" ca="1" si="220"/>
        <v>3.4988765333365857</v>
      </c>
      <c r="I1731" s="100">
        <f t="shared" ca="1" si="221"/>
        <v>194.53836965953619</v>
      </c>
      <c r="J1731" s="101">
        <f t="shared" ca="1" si="222"/>
        <v>83.498876533336585</v>
      </c>
    </row>
    <row r="1732" spans="2:10" x14ac:dyDescent="0.2">
      <c r="B1732" s="102">
        <v>1714</v>
      </c>
      <c r="C1732" s="85">
        <f t="shared" ca="1" si="224"/>
        <v>-0.19385514949541541</v>
      </c>
      <c r="D1732" s="86">
        <f t="shared" ca="1" si="224"/>
        <v>0.74643902666959006</v>
      </c>
      <c r="E1732" s="97">
        <f t="shared" ca="1" si="223"/>
        <v>-0.19385514949541541</v>
      </c>
      <c r="F1732" s="88">
        <f t="shared" ca="1" si="218"/>
        <v>0.60658060847834527</v>
      </c>
      <c r="G1732" s="85">
        <f t="shared" ca="1" si="219"/>
        <v>-1.938551494954154</v>
      </c>
      <c r="H1732" s="86">
        <f t="shared" ca="1" si="220"/>
        <v>3.0329030423917263</v>
      </c>
      <c r="I1732" s="100">
        <f t="shared" ca="1" si="221"/>
        <v>178.06144850504586</v>
      </c>
      <c r="J1732" s="101">
        <f t="shared" ca="1" si="222"/>
        <v>83.032903042391723</v>
      </c>
    </row>
    <row r="1733" spans="2:10" x14ac:dyDescent="0.2">
      <c r="B1733" s="102">
        <v>1715</v>
      </c>
      <c r="C1733" s="85">
        <f t="shared" ca="1" si="224"/>
        <v>0.7848786730210251</v>
      </c>
      <c r="D1733" s="86">
        <f t="shared" ca="1" si="224"/>
        <v>-0.63903044788158647</v>
      </c>
      <c r="E1733" s="97">
        <f t="shared" ca="1" si="223"/>
        <v>0.7848786730210251</v>
      </c>
      <c r="F1733" s="88">
        <f t="shared" ca="1" si="218"/>
        <v>-0.27172961055137052</v>
      </c>
      <c r="G1733" s="85">
        <f t="shared" ca="1" si="219"/>
        <v>7.848786730210251</v>
      </c>
      <c r="H1733" s="86">
        <f t="shared" ca="1" si="220"/>
        <v>-1.3586480527568525</v>
      </c>
      <c r="I1733" s="100">
        <f t="shared" ca="1" si="221"/>
        <v>187.84878673021026</v>
      </c>
      <c r="J1733" s="101">
        <f t="shared" ca="1" si="222"/>
        <v>78.641351947243152</v>
      </c>
    </row>
    <row r="1734" spans="2:10" x14ac:dyDescent="0.2">
      <c r="B1734" s="102">
        <v>1716</v>
      </c>
      <c r="C1734" s="85">
        <f t="shared" ca="1" si="224"/>
        <v>-1.8994068815800083</v>
      </c>
      <c r="D1734" s="86">
        <f t="shared" ca="1" si="224"/>
        <v>-1.4357767399347452</v>
      </c>
      <c r="E1734" s="97">
        <f t="shared" ca="1" si="223"/>
        <v>-1.8994068815800083</v>
      </c>
      <c r="F1734" s="88">
        <f t="shared" ca="1" si="218"/>
        <v>-2.0756738709935822</v>
      </c>
      <c r="G1734" s="85">
        <f t="shared" ca="1" si="219"/>
        <v>-18.994068815800084</v>
      </c>
      <c r="H1734" s="86">
        <f t="shared" ca="1" si="220"/>
        <v>-10.378369354967912</v>
      </c>
      <c r="I1734" s="100">
        <f t="shared" ca="1" si="221"/>
        <v>161.00593118419991</v>
      </c>
      <c r="J1734" s="101">
        <f t="shared" ca="1" si="222"/>
        <v>69.621630645032084</v>
      </c>
    </row>
    <row r="1735" spans="2:10" x14ac:dyDescent="0.2">
      <c r="B1735" s="102">
        <v>1717</v>
      </c>
      <c r="C1735" s="85">
        <f t="shared" ca="1" si="224"/>
        <v>-0.79199691920032345</v>
      </c>
      <c r="D1735" s="86">
        <f t="shared" ca="1" si="224"/>
        <v>1.2842913811554726</v>
      </c>
      <c r="E1735" s="97">
        <f t="shared" ca="1" si="223"/>
        <v>-0.79199691920032345</v>
      </c>
      <c r="F1735" s="88">
        <f t="shared" ca="1" si="218"/>
        <v>0.86027372602473773</v>
      </c>
      <c r="G1735" s="85">
        <f t="shared" ca="1" si="219"/>
        <v>-7.9199691920032347</v>
      </c>
      <c r="H1735" s="86">
        <f t="shared" ca="1" si="220"/>
        <v>4.3013686301236884</v>
      </c>
      <c r="I1735" s="100">
        <f t="shared" ca="1" si="221"/>
        <v>172.08003080799676</v>
      </c>
      <c r="J1735" s="101">
        <f t="shared" ca="1" si="222"/>
        <v>84.30136863012369</v>
      </c>
    </row>
    <row r="1736" spans="2:10" x14ac:dyDescent="0.2">
      <c r="B1736" s="102">
        <v>1718</v>
      </c>
      <c r="C1736" s="85">
        <f t="shared" ca="1" si="224"/>
        <v>9.7102447810820974E-2</v>
      </c>
      <c r="D1736" s="86">
        <f t="shared" ca="1" si="224"/>
        <v>0.55453328518447487</v>
      </c>
      <c r="E1736" s="97">
        <f t="shared" ca="1" si="223"/>
        <v>9.7102447810820974E-2</v>
      </c>
      <c r="F1736" s="88">
        <f t="shared" ca="1" si="218"/>
        <v>0.54707913007040632</v>
      </c>
      <c r="G1736" s="85">
        <f t="shared" ca="1" si="219"/>
        <v>0.9710244781082098</v>
      </c>
      <c r="H1736" s="86">
        <f t="shared" ca="1" si="220"/>
        <v>2.7353956503520314</v>
      </c>
      <c r="I1736" s="100">
        <f t="shared" ca="1" si="221"/>
        <v>180.97102447810821</v>
      </c>
      <c r="J1736" s="101">
        <f t="shared" ca="1" si="222"/>
        <v>82.735395650352032</v>
      </c>
    </row>
    <row r="1737" spans="2:10" x14ac:dyDescent="0.2">
      <c r="B1737" s="102">
        <v>1719</v>
      </c>
      <c r="C1737" s="85">
        <f t="shared" ca="1" si="224"/>
        <v>-1.0054603116044976</v>
      </c>
      <c r="D1737" s="86">
        <f t="shared" ca="1" si="224"/>
        <v>0.8236327229469016</v>
      </c>
      <c r="E1737" s="97">
        <f t="shared" ca="1" si="223"/>
        <v>-1.0054603116044976</v>
      </c>
      <c r="F1737" s="88">
        <f t="shared" ca="1" si="218"/>
        <v>0.35268773490755462</v>
      </c>
      <c r="G1737" s="85">
        <f t="shared" ca="1" si="219"/>
        <v>-10.054603116044976</v>
      </c>
      <c r="H1737" s="86">
        <f t="shared" ca="1" si="220"/>
        <v>1.763438674537773</v>
      </c>
      <c r="I1737" s="100">
        <f t="shared" ca="1" si="221"/>
        <v>169.94539688395503</v>
      </c>
      <c r="J1737" s="101">
        <f t="shared" ca="1" si="222"/>
        <v>81.763438674537767</v>
      </c>
    </row>
    <row r="1738" spans="2:10" x14ac:dyDescent="0.2">
      <c r="B1738" s="102">
        <v>1720</v>
      </c>
      <c r="C1738" s="85">
        <f t="shared" ca="1" si="224"/>
        <v>-1.5206145752377023</v>
      </c>
      <c r="D1738" s="86">
        <f t="shared" ca="1" si="224"/>
        <v>0.5518730138384712</v>
      </c>
      <c r="E1738" s="97">
        <f t="shared" ca="1" si="223"/>
        <v>-1.5206145752377023</v>
      </c>
      <c r="F1738" s="88">
        <f t="shared" ca="1" si="218"/>
        <v>-0.10244585811143969</v>
      </c>
      <c r="G1738" s="85">
        <f t="shared" ca="1" si="219"/>
        <v>-15.206145752377022</v>
      </c>
      <c r="H1738" s="86">
        <f t="shared" ca="1" si="220"/>
        <v>-0.51222929055719846</v>
      </c>
      <c r="I1738" s="100">
        <f t="shared" ca="1" si="221"/>
        <v>164.79385424762299</v>
      </c>
      <c r="J1738" s="101">
        <f t="shared" ca="1" si="222"/>
        <v>79.487770709442799</v>
      </c>
    </row>
    <row r="1739" spans="2:10" x14ac:dyDescent="0.2">
      <c r="B1739" s="102">
        <v>1721</v>
      </c>
      <c r="C1739" s="85">
        <f t="shared" ca="1" si="224"/>
        <v>-0.33900126228424943</v>
      </c>
      <c r="D1739" s="86">
        <f t="shared" ca="1" si="224"/>
        <v>0.35641395630787176</v>
      </c>
      <c r="E1739" s="97">
        <f t="shared" ca="1" si="223"/>
        <v>-0.33900126228424943</v>
      </c>
      <c r="F1739" s="88">
        <f t="shared" ca="1" si="218"/>
        <v>0.19105828179020137</v>
      </c>
      <c r="G1739" s="85">
        <f t="shared" ca="1" si="219"/>
        <v>-3.3900126228424945</v>
      </c>
      <c r="H1739" s="86">
        <f t="shared" ca="1" si="220"/>
        <v>0.95529140895100684</v>
      </c>
      <c r="I1739" s="100">
        <f t="shared" ca="1" si="221"/>
        <v>176.60998737715749</v>
      </c>
      <c r="J1739" s="101">
        <f t="shared" ca="1" si="222"/>
        <v>80.955291408951012</v>
      </c>
    </row>
    <row r="1740" spans="2:10" x14ac:dyDescent="0.2">
      <c r="B1740" s="102">
        <v>1722</v>
      </c>
      <c r="C1740" s="85">
        <f t="shared" ca="1" si="224"/>
        <v>-1.43268594745335</v>
      </c>
      <c r="D1740" s="86">
        <f t="shared" ca="1" si="224"/>
        <v>-0.41481167455733287</v>
      </c>
      <c r="E1740" s="97">
        <f t="shared" ca="1" si="223"/>
        <v>-1.43268594745335</v>
      </c>
      <c r="F1740" s="88">
        <f t="shared" ca="1" si="218"/>
        <v>-0.95325555854341315</v>
      </c>
      <c r="G1740" s="85">
        <f t="shared" ca="1" si="219"/>
        <v>-14.326859474533499</v>
      </c>
      <c r="H1740" s="86">
        <f t="shared" ca="1" si="220"/>
        <v>-4.7662777927170659</v>
      </c>
      <c r="I1740" s="100">
        <f t="shared" ca="1" si="221"/>
        <v>165.67314052546649</v>
      </c>
      <c r="J1740" s="101">
        <f t="shared" ca="1" si="222"/>
        <v>75.233722207282938</v>
      </c>
    </row>
    <row r="1741" spans="2:10" x14ac:dyDescent="0.2">
      <c r="B1741" s="102">
        <v>1723</v>
      </c>
      <c r="C1741" s="85">
        <f t="shared" ca="1" si="224"/>
        <v>0.519209364035781</v>
      </c>
      <c r="D1741" s="86">
        <f t="shared" ca="1" si="224"/>
        <v>-1.1221359272071911</v>
      </c>
      <c r="E1741" s="97">
        <f t="shared" ca="1" si="223"/>
        <v>0.519209364035781</v>
      </c>
      <c r="F1741" s="88">
        <f t="shared" ca="1" si="218"/>
        <v>-0.82077081967696963</v>
      </c>
      <c r="G1741" s="85">
        <f t="shared" ca="1" si="219"/>
        <v>5.1920936403578102</v>
      </c>
      <c r="H1741" s="86">
        <f t="shared" ca="1" si="220"/>
        <v>-4.1038540983848479</v>
      </c>
      <c r="I1741" s="100">
        <f t="shared" ca="1" si="221"/>
        <v>185.1920936403578</v>
      </c>
      <c r="J1741" s="101">
        <f t="shared" ca="1" si="222"/>
        <v>75.896145901615157</v>
      </c>
    </row>
    <row r="1742" spans="2:10" x14ac:dyDescent="0.2">
      <c r="B1742" s="102">
        <v>1724</v>
      </c>
      <c r="C1742" s="85">
        <f t="shared" ca="1" si="224"/>
        <v>0.54235491056095775</v>
      </c>
      <c r="D1742" s="86">
        <f t="shared" ca="1" si="224"/>
        <v>0.49453706410320364</v>
      </c>
      <c r="E1742" s="97">
        <f t="shared" ca="1" si="223"/>
        <v>0.54235491056095775</v>
      </c>
      <c r="F1742" s="88">
        <f t="shared" ca="1" si="218"/>
        <v>0.67019267026721496</v>
      </c>
      <c r="G1742" s="85">
        <f t="shared" ca="1" si="219"/>
        <v>5.4235491056095775</v>
      </c>
      <c r="H1742" s="86">
        <f t="shared" ca="1" si="220"/>
        <v>3.350963351336075</v>
      </c>
      <c r="I1742" s="100">
        <f t="shared" ca="1" si="221"/>
        <v>185.42354910560957</v>
      </c>
      <c r="J1742" s="101">
        <f t="shared" ca="1" si="222"/>
        <v>83.350963351336077</v>
      </c>
    </row>
    <row r="1743" spans="2:10" x14ac:dyDescent="0.2">
      <c r="B1743" s="102">
        <v>1725</v>
      </c>
      <c r="C1743" s="85">
        <f t="shared" ca="1" si="224"/>
        <v>0.83498775524149615</v>
      </c>
      <c r="D1743" s="86">
        <f t="shared" ca="1" si="224"/>
        <v>0.11617618431103185</v>
      </c>
      <c r="E1743" s="97">
        <f t="shared" ca="1" si="223"/>
        <v>0.83498775524149615</v>
      </c>
      <c r="F1743" s="88">
        <f t="shared" ca="1" si="218"/>
        <v>0.44047233380788742</v>
      </c>
      <c r="G1743" s="85">
        <f t="shared" ca="1" si="219"/>
        <v>8.3498775524149611</v>
      </c>
      <c r="H1743" s="86">
        <f t="shared" ca="1" si="220"/>
        <v>2.202361669039437</v>
      </c>
      <c r="I1743" s="100">
        <f t="shared" ca="1" si="221"/>
        <v>188.34987755241497</v>
      </c>
      <c r="J1743" s="101">
        <f t="shared" ca="1" si="222"/>
        <v>82.202361669039433</v>
      </c>
    </row>
    <row r="1744" spans="2:10" x14ac:dyDescent="0.2">
      <c r="B1744" s="102">
        <v>1726</v>
      </c>
      <c r="C1744" s="85">
        <f t="shared" ca="1" si="224"/>
        <v>1.9958125880198161</v>
      </c>
      <c r="D1744" s="86">
        <f t="shared" ca="1" si="224"/>
        <v>-0.16435917538802572</v>
      </c>
      <c r="E1744" s="97">
        <f t="shared" ca="1" si="223"/>
        <v>1.9958125880198161</v>
      </c>
      <c r="F1744" s="88">
        <f t="shared" ca="1" si="218"/>
        <v>0.64768736273269634</v>
      </c>
      <c r="G1744" s="85">
        <f t="shared" ca="1" si="219"/>
        <v>19.95812588019816</v>
      </c>
      <c r="H1744" s="86">
        <f t="shared" ca="1" si="220"/>
        <v>3.2384368136634816</v>
      </c>
      <c r="I1744" s="100">
        <f t="shared" ca="1" si="221"/>
        <v>199.95812588019817</v>
      </c>
      <c r="J1744" s="101">
        <f t="shared" ca="1" si="222"/>
        <v>83.238436813663483</v>
      </c>
    </row>
    <row r="1745" spans="2:10" x14ac:dyDescent="0.2">
      <c r="B1745" s="102">
        <v>1727</v>
      </c>
      <c r="C1745" s="85">
        <f t="shared" ca="1" si="224"/>
        <v>-1.170797232159162</v>
      </c>
      <c r="D1745" s="86">
        <f t="shared" ca="1" si="224"/>
        <v>-0.39494055798570354</v>
      </c>
      <c r="E1745" s="97">
        <f t="shared" ca="1" si="223"/>
        <v>-1.170797232159162</v>
      </c>
      <c r="F1745" s="88">
        <f t="shared" ca="1" si="218"/>
        <v>-0.83028789325918129</v>
      </c>
      <c r="G1745" s="85">
        <f t="shared" ca="1" si="219"/>
        <v>-11.707972321591619</v>
      </c>
      <c r="H1745" s="86">
        <f t="shared" ca="1" si="220"/>
        <v>-4.1514394662959067</v>
      </c>
      <c r="I1745" s="100">
        <f t="shared" ca="1" si="221"/>
        <v>168.29202767840837</v>
      </c>
      <c r="J1745" s="101">
        <f t="shared" ca="1" si="222"/>
        <v>75.848560533704088</v>
      </c>
    </row>
    <row r="1746" spans="2:10" x14ac:dyDescent="0.2">
      <c r="B1746" s="102">
        <v>1728</v>
      </c>
      <c r="C1746" s="85">
        <f t="shared" ca="1" si="224"/>
        <v>-1.4613099026997767</v>
      </c>
      <c r="D1746" s="86">
        <f t="shared" ca="1" si="224"/>
        <v>1.1430871068119928</v>
      </c>
      <c r="E1746" s="97">
        <f t="shared" ca="1" si="223"/>
        <v>-1.4613099026997767</v>
      </c>
      <c r="F1746" s="88">
        <f t="shared" ca="1" si="218"/>
        <v>0.46313267749889486</v>
      </c>
      <c r="G1746" s="85">
        <f t="shared" ca="1" si="219"/>
        <v>-14.613099026997766</v>
      </c>
      <c r="H1746" s="86">
        <f t="shared" ca="1" si="220"/>
        <v>2.3156633874944745</v>
      </c>
      <c r="I1746" s="100">
        <f t="shared" ca="1" si="221"/>
        <v>165.38690097300224</v>
      </c>
      <c r="J1746" s="101">
        <f t="shared" ca="1" si="222"/>
        <v>82.315663387494482</v>
      </c>
    </row>
    <row r="1747" spans="2:10" x14ac:dyDescent="0.2">
      <c r="B1747" s="102">
        <v>1729</v>
      </c>
      <c r="C1747" s="85">
        <f t="shared" ca="1" si="224"/>
        <v>-0.43533810684144847</v>
      </c>
      <c r="D1747" s="86">
        <f t="shared" ca="1" si="224"/>
        <v>-0.16690876603805915</v>
      </c>
      <c r="E1747" s="97">
        <f t="shared" ca="1" si="223"/>
        <v>-0.43533810684144847</v>
      </c>
      <c r="F1747" s="88">
        <f t="shared" ref="F1747:F1810" ca="1" si="225">C1747*$H$7+D1747*SQRT(1-$H$7^2)</f>
        <v>-0.32710965364079553</v>
      </c>
      <c r="G1747" s="85">
        <f t="shared" ref="G1747:G1810" ca="1" si="226">E1747*$H$5</f>
        <v>-4.3533810684144845</v>
      </c>
      <c r="H1747" s="86">
        <f t="shared" ref="H1747:H1810" ca="1" si="227">F1747*$I$5</f>
        <v>-1.6355482682039777</v>
      </c>
      <c r="I1747" s="100">
        <f t="shared" ref="I1747:I1810" ca="1" si="228">G1747+$H$4</f>
        <v>175.64661893158552</v>
      </c>
      <c r="J1747" s="101">
        <f t="shared" ref="J1747:J1810" ca="1" si="229">H1747+$I$4</f>
        <v>78.364451731796024</v>
      </c>
    </row>
    <row r="1748" spans="2:10" x14ac:dyDescent="0.2">
      <c r="B1748" s="102">
        <v>1730</v>
      </c>
      <c r="C1748" s="85">
        <f t="shared" ca="1" si="224"/>
        <v>-0.47073106441210183</v>
      </c>
      <c r="D1748" s="86">
        <f t="shared" ca="1" si="224"/>
        <v>-1.3245039254097091</v>
      </c>
      <c r="E1748" s="97">
        <f t="shared" ca="1" si="223"/>
        <v>-0.47073106441210183</v>
      </c>
      <c r="F1748" s="88">
        <f t="shared" ca="1" si="225"/>
        <v>-1.4022203250560676</v>
      </c>
      <c r="G1748" s="85">
        <f t="shared" ca="1" si="226"/>
        <v>-4.7073106441210184</v>
      </c>
      <c r="H1748" s="86">
        <f t="shared" ca="1" si="227"/>
        <v>-7.0111016252803378</v>
      </c>
      <c r="I1748" s="100">
        <f t="shared" ca="1" si="228"/>
        <v>175.29268935587899</v>
      </c>
      <c r="J1748" s="101">
        <f t="shared" ca="1" si="229"/>
        <v>72.988898374719668</v>
      </c>
    </row>
    <row r="1749" spans="2:10" x14ac:dyDescent="0.2">
      <c r="B1749" s="102">
        <v>1731</v>
      </c>
      <c r="C1749" s="85">
        <f t="shared" ca="1" si="224"/>
        <v>-8.1336390536784084E-2</v>
      </c>
      <c r="D1749" s="86">
        <f t="shared" ca="1" si="224"/>
        <v>0.63119763537551432</v>
      </c>
      <c r="E1749" s="97">
        <f t="shared" ca="1" si="223"/>
        <v>-8.1336390536784084E-2</v>
      </c>
      <c r="F1749" s="88">
        <f t="shared" ca="1" si="225"/>
        <v>0.54596763230237244</v>
      </c>
      <c r="G1749" s="85">
        <f t="shared" ca="1" si="226"/>
        <v>-0.81336390536784087</v>
      </c>
      <c r="H1749" s="86">
        <f t="shared" ca="1" si="227"/>
        <v>2.7298381615118621</v>
      </c>
      <c r="I1749" s="100">
        <f t="shared" ca="1" si="228"/>
        <v>179.18663609463215</v>
      </c>
      <c r="J1749" s="101">
        <f t="shared" ca="1" si="229"/>
        <v>82.729838161511864</v>
      </c>
    </row>
    <row r="1750" spans="2:10" x14ac:dyDescent="0.2">
      <c r="B1750" s="102">
        <v>1732</v>
      </c>
      <c r="C1750" s="85">
        <f t="shared" ca="1" si="224"/>
        <v>1.6205579705424638</v>
      </c>
      <c r="D1750" s="86">
        <f t="shared" ca="1" si="224"/>
        <v>-8.1433731363445783E-2</v>
      </c>
      <c r="E1750" s="97">
        <f t="shared" ca="1" si="223"/>
        <v>1.6205579705424638</v>
      </c>
      <c r="F1750" s="88">
        <f t="shared" ca="1" si="225"/>
        <v>0.57358794059784757</v>
      </c>
      <c r="G1750" s="85">
        <f t="shared" ca="1" si="226"/>
        <v>16.205579705424636</v>
      </c>
      <c r="H1750" s="86">
        <f t="shared" ca="1" si="227"/>
        <v>2.8679397029892377</v>
      </c>
      <c r="I1750" s="100">
        <f t="shared" ca="1" si="228"/>
        <v>196.20557970542464</v>
      </c>
      <c r="J1750" s="101">
        <f t="shared" ca="1" si="229"/>
        <v>82.867939702989233</v>
      </c>
    </row>
    <row r="1751" spans="2:10" x14ac:dyDescent="0.2">
      <c r="B1751" s="102">
        <v>1733</v>
      </c>
      <c r="C1751" s="85">
        <f t="shared" ca="1" si="224"/>
        <v>1.5228162660158484</v>
      </c>
      <c r="D1751" s="86">
        <f t="shared" ca="1" si="224"/>
        <v>-0.96597419615306468</v>
      </c>
      <c r="E1751" s="97">
        <f t="shared" ca="1" si="223"/>
        <v>1.5228162660158484</v>
      </c>
      <c r="F1751" s="88">
        <f t="shared" ca="1" si="225"/>
        <v>-0.27620346824276854</v>
      </c>
      <c r="G1751" s="85">
        <f t="shared" ca="1" si="226"/>
        <v>15.228162660158484</v>
      </c>
      <c r="H1751" s="86">
        <f t="shared" ca="1" si="227"/>
        <v>-1.3810173412138427</v>
      </c>
      <c r="I1751" s="100">
        <f t="shared" ca="1" si="228"/>
        <v>195.22816266015849</v>
      </c>
      <c r="J1751" s="101">
        <f t="shared" ca="1" si="229"/>
        <v>78.618982658786152</v>
      </c>
    </row>
    <row r="1752" spans="2:10" x14ac:dyDescent="0.2">
      <c r="B1752" s="102">
        <v>1734</v>
      </c>
      <c r="C1752" s="85">
        <f t="shared" ca="1" si="224"/>
        <v>0.5357713148019887</v>
      </c>
      <c r="D1752" s="86">
        <f t="shared" ca="1" si="224"/>
        <v>0.51643886793265981</v>
      </c>
      <c r="E1752" s="97">
        <f t="shared" ca="1" si="223"/>
        <v>0.5357713148019887</v>
      </c>
      <c r="F1752" s="88">
        <f t="shared" ca="1" si="225"/>
        <v>0.68763256674453865</v>
      </c>
      <c r="G1752" s="85">
        <f t="shared" ca="1" si="226"/>
        <v>5.3577131480198865</v>
      </c>
      <c r="H1752" s="86">
        <f t="shared" ca="1" si="227"/>
        <v>3.4381628337226933</v>
      </c>
      <c r="I1752" s="100">
        <f t="shared" ca="1" si="228"/>
        <v>185.35771314801988</v>
      </c>
      <c r="J1752" s="101">
        <f t="shared" ca="1" si="229"/>
        <v>83.4381628337227</v>
      </c>
    </row>
    <row r="1753" spans="2:10" x14ac:dyDescent="0.2">
      <c r="B1753" s="102">
        <v>1735</v>
      </c>
      <c r="C1753" s="85">
        <f t="shared" ca="1" si="224"/>
        <v>-1.2543735710061306</v>
      </c>
      <c r="D1753" s="86">
        <f t="shared" ca="1" si="224"/>
        <v>-0.52325790930162686</v>
      </c>
      <c r="E1753" s="97">
        <f t="shared" ca="1" si="223"/>
        <v>-1.2543735710061306</v>
      </c>
      <c r="F1753" s="88">
        <f t="shared" ca="1" si="225"/>
        <v>-0.98132322387426085</v>
      </c>
      <c r="G1753" s="85">
        <f t="shared" ca="1" si="226"/>
        <v>-12.543735710061306</v>
      </c>
      <c r="H1753" s="86">
        <f t="shared" ca="1" si="227"/>
        <v>-4.9066161193713045</v>
      </c>
      <c r="I1753" s="100">
        <f t="shared" ca="1" si="228"/>
        <v>167.4562642899387</v>
      </c>
      <c r="J1753" s="101">
        <f t="shared" ca="1" si="229"/>
        <v>75.093383880628693</v>
      </c>
    </row>
    <row r="1754" spans="2:10" x14ac:dyDescent="0.2">
      <c r="B1754" s="102">
        <v>1736</v>
      </c>
      <c r="C1754" s="85">
        <f t="shared" ca="1" si="224"/>
        <v>-1.0569508531092242</v>
      </c>
      <c r="D1754" s="86">
        <f t="shared" ca="1" si="224"/>
        <v>-1.0234618915349267</v>
      </c>
      <c r="E1754" s="97">
        <f t="shared" ca="1" si="223"/>
        <v>-1.0569508531092242</v>
      </c>
      <c r="F1754" s="88">
        <f t="shared" ca="1" si="225"/>
        <v>-1.3607986590159866</v>
      </c>
      <c r="G1754" s="85">
        <f t="shared" ca="1" si="226"/>
        <v>-10.569508531092243</v>
      </c>
      <c r="H1754" s="86">
        <f t="shared" ca="1" si="227"/>
        <v>-6.8039932950799331</v>
      </c>
      <c r="I1754" s="100">
        <f t="shared" ca="1" si="228"/>
        <v>169.43049146890775</v>
      </c>
      <c r="J1754" s="101">
        <f t="shared" ca="1" si="229"/>
        <v>73.196006704920066</v>
      </c>
    </row>
    <row r="1755" spans="2:10" x14ac:dyDescent="0.2">
      <c r="B1755" s="102">
        <v>1737</v>
      </c>
      <c r="C1755" s="85">
        <f t="shared" ca="1" si="224"/>
        <v>-0.93287877865830715</v>
      </c>
      <c r="D1755" s="86">
        <f t="shared" ca="1" si="224"/>
        <v>0.41855208136430216</v>
      </c>
      <c r="E1755" s="97">
        <f t="shared" ca="1" si="223"/>
        <v>-0.93287877865830715</v>
      </c>
      <c r="F1755" s="88">
        <f t="shared" ca="1" si="225"/>
        <v>1.0457807563323207E-2</v>
      </c>
      <c r="G1755" s="85">
        <f t="shared" ca="1" si="226"/>
        <v>-9.3287877865830708</v>
      </c>
      <c r="H1755" s="86">
        <f t="shared" ca="1" si="227"/>
        <v>5.2289037816616035E-2</v>
      </c>
      <c r="I1755" s="100">
        <f t="shared" ca="1" si="228"/>
        <v>170.67121221341694</v>
      </c>
      <c r="J1755" s="101">
        <f t="shared" ca="1" si="229"/>
        <v>80.052289037816621</v>
      </c>
    </row>
    <row r="1756" spans="2:10" x14ac:dyDescent="0.2">
      <c r="B1756" s="102">
        <v>1738</v>
      </c>
      <c r="C1756" s="85">
        <f t="shared" ca="1" si="224"/>
        <v>-0.15171375593565131</v>
      </c>
      <c r="D1756" s="86">
        <f t="shared" ca="1" si="224"/>
        <v>-1.2258695217200017</v>
      </c>
      <c r="E1756" s="97">
        <f t="shared" ca="1" si="223"/>
        <v>-0.15171375593565131</v>
      </c>
      <c r="F1756" s="88">
        <f t="shared" ca="1" si="225"/>
        <v>-1.1842134774585045</v>
      </c>
      <c r="G1756" s="85">
        <f t="shared" ca="1" si="226"/>
        <v>-1.5171375593565131</v>
      </c>
      <c r="H1756" s="86">
        <f t="shared" ca="1" si="227"/>
        <v>-5.9210673872925224</v>
      </c>
      <c r="I1756" s="100">
        <f t="shared" ca="1" si="228"/>
        <v>178.48286244064349</v>
      </c>
      <c r="J1756" s="101">
        <f t="shared" ca="1" si="229"/>
        <v>74.078932612707476</v>
      </c>
    </row>
    <row r="1757" spans="2:10" x14ac:dyDescent="0.2">
      <c r="B1757" s="102">
        <v>1739</v>
      </c>
      <c r="C1757" s="85">
        <f t="shared" ca="1" si="224"/>
        <v>6.0336002598558404E-2</v>
      </c>
      <c r="D1757" s="86">
        <f t="shared" ca="1" si="224"/>
        <v>-6.6639311603715168E-2</v>
      </c>
      <c r="E1757" s="97">
        <f t="shared" ca="1" si="223"/>
        <v>6.0336002598558404E-2</v>
      </c>
      <c r="F1757" s="88">
        <f t="shared" ca="1" si="225"/>
        <v>-3.6941536897331401E-2</v>
      </c>
      <c r="G1757" s="85">
        <f t="shared" ca="1" si="226"/>
        <v>0.60336002598558403</v>
      </c>
      <c r="H1757" s="86">
        <f t="shared" ca="1" si="227"/>
        <v>-0.184707684486657</v>
      </c>
      <c r="I1757" s="100">
        <f t="shared" ca="1" si="228"/>
        <v>180.60336002598558</v>
      </c>
      <c r="J1757" s="101">
        <f t="shared" ca="1" si="229"/>
        <v>79.815292315513346</v>
      </c>
    </row>
    <row r="1758" spans="2:10" x14ac:dyDescent="0.2">
      <c r="B1758" s="102">
        <v>1740</v>
      </c>
      <c r="C1758" s="85">
        <f t="shared" ca="1" si="224"/>
        <v>1.4525515689747206</v>
      </c>
      <c r="D1758" s="86">
        <f t="shared" ca="1" si="224"/>
        <v>0.13328222946115564</v>
      </c>
      <c r="E1758" s="97">
        <f t="shared" ca="1" si="223"/>
        <v>1.4525515689747206</v>
      </c>
      <c r="F1758" s="88">
        <f t="shared" ca="1" si="225"/>
        <v>0.70317580864953211</v>
      </c>
      <c r="G1758" s="85">
        <f t="shared" ca="1" si="226"/>
        <v>14.525515689747206</v>
      </c>
      <c r="H1758" s="86">
        <f t="shared" ca="1" si="227"/>
        <v>3.5158790432476605</v>
      </c>
      <c r="I1758" s="100">
        <f t="shared" ca="1" si="228"/>
        <v>194.52551568974721</v>
      </c>
      <c r="J1758" s="101">
        <f t="shared" ca="1" si="229"/>
        <v>83.515879043247665</v>
      </c>
    </row>
    <row r="1759" spans="2:10" x14ac:dyDescent="0.2">
      <c r="B1759" s="102">
        <v>1741</v>
      </c>
      <c r="C1759" s="85">
        <f t="shared" ca="1" si="224"/>
        <v>-0.21649135308335532</v>
      </c>
      <c r="D1759" s="86">
        <f t="shared" ca="1" si="224"/>
        <v>1.2642127560583702</v>
      </c>
      <c r="E1759" s="97">
        <f t="shared" ca="1" si="223"/>
        <v>-0.21649135308335532</v>
      </c>
      <c r="F1759" s="88">
        <f t="shared" ca="1" si="225"/>
        <v>1.0720735885999026</v>
      </c>
      <c r="G1759" s="85">
        <f t="shared" ca="1" si="226"/>
        <v>-2.1649135308335534</v>
      </c>
      <c r="H1759" s="86">
        <f t="shared" ca="1" si="227"/>
        <v>5.3603679429995132</v>
      </c>
      <c r="I1759" s="100">
        <f t="shared" ca="1" si="228"/>
        <v>177.83508646916644</v>
      </c>
      <c r="J1759" s="101">
        <f t="shared" ca="1" si="229"/>
        <v>85.360367942999517</v>
      </c>
    </row>
    <row r="1760" spans="2:10" x14ac:dyDescent="0.2">
      <c r="B1760" s="102">
        <v>1742</v>
      </c>
      <c r="C1760" s="85">
        <f t="shared" ca="1" si="224"/>
        <v>-1.3380724212812127</v>
      </c>
      <c r="D1760" s="86">
        <f t="shared" ca="1" si="224"/>
        <v>-0.18206028063607854</v>
      </c>
      <c r="E1760" s="97">
        <f t="shared" ca="1" si="223"/>
        <v>-1.3380724212812127</v>
      </c>
      <c r="F1760" s="88">
        <f t="shared" ca="1" si="225"/>
        <v>-0.70208997192443168</v>
      </c>
      <c r="G1760" s="85">
        <f t="shared" ca="1" si="226"/>
        <v>-13.380724212812128</v>
      </c>
      <c r="H1760" s="86">
        <f t="shared" ca="1" si="227"/>
        <v>-3.5104498596221583</v>
      </c>
      <c r="I1760" s="100">
        <f t="shared" ca="1" si="228"/>
        <v>166.61927578718786</v>
      </c>
      <c r="J1760" s="101">
        <f t="shared" ca="1" si="229"/>
        <v>76.489550140377844</v>
      </c>
    </row>
    <row r="1761" spans="2:10" x14ac:dyDescent="0.2">
      <c r="B1761" s="102">
        <v>1743</v>
      </c>
      <c r="C1761" s="85">
        <f t="shared" ca="1" si="224"/>
        <v>0.23075377730509058</v>
      </c>
      <c r="D1761" s="86">
        <f t="shared" ca="1" si="224"/>
        <v>0.14811661290730044</v>
      </c>
      <c r="E1761" s="97">
        <f t="shared" ca="1" si="223"/>
        <v>0.23075377730509058</v>
      </c>
      <c r="F1761" s="88">
        <f t="shared" ca="1" si="225"/>
        <v>0.22805262898767176</v>
      </c>
      <c r="G1761" s="85">
        <f t="shared" ca="1" si="226"/>
        <v>2.3075377730509059</v>
      </c>
      <c r="H1761" s="86">
        <f t="shared" ca="1" si="227"/>
        <v>1.1402631449383587</v>
      </c>
      <c r="I1761" s="100">
        <f t="shared" ca="1" si="228"/>
        <v>182.30753777305091</v>
      </c>
      <c r="J1761" s="101">
        <f t="shared" ca="1" si="229"/>
        <v>81.140263144938359</v>
      </c>
    </row>
    <row r="1762" spans="2:10" x14ac:dyDescent="0.2">
      <c r="B1762" s="102">
        <v>1744</v>
      </c>
      <c r="C1762" s="85">
        <f t="shared" ca="1" si="224"/>
        <v>1.2307078480174805</v>
      </c>
      <c r="D1762" s="86">
        <f t="shared" ca="1" si="224"/>
        <v>0.5222172657398465</v>
      </c>
      <c r="E1762" s="97">
        <f t="shared" ca="1" si="223"/>
        <v>1.2307078480174805</v>
      </c>
      <c r="F1762" s="88">
        <f t="shared" ca="1" si="225"/>
        <v>0.9709031691001353</v>
      </c>
      <c r="G1762" s="85">
        <f t="shared" ca="1" si="226"/>
        <v>12.307078480174805</v>
      </c>
      <c r="H1762" s="86">
        <f t="shared" ca="1" si="227"/>
        <v>4.8545158455006767</v>
      </c>
      <c r="I1762" s="100">
        <f t="shared" ca="1" si="228"/>
        <v>192.30707848017479</v>
      </c>
      <c r="J1762" s="101">
        <f t="shared" ca="1" si="229"/>
        <v>84.854515845500671</v>
      </c>
    </row>
    <row r="1763" spans="2:10" x14ac:dyDescent="0.2">
      <c r="B1763" s="102">
        <v>1745</v>
      </c>
      <c r="C1763" s="85">
        <f t="shared" ca="1" si="224"/>
        <v>-0.2213751144544143</v>
      </c>
      <c r="D1763" s="86">
        <f t="shared" ca="1" si="224"/>
        <v>0.97514933205660714</v>
      </c>
      <c r="E1763" s="97">
        <f t="shared" ca="1" si="223"/>
        <v>-0.2213751144544143</v>
      </c>
      <c r="F1763" s="88">
        <f t="shared" ca="1" si="225"/>
        <v>0.80518907982524024</v>
      </c>
      <c r="G1763" s="85">
        <f t="shared" ca="1" si="226"/>
        <v>-2.2137511445441431</v>
      </c>
      <c r="H1763" s="86">
        <f t="shared" ca="1" si="227"/>
        <v>4.0259453991262015</v>
      </c>
      <c r="I1763" s="100">
        <f t="shared" ca="1" si="228"/>
        <v>177.78624885545585</v>
      </c>
      <c r="J1763" s="101">
        <f t="shared" ca="1" si="229"/>
        <v>84.025945399126201</v>
      </c>
    </row>
    <row r="1764" spans="2:10" x14ac:dyDescent="0.2">
      <c r="B1764" s="102">
        <v>1746</v>
      </c>
      <c r="C1764" s="85">
        <f t="shared" ca="1" si="224"/>
        <v>1.7022609335968821</v>
      </c>
      <c r="D1764" s="86">
        <f t="shared" ca="1" si="224"/>
        <v>3.0903341446275494</v>
      </c>
      <c r="E1764" s="97">
        <f t="shared" ca="1" si="223"/>
        <v>1.7022609335968821</v>
      </c>
      <c r="F1764" s="88">
        <f t="shared" ca="1" si="225"/>
        <v>3.5132424015312234</v>
      </c>
      <c r="G1764" s="85">
        <f t="shared" ca="1" si="226"/>
        <v>17.02260933596882</v>
      </c>
      <c r="H1764" s="86">
        <f t="shared" ca="1" si="227"/>
        <v>17.566212007656116</v>
      </c>
      <c r="I1764" s="100">
        <f t="shared" ca="1" si="228"/>
        <v>197.02260933596881</v>
      </c>
      <c r="J1764" s="101">
        <f t="shared" ca="1" si="229"/>
        <v>97.566212007656119</v>
      </c>
    </row>
    <row r="1765" spans="2:10" x14ac:dyDescent="0.2">
      <c r="B1765" s="102">
        <v>1747</v>
      </c>
      <c r="C1765" s="85">
        <f t="shared" ca="1" si="224"/>
        <v>-1.2969533224388117</v>
      </c>
      <c r="D1765" s="86">
        <f t="shared" ca="1" si="224"/>
        <v>-1.6554556383903594</v>
      </c>
      <c r="E1765" s="97">
        <f t="shared" ca="1" si="223"/>
        <v>-1.2969533224388117</v>
      </c>
      <c r="F1765" s="88">
        <f t="shared" ca="1" si="225"/>
        <v>-2.0360314834885775</v>
      </c>
      <c r="G1765" s="85">
        <f t="shared" ca="1" si="226"/>
        <v>-12.969533224388117</v>
      </c>
      <c r="H1765" s="86">
        <f t="shared" ca="1" si="227"/>
        <v>-10.180157417442889</v>
      </c>
      <c r="I1765" s="100">
        <f t="shared" ca="1" si="228"/>
        <v>167.03046677561187</v>
      </c>
      <c r="J1765" s="101">
        <f t="shared" ca="1" si="229"/>
        <v>69.819842582557115</v>
      </c>
    </row>
    <row r="1766" spans="2:10" x14ac:dyDescent="0.2">
      <c r="B1766" s="102">
        <v>1748</v>
      </c>
      <c r="C1766" s="85">
        <f t="shared" ca="1" si="224"/>
        <v>1.272214900567364</v>
      </c>
      <c r="D1766" s="86">
        <f t="shared" ca="1" si="224"/>
        <v>-0.59595490549069374</v>
      </c>
      <c r="E1766" s="97">
        <f t="shared" ca="1" si="223"/>
        <v>1.272214900567364</v>
      </c>
      <c r="F1766" s="88">
        <f t="shared" ca="1" si="225"/>
        <v>-3.7315732811325941E-2</v>
      </c>
      <c r="G1766" s="85">
        <f t="shared" ca="1" si="226"/>
        <v>12.722149005673639</v>
      </c>
      <c r="H1766" s="86">
        <f t="shared" ca="1" si="227"/>
        <v>-0.18657866405662971</v>
      </c>
      <c r="I1766" s="100">
        <f t="shared" ca="1" si="228"/>
        <v>192.72214900567363</v>
      </c>
      <c r="J1766" s="101">
        <f t="shared" ca="1" si="229"/>
        <v>79.813421335943374</v>
      </c>
    </row>
    <row r="1767" spans="2:10" x14ac:dyDescent="0.2">
      <c r="B1767" s="102">
        <v>1749</v>
      </c>
      <c r="C1767" s="85">
        <f t="shared" ca="1" si="224"/>
        <v>1.3091566141395192</v>
      </c>
      <c r="D1767" s="86">
        <f t="shared" ca="1" si="224"/>
        <v>2.1939394843996944</v>
      </c>
      <c r="E1767" s="97">
        <f t="shared" ca="1" si="223"/>
        <v>1.3091566141395192</v>
      </c>
      <c r="F1767" s="88">
        <f t="shared" ca="1" si="225"/>
        <v>2.5344413971386053</v>
      </c>
      <c r="G1767" s="85">
        <f t="shared" ca="1" si="226"/>
        <v>13.091566141395193</v>
      </c>
      <c r="H1767" s="86">
        <f t="shared" ca="1" si="227"/>
        <v>12.672206985693027</v>
      </c>
      <c r="I1767" s="100">
        <f t="shared" ca="1" si="228"/>
        <v>193.09156614139519</v>
      </c>
      <c r="J1767" s="101">
        <f t="shared" ca="1" si="229"/>
        <v>92.672206985693023</v>
      </c>
    </row>
    <row r="1768" spans="2:10" x14ac:dyDescent="0.2">
      <c r="B1768" s="102">
        <v>1750</v>
      </c>
      <c r="C1768" s="85">
        <f t="shared" ca="1" si="224"/>
        <v>-1.0952172895560639</v>
      </c>
      <c r="D1768" s="86">
        <f t="shared" ca="1" si="224"/>
        <v>-2.0179364463321408</v>
      </c>
      <c r="E1768" s="97">
        <f t="shared" ca="1" si="223"/>
        <v>-1.0952172895560639</v>
      </c>
      <c r="F1768" s="88">
        <f t="shared" ca="1" si="225"/>
        <v>-2.2875562184078713</v>
      </c>
      <c r="G1768" s="85">
        <f t="shared" ca="1" si="226"/>
        <v>-10.95217289556064</v>
      </c>
      <c r="H1768" s="86">
        <f t="shared" ca="1" si="227"/>
        <v>-11.437781092039357</v>
      </c>
      <c r="I1768" s="100">
        <f t="shared" ca="1" si="228"/>
        <v>169.04782710443936</v>
      </c>
      <c r="J1768" s="101">
        <f t="shared" ca="1" si="229"/>
        <v>68.562218907960641</v>
      </c>
    </row>
    <row r="1769" spans="2:10" x14ac:dyDescent="0.2">
      <c r="B1769" s="102">
        <v>1751</v>
      </c>
      <c r="C1769" s="85">
        <f t="shared" ca="1" si="224"/>
        <v>2.5957413339441238</v>
      </c>
      <c r="D1769" s="86">
        <f t="shared" ca="1" si="224"/>
        <v>-1.186170579357761</v>
      </c>
      <c r="E1769" s="97">
        <f t="shared" ca="1" si="223"/>
        <v>2.5957413339441238</v>
      </c>
      <c r="F1769" s="88">
        <f t="shared" ca="1" si="225"/>
        <v>-4.8846759829663133E-2</v>
      </c>
      <c r="G1769" s="85">
        <f t="shared" ca="1" si="226"/>
        <v>25.957413339441239</v>
      </c>
      <c r="H1769" s="86">
        <f t="shared" ca="1" si="227"/>
        <v>-0.24423379914831567</v>
      </c>
      <c r="I1769" s="100">
        <f t="shared" ca="1" si="228"/>
        <v>205.95741333944125</v>
      </c>
      <c r="J1769" s="101">
        <f t="shared" ca="1" si="229"/>
        <v>79.755766200851681</v>
      </c>
    </row>
    <row r="1770" spans="2:10" x14ac:dyDescent="0.2">
      <c r="B1770" s="102">
        <v>1752</v>
      </c>
      <c r="C1770" s="85">
        <f t="shared" ca="1" si="224"/>
        <v>1.1026325233457537</v>
      </c>
      <c r="D1770" s="86">
        <f t="shared" ca="1" si="224"/>
        <v>2.3804476760153377</v>
      </c>
      <c r="E1770" s="97">
        <f t="shared" ca="1" si="223"/>
        <v>1.1026325233457537</v>
      </c>
      <c r="F1770" s="88">
        <f t="shared" ca="1" si="225"/>
        <v>2.6227693419827016</v>
      </c>
      <c r="G1770" s="85">
        <f t="shared" ca="1" si="226"/>
        <v>11.026325233457538</v>
      </c>
      <c r="H1770" s="86">
        <f t="shared" ca="1" si="227"/>
        <v>13.113846709913508</v>
      </c>
      <c r="I1770" s="100">
        <f t="shared" ca="1" si="228"/>
        <v>191.02632523345753</v>
      </c>
      <c r="J1770" s="101">
        <f t="shared" ca="1" si="229"/>
        <v>93.113846709913503</v>
      </c>
    </row>
    <row r="1771" spans="2:10" x14ac:dyDescent="0.2">
      <c r="B1771" s="102">
        <v>1753</v>
      </c>
      <c r="C1771" s="85">
        <f t="shared" ca="1" si="224"/>
        <v>0.53531369424948383</v>
      </c>
      <c r="D1771" s="86">
        <f t="shared" ca="1" si="224"/>
        <v>0.97957594774585965</v>
      </c>
      <c r="E1771" s="97">
        <f t="shared" ca="1" si="223"/>
        <v>0.53531369424948383</v>
      </c>
      <c r="F1771" s="88">
        <f t="shared" ca="1" si="225"/>
        <v>1.1119216636004952</v>
      </c>
      <c r="G1771" s="85">
        <f t="shared" ca="1" si="226"/>
        <v>5.3531369424948387</v>
      </c>
      <c r="H1771" s="86">
        <f t="shared" ca="1" si="227"/>
        <v>5.5596083180024758</v>
      </c>
      <c r="I1771" s="100">
        <f t="shared" ca="1" si="228"/>
        <v>185.35313694249484</v>
      </c>
      <c r="J1771" s="101">
        <f t="shared" ca="1" si="229"/>
        <v>85.559608318002475</v>
      </c>
    </row>
    <row r="1772" spans="2:10" x14ac:dyDescent="0.2">
      <c r="B1772" s="102">
        <v>1754</v>
      </c>
      <c r="C1772" s="85">
        <f t="shared" ca="1" si="224"/>
        <v>7.7129757972350416E-2</v>
      </c>
      <c r="D1772" s="86">
        <f t="shared" ca="1" si="224"/>
        <v>0.15181366106803448</v>
      </c>
      <c r="E1772" s="97">
        <f t="shared" ca="1" si="223"/>
        <v>7.7129757972350416E-2</v>
      </c>
      <c r="F1772" s="88">
        <f t="shared" ca="1" si="225"/>
        <v>0.16999142186346788</v>
      </c>
      <c r="G1772" s="85">
        <f t="shared" ca="1" si="226"/>
        <v>0.77129757972350421</v>
      </c>
      <c r="H1772" s="86">
        <f t="shared" ca="1" si="227"/>
        <v>0.84995710931733948</v>
      </c>
      <c r="I1772" s="100">
        <f t="shared" ca="1" si="228"/>
        <v>180.77129757972349</v>
      </c>
      <c r="J1772" s="101">
        <f t="shared" ca="1" si="229"/>
        <v>80.849957109317344</v>
      </c>
    </row>
    <row r="1773" spans="2:10" x14ac:dyDescent="0.2">
      <c r="B1773" s="102">
        <v>1755</v>
      </c>
      <c r="C1773" s="85">
        <f t="shared" ca="1" si="224"/>
        <v>0.45585102160736862</v>
      </c>
      <c r="D1773" s="86">
        <f t="shared" ca="1" si="224"/>
        <v>-0.2696442417028086</v>
      </c>
      <c r="E1773" s="97">
        <f t="shared" ca="1" si="223"/>
        <v>0.45585102160736862</v>
      </c>
      <c r="F1773" s="88">
        <f t="shared" ca="1" si="225"/>
        <v>-6.4792621019470253E-2</v>
      </c>
      <c r="G1773" s="85">
        <f t="shared" ca="1" si="226"/>
        <v>4.5585102160736861</v>
      </c>
      <c r="H1773" s="86">
        <f t="shared" ca="1" si="227"/>
        <v>-0.32396310509735127</v>
      </c>
      <c r="I1773" s="100">
        <f t="shared" ca="1" si="228"/>
        <v>184.5585102160737</v>
      </c>
      <c r="J1773" s="101">
        <f t="shared" ca="1" si="229"/>
        <v>79.676036894902651</v>
      </c>
    </row>
    <row r="1774" spans="2:10" x14ac:dyDescent="0.2">
      <c r="B1774" s="102">
        <v>1756</v>
      </c>
      <c r="C1774" s="85">
        <f t="shared" ca="1" si="224"/>
        <v>-1.7468854932386488</v>
      </c>
      <c r="D1774" s="86">
        <f t="shared" ca="1" si="224"/>
        <v>1.7798107321634828</v>
      </c>
      <c r="E1774" s="97">
        <f t="shared" ca="1" si="223"/>
        <v>-1.7468854932386488</v>
      </c>
      <c r="F1774" s="88">
        <f t="shared" ca="1" si="225"/>
        <v>0.93246928327132728</v>
      </c>
      <c r="G1774" s="85">
        <f t="shared" ca="1" si="226"/>
        <v>-17.468854932386488</v>
      </c>
      <c r="H1774" s="86">
        <f t="shared" ca="1" si="227"/>
        <v>4.6623464163566366</v>
      </c>
      <c r="I1774" s="100">
        <f t="shared" ca="1" si="228"/>
        <v>162.53114506761352</v>
      </c>
      <c r="J1774" s="101">
        <f t="shared" ca="1" si="229"/>
        <v>84.662346416356641</v>
      </c>
    </row>
    <row r="1775" spans="2:10" x14ac:dyDescent="0.2">
      <c r="B1775" s="102">
        <v>1757</v>
      </c>
      <c r="C1775" s="85">
        <f t="shared" ca="1" si="224"/>
        <v>-1.1317486989104311</v>
      </c>
      <c r="D1775" s="86">
        <f t="shared" ca="1" si="224"/>
        <v>-0.4079985365311003</v>
      </c>
      <c r="E1775" s="97">
        <f t="shared" ca="1" si="223"/>
        <v>-1.1317486989104311</v>
      </c>
      <c r="F1775" s="88">
        <f t="shared" ca="1" si="225"/>
        <v>-0.82663631498116696</v>
      </c>
      <c r="G1775" s="85">
        <f t="shared" ca="1" si="226"/>
        <v>-11.31748698910431</v>
      </c>
      <c r="H1775" s="86">
        <f t="shared" ca="1" si="227"/>
        <v>-4.1331815749058345</v>
      </c>
      <c r="I1775" s="100">
        <f t="shared" ca="1" si="228"/>
        <v>168.68251301089569</v>
      </c>
      <c r="J1775" s="101">
        <f t="shared" ca="1" si="229"/>
        <v>75.866818425094166</v>
      </c>
    </row>
    <row r="1776" spans="2:10" x14ac:dyDescent="0.2">
      <c r="B1776" s="102">
        <v>1758</v>
      </c>
      <c r="C1776" s="85">
        <f t="shared" ca="1" si="224"/>
        <v>-0.50361398814156366</v>
      </c>
      <c r="D1776" s="86">
        <f t="shared" ca="1" si="224"/>
        <v>1.3969500349595723</v>
      </c>
      <c r="E1776" s="97">
        <f t="shared" ca="1" si="223"/>
        <v>-0.50361398814156366</v>
      </c>
      <c r="F1776" s="88">
        <f t="shared" ca="1" si="225"/>
        <v>1.0788802601980638</v>
      </c>
      <c r="G1776" s="85">
        <f t="shared" ca="1" si="226"/>
        <v>-5.0361398814156368</v>
      </c>
      <c r="H1776" s="86">
        <f t="shared" ca="1" si="227"/>
        <v>5.3944013009903191</v>
      </c>
      <c r="I1776" s="100">
        <f t="shared" ca="1" si="228"/>
        <v>174.96386011858436</v>
      </c>
      <c r="J1776" s="101">
        <f t="shared" ca="1" si="229"/>
        <v>85.394401300990324</v>
      </c>
    </row>
    <row r="1777" spans="2:10" x14ac:dyDescent="0.2">
      <c r="B1777" s="102">
        <v>1759</v>
      </c>
      <c r="C1777" s="85">
        <f t="shared" ca="1" si="224"/>
        <v>0.3358221637458389</v>
      </c>
      <c r="D1777" s="86">
        <f t="shared" ca="1" si="224"/>
        <v>0.30052590272483315</v>
      </c>
      <c r="E1777" s="97">
        <f t="shared" ca="1" si="223"/>
        <v>0.3358221637458389</v>
      </c>
      <c r="F1777" s="88">
        <f t="shared" ca="1" si="225"/>
        <v>0.40976540500463227</v>
      </c>
      <c r="G1777" s="85">
        <f t="shared" ca="1" si="226"/>
        <v>3.3582216374583891</v>
      </c>
      <c r="H1777" s="86">
        <f t="shared" ca="1" si="227"/>
        <v>2.0488270250231615</v>
      </c>
      <c r="I1777" s="100">
        <f t="shared" ca="1" si="228"/>
        <v>183.3582216374584</v>
      </c>
      <c r="J1777" s="101">
        <f t="shared" ca="1" si="229"/>
        <v>82.048827025023158</v>
      </c>
    </row>
    <row r="1778" spans="2:10" x14ac:dyDescent="0.2">
      <c r="B1778" s="102">
        <v>1760</v>
      </c>
      <c r="C1778" s="85">
        <f t="shared" ca="1" si="224"/>
        <v>0.42009773082828589</v>
      </c>
      <c r="D1778" s="86">
        <f t="shared" ca="1" si="224"/>
        <v>1.1349816859589281</v>
      </c>
      <c r="E1778" s="97">
        <f t="shared" ca="1" si="223"/>
        <v>0.42009773082828589</v>
      </c>
      <c r="F1778" s="88">
        <f t="shared" ca="1" si="225"/>
        <v>1.2082669899903915</v>
      </c>
      <c r="G1778" s="85">
        <f t="shared" ca="1" si="226"/>
        <v>4.2009773082828588</v>
      </c>
      <c r="H1778" s="86">
        <f t="shared" ca="1" si="227"/>
        <v>6.041334949951958</v>
      </c>
      <c r="I1778" s="100">
        <f t="shared" ca="1" si="228"/>
        <v>184.20097730828286</v>
      </c>
      <c r="J1778" s="101">
        <f t="shared" ca="1" si="229"/>
        <v>86.04133494995196</v>
      </c>
    </row>
    <row r="1779" spans="2:10" x14ac:dyDescent="0.2">
      <c r="B1779" s="102">
        <v>1761</v>
      </c>
      <c r="C1779" s="85">
        <f t="shared" ca="1" si="224"/>
        <v>0.32250956559774696</v>
      </c>
      <c r="D1779" s="86">
        <f t="shared" ca="1" si="224"/>
        <v>-0.32058493654951986</v>
      </c>
      <c r="E1779" s="97">
        <f t="shared" ca="1" si="223"/>
        <v>0.32250956559774696</v>
      </c>
      <c r="F1779" s="88">
        <f t="shared" ca="1" si="225"/>
        <v>-0.1648171214410592</v>
      </c>
      <c r="G1779" s="85">
        <f t="shared" ca="1" si="226"/>
        <v>3.2250956559774697</v>
      </c>
      <c r="H1779" s="86">
        <f t="shared" ca="1" si="227"/>
        <v>-0.824085607205296</v>
      </c>
      <c r="I1779" s="100">
        <f t="shared" ca="1" si="228"/>
        <v>183.22509565597747</v>
      </c>
      <c r="J1779" s="101">
        <f t="shared" ca="1" si="229"/>
        <v>79.175914392794709</v>
      </c>
    </row>
    <row r="1780" spans="2:10" x14ac:dyDescent="0.2">
      <c r="B1780" s="102">
        <v>1762</v>
      </c>
      <c r="C1780" s="85">
        <f t="shared" ca="1" si="224"/>
        <v>-1.8640067380463126</v>
      </c>
      <c r="D1780" s="86">
        <f t="shared" ca="1" si="224"/>
        <v>0.64429363704656262</v>
      </c>
      <c r="E1780" s="97">
        <f t="shared" ca="1" si="223"/>
        <v>-1.8640067380463126</v>
      </c>
      <c r="F1780" s="88">
        <f t="shared" ca="1" si="225"/>
        <v>-0.15509782290966956</v>
      </c>
      <c r="G1780" s="85">
        <f t="shared" ca="1" si="226"/>
        <v>-18.640067380463126</v>
      </c>
      <c r="H1780" s="86">
        <f t="shared" ca="1" si="227"/>
        <v>-0.77548911454834779</v>
      </c>
      <c r="I1780" s="100">
        <f t="shared" ca="1" si="228"/>
        <v>161.35993261953686</v>
      </c>
      <c r="J1780" s="101">
        <f t="shared" ca="1" si="229"/>
        <v>79.22451088545165</v>
      </c>
    </row>
    <row r="1781" spans="2:10" x14ac:dyDescent="0.2">
      <c r="B1781" s="102">
        <v>1763</v>
      </c>
      <c r="C1781" s="85">
        <f t="shared" ca="1" si="224"/>
        <v>-2.2122697729647531</v>
      </c>
      <c r="D1781" s="86">
        <f t="shared" ca="1" si="224"/>
        <v>-0.35123077688371535</v>
      </c>
      <c r="E1781" s="97">
        <f t="shared" ca="1" si="223"/>
        <v>-2.2122697729647531</v>
      </c>
      <c r="F1781" s="88">
        <f t="shared" ca="1" si="225"/>
        <v>-1.2068162334794557</v>
      </c>
      <c r="G1781" s="85">
        <f t="shared" ca="1" si="226"/>
        <v>-22.12269772964753</v>
      </c>
      <c r="H1781" s="86">
        <f t="shared" ca="1" si="227"/>
        <v>-6.0340811673972787</v>
      </c>
      <c r="I1781" s="100">
        <f t="shared" ca="1" si="228"/>
        <v>157.87730227035246</v>
      </c>
      <c r="J1781" s="101">
        <f t="shared" ca="1" si="229"/>
        <v>73.965918832602725</v>
      </c>
    </row>
    <row r="1782" spans="2:10" x14ac:dyDescent="0.2">
      <c r="B1782" s="102">
        <v>1764</v>
      </c>
      <c r="C1782" s="85">
        <f t="shared" ca="1" si="224"/>
        <v>1.4349543550141139</v>
      </c>
      <c r="D1782" s="86">
        <f t="shared" ca="1" si="224"/>
        <v>-8.0408663808568828E-2</v>
      </c>
      <c r="E1782" s="97">
        <f t="shared" ca="1" si="223"/>
        <v>1.4349543550141139</v>
      </c>
      <c r="F1782" s="88">
        <f t="shared" ca="1" si="225"/>
        <v>0.50028598431904103</v>
      </c>
      <c r="G1782" s="85">
        <f t="shared" ca="1" si="226"/>
        <v>14.349543550141139</v>
      </c>
      <c r="H1782" s="86">
        <f t="shared" ca="1" si="227"/>
        <v>2.5014299215952054</v>
      </c>
      <c r="I1782" s="100">
        <f t="shared" ca="1" si="228"/>
        <v>194.34954355014114</v>
      </c>
      <c r="J1782" s="101">
        <f t="shared" ca="1" si="229"/>
        <v>82.501429921595204</v>
      </c>
    </row>
    <row r="1783" spans="2:10" x14ac:dyDescent="0.2">
      <c r="B1783" s="102">
        <v>1765</v>
      </c>
      <c r="C1783" s="85">
        <f t="shared" ca="1" si="224"/>
        <v>0.32639053434410215</v>
      </c>
      <c r="D1783" s="86">
        <f t="shared" ca="1" si="224"/>
        <v>1.078874876241251</v>
      </c>
      <c r="E1783" s="97">
        <f t="shared" ca="1" si="223"/>
        <v>0.32639053434410215</v>
      </c>
      <c r="F1783" s="88">
        <f t="shared" ca="1" si="225"/>
        <v>1.1193613708899701</v>
      </c>
      <c r="G1783" s="85">
        <f t="shared" ca="1" si="226"/>
        <v>3.2639053434410217</v>
      </c>
      <c r="H1783" s="86">
        <f t="shared" ca="1" si="227"/>
        <v>5.5968068544498504</v>
      </c>
      <c r="I1783" s="100">
        <f t="shared" ca="1" si="228"/>
        <v>183.26390534344102</v>
      </c>
      <c r="J1783" s="101">
        <f t="shared" ca="1" si="229"/>
        <v>85.596806854449852</v>
      </c>
    </row>
    <row r="1784" spans="2:10" x14ac:dyDescent="0.2">
      <c r="B1784" s="102">
        <v>1766</v>
      </c>
      <c r="C1784" s="85">
        <f t="shared" ca="1" si="224"/>
        <v>0.30027855868597497</v>
      </c>
      <c r="D1784" s="86">
        <f t="shared" ca="1" si="224"/>
        <v>0.79468361916236108</v>
      </c>
      <c r="E1784" s="97">
        <f t="shared" ca="1" si="223"/>
        <v>0.30027855868597497</v>
      </c>
      <c r="F1784" s="88">
        <f t="shared" ca="1" si="225"/>
        <v>0.84845099114498579</v>
      </c>
      <c r="G1784" s="85">
        <f t="shared" ca="1" si="226"/>
        <v>3.0027855868597495</v>
      </c>
      <c r="H1784" s="86">
        <f t="shared" ca="1" si="227"/>
        <v>4.2422549557249294</v>
      </c>
      <c r="I1784" s="100">
        <f t="shared" ca="1" si="228"/>
        <v>183.00278558685974</v>
      </c>
      <c r="J1784" s="101">
        <f t="shared" ca="1" si="229"/>
        <v>84.242254955724931</v>
      </c>
    </row>
    <row r="1785" spans="2:10" x14ac:dyDescent="0.2">
      <c r="B1785" s="102">
        <v>1767</v>
      </c>
      <c r="C1785" s="85">
        <f t="shared" ca="1" si="224"/>
        <v>0.76706766277535743</v>
      </c>
      <c r="D1785" s="86">
        <f t="shared" ca="1" si="224"/>
        <v>0.29783605322705936</v>
      </c>
      <c r="E1785" s="97">
        <f t="shared" ca="1" si="223"/>
        <v>0.76706766277535743</v>
      </c>
      <c r="F1785" s="88">
        <f t="shared" ca="1" si="225"/>
        <v>0.57979831683012217</v>
      </c>
      <c r="G1785" s="85">
        <f t="shared" ca="1" si="226"/>
        <v>7.6706766277535738</v>
      </c>
      <c r="H1785" s="86">
        <f t="shared" ca="1" si="227"/>
        <v>2.8989915841506111</v>
      </c>
      <c r="I1785" s="100">
        <f t="shared" ca="1" si="228"/>
        <v>187.67067662775358</v>
      </c>
      <c r="J1785" s="101">
        <f t="shared" ca="1" si="229"/>
        <v>82.898991584150608</v>
      </c>
    </row>
    <row r="1786" spans="2:10" x14ac:dyDescent="0.2">
      <c r="B1786" s="102">
        <v>1768</v>
      </c>
      <c r="C1786" s="85">
        <f t="shared" ca="1" si="224"/>
        <v>-0.58189423366832282</v>
      </c>
      <c r="D1786" s="86">
        <f t="shared" ca="1" si="224"/>
        <v>-0.68358696599035362</v>
      </c>
      <c r="E1786" s="97">
        <f t="shared" ref="E1786:E1849" ca="1" si="230">C1786</f>
        <v>-0.58189423366832282</v>
      </c>
      <c r="F1786" s="88">
        <f t="shared" ca="1" si="225"/>
        <v>-0.85927549661452884</v>
      </c>
      <c r="G1786" s="85">
        <f t="shared" ca="1" si="226"/>
        <v>-5.8189423366832287</v>
      </c>
      <c r="H1786" s="86">
        <f t="shared" ca="1" si="227"/>
        <v>-4.2963774830726447</v>
      </c>
      <c r="I1786" s="100">
        <f t="shared" ca="1" si="228"/>
        <v>174.18105766331678</v>
      </c>
      <c r="J1786" s="101">
        <f t="shared" ca="1" si="229"/>
        <v>75.703622516927354</v>
      </c>
    </row>
    <row r="1787" spans="2:10" x14ac:dyDescent="0.2">
      <c r="B1787" s="102">
        <v>1769</v>
      </c>
      <c r="C1787" s="85">
        <f t="shared" ref="C1787:D1850" ca="1" si="231">SQRT(-2*LN(RAND()))*COS(2*PI()*RAND())</f>
        <v>-1.229183350738948</v>
      </c>
      <c r="D1787" s="86">
        <f t="shared" ca="1" si="231"/>
        <v>0.66050894658582748</v>
      </c>
      <c r="E1787" s="97">
        <f t="shared" ca="1" si="230"/>
        <v>-1.229183350738948</v>
      </c>
      <c r="F1787" s="88">
        <f t="shared" ca="1" si="225"/>
        <v>0.11369310868944044</v>
      </c>
      <c r="G1787" s="85">
        <f t="shared" ca="1" si="226"/>
        <v>-12.29183350738948</v>
      </c>
      <c r="H1787" s="86">
        <f t="shared" ca="1" si="227"/>
        <v>0.56846554344720213</v>
      </c>
      <c r="I1787" s="100">
        <f t="shared" ca="1" si="228"/>
        <v>167.70816649261053</v>
      </c>
      <c r="J1787" s="101">
        <f t="shared" ca="1" si="229"/>
        <v>80.568465543447203</v>
      </c>
    </row>
    <row r="1788" spans="2:10" x14ac:dyDescent="0.2">
      <c r="B1788" s="102">
        <v>1770</v>
      </c>
      <c r="C1788" s="85">
        <f t="shared" ca="1" si="231"/>
        <v>-0.67746010053756156</v>
      </c>
      <c r="D1788" s="86">
        <f t="shared" ca="1" si="231"/>
        <v>-3.7305957294421918E-2</v>
      </c>
      <c r="E1788" s="97">
        <f t="shared" ca="1" si="230"/>
        <v>-0.67746010053756156</v>
      </c>
      <c r="F1788" s="88">
        <f t="shared" ca="1" si="225"/>
        <v>-0.30517551484992034</v>
      </c>
      <c r="G1788" s="85">
        <f t="shared" ca="1" si="226"/>
        <v>-6.7746010053756152</v>
      </c>
      <c r="H1788" s="86">
        <f t="shared" ca="1" si="227"/>
        <v>-1.5258775742496016</v>
      </c>
      <c r="I1788" s="100">
        <f t="shared" ca="1" si="228"/>
        <v>173.22539899462438</v>
      </c>
      <c r="J1788" s="101">
        <f t="shared" ca="1" si="229"/>
        <v>78.474122425750394</v>
      </c>
    </row>
    <row r="1789" spans="2:10" x14ac:dyDescent="0.2">
      <c r="B1789" s="102">
        <v>1771</v>
      </c>
      <c r="C1789" s="85">
        <f t="shared" ca="1" si="231"/>
        <v>-0.48373809822407121</v>
      </c>
      <c r="D1789" s="86">
        <f t="shared" ca="1" si="231"/>
        <v>1.8588142969500918</v>
      </c>
      <c r="E1789" s="97">
        <f t="shared" ca="1" si="230"/>
        <v>-0.48373809822407121</v>
      </c>
      <c r="F1789" s="88">
        <f t="shared" ca="1" si="225"/>
        <v>1.5101362044383551</v>
      </c>
      <c r="G1789" s="85">
        <f t="shared" ca="1" si="226"/>
        <v>-4.8373809822407123</v>
      </c>
      <c r="H1789" s="86">
        <f t="shared" ca="1" si="227"/>
        <v>7.5506810221917755</v>
      </c>
      <c r="I1789" s="100">
        <f t="shared" ca="1" si="228"/>
        <v>175.16261901775928</v>
      </c>
      <c r="J1789" s="101">
        <f t="shared" ca="1" si="229"/>
        <v>87.550681022191782</v>
      </c>
    </row>
    <row r="1790" spans="2:10" x14ac:dyDescent="0.2">
      <c r="B1790" s="102">
        <v>1772</v>
      </c>
      <c r="C1790" s="85">
        <f t="shared" ca="1" si="231"/>
        <v>-5.6745880835340753E-2</v>
      </c>
      <c r="D1790" s="86">
        <f t="shared" ca="1" si="231"/>
        <v>1.4251077200876767</v>
      </c>
      <c r="E1790" s="97">
        <f t="shared" ca="1" si="230"/>
        <v>-5.6745880835340753E-2</v>
      </c>
      <c r="F1790" s="88">
        <f t="shared" ca="1" si="225"/>
        <v>1.2834344478194073</v>
      </c>
      <c r="G1790" s="85">
        <f t="shared" ca="1" si="226"/>
        <v>-0.56745880835340756</v>
      </c>
      <c r="H1790" s="86">
        <f t="shared" ca="1" si="227"/>
        <v>6.4171722390970363</v>
      </c>
      <c r="I1790" s="100">
        <f t="shared" ca="1" si="228"/>
        <v>179.43254119164658</v>
      </c>
      <c r="J1790" s="101">
        <f t="shared" ca="1" si="229"/>
        <v>86.417172239097042</v>
      </c>
    </row>
    <row r="1791" spans="2:10" x14ac:dyDescent="0.2">
      <c r="B1791" s="102">
        <v>1773</v>
      </c>
      <c r="C1791" s="85">
        <f t="shared" ca="1" si="231"/>
        <v>-2.6404127045262547E-2</v>
      </c>
      <c r="D1791" s="86">
        <f t="shared" ca="1" si="231"/>
        <v>0.27029233391442742</v>
      </c>
      <c r="E1791" s="97">
        <f t="shared" ca="1" si="230"/>
        <v>-2.6404127045262547E-2</v>
      </c>
      <c r="F1791" s="88">
        <f t="shared" ca="1" si="225"/>
        <v>0.23716536516772363</v>
      </c>
      <c r="G1791" s="85">
        <f t="shared" ca="1" si="226"/>
        <v>-0.26404127045262549</v>
      </c>
      <c r="H1791" s="86">
        <f t="shared" ca="1" si="227"/>
        <v>1.1858268258386182</v>
      </c>
      <c r="I1791" s="100">
        <f t="shared" ca="1" si="228"/>
        <v>179.73595872954738</v>
      </c>
      <c r="J1791" s="101">
        <f t="shared" ca="1" si="229"/>
        <v>81.185826825838618</v>
      </c>
    </row>
    <row r="1792" spans="2:10" x14ac:dyDescent="0.2">
      <c r="B1792" s="102">
        <v>1774</v>
      </c>
      <c r="C1792" s="85">
        <f t="shared" ca="1" si="231"/>
        <v>-0.73302299012857053</v>
      </c>
      <c r="D1792" s="86">
        <f t="shared" ca="1" si="231"/>
        <v>0.10769710521038767</v>
      </c>
      <c r="E1792" s="97">
        <f t="shared" ca="1" si="230"/>
        <v>-0.73302299012857053</v>
      </c>
      <c r="F1792" s="88">
        <f t="shared" ca="1" si="225"/>
        <v>-0.19450316870058332</v>
      </c>
      <c r="G1792" s="85">
        <f t="shared" ca="1" si="226"/>
        <v>-7.3302299012857048</v>
      </c>
      <c r="H1792" s="86">
        <f t="shared" ca="1" si="227"/>
        <v>-0.97251584350291664</v>
      </c>
      <c r="I1792" s="100">
        <f t="shared" ca="1" si="228"/>
        <v>172.66977009871431</v>
      </c>
      <c r="J1792" s="101">
        <f t="shared" ca="1" si="229"/>
        <v>79.027484156497081</v>
      </c>
    </row>
    <row r="1793" spans="2:10" x14ac:dyDescent="0.2">
      <c r="B1793" s="102">
        <v>1775</v>
      </c>
      <c r="C1793" s="85">
        <f t="shared" ca="1" si="231"/>
        <v>1.2646467558843986</v>
      </c>
      <c r="D1793" s="86">
        <f t="shared" ca="1" si="231"/>
        <v>-1.3491632208691271</v>
      </c>
      <c r="E1793" s="97">
        <f t="shared" ca="1" si="230"/>
        <v>1.2646467558843986</v>
      </c>
      <c r="F1793" s="88">
        <f t="shared" ca="1" si="225"/>
        <v>-0.7306698145428806</v>
      </c>
      <c r="G1793" s="85">
        <f t="shared" ca="1" si="226"/>
        <v>12.646467558843986</v>
      </c>
      <c r="H1793" s="86">
        <f t="shared" ca="1" si="227"/>
        <v>-3.6533490727144029</v>
      </c>
      <c r="I1793" s="100">
        <f t="shared" ca="1" si="228"/>
        <v>192.64646755884399</v>
      </c>
      <c r="J1793" s="101">
        <f t="shared" ca="1" si="229"/>
        <v>76.346650927285594</v>
      </c>
    </row>
    <row r="1794" spans="2:10" x14ac:dyDescent="0.2">
      <c r="B1794" s="102">
        <v>1776</v>
      </c>
      <c r="C1794" s="85">
        <f t="shared" ca="1" si="231"/>
        <v>0.94996643190213925</v>
      </c>
      <c r="D1794" s="86">
        <f t="shared" ca="1" si="231"/>
        <v>-1.0085389356697632</v>
      </c>
      <c r="E1794" s="97">
        <f t="shared" ca="1" si="230"/>
        <v>0.94996643190213925</v>
      </c>
      <c r="F1794" s="88">
        <f t="shared" ca="1" si="225"/>
        <v>-0.54435463004252194</v>
      </c>
      <c r="G1794" s="85">
        <f t="shared" ca="1" si="226"/>
        <v>9.4996643190213916</v>
      </c>
      <c r="H1794" s="86">
        <f t="shared" ca="1" si="227"/>
        <v>-2.7217731502126097</v>
      </c>
      <c r="I1794" s="100">
        <f t="shared" ca="1" si="228"/>
        <v>189.49966431902141</v>
      </c>
      <c r="J1794" s="101">
        <f t="shared" ca="1" si="229"/>
        <v>77.278226849787387</v>
      </c>
    </row>
    <row r="1795" spans="2:10" x14ac:dyDescent="0.2">
      <c r="B1795" s="102">
        <v>1777</v>
      </c>
      <c r="C1795" s="85">
        <f t="shared" ca="1" si="231"/>
        <v>0.22825285454115346</v>
      </c>
      <c r="D1795" s="86">
        <f t="shared" ca="1" si="231"/>
        <v>-2.3905311256678088</v>
      </c>
      <c r="E1795" s="97">
        <f t="shared" ca="1" si="230"/>
        <v>0.22825285454115346</v>
      </c>
      <c r="F1795" s="88">
        <f t="shared" ca="1" si="225"/>
        <v>-2.0996568250876839</v>
      </c>
      <c r="G1795" s="85">
        <f t="shared" ca="1" si="226"/>
        <v>2.2825285454115347</v>
      </c>
      <c r="H1795" s="86">
        <f t="shared" ca="1" si="227"/>
        <v>-10.49828412543842</v>
      </c>
      <c r="I1795" s="100">
        <f t="shared" ca="1" si="228"/>
        <v>182.28252854541154</v>
      </c>
      <c r="J1795" s="101">
        <f t="shared" ca="1" si="229"/>
        <v>69.501715874561583</v>
      </c>
    </row>
    <row r="1796" spans="2:10" x14ac:dyDescent="0.2">
      <c r="B1796" s="102">
        <v>1778</v>
      </c>
      <c r="C1796" s="85">
        <f t="shared" ca="1" si="231"/>
        <v>0.82369884062421395</v>
      </c>
      <c r="D1796" s="86">
        <f t="shared" ca="1" si="231"/>
        <v>-0.96064200370901109</v>
      </c>
      <c r="E1796" s="97">
        <f t="shared" ca="1" si="230"/>
        <v>0.82369884062421395</v>
      </c>
      <c r="F1796" s="88">
        <f t="shared" ca="1" si="225"/>
        <v>-0.55096340330043281</v>
      </c>
      <c r="G1796" s="85">
        <f t="shared" ca="1" si="226"/>
        <v>8.2369884062421388</v>
      </c>
      <c r="H1796" s="86">
        <f t="shared" ca="1" si="227"/>
        <v>-2.7548170165021642</v>
      </c>
      <c r="I1796" s="100">
        <f t="shared" ca="1" si="228"/>
        <v>188.23698840624215</v>
      </c>
      <c r="J1796" s="101">
        <f t="shared" ca="1" si="229"/>
        <v>77.245182983497841</v>
      </c>
    </row>
    <row r="1797" spans="2:10" x14ac:dyDescent="0.2">
      <c r="B1797" s="102">
        <v>1779</v>
      </c>
      <c r="C1797" s="85">
        <f t="shared" ca="1" si="231"/>
        <v>0.8604312386700449</v>
      </c>
      <c r="D1797" s="86">
        <f t="shared" ca="1" si="231"/>
        <v>-0.14815544015877014</v>
      </c>
      <c r="E1797" s="97">
        <f t="shared" ca="1" si="230"/>
        <v>0.8604312386700449</v>
      </c>
      <c r="F1797" s="88">
        <f t="shared" ca="1" si="225"/>
        <v>0.2083857916386051</v>
      </c>
      <c r="G1797" s="85">
        <f t="shared" ca="1" si="226"/>
        <v>8.6043123867004496</v>
      </c>
      <c r="H1797" s="86">
        <f t="shared" ca="1" si="227"/>
        <v>1.0419289581930256</v>
      </c>
      <c r="I1797" s="100">
        <f t="shared" ca="1" si="228"/>
        <v>188.60431238670046</v>
      </c>
      <c r="J1797" s="101">
        <f t="shared" ca="1" si="229"/>
        <v>81.041928958193026</v>
      </c>
    </row>
    <row r="1798" spans="2:10" x14ac:dyDescent="0.2">
      <c r="B1798" s="102">
        <v>1780</v>
      </c>
      <c r="C1798" s="85">
        <f t="shared" ca="1" si="231"/>
        <v>-3.0802030488161161</v>
      </c>
      <c r="D1798" s="86">
        <f t="shared" ca="1" si="231"/>
        <v>1.1250741670883546</v>
      </c>
      <c r="E1798" s="97">
        <f t="shared" ca="1" si="230"/>
        <v>-3.0802030488161161</v>
      </c>
      <c r="F1798" s="88">
        <f t="shared" ca="1" si="225"/>
        <v>-0.20093371290209072</v>
      </c>
      <c r="G1798" s="85">
        <f t="shared" ca="1" si="226"/>
        <v>-30.802030488161162</v>
      </c>
      <c r="H1798" s="86">
        <f t="shared" ca="1" si="227"/>
        <v>-1.0046685645104536</v>
      </c>
      <c r="I1798" s="100">
        <f t="shared" ca="1" si="228"/>
        <v>149.19796951183883</v>
      </c>
      <c r="J1798" s="101">
        <f t="shared" ca="1" si="229"/>
        <v>78.995331435489547</v>
      </c>
    </row>
    <row r="1799" spans="2:10" x14ac:dyDescent="0.2">
      <c r="B1799" s="102">
        <v>1781</v>
      </c>
      <c r="C1799" s="85">
        <f t="shared" ca="1" si="231"/>
        <v>0.23733820337514061</v>
      </c>
      <c r="D1799" s="86">
        <f t="shared" ca="1" si="231"/>
        <v>0.97479121537102187</v>
      </c>
      <c r="E1799" s="97">
        <f t="shared" ca="1" si="230"/>
        <v>0.23733820337514061</v>
      </c>
      <c r="F1799" s="88">
        <f t="shared" ca="1" si="225"/>
        <v>0.98834618759319792</v>
      </c>
      <c r="G1799" s="85">
        <f t="shared" ca="1" si="226"/>
        <v>2.373382033751406</v>
      </c>
      <c r="H1799" s="86">
        <f t="shared" ca="1" si="227"/>
        <v>4.9417309379659899</v>
      </c>
      <c r="I1799" s="100">
        <f t="shared" ca="1" si="228"/>
        <v>182.3733820337514</v>
      </c>
      <c r="J1799" s="101">
        <f t="shared" ca="1" si="229"/>
        <v>84.941730937965986</v>
      </c>
    </row>
    <row r="1800" spans="2:10" x14ac:dyDescent="0.2">
      <c r="B1800" s="102">
        <v>1782</v>
      </c>
      <c r="C1800" s="85">
        <f t="shared" ca="1" si="231"/>
        <v>-0.35177292952141043</v>
      </c>
      <c r="D1800" s="86">
        <f t="shared" ca="1" si="231"/>
        <v>0.97487866556021308</v>
      </c>
      <c r="E1800" s="97">
        <f t="shared" ca="1" si="230"/>
        <v>-0.35177292952141043</v>
      </c>
      <c r="F1800" s="88">
        <f t="shared" ca="1" si="225"/>
        <v>0.75278188385687894</v>
      </c>
      <c r="G1800" s="85">
        <f t="shared" ca="1" si="226"/>
        <v>-3.5177292952141044</v>
      </c>
      <c r="H1800" s="86">
        <f t="shared" ca="1" si="227"/>
        <v>3.7639094192843947</v>
      </c>
      <c r="I1800" s="100">
        <f t="shared" ca="1" si="228"/>
        <v>176.48227070478589</v>
      </c>
      <c r="J1800" s="101">
        <f t="shared" ca="1" si="229"/>
        <v>83.763909419284388</v>
      </c>
    </row>
    <row r="1801" spans="2:10" x14ac:dyDescent="0.2">
      <c r="B1801" s="102">
        <v>1783</v>
      </c>
      <c r="C1801" s="85">
        <f t="shared" ca="1" si="231"/>
        <v>0.52785711136244029</v>
      </c>
      <c r="D1801" s="86">
        <f t="shared" ca="1" si="231"/>
        <v>-1.0763954528364421</v>
      </c>
      <c r="E1801" s="97">
        <f t="shared" ca="1" si="230"/>
        <v>0.52785711136244029</v>
      </c>
      <c r="F1801" s="88">
        <f t="shared" ca="1" si="225"/>
        <v>-0.77538988352087679</v>
      </c>
      <c r="G1801" s="85">
        <f t="shared" ca="1" si="226"/>
        <v>5.2785711136244027</v>
      </c>
      <c r="H1801" s="86">
        <f t="shared" ca="1" si="227"/>
        <v>-3.8769494176043837</v>
      </c>
      <c r="I1801" s="100">
        <f t="shared" ca="1" si="228"/>
        <v>185.27857111362439</v>
      </c>
      <c r="J1801" s="101">
        <f t="shared" ca="1" si="229"/>
        <v>76.123050582395621</v>
      </c>
    </row>
    <row r="1802" spans="2:10" x14ac:dyDescent="0.2">
      <c r="B1802" s="102">
        <v>1784</v>
      </c>
      <c r="C1802" s="85">
        <f t="shared" ca="1" si="231"/>
        <v>8.8458797701308961E-2</v>
      </c>
      <c r="D1802" s="86">
        <f t="shared" ca="1" si="231"/>
        <v>0.40009222942958661</v>
      </c>
      <c r="E1802" s="97">
        <f t="shared" ca="1" si="230"/>
        <v>8.8458797701308961E-2</v>
      </c>
      <c r="F1802" s="88">
        <f t="shared" ca="1" si="225"/>
        <v>0.40207410434546742</v>
      </c>
      <c r="G1802" s="85">
        <f t="shared" ca="1" si="226"/>
        <v>0.88458797701308955</v>
      </c>
      <c r="H1802" s="86">
        <f t="shared" ca="1" si="227"/>
        <v>2.0103705217273369</v>
      </c>
      <c r="I1802" s="100">
        <f t="shared" ca="1" si="228"/>
        <v>180.8845879770131</v>
      </c>
      <c r="J1802" s="101">
        <f t="shared" ca="1" si="229"/>
        <v>82.010370521727339</v>
      </c>
    </row>
    <row r="1803" spans="2:10" x14ac:dyDescent="0.2">
      <c r="B1803" s="102">
        <v>1785</v>
      </c>
      <c r="C1803" s="85">
        <f t="shared" ca="1" si="231"/>
        <v>-7.3638241307151214E-2</v>
      </c>
      <c r="D1803" s="86">
        <f t="shared" ca="1" si="231"/>
        <v>-0.12828695653837052</v>
      </c>
      <c r="E1803" s="97">
        <f t="shared" ca="1" si="230"/>
        <v>-7.3638241307151214E-2</v>
      </c>
      <c r="F1803" s="88">
        <f t="shared" ca="1" si="225"/>
        <v>-0.14703223432537907</v>
      </c>
      <c r="G1803" s="85">
        <f t="shared" ca="1" si="226"/>
        <v>-0.7363824130715122</v>
      </c>
      <c r="H1803" s="86">
        <f t="shared" ca="1" si="227"/>
        <v>-0.73516117162689532</v>
      </c>
      <c r="I1803" s="100">
        <f t="shared" ca="1" si="228"/>
        <v>179.26361758692849</v>
      </c>
      <c r="J1803" s="101">
        <f t="shared" ca="1" si="229"/>
        <v>79.264838828373101</v>
      </c>
    </row>
    <row r="1804" spans="2:10" x14ac:dyDescent="0.2">
      <c r="B1804" s="102">
        <v>1786</v>
      </c>
      <c r="C1804" s="85">
        <f t="shared" ca="1" si="231"/>
        <v>-0.61185119468893012</v>
      </c>
      <c r="D1804" s="86">
        <f t="shared" ca="1" si="231"/>
        <v>0.19527024825031825</v>
      </c>
      <c r="E1804" s="97">
        <f t="shared" ca="1" si="230"/>
        <v>-0.61185119468893012</v>
      </c>
      <c r="F1804" s="88">
        <f t="shared" ca="1" si="225"/>
        <v>-6.5772339159591769E-2</v>
      </c>
      <c r="G1804" s="85">
        <f t="shared" ca="1" si="226"/>
        <v>-6.118511946889301</v>
      </c>
      <c r="H1804" s="86">
        <f t="shared" ca="1" si="227"/>
        <v>-0.32886169579795888</v>
      </c>
      <c r="I1804" s="100">
        <f t="shared" ca="1" si="228"/>
        <v>173.8814880531107</v>
      </c>
      <c r="J1804" s="101">
        <f t="shared" ca="1" si="229"/>
        <v>79.671138304202046</v>
      </c>
    </row>
    <row r="1805" spans="2:10" x14ac:dyDescent="0.2">
      <c r="B1805" s="102">
        <v>1787</v>
      </c>
      <c r="C1805" s="85">
        <f t="shared" ca="1" si="231"/>
        <v>-0.32460925875369817</v>
      </c>
      <c r="D1805" s="86">
        <f t="shared" ca="1" si="231"/>
        <v>1.6950402014946537</v>
      </c>
      <c r="E1805" s="97">
        <f t="shared" ca="1" si="230"/>
        <v>-0.32460925875369817</v>
      </c>
      <c r="F1805" s="88">
        <f t="shared" ca="1" si="225"/>
        <v>1.4236863023670108</v>
      </c>
      <c r="G1805" s="85">
        <f t="shared" ca="1" si="226"/>
        <v>-3.2460925875369817</v>
      </c>
      <c r="H1805" s="86">
        <f t="shared" ca="1" si="227"/>
        <v>7.1184315118350536</v>
      </c>
      <c r="I1805" s="100">
        <f t="shared" ca="1" si="228"/>
        <v>176.75390741246301</v>
      </c>
      <c r="J1805" s="101">
        <f t="shared" ca="1" si="229"/>
        <v>87.118431511835055</v>
      </c>
    </row>
    <row r="1806" spans="2:10" x14ac:dyDescent="0.2">
      <c r="B1806" s="102">
        <v>1788</v>
      </c>
      <c r="C1806" s="85">
        <f t="shared" ca="1" si="231"/>
        <v>-0.16581132672606269</v>
      </c>
      <c r="D1806" s="86">
        <f t="shared" ca="1" si="231"/>
        <v>1.247137062627888E-2</v>
      </c>
      <c r="E1806" s="97">
        <f t="shared" ca="1" si="230"/>
        <v>-0.16581132672606269</v>
      </c>
      <c r="F1806" s="88">
        <f t="shared" ca="1" si="225"/>
        <v>-5.4894330707470726E-2</v>
      </c>
      <c r="G1806" s="85">
        <f t="shared" ca="1" si="226"/>
        <v>-1.6581132672606269</v>
      </c>
      <c r="H1806" s="86">
        <f t="shared" ca="1" si="227"/>
        <v>-0.27447165353735364</v>
      </c>
      <c r="I1806" s="100">
        <f t="shared" ca="1" si="228"/>
        <v>178.34188673273937</v>
      </c>
      <c r="J1806" s="101">
        <f t="shared" ca="1" si="229"/>
        <v>79.725528346462653</v>
      </c>
    </row>
    <row r="1807" spans="2:10" x14ac:dyDescent="0.2">
      <c r="B1807" s="102">
        <v>1789</v>
      </c>
      <c r="C1807" s="85">
        <f t="shared" ca="1" si="231"/>
        <v>-0.24193382458007207</v>
      </c>
      <c r="D1807" s="86">
        <f t="shared" ca="1" si="231"/>
        <v>0.791677693854274</v>
      </c>
      <c r="E1807" s="97">
        <f t="shared" ca="1" si="230"/>
        <v>-0.24193382458007207</v>
      </c>
      <c r="F1807" s="88">
        <f t="shared" ca="1" si="225"/>
        <v>0.6288110617870285</v>
      </c>
      <c r="G1807" s="85">
        <f t="shared" ca="1" si="226"/>
        <v>-2.4193382458007209</v>
      </c>
      <c r="H1807" s="86">
        <f t="shared" ca="1" si="227"/>
        <v>3.1440553089351426</v>
      </c>
      <c r="I1807" s="100">
        <f t="shared" ca="1" si="228"/>
        <v>177.58066175419927</v>
      </c>
      <c r="J1807" s="101">
        <f t="shared" ca="1" si="229"/>
        <v>83.144055308935137</v>
      </c>
    </row>
    <row r="1808" spans="2:10" x14ac:dyDescent="0.2">
      <c r="B1808" s="102">
        <v>1790</v>
      </c>
      <c r="C1808" s="85">
        <f t="shared" ca="1" si="231"/>
        <v>-2.1868824116441234</v>
      </c>
      <c r="D1808" s="86">
        <f t="shared" ca="1" si="231"/>
        <v>-3.7282484998580605E-2</v>
      </c>
      <c r="E1808" s="97">
        <f t="shared" ca="1" si="230"/>
        <v>-2.1868824116441234</v>
      </c>
      <c r="F1808" s="88">
        <f t="shared" ca="1" si="225"/>
        <v>-0.90892292657805962</v>
      </c>
      <c r="G1808" s="85">
        <f t="shared" ca="1" si="226"/>
        <v>-21.868824116441235</v>
      </c>
      <c r="H1808" s="86">
        <f t="shared" ca="1" si="227"/>
        <v>-4.5446146328902977</v>
      </c>
      <c r="I1808" s="100">
        <f t="shared" ca="1" si="228"/>
        <v>158.13117588355877</v>
      </c>
      <c r="J1808" s="101">
        <f t="shared" ca="1" si="229"/>
        <v>75.455385367109699</v>
      </c>
    </row>
    <row r="1809" spans="2:10" x14ac:dyDescent="0.2">
      <c r="B1809" s="102">
        <v>1791</v>
      </c>
      <c r="C1809" s="85">
        <f t="shared" ca="1" si="231"/>
        <v>0.44448280680679758</v>
      </c>
      <c r="D1809" s="86">
        <f t="shared" ca="1" si="231"/>
        <v>-0.69326279452944117</v>
      </c>
      <c r="E1809" s="97">
        <f t="shared" ca="1" si="230"/>
        <v>0.44448280680679758</v>
      </c>
      <c r="F1809" s="88">
        <f t="shared" ca="1" si="225"/>
        <v>-0.45759272376283722</v>
      </c>
      <c r="G1809" s="85">
        <f t="shared" ca="1" si="226"/>
        <v>4.4448280680679755</v>
      </c>
      <c r="H1809" s="86">
        <f t="shared" ca="1" si="227"/>
        <v>-2.2879636188141861</v>
      </c>
      <c r="I1809" s="100">
        <f t="shared" ca="1" si="228"/>
        <v>184.44482806806798</v>
      </c>
      <c r="J1809" s="101">
        <f t="shared" ca="1" si="229"/>
        <v>77.712036381185811</v>
      </c>
    </row>
    <row r="1810" spans="2:10" x14ac:dyDescent="0.2">
      <c r="B1810" s="102">
        <v>1792</v>
      </c>
      <c r="C1810" s="85">
        <f t="shared" ca="1" si="231"/>
        <v>-0.20579893820210099</v>
      </c>
      <c r="D1810" s="86">
        <f t="shared" ca="1" si="231"/>
        <v>0.12845139724058344</v>
      </c>
      <c r="E1810" s="97">
        <f t="shared" ca="1" si="230"/>
        <v>-0.20579893820210099</v>
      </c>
      <c r="F1810" s="88">
        <f t="shared" ca="1" si="225"/>
        <v>3.5408074914722656E-2</v>
      </c>
      <c r="G1810" s="85">
        <f t="shared" ca="1" si="226"/>
        <v>-2.05798938202101</v>
      </c>
      <c r="H1810" s="86">
        <f t="shared" ca="1" si="227"/>
        <v>0.17704037457361327</v>
      </c>
      <c r="I1810" s="100">
        <f t="shared" ca="1" si="228"/>
        <v>177.94201061797898</v>
      </c>
      <c r="J1810" s="101">
        <f t="shared" ca="1" si="229"/>
        <v>80.177040374573608</v>
      </c>
    </row>
    <row r="1811" spans="2:10" x14ac:dyDescent="0.2">
      <c r="B1811" s="102">
        <v>1793</v>
      </c>
      <c r="C1811" s="85">
        <f t="shared" ca="1" si="231"/>
        <v>0.46193621081076214</v>
      </c>
      <c r="D1811" s="86">
        <f t="shared" ca="1" si="231"/>
        <v>0.28456316683700417</v>
      </c>
      <c r="E1811" s="97">
        <f t="shared" ca="1" si="230"/>
        <v>0.46193621081076214</v>
      </c>
      <c r="F1811" s="88">
        <f t="shared" ref="F1811:F1874" ca="1" si="232">C1811*$H$7+D1811*SQRT(1-$H$7^2)</f>
        <v>0.44558093472968868</v>
      </c>
      <c r="G1811" s="85">
        <f t="shared" ref="G1811:G1874" ca="1" si="233">E1811*$H$5</f>
        <v>4.6193621081076213</v>
      </c>
      <c r="H1811" s="86">
        <f t="shared" ref="H1811:H1874" ca="1" si="234">F1811*$I$5</f>
        <v>2.2279046736484434</v>
      </c>
      <c r="I1811" s="100">
        <f t="shared" ref="I1811:I1874" ca="1" si="235">G1811+$H$4</f>
        <v>184.61936210810762</v>
      </c>
      <c r="J1811" s="101">
        <f t="shared" ref="J1811:J1874" ca="1" si="236">H1811+$I$4</f>
        <v>82.227904673648439</v>
      </c>
    </row>
    <row r="1812" spans="2:10" x14ac:dyDescent="0.2">
      <c r="B1812" s="102">
        <v>1794</v>
      </c>
      <c r="C1812" s="85">
        <f t="shared" ca="1" si="231"/>
        <v>-0.85827603057036705</v>
      </c>
      <c r="D1812" s="86">
        <f t="shared" ca="1" si="231"/>
        <v>-0.61586756354332728</v>
      </c>
      <c r="E1812" s="97">
        <f t="shared" ca="1" si="230"/>
        <v>-0.85827603057036705</v>
      </c>
      <c r="F1812" s="88">
        <f t="shared" ca="1" si="232"/>
        <v>-0.90776235782921144</v>
      </c>
      <c r="G1812" s="85">
        <f t="shared" ca="1" si="233"/>
        <v>-8.5827603057036708</v>
      </c>
      <c r="H1812" s="86">
        <f t="shared" ca="1" si="234"/>
        <v>-4.5388117891460569</v>
      </c>
      <c r="I1812" s="100">
        <f t="shared" ca="1" si="235"/>
        <v>171.41723969429634</v>
      </c>
      <c r="J1812" s="101">
        <f t="shared" ca="1" si="236"/>
        <v>75.461188210853948</v>
      </c>
    </row>
    <row r="1813" spans="2:10" x14ac:dyDescent="0.2">
      <c r="B1813" s="102">
        <v>1795</v>
      </c>
      <c r="C1813" s="85">
        <f t="shared" ca="1" si="231"/>
        <v>-0.17577376724642113</v>
      </c>
      <c r="D1813" s="86">
        <f t="shared" ca="1" si="231"/>
        <v>-0.15654918309080393</v>
      </c>
      <c r="E1813" s="97">
        <f t="shared" ca="1" si="230"/>
        <v>-0.17577376724642113</v>
      </c>
      <c r="F1813" s="88">
        <f t="shared" ca="1" si="232"/>
        <v>-0.21378920319799044</v>
      </c>
      <c r="G1813" s="85">
        <f t="shared" ca="1" si="233"/>
        <v>-1.7577376724642113</v>
      </c>
      <c r="H1813" s="86">
        <f t="shared" ca="1" si="234"/>
        <v>-1.0689460159899522</v>
      </c>
      <c r="I1813" s="100">
        <f t="shared" ca="1" si="235"/>
        <v>178.2422623275358</v>
      </c>
      <c r="J1813" s="101">
        <f t="shared" ca="1" si="236"/>
        <v>78.931053984010049</v>
      </c>
    </row>
    <row r="1814" spans="2:10" x14ac:dyDescent="0.2">
      <c r="B1814" s="102">
        <v>1796</v>
      </c>
      <c r="C1814" s="85">
        <f t="shared" ca="1" si="231"/>
        <v>-0.13821340871331586</v>
      </c>
      <c r="D1814" s="86">
        <f t="shared" ca="1" si="231"/>
        <v>-1.286072952375352</v>
      </c>
      <c r="E1814" s="97">
        <f t="shared" ca="1" si="230"/>
        <v>-0.13821340871331586</v>
      </c>
      <c r="F1814" s="88">
        <f t="shared" ca="1" si="232"/>
        <v>-1.2339906941844039</v>
      </c>
      <c r="G1814" s="85">
        <f t="shared" ca="1" si="233"/>
        <v>-1.3821340871331587</v>
      </c>
      <c r="H1814" s="86">
        <f t="shared" ca="1" si="234"/>
        <v>-6.1699534709220192</v>
      </c>
      <c r="I1814" s="100">
        <f t="shared" ca="1" si="235"/>
        <v>178.61786591286685</v>
      </c>
      <c r="J1814" s="101">
        <f t="shared" ca="1" si="236"/>
        <v>73.830046529077975</v>
      </c>
    </row>
    <row r="1815" spans="2:10" x14ac:dyDescent="0.2">
      <c r="B1815" s="102">
        <v>1797</v>
      </c>
      <c r="C1815" s="85">
        <f t="shared" ca="1" si="231"/>
        <v>-0.82531755804356188</v>
      </c>
      <c r="D1815" s="86">
        <f t="shared" ca="1" si="231"/>
        <v>0.51682551950112487</v>
      </c>
      <c r="E1815" s="97">
        <f t="shared" ca="1" si="230"/>
        <v>-0.82531755804356188</v>
      </c>
      <c r="F1815" s="88">
        <f t="shared" ca="1" si="232"/>
        <v>0.14355138962233133</v>
      </c>
      <c r="G1815" s="85">
        <f t="shared" ca="1" si="233"/>
        <v>-8.2531755804356184</v>
      </c>
      <c r="H1815" s="86">
        <f t="shared" ca="1" si="234"/>
        <v>0.71775694811165658</v>
      </c>
      <c r="I1815" s="100">
        <f t="shared" ca="1" si="235"/>
        <v>171.74682441956438</v>
      </c>
      <c r="J1815" s="101">
        <f t="shared" ca="1" si="236"/>
        <v>80.717756948111656</v>
      </c>
    </row>
    <row r="1816" spans="2:10" x14ac:dyDescent="0.2">
      <c r="B1816" s="102">
        <v>1798</v>
      </c>
      <c r="C1816" s="85">
        <f t="shared" ca="1" si="231"/>
        <v>-0.33127791215059726</v>
      </c>
      <c r="D1816" s="86">
        <f t="shared" ca="1" si="231"/>
        <v>0.4778963019164631</v>
      </c>
      <c r="E1816" s="97">
        <f t="shared" ca="1" si="230"/>
        <v>-0.33127791215059726</v>
      </c>
      <c r="F1816" s="88">
        <f t="shared" ca="1" si="232"/>
        <v>0.30548803071409347</v>
      </c>
      <c r="G1816" s="85">
        <f t="shared" ca="1" si="233"/>
        <v>-3.3127791215059728</v>
      </c>
      <c r="H1816" s="86">
        <f t="shared" ca="1" si="234"/>
        <v>1.5274401535704674</v>
      </c>
      <c r="I1816" s="100">
        <f t="shared" ca="1" si="235"/>
        <v>176.68722087849403</v>
      </c>
      <c r="J1816" s="101">
        <f t="shared" ca="1" si="236"/>
        <v>81.527440153570467</v>
      </c>
    </row>
    <row r="1817" spans="2:10" x14ac:dyDescent="0.2">
      <c r="B1817" s="102">
        <v>1799</v>
      </c>
      <c r="C1817" s="85">
        <f t="shared" ca="1" si="231"/>
        <v>-1.0894500920131844</v>
      </c>
      <c r="D1817" s="86">
        <f t="shared" ca="1" si="231"/>
        <v>-1.1292767919718416</v>
      </c>
      <c r="E1817" s="97">
        <f t="shared" ca="1" si="230"/>
        <v>-1.0894500920131844</v>
      </c>
      <c r="F1817" s="88">
        <f t="shared" ca="1" si="232"/>
        <v>-1.4707793127588464</v>
      </c>
      <c r="G1817" s="85">
        <f t="shared" ca="1" si="233"/>
        <v>-10.894500920131843</v>
      </c>
      <c r="H1817" s="86">
        <f t="shared" ca="1" si="234"/>
        <v>-7.3538965637942324</v>
      </c>
      <c r="I1817" s="100">
        <f t="shared" ca="1" si="235"/>
        <v>169.10549907986817</v>
      </c>
      <c r="J1817" s="101">
        <f t="shared" ca="1" si="236"/>
        <v>72.646103436205763</v>
      </c>
    </row>
    <row r="1818" spans="2:10" x14ac:dyDescent="0.2">
      <c r="B1818" s="102">
        <v>1800</v>
      </c>
      <c r="C1818" s="85">
        <f t="shared" ca="1" si="231"/>
        <v>0.78118340034314815</v>
      </c>
      <c r="D1818" s="86">
        <f t="shared" ca="1" si="231"/>
        <v>0.9584382716401334</v>
      </c>
      <c r="E1818" s="97">
        <f t="shared" ca="1" si="230"/>
        <v>0.78118340034314815</v>
      </c>
      <c r="F1818" s="88">
        <f t="shared" ca="1" si="232"/>
        <v>1.1908965458839709</v>
      </c>
      <c r="G1818" s="85">
        <f t="shared" ca="1" si="233"/>
        <v>7.8118340034314819</v>
      </c>
      <c r="H1818" s="86">
        <f t="shared" ca="1" si="234"/>
        <v>5.9544827294198548</v>
      </c>
      <c r="I1818" s="100">
        <f t="shared" ca="1" si="235"/>
        <v>187.81183400343147</v>
      </c>
      <c r="J1818" s="101">
        <f t="shared" ca="1" si="236"/>
        <v>85.954482729419851</v>
      </c>
    </row>
    <row r="1819" spans="2:10" x14ac:dyDescent="0.2">
      <c r="B1819" s="102">
        <v>1801</v>
      </c>
      <c r="C1819" s="85">
        <f t="shared" ca="1" si="231"/>
        <v>-1.0089980665018945</v>
      </c>
      <c r="D1819" s="86">
        <f t="shared" ca="1" si="231"/>
        <v>-0.7820660609641692</v>
      </c>
      <c r="E1819" s="97">
        <f t="shared" ca="1" si="230"/>
        <v>-1.0089980665018945</v>
      </c>
      <c r="F1819" s="88">
        <f t="shared" ca="1" si="232"/>
        <v>-1.1203746111656085</v>
      </c>
      <c r="G1819" s="85">
        <f t="shared" ca="1" si="233"/>
        <v>-10.089980665018945</v>
      </c>
      <c r="H1819" s="86">
        <f t="shared" ca="1" si="234"/>
        <v>-5.601873055828043</v>
      </c>
      <c r="I1819" s="100">
        <f t="shared" ca="1" si="235"/>
        <v>169.91001933498106</v>
      </c>
      <c r="J1819" s="101">
        <f t="shared" ca="1" si="236"/>
        <v>74.398126944171963</v>
      </c>
    </row>
    <row r="1820" spans="2:10" x14ac:dyDescent="0.2">
      <c r="B1820" s="102">
        <v>1802</v>
      </c>
      <c r="C1820" s="85">
        <f t="shared" ca="1" si="231"/>
        <v>0.50409280518000898</v>
      </c>
      <c r="D1820" s="86">
        <f t="shared" ca="1" si="231"/>
        <v>0.71134623768975647</v>
      </c>
      <c r="E1820" s="97">
        <f t="shared" ca="1" si="230"/>
        <v>0.50409280518000898</v>
      </c>
      <c r="F1820" s="88">
        <f t="shared" ca="1" si="232"/>
        <v>0.8535967179790751</v>
      </c>
      <c r="G1820" s="85">
        <f t="shared" ca="1" si="233"/>
        <v>5.0409280518000896</v>
      </c>
      <c r="H1820" s="86">
        <f t="shared" ca="1" si="234"/>
        <v>4.2679835898953753</v>
      </c>
      <c r="I1820" s="100">
        <f t="shared" ca="1" si="235"/>
        <v>185.04092805180008</v>
      </c>
      <c r="J1820" s="101">
        <f t="shared" ca="1" si="236"/>
        <v>84.26798358989538</v>
      </c>
    </row>
    <row r="1821" spans="2:10" x14ac:dyDescent="0.2">
      <c r="B1821" s="102">
        <v>1803</v>
      </c>
      <c r="C1821" s="85">
        <f t="shared" ca="1" si="231"/>
        <v>-0.35398248448704489</v>
      </c>
      <c r="D1821" s="86">
        <f t="shared" ca="1" si="231"/>
        <v>-1.101238389436012</v>
      </c>
      <c r="E1821" s="97">
        <f t="shared" ca="1" si="230"/>
        <v>-0.35398248448704489</v>
      </c>
      <c r="F1821" s="88">
        <f t="shared" ca="1" si="232"/>
        <v>-1.1508946493511745</v>
      </c>
      <c r="G1821" s="85">
        <f t="shared" ca="1" si="233"/>
        <v>-3.539824844870449</v>
      </c>
      <c r="H1821" s="86">
        <f t="shared" ca="1" si="234"/>
        <v>-5.7544732467558726</v>
      </c>
      <c r="I1821" s="100">
        <f t="shared" ca="1" si="235"/>
        <v>176.46017515512955</v>
      </c>
      <c r="J1821" s="101">
        <f t="shared" ca="1" si="236"/>
        <v>74.245526753244121</v>
      </c>
    </row>
    <row r="1822" spans="2:10" x14ac:dyDescent="0.2">
      <c r="B1822" s="102">
        <v>1804</v>
      </c>
      <c r="C1822" s="85">
        <f t="shared" ca="1" si="231"/>
        <v>0.51299831091792047</v>
      </c>
      <c r="D1822" s="86">
        <f t="shared" ca="1" si="231"/>
        <v>-0.16862698089005082</v>
      </c>
      <c r="E1822" s="97">
        <f t="shared" ca="1" si="230"/>
        <v>0.51299831091792047</v>
      </c>
      <c r="F1822" s="88">
        <f t="shared" ca="1" si="232"/>
        <v>5.0650143539062248E-2</v>
      </c>
      <c r="G1822" s="85">
        <f t="shared" ca="1" si="233"/>
        <v>5.1299831091792045</v>
      </c>
      <c r="H1822" s="86">
        <f t="shared" ca="1" si="234"/>
        <v>0.25325071769531127</v>
      </c>
      <c r="I1822" s="100">
        <f t="shared" ca="1" si="235"/>
        <v>185.12998310917919</v>
      </c>
      <c r="J1822" s="101">
        <f t="shared" ca="1" si="236"/>
        <v>80.253250717695309</v>
      </c>
    </row>
    <row r="1823" spans="2:10" x14ac:dyDescent="0.2">
      <c r="B1823" s="102">
        <v>1805</v>
      </c>
      <c r="C1823" s="85">
        <f t="shared" ca="1" si="231"/>
        <v>-0.3530750774349995</v>
      </c>
      <c r="D1823" s="86">
        <f t="shared" ca="1" si="231"/>
        <v>-0.22261130738609483</v>
      </c>
      <c r="E1823" s="97">
        <f t="shared" ca="1" si="230"/>
        <v>-0.3530750774349995</v>
      </c>
      <c r="F1823" s="88">
        <f t="shared" ca="1" si="232"/>
        <v>-0.34525666430397212</v>
      </c>
      <c r="G1823" s="85">
        <f t="shared" ca="1" si="233"/>
        <v>-3.5307507743499951</v>
      </c>
      <c r="H1823" s="86">
        <f t="shared" ca="1" si="234"/>
        <v>-1.7262833215198605</v>
      </c>
      <c r="I1823" s="100">
        <f t="shared" ca="1" si="235"/>
        <v>176.46924922565</v>
      </c>
      <c r="J1823" s="101">
        <f t="shared" ca="1" si="236"/>
        <v>78.273716678480142</v>
      </c>
    </row>
    <row r="1824" spans="2:10" x14ac:dyDescent="0.2">
      <c r="B1824" s="102">
        <v>1806</v>
      </c>
      <c r="C1824" s="85">
        <f t="shared" ca="1" si="231"/>
        <v>1.072739749737208</v>
      </c>
      <c r="D1824" s="86">
        <f t="shared" ca="1" si="231"/>
        <v>-1.3773333254055893</v>
      </c>
      <c r="E1824" s="97">
        <f t="shared" ca="1" si="230"/>
        <v>1.072739749737208</v>
      </c>
      <c r="F1824" s="88">
        <f t="shared" ca="1" si="232"/>
        <v>-0.83325094427638802</v>
      </c>
      <c r="G1824" s="85">
        <f t="shared" ca="1" si="233"/>
        <v>10.727397497372079</v>
      </c>
      <c r="H1824" s="86">
        <f t="shared" ca="1" si="234"/>
        <v>-4.1662547213819403</v>
      </c>
      <c r="I1824" s="100">
        <f t="shared" ca="1" si="235"/>
        <v>190.72739749737207</v>
      </c>
      <c r="J1824" s="101">
        <f t="shared" ca="1" si="236"/>
        <v>75.833745278618053</v>
      </c>
    </row>
    <row r="1825" spans="2:10" x14ac:dyDescent="0.2">
      <c r="B1825" s="102">
        <v>1807</v>
      </c>
      <c r="C1825" s="85">
        <f t="shared" ca="1" si="231"/>
        <v>-1.4511365395500873</v>
      </c>
      <c r="D1825" s="86">
        <f t="shared" ca="1" si="231"/>
        <v>0.38092604407741565</v>
      </c>
      <c r="E1825" s="97">
        <f t="shared" ca="1" si="230"/>
        <v>-1.4511365395500873</v>
      </c>
      <c r="F1825" s="88">
        <f t="shared" ca="1" si="232"/>
        <v>-0.2313301295870665</v>
      </c>
      <c r="G1825" s="85">
        <f t="shared" ca="1" si="233"/>
        <v>-14.511365395500873</v>
      </c>
      <c r="H1825" s="86">
        <f t="shared" ca="1" si="234"/>
        <v>-1.1566506479353325</v>
      </c>
      <c r="I1825" s="100">
        <f t="shared" ca="1" si="235"/>
        <v>165.48863460449914</v>
      </c>
      <c r="J1825" s="101">
        <f t="shared" ca="1" si="236"/>
        <v>78.843349352064664</v>
      </c>
    </row>
    <row r="1826" spans="2:10" x14ac:dyDescent="0.2">
      <c r="B1826" s="102">
        <v>1808</v>
      </c>
      <c r="C1826" s="85">
        <f t="shared" ca="1" si="231"/>
        <v>-0.26579027681056688</v>
      </c>
      <c r="D1826" s="86">
        <f t="shared" ca="1" si="231"/>
        <v>0.5372179143224286</v>
      </c>
      <c r="E1826" s="97">
        <f t="shared" ca="1" si="230"/>
        <v>-0.26579027681056688</v>
      </c>
      <c r="F1826" s="88">
        <f t="shared" ca="1" si="232"/>
        <v>0.38605224068953925</v>
      </c>
      <c r="G1826" s="85">
        <f t="shared" ca="1" si="233"/>
        <v>-2.6579027681056688</v>
      </c>
      <c r="H1826" s="86">
        <f t="shared" ca="1" si="234"/>
        <v>1.9302612034476962</v>
      </c>
      <c r="I1826" s="100">
        <f t="shared" ca="1" si="235"/>
        <v>177.34209723189434</v>
      </c>
      <c r="J1826" s="101">
        <f t="shared" ca="1" si="236"/>
        <v>81.930261203447699</v>
      </c>
    </row>
    <row r="1827" spans="2:10" x14ac:dyDescent="0.2">
      <c r="B1827" s="102">
        <v>1809</v>
      </c>
      <c r="C1827" s="85">
        <f t="shared" ca="1" si="231"/>
        <v>-1.3600998919979241</v>
      </c>
      <c r="D1827" s="86">
        <f t="shared" ca="1" si="231"/>
        <v>1.1625270911819623</v>
      </c>
      <c r="E1827" s="97">
        <f t="shared" ca="1" si="230"/>
        <v>-1.3600998919979241</v>
      </c>
      <c r="F1827" s="88">
        <f t="shared" ca="1" si="232"/>
        <v>0.52143372175646474</v>
      </c>
      <c r="G1827" s="85">
        <f t="shared" ca="1" si="233"/>
        <v>-13.600998919979242</v>
      </c>
      <c r="H1827" s="86">
        <f t="shared" ca="1" si="234"/>
        <v>2.6071686087823238</v>
      </c>
      <c r="I1827" s="100">
        <f t="shared" ca="1" si="235"/>
        <v>166.39900108002075</v>
      </c>
      <c r="J1827" s="101">
        <f t="shared" ca="1" si="236"/>
        <v>82.607168608782331</v>
      </c>
    </row>
    <row r="1828" spans="2:10" x14ac:dyDescent="0.2">
      <c r="B1828" s="102">
        <v>1810</v>
      </c>
      <c r="C1828" s="85">
        <f t="shared" ca="1" si="231"/>
        <v>2.3057523970140243</v>
      </c>
      <c r="D1828" s="86">
        <f t="shared" ca="1" si="231"/>
        <v>4.6988070228050606E-2</v>
      </c>
      <c r="E1828" s="97">
        <f t="shared" ca="1" si="230"/>
        <v>2.3057523970140243</v>
      </c>
      <c r="F1828" s="88">
        <f t="shared" ca="1" si="232"/>
        <v>0.96536623652159836</v>
      </c>
      <c r="G1828" s="85">
        <f t="shared" ca="1" si="233"/>
        <v>23.057523970140245</v>
      </c>
      <c r="H1828" s="86">
        <f t="shared" ca="1" si="234"/>
        <v>4.8268311826079922</v>
      </c>
      <c r="I1828" s="100">
        <f t="shared" ca="1" si="235"/>
        <v>203.05752397014024</v>
      </c>
      <c r="J1828" s="101">
        <f t="shared" ca="1" si="236"/>
        <v>84.826831182607989</v>
      </c>
    </row>
    <row r="1829" spans="2:10" x14ac:dyDescent="0.2">
      <c r="B1829" s="102">
        <v>1811</v>
      </c>
      <c r="C1829" s="85">
        <f t="shared" ca="1" si="231"/>
        <v>0.21552482180721944</v>
      </c>
      <c r="D1829" s="86">
        <f t="shared" ca="1" si="231"/>
        <v>1.0354705637948485</v>
      </c>
      <c r="E1829" s="97">
        <f t="shared" ca="1" si="230"/>
        <v>0.21552482180721944</v>
      </c>
      <c r="F1829" s="88">
        <f t="shared" ca="1" si="232"/>
        <v>1.0352343764205865</v>
      </c>
      <c r="G1829" s="85">
        <f t="shared" ca="1" si="233"/>
        <v>2.1552482180721944</v>
      </c>
      <c r="H1829" s="86">
        <f t="shared" ca="1" si="234"/>
        <v>5.1761718821029321</v>
      </c>
      <c r="I1829" s="100">
        <f t="shared" ca="1" si="235"/>
        <v>182.15524821807219</v>
      </c>
      <c r="J1829" s="101">
        <f t="shared" ca="1" si="236"/>
        <v>85.176171882102935</v>
      </c>
    </row>
    <row r="1830" spans="2:10" x14ac:dyDescent="0.2">
      <c r="B1830" s="102">
        <v>1812</v>
      </c>
      <c r="C1830" s="85">
        <f t="shared" ca="1" si="231"/>
        <v>0.5450325448090394</v>
      </c>
      <c r="D1830" s="86">
        <f t="shared" ca="1" si="231"/>
        <v>1.4513172112862351</v>
      </c>
      <c r="E1830" s="97">
        <f t="shared" ca="1" si="230"/>
        <v>0.5450325448090394</v>
      </c>
      <c r="F1830" s="88">
        <f t="shared" ca="1" si="232"/>
        <v>1.5481672135458939</v>
      </c>
      <c r="G1830" s="85">
        <f t="shared" ca="1" si="233"/>
        <v>5.4503254480903944</v>
      </c>
      <c r="H1830" s="86">
        <f t="shared" ca="1" si="234"/>
        <v>7.7408360677294699</v>
      </c>
      <c r="I1830" s="100">
        <f t="shared" ca="1" si="235"/>
        <v>185.45032544809038</v>
      </c>
      <c r="J1830" s="101">
        <f t="shared" ca="1" si="236"/>
        <v>87.740836067729475</v>
      </c>
    </row>
    <row r="1831" spans="2:10" x14ac:dyDescent="0.2">
      <c r="B1831" s="102">
        <v>1813</v>
      </c>
      <c r="C1831" s="85">
        <f t="shared" ca="1" si="231"/>
        <v>0.27442069490298882</v>
      </c>
      <c r="D1831" s="86">
        <f t="shared" ca="1" si="231"/>
        <v>1.3270448059388062</v>
      </c>
      <c r="E1831" s="97">
        <f t="shared" ca="1" si="230"/>
        <v>0.27442069490298882</v>
      </c>
      <c r="F1831" s="88">
        <f t="shared" ca="1" si="232"/>
        <v>1.3260249327237081</v>
      </c>
      <c r="G1831" s="85">
        <f t="shared" ca="1" si="233"/>
        <v>2.7442069490298882</v>
      </c>
      <c r="H1831" s="86">
        <f t="shared" ca="1" si="234"/>
        <v>6.6301246636185409</v>
      </c>
      <c r="I1831" s="100">
        <f t="shared" ca="1" si="235"/>
        <v>182.74420694902989</v>
      </c>
      <c r="J1831" s="101">
        <f t="shared" ca="1" si="236"/>
        <v>86.630124663618545</v>
      </c>
    </row>
    <row r="1832" spans="2:10" x14ac:dyDescent="0.2">
      <c r="B1832" s="102">
        <v>1814</v>
      </c>
      <c r="C1832" s="85">
        <f t="shared" ca="1" si="231"/>
        <v>-0.62960010222629714</v>
      </c>
      <c r="D1832" s="86">
        <f t="shared" ca="1" si="231"/>
        <v>0.26488209253565115</v>
      </c>
      <c r="E1832" s="97">
        <f t="shared" ca="1" si="230"/>
        <v>-0.62960010222629714</v>
      </c>
      <c r="F1832" s="88">
        <f t="shared" ca="1" si="232"/>
        <v>-9.0715930339351492E-3</v>
      </c>
      <c r="G1832" s="85">
        <f t="shared" ca="1" si="233"/>
        <v>-6.2960010222629714</v>
      </c>
      <c r="H1832" s="86">
        <f t="shared" ca="1" si="234"/>
        <v>-4.5357965169675746E-2</v>
      </c>
      <c r="I1832" s="100">
        <f t="shared" ca="1" si="235"/>
        <v>173.70399897773703</v>
      </c>
      <c r="J1832" s="101">
        <f t="shared" ca="1" si="236"/>
        <v>79.954642034830329</v>
      </c>
    </row>
    <row r="1833" spans="2:10" x14ac:dyDescent="0.2">
      <c r="B1833" s="102">
        <v>1815</v>
      </c>
      <c r="C1833" s="85">
        <f t="shared" ca="1" si="231"/>
        <v>-1.4153403591928275</v>
      </c>
      <c r="D1833" s="86">
        <f t="shared" ca="1" si="231"/>
        <v>-0.92589447864941499</v>
      </c>
      <c r="E1833" s="97">
        <f t="shared" ca="1" si="230"/>
        <v>-1.4153403591928275</v>
      </c>
      <c r="F1833" s="88">
        <f t="shared" ca="1" si="232"/>
        <v>-1.4147324504676546</v>
      </c>
      <c r="G1833" s="85">
        <f t="shared" ca="1" si="233"/>
        <v>-14.153403591928274</v>
      </c>
      <c r="H1833" s="86">
        <f t="shared" ca="1" si="234"/>
        <v>-7.0736622523382735</v>
      </c>
      <c r="I1833" s="100">
        <f t="shared" ca="1" si="235"/>
        <v>165.84659640807172</v>
      </c>
      <c r="J1833" s="101">
        <f t="shared" ca="1" si="236"/>
        <v>72.926337747661734</v>
      </c>
    </row>
    <row r="1834" spans="2:10" x14ac:dyDescent="0.2">
      <c r="B1834" s="102">
        <v>1816</v>
      </c>
      <c r="C1834" s="85">
        <f t="shared" ca="1" si="231"/>
        <v>-0.45810762844577702</v>
      </c>
      <c r="D1834" s="86">
        <f t="shared" ca="1" si="231"/>
        <v>7.6182616112795823E-2</v>
      </c>
      <c r="E1834" s="97">
        <f t="shared" ca="1" si="230"/>
        <v>-0.45810762844577702</v>
      </c>
      <c r="F1834" s="88">
        <f t="shared" ca="1" si="232"/>
        <v>-0.11342053038298096</v>
      </c>
      <c r="G1834" s="85">
        <f t="shared" ca="1" si="233"/>
        <v>-4.5810762844577706</v>
      </c>
      <c r="H1834" s="86">
        <f t="shared" ca="1" si="234"/>
        <v>-0.56710265191490483</v>
      </c>
      <c r="I1834" s="100">
        <f t="shared" ca="1" si="235"/>
        <v>175.41892371554223</v>
      </c>
      <c r="J1834" s="101">
        <f t="shared" ca="1" si="236"/>
        <v>79.432897348085092</v>
      </c>
    </row>
    <row r="1835" spans="2:10" x14ac:dyDescent="0.2">
      <c r="B1835" s="102">
        <v>1817</v>
      </c>
      <c r="C1835" s="85">
        <f t="shared" ca="1" si="231"/>
        <v>0.45913966868958089</v>
      </c>
      <c r="D1835" s="86">
        <f t="shared" ca="1" si="231"/>
        <v>0.78728713907088277</v>
      </c>
      <c r="E1835" s="97">
        <f t="shared" ca="1" si="230"/>
        <v>0.45913966868958089</v>
      </c>
      <c r="F1835" s="88">
        <f t="shared" ca="1" si="232"/>
        <v>0.90521644916734156</v>
      </c>
      <c r="G1835" s="85">
        <f t="shared" ca="1" si="233"/>
        <v>4.5913966868958092</v>
      </c>
      <c r="H1835" s="86">
        <f t="shared" ca="1" si="234"/>
        <v>4.526082245836708</v>
      </c>
      <c r="I1835" s="100">
        <f t="shared" ca="1" si="235"/>
        <v>184.59139668689582</v>
      </c>
      <c r="J1835" s="101">
        <f t="shared" ca="1" si="236"/>
        <v>84.526082245836704</v>
      </c>
    </row>
    <row r="1836" spans="2:10" x14ac:dyDescent="0.2">
      <c r="B1836" s="102">
        <v>1818</v>
      </c>
      <c r="C1836" s="85">
        <f t="shared" ca="1" si="231"/>
        <v>0.70440171208464519</v>
      </c>
      <c r="D1836" s="86">
        <f t="shared" ca="1" si="231"/>
        <v>0.70306941976156911</v>
      </c>
      <c r="E1836" s="97">
        <f t="shared" ca="1" si="230"/>
        <v>0.70440171208464519</v>
      </c>
      <c r="F1836" s="88">
        <f t="shared" ca="1" si="232"/>
        <v>0.92613445180707243</v>
      </c>
      <c r="G1836" s="85">
        <f t="shared" ca="1" si="233"/>
        <v>7.0440171208464522</v>
      </c>
      <c r="H1836" s="86">
        <f t="shared" ca="1" si="234"/>
        <v>4.6306722590353626</v>
      </c>
      <c r="I1836" s="100">
        <f t="shared" ca="1" si="235"/>
        <v>187.04401712084646</v>
      </c>
      <c r="J1836" s="101">
        <f t="shared" ca="1" si="236"/>
        <v>84.630672259035364</v>
      </c>
    </row>
    <row r="1837" spans="2:10" x14ac:dyDescent="0.2">
      <c r="B1837" s="102">
        <v>1819</v>
      </c>
      <c r="C1837" s="85">
        <f t="shared" ca="1" si="231"/>
        <v>-0.10244400973869286</v>
      </c>
      <c r="D1837" s="86">
        <f t="shared" ca="1" si="231"/>
        <v>-1.4139472614749993</v>
      </c>
      <c r="E1837" s="97">
        <f t="shared" ca="1" si="230"/>
        <v>-0.10244400973869286</v>
      </c>
      <c r="F1837" s="88">
        <f t="shared" ca="1" si="232"/>
        <v>-1.3368816747724175</v>
      </c>
      <c r="G1837" s="85">
        <f t="shared" ca="1" si="233"/>
        <v>-1.0244400973869285</v>
      </c>
      <c r="H1837" s="86">
        <f t="shared" ca="1" si="234"/>
        <v>-6.6844083738620874</v>
      </c>
      <c r="I1837" s="100">
        <f t="shared" ca="1" si="235"/>
        <v>178.97555990261307</v>
      </c>
      <c r="J1837" s="101">
        <f t="shared" ca="1" si="236"/>
        <v>73.315591626137916</v>
      </c>
    </row>
    <row r="1838" spans="2:10" x14ac:dyDescent="0.2">
      <c r="B1838" s="102">
        <v>1820</v>
      </c>
      <c r="C1838" s="85">
        <f t="shared" ca="1" si="231"/>
        <v>1.846525312301067</v>
      </c>
      <c r="D1838" s="86">
        <f t="shared" ca="1" si="231"/>
        <v>-0.98952402560871033</v>
      </c>
      <c r="E1838" s="97">
        <f t="shared" ca="1" si="230"/>
        <v>1.846525312301067</v>
      </c>
      <c r="F1838" s="88">
        <f t="shared" ca="1" si="232"/>
        <v>-0.16830362494544038</v>
      </c>
      <c r="G1838" s="85">
        <f t="shared" ca="1" si="233"/>
        <v>18.465253123010669</v>
      </c>
      <c r="H1838" s="86">
        <f t="shared" ca="1" si="234"/>
        <v>-0.84151812472720189</v>
      </c>
      <c r="I1838" s="100">
        <f t="shared" ca="1" si="235"/>
        <v>198.46525312301065</v>
      </c>
      <c r="J1838" s="101">
        <f t="shared" ca="1" si="236"/>
        <v>79.158481875272798</v>
      </c>
    </row>
    <row r="1839" spans="2:10" x14ac:dyDescent="0.2">
      <c r="B1839" s="102">
        <v>1821</v>
      </c>
      <c r="C1839" s="85">
        <f t="shared" ca="1" si="231"/>
        <v>-0.39102810939623839</v>
      </c>
      <c r="D1839" s="86">
        <f t="shared" ca="1" si="231"/>
        <v>0.70244140433812663</v>
      </c>
      <c r="E1839" s="97">
        <f t="shared" ca="1" si="230"/>
        <v>-0.39102810939623839</v>
      </c>
      <c r="F1839" s="88">
        <f t="shared" ca="1" si="232"/>
        <v>0.487386937571614</v>
      </c>
      <c r="G1839" s="85">
        <f t="shared" ca="1" si="233"/>
        <v>-3.910281093962384</v>
      </c>
      <c r="H1839" s="86">
        <f t="shared" ca="1" si="234"/>
        <v>2.43693468785807</v>
      </c>
      <c r="I1839" s="100">
        <f t="shared" ca="1" si="235"/>
        <v>176.0897189060376</v>
      </c>
      <c r="J1839" s="101">
        <f t="shared" ca="1" si="236"/>
        <v>82.43693468785807</v>
      </c>
    </row>
    <row r="1840" spans="2:10" x14ac:dyDescent="0.2">
      <c r="B1840" s="102">
        <v>1822</v>
      </c>
      <c r="C1840" s="85">
        <f t="shared" ca="1" si="231"/>
        <v>0.5089820436520307</v>
      </c>
      <c r="D1840" s="86">
        <f t="shared" ca="1" si="231"/>
        <v>-0.85929618429624677</v>
      </c>
      <c r="E1840" s="97">
        <f t="shared" ca="1" si="230"/>
        <v>0.5089820436520307</v>
      </c>
      <c r="F1840" s="88">
        <f t="shared" ca="1" si="232"/>
        <v>-0.58396514432404267</v>
      </c>
      <c r="G1840" s="85">
        <f t="shared" ca="1" si="233"/>
        <v>5.0898204365203075</v>
      </c>
      <c r="H1840" s="86">
        <f t="shared" ca="1" si="234"/>
        <v>-2.9198257216202133</v>
      </c>
      <c r="I1840" s="100">
        <f t="shared" ca="1" si="235"/>
        <v>185.08982043652031</v>
      </c>
      <c r="J1840" s="101">
        <f t="shared" ca="1" si="236"/>
        <v>77.080174278379786</v>
      </c>
    </row>
    <row r="1841" spans="2:10" x14ac:dyDescent="0.2">
      <c r="B1841" s="102">
        <v>1823</v>
      </c>
      <c r="C1841" s="85">
        <f t="shared" ca="1" si="231"/>
        <v>-1.1422078801741489</v>
      </c>
      <c r="D1841" s="86">
        <f t="shared" ca="1" si="231"/>
        <v>-0.17848407744686057</v>
      </c>
      <c r="E1841" s="97">
        <f t="shared" ca="1" si="230"/>
        <v>-1.1422078801741489</v>
      </c>
      <c r="F1841" s="88">
        <f t="shared" ca="1" si="232"/>
        <v>-0.62046651111857942</v>
      </c>
      <c r="G1841" s="85">
        <f t="shared" ca="1" si="233"/>
        <v>-11.422078801741488</v>
      </c>
      <c r="H1841" s="86">
        <f t="shared" ca="1" si="234"/>
        <v>-3.1023325555928971</v>
      </c>
      <c r="I1841" s="100">
        <f t="shared" ca="1" si="235"/>
        <v>168.57792119825851</v>
      </c>
      <c r="J1841" s="101">
        <f t="shared" ca="1" si="236"/>
        <v>76.897667444407105</v>
      </c>
    </row>
    <row r="1842" spans="2:10" x14ac:dyDescent="0.2">
      <c r="B1842" s="102">
        <v>1824</v>
      </c>
      <c r="C1842" s="85">
        <f t="shared" ca="1" si="231"/>
        <v>-0.73480061367317751</v>
      </c>
      <c r="D1842" s="86">
        <f t="shared" ca="1" si="231"/>
        <v>3.5526691936443588E-2</v>
      </c>
      <c r="E1842" s="97">
        <f t="shared" ca="1" si="230"/>
        <v>-0.73480061367317751</v>
      </c>
      <c r="F1842" s="88">
        <f t="shared" ca="1" si="232"/>
        <v>-0.26135949447124501</v>
      </c>
      <c r="G1842" s="85">
        <f t="shared" ca="1" si="233"/>
        <v>-7.3480061367317751</v>
      </c>
      <c r="H1842" s="86">
        <f t="shared" ca="1" si="234"/>
        <v>-1.306797472356225</v>
      </c>
      <c r="I1842" s="100">
        <f t="shared" ca="1" si="235"/>
        <v>172.65199386326822</v>
      </c>
      <c r="J1842" s="101">
        <f t="shared" ca="1" si="236"/>
        <v>78.693202527643777</v>
      </c>
    </row>
    <row r="1843" spans="2:10" x14ac:dyDescent="0.2">
      <c r="B1843" s="102">
        <v>1825</v>
      </c>
      <c r="C1843" s="85">
        <f t="shared" ca="1" si="231"/>
        <v>-0.56925414769417004</v>
      </c>
      <c r="D1843" s="86">
        <f t="shared" ca="1" si="231"/>
        <v>1.8708578529964808</v>
      </c>
      <c r="E1843" s="97">
        <f t="shared" ca="1" si="230"/>
        <v>-0.56925414769417004</v>
      </c>
      <c r="F1843" s="88">
        <f t="shared" ca="1" si="232"/>
        <v>1.4869678860941198</v>
      </c>
      <c r="G1843" s="85">
        <f t="shared" ca="1" si="233"/>
        <v>-5.6925414769417007</v>
      </c>
      <c r="H1843" s="86">
        <f t="shared" ca="1" si="234"/>
        <v>7.4348394304705989</v>
      </c>
      <c r="I1843" s="100">
        <f t="shared" ca="1" si="235"/>
        <v>174.3074585230583</v>
      </c>
      <c r="J1843" s="101">
        <f t="shared" ca="1" si="236"/>
        <v>87.434839430470603</v>
      </c>
    </row>
    <row r="1844" spans="2:10" x14ac:dyDescent="0.2">
      <c r="B1844" s="102">
        <v>1826</v>
      </c>
      <c r="C1844" s="85">
        <f t="shared" ca="1" si="231"/>
        <v>1.4959563080459355</v>
      </c>
      <c r="D1844" s="86">
        <f t="shared" ca="1" si="231"/>
        <v>1.1101209298624508</v>
      </c>
      <c r="E1844" s="97">
        <f t="shared" ca="1" si="230"/>
        <v>1.4959563080459355</v>
      </c>
      <c r="F1844" s="88">
        <f t="shared" ca="1" si="232"/>
        <v>1.6158251615482628</v>
      </c>
      <c r="G1844" s="85">
        <f t="shared" ca="1" si="233"/>
        <v>14.959563080459354</v>
      </c>
      <c r="H1844" s="86">
        <f t="shared" ca="1" si="234"/>
        <v>8.0791258077413133</v>
      </c>
      <c r="I1844" s="100">
        <f t="shared" ca="1" si="235"/>
        <v>194.95956308045936</v>
      </c>
      <c r="J1844" s="101">
        <f t="shared" ca="1" si="236"/>
        <v>88.07912580774132</v>
      </c>
    </row>
    <row r="1845" spans="2:10" x14ac:dyDescent="0.2">
      <c r="B1845" s="102">
        <v>1827</v>
      </c>
      <c r="C1845" s="85">
        <f t="shared" ca="1" si="231"/>
        <v>-0.76143373573020934</v>
      </c>
      <c r="D1845" s="86">
        <f t="shared" ca="1" si="231"/>
        <v>7.6009133102522011E-2</v>
      </c>
      <c r="E1845" s="97">
        <f t="shared" ca="1" si="230"/>
        <v>-0.76143373573020934</v>
      </c>
      <c r="F1845" s="88">
        <f t="shared" ca="1" si="232"/>
        <v>-0.2349099731020276</v>
      </c>
      <c r="G1845" s="85">
        <f t="shared" ca="1" si="233"/>
        <v>-7.6143373573020936</v>
      </c>
      <c r="H1845" s="86">
        <f t="shared" ca="1" si="234"/>
        <v>-1.1745498655101381</v>
      </c>
      <c r="I1845" s="100">
        <f t="shared" ca="1" si="235"/>
        <v>172.38566264269789</v>
      </c>
      <c r="J1845" s="101">
        <f t="shared" ca="1" si="236"/>
        <v>78.825450134489856</v>
      </c>
    </row>
    <row r="1846" spans="2:10" x14ac:dyDescent="0.2">
      <c r="B1846" s="102">
        <v>1828</v>
      </c>
      <c r="C1846" s="85">
        <f t="shared" ca="1" si="231"/>
        <v>-0.32402841544673933</v>
      </c>
      <c r="D1846" s="86">
        <f t="shared" ca="1" si="231"/>
        <v>1.7367570219220994</v>
      </c>
      <c r="E1846" s="97">
        <f t="shared" ca="1" si="230"/>
        <v>-0.32402841544673933</v>
      </c>
      <c r="F1846" s="88">
        <f t="shared" ca="1" si="232"/>
        <v>1.4621527371621241</v>
      </c>
      <c r="G1846" s="85">
        <f t="shared" ca="1" si="233"/>
        <v>-3.2402841544673935</v>
      </c>
      <c r="H1846" s="86">
        <f t="shared" ca="1" si="234"/>
        <v>7.3107636858106204</v>
      </c>
      <c r="I1846" s="100">
        <f t="shared" ca="1" si="235"/>
        <v>176.75971584553261</v>
      </c>
      <c r="J1846" s="101">
        <f t="shared" ca="1" si="236"/>
        <v>87.310763685810628</v>
      </c>
    </row>
    <row r="1847" spans="2:10" x14ac:dyDescent="0.2">
      <c r="B1847" s="102">
        <v>1829</v>
      </c>
      <c r="C1847" s="85">
        <f t="shared" ca="1" si="231"/>
        <v>0.86586063473970654</v>
      </c>
      <c r="D1847" s="86">
        <f t="shared" ca="1" si="231"/>
        <v>1.6758806439838925</v>
      </c>
      <c r="E1847" s="97">
        <f t="shared" ca="1" si="230"/>
        <v>0.86586063473970654</v>
      </c>
      <c r="F1847" s="88">
        <f t="shared" ca="1" si="232"/>
        <v>1.882314235249388</v>
      </c>
      <c r="G1847" s="85">
        <f t="shared" ca="1" si="233"/>
        <v>8.6586063473970647</v>
      </c>
      <c r="H1847" s="86">
        <f t="shared" ca="1" si="234"/>
        <v>9.411571176246941</v>
      </c>
      <c r="I1847" s="100">
        <f t="shared" ca="1" si="235"/>
        <v>188.65860634739707</v>
      </c>
      <c r="J1847" s="101">
        <f t="shared" ca="1" si="236"/>
        <v>89.411571176246937</v>
      </c>
    </row>
    <row r="1848" spans="2:10" x14ac:dyDescent="0.2">
      <c r="B1848" s="102">
        <v>1830</v>
      </c>
      <c r="C1848" s="85">
        <f t="shared" ca="1" si="231"/>
        <v>-0.67367084873493388</v>
      </c>
      <c r="D1848" s="86">
        <f t="shared" ca="1" si="231"/>
        <v>-0.34474477817487548</v>
      </c>
      <c r="E1848" s="97">
        <f t="shared" ca="1" si="230"/>
        <v>-0.67367084873493388</v>
      </c>
      <c r="F1848" s="88">
        <f t="shared" ca="1" si="232"/>
        <v>-0.58543214777939889</v>
      </c>
      <c r="G1848" s="85">
        <f t="shared" ca="1" si="233"/>
        <v>-6.7367084873493388</v>
      </c>
      <c r="H1848" s="86">
        <f t="shared" ca="1" si="234"/>
        <v>-2.9271607388969945</v>
      </c>
      <c r="I1848" s="100">
        <f t="shared" ca="1" si="235"/>
        <v>173.26329151265065</v>
      </c>
      <c r="J1848" s="101">
        <f t="shared" ca="1" si="236"/>
        <v>77.072839261102999</v>
      </c>
    </row>
    <row r="1849" spans="2:10" x14ac:dyDescent="0.2">
      <c r="B1849" s="102">
        <v>1831</v>
      </c>
      <c r="C1849" s="85">
        <f t="shared" ca="1" si="231"/>
        <v>-0.85813918066397077</v>
      </c>
      <c r="D1849" s="86">
        <f t="shared" ca="1" si="231"/>
        <v>1.4793212936381888</v>
      </c>
      <c r="E1849" s="97">
        <f t="shared" ca="1" si="230"/>
        <v>-0.85813918066397077</v>
      </c>
      <c r="F1849" s="88">
        <f t="shared" ca="1" si="232"/>
        <v>1.0125646887858106</v>
      </c>
      <c r="G1849" s="85">
        <f t="shared" ca="1" si="233"/>
        <v>-8.5813918066397079</v>
      </c>
      <c r="H1849" s="86">
        <f t="shared" ca="1" si="234"/>
        <v>5.0628234439290534</v>
      </c>
      <c r="I1849" s="100">
        <f t="shared" ca="1" si="235"/>
        <v>171.41860819336028</v>
      </c>
      <c r="J1849" s="101">
        <f t="shared" ca="1" si="236"/>
        <v>85.062823443929048</v>
      </c>
    </row>
    <row r="1850" spans="2:10" x14ac:dyDescent="0.2">
      <c r="B1850" s="102">
        <v>1832</v>
      </c>
      <c r="C1850" s="85">
        <f t="shared" ca="1" si="231"/>
        <v>-0.14533333662156317</v>
      </c>
      <c r="D1850" s="86">
        <f t="shared" ca="1" si="231"/>
        <v>0.38908437728297052</v>
      </c>
      <c r="E1850" s="97">
        <f t="shared" ref="E1850:E1913" ca="1" si="237">C1850</f>
        <v>-0.14533333662156317</v>
      </c>
      <c r="F1850" s="88">
        <f t="shared" ca="1" si="232"/>
        <v>0.29846838747616844</v>
      </c>
      <c r="G1850" s="85">
        <f t="shared" ca="1" si="233"/>
        <v>-1.4533333662156318</v>
      </c>
      <c r="H1850" s="86">
        <f t="shared" ca="1" si="234"/>
        <v>1.4923419373808422</v>
      </c>
      <c r="I1850" s="100">
        <f t="shared" ca="1" si="235"/>
        <v>178.54666663378435</v>
      </c>
      <c r="J1850" s="101">
        <f t="shared" ca="1" si="236"/>
        <v>81.492341937380843</v>
      </c>
    </row>
    <row r="1851" spans="2:10" x14ac:dyDescent="0.2">
      <c r="B1851" s="102">
        <v>1833</v>
      </c>
      <c r="C1851" s="85">
        <f t="shared" ref="C1851:D1914" ca="1" si="238">SQRT(-2*LN(RAND()))*COS(2*PI()*RAND())</f>
        <v>-0.34242971777360509</v>
      </c>
      <c r="D1851" s="86">
        <f t="shared" ca="1" si="238"/>
        <v>1.1566441950178978</v>
      </c>
      <c r="E1851" s="97">
        <f t="shared" ca="1" si="237"/>
        <v>-0.34242971777360509</v>
      </c>
      <c r="F1851" s="88">
        <f t="shared" ca="1" si="232"/>
        <v>0.92311002805071407</v>
      </c>
      <c r="G1851" s="85">
        <f t="shared" ca="1" si="233"/>
        <v>-3.4242971777360509</v>
      </c>
      <c r="H1851" s="86">
        <f t="shared" ca="1" si="234"/>
        <v>4.6155501402535704</v>
      </c>
      <c r="I1851" s="100">
        <f t="shared" ca="1" si="235"/>
        <v>176.57570282226396</v>
      </c>
      <c r="J1851" s="101">
        <f t="shared" ca="1" si="236"/>
        <v>84.615550140253575</v>
      </c>
    </row>
    <row r="1852" spans="2:10" x14ac:dyDescent="0.2">
      <c r="B1852" s="102">
        <v>1834</v>
      </c>
      <c r="C1852" s="85">
        <f t="shared" ca="1" si="238"/>
        <v>1.1707812907539632</v>
      </c>
      <c r="D1852" s="86">
        <f t="shared" ca="1" si="238"/>
        <v>0.71385956393902561</v>
      </c>
      <c r="E1852" s="97">
        <f t="shared" ca="1" si="237"/>
        <v>1.1707812907539632</v>
      </c>
      <c r="F1852" s="88">
        <f t="shared" ca="1" si="232"/>
        <v>1.122575613765336</v>
      </c>
      <c r="G1852" s="85">
        <f t="shared" ca="1" si="233"/>
        <v>11.707812907539632</v>
      </c>
      <c r="H1852" s="86">
        <f t="shared" ca="1" si="234"/>
        <v>5.6128780688266797</v>
      </c>
      <c r="I1852" s="100">
        <f t="shared" ca="1" si="235"/>
        <v>191.70781290753962</v>
      </c>
      <c r="J1852" s="101">
        <f t="shared" ca="1" si="236"/>
        <v>85.612878068826674</v>
      </c>
    </row>
    <row r="1853" spans="2:10" x14ac:dyDescent="0.2">
      <c r="B1853" s="102">
        <v>1835</v>
      </c>
      <c r="C1853" s="85">
        <f t="shared" ca="1" si="238"/>
        <v>0.8547850637627552</v>
      </c>
      <c r="D1853" s="86">
        <f t="shared" ca="1" si="238"/>
        <v>0.54778453321268805</v>
      </c>
      <c r="E1853" s="97">
        <f t="shared" ca="1" si="237"/>
        <v>0.8547850637627552</v>
      </c>
      <c r="F1853" s="88">
        <f t="shared" ca="1" si="232"/>
        <v>0.8439668430997409</v>
      </c>
      <c r="G1853" s="85">
        <f t="shared" ca="1" si="233"/>
        <v>8.5478506376275512</v>
      </c>
      <c r="H1853" s="86">
        <f t="shared" ca="1" si="234"/>
        <v>4.2198342154987047</v>
      </c>
      <c r="I1853" s="100">
        <f t="shared" ca="1" si="235"/>
        <v>188.54785063762756</v>
      </c>
      <c r="J1853" s="101">
        <f t="shared" ca="1" si="236"/>
        <v>84.219834215498707</v>
      </c>
    </row>
    <row r="1854" spans="2:10" x14ac:dyDescent="0.2">
      <c r="B1854" s="102">
        <v>1836</v>
      </c>
      <c r="C1854" s="85">
        <f t="shared" ca="1" si="238"/>
        <v>-0.34833602686245946</v>
      </c>
      <c r="D1854" s="86">
        <f t="shared" ca="1" si="238"/>
        <v>0.38185210248646223</v>
      </c>
      <c r="E1854" s="97">
        <f t="shared" ca="1" si="237"/>
        <v>-0.34833602686245946</v>
      </c>
      <c r="F1854" s="88">
        <f t="shared" ca="1" si="232"/>
        <v>0.21063882203946585</v>
      </c>
      <c r="G1854" s="85">
        <f t="shared" ca="1" si="233"/>
        <v>-3.4833602686245948</v>
      </c>
      <c r="H1854" s="86">
        <f t="shared" ca="1" si="234"/>
        <v>1.0531941101973292</v>
      </c>
      <c r="I1854" s="100">
        <f t="shared" ca="1" si="235"/>
        <v>176.51663973137539</v>
      </c>
      <c r="J1854" s="101">
        <f t="shared" ca="1" si="236"/>
        <v>81.053194110197325</v>
      </c>
    </row>
    <row r="1855" spans="2:10" x14ac:dyDescent="0.2">
      <c r="B1855" s="102">
        <v>1837</v>
      </c>
      <c r="C1855" s="85">
        <f t="shared" ca="1" si="238"/>
        <v>0.59948424909156417</v>
      </c>
      <c r="D1855" s="86">
        <f t="shared" ca="1" si="238"/>
        <v>0.22837369589757975</v>
      </c>
      <c r="E1855" s="97">
        <f t="shared" ca="1" si="237"/>
        <v>0.59948424909156417</v>
      </c>
      <c r="F1855" s="88">
        <f t="shared" ca="1" si="232"/>
        <v>0.44910164927412266</v>
      </c>
      <c r="G1855" s="85">
        <f t="shared" ca="1" si="233"/>
        <v>5.9948424909156417</v>
      </c>
      <c r="H1855" s="86">
        <f t="shared" ca="1" si="234"/>
        <v>2.2455082463706133</v>
      </c>
      <c r="I1855" s="100">
        <f t="shared" ca="1" si="235"/>
        <v>185.99484249091563</v>
      </c>
      <c r="J1855" s="101">
        <f t="shared" ca="1" si="236"/>
        <v>82.245508246370619</v>
      </c>
    </row>
    <row r="1856" spans="2:10" x14ac:dyDescent="0.2">
      <c r="B1856" s="102">
        <v>1838</v>
      </c>
      <c r="C1856" s="85">
        <f t="shared" ca="1" si="238"/>
        <v>0.82271944817310694</v>
      </c>
      <c r="D1856" s="86">
        <f t="shared" ca="1" si="238"/>
        <v>-0.81031343222962127</v>
      </c>
      <c r="E1856" s="97">
        <f t="shared" ca="1" si="237"/>
        <v>0.82271944817310694</v>
      </c>
      <c r="F1856" s="88">
        <f t="shared" ca="1" si="232"/>
        <v>-0.41357674869709893</v>
      </c>
      <c r="G1856" s="85">
        <f t="shared" ca="1" si="233"/>
        <v>8.22719448173107</v>
      </c>
      <c r="H1856" s="86">
        <f t="shared" ca="1" si="234"/>
        <v>-2.0678837434854946</v>
      </c>
      <c r="I1856" s="100">
        <f t="shared" ca="1" si="235"/>
        <v>188.22719448173106</v>
      </c>
      <c r="J1856" s="101">
        <f t="shared" ca="1" si="236"/>
        <v>77.932116256514504</v>
      </c>
    </row>
    <row r="1857" spans="2:10" x14ac:dyDescent="0.2">
      <c r="B1857" s="102">
        <v>1839</v>
      </c>
      <c r="C1857" s="85">
        <f t="shared" ca="1" si="238"/>
        <v>0.19237033181665844</v>
      </c>
      <c r="D1857" s="86">
        <f t="shared" ca="1" si="238"/>
        <v>0.1883601034604559</v>
      </c>
      <c r="E1857" s="97">
        <f t="shared" ca="1" si="237"/>
        <v>0.19237033181665844</v>
      </c>
      <c r="F1857" s="88">
        <f t="shared" ca="1" si="232"/>
        <v>0.24958301913011388</v>
      </c>
      <c r="G1857" s="85">
        <f t="shared" ca="1" si="233"/>
        <v>1.9237033181665844</v>
      </c>
      <c r="H1857" s="86">
        <f t="shared" ca="1" si="234"/>
        <v>1.2479150956505694</v>
      </c>
      <c r="I1857" s="100">
        <f t="shared" ca="1" si="235"/>
        <v>181.92370331816659</v>
      </c>
      <c r="J1857" s="101">
        <f t="shared" ca="1" si="236"/>
        <v>81.247915095650569</v>
      </c>
    </row>
    <row r="1858" spans="2:10" x14ac:dyDescent="0.2">
      <c r="B1858" s="102">
        <v>1840</v>
      </c>
      <c r="C1858" s="85">
        <f t="shared" ca="1" si="238"/>
        <v>1.6254554807543484</v>
      </c>
      <c r="D1858" s="86">
        <f t="shared" ca="1" si="238"/>
        <v>1.2075584820765135</v>
      </c>
      <c r="E1858" s="97">
        <f t="shared" ca="1" si="237"/>
        <v>1.6254554807543484</v>
      </c>
      <c r="F1858" s="88">
        <f t="shared" ca="1" si="232"/>
        <v>1.756927822342059</v>
      </c>
      <c r="G1858" s="85">
        <f t="shared" ca="1" si="233"/>
        <v>16.254554807543485</v>
      </c>
      <c r="H1858" s="86">
        <f t="shared" ca="1" si="234"/>
        <v>8.7846391117102947</v>
      </c>
      <c r="I1858" s="100">
        <f t="shared" ca="1" si="235"/>
        <v>196.25455480754349</v>
      </c>
      <c r="J1858" s="101">
        <f t="shared" ca="1" si="236"/>
        <v>88.784639111710291</v>
      </c>
    </row>
    <row r="1859" spans="2:10" x14ac:dyDescent="0.2">
      <c r="B1859" s="102">
        <v>1841</v>
      </c>
      <c r="C1859" s="85">
        <f t="shared" ca="1" si="238"/>
        <v>1.2490108570423044</v>
      </c>
      <c r="D1859" s="86">
        <f t="shared" ca="1" si="238"/>
        <v>-1.0480498700451082</v>
      </c>
      <c r="E1859" s="97">
        <f t="shared" ca="1" si="237"/>
        <v>1.2490108570423044</v>
      </c>
      <c r="F1859" s="88">
        <f t="shared" ca="1" si="232"/>
        <v>-0.46094922949714612</v>
      </c>
      <c r="G1859" s="85">
        <f t="shared" ca="1" si="233"/>
        <v>12.490108570423043</v>
      </c>
      <c r="H1859" s="86">
        <f t="shared" ca="1" si="234"/>
        <v>-2.3047461474857305</v>
      </c>
      <c r="I1859" s="100">
        <f t="shared" ca="1" si="235"/>
        <v>192.49010857042305</v>
      </c>
      <c r="J1859" s="101">
        <f t="shared" ca="1" si="236"/>
        <v>77.69525385251427</v>
      </c>
    </row>
    <row r="1860" spans="2:10" x14ac:dyDescent="0.2">
      <c r="B1860" s="102">
        <v>1842</v>
      </c>
      <c r="C1860" s="85">
        <f t="shared" ca="1" si="238"/>
        <v>-0.57703569732676308</v>
      </c>
      <c r="D1860" s="86">
        <f t="shared" ca="1" si="238"/>
        <v>-0.81011790857595123</v>
      </c>
      <c r="E1860" s="97">
        <f t="shared" ca="1" si="237"/>
        <v>-0.57703569732676308</v>
      </c>
      <c r="F1860" s="88">
        <f t="shared" ca="1" si="232"/>
        <v>-0.97329960650842751</v>
      </c>
      <c r="G1860" s="85">
        <f t="shared" ca="1" si="233"/>
        <v>-5.7703569732676305</v>
      </c>
      <c r="H1860" s="86">
        <f t="shared" ca="1" si="234"/>
        <v>-4.8664980325421379</v>
      </c>
      <c r="I1860" s="100">
        <f t="shared" ca="1" si="235"/>
        <v>174.22964302673236</v>
      </c>
      <c r="J1860" s="101">
        <f t="shared" ca="1" si="236"/>
        <v>75.13350196745786</v>
      </c>
    </row>
    <row r="1861" spans="2:10" x14ac:dyDescent="0.2">
      <c r="B1861" s="102">
        <v>1843</v>
      </c>
      <c r="C1861" s="85">
        <f t="shared" ca="1" si="238"/>
        <v>0.61628085511521602</v>
      </c>
      <c r="D1861" s="86">
        <f t="shared" ca="1" si="238"/>
        <v>0.74743341895202686</v>
      </c>
      <c r="E1861" s="97">
        <f t="shared" ca="1" si="237"/>
        <v>0.61628085511521602</v>
      </c>
      <c r="F1861" s="88">
        <f t="shared" ca="1" si="232"/>
        <v>0.93154638590354721</v>
      </c>
      <c r="G1861" s="85">
        <f t="shared" ca="1" si="233"/>
        <v>6.1628085511521604</v>
      </c>
      <c r="H1861" s="86">
        <f t="shared" ca="1" si="234"/>
        <v>4.6577319295177357</v>
      </c>
      <c r="I1861" s="100">
        <f t="shared" ca="1" si="235"/>
        <v>186.16280855115215</v>
      </c>
      <c r="J1861" s="101">
        <f t="shared" ca="1" si="236"/>
        <v>84.657731929517738</v>
      </c>
    </row>
    <row r="1862" spans="2:10" x14ac:dyDescent="0.2">
      <c r="B1862" s="102">
        <v>1844</v>
      </c>
      <c r="C1862" s="85">
        <f t="shared" ca="1" si="238"/>
        <v>-0.78059331800193987</v>
      </c>
      <c r="D1862" s="86">
        <f t="shared" ca="1" si="238"/>
        <v>-0.94179442601670083</v>
      </c>
      <c r="E1862" s="97">
        <f t="shared" ca="1" si="237"/>
        <v>-0.78059331800193987</v>
      </c>
      <c r="F1862" s="88">
        <f t="shared" ca="1" si="232"/>
        <v>-1.1754061764625798</v>
      </c>
      <c r="G1862" s="85">
        <f t="shared" ca="1" si="233"/>
        <v>-7.805933180019399</v>
      </c>
      <c r="H1862" s="86">
        <f t="shared" ca="1" si="234"/>
        <v>-5.8770308823128996</v>
      </c>
      <c r="I1862" s="100">
        <f t="shared" ca="1" si="235"/>
        <v>172.19406681998061</v>
      </c>
      <c r="J1862" s="101">
        <f t="shared" ca="1" si="236"/>
        <v>74.122969117687106</v>
      </c>
    </row>
    <row r="1863" spans="2:10" x14ac:dyDescent="0.2">
      <c r="B1863" s="102">
        <v>1845</v>
      </c>
      <c r="C1863" s="85">
        <f t="shared" ca="1" si="238"/>
        <v>-0.58709986077937437</v>
      </c>
      <c r="D1863" s="86">
        <f t="shared" ca="1" si="238"/>
        <v>-0.36750645520807462</v>
      </c>
      <c r="E1863" s="97">
        <f t="shared" ca="1" si="237"/>
        <v>-0.58709986077937437</v>
      </c>
      <c r="F1863" s="88">
        <f t="shared" ca="1" si="232"/>
        <v>-0.57166517418692975</v>
      </c>
      <c r="G1863" s="85">
        <f t="shared" ca="1" si="233"/>
        <v>-5.8709986077937435</v>
      </c>
      <c r="H1863" s="86">
        <f t="shared" ca="1" si="234"/>
        <v>-2.8583258709346486</v>
      </c>
      <c r="I1863" s="100">
        <f t="shared" ca="1" si="235"/>
        <v>174.12900139220625</v>
      </c>
      <c r="J1863" s="101">
        <f t="shared" ca="1" si="236"/>
        <v>77.14167412906535</v>
      </c>
    </row>
    <row r="1864" spans="2:10" x14ac:dyDescent="0.2">
      <c r="B1864" s="102">
        <v>1846</v>
      </c>
      <c r="C1864" s="85">
        <f t="shared" ca="1" si="238"/>
        <v>0.44023910108411074</v>
      </c>
      <c r="D1864" s="86">
        <f t="shared" ca="1" si="238"/>
        <v>-0.16859045432516062</v>
      </c>
      <c r="E1864" s="97">
        <f t="shared" ca="1" si="237"/>
        <v>0.44023910108411074</v>
      </c>
      <c r="F1864" s="88">
        <f t="shared" ca="1" si="232"/>
        <v>2.1579936755235563E-2</v>
      </c>
      <c r="G1864" s="85">
        <f t="shared" ca="1" si="233"/>
        <v>4.4023910108411073</v>
      </c>
      <c r="H1864" s="86">
        <f t="shared" ca="1" si="234"/>
        <v>0.10789968377617781</v>
      </c>
      <c r="I1864" s="100">
        <f t="shared" ca="1" si="235"/>
        <v>184.40239101084111</v>
      </c>
      <c r="J1864" s="101">
        <f t="shared" ca="1" si="236"/>
        <v>80.107899683776182</v>
      </c>
    </row>
    <row r="1865" spans="2:10" x14ac:dyDescent="0.2">
      <c r="B1865" s="102">
        <v>1847</v>
      </c>
      <c r="C1865" s="85">
        <f t="shared" ca="1" si="238"/>
        <v>0.26883017846229085</v>
      </c>
      <c r="D1865" s="86">
        <f t="shared" ca="1" si="238"/>
        <v>1.1011257661866631</v>
      </c>
      <c r="E1865" s="97">
        <f t="shared" ca="1" si="237"/>
        <v>0.26883017846229085</v>
      </c>
      <c r="F1865" s="88">
        <f t="shared" ca="1" si="232"/>
        <v>1.1167305060282422</v>
      </c>
      <c r="G1865" s="85">
        <f t="shared" ca="1" si="233"/>
        <v>2.6883017846229085</v>
      </c>
      <c r="H1865" s="86">
        <f t="shared" ca="1" si="234"/>
        <v>5.5836525301412108</v>
      </c>
      <c r="I1865" s="100">
        <f t="shared" ca="1" si="235"/>
        <v>182.68830178462292</v>
      </c>
      <c r="J1865" s="101">
        <f t="shared" ca="1" si="236"/>
        <v>85.583652530141208</v>
      </c>
    </row>
    <row r="1866" spans="2:10" x14ac:dyDescent="0.2">
      <c r="B1866" s="102">
        <v>1848</v>
      </c>
      <c r="C1866" s="85">
        <f t="shared" ca="1" si="238"/>
        <v>0.9014013416100175</v>
      </c>
      <c r="D1866" s="86">
        <f t="shared" ca="1" si="238"/>
        <v>-1.2313573774418298</v>
      </c>
      <c r="E1866" s="97">
        <f t="shared" ca="1" si="237"/>
        <v>0.9014013416100175</v>
      </c>
      <c r="F1866" s="88">
        <f t="shared" ca="1" si="232"/>
        <v>-0.76799714128989183</v>
      </c>
      <c r="G1866" s="85">
        <f t="shared" ca="1" si="233"/>
        <v>9.014013416100175</v>
      </c>
      <c r="H1866" s="86">
        <f t="shared" ca="1" si="234"/>
        <v>-3.8399857064494594</v>
      </c>
      <c r="I1866" s="100">
        <f t="shared" ca="1" si="235"/>
        <v>189.01401341610017</v>
      </c>
      <c r="J1866" s="101">
        <f t="shared" ca="1" si="236"/>
        <v>76.160014293550546</v>
      </c>
    </row>
    <row r="1867" spans="2:10" x14ac:dyDescent="0.2">
      <c r="B1867" s="102">
        <v>1849</v>
      </c>
      <c r="C1867" s="85">
        <f t="shared" ca="1" si="238"/>
        <v>-0.80829988646530959</v>
      </c>
      <c r="D1867" s="86">
        <f t="shared" ca="1" si="238"/>
        <v>-0.2551760119640839</v>
      </c>
      <c r="E1867" s="97">
        <f t="shared" ca="1" si="237"/>
        <v>-0.80829988646530959</v>
      </c>
      <c r="F1867" s="88">
        <f t="shared" ca="1" si="232"/>
        <v>-0.55719263265859809</v>
      </c>
      <c r="G1867" s="85">
        <f t="shared" ca="1" si="233"/>
        <v>-8.0829988646530957</v>
      </c>
      <c r="H1867" s="86">
        <f t="shared" ca="1" si="234"/>
        <v>-2.7859631632929904</v>
      </c>
      <c r="I1867" s="100">
        <f t="shared" ca="1" si="235"/>
        <v>171.91700113534691</v>
      </c>
      <c r="J1867" s="101">
        <f t="shared" ca="1" si="236"/>
        <v>77.21403683670701</v>
      </c>
    </row>
    <row r="1868" spans="2:10" x14ac:dyDescent="0.2">
      <c r="B1868" s="102">
        <v>1850</v>
      </c>
      <c r="C1868" s="85">
        <f t="shared" ca="1" si="238"/>
        <v>0.47456811833422741</v>
      </c>
      <c r="D1868" s="86">
        <f t="shared" ca="1" si="238"/>
        <v>0.36458816735563376</v>
      </c>
      <c r="E1868" s="97">
        <f t="shared" ca="1" si="237"/>
        <v>0.47456811833422741</v>
      </c>
      <c r="F1868" s="88">
        <f t="shared" ca="1" si="232"/>
        <v>0.52397782221217482</v>
      </c>
      <c r="G1868" s="85">
        <f t="shared" ca="1" si="233"/>
        <v>4.7456811833422741</v>
      </c>
      <c r="H1868" s="86">
        <f t="shared" ca="1" si="234"/>
        <v>2.619889111060874</v>
      </c>
      <c r="I1868" s="100">
        <f t="shared" ca="1" si="235"/>
        <v>184.74568118334227</v>
      </c>
      <c r="J1868" s="101">
        <f t="shared" ca="1" si="236"/>
        <v>82.619889111060871</v>
      </c>
    </row>
    <row r="1869" spans="2:10" x14ac:dyDescent="0.2">
      <c r="B1869" s="102">
        <v>1851</v>
      </c>
      <c r="C1869" s="85">
        <f t="shared" ca="1" si="238"/>
        <v>-0.60411722936983092</v>
      </c>
      <c r="D1869" s="86">
        <f t="shared" ca="1" si="238"/>
        <v>0.95716269232831985</v>
      </c>
      <c r="E1869" s="97">
        <f t="shared" ca="1" si="237"/>
        <v>-0.60411722936983092</v>
      </c>
      <c r="F1869" s="88">
        <f t="shared" ca="1" si="232"/>
        <v>0.63560720624851819</v>
      </c>
      <c r="G1869" s="85">
        <f t="shared" ca="1" si="233"/>
        <v>-6.0411722936983097</v>
      </c>
      <c r="H1869" s="86">
        <f t="shared" ca="1" si="234"/>
        <v>3.1780360312425908</v>
      </c>
      <c r="I1869" s="100">
        <f t="shared" ca="1" si="235"/>
        <v>173.95882770630169</v>
      </c>
      <c r="J1869" s="101">
        <f t="shared" ca="1" si="236"/>
        <v>83.178036031242584</v>
      </c>
    </row>
    <row r="1870" spans="2:10" x14ac:dyDescent="0.2">
      <c r="B1870" s="102">
        <v>1852</v>
      </c>
      <c r="C1870" s="85">
        <f t="shared" ca="1" si="238"/>
        <v>0.1280154566523638</v>
      </c>
      <c r="D1870" s="86">
        <f t="shared" ca="1" si="238"/>
        <v>-1.9559748602874438</v>
      </c>
      <c r="E1870" s="97">
        <f t="shared" ca="1" si="237"/>
        <v>0.1280154566523638</v>
      </c>
      <c r="F1870" s="88">
        <f t="shared" ca="1" si="232"/>
        <v>-1.7414743882786314</v>
      </c>
      <c r="G1870" s="85">
        <f t="shared" ca="1" si="233"/>
        <v>1.280154566523638</v>
      </c>
      <c r="H1870" s="86">
        <f t="shared" ca="1" si="234"/>
        <v>-8.7073719413931574</v>
      </c>
      <c r="I1870" s="100">
        <f t="shared" ca="1" si="235"/>
        <v>181.28015456652363</v>
      </c>
      <c r="J1870" s="101">
        <f t="shared" ca="1" si="236"/>
        <v>71.292628058606837</v>
      </c>
    </row>
    <row r="1871" spans="2:10" x14ac:dyDescent="0.2">
      <c r="B1871" s="102">
        <v>1853</v>
      </c>
      <c r="C1871" s="85">
        <f t="shared" ca="1" si="238"/>
        <v>0.51465145631121256</v>
      </c>
      <c r="D1871" s="86">
        <f t="shared" ca="1" si="238"/>
        <v>0.5512683088300232</v>
      </c>
      <c r="E1871" s="97">
        <f t="shared" ca="1" si="237"/>
        <v>0.51465145631121256</v>
      </c>
      <c r="F1871" s="88">
        <f t="shared" ca="1" si="232"/>
        <v>0.71110633321325989</v>
      </c>
      <c r="G1871" s="85">
        <f t="shared" ca="1" si="233"/>
        <v>5.1465145631121256</v>
      </c>
      <c r="H1871" s="86">
        <f t="shared" ca="1" si="234"/>
        <v>3.5555316660662992</v>
      </c>
      <c r="I1871" s="100">
        <f t="shared" ca="1" si="235"/>
        <v>185.14651456311213</v>
      </c>
      <c r="J1871" s="101">
        <f t="shared" ca="1" si="236"/>
        <v>83.555531666066301</v>
      </c>
    </row>
    <row r="1872" spans="2:10" x14ac:dyDescent="0.2">
      <c r="B1872" s="102">
        <v>1854</v>
      </c>
      <c r="C1872" s="85">
        <f t="shared" ca="1" si="238"/>
        <v>1.7968369873450118</v>
      </c>
      <c r="D1872" s="86">
        <f t="shared" ca="1" si="238"/>
        <v>0.22617691227606959</v>
      </c>
      <c r="E1872" s="97">
        <f t="shared" ca="1" si="237"/>
        <v>1.7968369873450118</v>
      </c>
      <c r="F1872" s="88">
        <f t="shared" ca="1" si="232"/>
        <v>0.92602935912929984</v>
      </c>
      <c r="G1872" s="85">
        <f t="shared" ca="1" si="233"/>
        <v>17.968369873450118</v>
      </c>
      <c r="H1872" s="86">
        <f t="shared" ca="1" si="234"/>
        <v>4.6301467956464997</v>
      </c>
      <c r="I1872" s="100">
        <f t="shared" ca="1" si="235"/>
        <v>197.96836987345011</v>
      </c>
      <c r="J1872" s="101">
        <f t="shared" ca="1" si="236"/>
        <v>84.630146795646496</v>
      </c>
    </row>
    <row r="1873" spans="2:10" x14ac:dyDescent="0.2">
      <c r="B1873" s="102">
        <v>1855</v>
      </c>
      <c r="C1873" s="85">
        <f t="shared" ca="1" si="238"/>
        <v>2.2616895649774391</v>
      </c>
      <c r="D1873" s="86">
        <f t="shared" ca="1" si="238"/>
        <v>1.1313428867620778</v>
      </c>
      <c r="E1873" s="97">
        <f t="shared" ca="1" si="237"/>
        <v>2.2616895649774391</v>
      </c>
      <c r="F1873" s="88">
        <f t="shared" ca="1" si="232"/>
        <v>1.9415687090983906</v>
      </c>
      <c r="G1873" s="85">
        <f t="shared" ca="1" si="233"/>
        <v>22.616895649774392</v>
      </c>
      <c r="H1873" s="86">
        <f t="shared" ca="1" si="234"/>
        <v>9.7078435454919525</v>
      </c>
      <c r="I1873" s="100">
        <f t="shared" ca="1" si="235"/>
        <v>202.61689564977439</v>
      </c>
      <c r="J1873" s="101">
        <f t="shared" ca="1" si="236"/>
        <v>89.707843545491954</v>
      </c>
    </row>
    <row r="1874" spans="2:10" x14ac:dyDescent="0.2">
      <c r="B1874" s="102">
        <v>1856</v>
      </c>
      <c r="C1874" s="85">
        <f t="shared" ca="1" si="238"/>
        <v>8.3375473455176041E-2</v>
      </c>
      <c r="D1874" s="86">
        <f t="shared" ca="1" si="238"/>
        <v>3.1863876482499449E-2</v>
      </c>
      <c r="E1874" s="97">
        <f t="shared" ca="1" si="237"/>
        <v>8.3375473455176041E-2</v>
      </c>
      <c r="F1874" s="88">
        <f t="shared" ca="1" si="232"/>
        <v>6.2553914565225813E-2</v>
      </c>
      <c r="G1874" s="85">
        <f t="shared" ca="1" si="233"/>
        <v>0.83375473455176041</v>
      </c>
      <c r="H1874" s="86">
        <f t="shared" ca="1" si="234"/>
        <v>0.31276957282612905</v>
      </c>
      <c r="I1874" s="100">
        <f t="shared" ca="1" si="235"/>
        <v>180.83375473455175</v>
      </c>
      <c r="J1874" s="101">
        <f t="shared" ca="1" si="236"/>
        <v>80.312769572826127</v>
      </c>
    </row>
    <row r="1875" spans="2:10" x14ac:dyDescent="0.2">
      <c r="B1875" s="102">
        <v>1857</v>
      </c>
      <c r="C1875" s="85">
        <f t="shared" ca="1" si="238"/>
        <v>-0.34388964115464093</v>
      </c>
      <c r="D1875" s="86">
        <f t="shared" ca="1" si="238"/>
        <v>-1.0197160460516386</v>
      </c>
      <c r="E1875" s="97">
        <f t="shared" ca="1" si="237"/>
        <v>-0.34388964115464093</v>
      </c>
      <c r="F1875" s="88">
        <f t="shared" ref="F1875:F1938" ca="1" si="239">C1875*$H$7+D1875*SQRT(1-$H$7^2)</f>
        <v>-1.0721410501403981</v>
      </c>
      <c r="G1875" s="85">
        <f t="shared" ref="G1875:G1938" ca="1" si="240">E1875*$H$5</f>
        <v>-3.4388964115464091</v>
      </c>
      <c r="H1875" s="86">
        <f t="shared" ref="H1875:H1938" ca="1" si="241">F1875*$I$5</f>
        <v>-5.3607052507019901</v>
      </c>
      <c r="I1875" s="100">
        <f t="shared" ref="I1875:I1938" ca="1" si="242">G1875+$H$4</f>
        <v>176.56110358845359</v>
      </c>
      <c r="J1875" s="101">
        <f t="shared" ref="J1875:J1938" ca="1" si="243">H1875+$I$4</f>
        <v>74.639294749298017</v>
      </c>
    </row>
    <row r="1876" spans="2:10" x14ac:dyDescent="0.2">
      <c r="B1876" s="102">
        <v>1858</v>
      </c>
      <c r="C1876" s="85">
        <f t="shared" ca="1" si="238"/>
        <v>1.21505533854395</v>
      </c>
      <c r="D1876" s="86">
        <f t="shared" ca="1" si="238"/>
        <v>0.34270299173034618</v>
      </c>
      <c r="E1876" s="97">
        <f t="shared" ca="1" si="237"/>
        <v>1.21505533854395</v>
      </c>
      <c r="F1876" s="88">
        <f t="shared" ca="1" si="239"/>
        <v>0.80011461551600727</v>
      </c>
      <c r="G1876" s="85">
        <f t="shared" ca="1" si="240"/>
        <v>12.150553385439499</v>
      </c>
      <c r="H1876" s="86">
        <f t="shared" ca="1" si="241"/>
        <v>4.0005730775800359</v>
      </c>
      <c r="I1876" s="100">
        <f t="shared" ca="1" si="242"/>
        <v>192.15055338543951</v>
      </c>
      <c r="J1876" s="101">
        <f t="shared" ca="1" si="243"/>
        <v>84.000573077580043</v>
      </c>
    </row>
    <row r="1877" spans="2:10" x14ac:dyDescent="0.2">
      <c r="B1877" s="102">
        <v>1859</v>
      </c>
      <c r="C1877" s="85">
        <f t="shared" ca="1" si="238"/>
        <v>-0.18248016032426906</v>
      </c>
      <c r="D1877" s="86">
        <f t="shared" ca="1" si="238"/>
        <v>-0.39452095064549841</v>
      </c>
      <c r="E1877" s="97">
        <f t="shared" ca="1" si="237"/>
        <v>-0.18248016032426906</v>
      </c>
      <c r="F1877" s="88">
        <f t="shared" ca="1" si="239"/>
        <v>-0.43457648804549431</v>
      </c>
      <c r="G1877" s="85">
        <f t="shared" ca="1" si="240"/>
        <v>-1.8248016032426906</v>
      </c>
      <c r="H1877" s="86">
        <f t="shared" ca="1" si="241"/>
        <v>-2.1728824402274718</v>
      </c>
      <c r="I1877" s="100">
        <f t="shared" ca="1" si="242"/>
        <v>178.17519839675731</v>
      </c>
      <c r="J1877" s="101">
        <f t="shared" ca="1" si="243"/>
        <v>77.827117559772532</v>
      </c>
    </row>
    <row r="1878" spans="2:10" x14ac:dyDescent="0.2">
      <c r="B1878" s="102">
        <v>1860</v>
      </c>
      <c r="C1878" s="85">
        <f t="shared" ca="1" si="238"/>
        <v>-0.35502957514978256</v>
      </c>
      <c r="D1878" s="86">
        <f t="shared" ca="1" si="238"/>
        <v>-1.5104980650263993</v>
      </c>
      <c r="E1878" s="97">
        <f t="shared" ca="1" si="237"/>
        <v>-0.35502957514978256</v>
      </c>
      <c r="F1878" s="88">
        <f t="shared" ca="1" si="239"/>
        <v>-1.5264061740734736</v>
      </c>
      <c r="G1878" s="85">
        <f t="shared" ca="1" si="240"/>
        <v>-3.5502957514978255</v>
      </c>
      <c r="H1878" s="86">
        <f t="shared" ca="1" si="241"/>
        <v>-7.6320308703673678</v>
      </c>
      <c r="I1878" s="100">
        <f t="shared" ca="1" si="242"/>
        <v>176.44970424850217</v>
      </c>
      <c r="J1878" s="101">
        <f t="shared" ca="1" si="243"/>
        <v>72.367969129632627</v>
      </c>
    </row>
    <row r="1879" spans="2:10" x14ac:dyDescent="0.2">
      <c r="B1879" s="102">
        <v>1861</v>
      </c>
      <c r="C1879" s="85">
        <f t="shared" ca="1" si="238"/>
        <v>0.12422569686824046</v>
      </c>
      <c r="D1879" s="86">
        <f t="shared" ca="1" si="238"/>
        <v>0.5107157330029678</v>
      </c>
      <c r="E1879" s="97">
        <f t="shared" ca="1" si="237"/>
        <v>0.12422569686824046</v>
      </c>
      <c r="F1879" s="88">
        <f t="shared" ca="1" si="239"/>
        <v>0.51776897976548741</v>
      </c>
      <c r="G1879" s="85">
        <f t="shared" ca="1" si="240"/>
        <v>1.2422569686824045</v>
      </c>
      <c r="H1879" s="86">
        <f t="shared" ca="1" si="241"/>
        <v>2.5888448988274373</v>
      </c>
      <c r="I1879" s="100">
        <f t="shared" ca="1" si="242"/>
        <v>181.2422569686824</v>
      </c>
      <c r="J1879" s="101">
        <f t="shared" ca="1" si="243"/>
        <v>82.588844898827432</v>
      </c>
    </row>
    <row r="1880" spans="2:10" x14ac:dyDescent="0.2">
      <c r="B1880" s="102">
        <v>1862</v>
      </c>
      <c r="C1880" s="85">
        <f t="shared" ca="1" si="238"/>
        <v>-1.4774349035191301</v>
      </c>
      <c r="D1880" s="86">
        <f t="shared" ca="1" si="238"/>
        <v>0.42228451397858646</v>
      </c>
      <c r="E1880" s="97">
        <f t="shared" ca="1" si="237"/>
        <v>-1.4774349035191301</v>
      </c>
      <c r="F1880" s="88">
        <f t="shared" ca="1" si="239"/>
        <v>-0.20394381138475004</v>
      </c>
      <c r="G1880" s="85">
        <f t="shared" ca="1" si="240"/>
        <v>-14.774349035191301</v>
      </c>
      <c r="H1880" s="86">
        <f t="shared" ca="1" si="241"/>
        <v>-1.0197190569237502</v>
      </c>
      <c r="I1880" s="100">
        <f t="shared" ca="1" si="242"/>
        <v>165.22565096480869</v>
      </c>
      <c r="J1880" s="101">
        <f t="shared" ca="1" si="243"/>
        <v>78.980280943076252</v>
      </c>
    </row>
    <row r="1881" spans="2:10" x14ac:dyDescent="0.2">
      <c r="B1881" s="102">
        <v>1863</v>
      </c>
      <c r="C1881" s="85">
        <f t="shared" ca="1" si="238"/>
        <v>-6.8024280619560742E-2</v>
      </c>
      <c r="D1881" s="86">
        <f t="shared" ca="1" si="238"/>
        <v>0.73325930666285777</v>
      </c>
      <c r="E1881" s="97">
        <f t="shared" ca="1" si="237"/>
        <v>-6.8024280619560742E-2</v>
      </c>
      <c r="F1881" s="88">
        <f t="shared" ca="1" si="239"/>
        <v>0.64483354311485219</v>
      </c>
      <c r="G1881" s="85">
        <f t="shared" ca="1" si="240"/>
        <v>-0.6802428061956074</v>
      </c>
      <c r="H1881" s="86">
        <f t="shared" ca="1" si="241"/>
        <v>3.2241677155742607</v>
      </c>
      <c r="I1881" s="100">
        <f t="shared" ca="1" si="242"/>
        <v>179.31975719380441</v>
      </c>
      <c r="J1881" s="101">
        <f t="shared" ca="1" si="243"/>
        <v>83.224167715574254</v>
      </c>
    </row>
    <row r="1882" spans="2:10" x14ac:dyDescent="0.2">
      <c r="B1882" s="102">
        <v>1864</v>
      </c>
      <c r="C1882" s="85">
        <f t="shared" ca="1" si="238"/>
        <v>-9.0561118657312811E-2</v>
      </c>
      <c r="D1882" s="86">
        <f t="shared" ca="1" si="238"/>
        <v>-2.3148778088238804</v>
      </c>
      <c r="E1882" s="97">
        <f t="shared" ca="1" si="237"/>
        <v>-9.0561118657312811E-2</v>
      </c>
      <c r="F1882" s="88">
        <f t="shared" ca="1" si="239"/>
        <v>-2.1578450041647144</v>
      </c>
      <c r="G1882" s="85">
        <f t="shared" ca="1" si="240"/>
        <v>-0.90561118657312811</v>
      </c>
      <c r="H1882" s="86">
        <f t="shared" ca="1" si="241"/>
        <v>-10.789225020823572</v>
      </c>
      <c r="I1882" s="100">
        <f t="shared" ca="1" si="242"/>
        <v>179.09438881342686</v>
      </c>
      <c r="J1882" s="101">
        <f t="shared" ca="1" si="243"/>
        <v>69.210774979176421</v>
      </c>
    </row>
    <row r="1883" spans="2:10" x14ac:dyDescent="0.2">
      <c r="B1883" s="102">
        <v>1865</v>
      </c>
      <c r="C1883" s="85">
        <f t="shared" ca="1" si="238"/>
        <v>0.70984090543326639</v>
      </c>
      <c r="D1883" s="86">
        <f t="shared" ca="1" si="238"/>
        <v>-0.10783579678526185</v>
      </c>
      <c r="E1883" s="97">
        <f t="shared" ca="1" si="237"/>
        <v>0.70984090543326639</v>
      </c>
      <c r="F1883" s="88">
        <f t="shared" ca="1" si="239"/>
        <v>0.18510322189443898</v>
      </c>
      <c r="G1883" s="85">
        <f t="shared" ca="1" si="240"/>
        <v>7.0984090543326639</v>
      </c>
      <c r="H1883" s="86">
        <f t="shared" ca="1" si="241"/>
        <v>0.92551610947219487</v>
      </c>
      <c r="I1883" s="100">
        <f t="shared" ca="1" si="242"/>
        <v>187.09840905433268</v>
      </c>
      <c r="J1883" s="101">
        <f t="shared" ca="1" si="243"/>
        <v>80.925516109472198</v>
      </c>
    </row>
    <row r="1884" spans="2:10" x14ac:dyDescent="0.2">
      <c r="B1884" s="102">
        <v>1866</v>
      </c>
      <c r="C1884" s="85">
        <f t="shared" ca="1" si="238"/>
        <v>1.5418336090729974</v>
      </c>
      <c r="D1884" s="86">
        <f t="shared" ca="1" si="238"/>
        <v>-1.0126689007483534</v>
      </c>
      <c r="E1884" s="97">
        <f t="shared" ca="1" si="237"/>
        <v>1.5418336090729974</v>
      </c>
      <c r="F1884" s="88">
        <f t="shared" ca="1" si="239"/>
        <v>-0.31139293469221141</v>
      </c>
      <c r="G1884" s="85">
        <f t="shared" ca="1" si="240"/>
        <v>15.418336090729973</v>
      </c>
      <c r="H1884" s="86">
        <f t="shared" ca="1" si="241"/>
        <v>-1.5569646734610569</v>
      </c>
      <c r="I1884" s="100">
        <f t="shared" ca="1" si="242"/>
        <v>195.41833609072998</v>
      </c>
      <c r="J1884" s="101">
        <f t="shared" ca="1" si="243"/>
        <v>78.443035326538947</v>
      </c>
    </row>
    <row r="1885" spans="2:10" x14ac:dyDescent="0.2">
      <c r="B1885" s="102">
        <v>1867</v>
      </c>
      <c r="C1885" s="85">
        <f t="shared" ca="1" si="238"/>
        <v>0.65506755022811747</v>
      </c>
      <c r="D1885" s="86">
        <f t="shared" ca="1" si="238"/>
        <v>-3.1654541166338337</v>
      </c>
      <c r="E1885" s="97">
        <f t="shared" ca="1" si="237"/>
        <v>0.65506755022811747</v>
      </c>
      <c r="F1885" s="88">
        <f t="shared" ca="1" si="239"/>
        <v>-2.6391595995855757</v>
      </c>
      <c r="G1885" s="85">
        <f t="shared" ca="1" si="240"/>
        <v>6.5506755022811749</v>
      </c>
      <c r="H1885" s="86">
        <f t="shared" ca="1" si="241"/>
        <v>-13.195797997927878</v>
      </c>
      <c r="I1885" s="100">
        <f t="shared" ca="1" si="242"/>
        <v>186.55067550228117</v>
      </c>
      <c r="J1885" s="101">
        <f t="shared" ca="1" si="243"/>
        <v>66.804202002072117</v>
      </c>
    </row>
    <row r="1886" spans="2:10" x14ac:dyDescent="0.2">
      <c r="B1886" s="102">
        <v>1868</v>
      </c>
      <c r="C1886" s="85">
        <f t="shared" ca="1" si="238"/>
        <v>2.0372781869512107</v>
      </c>
      <c r="D1886" s="86">
        <f t="shared" ca="1" si="238"/>
        <v>0.13487201832696175</v>
      </c>
      <c r="E1886" s="97">
        <f t="shared" ca="1" si="237"/>
        <v>2.0372781869512107</v>
      </c>
      <c r="F1886" s="88">
        <f t="shared" ca="1" si="239"/>
        <v>0.93852352140343898</v>
      </c>
      <c r="G1886" s="85">
        <f t="shared" ca="1" si="240"/>
        <v>20.372781869512107</v>
      </c>
      <c r="H1886" s="86">
        <f t="shared" ca="1" si="241"/>
        <v>4.692617607017195</v>
      </c>
      <c r="I1886" s="100">
        <f t="shared" ca="1" si="242"/>
        <v>200.3727818695121</v>
      </c>
      <c r="J1886" s="101">
        <f t="shared" ca="1" si="243"/>
        <v>84.692617607017198</v>
      </c>
    </row>
    <row r="1887" spans="2:10" x14ac:dyDescent="0.2">
      <c r="B1887" s="102">
        <v>1869</v>
      </c>
      <c r="C1887" s="85">
        <f t="shared" ca="1" si="238"/>
        <v>1.2336218285986071</v>
      </c>
      <c r="D1887" s="86">
        <f t="shared" ca="1" si="238"/>
        <v>0.61757994739376032</v>
      </c>
      <c r="E1887" s="97">
        <f t="shared" ca="1" si="237"/>
        <v>1.2336218285986071</v>
      </c>
      <c r="F1887" s="88">
        <f t="shared" ca="1" si="239"/>
        <v>1.0594701027631932</v>
      </c>
      <c r="G1887" s="85">
        <f t="shared" ca="1" si="240"/>
        <v>12.336218285986071</v>
      </c>
      <c r="H1887" s="86">
        <f t="shared" ca="1" si="241"/>
        <v>5.2973505138159656</v>
      </c>
      <c r="I1887" s="100">
        <f t="shared" ca="1" si="242"/>
        <v>192.33621828598606</v>
      </c>
      <c r="J1887" s="101">
        <f t="shared" ca="1" si="243"/>
        <v>85.297350513815971</v>
      </c>
    </row>
    <row r="1888" spans="2:10" x14ac:dyDescent="0.2">
      <c r="B1888" s="102">
        <v>1870</v>
      </c>
      <c r="C1888" s="85">
        <f t="shared" ca="1" si="238"/>
        <v>-0.59967398840670694</v>
      </c>
      <c r="D1888" s="86">
        <f t="shared" ca="1" si="238"/>
        <v>-0.74718068799223525</v>
      </c>
      <c r="E1888" s="97">
        <f t="shared" ca="1" si="237"/>
        <v>-0.59967398840670694</v>
      </c>
      <c r="F1888" s="88">
        <f t="shared" ca="1" si="239"/>
        <v>-0.92467200746940281</v>
      </c>
      <c r="G1888" s="85">
        <f t="shared" ca="1" si="240"/>
        <v>-5.9967398840670691</v>
      </c>
      <c r="H1888" s="86">
        <f t="shared" ca="1" si="241"/>
        <v>-4.6233600373470143</v>
      </c>
      <c r="I1888" s="100">
        <f t="shared" ca="1" si="242"/>
        <v>174.00326011593293</v>
      </c>
      <c r="J1888" s="101">
        <f t="shared" ca="1" si="243"/>
        <v>75.376639962652987</v>
      </c>
    </row>
    <row r="1889" spans="2:10" x14ac:dyDescent="0.2">
      <c r="B1889" s="102">
        <v>1871</v>
      </c>
      <c r="C1889" s="85">
        <f t="shared" ca="1" si="238"/>
        <v>-1.0298960010789755</v>
      </c>
      <c r="D1889" s="86">
        <f t="shared" ca="1" si="238"/>
        <v>1.6489669472416952</v>
      </c>
      <c r="E1889" s="97">
        <f t="shared" ca="1" si="237"/>
        <v>-1.0298960010789755</v>
      </c>
      <c r="F1889" s="88">
        <f t="shared" ca="1" si="239"/>
        <v>1.099344770411474</v>
      </c>
      <c r="G1889" s="85">
        <f t="shared" ca="1" si="240"/>
        <v>-10.298960010789756</v>
      </c>
      <c r="H1889" s="86">
        <f t="shared" ca="1" si="241"/>
        <v>5.4967238520573698</v>
      </c>
      <c r="I1889" s="100">
        <f t="shared" ca="1" si="242"/>
        <v>169.70103998921024</v>
      </c>
      <c r="J1889" s="101">
        <f t="shared" ca="1" si="243"/>
        <v>85.496723852057372</v>
      </c>
    </row>
    <row r="1890" spans="2:10" x14ac:dyDescent="0.2">
      <c r="B1890" s="102">
        <v>1872</v>
      </c>
      <c r="C1890" s="85">
        <f t="shared" ca="1" si="238"/>
        <v>-0.28376336193018159</v>
      </c>
      <c r="D1890" s="86">
        <f t="shared" ca="1" si="238"/>
        <v>1.7103904004961956</v>
      </c>
      <c r="E1890" s="97">
        <f t="shared" ca="1" si="237"/>
        <v>-0.28376336193018159</v>
      </c>
      <c r="F1890" s="88">
        <f t="shared" ca="1" si="239"/>
        <v>1.4540933508678575</v>
      </c>
      <c r="G1890" s="85">
        <f t="shared" ca="1" si="240"/>
        <v>-2.8376336193018159</v>
      </c>
      <c r="H1890" s="86">
        <f t="shared" ca="1" si="241"/>
        <v>7.2704667543392878</v>
      </c>
      <c r="I1890" s="100">
        <f t="shared" ca="1" si="242"/>
        <v>177.16236638069819</v>
      </c>
      <c r="J1890" s="101">
        <f t="shared" ca="1" si="243"/>
        <v>87.270466754339282</v>
      </c>
    </row>
    <row r="1891" spans="2:10" x14ac:dyDescent="0.2">
      <c r="B1891" s="102">
        <v>1873</v>
      </c>
      <c r="C1891" s="85">
        <f t="shared" ca="1" si="238"/>
        <v>0.74860629608975027</v>
      </c>
      <c r="D1891" s="86">
        <f t="shared" ca="1" si="238"/>
        <v>-1.0785396050718725</v>
      </c>
      <c r="E1891" s="97">
        <f t="shared" ca="1" si="237"/>
        <v>0.74860629608975027</v>
      </c>
      <c r="F1891" s="88">
        <f t="shared" ca="1" si="239"/>
        <v>-0.68905535761402659</v>
      </c>
      <c r="G1891" s="85">
        <f t="shared" ca="1" si="240"/>
        <v>7.4860629608975024</v>
      </c>
      <c r="H1891" s="86">
        <f t="shared" ca="1" si="241"/>
        <v>-3.4452767880701329</v>
      </c>
      <c r="I1891" s="100">
        <f t="shared" ca="1" si="242"/>
        <v>187.4860629608975</v>
      </c>
      <c r="J1891" s="101">
        <f t="shared" ca="1" si="243"/>
        <v>76.554723211929868</v>
      </c>
    </row>
    <row r="1892" spans="2:10" x14ac:dyDescent="0.2">
      <c r="B1892" s="102">
        <v>1874</v>
      </c>
      <c r="C1892" s="85">
        <f t="shared" ca="1" si="238"/>
        <v>4.1782884285960629E-2</v>
      </c>
      <c r="D1892" s="86">
        <f t="shared" ca="1" si="238"/>
        <v>-0.37009532665206779</v>
      </c>
      <c r="E1892" s="97">
        <f t="shared" ca="1" si="237"/>
        <v>4.1782884285960629E-2</v>
      </c>
      <c r="F1892" s="88">
        <f t="shared" ca="1" si="239"/>
        <v>-0.32248481603211737</v>
      </c>
      <c r="G1892" s="85">
        <f t="shared" ca="1" si="240"/>
        <v>0.41782884285960631</v>
      </c>
      <c r="H1892" s="86">
        <f t="shared" ca="1" si="241"/>
        <v>-1.6124240801605869</v>
      </c>
      <c r="I1892" s="100">
        <f t="shared" ca="1" si="242"/>
        <v>180.41782884285962</v>
      </c>
      <c r="J1892" s="101">
        <f t="shared" ca="1" si="243"/>
        <v>78.387575919839406</v>
      </c>
    </row>
    <row r="1893" spans="2:10" x14ac:dyDescent="0.2">
      <c r="B1893" s="102">
        <v>1875</v>
      </c>
      <c r="C1893" s="85">
        <f t="shared" ca="1" si="238"/>
        <v>-1.4380802506438055</v>
      </c>
      <c r="D1893" s="86">
        <f t="shared" ca="1" si="238"/>
        <v>-0.32440725053368202</v>
      </c>
      <c r="E1893" s="97">
        <f t="shared" ca="1" si="237"/>
        <v>-1.4380802506438055</v>
      </c>
      <c r="F1893" s="88">
        <f t="shared" ca="1" si="239"/>
        <v>-0.87255625657014246</v>
      </c>
      <c r="G1893" s="85">
        <f t="shared" ca="1" si="240"/>
        <v>-14.380802506438055</v>
      </c>
      <c r="H1893" s="86">
        <f t="shared" ca="1" si="241"/>
        <v>-4.3627812828507126</v>
      </c>
      <c r="I1893" s="100">
        <f t="shared" ca="1" si="242"/>
        <v>165.61919749356196</v>
      </c>
      <c r="J1893" s="101">
        <f t="shared" ca="1" si="243"/>
        <v>75.637218717149281</v>
      </c>
    </row>
    <row r="1894" spans="2:10" x14ac:dyDescent="0.2">
      <c r="B1894" s="102">
        <v>1876</v>
      </c>
      <c r="C1894" s="85">
        <f t="shared" ca="1" si="238"/>
        <v>-1.7060416957821243</v>
      </c>
      <c r="D1894" s="86">
        <f t="shared" ca="1" si="238"/>
        <v>-0.22272911897899436</v>
      </c>
      <c r="E1894" s="97">
        <f t="shared" ca="1" si="237"/>
        <v>-1.7060416957821243</v>
      </c>
      <c r="F1894" s="88">
        <f t="shared" ca="1" si="239"/>
        <v>-0.88655128775126324</v>
      </c>
      <c r="G1894" s="85">
        <f t="shared" ca="1" si="240"/>
        <v>-17.060416957821243</v>
      </c>
      <c r="H1894" s="86">
        <f t="shared" ca="1" si="241"/>
        <v>-4.4327564387563161</v>
      </c>
      <c r="I1894" s="100">
        <f t="shared" ca="1" si="242"/>
        <v>162.93958304217875</v>
      </c>
      <c r="J1894" s="101">
        <f t="shared" ca="1" si="243"/>
        <v>75.567243561243686</v>
      </c>
    </row>
    <row r="1895" spans="2:10" x14ac:dyDescent="0.2">
      <c r="B1895" s="102">
        <v>1877</v>
      </c>
      <c r="C1895" s="85">
        <f t="shared" ca="1" si="238"/>
        <v>-0.6519651104329397</v>
      </c>
      <c r="D1895" s="86">
        <f t="shared" ca="1" si="238"/>
        <v>-0.82277862035750493</v>
      </c>
      <c r="E1895" s="97">
        <f t="shared" ca="1" si="237"/>
        <v>-0.6519651104329397</v>
      </c>
      <c r="F1895" s="88">
        <f t="shared" ca="1" si="239"/>
        <v>-1.0148751057690959</v>
      </c>
      <c r="G1895" s="85">
        <f t="shared" ca="1" si="240"/>
        <v>-6.5196511043293972</v>
      </c>
      <c r="H1895" s="86">
        <f t="shared" ca="1" si="241"/>
        <v>-5.0743755288454793</v>
      </c>
      <c r="I1895" s="100">
        <f t="shared" ca="1" si="242"/>
        <v>173.4803488956706</v>
      </c>
      <c r="J1895" s="101">
        <f t="shared" ca="1" si="243"/>
        <v>74.925624471154521</v>
      </c>
    </row>
    <row r="1896" spans="2:10" x14ac:dyDescent="0.2">
      <c r="B1896" s="102">
        <v>1878</v>
      </c>
      <c r="C1896" s="85">
        <f t="shared" ca="1" si="238"/>
        <v>-1.0003182085259392</v>
      </c>
      <c r="D1896" s="86">
        <f t="shared" ca="1" si="238"/>
        <v>-0.83553834848545827</v>
      </c>
      <c r="E1896" s="97">
        <f t="shared" ca="1" si="237"/>
        <v>-1.0003182085259392</v>
      </c>
      <c r="F1896" s="88">
        <f t="shared" ca="1" si="239"/>
        <v>-1.1659108290049764</v>
      </c>
      <c r="G1896" s="85">
        <f t="shared" ca="1" si="240"/>
        <v>-10.003182085259393</v>
      </c>
      <c r="H1896" s="86">
        <f t="shared" ca="1" si="241"/>
        <v>-5.8295541450248827</v>
      </c>
      <c r="I1896" s="100">
        <f t="shared" ca="1" si="242"/>
        <v>169.9968179147406</v>
      </c>
      <c r="J1896" s="101">
        <f t="shared" ca="1" si="243"/>
        <v>74.170445854975114</v>
      </c>
    </row>
    <row r="1897" spans="2:10" x14ac:dyDescent="0.2">
      <c r="B1897" s="102">
        <v>1879</v>
      </c>
      <c r="C1897" s="85">
        <f t="shared" ca="1" si="238"/>
        <v>1.5376127829978468</v>
      </c>
      <c r="D1897" s="86">
        <f t="shared" ca="1" si="238"/>
        <v>-0.31054212491455596</v>
      </c>
      <c r="E1897" s="97">
        <f t="shared" ca="1" si="237"/>
        <v>1.5376127829978468</v>
      </c>
      <c r="F1897" s="88">
        <f t="shared" ca="1" si="239"/>
        <v>0.33042855442046187</v>
      </c>
      <c r="G1897" s="85">
        <f t="shared" ca="1" si="240"/>
        <v>15.376127829978468</v>
      </c>
      <c r="H1897" s="86">
        <f t="shared" ca="1" si="241"/>
        <v>1.6521427721023094</v>
      </c>
      <c r="I1897" s="100">
        <f t="shared" ca="1" si="242"/>
        <v>195.37612782997846</v>
      </c>
      <c r="J1897" s="101">
        <f t="shared" ca="1" si="243"/>
        <v>81.652142772102309</v>
      </c>
    </row>
    <row r="1898" spans="2:10" x14ac:dyDescent="0.2">
      <c r="B1898" s="102">
        <v>1880</v>
      </c>
      <c r="C1898" s="85">
        <f t="shared" ca="1" si="238"/>
        <v>-1.0914939656337965</v>
      </c>
      <c r="D1898" s="86">
        <f t="shared" ca="1" si="238"/>
        <v>1.44566028972295</v>
      </c>
      <c r="E1898" s="97">
        <f t="shared" ca="1" si="237"/>
        <v>-1.0914939656337965</v>
      </c>
      <c r="F1898" s="88">
        <f t="shared" ca="1" si="239"/>
        <v>0.88837195511592315</v>
      </c>
      <c r="G1898" s="85">
        <f t="shared" ca="1" si="240"/>
        <v>-10.914939656337966</v>
      </c>
      <c r="H1898" s="86">
        <f t="shared" ca="1" si="241"/>
        <v>4.4418597755796156</v>
      </c>
      <c r="I1898" s="100">
        <f t="shared" ca="1" si="242"/>
        <v>169.08506034366204</v>
      </c>
      <c r="J1898" s="101">
        <f t="shared" ca="1" si="243"/>
        <v>84.441859775579616</v>
      </c>
    </row>
    <row r="1899" spans="2:10" x14ac:dyDescent="0.2">
      <c r="B1899" s="102">
        <v>1881</v>
      </c>
      <c r="C1899" s="85">
        <f t="shared" ca="1" si="238"/>
        <v>0.27632349133299861</v>
      </c>
      <c r="D1899" s="86">
        <f t="shared" ca="1" si="238"/>
        <v>-0.30284068784391943</v>
      </c>
      <c r="E1899" s="97">
        <f t="shared" ca="1" si="237"/>
        <v>0.27632349133299861</v>
      </c>
      <c r="F1899" s="88">
        <f t="shared" ca="1" si="239"/>
        <v>-0.16702867857825132</v>
      </c>
      <c r="G1899" s="85">
        <f t="shared" ca="1" si="240"/>
        <v>2.7632349133299861</v>
      </c>
      <c r="H1899" s="86">
        <f t="shared" ca="1" si="241"/>
        <v>-0.83514339289125661</v>
      </c>
      <c r="I1899" s="100">
        <f t="shared" ca="1" si="242"/>
        <v>182.76323491333</v>
      </c>
      <c r="J1899" s="101">
        <f t="shared" ca="1" si="243"/>
        <v>79.164856607108746</v>
      </c>
    </row>
    <row r="1900" spans="2:10" x14ac:dyDescent="0.2">
      <c r="B1900" s="102">
        <v>1882</v>
      </c>
      <c r="C1900" s="85">
        <f t="shared" ca="1" si="238"/>
        <v>-1.9395781680914044</v>
      </c>
      <c r="D1900" s="86">
        <f t="shared" ca="1" si="238"/>
        <v>-0.71507622960819406</v>
      </c>
      <c r="E1900" s="97">
        <f t="shared" ca="1" si="237"/>
        <v>-1.9395781680914044</v>
      </c>
      <c r="F1900" s="88">
        <f t="shared" ca="1" si="239"/>
        <v>-1.4312094572051961</v>
      </c>
      <c r="G1900" s="85">
        <f t="shared" ca="1" si="240"/>
        <v>-19.395781680914045</v>
      </c>
      <c r="H1900" s="86">
        <f t="shared" ca="1" si="241"/>
        <v>-7.1560472860259807</v>
      </c>
      <c r="I1900" s="100">
        <f t="shared" ca="1" si="242"/>
        <v>160.60421831908596</v>
      </c>
      <c r="J1900" s="101">
        <f t="shared" ca="1" si="243"/>
        <v>72.843952713974019</v>
      </c>
    </row>
    <row r="1901" spans="2:10" x14ac:dyDescent="0.2">
      <c r="B1901" s="102">
        <v>1883</v>
      </c>
      <c r="C1901" s="85">
        <f t="shared" ca="1" si="238"/>
        <v>0.65089685069246273</v>
      </c>
      <c r="D1901" s="86">
        <f t="shared" ca="1" si="238"/>
        <v>0.36632325730158349</v>
      </c>
      <c r="E1901" s="97">
        <f t="shared" ca="1" si="237"/>
        <v>0.65089685069246273</v>
      </c>
      <c r="F1901" s="88">
        <f t="shared" ca="1" si="239"/>
        <v>0.59609955135844328</v>
      </c>
      <c r="G1901" s="85">
        <f t="shared" ca="1" si="240"/>
        <v>6.508968506924627</v>
      </c>
      <c r="H1901" s="86">
        <f t="shared" ca="1" si="241"/>
        <v>2.9804977567922162</v>
      </c>
      <c r="I1901" s="100">
        <f t="shared" ca="1" si="242"/>
        <v>186.50896850692462</v>
      </c>
      <c r="J1901" s="101">
        <f t="shared" ca="1" si="243"/>
        <v>82.980497756792218</v>
      </c>
    </row>
    <row r="1902" spans="2:10" x14ac:dyDescent="0.2">
      <c r="B1902" s="102">
        <v>1884</v>
      </c>
      <c r="C1902" s="85">
        <f t="shared" ca="1" si="238"/>
        <v>-0.83218601759482869</v>
      </c>
      <c r="D1902" s="86">
        <f t="shared" ca="1" si="238"/>
        <v>0.17968027599860301</v>
      </c>
      <c r="E1902" s="97">
        <f t="shared" ca="1" si="237"/>
        <v>-0.83218601759482869</v>
      </c>
      <c r="F1902" s="88">
        <f t="shared" ca="1" si="239"/>
        <v>-0.16819471390710042</v>
      </c>
      <c r="G1902" s="85">
        <f t="shared" ca="1" si="240"/>
        <v>-8.3218601759482862</v>
      </c>
      <c r="H1902" s="86">
        <f t="shared" ca="1" si="241"/>
        <v>-0.84097356953550206</v>
      </c>
      <c r="I1902" s="100">
        <f t="shared" ca="1" si="242"/>
        <v>171.67813982405173</v>
      </c>
      <c r="J1902" s="101">
        <f t="shared" ca="1" si="243"/>
        <v>79.159026430464493</v>
      </c>
    </row>
    <row r="1903" spans="2:10" x14ac:dyDescent="0.2">
      <c r="B1903" s="102">
        <v>1885</v>
      </c>
      <c r="C1903" s="85">
        <f t="shared" ca="1" si="238"/>
        <v>1.0389736680934827</v>
      </c>
      <c r="D1903" s="86">
        <f t="shared" ca="1" si="238"/>
        <v>0.4131374975956903</v>
      </c>
      <c r="E1903" s="97">
        <f t="shared" ca="1" si="237"/>
        <v>1.0389736680934827</v>
      </c>
      <c r="F1903" s="88">
        <f t="shared" ca="1" si="239"/>
        <v>0.79423623826877043</v>
      </c>
      <c r="G1903" s="85">
        <f t="shared" ca="1" si="240"/>
        <v>10.389736680934828</v>
      </c>
      <c r="H1903" s="86">
        <f t="shared" ca="1" si="241"/>
        <v>3.9711811913438524</v>
      </c>
      <c r="I1903" s="100">
        <f t="shared" ca="1" si="242"/>
        <v>190.38973668093482</v>
      </c>
      <c r="J1903" s="101">
        <f t="shared" ca="1" si="243"/>
        <v>83.971181191343845</v>
      </c>
    </row>
    <row r="1904" spans="2:10" x14ac:dyDescent="0.2">
      <c r="B1904" s="102">
        <v>1886</v>
      </c>
      <c r="C1904" s="85">
        <f t="shared" ca="1" si="238"/>
        <v>-0.81317474875305618</v>
      </c>
      <c r="D1904" s="86">
        <f t="shared" ca="1" si="238"/>
        <v>-1.9623024099981465</v>
      </c>
      <c r="E1904" s="97">
        <f t="shared" ca="1" si="237"/>
        <v>-0.81317474875305618</v>
      </c>
      <c r="F1904" s="88">
        <f t="shared" ca="1" si="239"/>
        <v>-2.1237497655433777</v>
      </c>
      <c r="G1904" s="85">
        <f t="shared" ca="1" si="240"/>
        <v>-8.1317474875305624</v>
      </c>
      <c r="H1904" s="86">
        <f t="shared" ca="1" si="241"/>
        <v>-10.618748827716889</v>
      </c>
      <c r="I1904" s="100">
        <f t="shared" ca="1" si="242"/>
        <v>171.86825251246944</v>
      </c>
      <c r="J1904" s="101">
        <f t="shared" ca="1" si="243"/>
        <v>69.381251172283115</v>
      </c>
    </row>
    <row r="1905" spans="2:10" x14ac:dyDescent="0.2">
      <c r="B1905" s="102">
        <v>1887</v>
      </c>
      <c r="C1905" s="85">
        <f t="shared" ca="1" si="238"/>
        <v>-7.8770487979011358E-2</v>
      </c>
      <c r="D1905" s="86">
        <f t="shared" ca="1" si="238"/>
        <v>-0.67378927610642758</v>
      </c>
      <c r="E1905" s="97">
        <f t="shared" ca="1" si="237"/>
        <v>-7.8770487979011358E-2</v>
      </c>
      <c r="F1905" s="88">
        <f t="shared" ca="1" si="239"/>
        <v>-0.64904626723304548</v>
      </c>
      <c r="G1905" s="85">
        <f t="shared" ca="1" si="240"/>
        <v>-0.78770487979011361</v>
      </c>
      <c r="H1905" s="86">
        <f t="shared" ca="1" si="241"/>
        <v>-3.2452313361652276</v>
      </c>
      <c r="I1905" s="100">
        <f t="shared" ca="1" si="242"/>
        <v>179.21229512020989</v>
      </c>
      <c r="J1905" s="101">
        <f t="shared" ca="1" si="243"/>
        <v>76.754768663834767</v>
      </c>
    </row>
    <row r="1906" spans="2:10" x14ac:dyDescent="0.2">
      <c r="B1906" s="102">
        <v>1888</v>
      </c>
      <c r="C1906" s="85">
        <f t="shared" ca="1" si="238"/>
        <v>-1.3243937879504171</v>
      </c>
      <c r="D1906" s="86">
        <f t="shared" ca="1" si="238"/>
        <v>1.0695294406378126</v>
      </c>
      <c r="E1906" s="97">
        <f t="shared" ca="1" si="237"/>
        <v>-1.3243937879504171</v>
      </c>
      <c r="F1906" s="88">
        <f t="shared" ca="1" si="239"/>
        <v>0.45048240876114409</v>
      </c>
      <c r="G1906" s="85">
        <f t="shared" ca="1" si="240"/>
        <v>-13.24393787950417</v>
      </c>
      <c r="H1906" s="86">
        <f t="shared" ca="1" si="241"/>
        <v>2.2524120438057205</v>
      </c>
      <c r="I1906" s="100">
        <f t="shared" ca="1" si="242"/>
        <v>166.75606212049584</v>
      </c>
      <c r="J1906" s="101">
        <f t="shared" ca="1" si="243"/>
        <v>82.25241204380572</v>
      </c>
    </row>
    <row r="1907" spans="2:10" x14ac:dyDescent="0.2">
      <c r="B1907" s="102">
        <v>1889</v>
      </c>
      <c r="C1907" s="85">
        <f t="shared" ca="1" si="238"/>
        <v>-1.5672954881796088</v>
      </c>
      <c r="D1907" s="86">
        <f t="shared" ca="1" si="238"/>
        <v>-0.91124088738416043</v>
      </c>
      <c r="E1907" s="97">
        <f t="shared" ca="1" si="237"/>
        <v>-1.5672954881796088</v>
      </c>
      <c r="F1907" s="88">
        <f t="shared" ca="1" si="239"/>
        <v>-1.4620842638271725</v>
      </c>
      <c r="G1907" s="85">
        <f t="shared" ca="1" si="240"/>
        <v>-15.672954881796088</v>
      </c>
      <c r="H1907" s="86">
        <f t="shared" ca="1" si="241"/>
        <v>-7.3104213191358625</v>
      </c>
      <c r="I1907" s="100">
        <f t="shared" ca="1" si="242"/>
        <v>164.3270451182039</v>
      </c>
      <c r="J1907" s="101">
        <f t="shared" ca="1" si="243"/>
        <v>72.689578680864145</v>
      </c>
    </row>
    <row r="1908" spans="2:10" x14ac:dyDescent="0.2">
      <c r="B1908" s="102">
        <v>1890</v>
      </c>
      <c r="C1908" s="85">
        <f t="shared" ca="1" si="238"/>
        <v>1.1499889203840985</v>
      </c>
      <c r="D1908" s="86">
        <f t="shared" ca="1" si="238"/>
        <v>-1.0069879540948192</v>
      </c>
      <c r="E1908" s="97">
        <f t="shared" ca="1" si="237"/>
        <v>1.1499889203840985</v>
      </c>
      <c r="F1908" s="88">
        <f t="shared" ca="1" si="239"/>
        <v>-0.46292413655600573</v>
      </c>
      <c r="G1908" s="85">
        <f t="shared" ca="1" si="240"/>
        <v>11.499889203840985</v>
      </c>
      <c r="H1908" s="86">
        <f t="shared" ca="1" si="241"/>
        <v>-2.3146206827800286</v>
      </c>
      <c r="I1908" s="100">
        <f t="shared" ca="1" si="242"/>
        <v>191.49988920384098</v>
      </c>
      <c r="J1908" s="101">
        <f t="shared" ca="1" si="243"/>
        <v>77.685379317219969</v>
      </c>
    </row>
    <row r="1909" spans="2:10" x14ac:dyDescent="0.2">
      <c r="B1909" s="102">
        <v>1891</v>
      </c>
      <c r="C1909" s="85">
        <f t="shared" ca="1" si="238"/>
        <v>0.70307162409488599</v>
      </c>
      <c r="D1909" s="86">
        <f t="shared" ca="1" si="238"/>
        <v>6.1927831430696176E-2</v>
      </c>
      <c r="E1909" s="97">
        <f t="shared" ca="1" si="237"/>
        <v>0.70307162409488599</v>
      </c>
      <c r="F1909" s="88">
        <f t="shared" ca="1" si="239"/>
        <v>0.33798644466908057</v>
      </c>
      <c r="G1909" s="85">
        <f t="shared" ca="1" si="240"/>
        <v>7.0307162409488599</v>
      </c>
      <c r="H1909" s="86">
        <f t="shared" ca="1" si="241"/>
        <v>1.6899322233454028</v>
      </c>
      <c r="I1909" s="100">
        <f t="shared" ca="1" si="242"/>
        <v>187.03071624094886</v>
      </c>
      <c r="J1909" s="101">
        <f t="shared" ca="1" si="243"/>
        <v>81.689932223345409</v>
      </c>
    </row>
    <row r="1910" spans="2:10" x14ac:dyDescent="0.2">
      <c r="B1910" s="102">
        <v>1892</v>
      </c>
      <c r="C1910" s="85">
        <f t="shared" ca="1" si="238"/>
        <v>-1.7628226905470501</v>
      </c>
      <c r="D1910" s="86">
        <f t="shared" ca="1" si="238"/>
        <v>0.81932738400643101</v>
      </c>
      <c r="E1910" s="97">
        <f t="shared" ca="1" si="237"/>
        <v>-1.7628226905470501</v>
      </c>
      <c r="F1910" s="88">
        <f t="shared" ca="1" si="239"/>
        <v>4.5796875013104144E-2</v>
      </c>
      <c r="G1910" s="85">
        <f t="shared" ca="1" si="240"/>
        <v>-17.628226905470502</v>
      </c>
      <c r="H1910" s="86">
        <f t="shared" ca="1" si="241"/>
        <v>0.22898437506552072</v>
      </c>
      <c r="I1910" s="100">
        <f t="shared" ca="1" si="242"/>
        <v>162.37177309452949</v>
      </c>
      <c r="J1910" s="101">
        <f t="shared" ca="1" si="243"/>
        <v>80.228984375065522</v>
      </c>
    </row>
    <row r="1911" spans="2:10" x14ac:dyDescent="0.2">
      <c r="B1911" s="102">
        <v>1893</v>
      </c>
      <c r="C1911" s="85">
        <f t="shared" ca="1" si="238"/>
        <v>1.6264195900301455</v>
      </c>
      <c r="D1911" s="86">
        <f t="shared" ca="1" si="238"/>
        <v>-0.55435094399886831</v>
      </c>
      <c r="E1911" s="97">
        <f t="shared" ca="1" si="237"/>
        <v>1.6264195900301455</v>
      </c>
      <c r="F1911" s="88">
        <f t="shared" ca="1" si="239"/>
        <v>0.14249680352305027</v>
      </c>
      <c r="G1911" s="85">
        <f t="shared" ca="1" si="240"/>
        <v>16.264195900301456</v>
      </c>
      <c r="H1911" s="86">
        <f t="shared" ca="1" si="241"/>
        <v>0.71248401761525137</v>
      </c>
      <c r="I1911" s="100">
        <f t="shared" ca="1" si="242"/>
        <v>196.26419590030144</v>
      </c>
      <c r="J1911" s="101">
        <f t="shared" ca="1" si="243"/>
        <v>80.712484017615253</v>
      </c>
    </row>
    <row r="1912" spans="2:10" x14ac:dyDescent="0.2">
      <c r="B1912" s="102">
        <v>1894</v>
      </c>
      <c r="C1912" s="85">
        <f t="shared" ca="1" si="238"/>
        <v>0.33828818350197792</v>
      </c>
      <c r="D1912" s="86">
        <f t="shared" ca="1" si="238"/>
        <v>6.4050152017466319E-2</v>
      </c>
      <c r="E1912" s="97">
        <f t="shared" ca="1" si="237"/>
        <v>0.33828818350197792</v>
      </c>
      <c r="F1912" s="88">
        <f t="shared" ca="1" si="239"/>
        <v>0.19401820737948475</v>
      </c>
      <c r="G1912" s="85">
        <f t="shared" ca="1" si="240"/>
        <v>3.3828818350197793</v>
      </c>
      <c r="H1912" s="86">
        <f t="shared" ca="1" si="241"/>
        <v>0.97009103689742371</v>
      </c>
      <c r="I1912" s="100">
        <f t="shared" ca="1" si="242"/>
        <v>183.38288183501979</v>
      </c>
      <c r="J1912" s="101">
        <f t="shared" ca="1" si="243"/>
        <v>80.970091036897429</v>
      </c>
    </row>
    <row r="1913" spans="2:10" x14ac:dyDescent="0.2">
      <c r="B1913" s="102">
        <v>1895</v>
      </c>
      <c r="C1913" s="85">
        <f t="shared" ca="1" si="238"/>
        <v>-1.109297933593768</v>
      </c>
      <c r="D1913" s="86">
        <f t="shared" ca="1" si="238"/>
        <v>0.96001885933220221</v>
      </c>
      <c r="E1913" s="97">
        <f t="shared" ca="1" si="237"/>
        <v>-1.109297933593768</v>
      </c>
      <c r="F1913" s="88">
        <f t="shared" ca="1" si="239"/>
        <v>0.43615264485748861</v>
      </c>
      <c r="G1913" s="85">
        <f t="shared" ca="1" si="240"/>
        <v>-11.092979335937681</v>
      </c>
      <c r="H1913" s="86">
        <f t="shared" ca="1" si="241"/>
        <v>2.1807632242874431</v>
      </c>
      <c r="I1913" s="100">
        <f t="shared" ca="1" si="242"/>
        <v>168.90702066406232</v>
      </c>
      <c r="J1913" s="101">
        <f t="shared" ca="1" si="243"/>
        <v>82.180763224287446</v>
      </c>
    </row>
    <row r="1914" spans="2:10" x14ac:dyDescent="0.2">
      <c r="B1914" s="102">
        <v>1896</v>
      </c>
      <c r="C1914" s="85">
        <f t="shared" ca="1" si="238"/>
        <v>-0.28952811298880266</v>
      </c>
      <c r="D1914" s="86">
        <f t="shared" ca="1" si="238"/>
        <v>-0.97972991431553547</v>
      </c>
      <c r="E1914" s="97">
        <f t="shared" ref="E1914:E1977" ca="1" si="244">C1914</f>
        <v>-0.28952811298880266</v>
      </c>
      <c r="F1914" s="88">
        <f t="shared" ca="1" si="239"/>
        <v>-1.0137485437882292</v>
      </c>
      <c r="G1914" s="85">
        <f t="shared" ca="1" si="240"/>
        <v>-2.8952811298880263</v>
      </c>
      <c r="H1914" s="86">
        <f t="shared" ca="1" si="241"/>
        <v>-5.068742718941146</v>
      </c>
      <c r="I1914" s="100">
        <f t="shared" ca="1" si="242"/>
        <v>177.10471887011198</v>
      </c>
      <c r="J1914" s="101">
        <f t="shared" ca="1" si="243"/>
        <v>74.931257281058848</v>
      </c>
    </row>
    <row r="1915" spans="2:10" x14ac:dyDescent="0.2">
      <c r="B1915" s="102">
        <v>1897</v>
      </c>
      <c r="C1915" s="85">
        <f t="shared" ref="C1915:D1978" ca="1" si="245">SQRT(-2*LN(RAND()))*COS(2*PI()*RAND())</f>
        <v>-0.69141005572130743</v>
      </c>
      <c r="D1915" s="86">
        <f t="shared" ca="1" si="245"/>
        <v>0.84303964582243562</v>
      </c>
      <c r="E1915" s="97">
        <f t="shared" ca="1" si="244"/>
        <v>-0.69141005572130743</v>
      </c>
      <c r="F1915" s="88">
        <f t="shared" ca="1" si="239"/>
        <v>0.49609457587749156</v>
      </c>
      <c r="G1915" s="85">
        <f t="shared" ca="1" si="240"/>
        <v>-6.9141005572130743</v>
      </c>
      <c r="H1915" s="86">
        <f t="shared" ca="1" si="241"/>
        <v>2.4804728793874578</v>
      </c>
      <c r="I1915" s="100">
        <f t="shared" ca="1" si="242"/>
        <v>173.08589944278694</v>
      </c>
      <c r="J1915" s="101">
        <f t="shared" ca="1" si="243"/>
        <v>82.480472879387463</v>
      </c>
    </row>
    <row r="1916" spans="2:10" x14ac:dyDescent="0.2">
      <c r="B1916" s="102">
        <v>1898</v>
      </c>
      <c r="C1916" s="85">
        <f t="shared" ca="1" si="245"/>
        <v>0.99647569118534629</v>
      </c>
      <c r="D1916" s="86">
        <f t="shared" ca="1" si="245"/>
        <v>1.7714804419518662</v>
      </c>
      <c r="E1916" s="97">
        <f t="shared" ca="1" si="244"/>
        <v>0.99647569118534629</v>
      </c>
      <c r="F1916" s="88">
        <f t="shared" ca="1" si="239"/>
        <v>2.022178919949789</v>
      </c>
      <c r="G1916" s="85">
        <f t="shared" ca="1" si="240"/>
        <v>9.9647569118534634</v>
      </c>
      <c r="H1916" s="86">
        <f t="shared" ca="1" si="241"/>
        <v>10.110894599748946</v>
      </c>
      <c r="I1916" s="100">
        <f t="shared" ca="1" si="242"/>
        <v>189.96475691185347</v>
      </c>
      <c r="J1916" s="101">
        <f t="shared" ca="1" si="243"/>
        <v>90.110894599748946</v>
      </c>
    </row>
    <row r="1917" spans="2:10" x14ac:dyDescent="0.2">
      <c r="B1917" s="102">
        <v>1899</v>
      </c>
      <c r="C1917" s="85">
        <f t="shared" ca="1" si="245"/>
        <v>1.0713403600784841</v>
      </c>
      <c r="D1917" s="86">
        <f t="shared" ca="1" si="245"/>
        <v>-0.93291020102251609</v>
      </c>
      <c r="E1917" s="97">
        <f t="shared" ca="1" si="244"/>
        <v>1.0713403600784841</v>
      </c>
      <c r="F1917" s="88">
        <f t="shared" ca="1" si="239"/>
        <v>-0.42649017852503618</v>
      </c>
      <c r="G1917" s="85">
        <f t="shared" ca="1" si="240"/>
        <v>10.71340360078484</v>
      </c>
      <c r="H1917" s="86">
        <f t="shared" ca="1" si="241"/>
        <v>-2.1324508926251808</v>
      </c>
      <c r="I1917" s="100">
        <f t="shared" ca="1" si="242"/>
        <v>190.71340360078483</v>
      </c>
      <c r="J1917" s="101">
        <f t="shared" ca="1" si="243"/>
        <v>77.867549107374813</v>
      </c>
    </row>
    <row r="1918" spans="2:10" x14ac:dyDescent="0.2">
      <c r="B1918" s="102">
        <v>1900</v>
      </c>
      <c r="C1918" s="85">
        <f t="shared" ca="1" si="245"/>
        <v>0.65596188359548313</v>
      </c>
      <c r="D1918" s="86">
        <f t="shared" ca="1" si="245"/>
        <v>0.61575418159504725</v>
      </c>
      <c r="E1918" s="97">
        <f t="shared" ca="1" si="244"/>
        <v>0.65596188359548313</v>
      </c>
      <c r="F1918" s="88">
        <f t="shared" ca="1" si="239"/>
        <v>0.82673278276717088</v>
      </c>
      <c r="G1918" s="85">
        <f t="shared" ca="1" si="240"/>
        <v>6.5596188359548311</v>
      </c>
      <c r="H1918" s="86">
        <f t="shared" ca="1" si="241"/>
        <v>4.1336639138358544</v>
      </c>
      <c r="I1918" s="100">
        <f t="shared" ca="1" si="242"/>
        <v>186.55961883595484</v>
      </c>
      <c r="J1918" s="101">
        <f t="shared" ca="1" si="243"/>
        <v>84.133663913835861</v>
      </c>
    </row>
    <row r="1919" spans="2:10" x14ac:dyDescent="0.2">
      <c r="B1919" s="102">
        <v>1901</v>
      </c>
      <c r="C1919" s="85">
        <f t="shared" ca="1" si="245"/>
        <v>-0.81339195277279608</v>
      </c>
      <c r="D1919" s="86">
        <f t="shared" ca="1" si="245"/>
        <v>-0.67046341020626243</v>
      </c>
      <c r="E1919" s="97">
        <f t="shared" ca="1" si="244"/>
        <v>-0.81339195277279608</v>
      </c>
      <c r="F1919" s="88">
        <f t="shared" ca="1" si="239"/>
        <v>-0.9398466467028036</v>
      </c>
      <c r="G1919" s="85">
        <f t="shared" ca="1" si="240"/>
        <v>-8.1339195277279615</v>
      </c>
      <c r="H1919" s="86">
        <f t="shared" ca="1" si="241"/>
        <v>-4.6992332335140183</v>
      </c>
      <c r="I1919" s="100">
        <f t="shared" ca="1" si="242"/>
        <v>171.86608047227205</v>
      </c>
      <c r="J1919" s="101">
        <f t="shared" ca="1" si="243"/>
        <v>75.300766766485978</v>
      </c>
    </row>
    <row r="1920" spans="2:10" x14ac:dyDescent="0.2">
      <c r="B1920" s="102">
        <v>1902</v>
      </c>
      <c r="C1920" s="85">
        <f t="shared" ca="1" si="245"/>
        <v>-0.72993248699234126</v>
      </c>
      <c r="D1920" s="86">
        <f t="shared" ca="1" si="245"/>
        <v>8.5002353161775623E-2</v>
      </c>
      <c r="E1920" s="97">
        <f t="shared" ca="1" si="244"/>
        <v>-0.72993248699234126</v>
      </c>
      <c r="F1920" s="88">
        <f t="shared" ca="1" si="239"/>
        <v>-0.21406705127429537</v>
      </c>
      <c r="G1920" s="85">
        <f t="shared" ca="1" si="240"/>
        <v>-7.2993248699234128</v>
      </c>
      <c r="H1920" s="86">
        <f t="shared" ca="1" si="241"/>
        <v>-1.070335256371477</v>
      </c>
      <c r="I1920" s="100">
        <f t="shared" ca="1" si="242"/>
        <v>172.70067513007658</v>
      </c>
      <c r="J1920" s="101">
        <f t="shared" ca="1" si="243"/>
        <v>78.929664743628521</v>
      </c>
    </row>
    <row r="1921" spans="2:10" x14ac:dyDescent="0.2">
      <c r="B1921" s="102">
        <v>1903</v>
      </c>
      <c r="C1921" s="85">
        <f t="shared" ca="1" si="245"/>
        <v>0.55177343498320541</v>
      </c>
      <c r="D1921" s="86">
        <f t="shared" ca="1" si="245"/>
        <v>-0.57655015376509255</v>
      </c>
      <c r="E1921" s="97">
        <f t="shared" ca="1" si="244"/>
        <v>0.55177343498320541</v>
      </c>
      <c r="F1921" s="88">
        <f t="shared" ca="1" si="239"/>
        <v>-0.30770757032011087</v>
      </c>
      <c r="G1921" s="85">
        <f t="shared" ca="1" si="240"/>
        <v>5.5177343498320539</v>
      </c>
      <c r="H1921" s="86">
        <f t="shared" ca="1" si="241"/>
        <v>-1.5385378516005543</v>
      </c>
      <c r="I1921" s="100">
        <f t="shared" ca="1" si="242"/>
        <v>185.51773434983204</v>
      </c>
      <c r="J1921" s="101">
        <f t="shared" ca="1" si="243"/>
        <v>78.461462148399448</v>
      </c>
    </row>
    <row r="1922" spans="2:10" x14ac:dyDescent="0.2">
      <c r="B1922" s="102">
        <v>1904</v>
      </c>
      <c r="C1922" s="85">
        <f t="shared" ca="1" si="245"/>
        <v>1.1911983867542468</v>
      </c>
      <c r="D1922" s="86">
        <f t="shared" ca="1" si="245"/>
        <v>3.6284825771959933E-4</v>
      </c>
      <c r="E1922" s="97">
        <f t="shared" ca="1" si="244"/>
        <v>1.1911983867542468</v>
      </c>
      <c r="F1922" s="88">
        <f t="shared" ca="1" si="239"/>
        <v>0.47681191062305534</v>
      </c>
      <c r="G1922" s="85">
        <f t="shared" ca="1" si="240"/>
        <v>11.911983867542467</v>
      </c>
      <c r="H1922" s="86">
        <f t="shared" ca="1" si="241"/>
        <v>2.3840595531152768</v>
      </c>
      <c r="I1922" s="100">
        <f t="shared" ca="1" si="242"/>
        <v>191.91198386754246</v>
      </c>
      <c r="J1922" s="101">
        <f t="shared" ca="1" si="243"/>
        <v>82.384059553115279</v>
      </c>
    </row>
    <row r="1923" spans="2:10" x14ac:dyDescent="0.2">
      <c r="B1923" s="102">
        <v>1905</v>
      </c>
      <c r="C1923" s="85">
        <f t="shared" ca="1" si="245"/>
        <v>6.5604526558659809E-2</v>
      </c>
      <c r="D1923" s="86">
        <f t="shared" ca="1" si="245"/>
        <v>0.58046808485843049</v>
      </c>
      <c r="E1923" s="97">
        <f t="shared" ca="1" si="244"/>
        <v>6.5604526558659809E-2</v>
      </c>
      <c r="F1923" s="88">
        <f t="shared" ca="1" si="239"/>
        <v>0.55824959809742536</v>
      </c>
      <c r="G1923" s="85">
        <f t="shared" ca="1" si="240"/>
        <v>0.65604526558659804</v>
      </c>
      <c r="H1923" s="86">
        <f t="shared" ca="1" si="241"/>
        <v>2.7912479904871268</v>
      </c>
      <c r="I1923" s="100">
        <f t="shared" ca="1" si="242"/>
        <v>180.65604526558658</v>
      </c>
      <c r="J1923" s="101">
        <f t="shared" ca="1" si="243"/>
        <v>82.791247990487122</v>
      </c>
    </row>
    <row r="1924" spans="2:10" x14ac:dyDescent="0.2">
      <c r="B1924" s="102">
        <v>1906</v>
      </c>
      <c r="C1924" s="85">
        <f t="shared" ca="1" si="245"/>
        <v>0.83388606622389871</v>
      </c>
      <c r="D1924" s="86">
        <f t="shared" ca="1" si="245"/>
        <v>-0.86069021410543323</v>
      </c>
      <c r="E1924" s="97">
        <f t="shared" ca="1" si="244"/>
        <v>0.83388606622389871</v>
      </c>
      <c r="F1924" s="88">
        <f t="shared" ca="1" si="239"/>
        <v>-0.4552811847196197</v>
      </c>
      <c r="G1924" s="85">
        <f t="shared" ca="1" si="240"/>
        <v>8.3388606622389876</v>
      </c>
      <c r="H1924" s="86">
        <f t="shared" ca="1" si="241"/>
        <v>-2.2764059235980985</v>
      </c>
      <c r="I1924" s="100">
        <f t="shared" ca="1" si="242"/>
        <v>188.338860662239</v>
      </c>
      <c r="J1924" s="101">
        <f t="shared" ca="1" si="243"/>
        <v>77.723594076401895</v>
      </c>
    </row>
    <row r="1925" spans="2:10" x14ac:dyDescent="0.2">
      <c r="B1925" s="102">
        <v>1907</v>
      </c>
      <c r="C1925" s="85">
        <f t="shared" ca="1" si="245"/>
        <v>-0.501571067116376</v>
      </c>
      <c r="D1925" s="86">
        <f t="shared" ca="1" si="245"/>
        <v>-1.083669273297974</v>
      </c>
      <c r="E1925" s="97">
        <f t="shared" ca="1" si="244"/>
        <v>-0.501571067116376</v>
      </c>
      <c r="F1925" s="88">
        <f t="shared" ca="1" si="239"/>
        <v>-1.193827721483701</v>
      </c>
      <c r="G1925" s="85">
        <f t="shared" ca="1" si="240"/>
        <v>-5.0157106711637596</v>
      </c>
      <c r="H1925" s="86">
        <f t="shared" ca="1" si="241"/>
        <v>-5.9691386074185049</v>
      </c>
      <c r="I1925" s="100">
        <f t="shared" ca="1" si="242"/>
        <v>174.98428932883624</v>
      </c>
      <c r="J1925" s="101">
        <f t="shared" ca="1" si="243"/>
        <v>74.0308613925815</v>
      </c>
    </row>
    <row r="1926" spans="2:10" x14ac:dyDescent="0.2">
      <c r="B1926" s="102">
        <v>1908</v>
      </c>
      <c r="C1926" s="85">
        <f t="shared" ca="1" si="245"/>
        <v>0.52306923063125355</v>
      </c>
      <c r="D1926" s="86">
        <f t="shared" ca="1" si="245"/>
        <v>-2.6076223018924208E-2</v>
      </c>
      <c r="E1926" s="97">
        <f t="shared" ca="1" si="244"/>
        <v>0.52306923063125355</v>
      </c>
      <c r="F1926" s="88">
        <f t="shared" ca="1" si="239"/>
        <v>0.18532843908794741</v>
      </c>
      <c r="G1926" s="85">
        <f t="shared" ca="1" si="240"/>
        <v>5.2306923063125357</v>
      </c>
      <c r="H1926" s="86">
        <f t="shared" ca="1" si="241"/>
        <v>0.92664219543973703</v>
      </c>
      <c r="I1926" s="100">
        <f t="shared" ca="1" si="242"/>
        <v>185.23069230631253</v>
      </c>
      <c r="J1926" s="101">
        <f t="shared" ca="1" si="243"/>
        <v>80.92664219543974</v>
      </c>
    </row>
    <row r="1927" spans="2:10" x14ac:dyDescent="0.2">
      <c r="B1927" s="102">
        <v>1909</v>
      </c>
      <c r="C1927" s="85">
        <f t="shared" ca="1" si="245"/>
        <v>-0.89247192708013179</v>
      </c>
      <c r="D1927" s="86">
        <f t="shared" ca="1" si="245"/>
        <v>1.3270980619175814</v>
      </c>
      <c r="E1927" s="97">
        <f t="shared" ca="1" si="244"/>
        <v>-0.89247192708013179</v>
      </c>
      <c r="F1927" s="88">
        <f t="shared" ca="1" si="239"/>
        <v>0.85931669384124909</v>
      </c>
      <c r="G1927" s="85">
        <f t="shared" ca="1" si="240"/>
        <v>-8.9247192708013188</v>
      </c>
      <c r="H1927" s="86">
        <f t="shared" ca="1" si="241"/>
        <v>4.2965834692062455</v>
      </c>
      <c r="I1927" s="100">
        <f t="shared" ca="1" si="242"/>
        <v>171.07528072919868</v>
      </c>
      <c r="J1927" s="101">
        <f t="shared" ca="1" si="243"/>
        <v>84.29658346920624</v>
      </c>
    </row>
    <row r="1928" spans="2:10" x14ac:dyDescent="0.2">
      <c r="B1928" s="102">
        <v>1910</v>
      </c>
      <c r="C1928" s="85">
        <f t="shared" ca="1" si="245"/>
        <v>-0.80781753259404465</v>
      </c>
      <c r="D1928" s="86">
        <f t="shared" ca="1" si="245"/>
        <v>0.76383399630620974</v>
      </c>
      <c r="E1928" s="97">
        <f t="shared" ca="1" si="244"/>
        <v>-0.80781753259404465</v>
      </c>
      <c r="F1928" s="88">
        <f t="shared" ca="1" si="239"/>
        <v>0.37693840825314723</v>
      </c>
      <c r="G1928" s="85">
        <f t="shared" ca="1" si="240"/>
        <v>-8.0781753259404461</v>
      </c>
      <c r="H1928" s="86">
        <f t="shared" ca="1" si="241"/>
        <v>1.8846920412657362</v>
      </c>
      <c r="I1928" s="100">
        <f t="shared" ca="1" si="242"/>
        <v>171.92182467405956</v>
      </c>
      <c r="J1928" s="101">
        <f t="shared" ca="1" si="243"/>
        <v>81.884692041265737</v>
      </c>
    </row>
    <row r="1929" spans="2:10" x14ac:dyDescent="0.2">
      <c r="B1929" s="102">
        <v>1911</v>
      </c>
      <c r="C1929" s="85">
        <f t="shared" ca="1" si="245"/>
        <v>0.1838332378044622</v>
      </c>
      <c r="D1929" s="86">
        <f t="shared" ca="1" si="245"/>
        <v>-0.16134249129798103</v>
      </c>
      <c r="E1929" s="97">
        <f t="shared" ca="1" si="244"/>
        <v>0.1838332378044622</v>
      </c>
      <c r="F1929" s="88">
        <f t="shared" ca="1" si="239"/>
        <v>-7.4339540715365499E-2</v>
      </c>
      <c r="G1929" s="85">
        <f t="shared" ca="1" si="240"/>
        <v>1.8383323780446221</v>
      </c>
      <c r="H1929" s="86">
        <f t="shared" ca="1" si="241"/>
        <v>-0.37169770357682752</v>
      </c>
      <c r="I1929" s="100">
        <f t="shared" ca="1" si="242"/>
        <v>181.83833237804461</v>
      </c>
      <c r="J1929" s="101">
        <f t="shared" ca="1" si="243"/>
        <v>79.628302296423172</v>
      </c>
    </row>
    <row r="1930" spans="2:10" x14ac:dyDescent="0.2">
      <c r="B1930" s="102">
        <v>1912</v>
      </c>
      <c r="C1930" s="85">
        <f t="shared" ca="1" si="245"/>
        <v>-1.2854803284506258</v>
      </c>
      <c r="D1930" s="86">
        <f t="shared" ca="1" si="245"/>
        <v>-0.59815151267054134</v>
      </c>
      <c r="E1930" s="97">
        <f t="shared" ca="1" si="244"/>
        <v>-1.2854803284506258</v>
      </c>
      <c r="F1930" s="88">
        <f t="shared" ca="1" si="239"/>
        <v>-1.0624070481532688</v>
      </c>
      <c r="G1930" s="85">
        <f t="shared" ca="1" si="240"/>
        <v>-12.854803284506257</v>
      </c>
      <c r="H1930" s="86">
        <f t="shared" ca="1" si="241"/>
        <v>-5.3120352407663436</v>
      </c>
      <c r="I1930" s="100">
        <f t="shared" ca="1" si="242"/>
        <v>167.14519671549374</v>
      </c>
      <c r="J1930" s="101">
        <f t="shared" ca="1" si="243"/>
        <v>74.687964759233651</v>
      </c>
    </row>
    <row r="1931" spans="2:10" x14ac:dyDescent="0.2">
      <c r="B1931" s="102">
        <v>1913</v>
      </c>
      <c r="C1931" s="85">
        <f t="shared" ca="1" si="245"/>
        <v>-2.1493863374947266</v>
      </c>
      <c r="D1931" s="86">
        <f t="shared" ca="1" si="245"/>
        <v>-0.90730254856282955</v>
      </c>
      <c r="E1931" s="97">
        <f t="shared" ca="1" si="244"/>
        <v>-2.1493863374947266</v>
      </c>
      <c r="F1931" s="88">
        <f t="shared" ca="1" si="239"/>
        <v>-1.6913110564009934</v>
      </c>
      <c r="G1931" s="85">
        <f t="shared" ca="1" si="240"/>
        <v>-21.493863374947267</v>
      </c>
      <c r="H1931" s="86">
        <f t="shared" ca="1" si="241"/>
        <v>-8.4565552820049668</v>
      </c>
      <c r="I1931" s="100">
        <f t="shared" ca="1" si="242"/>
        <v>158.50613662505273</v>
      </c>
      <c r="J1931" s="101">
        <f t="shared" ca="1" si="243"/>
        <v>71.54344471799503</v>
      </c>
    </row>
    <row r="1932" spans="2:10" x14ac:dyDescent="0.2">
      <c r="B1932" s="102">
        <v>1914</v>
      </c>
      <c r="C1932" s="85">
        <f t="shared" ca="1" si="245"/>
        <v>0.67564551163956132</v>
      </c>
      <c r="D1932" s="86">
        <f t="shared" ca="1" si="245"/>
        <v>0.38721995252186431</v>
      </c>
      <c r="E1932" s="97">
        <f t="shared" ca="1" si="244"/>
        <v>0.67564551163956132</v>
      </c>
      <c r="F1932" s="88">
        <f t="shared" ca="1" si="239"/>
        <v>0.62515115326155457</v>
      </c>
      <c r="G1932" s="85">
        <f t="shared" ca="1" si="240"/>
        <v>6.756455116395613</v>
      </c>
      <c r="H1932" s="86">
        <f t="shared" ca="1" si="241"/>
        <v>3.1257557663077726</v>
      </c>
      <c r="I1932" s="100">
        <f t="shared" ca="1" si="242"/>
        <v>186.75645511639561</v>
      </c>
      <c r="J1932" s="101">
        <f t="shared" ca="1" si="243"/>
        <v>83.125755766307776</v>
      </c>
    </row>
    <row r="1933" spans="2:10" x14ac:dyDescent="0.2">
      <c r="B1933" s="102">
        <v>1915</v>
      </c>
      <c r="C1933" s="85">
        <f t="shared" ca="1" si="245"/>
        <v>0.83161423380091193</v>
      </c>
      <c r="D1933" s="86">
        <f t="shared" ca="1" si="245"/>
        <v>-0.42126098115354788</v>
      </c>
      <c r="E1933" s="97">
        <f t="shared" ca="1" si="244"/>
        <v>0.83161423380091193</v>
      </c>
      <c r="F1933" s="88">
        <f t="shared" ca="1" si="239"/>
        <v>-5.3446373173134942E-2</v>
      </c>
      <c r="G1933" s="85">
        <f t="shared" ca="1" si="240"/>
        <v>8.3161423380091186</v>
      </c>
      <c r="H1933" s="86">
        <f t="shared" ca="1" si="241"/>
        <v>-0.26723186586567471</v>
      </c>
      <c r="I1933" s="100">
        <f t="shared" ca="1" si="242"/>
        <v>188.31614233800912</v>
      </c>
      <c r="J1933" s="101">
        <f t="shared" ca="1" si="243"/>
        <v>79.732768134134332</v>
      </c>
    </row>
    <row r="1934" spans="2:10" x14ac:dyDescent="0.2">
      <c r="B1934" s="102">
        <v>1916</v>
      </c>
      <c r="C1934" s="85">
        <f t="shared" ca="1" si="245"/>
        <v>-0.72806155128285166</v>
      </c>
      <c r="D1934" s="86">
        <f t="shared" ca="1" si="245"/>
        <v>0.21962472536082728</v>
      </c>
      <c r="E1934" s="97">
        <f t="shared" ca="1" si="244"/>
        <v>-0.72806155128285166</v>
      </c>
      <c r="F1934" s="88">
        <f t="shared" ca="1" si="239"/>
        <v>-8.9935234823164983E-2</v>
      </c>
      <c r="G1934" s="85">
        <f t="shared" ca="1" si="240"/>
        <v>-7.2806155128285166</v>
      </c>
      <c r="H1934" s="86">
        <f t="shared" ca="1" si="241"/>
        <v>-0.44967617411582494</v>
      </c>
      <c r="I1934" s="100">
        <f t="shared" ca="1" si="242"/>
        <v>172.71938448717148</v>
      </c>
      <c r="J1934" s="101">
        <f t="shared" ca="1" si="243"/>
        <v>79.550323825884178</v>
      </c>
    </row>
    <row r="1935" spans="2:10" x14ac:dyDescent="0.2">
      <c r="B1935" s="102">
        <v>1917</v>
      </c>
      <c r="C1935" s="85">
        <f t="shared" ca="1" si="245"/>
        <v>0.87272187666605083</v>
      </c>
      <c r="D1935" s="86">
        <f t="shared" ca="1" si="245"/>
        <v>-3.2070145690534435</v>
      </c>
      <c r="E1935" s="97">
        <f t="shared" ca="1" si="244"/>
        <v>0.87272187666605083</v>
      </c>
      <c r="F1935" s="88">
        <f t="shared" ca="1" si="239"/>
        <v>-2.5901886528362974</v>
      </c>
      <c r="G1935" s="85">
        <f t="shared" ca="1" si="240"/>
        <v>8.7272187666605081</v>
      </c>
      <c r="H1935" s="86">
        <f t="shared" ca="1" si="241"/>
        <v>-12.950943264181486</v>
      </c>
      <c r="I1935" s="100">
        <f t="shared" ca="1" si="242"/>
        <v>188.72721876666051</v>
      </c>
      <c r="J1935" s="101">
        <f t="shared" ca="1" si="243"/>
        <v>67.04905673581851</v>
      </c>
    </row>
    <row r="1936" spans="2:10" x14ac:dyDescent="0.2">
      <c r="B1936" s="102">
        <v>1918</v>
      </c>
      <c r="C1936" s="85">
        <f t="shared" ca="1" si="245"/>
        <v>-0.5317352090345111</v>
      </c>
      <c r="D1936" s="86">
        <f t="shared" ca="1" si="245"/>
        <v>0.41467332457425171</v>
      </c>
      <c r="E1936" s="97">
        <f t="shared" ca="1" si="244"/>
        <v>-0.5317352090345111</v>
      </c>
      <c r="F1936" s="88">
        <f t="shared" ca="1" si="239"/>
        <v>0.16736029609429556</v>
      </c>
      <c r="G1936" s="85">
        <f t="shared" ca="1" si="240"/>
        <v>-5.3173520903451106</v>
      </c>
      <c r="H1936" s="86">
        <f t="shared" ca="1" si="241"/>
        <v>0.83680148047147784</v>
      </c>
      <c r="I1936" s="100">
        <f t="shared" ca="1" si="242"/>
        <v>174.68264790965489</v>
      </c>
      <c r="J1936" s="101">
        <f t="shared" ca="1" si="243"/>
        <v>80.836801480471479</v>
      </c>
    </row>
    <row r="1937" spans="2:10" x14ac:dyDescent="0.2">
      <c r="B1937" s="102">
        <v>1919</v>
      </c>
      <c r="C1937" s="85">
        <f t="shared" ca="1" si="245"/>
        <v>-5.0476740768614407E-2</v>
      </c>
      <c r="D1937" s="86">
        <f t="shared" ca="1" si="245"/>
        <v>-1.8683140478053382</v>
      </c>
      <c r="E1937" s="97">
        <f t="shared" ca="1" si="244"/>
        <v>-5.0476740768614407E-2</v>
      </c>
      <c r="F1937" s="88">
        <f t="shared" ca="1" si="239"/>
        <v>-1.7325288055109069</v>
      </c>
      <c r="G1937" s="85">
        <f t="shared" ca="1" si="240"/>
        <v>-0.50476740768614403</v>
      </c>
      <c r="H1937" s="86">
        <f t="shared" ca="1" si="241"/>
        <v>-8.6626440275545349</v>
      </c>
      <c r="I1937" s="100">
        <f t="shared" ca="1" si="242"/>
        <v>179.49523259231387</v>
      </c>
      <c r="J1937" s="101">
        <f t="shared" ca="1" si="243"/>
        <v>71.337355972445465</v>
      </c>
    </row>
    <row r="1938" spans="2:10" x14ac:dyDescent="0.2">
      <c r="B1938" s="102">
        <v>1920</v>
      </c>
      <c r="C1938" s="85">
        <f t="shared" ca="1" si="245"/>
        <v>0.66095970141223304</v>
      </c>
      <c r="D1938" s="86">
        <f t="shared" ca="1" si="245"/>
        <v>-0.79410839173597758</v>
      </c>
      <c r="E1938" s="97">
        <f t="shared" ca="1" si="244"/>
        <v>0.66095970141223304</v>
      </c>
      <c r="F1938" s="88">
        <f t="shared" ca="1" si="239"/>
        <v>-0.46342848246105922</v>
      </c>
      <c r="G1938" s="85">
        <f t="shared" ca="1" si="240"/>
        <v>6.6095970141223308</v>
      </c>
      <c r="H1938" s="86">
        <f t="shared" ca="1" si="241"/>
        <v>-2.3171424123052962</v>
      </c>
      <c r="I1938" s="100">
        <f t="shared" ca="1" si="242"/>
        <v>186.60959701412233</v>
      </c>
      <c r="J1938" s="101">
        <f t="shared" ca="1" si="243"/>
        <v>77.682857587694699</v>
      </c>
    </row>
    <row r="1939" spans="2:10" x14ac:dyDescent="0.2">
      <c r="B1939" s="102">
        <v>1921</v>
      </c>
      <c r="C1939" s="85">
        <f t="shared" ca="1" si="245"/>
        <v>-8.8053818561861993E-2</v>
      </c>
      <c r="D1939" s="86">
        <f t="shared" ca="1" si="245"/>
        <v>1.55523718613454</v>
      </c>
      <c r="E1939" s="97">
        <f t="shared" ca="1" si="244"/>
        <v>-8.8053818561861993E-2</v>
      </c>
      <c r="F1939" s="88">
        <f t="shared" ref="F1939:F2002" ca="1" si="246">C1939*$H$7+D1939*SQRT(1-$H$7^2)</f>
        <v>1.3901768983895861</v>
      </c>
      <c r="G1939" s="85">
        <f t="shared" ref="G1939:G2002" ca="1" si="247">E1939*$H$5</f>
        <v>-0.88053818561861996</v>
      </c>
      <c r="H1939" s="86">
        <f t="shared" ref="H1939:H2002" ca="1" si="248">F1939*$I$5</f>
        <v>6.9508844919479307</v>
      </c>
      <c r="I1939" s="100">
        <f t="shared" ref="I1939:I2002" ca="1" si="249">G1939+$H$4</f>
        <v>179.11946181438137</v>
      </c>
      <c r="J1939" s="101">
        <f t="shared" ref="J1939:J2002" ca="1" si="250">H1939+$I$4</f>
        <v>86.950884491947932</v>
      </c>
    </row>
    <row r="1940" spans="2:10" x14ac:dyDescent="0.2">
      <c r="B1940" s="102">
        <v>1922</v>
      </c>
      <c r="C1940" s="85">
        <f t="shared" ca="1" si="245"/>
        <v>-0.48199922920700744</v>
      </c>
      <c r="D1940" s="86">
        <f t="shared" ca="1" si="245"/>
        <v>-0.59524151649328483</v>
      </c>
      <c r="E1940" s="97">
        <f t="shared" ca="1" si="244"/>
        <v>-0.48199922920700744</v>
      </c>
      <c r="F1940" s="88">
        <f t="shared" ca="1" si="246"/>
        <v>-0.73834755290495957</v>
      </c>
      <c r="G1940" s="85">
        <f t="shared" ca="1" si="247"/>
        <v>-4.819992292070074</v>
      </c>
      <c r="H1940" s="86">
        <f t="shared" ca="1" si="248"/>
        <v>-3.691737764524798</v>
      </c>
      <c r="I1940" s="100">
        <f t="shared" ca="1" si="249"/>
        <v>175.18000770792992</v>
      </c>
      <c r="J1940" s="101">
        <f t="shared" ca="1" si="250"/>
        <v>76.308262235475198</v>
      </c>
    </row>
    <row r="1941" spans="2:10" x14ac:dyDescent="0.2">
      <c r="B1941" s="102">
        <v>1923</v>
      </c>
      <c r="C1941" s="85">
        <f t="shared" ca="1" si="245"/>
        <v>-0.84440979149360962</v>
      </c>
      <c r="D1941" s="86">
        <f t="shared" ca="1" si="245"/>
        <v>-0.54305373074781393</v>
      </c>
      <c r="E1941" s="97">
        <f t="shared" ca="1" si="244"/>
        <v>-0.84440979149360962</v>
      </c>
      <c r="F1941" s="88">
        <f t="shared" ca="1" si="246"/>
        <v>-0.83548088211344895</v>
      </c>
      <c r="G1941" s="85">
        <f t="shared" ca="1" si="247"/>
        <v>-8.444097914936096</v>
      </c>
      <c r="H1941" s="86">
        <f t="shared" ca="1" si="248"/>
        <v>-4.1774044105672452</v>
      </c>
      <c r="I1941" s="100">
        <f t="shared" ca="1" si="249"/>
        <v>171.55590208506391</v>
      </c>
      <c r="J1941" s="101">
        <f t="shared" ca="1" si="250"/>
        <v>75.822595589432751</v>
      </c>
    </row>
    <row r="1942" spans="2:10" x14ac:dyDescent="0.2">
      <c r="B1942" s="102">
        <v>1924</v>
      </c>
      <c r="C1942" s="85">
        <f t="shared" ca="1" si="245"/>
        <v>-0.93858417686487017</v>
      </c>
      <c r="D1942" s="86">
        <f t="shared" ca="1" si="245"/>
        <v>-0.11702838040162812</v>
      </c>
      <c r="E1942" s="97">
        <f t="shared" ca="1" si="244"/>
        <v>-0.93858417686487017</v>
      </c>
      <c r="F1942" s="88">
        <f t="shared" ca="1" si="246"/>
        <v>-0.48269195307565754</v>
      </c>
      <c r="G1942" s="85">
        <f t="shared" ca="1" si="247"/>
        <v>-9.3858417686487012</v>
      </c>
      <c r="H1942" s="86">
        <f t="shared" ca="1" si="248"/>
        <v>-2.4134597653782879</v>
      </c>
      <c r="I1942" s="100">
        <f t="shared" ca="1" si="249"/>
        <v>170.6141582313513</v>
      </c>
      <c r="J1942" s="101">
        <f t="shared" ca="1" si="250"/>
        <v>77.586540234621708</v>
      </c>
    </row>
    <row r="1943" spans="2:10" x14ac:dyDescent="0.2">
      <c r="B1943" s="102">
        <v>1925</v>
      </c>
      <c r="C1943" s="85">
        <f t="shared" ca="1" si="245"/>
        <v>0.12226913526515407</v>
      </c>
      <c r="D1943" s="86">
        <f t="shared" ca="1" si="245"/>
        <v>0.84791180091260432</v>
      </c>
      <c r="E1943" s="97">
        <f t="shared" ca="1" si="244"/>
        <v>0.12226913526515407</v>
      </c>
      <c r="F1943" s="88">
        <f t="shared" ca="1" si="246"/>
        <v>0.82603165617172869</v>
      </c>
      <c r="G1943" s="85">
        <f t="shared" ca="1" si="247"/>
        <v>1.2226913526515406</v>
      </c>
      <c r="H1943" s="86">
        <f t="shared" ca="1" si="248"/>
        <v>4.1301582808586437</v>
      </c>
      <c r="I1943" s="100">
        <f t="shared" ca="1" si="249"/>
        <v>181.22269135265154</v>
      </c>
      <c r="J1943" s="101">
        <f t="shared" ca="1" si="250"/>
        <v>84.130158280858637</v>
      </c>
    </row>
    <row r="1944" spans="2:10" x14ac:dyDescent="0.2">
      <c r="B1944" s="102">
        <v>1926</v>
      </c>
      <c r="C1944" s="85">
        <f t="shared" ca="1" si="245"/>
        <v>-0.40034547523672503</v>
      </c>
      <c r="D1944" s="86">
        <f t="shared" ca="1" si="245"/>
        <v>-2.0707287018392823E-2</v>
      </c>
      <c r="E1944" s="97">
        <f t="shared" ca="1" si="244"/>
        <v>-0.40034547523672503</v>
      </c>
      <c r="F1944" s="88">
        <f t="shared" ca="1" si="246"/>
        <v>-0.17911673213448231</v>
      </c>
      <c r="G1944" s="85">
        <f t="shared" ca="1" si="247"/>
        <v>-4.0034547523672508</v>
      </c>
      <c r="H1944" s="86">
        <f t="shared" ca="1" si="248"/>
        <v>-0.89558366067241157</v>
      </c>
      <c r="I1944" s="100">
        <f t="shared" ca="1" si="249"/>
        <v>175.99654524763275</v>
      </c>
      <c r="J1944" s="101">
        <f t="shared" ca="1" si="250"/>
        <v>79.104416339327585</v>
      </c>
    </row>
    <row r="1945" spans="2:10" x14ac:dyDescent="0.2">
      <c r="B1945" s="102">
        <v>1927</v>
      </c>
      <c r="C1945" s="85">
        <f t="shared" ca="1" si="245"/>
        <v>-1.922533282519969</v>
      </c>
      <c r="D1945" s="86">
        <f t="shared" ca="1" si="245"/>
        <v>1.3239725914627032</v>
      </c>
      <c r="E1945" s="97">
        <f t="shared" ca="1" si="244"/>
        <v>-1.922533282519969</v>
      </c>
      <c r="F1945" s="88">
        <f t="shared" ca="1" si="246"/>
        <v>0.44442761067694869</v>
      </c>
      <c r="G1945" s="85">
        <f t="shared" ca="1" si="247"/>
        <v>-19.22533282519969</v>
      </c>
      <c r="H1945" s="86">
        <f t="shared" ca="1" si="248"/>
        <v>2.2221380533847435</v>
      </c>
      <c r="I1945" s="100">
        <f t="shared" ca="1" si="249"/>
        <v>160.7746671748003</v>
      </c>
      <c r="J1945" s="101">
        <f t="shared" ca="1" si="250"/>
        <v>82.222138053384739</v>
      </c>
    </row>
    <row r="1946" spans="2:10" x14ac:dyDescent="0.2">
      <c r="B1946" s="102">
        <v>1928</v>
      </c>
      <c r="C1946" s="85">
        <f t="shared" ca="1" si="245"/>
        <v>0.24548609992841861</v>
      </c>
      <c r="D1946" s="86">
        <f t="shared" ca="1" si="245"/>
        <v>0.7275103544293483</v>
      </c>
      <c r="E1946" s="97">
        <f t="shared" ca="1" si="244"/>
        <v>0.24548609992841861</v>
      </c>
      <c r="F1946" s="88">
        <f t="shared" ca="1" si="246"/>
        <v>0.76496869357869546</v>
      </c>
      <c r="G1946" s="85">
        <f t="shared" ca="1" si="247"/>
        <v>2.4548609992841861</v>
      </c>
      <c r="H1946" s="86">
        <f t="shared" ca="1" si="248"/>
        <v>3.8248434678934773</v>
      </c>
      <c r="I1946" s="100">
        <f t="shared" ca="1" si="249"/>
        <v>182.45486099928419</v>
      </c>
      <c r="J1946" s="101">
        <f t="shared" ca="1" si="250"/>
        <v>83.824843467893473</v>
      </c>
    </row>
    <row r="1947" spans="2:10" x14ac:dyDescent="0.2">
      <c r="B1947" s="102">
        <v>1929</v>
      </c>
      <c r="C1947" s="85">
        <f t="shared" ca="1" si="245"/>
        <v>0.47337225784405934</v>
      </c>
      <c r="D1947" s="86">
        <f t="shared" ca="1" si="245"/>
        <v>-0.88961255386494897</v>
      </c>
      <c r="E1947" s="97">
        <f t="shared" ca="1" si="244"/>
        <v>0.47337225784405934</v>
      </c>
      <c r="F1947" s="88">
        <f t="shared" ca="1" si="246"/>
        <v>-0.62599447031619782</v>
      </c>
      <c r="G1947" s="85">
        <f t="shared" ca="1" si="247"/>
        <v>4.7337225784405934</v>
      </c>
      <c r="H1947" s="86">
        <f t="shared" ca="1" si="248"/>
        <v>-3.1299723515809892</v>
      </c>
      <c r="I1947" s="100">
        <f t="shared" ca="1" si="249"/>
        <v>184.73372257844059</v>
      </c>
      <c r="J1947" s="101">
        <f t="shared" ca="1" si="250"/>
        <v>76.870027648419011</v>
      </c>
    </row>
    <row r="1948" spans="2:10" x14ac:dyDescent="0.2">
      <c r="B1948" s="102">
        <v>1930</v>
      </c>
      <c r="C1948" s="85">
        <f t="shared" ca="1" si="245"/>
        <v>6.5668845273855941E-2</v>
      </c>
      <c r="D1948" s="86">
        <f t="shared" ca="1" si="245"/>
        <v>1.8513158786476691</v>
      </c>
      <c r="E1948" s="97">
        <f t="shared" ca="1" si="244"/>
        <v>6.5668845273855941E-2</v>
      </c>
      <c r="F1948" s="88">
        <f t="shared" ca="1" si="246"/>
        <v>1.7230265679448671</v>
      </c>
      <c r="G1948" s="85">
        <f t="shared" ca="1" si="247"/>
        <v>0.65668845273855947</v>
      </c>
      <c r="H1948" s="86">
        <f t="shared" ca="1" si="248"/>
        <v>8.6151328397243354</v>
      </c>
      <c r="I1948" s="100">
        <f t="shared" ca="1" si="249"/>
        <v>180.65668845273856</v>
      </c>
      <c r="J1948" s="101">
        <f t="shared" ca="1" si="250"/>
        <v>88.615132839724339</v>
      </c>
    </row>
    <row r="1949" spans="2:10" x14ac:dyDescent="0.2">
      <c r="B1949" s="102">
        <v>1931</v>
      </c>
      <c r="C1949" s="85">
        <f t="shared" ca="1" si="245"/>
        <v>0.11351948281526307</v>
      </c>
      <c r="D1949" s="86">
        <f t="shared" ca="1" si="245"/>
        <v>0.16291015673454604</v>
      </c>
      <c r="E1949" s="97">
        <f t="shared" ca="1" si="244"/>
        <v>0.11351948281526307</v>
      </c>
      <c r="F1949" s="88">
        <f t="shared" ca="1" si="246"/>
        <v>0.19471741806874066</v>
      </c>
      <c r="G1949" s="85">
        <f t="shared" ca="1" si="247"/>
        <v>1.1351948281526307</v>
      </c>
      <c r="H1949" s="86">
        <f t="shared" ca="1" si="248"/>
        <v>0.97358709034370328</v>
      </c>
      <c r="I1949" s="100">
        <f t="shared" ca="1" si="249"/>
        <v>181.13519482815263</v>
      </c>
      <c r="J1949" s="101">
        <f t="shared" ca="1" si="250"/>
        <v>80.973587090343699</v>
      </c>
    </row>
    <row r="1950" spans="2:10" x14ac:dyDescent="0.2">
      <c r="B1950" s="102">
        <v>1932</v>
      </c>
      <c r="C1950" s="85">
        <f t="shared" ca="1" si="245"/>
        <v>0.12767122693277294</v>
      </c>
      <c r="D1950" s="86">
        <f t="shared" ca="1" si="245"/>
        <v>-0.3770536543100157</v>
      </c>
      <c r="E1950" s="97">
        <f t="shared" ca="1" si="244"/>
        <v>0.12767122693277294</v>
      </c>
      <c r="F1950" s="88">
        <f t="shared" ca="1" si="246"/>
        <v>-0.29450689161396271</v>
      </c>
      <c r="G1950" s="85">
        <f t="shared" ca="1" si="247"/>
        <v>1.2767122693277293</v>
      </c>
      <c r="H1950" s="86">
        <f t="shared" ca="1" si="248"/>
        <v>-1.4725344580698136</v>
      </c>
      <c r="I1950" s="100">
        <f t="shared" ca="1" si="249"/>
        <v>181.27671226932773</v>
      </c>
      <c r="J1950" s="101">
        <f t="shared" ca="1" si="250"/>
        <v>78.527465541930184</v>
      </c>
    </row>
    <row r="1951" spans="2:10" x14ac:dyDescent="0.2">
      <c r="B1951" s="102">
        <v>1933</v>
      </c>
      <c r="C1951" s="85">
        <f t="shared" ca="1" si="245"/>
        <v>0.92628510012778753</v>
      </c>
      <c r="D1951" s="86">
        <f t="shared" ca="1" si="245"/>
        <v>0.21146407870987591</v>
      </c>
      <c r="E1951" s="97">
        <f t="shared" ca="1" si="244"/>
        <v>0.92628510012778753</v>
      </c>
      <c r="F1951" s="88">
        <f t="shared" ca="1" si="246"/>
        <v>0.56432406954153624</v>
      </c>
      <c r="G1951" s="85">
        <f t="shared" ca="1" si="247"/>
        <v>9.2628510012778751</v>
      </c>
      <c r="H1951" s="86">
        <f t="shared" ca="1" si="248"/>
        <v>2.8216203477076811</v>
      </c>
      <c r="I1951" s="100">
        <f t="shared" ca="1" si="249"/>
        <v>189.26285100127788</v>
      </c>
      <c r="J1951" s="101">
        <f t="shared" ca="1" si="250"/>
        <v>82.821620347707679</v>
      </c>
    </row>
    <row r="1952" spans="2:10" x14ac:dyDescent="0.2">
      <c r="B1952" s="102">
        <v>1934</v>
      </c>
      <c r="C1952" s="85">
        <f t="shared" ca="1" si="245"/>
        <v>0.56877643119656429</v>
      </c>
      <c r="D1952" s="86">
        <f t="shared" ca="1" si="245"/>
        <v>-1.7343875514071712</v>
      </c>
      <c r="E1952" s="97">
        <f t="shared" ca="1" si="244"/>
        <v>0.56877643119656429</v>
      </c>
      <c r="F1952" s="88">
        <f t="shared" ca="1" si="246"/>
        <v>-1.3620818752638693</v>
      </c>
      <c r="G1952" s="85">
        <f t="shared" ca="1" si="247"/>
        <v>5.6877643119656431</v>
      </c>
      <c r="H1952" s="86">
        <f t="shared" ca="1" si="248"/>
        <v>-6.8104093763193463</v>
      </c>
      <c r="I1952" s="100">
        <f t="shared" ca="1" si="249"/>
        <v>185.68776431196565</v>
      </c>
      <c r="J1952" s="101">
        <f t="shared" ca="1" si="250"/>
        <v>73.189590623680658</v>
      </c>
    </row>
    <row r="1953" spans="2:10" x14ac:dyDescent="0.2">
      <c r="B1953" s="102">
        <v>1935</v>
      </c>
      <c r="C1953" s="85">
        <f t="shared" ca="1" si="245"/>
        <v>0.34592048967875166</v>
      </c>
      <c r="D1953" s="86">
        <f t="shared" ca="1" si="245"/>
        <v>0.40092520429855644</v>
      </c>
      <c r="E1953" s="97">
        <f t="shared" ca="1" si="244"/>
        <v>0.34592048967875166</v>
      </c>
      <c r="F1953" s="88">
        <f t="shared" ca="1" si="246"/>
        <v>0.50582221521425463</v>
      </c>
      <c r="G1953" s="85">
        <f t="shared" ca="1" si="247"/>
        <v>3.4592048967875169</v>
      </c>
      <c r="H1953" s="86">
        <f t="shared" ca="1" si="248"/>
        <v>2.5291110760712732</v>
      </c>
      <c r="I1953" s="100">
        <f t="shared" ca="1" si="249"/>
        <v>183.45920489678753</v>
      </c>
      <c r="J1953" s="101">
        <f t="shared" ca="1" si="250"/>
        <v>82.529111076071274</v>
      </c>
    </row>
    <row r="1954" spans="2:10" x14ac:dyDescent="0.2">
      <c r="B1954" s="102">
        <v>1936</v>
      </c>
      <c r="C1954" s="85">
        <f t="shared" ca="1" si="245"/>
        <v>0.29862008150960462</v>
      </c>
      <c r="D1954" s="86">
        <f t="shared" ca="1" si="245"/>
        <v>1.1365296423359896</v>
      </c>
      <c r="E1954" s="97">
        <f t="shared" ca="1" si="244"/>
        <v>0.29862008150960462</v>
      </c>
      <c r="F1954" s="88">
        <f t="shared" ca="1" si="246"/>
        <v>1.1610946557169939</v>
      </c>
      <c r="G1954" s="85">
        <f t="shared" ca="1" si="247"/>
        <v>2.986200815096046</v>
      </c>
      <c r="H1954" s="86">
        <f t="shared" ca="1" si="248"/>
        <v>5.8054732785849694</v>
      </c>
      <c r="I1954" s="100">
        <f t="shared" ca="1" si="249"/>
        <v>182.98620081509605</v>
      </c>
      <c r="J1954" s="101">
        <f t="shared" ca="1" si="250"/>
        <v>85.805473278584969</v>
      </c>
    </row>
    <row r="1955" spans="2:10" x14ac:dyDescent="0.2">
      <c r="B1955" s="102">
        <v>1937</v>
      </c>
      <c r="C1955" s="85">
        <f t="shared" ca="1" si="245"/>
        <v>4.4646536558945668E-2</v>
      </c>
      <c r="D1955" s="86">
        <f t="shared" ca="1" si="245"/>
        <v>-0.98630514315470619</v>
      </c>
      <c r="E1955" s="97">
        <f t="shared" ca="1" si="244"/>
        <v>4.4646536558945668E-2</v>
      </c>
      <c r="F1955" s="88">
        <f t="shared" ca="1" si="246"/>
        <v>-0.88610498074256105</v>
      </c>
      <c r="G1955" s="85">
        <f t="shared" ca="1" si="247"/>
        <v>0.44646536558945671</v>
      </c>
      <c r="H1955" s="86">
        <f t="shared" ca="1" si="248"/>
        <v>-4.4305249037128052</v>
      </c>
      <c r="I1955" s="100">
        <f t="shared" ca="1" si="249"/>
        <v>180.44646536558946</v>
      </c>
      <c r="J1955" s="101">
        <f t="shared" ca="1" si="250"/>
        <v>75.569475096287192</v>
      </c>
    </row>
    <row r="1956" spans="2:10" x14ac:dyDescent="0.2">
      <c r="B1956" s="102">
        <v>1938</v>
      </c>
      <c r="C1956" s="85">
        <f t="shared" ca="1" si="245"/>
        <v>-2.4842321587751579</v>
      </c>
      <c r="D1956" s="86">
        <f t="shared" ca="1" si="245"/>
        <v>-7.1895325740678057E-2</v>
      </c>
      <c r="E1956" s="97">
        <f t="shared" ca="1" si="244"/>
        <v>-2.4842321587751579</v>
      </c>
      <c r="F1956" s="88">
        <f t="shared" ca="1" si="246"/>
        <v>-1.0595860179740961</v>
      </c>
      <c r="G1956" s="85">
        <f t="shared" ca="1" si="247"/>
        <v>-24.842321587751577</v>
      </c>
      <c r="H1956" s="86">
        <f t="shared" ca="1" si="248"/>
        <v>-5.2979300898704809</v>
      </c>
      <c r="I1956" s="100">
        <f t="shared" ca="1" si="249"/>
        <v>155.15767841224843</v>
      </c>
      <c r="J1956" s="101">
        <f t="shared" ca="1" si="250"/>
        <v>74.702069910129524</v>
      </c>
    </row>
    <row r="1957" spans="2:10" x14ac:dyDescent="0.2">
      <c r="B1957" s="102">
        <v>1939</v>
      </c>
      <c r="C1957" s="85">
        <f t="shared" ca="1" si="245"/>
        <v>0.63744957492251531</v>
      </c>
      <c r="D1957" s="86">
        <f t="shared" ca="1" si="245"/>
        <v>-0.16413696463165478</v>
      </c>
      <c r="E1957" s="97">
        <f t="shared" ca="1" si="244"/>
        <v>0.63744957492251531</v>
      </c>
      <c r="F1957" s="88">
        <f t="shared" ca="1" si="246"/>
        <v>0.10454581701603663</v>
      </c>
      <c r="G1957" s="85">
        <f t="shared" ca="1" si="247"/>
        <v>6.3744957492251526</v>
      </c>
      <c r="H1957" s="86">
        <f t="shared" ca="1" si="248"/>
        <v>0.52272908508018312</v>
      </c>
      <c r="I1957" s="100">
        <f t="shared" ca="1" si="249"/>
        <v>186.37449574922516</v>
      </c>
      <c r="J1957" s="101">
        <f t="shared" ca="1" si="250"/>
        <v>80.522729085080186</v>
      </c>
    </row>
    <row r="1958" spans="2:10" x14ac:dyDescent="0.2">
      <c r="B1958" s="102">
        <v>1940</v>
      </c>
      <c r="C1958" s="85">
        <f t="shared" ca="1" si="245"/>
        <v>-1.0106435578612869</v>
      </c>
      <c r="D1958" s="86">
        <f t="shared" ca="1" si="245"/>
        <v>-0.93763885575646255</v>
      </c>
      <c r="E1958" s="97">
        <f t="shared" ca="1" si="244"/>
        <v>-1.0106435578612869</v>
      </c>
      <c r="F1958" s="88">
        <f t="shared" ca="1" si="246"/>
        <v>-1.2636176293516688</v>
      </c>
      <c r="G1958" s="85">
        <f t="shared" ca="1" si="247"/>
        <v>-10.106435578612869</v>
      </c>
      <c r="H1958" s="86">
        <f t="shared" ca="1" si="248"/>
        <v>-6.3180881467583436</v>
      </c>
      <c r="I1958" s="100">
        <f t="shared" ca="1" si="249"/>
        <v>169.89356442138714</v>
      </c>
      <c r="J1958" s="101">
        <f t="shared" ca="1" si="250"/>
        <v>73.681911853241658</v>
      </c>
    </row>
    <row r="1959" spans="2:10" x14ac:dyDescent="0.2">
      <c r="B1959" s="102">
        <v>1941</v>
      </c>
      <c r="C1959" s="85">
        <f t="shared" ca="1" si="245"/>
        <v>0.7099611413275575</v>
      </c>
      <c r="D1959" s="86">
        <f t="shared" ca="1" si="245"/>
        <v>0.28650163710944221</v>
      </c>
      <c r="E1959" s="97">
        <f t="shared" ca="1" si="244"/>
        <v>0.7099611413275575</v>
      </c>
      <c r="F1959" s="88">
        <f t="shared" ca="1" si="246"/>
        <v>0.54656754428758059</v>
      </c>
      <c r="G1959" s="85">
        <f t="shared" ca="1" si="247"/>
        <v>7.099611413275575</v>
      </c>
      <c r="H1959" s="86">
        <f t="shared" ca="1" si="248"/>
        <v>2.7328377214379032</v>
      </c>
      <c r="I1959" s="100">
        <f t="shared" ca="1" si="249"/>
        <v>187.09961141327557</v>
      </c>
      <c r="J1959" s="101">
        <f t="shared" ca="1" si="250"/>
        <v>82.732837721437903</v>
      </c>
    </row>
    <row r="1960" spans="2:10" x14ac:dyDescent="0.2">
      <c r="B1960" s="102">
        <v>1942</v>
      </c>
      <c r="C1960" s="85">
        <f t="shared" ca="1" si="245"/>
        <v>0.63966743123496184</v>
      </c>
      <c r="D1960" s="86">
        <f t="shared" ca="1" si="245"/>
        <v>-0.79511880711480865</v>
      </c>
      <c r="E1960" s="97">
        <f t="shared" ca="1" si="244"/>
        <v>0.63966743123496184</v>
      </c>
      <c r="F1960" s="88">
        <f t="shared" ca="1" si="246"/>
        <v>-0.47287145152333582</v>
      </c>
      <c r="G1960" s="85">
        <f t="shared" ca="1" si="247"/>
        <v>6.3966743123496181</v>
      </c>
      <c r="H1960" s="86">
        <f t="shared" ca="1" si="248"/>
        <v>-2.3643572576166791</v>
      </c>
      <c r="I1960" s="100">
        <f t="shared" ca="1" si="249"/>
        <v>186.39667431234963</v>
      </c>
      <c r="J1960" s="101">
        <f t="shared" ca="1" si="250"/>
        <v>77.635642742383325</v>
      </c>
    </row>
    <row r="1961" spans="2:10" x14ac:dyDescent="0.2">
      <c r="B1961" s="102">
        <v>1943</v>
      </c>
      <c r="C1961" s="85">
        <f t="shared" ca="1" si="245"/>
        <v>0.60481796849195835</v>
      </c>
      <c r="D1961" s="86">
        <f t="shared" ca="1" si="245"/>
        <v>-0.53983211476946547</v>
      </c>
      <c r="E1961" s="97">
        <f t="shared" ca="1" si="244"/>
        <v>0.60481796849195835</v>
      </c>
      <c r="F1961" s="88">
        <f t="shared" ca="1" si="246"/>
        <v>-0.25283711830304945</v>
      </c>
      <c r="G1961" s="85">
        <f t="shared" ca="1" si="247"/>
        <v>6.0481796849195835</v>
      </c>
      <c r="H1961" s="86">
        <f t="shared" ca="1" si="248"/>
        <v>-1.2641855915152473</v>
      </c>
      <c r="I1961" s="100">
        <f t="shared" ca="1" si="249"/>
        <v>186.04817968491957</v>
      </c>
      <c r="J1961" s="101">
        <f t="shared" ca="1" si="250"/>
        <v>78.735814408484757</v>
      </c>
    </row>
    <row r="1962" spans="2:10" x14ac:dyDescent="0.2">
      <c r="B1962" s="102">
        <v>1944</v>
      </c>
      <c r="C1962" s="85">
        <f t="shared" ca="1" si="245"/>
        <v>-1.2917495219661599</v>
      </c>
      <c r="D1962" s="86">
        <f t="shared" ca="1" si="245"/>
        <v>0.20828616450844717</v>
      </c>
      <c r="E1962" s="97">
        <f t="shared" ca="1" si="244"/>
        <v>-1.2917495219661599</v>
      </c>
      <c r="F1962" s="88">
        <f t="shared" ca="1" si="246"/>
        <v>-0.32580238577206722</v>
      </c>
      <c r="G1962" s="85">
        <f t="shared" ca="1" si="247"/>
        <v>-12.9174952196616</v>
      </c>
      <c r="H1962" s="86">
        <f t="shared" ca="1" si="248"/>
        <v>-1.629011928860336</v>
      </c>
      <c r="I1962" s="100">
        <f t="shared" ca="1" si="249"/>
        <v>167.08250478033841</v>
      </c>
      <c r="J1962" s="101">
        <f t="shared" ca="1" si="250"/>
        <v>78.370988071139664</v>
      </c>
    </row>
    <row r="1963" spans="2:10" x14ac:dyDescent="0.2">
      <c r="B1963" s="102">
        <v>1945</v>
      </c>
      <c r="C1963" s="85">
        <f t="shared" ca="1" si="245"/>
        <v>1.5103508261809619</v>
      </c>
      <c r="D1963" s="86">
        <f t="shared" ca="1" si="245"/>
        <v>-0.13941666346314932</v>
      </c>
      <c r="E1963" s="97">
        <f t="shared" ca="1" si="244"/>
        <v>1.5103508261809619</v>
      </c>
      <c r="F1963" s="88">
        <f t="shared" ca="1" si="246"/>
        <v>0.47636284778077165</v>
      </c>
      <c r="G1963" s="85">
        <f t="shared" ca="1" si="247"/>
        <v>15.103508261809619</v>
      </c>
      <c r="H1963" s="86">
        <f t="shared" ca="1" si="248"/>
        <v>2.3818142389038583</v>
      </c>
      <c r="I1963" s="100">
        <f t="shared" ca="1" si="249"/>
        <v>195.10350826180962</v>
      </c>
      <c r="J1963" s="101">
        <f t="shared" ca="1" si="250"/>
        <v>82.381814238903857</v>
      </c>
    </row>
    <row r="1964" spans="2:10" x14ac:dyDescent="0.2">
      <c r="B1964" s="102">
        <v>1946</v>
      </c>
      <c r="C1964" s="85">
        <f t="shared" ca="1" si="245"/>
        <v>-1.0708974955098001</v>
      </c>
      <c r="D1964" s="86">
        <f t="shared" ca="1" si="245"/>
        <v>-0.59122166941679244</v>
      </c>
      <c r="E1964" s="97">
        <f t="shared" ca="1" si="244"/>
        <v>-1.0708974955098001</v>
      </c>
      <c r="F1964" s="88">
        <f t="shared" ca="1" si="246"/>
        <v>-0.97022260872404198</v>
      </c>
      <c r="G1964" s="85">
        <f t="shared" ca="1" si="247"/>
        <v>-10.708974955098</v>
      </c>
      <c r="H1964" s="86">
        <f t="shared" ca="1" si="248"/>
        <v>-4.8511130436202095</v>
      </c>
      <c r="I1964" s="100">
        <f t="shared" ca="1" si="249"/>
        <v>169.291025044902</v>
      </c>
      <c r="J1964" s="101">
        <f t="shared" ca="1" si="250"/>
        <v>75.148886956379783</v>
      </c>
    </row>
    <row r="1965" spans="2:10" x14ac:dyDescent="0.2">
      <c r="B1965" s="102">
        <v>1947</v>
      </c>
      <c r="C1965" s="85">
        <f t="shared" ca="1" si="245"/>
        <v>1.3737481189902927</v>
      </c>
      <c r="D1965" s="86">
        <f t="shared" ca="1" si="245"/>
        <v>0.82164062848955843</v>
      </c>
      <c r="E1965" s="97">
        <f t="shared" ca="1" si="244"/>
        <v>1.3737481189902927</v>
      </c>
      <c r="F1965" s="88">
        <f t="shared" ca="1" si="246"/>
        <v>1.3025453224170154</v>
      </c>
      <c r="G1965" s="85">
        <f t="shared" ca="1" si="247"/>
        <v>13.737481189902926</v>
      </c>
      <c r="H1965" s="86">
        <f t="shared" ca="1" si="248"/>
        <v>6.5127266120850766</v>
      </c>
      <c r="I1965" s="100">
        <f t="shared" ca="1" si="249"/>
        <v>193.73748118990292</v>
      </c>
      <c r="J1965" s="101">
        <f t="shared" ca="1" si="250"/>
        <v>86.512726612085075</v>
      </c>
    </row>
    <row r="1966" spans="2:10" x14ac:dyDescent="0.2">
      <c r="B1966" s="102">
        <v>1948</v>
      </c>
      <c r="C1966" s="85">
        <f t="shared" ca="1" si="245"/>
        <v>1.5184952565201595</v>
      </c>
      <c r="D1966" s="86">
        <f t="shared" ca="1" si="245"/>
        <v>-0.79699100031324555</v>
      </c>
      <c r="E1966" s="97">
        <f t="shared" ca="1" si="244"/>
        <v>1.5184952565201595</v>
      </c>
      <c r="F1966" s="88">
        <f t="shared" ca="1" si="246"/>
        <v>-0.12305621481874041</v>
      </c>
      <c r="G1966" s="85">
        <f t="shared" ca="1" si="247"/>
        <v>15.184952565201595</v>
      </c>
      <c r="H1966" s="86">
        <f t="shared" ca="1" si="248"/>
        <v>-0.61528107409370203</v>
      </c>
      <c r="I1966" s="100">
        <f t="shared" ca="1" si="249"/>
        <v>195.1849525652016</v>
      </c>
      <c r="J1966" s="101">
        <f t="shared" ca="1" si="250"/>
        <v>79.384718925906299</v>
      </c>
    </row>
    <row r="1967" spans="2:10" x14ac:dyDescent="0.2">
      <c r="B1967" s="102">
        <v>1949</v>
      </c>
      <c r="C1967" s="85">
        <f t="shared" ca="1" si="245"/>
        <v>-0.70095448239309921</v>
      </c>
      <c r="D1967" s="86">
        <f t="shared" ca="1" si="245"/>
        <v>-1.4333378365716025</v>
      </c>
      <c r="E1967" s="97">
        <f t="shared" ca="1" si="244"/>
        <v>-0.70095448239309921</v>
      </c>
      <c r="F1967" s="88">
        <f t="shared" ca="1" si="246"/>
        <v>-1.594057619463962</v>
      </c>
      <c r="G1967" s="85">
        <f t="shared" ca="1" si="247"/>
        <v>-7.0095448239309919</v>
      </c>
      <c r="H1967" s="86">
        <f t="shared" ca="1" si="248"/>
        <v>-7.97028809731981</v>
      </c>
      <c r="I1967" s="100">
        <f t="shared" ca="1" si="249"/>
        <v>172.99045517606902</v>
      </c>
      <c r="J1967" s="101">
        <f t="shared" ca="1" si="250"/>
        <v>72.029711902680191</v>
      </c>
    </row>
    <row r="1968" spans="2:10" x14ac:dyDescent="0.2">
      <c r="B1968" s="102">
        <v>1950</v>
      </c>
      <c r="C1968" s="85">
        <f t="shared" ca="1" si="245"/>
        <v>0.65715087410991524</v>
      </c>
      <c r="D1968" s="86">
        <f t="shared" ca="1" si="245"/>
        <v>-0.95503452796211707</v>
      </c>
      <c r="E1968" s="97">
        <f t="shared" ca="1" si="244"/>
        <v>0.65715087410991524</v>
      </c>
      <c r="F1968" s="88">
        <f t="shared" ca="1" si="246"/>
        <v>-0.61244325349259809</v>
      </c>
      <c r="G1968" s="85">
        <f t="shared" ca="1" si="247"/>
        <v>6.5715087410991524</v>
      </c>
      <c r="H1968" s="86">
        <f t="shared" ca="1" si="248"/>
        <v>-3.0622162674629907</v>
      </c>
      <c r="I1968" s="100">
        <f t="shared" ca="1" si="249"/>
        <v>186.57150874109917</v>
      </c>
      <c r="J1968" s="101">
        <f t="shared" ca="1" si="250"/>
        <v>76.937783732537014</v>
      </c>
    </row>
    <row r="1969" spans="2:10" x14ac:dyDescent="0.2">
      <c r="B1969" s="102">
        <v>1951</v>
      </c>
      <c r="C1969" s="85">
        <f t="shared" ca="1" si="245"/>
        <v>0.74791421601495989</v>
      </c>
      <c r="D1969" s="86">
        <f t="shared" ca="1" si="245"/>
        <v>-0.19153890064976989</v>
      </c>
      <c r="E1969" s="97">
        <f t="shared" ca="1" si="244"/>
        <v>0.74791421601495989</v>
      </c>
      <c r="F1969" s="88">
        <f t="shared" ca="1" si="246"/>
        <v>0.12361738425474458</v>
      </c>
      <c r="G1969" s="85">
        <f t="shared" ca="1" si="247"/>
        <v>7.4791421601495989</v>
      </c>
      <c r="H1969" s="86">
        <f t="shared" ca="1" si="248"/>
        <v>0.61808692127372289</v>
      </c>
      <c r="I1969" s="100">
        <f t="shared" ca="1" si="249"/>
        <v>187.47914216014959</v>
      </c>
      <c r="J1969" s="101">
        <f t="shared" ca="1" si="250"/>
        <v>80.618086921273729</v>
      </c>
    </row>
    <row r="1970" spans="2:10" x14ac:dyDescent="0.2">
      <c r="B1970" s="102">
        <v>1952</v>
      </c>
      <c r="C1970" s="85">
        <f t="shared" ca="1" si="245"/>
        <v>0.42119496120411842</v>
      </c>
      <c r="D1970" s="86">
        <f t="shared" ca="1" si="245"/>
        <v>0.37276273130095527</v>
      </c>
      <c r="E1970" s="97">
        <f t="shared" ca="1" si="244"/>
        <v>0.42119496120411842</v>
      </c>
      <c r="F1970" s="88">
        <f t="shared" ca="1" si="246"/>
        <v>0.51012067097066982</v>
      </c>
      <c r="G1970" s="85">
        <f t="shared" ca="1" si="247"/>
        <v>4.2119496120411846</v>
      </c>
      <c r="H1970" s="86">
        <f t="shared" ca="1" si="248"/>
        <v>2.5506033548533491</v>
      </c>
      <c r="I1970" s="100">
        <f t="shared" ca="1" si="249"/>
        <v>184.2119496120412</v>
      </c>
      <c r="J1970" s="101">
        <f t="shared" ca="1" si="250"/>
        <v>82.550603354853351</v>
      </c>
    </row>
    <row r="1971" spans="2:10" x14ac:dyDescent="0.2">
      <c r="B1971" s="102">
        <v>1953</v>
      </c>
      <c r="C1971" s="85">
        <f t="shared" ca="1" si="245"/>
        <v>2.0811846012956394</v>
      </c>
      <c r="D1971" s="86">
        <f t="shared" ca="1" si="245"/>
        <v>1.657757228816882</v>
      </c>
      <c r="E1971" s="97">
        <f t="shared" ca="1" si="244"/>
        <v>2.0811846012956394</v>
      </c>
      <c r="F1971" s="88">
        <f t="shared" ca="1" si="246"/>
        <v>2.3518334375009737</v>
      </c>
      <c r="G1971" s="85">
        <f t="shared" ca="1" si="247"/>
        <v>20.811846012956394</v>
      </c>
      <c r="H1971" s="86">
        <f t="shared" ca="1" si="248"/>
        <v>11.759167187504868</v>
      </c>
      <c r="I1971" s="100">
        <f t="shared" ca="1" si="249"/>
        <v>200.81184601295638</v>
      </c>
      <c r="J1971" s="101">
        <f t="shared" ca="1" si="250"/>
        <v>91.759167187504872</v>
      </c>
    </row>
    <row r="1972" spans="2:10" x14ac:dyDescent="0.2">
      <c r="B1972" s="102">
        <v>1954</v>
      </c>
      <c r="C1972" s="85">
        <f t="shared" ca="1" si="245"/>
        <v>-0.94782032179583242</v>
      </c>
      <c r="D1972" s="86">
        <f t="shared" ca="1" si="245"/>
        <v>-1.791640985496576</v>
      </c>
      <c r="E1972" s="97">
        <f t="shared" ca="1" si="244"/>
        <v>-0.94782032179583242</v>
      </c>
      <c r="F1972" s="88">
        <f t="shared" ca="1" si="246"/>
        <v>-2.0211942155630007</v>
      </c>
      <c r="G1972" s="85">
        <f t="shared" ca="1" si="247"/>
        <v>-9.478203217958324</v>
      </c>
      <c r="H1972" s="86">
        <f t="shared" ca="1" si="248"/>
        <v>-10.105971077815003</v>
      </c>
      <c r="I1972" s="100">
        <f t="shared" ca="1" si="249"/>
        <v>170.52179678204169</v>
      </c>
      <c r="J1972" s="101">
        <f t="shared" ca="1" si="250"/>
        <v>69.894028922185001</v>
      </c>
    </row>
    <row r="1973" spans="2:10" x14ac:dyDescent="0.2">
      <c r="B1973" s="102">
        <v>1955</v>
      </c>
      <c r="C1973" s="85">
        <f t="shared" ca="1" si="245"/>
        <v>0.5197856660567618</v>
      </c>
      <c r="D1973" s="86">
        <f t="shared" ca="1" si="245"/>
        <v>0.44918797776234665</v>
      </c>
      <c r="E1973" s="97">
        <f t="shared" ca="1" si="244"/>
        <v>0.5197856660567618</v>
      </c>
      <c r="F1973" s="88">
        <f t="shared" ca="1" si="246"/>
        <v>0.61960184829472353</v>
      </c>
      <c r="G1973" s="85">
        <f t="shared" ca="1" si="247"/>
        <v>5.1978566605676182</v>
      </c>
      <c r="H1973" s="86">
        <f t="shared" ca="1" si="248"/>
        <v>3.0980092414736178</v>
      </c>
      <c r="I1973" s="100">
        <f t="shared" ca="1" si="249"/>
        <v>185.19785666056762</v>
      </c>
      <c r="J1973" s="101">
        <f t="shared" ca="1" si="250"/>
        <v>83.098009241473619</v>
      </c>
    </row>
    <row r="1974" spans="2:10" x14ac:dyDescent="0.2">
      <c r="B1974" s="102">
        <v>1956</v>
      </c>
      <c r="C1974" s="85">
        <f t="shared" ca="1" si="245"/>
        <v>-1.2983328768557381</v>
      </c>
      <c r="D1974" s="86">
        <f t="shared" ca="1" si="245"/>
        <v>-0.23556427628154222</v>
      </c>
      <c r="E1974" s="97">
        <f t="shared" ca="1" si="244"/>
        <v>-1.2983328768557381</v>
      </c>
      <c r="F1974" s="88">
        <f t="shared" ca="1" si="246"/>
        <v>-0.73523137615982681</v>
      </c>
      <c r="G1974" s="85">
        <f t="shared" ca="1" si="247"/>
        <v>-12.983328768557381</v>
      </c>
      <c r="H1974" s="86">
        <f t="shared" ca="1" si="248"/>
        <v>-3.6761568807991338</v>
      </c>
      <c r="I1974" s="100">
        <f t="shared" ca="1" si="249"/>
        <v>167.01667123144261</v>
      </c>
      <c r="J1974" s="101">
        <f t="shared" ca="1" si="250"/>
        <v>76.323843119200859</v>
      </c>
    </row>
    <row r="1975" spans="2:10" x14ac:dyDescent="0.2">
      <c r="B1975" s="102">
        <v>1957</v>
      </c>
      <c r="C1975" s="85">
        <f t="shared" ca="1" si="245"/>
        <v>0.9277155926974926</v>
      </c>
      <c r="D1975" s="86">
        <f t="shared" ca="1" si="245"/>
        <v>-0.76738326011277558</v>
      </c>
      <c r="E1975" s="97">
        <f t="shared" ca="1" si="244"/>
        <v>0.9277155926974926</v>
      </c>
      <c r="F1975" s="88">
        <f t="shared" ca="1" si="246"/>
        <v>-0.33223213822275904</v>
      </c>
      <c r="G1975" s="85">
        <f t="shared" ca="1" si="247"/>
        <v>9.2771559269749257</v>
      </c>
      <c r="H1975" s="86">
        <f t="shared" ca="1" si="248"/>
        <v>-1.6611606911137953</v>
      </c>
      <c r="I1975" s="100">
        <f t="shared" ca="1" si="249"/>
        <v>189.27715592697493</v>
      </c>
      <c r="J1975" s="101">
        <f t="shared" ca="1" si="250"/>
        <v>78.338839308886207</v>
      </c>
    </row>
    <row r="1976" spans="2:10" x14ac:dyDescent="0.2">
      <c r="B1976" s="102">
        <v>1958</v>
      </c>
      <c r="C1976" s="85">
        <f t="shared" ca="1" si="245"/>
        <v>-1.0430176498337513</v>
      </c>
      <c r="D1976" s="86">
        <f t="shared" ca="1" si="245"/>
        <v>-2.7336140916984326</v>
      </c>
      <c r="E1976" s="97">
        <f t="shared" ca="1" si="244"/>
        <v>-1.0430176498337513</v>
      </c>
      <c r="F1976" s="88">
        <f t="shared" ca="1" si="246"/>
        <v>-2.9226057591347052</v>
      </c>
      <c r="G1976" s="85">
        <f t="shared" ca="1" si="247"/>
        <v>-10.430176498337513</v>
      </c>
      <c r="H1976" s="86">
        <f t="shared" ca="1" si="248"/>
        <v>-14.613028795673525</v>
      </c>
      <c r="I1976" s="100">
        <f t="shared" ca="1" si="249"/>
        <v>169.56982350166248</v>
      </c>
      <c r="J1976" s="101">
        <f t="shared" ca="1" si="250"/>
        <v>65.386971204326471</v>
      </c>
    </row>
    <row r="1977" spans="2:10" x14ac:dyDescent="0.2">
      <c r="B1977" s="102">
        <v>1959</v>
      </c>
      <c r="C1977" s="85">
        <f t="shared" ca="1" si="245"/>
        <v>1.4479313351359857</v>
      </c>
      <c r="D1977" s="86">
        <f t="shared" ca="1" si="245"/>
        <v>-0.86896096043832893</v>
      </c>
      <c r="E1977" s="97">
        <f t="shared" ca="1" si="244"/>
        <v>1.4479313351359857</v>
      </c>
      <c r="F1977" s="88">
        <f t="shared" ca="1" si="246"/>
        <v>-0.21724334137963963</v>
      </c>
      <c r="G1977" s="85">
        <f t="shared" ca="1" si="247"/>
        <v>14.479313351359856</v>
      </c>
      <c r="H1977" s="86">
        <f t="shared" ca="1" si="248"/>
        <v>-1.086216706898198</v>
      </c>
      <c r="I1977" s="100">
        <f t="shared" ca="1" si="249"/>
        <v>194.47931335135985</v>
      </c>
      <c r="J1977" s="101">
        <f t="shared" ca="1" si="250"/>
        <v>78.913783293101801</v>
      </c>
    </row>
    <row r="1978" spans="2:10" x14ac:dyDescent="0.2">
      <c r="B1978" s="102">
        <v>1960</v>
      </c>
      <c r="C1978" s="85">
        <f t="shared" ca="1" si="245"/>
        <v>0.40896968330968503</v>
      </c>
      <c r="D1978" s="86">
        <f t="shared" ca="1" si="245"/>
        <v>-0.86316987342556761</v>
      </c>
      <c r="E1978" s="97">
        <f t="shared" ref="E1978:E2018" ca="1" si="251">C1978</f>
        <v>0.40896968330968503</v>
      </c>
      <c r="F1978" s="88">
        <f t="shared" ca="1" si="246"/>
        <v>-0.62752038319174896</v>
      </c>
      <c r="G1978" s="85">
        <f t="shared" ca="1" si="247"/>
        <v>4.0896968330968502</v>
      </c>
      <c r="H1978" s="86">
        <f t="shared" ca="1" si="248"/>
        <v>-3.1376019159587449</v>
      </c>
      <c r="I1978" s="100">
        <f t="shared" ca="1" si="249"/>
        <v>184.08969683309684</v>
      </c>
      <c r="J1978" s="101">
        <f t="shared" ca="1" si="250"/>
        <v>76.86239808404126</v>
      </c>
    </row>
    <row r="1979" spans="2:10" x14ac:dyDescent="0.2">
      <c r="B1979" s="102">
        <v>1961</v>
      </c>
      <c r="C1979" s="85">
        <f t="shared" ref="C1979:D2018" ca="1" si="252">SQRT(-2*LN(RAND()))*COS(2*PI()*RAND())</f>
        <v>0.23594135522925619</v>
      </c>
      <c r="D1979" s="86">
        <f t="shared" ca="1" si="252"/>
        <v>0.33566140743152562</v>
      </c>
      <c r="E1979" s="97">
        <f t="shared" ca="1" si="251"/>
        <v>0.23594135522925619</v>
      </c>
      <c r="F1979" s="88">
        <f t="shared" ca="1" si="246"/>
        <v>0.40201530357777826</v>
      </c>
      <c r="G1979" s="85">
        <f t="shared" ca="1" si="247"/>
        <v>2.3594135522925619</v>
      </c>
      <c r="H1979" s="86">
        <f t="shared" ca="1" si="248"/>
        <v>2.0100765178888915</v>
      </c>
      <c r="I1979" s="100">
        <f t="shared" ca="1" si="249"/>
        <v>182.35941355229255</v>
      </c>
      <c r="J1979" s="101">
        <f t="shared" ca="1" si="250"/>
        <v>82.010076517888891</v>
      </c>
    </row>
    <row r="1980" spans="2:10" x14ac:dyDescent="0.2">
      <c r="B1980" s="102">
        <v>1962</v>
      </c>
      <c r="C1980" s="85">
        <f t="shared" ca="1" si="252"/>
        <v>1.0094381097501133</v>
      </c>
      <c r="D1980" s="86">
        <f t="shared" ca="1" si="252"/>
        <v>0.46975286449542114</v>
      </c>
      <c r="E1980" s="97">
        <f t="shared" ca="1" si="251"/>
        <v>1.0094381097501133</v>
      </c>
      <c r="F1980" s="88">
        <f t="shared" ca="1" si="246"/>
        <v>0.83431085579456554</v>
      </c>
      <c r="G1980" s="85">
        <f t="shared" ca="1" si="247"/>
        <v>10.094381097501133</v>
      </c>
      <c r="H1980" s="86">
        <f t="shared" ca="1" si="248"/>
        <v>4.1715542789728275</v>
      </c>
      <c r="I1980" s="100">
        <f t="shared" ca="1" si="249"/>
        <v>190.09438109750113</v>
      </c>
      <c r="J1980" s="101">
        <f t="shared" ca="1" si="250"/>
        <v>84.17155427897282</v>
      </c>
    </row>
    <row r="1981" spans="2:10" x14ac:dyDescent="0.2">
      <c r="B1981" s="102">
        <v>1963</v>
      </c>
      <c r="C1981" s="85">
        <f t="shared" ca="1" si="252"/>
        <v>-0.15640357508799768</v>
      </c>
      <c r="D1981" s="86">
        <f t="shared" ca="1" si="252"/>
        <v>-1.3143284609708468</v>
      </c>
      <c r="E1981" s="97">
        <f t="shared" ca="1" si="251"/>
        <v>-0.15640357508799768</v>
      </c>
      <c r="F1981" s="88">
        <f t="shared" ca="1" si="246"/>
        <v>-1.2671633621219427</v>
      </c>
      <c r="G1981" s="85">
        <f t="shared" ca="1" si="247"/>
        <v>-1.5640357508799769</v>
      </c>
      <c r="H1981" s="86">
        <f t="shared" ca="1" si="248"/>
        <v>-6.3358168106097139</v>
      </c>
      <c r="I1981" s="100">
        <f t="shared" ca="1" si="249"/>
        <v>178.43596424912002</v>
      </c>
      <c r="J1981" s="101">
        <f t="shared" ca="1" si="250"/>
        <v>73.664183189390286</v>
      </c>
    </row>
    <row r="1982" spans="2:10" x14ac:dyDescent="0.2">
      <c r="B1982" s="102">
        <v>1964</v>
      </c>
      <c r="C1982" s="85">
        <f t="shared" ca="1" si="252"/>
        <v>0.60570954053694948</v>
      </c>
      <c r="D1982" s="86">
        <f t="shared" ca="1" si="252"/>
        <v>2.1812987711227705</v>
      </c>
      <c r="E1982" s="97">
        <f t="shared" ca="1" si="251"/>
        <v>0.60570954053694948</v>
      </c>
      <c r="F1982" s="88">
        <f t="shared" ca="1" si="246"/>
        <v>2.2414771626116297</v>
      </c>
      <c r="G1982" s="85">
        <f t="shared" ca="1" si="247"/>
        <v>6.0570954053694948</v>
      </c>
      <c r="H1982" s="86">
        <f t="shared" ca="1" si="248"/>
        <v>11.207385813058149</v>
      </c>
      <c r="I1982" s="100">
        <f t="shared" ca="1" si="249"/>
        <v>186.05709540536949</v>
      </c>
      <c r="J1982" s="101">
        <f t="shared" ca="1" si="250"/>
        <v>91.207385813058153</v>
      </c>
    </row>
    <row r="1983" spans="2:10" x14ac:dyDescent="0.2">
      <c r="B1983" s="102">
        <v>1965</v>
      </c>
      <c r="C1983" s="85">
        <f t="shared" ca="1" si="252"/>
        <v>-0.40626609979748873</v>
      </c>
      <c r="D1983" s="86">
        <f t="shared" ca="1" si="252"/>
        <v>-0.37843672448191834</v>
      </c>
      <c r="E1983" s="97">
        <f t="shared" ca="1" si="251"/>
        <v>-0.40626609979748873</v>
      </c>
      <c r="F1983" s="88">
        <f t="shared" ca="1" si="246"/>
        <v>-0.50934942705690323</v>
      </c>
      <c r="G1983" s="85">
        <f t="shared" ca="1" si="247"/>
        <v>-4.0626609979748878</v>
      </c>
      <c r="H1983" s="86">
        <f t="shared" ca="1" si="248"/>
        <v>-2.5467471352845159</v>
      </c>
      <c r="I1983" s="100">
        <f t="shared" ca="1" si="249"/>
        <v>175.93733900202511</v>
      </c>
      <c r="J1983" s="101">
        <f t="shared" ca="1" si="250"/>
        <v>77.453252864715481</v>
      </c>
    </row>
    <row r="1984" spans="2:10" x14ac:dyDescent="0.2">
      <c r="B1984" s="102">
        <v>1966</v>
      </c>
      <c r="C1984" s="85">
        <f t="shared" ca="1" si="252"/>
        <v>5.3780440119159556E-2</v>
      </c>
      <c r="D1984" s="86">
        <f t="shared" ca="1" si="252"/>
        <v>-1.2581167773741539</v>
      </c>
      <c r="E1984" s="97">
        <f t="shared" ca="1" si="251"/>
        <v>5.3780440119159556E-2</v>
      </c>
      <c r="F1984" s="88">
        <f t="shared" ca="1" si="246"/>
        <v>-1.1315708970345293</v>
      </c>
      <c r="G1984" s="85">
        <f t="shared" ca="1" si="247"/>
        <v>0.53780440119159556</v>
      </c>
      <c r="H1984" s="86">
        <f t="shared" ca="1" si="248"/>
        <v>-5.6578544851726464</v>
      </c>
      <c r="I1984" s="100">
        <f t="shared" ca="1" si="249"/>
        <v>180.53780440119161</v>
      </c>
      <c r="J1984" s="101">
        <f t="shared" ca="1" si="250"/>
        <v>74.342145514827351</v>
      </c>
    </row>
    <row r="1985" spans="2:10" x14ac:dyDescent="0.2">
      <c r="B1985" s="102">
        <v>1967</v>
      </c>
      <c r="C1985" s="85">
        <f t="shared" ca="1" si="252"/>
        <v>-1.0913027515868243</v>
      </c>
      <c r="D1985" s="86">
        <f t="shared" ca="1" si="252"/>
        <v>0.21940061298922622</v>
      </c>
      <c r="E1985" s="97">
        <f t="shared" ca="1" si="251"/>
        <v>-1.0913027515868243</v>
      </c>
      <c r="F1985" s="88">
        <f t="shared" ca="1" si="246"/>
        <v>-0.23543711732616163</v>
      </c>
      <c r="G1985" s="85">
        <f t="shared" ca="1" si="247"/>
        <v>-10.913027515868244</v>
      </c>
      <c r="H1985" s="86">
        <f t="shared" ca="1" si="248"/>
        <v>-1.1771855866308081</v>
      </c>
      <c r="I1985" s="100">
        <f t="shared" ca="1" si="249"/>
        <v>169.08697248413176</v>
      </c>
      <c r="J1985" s="101">
        <f t="shared" ca="1" si="250"/>
        <v>78.822814413369187</v>
      </c>
    </row>
    <row r="1986" spans="2:10" x14ac:dyDescent="0.2">
      <c r="B1986" s="102">
        <v>1968</v>
      </c>
      <c r="C1986" s="85">
        <f t="shared" ca="1" si="252"/>
        <v>1.4430891362023031</v>
      </c>
      <c r="D1986" s="86">
        <f t="shared" ca="1" si="252"/>
        <v>2.6216640307809453</v>
      </c>
      <c r="E1986" s="97">
        <f t="shared" ca="1" si="251"/>
        <v>1.4430891362023031</v>
      </c>
      <c r="F1986" s="88">
        <f t="shared" ca="1" si="246"/>
        <v>2.9800304280402652</v>
      </c>
      <c r="G1986" s="85">
        <f t="shared" ca="1" si="247"/>
        <v>14.430891362023031</v>
      </c>
      <c r="H1986" s="86">
        <f t="shared" ca="1" si="248"/>
        <v>14.900152140201326</v>
      </c>
      <c r="I1986" s="100">
        <f t="shared" ca="1" si="249"/>
        <v>194.43089136202303</v>
      </c>
      <c r="J1986" s="101">
        <f t="shared" ca="1" si="250"/>
        <v>94.900152140201328</v>
      </c>
    </row>
    <row r="1987" spans="2:10" x14ac:dyDescent="0.2">
      <c r="B1987" s="102">
        <v>1969</v>
      </c>
      <c r="C1987" s="85">
        <f t="shared" ca="1" si="252"/>
        <v>-1.3680890180379719E-2</v>
      </c>
      <c r="D1987" s="86">
        <f t="shared" ca="1" si="252"/>
        <v>1.2949435610306195</v>
      </c>
      <c r="E1987" s="97">
        <f t="shared" ca="1" si="251"/>
        <v>-1.3680890180379719E-2</v>
      </c>
      <c r="F1987" s="88">
        <f t="shared" ca="1" si="246"/>
        <v>1.1813630217515443</v>
      </c>
      <c r="G1987" s="85">
        <f t="shared" ca="1" si="247"/>
        <v>-0.13680890180379718</v>
      </c>
      <c r="H1987" s="86">
        <f t="shared" ca="1" si="248"/>
        <v>5.906815108757721</v>
      </c>
      <c r="I1987" s="100">
        <f t="shared" ca="1" si="249"/>
        <v>179.86319109819621</v>
      </c>
      <c r="J1987" s="101">
        <f t="shared" ca="1" si="250"/>
        <v>85.906815108757726</v>
      </c>
    </row>
    <row r="1988" spans="2:10" x14ac:dyDescent="0.2">
      <c r="B1988" s="102">
        <v>1970</v>
      </c>
      <c r="C1988" s="85">
        <f t="shared" ca="1" si="252"/>
        <v>-7.2619693382950476E-2</v>
      </c>
      <c r="D1988" s="86">
        <f t="shared" ca="1" si="252"/>
        <v>-0.99072376718441735</v>
      </c>
      <c r="E1988" s="97">
        <f t="shared" ca="1" si="251"/>
        <v>-7.2619693382950476E-2</v>
      </c>
      <c r="F1988" s="88">
        <f t="shared" ca="1" si="246"/>
        <v>-0.93706120853606001</v>
      </c>
      <c r="G1988" s="85">
        <f t="shared" ca="1" si="247"/>
        <v>-0.72619693382950479</v>
      </c>
      <c r="H1988" s="86">
        <f t="shared" ca="1" si="248"/>
        <v>-4.6853060426802999</v>
      </c>
      <c r="I1988" s="100">
        <f t="shared" ca="1" si="249"/>
        <v>179.2738030661705</v>
      </c>
      <c r="J1988" s="101">
        <f t="shared" ca="1" si="250"/>
        <v>75.314693957319705</v>
      </c>
    </row>
    <row r="1989" spans="2:10" x14ac:dyDescent="0.2">
      <c r="B1989" s="102">
        <v>1971</v>
      </c>
      <c r="C1989" s="85">
        <f t="shared" ca="1" si="252"/>
        <v>-0.32966000607246804</v>
      </c>
      <c r="D1989" s="86">
        <f t="shared" ca="1" si="252"/>
        <v>0.66176687042303428</v>
      </c>
      <c r="E1989" s="97">
        <f t="shared" ca="1" si="251"/>
        <v>-0.32966000607246804</v>
      </c>
      <c r="F1989" s="88">
        <f t="shared" ca="1" si="246"/>
        <v>0.47465535279653026</v>
      </c>
      <c r="G1989" s="85">
        <f t="shared" ca="1" si="247"/>
        <v>-3.2966000607246801</v>
      </c>
      <c r="H1989" s="86">
        <f t="shared" ca="1" si="248"/>
        <v>2.3732767639826511</v>
      </c>
      <c r="I1989" s="100">
        <f t="shared" ca="1" si="249"/>
        <v>176.70339993927533</v>
      </c>
      <c r="J1989" s="101">
        <f t="shared" ca="1" si="250"/>
        <v>82.373276763982645</v>
      </c>
    </row>
    <row r="1990" spans="2:10" x14ac:dyDescent="0.2">
      <c r="B1990" s="102">
        <v>1972</v>
      </c>
      <c r="C1990" s="85">
        <f t="shared" ca="1" si="252"/>
        <v>1.83486542551424</v>
      </c>
      <c r="D1990" s="86">
        <f t="shared" ca="1" si="252"/>
        <v>0.66660528140245612</v>
      </c>
      <c r="E1990" s="97">
        <f t="shared" ca="1" si="251"/>
        <v>1.83486542551424</v>
      </c>
      <c r="F1990" s="88">
        <f t="shared" ca="1" si="246"/>
        <v>1.3449000023425148</v>
      </c>
      <c r="G1990" s="85">
        <f t="shared" ca="1" si="247"/>
        <v>18.348654255142399</v>
      </c>
      <c r="H1990" s="86">
        <f t="shared" ca="1" si="248"/>
        <v>6.7245000117125739</v>
      </c>
      <c r="I1990" s="100">
        <f t="shared" ca="1" si="249"/>
        <v>198.34865425514241</v>
      </c>
      <c r="J1990" s="101">
        <f t="shared" ca="1" si="250"/>
        <v>86.724500011712578</v>
      </c>
    </row>
    <row r="1991" spans="2:10" x14ac:dyDescent="0.2">
      <c r="B1991" s="102">
        <v>1973</v>
      </c>
      <c r="C1991" s="85">
        <f t="shared" ca="1" si="252"/>
        <v>0.9304537099831931</v>
      </c>
      <c r="D1991" s="86">
        <f t="shared" ca="1" si="252"/>
        <v>0.76948436445641966</v>
      </c>
      <c r="E1991" s="97">
        <f t="shared" ca="1" si="251"/>
        <v>0.9304537099831931</v>
      </c>
      <c r="F1991" s="88">
        <f t="shared" ca="1" si="246"/>
        <v>1.0774255532345833</v>
      </c>
      <c r="G1991" s="85">
        <f t="shared" ca="1" si="247"/>
        <v>9.304537099831931</v>
      </c>
      <c r="H1991" s="86">
        <f t="shared" ca="1" si="248"/>
        <v>5.3871277661729167</v>
      </c>
      <c r="I1991" s="100">
        <f t="shared" ca="1" si="249"/>
        <v>189.30453709983192</v>
      </c>
      <c r="J1991" s="101">
        <f t="shared" ca="1" si="250"/>
        <v>85.38712776617291</v>
      </c>
    </row>
    <row r="1992" spans="2:10" x14ac:dyDescent="0.2">
      <c r="B1992" s="102">
        <v>1974</v>
      </c>
      <c r="C1992" s="85">
        <f t="shared" ca="1" si="252"/>
        <v>-0.49007349883219165</v>
      </c>
      <c r="D1992" s="86">
        <f t="shared" ca="1" si="252"/>
        <v>-0.80572278386670682</v>
      </c>
      <c r="E1992" s="97">
        <f t="shared" ca="1" si="251"/>
        <v>-0.49007349883219165</v>
      </c>
      <c r="F1992" s="88">
        <f t="shared" ca="1" si="246"/>
        <v>-0.93448652877682226</v>
      </c>
      <c r="G1992" s="85">
        <f t="shared" ca="1" si="247"/>
        <v>-4.9007349883219167</v>
      </c>
      <c r="H1992" s="86">
        <f t="shared" ca="1" si="248"/>
        <v>-4.6724326438841111</v>
      </c>
      <c r="I1992" s="100">
        <f t="shared" ca="1" si="249"/>
        <v>175.09926501167809</v>
      </c>
      <c r="J1992" s="101">
        <f t="shared" ca="1" si="250"/>
        <v>75.327567356115892</v>
      </c>
    </row>
    <row r="1993" spans="2:10" x14ac:dyDescent="0.2">
      <c r="B1993" s="102">
        <v>1975</v>
      </c>
      <c r="C1993" s="85">
        <f t="shared" ca="1" si="252"/>
        <v>-1.2000184643523597</v>
      </c>
      <c r="D1993" s="86">
        <f t="shared" ca="1" si="252"/>
        <v>0.64075066888925525</v>
      </c>
      <c r="E1993" s="97">
        <f t="shared" ca="1" si="251"/>
        <v>-1.2000184643523597</v>
      </c>
      <c r="F1993" s="88">
        <f t="shared" ca="1" si="246"/>
        <v>0.10725030261477575</v>
      </c>
      <c r="G1993" s="85">
        <f t="shared" ca="1" si="247"/>
        <v>-12.000184643523596</v>
      </c>
      <c r="H1993" s="86">
        <f t="shared" ca="1" si="248"/>
        <v>0.53625151307387875</v>
      </c>
      <c r="I1993" s="100">
        <f t="shared" ca="1" si="249"/>
        <v>167.9998153564764</v>
      </c>
      <c r="J1993" s="101">
        <f t="shared" ca="1" si="250"/>
        <v>80.536251513073879</v>
      </c>
    </row>
    <row r="1994" spans="2:10" x14ac:dyDescent="0.2">
      <c r="B1994" s="102">
        <v>1976</v>
      </c>
      <c r="C1994" s="85">
        <f t="shared" ca="1" si="252"/>
        <v>-2.1965715800832393</v>
      </c>
      <c r="D1994" s="86">
        <f t="shared" ca="1" si="252"/>
        <v>0.63386932410818431</v>
      </c>
      <c r="E1994" s="97">
        <f t="shared" ca="1" si="251"/>
        <v>-2.1965715800832393</v>
      </c>
      <c r="F1994" s="88">
        <f t="shared" ca="1" si="246"/>
        <v>-0.29767780034604552</v>
      </c>
      <c r="G1994" s="85">
        <f t="shared" ca="1" si="247"/>
        <v>-21.965715800832392</v>
      </c>
      <c r="H1994" s="86">
        <f t="shared" ca="1" si="248"/>
        <v>-1.4883890017302277</v>
      </c>
      <c r="I1994" s="100">
        <f t="shared" ca="1" si="249"/>
        <v>158.03428419916762</v>
      </c>
      <c r="J1994" s="101">
        <f t="shared" ca="1" si="250"/>
        <v>78.511610998269774</v>
      </c>
    </row>
    <row r="1995" spans="2:10" x14ac:dyDescent="0.2">
      <c r="B1995" s="102">
        <v>1977</v>
      </c>
      <c r="C1995" s="85">
        <f t="shared" ca="1" si="252"/>
        <v>-1.4424081318558106</v>
      </c>
      <c r="D1995" s="86">
        <f t="shared" ca="1" si="252"/>
        <v>1.5148507209693534</v>
      </c>
      <c r="E1995" s="97">
        <f t="shared" ca="1" si="251"/>
        <v>-1.4424081318558106</v>
      </c>
      <c r="F1995" s="88">
        <f t="shared" ca="1" si="246"/>
        <v>0.8114203663377737</v>
      </c>
      <c r="G1995" s="85">
        <f t="shared" ca="1" si="247"/>
        <v>-14.424081318558105</v>
      </c>
      <c r="H1995" s="86">
        <f t="shared" ca="1" si="248"/>
        <v>4.0571018316888683</v>
      </c>
      <c r="I1995" s="100">
        <f t="shared" ca="1" si="249"/>
        <v>165.57591868144189</v>
      </c>
      <c r="J1995" s="101">
        <f t="shared" ca="1" si="250"/>
        <v>84.057101831688868</v>
      </c>
    </row>
    <row r="1996" spans="2:10" x14ac:dyDescent="0.2">
      <c r="B1996" s="102">
        <v>1978</v>
      </c>
      <c r="C1996" s="85">
        <f t="shared" ca="1" si="252"/>
        <v>-1.6436871709549621</v>
      </c>
      <c r="D1996" s="86">
        <f t="shared" ca="1" si="252"/>
        <v>-1.19145922799259</v>
      </c>
      <c r="E1996" s="97">
        <f t="shared" ca="1" si="251"/>
        <v>-1.6436871709549621</v>
      </c>
      <c r="F1996" s="88">
        <f t="shared" ca="1" si="246"/>
        <v>-1.7494652883279231</v>
      </c>
      <c r="G1996" s="85">
        <f t="shared" ca="1" si="247"/>
        <v>-16.436871709549621</v>
      </c>
      <c r="H1996" s="86">
        <f t="shared" ca="1" si="248"/>
        <v>-8.7473264416396148</v>
      </c>
      <c r="I1996" s="100">
        <f t="shared" ca="1" si="249"/>
        <v>163.56312829045038</v>
      </c>
      <c r="J1996" s="101">
        <f t="shared" ca="1" si="250"/>
        <v>71.252673558360385</v>
      </c>
    </row>
    <row r="1997" spans="2:10" x14ac:dyDescent="0.2">
      <c r="B1997" s="102">
        <v>1979</v>
      </c>
      <c r="C1997" s="85">
        <f t="shared" ca="1" si="252"/>
        <v>0.74601194314139962</v>
      </c>
      <c r="D1997" s="86">
        <f t="shared" ca="1" si="252"/>
        <v>1.0177870062585581</v>
      </c>
      <c r="E1997" s="97">
        <f t="shared" ca="1" si="251"/>
        <v>0.74601194314139962</v>
      </c>
      <c r="F1997" s="88">
        <f t="shared" ca="1" si="246"/>
        <v>1.2312219767610271</v>
      </c>
      <c r="G1997" s="85">
        <f t="shared" ca="1" si="247"/>
        <v>7.4601194314139967</v>
      </c>
      <c r="H1997" s="86">
        <f t="shared" ca="1" si="248"/>
        <v>6.1561098838051356</v>
      </c>
      <c r="I1997" s="100">
        <f t="shared" ca="1" si="249"/>
        <v>187.460119431414</v>
      </c>
      <c r="J1997" s="101">
        <f t="shared" ca="1" si="250"/>
        <v>86.156109883805129</v>
      </c>
    </row>
    <row r="1998" spans="2:10" x14ac:dyDescent="0.2">
      <c r="B1998" s="102">
        <v>1980</v>
      </c>
      <c r="C1998" s="85">
        <f t="shared" ca="1" si="252"/>
        <v>1.7333269978078865</v>
      </c>
      <c r="D1998" s="86">
        <f t="shared" ca="1" si="252"/>
        <v>5.846972772720329E-2</v>
      </c>
      <c r="E1998" s="97">
        <f t="shared" ca="1" si="251"/>
        <v>1.7333269978078865</v>
      </c>
      <c r="F1998" s="88">
        <f t="shared" ca="1" si="246"/>
        <v>0.74691918975782812</v>
      </c>
      <c r="G1998" s="85">
        <f t="shared" ca="1" si="247"/>
        <v>17.333269978078864</v>
      </c>
      <c r="H1998" s="86">
        <f t="shared" ca="1" si="248"/>
        <v>3.7345959487891407</v>
      </c>
      <c r="I1998" s="100">
        <f t="shared" ca="1" si="249"/>
        <v>197.33326997807887</v>
      </c>
      <c r="J1998" s="101">
        <f t="shared" ca="1" si="250"/>
        <v>83.734595948789135</v>
      </c>
    </row>
    <row r="1999" spans="2:10" x14ac:dyDescent="0.2">
      <c r="B1999" s="102">
        <v>1981</v>
      </c>
      <c r="C1999" s="85">
        <f t="shared" ca="1" si="252"/>
        <v>0.85203506275820895</v>
      </c>
      <c r="D1999" s="86">
        <f t="shared" ca="1" si="252"/>
        <v>0.1711279015761388</v>
      </c>
      <c r="E1999" s="97">
        <f t="shared" ca="1" si="251"/>
        <v>0.85203506275820895</v>
      </c>
      <c r="F1999" s="88">
        <f t="shared" ca="1" si="246"/>
        <v>0.49765533760160541</v>
      </c>
      <c r="G1999" s="85">
        <f t="shared" ca="1" si="247"/>
        <v>8.5203506275820899</v>
      </c>
      <c r="H1999" s="86">
        <f t="shared" ca="1" si="248"/>
        <v>2.4882766880080269</v>
      </c>
      <c r="I1999" s="100">
        <f t="shared" ca="1" si="249"/>
        <v>188.5203506275821</v>
      </c>
      <c r="J1999" s="101">
        <f t="shared" ca="1" si="250"/>
        <v>82.488276688008028</v>
      </c>
    </row>
    <row r="2000" spans="2:10" x14ac:dyDescent="0.2">
      <c r="B2000" s="102">
        <v>1982</v>
      </c>
      <c r="C2000" s="85">
        <f t="shared" ca="1" si="252"/>
        <v>-1.2342542271285988</v>
      </c>
      <c r="D2000" s="86">
        <f t="shared" ca="1" si="252"/>
        <v>1.5933125098150751</v>
      </c>
      <c r="E2000" s="97">
        <f t="shared" ca="1" si="251"/>
        <v>-1.2342542271285988</v>
      </c>
      <c r="F2000" s="88">
        <f t="shared" ca="1" si="246"/>
        <v>0.96659334553809062</v>
      </c>
      <c r="G2000" s="85">
        <f t="shared" ca="1" si="247"/>
        <v>-12.342542271285987</v>
      </c>
      <c r="H2000" s="86">
        <f t="shared" ca="1" si="248"/>
        <v>4.8329667276904527</v>
      </c>
      <c r="I2000" s="100">
        <f t="shared" ca="1" si="249"/>
        <v>167.65745772871401</v>
      </c>
      <c r="J2000" s="101">
        <f t="shared" ca="1" si="250"/>
        <v>84.832966727690447</v>
      </c>
    </row>
    <row r="2001" spans="2:10" x14ac:dyDescent="0.2">
      <c r="B2001" s="102">
        <v>1983</v>
      </c>
      <c r="C2001" s="85">
        <f t="shared" ca="1" si="252"/>
        <v>0.81392609138457594</v>
      </c>
      <c r="D2001" s="86">
        <f t="shared" ca="1" si="252"/>
        <v>-1.4721579882358991</v>
      </c>
      <c r="E2001" s="97">
        <f t="shared" ca="1" si="251"/>
        <v>0.81392609138457594</v>
      </c>
      <c r="F2001" s="88">
        <f t="shared" ca="1" si="246"/>
        <v>-1.0236846466511529</v>
      </c>
      <c r="G2001" s="85">
        <f t="shared" ca="1" si="247"/>
        <v>8.1392609138457601</v>
      </c>
      <c r="H2001" s="86">
        <f t="shared" ca="1" si="248"/>
        <v>-5.1184232332557649</v>
      </c>
      <c r="I2001" s="100">
        <f t="shared" ca="1" si="249"/>
        <v>188.13926091384576</v>
      </c>
      <c r="J2001" s="101">
        <f t="shared" ca="1" si="250"/>
        <v>74.881576766744232</v>
      </c>
    </row>
    <row r="2002" spans="2:10" x14ac:dyDescent="0.2">
      <c r="B2002" s="102">
        <v>1984</v>
      </c>
      <c r="C2002" s="85">
        <f t="shared" ca="1" si="252"/>
        <v>-1.733758858833117E-2</v>
      </c>
      <c r="D2002" s="86">
        <f t="shared" ca="1" si="252"/>
        <v>1.2615657342365683</v>
      </c>
      <c r="E2002" s="97">
        <f t="shared" ca="1" si="251"/>
        <v>-1.733758858833117E-2</v>
      </c>
      <c r="F2002" s="88">
        <f t="shared" ca="1" si="246"/>
        <v>1.1493090588249908</v>
      </c>
      <c r="G2002" s="85">
        <f t="shared" ca="1" si="247"/>
        <v>-0.17337588588331171</v>
      </c>
      <c r="H2002" s="86">
        <f t="shared" ca="1" si="248"/>
        <v>5.746545294124954</v>
      </c>
      <c r="I2002" s="100">
        <f t="shared" ca="1" si="249"/>
        <v>179.8266241141167</v>
      </c>
      <c r="J2002" s="101">
        <f t="shared" ca="1" si="250"/>
        <v>85.746545294124957</v>
      </c>
    </row>
    <row r="2003" spans="2:10" x14ac:dyDescent="0.2">
      <c r="B2003" s="102">
        <v>1985</v>
      </c>
      <c r="C2003" s="85">
        <f t="shared" ca="1" si="252"/>
        <v>-1.1317059666758522</v>
      </c>
      <c r="D2003" s="86">
        <f t="shared" ca="1" si="252"/>
        <v>1.2991009960990922</v>
      </c>
      <c r="E2003" s="97">
        <f t="shared" ca="1" si="251"/>
        <v>-1.1317059666758522</v>
      </c>
      <c r="F2003" s="88">
        <f t="shared" ref="F2003:F2018" ca="1" si="253">C2003*$H$7+D2003*SQRT(1-$H$7^2)</f>
        <v>0.73796334333298352</v>
      </c>
      <c r="G2003" s="85">
        <f t="shared" ref="G2003:G2018" ca="1" si="254">E2003*$H$5</f>
        <v>-11.317059666758523</v>
      </c>
      <c r="H2003" s="86">
        <f t="shared" ref="H2003:H2018" ca="1" si="255">F2003*$I$5</f>
        <v>3.6898167166649176</v>
      </c>
      <c r="I2003" s="100">
        <f t="shared" ref="I2003:I2018" ca="1" si="256">G2003+$H$4</f>
        <v>168.68294033324148</v>
      </c>
      <c r="J2003" s="101">
        <f t="shared" ref="J2003:J2018" ca="1" si="257">H2003+$I$4</f>
        <v>83.689816716664922</v>
      </c>
    </row>
    <row r="2004" spans="2:10" x14ac:dyDescent="0.2">
      <c r="B2004" s="102">
        <v>1986</v>
      </c>
      <c r="C2004" s="85">
        <f t="shared" ca="1" si="252"/>
        <v>1.2635220017384414</v>
      </c>
      <c r="D2004" s="86">
        <f t="shared" ca="1" si="252"/>
        <v>-3.1180306399149548E-2</v>
      </c>
      <c r="E2004" s="97">
        <f t="shared" ca="1" si="251"/>
        <v>1.2635220017384414</v>
      </c>
      <c r="F2004" s="88">
        <f t="shared" ca="1" si="253"/>
        <v>0.47683157784217289</v>
      </c>
      <c r="G2004" s="85">
        <f t="shared" ca="1" si="254"/>
        <v>12.635220017384414</v>
      </c>
      <c r="H2004" s="86">
        <f t="shared" ca="1" si="255"/>
        <v>2.3841578892108646</v>
      </c>
      <c r="I2004" s="100">
        <f t="shared" ca="1" si="256"/>
        <v>192.63522001738443</v>
      </c>
      <c r="J2004" s="101">
        <f t="shared" ca="1" si="257"/>
        <v>82.384157889210869</v>
      </c>
    </row>
    <row r="2005" spans="2:10" x14ac:dyDescent="0.2">
      <c r="B2005" s="102">
        <v>1987</v>
      </c>
      <c r="C2005" s="85">
        <f t="shared" ca="1" si="252"/>
        <v>-1.4413171755247385</v>
      </c>
      <c r="D2005" s="86">
        <f t="shared" ca="1" si="252"/>
        <v>0.91455958618629074</v>
      </c>
      <c r="E2005" s="97">
        <f t="shared" ca="1" si="251"/>
        <v>-1.4413171755247385</v>
      </c>
      <c r="F2005" s="88">
        <f t="shared" ca="1" si="253"/>
        <v>0.26168083603933789</v>
      </c>
      <c r="G2005" s="85">
        <f t="shared" ca="1" si="254"/>
        <v>-14.413171755247385</v>
      </c>
      <c r="H2005" s="86">
        <f t="shared" ca="1" si="255"/>
        <v>1.3084041801966895</v>
      </c>
      <c r="I2005" s="100">
        <f t="shared" ca="1" si="256"/>
        <v>165.58682824475261</v>
      </c>
      <c r="J2005" s="101">
        <f t="shared" ca="1" si="257"/>
        <v>81.308404180196689</v>
      </c>
    </row>
    <row r="2006" spans="2:10" x14ac:dyDescent="0.2">
      <c r="B2006" s="102">
        <v>1988</v>
      </c>
      <c r="C2006" s="85">
        <f t="shared" ca="1" si="252"/>
        <v>0.41697983219914936</v>
      </c>
      <c r="D2006" s="86">
        <f t="shared" ca="1" si="252"/>
        <v>0.13131895238436919</v>
      </c>
      <c r="E2006" s="97">
        <f t="shared" ca="1" si="251"/>
        <v>0.41697983219914936</v>
      </c>
      <c r="F2006" s="88">
        <f t="shared" ca="1" si="253"/>
        <v>0.28714774077639449</v>
      </c>
      <c r="G2006" s="85">
        <f t="shared" ca="1" si="254"/>
        <v>4.1697983219914931</v>
      </c>
      <c r="H2006" s="86">
        <f t="shared" ca="1" si="255"/>
        <v>1.4357387038819724</v>
      </c>
      <c r="I2006" s="100">
        <f t="shared" ca="1" si="256"/>
        <v>184.16979832199149</v>
      </c>
      <c r="J2006" s="101">
        <f t="shared" ca="1" si="257"/>
        <v>81.435738703881967</v>
      </c>
    </row>
    <row r="2007" spans="2:10" x14ac:dyDescent="0.2">
      <c r="B2007" s="102">
        <v>1989</v>
      </c>
      <c r="C2007" s="85">
        <f t="shared" ca="1" si="252"/>
        <v>-0.3031816370994791</v>
      </c>
      <c r="D2007" s="86">
        <f t="shared" ca="1" si="252"/>
        <v>0.75226268429687182</v>
      </c>
      <c r="E2007" s="97">
        <f t="shared" ca="1" si="251"/>
        <v>-0.3031816370994791</v>
      </c>
      <c r="F2007" s="88">
        <f t="shared" ca="1" si="253"/>
        <v>0.56818748381642492</v>
      </c>
      <c r="G2007" s="85">
        <f t="shared" ca="1" si="254"/>
        <v>-3.031816370994791</v>
      </c>
      <c r="H2007" s="86">
        <f t="shared" ca="1" si="255"/>
        <v>2.8409374190821248</v>
      </c>
      <c r="I2007" s="100">
        <f t="shared" ca="1" si="256"/>
        <v>176.96818362900521</v>
      </c>
      <c r="J2007" s="101">
        <f t="shared" ca="1" si="257"/>
        <v>82.840937419082124</v>
      </c>
    </row>
    <row r="2008" spans="2:10" x14ac:dyDescent="0.2">
      <c r="B2008" s="102">
        <v>1990</v>
      </c>
      <c r="C2008" s="85">
        <f t="shared" ca="1" si="252"/>
        <v>0.69307617697362023</v>
      </c>
      <c r="D2008" s="86">
        <f t="shared" ca="1" si="252"/>
        <v>-1.6235854576363318</v>
      </c>
      <c r="E2008" s="97">
        <f t="shared" ca="1" si="251"/>
        <v>0.69307617697362023</v>
      </c>
      <c r="F2008" s="88">
        <f t="shared" ca="1" si="253"/>
        <v>-1.2108101805801534</v>
      </c>
      <c r="G2008" s="85">
        <f t="shared" ca="1" si="254"/>
        <v>6.9307617697362023</v>
      </c>
      <c r="H2008" s="86">
        <f t="shared" ca="1" si="255"/>
        <v>-6.0540509029007676</v>
      </c>
      <c r="I2008" s="100">
        <f t="shared" ca="1" si="256"/>
        <v>186.93076176973619</v>
      </c>
      <c r="J2008" s="101">
        <f t="shared" ca="1" si="257"/>
        <v>73.945949097099231</v>
      </c>
    </row>
    <row r="2009" spans="2:10" x14ac:dyDescent="0.2">
      <c r="B2009" s="102">
        <v>1991</v>
      </c>
      <c r="C2009" s="85">
        <f t="shared" ca="1" si="252"/>
        <v>0.35599154162131741</v>
      </c>
      <c r="D2009" s="86">
        <f t="shared" ca="1" si="252"/>
        <v>-0.62536042167359107</v>
      </c>
      <c r="E2009" s="97">
        <f t="shared" ca="1" si="251"/>
        <v>0.35599154162131741</v>
      </c>
      <c r="F2009" s="88">
        <f t="shared" ca="1" si="253"/>
        <v>-0.43075567714121976</v>
      </c>
      <c r="G2009" s="85">
        <f t="shared" ca="1" si="254"/>
        <v>3.5599154162131743</v>
      </c>
      <c r="H2009" s="86">
        <f t="shared" ca="1" si="255"/>
        <v>-2.153778385706099</v>
      </c>
      <c r="I2009" s="100">
        <f t="shared" ca="1" si="256"/>
        <v>183.55991541621319</v>
      </c>
      <c r="J2009" s="101">
        <f t="shared" ca="1" si="257"/>
        <v>77.846221614293896</v>
      </c>
    </row>
    <row r="2010" spans="2:10" x14ac:dyDescent="0.2">
      <c r="B2010" s="102">
        <v>1992</v>
      </c>
      <c r="C2010" s="85">
        <f t="shared" ca="1" si="252"/>
        <v>0.85230743190439573</v>
      </c>
      <c r="D2010" s="86">
        <f t="shared" ca="1" si="252"/>
        <v>1.2318656744992034</v>
      </c>
      <c r="E2010" s="97">
        <f t="shared" ca="1" si="251"/>
        <v>0.85230743190439573</v>
      </c>
      <c r="F2010" s="88">
        <f t="shared" ca="1" si="253"/>
        <v>1.4699465126438445</v>
      </c>
      <c r="G2010" s="85">
        <f t="shared" ca="1" si="254"/>
        <v>8.5230743190439568</v>
      </c>
      <c r="H2010" s="86">
        <f t="shared" ca="1" si="255"/>
        <v>7.3497325632192219</v>
      </c>
      <c r="I2010" s="100">
        <f t="shared" ca="1" si="256"/>
        <v>188.52307431904396</v>
      </c>
      <c r="J2010" s="101">
        <f t="shared" ca="1" si="257"/>
        <v>87.34973256321922</v>
      </c>
    </row>
    <row r="2011" spans="2:10" x14ac:dyDescent="0.2">
      <c r="B2011" s="102">
        <v>1993</v>
      </c>
      <c r="C2011" s="85">
        <f t="shared" ca="1" si="252"/>
        <v>-0.31293852765605418</v>
      </c>
      <c r="D2011" s="86">
        <f t="shared" ca="1" si="252"/>
        <v>0.28191692454068024</v>
      </c>
      <c r="E2011" s="97">
        <f t="shared" ca="1" si="251"/>
        <v>-0.31293852765605418</v>
      </c>
      <c r="F2011" s="88">
        <f t="shared" ca="1" si="253"/>
        <v>0.13320571821694252</v>
      </c>
      <c r="G2011" s="85">
        <f t="shared" ca="1" si="254"/>
        <v>-3.1293852765605417</v>
      </c>
      <c r="H2011" s="86">
        <f t="shared" ca="1" si="255"/>
        <v>0.66602859108471257</v>
      </c>
      <c r="I2011" s="100">
        <f t="shared" ca="1" si="256"/>
        <v>176.87061472343945</v>
      </c>
      <c r="J2011" s="101">
        <f t="shared" ca="1" si="257"/>
        <v>80.666028591084711</v>
      </c>
    </row>
    <row r="2012" spans="2:10" x14ac:dyDescent="0.2">
      <c r="B2012" s="102">
        <v>1994</v>
      </c>
      <c r="C2012" s="85">
        <f t="shared" ca="1" si="252"/>
        <v>0.2700235427671509</v>
      </c>
      <c r="D2012" s="86">
        <f t="shared" ca="1" si="252"/>
        <v>0.67918970871268447</v>
      </c>
      <c r="E2012" s="97">
        <f t="shared" ca="1" si="251"/>
        <v>0.2700235427671509</v>
      </c>
      <c r="F2012" s="88">
        <f t="shared" ca="1" si="253"/>
        <v>0.7304970673890373</v>
      </c>
      <c r="G2012" s="85">
        <f t="shared" ca="1" si="254"/>
        <v>2.700235427671509</v>
      </c>
      <c r="H2012" s="86">
        <f t="shared" ca="1" si="255"/>
        <v>3.6524853369451864</v>
      </c>
      <c r="I2012" s="100">
        <f t="shared" ca="1" si="256"/>
        <v>182.70023542767152</v>
      </c>
      <c r="J2012" s="101">
        <f t="shared" ca="1" si="257"/>
        <v>83.65248533694519</v>
      </c>
    </row>
    <row r="2013" spans="2:10" x14ac:dyDescent="0.2">
      <c r="B2013" s="102">
        <v>1995</v>
      </c>
      <c r="C2013" s="85">
        <f t="shared" ca="1" si="252"/>
        <v>-0.17963579650428815</v>
      </c>
      <c r="D2013" s="86">
        <f t="shared" ca="1" si="252"/>
        <v>0.94273041540002334</v>
      </c>
      <c r="E2013" s="97">
        <f t="shared" ca="1" si="251"/>
        <v>-0.17963579650428815</v>
      </c>
      <c r="F2013" s="88">
        <f t="shared" ca="1" si="253"/>
        <v>0.79217237909983873</v>
      </c>
      <c r="G2013" s="85">
        <f t="shared" ca="1" si="254"/>
        <v>-1.7963579650428816</v>
      </c>
      <c r="H2013" s="86">
        <f t="shared" ca="1" si="255"/>
        <v>3.9608618954991934</v>
      </c>
      <c r="I2013" s="100">
        <f t="shared" ca="1" si="256"/>
        <v>178.20364203495711</v>
      </c>
      <c r="J2013" s="101">
        <f t="shared" ca="1" si="257"/>
        <v>83.960861895499193</v>
      </c>
    </row>
    <row r="2014" spans="2:10" x14ac:dyDescent="0.2">
      <c r="B2014" s="102">
        <v>1996</v>
      </c>
      <c r="C2014" s="85">
        <f t="shared" ca="1" si="252"/>
        <v>-1.221947876814713</v>
      </c>
      <c r="D2014" s="86">
        <f t="shared" ca="1" si="252"/>
        <v>-1.4841957197653799</v>
      </c>
      <c r="E2014" s="97">
        <f t="shared" ca="1" si="251"/>
        <v>-1.221947876814713</v>
      </c>
      <c r="F2014" s="88">
        <f t="shared" ca="1" si="253"/>
        <v>-1.849066997116749</v>
      </c>
      <c r="G2014" s="85">
        <f t="shared" ca="1" si="254"/>
        <v>-12.21947876814713</v>
      </c>
      <c r="H2014" s="86">
        <f t="shared" ca="1" si="255"/>
        <v>-9.2453349855837459</v>
      </c>
      <c r="I2014" s="100">
        <f t="shared" ca="1" si="256"/>
        <v>167.78052123185287</v>
      </c>
      <c r="J2014" s="101">
        <f t="shared" ca="1" si="257"/>
        <v>70.754665014416247</v>
      </c>
    </row>
    <row r="2015" spans="2:10" x14ac:dyDescent="0.2">
      <c r="B2015" s="102">
        <v>1997</v>
      </c>
      <c r="C2015" s="85">
        <f t="shared" ca="1" si="252"/>
        <v>-0.65068594622198195</v>
      </c>
      <c r="D2015" s="86">
        <f t="shared" ca="1" si="252"/>
        <v>-9.6417159439705746E-2</v>
      </c>
      <c r="E2015" s="97">
        <f t="shared" ca="1" si="251"/>
        <v>-0.65068594622198195</v>
      </c>
      <c r="F2015" s="88">
        <f t="shared" ca="1" si="253"/>
        <v>-0.34864216477380833</v>
      </c>
      <c r="G2015" s="85">
        <f t="shared" ca="1" si="254"/>
        <v>-6.5068594622198193</v>
      </c>
      <c r="H2015" s="86">
        <f t="shared" ca="1" si="255"/>
        <v>-1.7432108238690416</v>
      </c>
      <c r="I2015" s="100">
        <f t="shared" ca="1" si="256"/>
        <v>173.49314053778019</v>
      </c>
      <c r="J2015" s="101">
        <f t="shared" ca="1" si="257"/>
        <v>78.256789176130965</v>
      </c>
    </row>
    <row r="2016" spans="2:10" x14ac:dyDescent="0.2">
      <c r="B2016" s="102">
        <v>1998</v>
      </c>
      <c r="C2016" s="85">
        <f t="shared" ca="1" si="252"/>
        <v>-0.19169488915351932</v>
      </c>
      <c r="D2016" s="86">
        <f t="shared" ca="1" si="252"/>
        <v>-0.15623501394917197</v>
      </c>
      <c r="E2016" s="97">
        <f t="shared" ca="1" si="251"/>
        <v>-0.19169488915351932</v>
      </c>
      <c r="F2016" s="88">
        <f t="shared" ca="1" si="253"/>
        <v>-0.21986971118632015</v>
      </c>
      <c r="G2016" s="85">
        <f t="shared" ca="1" si="254"/>
        <v>-1.9169488915351931</v>
      </c>
      <c r="H2016" s="86">
        <f t="shared" ca="1" si="255"/>
        <v>-1.0993485559316007</v>
      </c>
      <c r="I2016" s="100">
        <f t="shared" ca="1" si="256"/>
        <v>178.08305110846482</v>
      </c>
      <c r="J2016" s="101">
        <f t="shared" ca="1" si="257"/>
        <v>78.900651444068401</v>
      </c>
    </row>
    <row r="2017" spans="2:10" x14ac:dyDescent="0.2">
      <c r="B2017" s="102">
        <v>1999</v>
      </c>
      <c r="C2017" s="85">
        <f t="shared" ca="1" si="252"/>
        <v>-2.0127128130581911</v>
      </c>
      <c r="D2017" s="86">
        <f t="shared" ca="1" si="252"/>
        <v>-3.6917406222329877E-2</v>
      </c>
      <c r="E2017" s="97">
        <f t="shared" ca="1" si="251"/>
        <v>-2.0127128130581911</v>
      </c>
      <c r="F2017" s="88">
        <f t="shared" ca="1" si="253"/>
        <v>-0.83892048691832855</v>
      </c>
      <c r="G2017" s="85">
        <f t="shared" ca="1" si="254"/>
        <v>-20.127128130581909</v>
      </c>
      <c r="H2017" s="86">
        <f t="shared" ca="1" si="255"/>
        <v>-4.1946024345916424</v>
      </c>
      <c r="I2017" s="100">
        <f t="shared" ca="1" si="256"/>
        <v>159.87287186941808</v>
      </c>
      <c r="J2017" s="101">
        <f t="shared" ca="1" si="257"/>
        <v>75.805397565408356</v>
      </c>
    </row>
    <row r="2018" spans="2:10" x14ac:dyDescent="0.2">
      <c r="B2018" s="102">
        <v>2000</v>
      </c>
      <c r="C2018" s="85">
        <f t="shared" ca="1" si="252"/>
        <v>-7.2903288790609061E-2</v>
      </c>
      <c r="D2018" s="86">
        <f t="shared" ca="1" si="252"/>
        <v>0.81383695832021685</v>
      </c>
      <c r="E2018" s="97">
        <f t="shared" ca="1" si="251"/>
        <v>-7.2903288790609061E-2</v>
      </c>
      <c r="F2018" s="88">
        <f t="shared" ca="1" si="253"/>
        <v>0.71673257745475927</v>
      </c>
      <c r="G2018" s="85">
        <f t="shared" ca="1" si="254"/>
        <v>-0.72903288790609055</v>
      </c>
      <c r="H2018" s="86">
        <f t="shared" ca="1" si="255"/>
        <v>3.5836628872737961</v>
      </c>
      <c r="I2018" s="100">
        <f t="shared" ca="1" si="256"/>
        <v>179.2709671120939</v>
      </c>
      <c r="J2018" s="101">
        <f t="shared" ca="1" si="257"/>
        <v>83.583662887273789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2:R2015"/>
  <sheetViews>
    <sheetView topLeftCell="A1990" workbookViewId="0">
      <selection activeCell="A2015" sqref="A2015"/>
    </sheetView>
  </sheetViews>
  <sheetFormatPr defaultColWidth="6.140625" defaultRowHeight="12.75" x14ac:dyDescent="0.2"/>
  <cols>
    <col min="1" max="1" width="6.28515625" style="22" customWidth="1"/>
    <col min="2" max="2" width="5" style="22" customWidth="1"/>
    <col min="3" max="3" width="7" style="17" customWidth="1"/>
    <col min="4" max="4" width="6.140625" style="17" customWidth="1"/>
    <col min="5" max="5" width="3.42578125" style="17" customWidth="1"/>
    <col min="6" max="6" width="8.42578125" style="17" bestFit="1" customWidth="1"/>
    <col min="7" max="7" width="3.42578125" customWidth="1"/>
    <col min="8" max="8" width="9.140625" style="17" customWidth="1"/>
    <col min="9" max="9" width="9.5703125" style="17" bestFit="1" customWidth="1"/>
    <col min="10" max="11" width="6.42578125" style="17" customWidth="1"/>
    <col min="12" max="12" width="1.28515625" customWidth="1"/>
    <col min="13" max="13" width="13.42578125" style="17" customWidth="1"/>
    <col min="14" max="14" width="9.5703125" style="17" bestFit="1" customWidth="1"/>
    <col min="15" max="16" width="8" style="17" customWidth="1"/>
    <col min="17" max="17" width="1.5703125" customWidth="1"/>
    <col min="18" max="18" width="11.5703125" style="17" customWidth="1"/>
    <col min="19" max="16384" width="6.140625" style="17"/>
  </cols>
  <sheetData>
    <row r="2" spans="1:18" x14ac:dyDescent="0.2">
      <c r="B2" s="73" t="s">
        <v>54</v>
      </c>
      <c r="J2" s="54" t="s">
        <v>10</v>
      </c>
      <c r="K2" s="56"/>
      <c r="L2" s="56"/>
      <c r="M2" s="57"/>
      <c r="O2" s="58" t="s">
        <v>11</v>
      </c>
      <c r="P2" s="60"/>
      <c r="Q2" s="60"/>
      <c r="R2" s="61"/>
    </row>
    <row r="3" spans="1:18" x14ac:dyDescent="0.2">
      <c r="L3" s="17"/>
      <c r="M3" s="111" t="s">
        <v>2</v>
      </c>
      <c r="Q3" s="17"/>
      <c r="R3" s="113" t="s">
        <v>2</v>
      </c>
    </row>
    <row r="4" spans="1:18" x14ac:dyDescent="0.2">
      <c r="M4" s="112" t="s">
        <v>12</v>
      </c>
      <c r="R4" s="114" t="s">
        <v>13</v>
      </c>
    </row>
    <row r="5" spans="1:18" x14ac:dyDescent="0.2">
      <c r="M5" s="82">
        <f>'10'!O17</f>
        <v>170</v>
      </c>
      <c r="R5" s="132">
        <f>'18'!B10:B10</f>
        <v>75</v>
      </c>
    </row>
    <row r="6" spans="1:18" x14ac:dyDescent="0.2">
      <c r="I6" s="17" t="s">
        <v>46</v>
      </c>
      <c r="J6" s="55">
        <f>'10'!O20</f>
        <v>2</v>
      </c>
      <c r="N6" s="17" t="s">
        <v>46</v>
      </c>
      <c r="O6" s="131">
        <f>'18'!B13:B13</f>
        <v>1</v>
      </c>
    </row>
    <row r="7" spans="1:18" x14ac:dyDescent="0.2">
      <c r="I7" s="17" t="s">
        <v>3</v>
      </c>
      <c r="J7" s="55">
        <f>M5-J6</f>
        <v>168</v>
      </c>
      <c r="L7" s="17"/>
      <c r="N7" s="17" t="s">
        <v>3</v>
      </c>
      <c r="O7" s="59">
        <f>R5-O6</f>
        <v>74</v>
      </c>
      <c r="Q7" s="17"/>
    </row>
    <row r="8" spans="1:18" x14ac:dyDescent="0.2">
      <c r="I8" s="17" t="s">
        <v>4</v>
      </c>
      <c r="J8" s="55">
        <f>M5+J6</f>
        <v>172</v>
      </c>
      <c r="L8" s="17"/>
      <c r="N8" s="17" t="s">
        <v>4</v>
      </c>
      <c r="O8" s="59">
        <f>R5+O6</f>
        <v>76</v>
      </c>
      <c r="Q8" s="17"/>
    </row>
    <row r="9" spans="1:18" x14ac:dyDescent="0.2">
      <c r="L9" s="17"/>
      <c r="Q9" s="17"/>
    </row>
    <row r="10" spans="1:18" x14ac:dyDescent="0.2">
      <c r="C10" s="120">
        <f>'1'!F8:F8</f>
        <v>180</v>
      </c>
      <c r="D10" s="120">
        <f>'1'!I8:I8</f>
        <v>80</v>
      </c>
      <c r="E10" s="92" t="s">
        <v>43</v>
      </c>
      <c r="J10" s="92" t="s">
        <v>43</v>
      </c>
      <c r="M10" s="125">
        <f>D10+C13*D11/C11*(M5-C10)</f>
        <v>78</v>
      </c>
      <c r="O10" s="92" t="s">
        <v>43</v>
      </c>
      <c r="R10" s="124">
        <f>C10+C13*C11/D11*(R5-D10)</f>
        <v>176</v>
      </c>
    </row>
    <row r="11" spans="1:18" x14ac:dyDescent="0.2">
      <c r="C11" s="120">
        <f>'1'!F10:F10</f>
        <v>10</v>
      </c>
      <c r="D11" s="120">
        <f>'1'!I10:I10</f>
        <v>5</v>
      </c>
      <c r="E11" s="92" t="s">
        <v>44</v>
      </c>
      <c r="J11" s="92" t="s">
        <v>44</v>
      </c>
      <c r="M11" s="125">
        <f>D11*SQRT(1-C13^2)</f>
        <v>4.5825756949558398</v>
      </c>
      <c r="O11" s="92" t="s">
        <v>44</v>
      </c>
      <c r="R11" s="124">
        <f>C11*SQRT(1-C13^2)</f>
        <v>9.1651513899116797</v>
      </c>
    </row>
    <row r="13" spans="1:18" x14ac:dyDescent="0.2">
      <c r="C13" s="119">
        <f>'1'!F13:F13</f>
        <v>0.4</v>
      </c>
      <c r="D13" s="91"/>
      <c r="E13" s="92" t="s">
        <v>45</v>
      </c>
      <c r="H13" s="18"/>
      <c r="I13" s="18"/>
      <c r="L13" s="17"/>
      <c r="N13" s="18"/>
      <c r="Q13" s="17"/>
    </row>
    <row r="15" spans="1:18" x14ac:dyDescent="0.2">
      <c r="C15" s="17" t="s">
        <v>6</v>
      </c>
      <c r="D15" s="17" t="s">
        <v>7</v>
      </c>
      <c r="F15" s="17" t="s">
        <v>25</v>
      </c>
      <c r="H15" s="17" t="s">
        <v>26</v>
      </c>
      <c r="J15" s="17" t="s">
        <v>6</v>
      </c>
      <c r="K15" s="17" t="s">
        <v>7</v>
      </c>
      <c r="M15" s="17" t="s">
        <v>24</v>
      </c>
      <c r="O15" s="17" t="s">
        <v>6</v>
      </c>
      <c r="P15" s="17" t="s">
        <v>7</v>
      </c>
      <c r="R15" s="17" t="s">
        <v>17</v>
      </c>
    </row>
    <row r="16" spans="1:18" x14ac:dyDescent="0.2">
      <c r="A16" s="17"/>
      <c r="B16" s="138">
        <v>1</v>
      </c>
      <c r="C16" s="121">
        <f ca="1">'s1'!I19</f>
        <v>175.2120733405157</v>
      </c>
      <c r="D16" s="121">
        <f ca="1">'s1'!J19</f>
        <v>74.806813959175756</v>
      </c>
      <c r="E16" s="28"/>
      <c r="F16" s="19">
        <f t="shared" ref="F16:F79" ca="1" si="0">NORMDIST(C16,$C$10,$C$11,FALSE)  *RAND()</f>
        <v>3.1687825142591698E-2</v>
      </c>
      <c r="H16" s="19">
        <f t="shared" ref="H16:H79" ca="1" si="1">NORMDIST(D16,$D$10,$D$11,FALSE)  *RAND()</f>
        <v>1.2031278043534762E-2</v>
      </c>
      <c r="I16" s="18"/>
      <c r="J16" s="122">
        <f ca="1">IF(AND($J$7&lt;C16,C16&lt;$J$8),C16,1000000)</f>
        <v>1000000</v>
      </c>
      <c r="K16" s="122">
        <f ca="1">IF(AND($J$7&lt;C16,C16&lt;$J$8),D16,-1000000)</f>
        <v>-1000000</v>
      </c>
      <c r="M16" s="83">
        <f t="shared" ref="M16:M79" ca="1" si="2">NORMDIST(D16,$M$10,$M$11,FALSE)  *RAND()</f>
        <v>4.4922826344292843E-2</v>
      </c>
      <c r="N16" s="18"/>
      <c r="O16" s="123">
        <f ca="1">IF(AND($O$7&lt;D16,D16&lt;$O$8),C16,1000000)</f>
        <v>175.2120733405157</v>
      </c>
      <c r="P16" s="123">
        <f ca="1">IF(AND($O$7&lt;D16,D16&lt;$O$8),D16,1000000)</f>
        <v>74.806813959175756</v>
      </c>
      <c r="R16" s="109">
        <f t="shared" ref="R16:R79" ca="1" si="3">NORMDIST(C16,$R$10,$R$11,FALSE)  *RAND()</f>
        <v>3.0273449028847304E-2</v>
      </c>
    </row>
    <row r="17" spans="1:18" x14ac:dyDescent="0.2">
      <c r="A17" s="17"/>
      <c r="B17" s="138">
        <v>2</v>
      </c>
      <c r="C17" s="121">
        <f ca="1">'s1'!I20</f>
        <v>173.81299921256692</v>
      </c>
      <c r="D17" s="121">
        <f ca="1">'s1'!J20</f>
        <v>86.785914240802384</v>
      </c>
      <c r="E17" s="28"/>
      <c r="F17" s="19">
        <f t="shared" ca="1" si="0"/>
        <v>8.7635329532662742E-3</v>
      </c>
      <c r="H17" s="19">
        <f t="shared" ca="1" si="1"/>
        <v>6.7910375800374226E-4</v>
      </c>
      <c r="I17" s="18"/>
      <c r="J17" s="122">
        <f t="shared" ref="J17:J80" ca="1" si="4">IF(AND($J$7&lt;C17,C17&lt;$J$8),C17,1000000)</f>
        <v>1000000</v>
      </c>
      <c r="K17" s="122">
        <f t="shared" ref="K17:K80" ca="1" si="5">IF(AND($J$7&lt;C17,C17&lt;$J$8),D17,-1000000)</f>
        <v>-1000000</v>
      </c>
      <c r="M17" s="83">
        <f t="shared" ca="1" si="2"/>
        <v>1.1182418612296104E-2</v>
      </c>
      <c r="N17" s="18"/>
      <c r="O17" s="123">
        <f t="shared" ref="O17:O80" ca="1" si="6">IF(AND($O$7&lt;D17,D17&lt;$O$8),C17,1000000)</f>
        <v>1000000</v>
      </c>
      <c r="P17" s="123">
        <f t="shared" ref="P17:P80" ca="1" si="7">IF(AND($O$7&lt;D17,D17&lt;$O$8),D17,1000000)</f>
        <v>1000000</v>
      </c>
      <c r="R17" s="109">
        <f t="shared" ca="1" si="3"/>
        <v>1.1881837379489712E-3</v>
      </c>
    </row>
    <row r="18" spans="1:18" x14ac:dyDescent="0.2">
      <c r="A18" s="17"/>
      <c r="B18" s="138">
        <v>3</v>
      </c>
      <c r="C18" s="121">
        <f ca="1">'s1'!I21</f>
        <v>182.30843044540205</v>
      </c>
      <c r="D18" s="121">
        <f ca="1">'s1'!J21</f>
        <v>75.991998814607157</v>
      </c>
      <c r="E18" s="28"/>
      <c r="F18" s="19">
        <f t="shared" ca="1" si="0"/>
        <v>1.5031210630595371E-2</v>
      </c>
      <c r="H18" s="19">
        <f t="shared" ca="1" si="1"/>
        <v>5.2271835383518012E-2</v>
      </c>
      <c r="I18" s="18"/>
      <c r="J18" s="122">
        <f t="shared" ca="1" si="4"/>
        <v>1000000</v>
      </c>
      <c r="K18" s="122">
        <f t="shared" ca="1" si="5"/>
        <v>-1000000</v>
      </c>
      <c r="M18" s="83">
        <f t="shared" ca="1" si="2"/>
        <v>9.9384123413076338E-3</v>
      </c>
      <c r="N18" s="18"/>
      <c r="O18" s="123">
        <f t="shared" ca="1" si="6"/>
        <v>182.30843044540205</v>
      </c>
      <c r="P18" s="123">
        <f t="shared" ca="1" si="7"/>
        <v>75.991998814607157</v>
      </c>
      <c r="R18" s="109">
        <f t="shared" ca="1" si="3"/>
        <v>6.2354102458047761E-3</v>
      </c>
    </row>
    <row r="19" spans="1:18" x14ac:dyDescent="0.2">
      <c r="A19" s="17"/>
      <c r="B19" s="138">
        <v>4</v>
      </c>
      <c r="C19" s="121">
        <f ca="1">'s1'!I22</f>
        <v>179.03236645957975</v>
      </c>
      <c r="D19" s="121">
        <f ca="1">'s1'!J22</f>
        <v>72.224050593052922</v>
      </c>
      <c r="E19" s="28"/>
      <c r="F19" s="19">
        <f t="shared" ca="1" si="0"/>
        <v>3.7177159210336486E-2</v>
      </c>
      <c r="H19" s="19">
        <f t="shared" ca="1" si="1"/>
        <v>2.2811705885267347E-2</v>
      </c>
      <c r="I19" s="18"/>
      <c r="J19" s="122">
        <f t="shared" ca="1" si="4"/>
        <v>1000000</v>
      </c>
      <c r="K19" s="122">
        <f t="shared" ca="1" si="5"/>
        <v>-1000000</v>
      </c>
      <c r="M19" s="83">
        <f t="shared" ca="1" si="2"/>
        <v>3.5837974740153253E-2</v>
      </c>
      <c r="N19" s="18"/>
      <c r="O19" s="123">
        <f t="shared" ca="1" si="6"/>
        <v>1000000</v>
      </c>
      <c r="P19" s="123">
        <f t="shared" ca="1" si="7"/>
        <v>1000000</v>
      </c>
      <c r="R19" s="109">
        <f t="shared" ca="1" si="3"/>
        <v>4.197658102058647E-4</v>
      </c>
    </row>
    <row r="20" spans="1:18" x14ac:dyDescent="0.2">
      <c r="A20" s="17"/>
      <c r="B20" s="138">
        <v>5</v>
      </c>
      <c r="C20" s="121">
        <f ca="1">'s1'!I23</f>
        <v>182.51263992989726</v>
      </c>
      <c r="D20" s="121">
        <f ca="1">'s1'!J23</f>
        <v>81.487295106374532</v>
      </c>
      <c r="E20" s="28"/>
      <c r="F20" s="19">
        <f t="shared" ca="1" si="0"/>
        <v>2.7501588199358436E-2</v>
      </c>
      <c r="H20" s="19">
        <f t="shared" ca="1" si="1"/>
        <v>3.9177591681033519E-2</v>
      </c>
      <c r="I20" s="18"/>
      <c r="J20" s="122">
        <f t="shared" ca="1" si="4"/>
        <v>1000000</v>
      </c>
      <c r="K20" s="122">
        <f t="shared" ca="1" si="5"/>
        <v>-1000000</v>
      </c>
      <c r="M20" s="83">
        <f t="shared" ca="1" si="2"/>
        <v>6.1589357004417269E-2</v>
      </c>
      <c r="N20" s="18"/>
      <c r="O20" s="123">
        <f t="shared" ca="1" si="6"/>
        <v>1000000</v>
      </c>
      <c r="P20" s="123">
        <f t="shared" ca="1" si="7"/>
        <v>1000000</v>
      </c>
      <c r="R20" s="109">
        <f t="shared" ca="1" si="3"/>
        <v>8.5523155191795184E-3</v>
      </c>
    </row>
    <row r="21" spans="1:18" x14ac:dyDescent="0.2">
      <c r="A21" s="17"/>
      <c r="B21" s="138">
        <v>6</v>
      </c>
      <c r="C21" s="121">
        <f ca="1">'s1'!I24</f>
        <v>192.26655007018167</v>
      </c>
      <c r="D21" s="121">
        <f ca="1">'s1'!J24</f>
        <v>82.477730454237786</v>
      </c>
      <c r="E21" s="28"/>
      <c r="F21" s="19">
        <f t="shared" ca="1" si="0"/>
        <v>1.5264020845032861E-2</v>
      </c>
      <c r="H21" s="19">
        <f t="shared" ca="1" si="1"/>
        <v>4.0445093991557955E-2</v>
      </c>
      <c r="I21" s="18"/>
      <c r="J21" s="122">
        <f t="shared" ca="1" si="4"/>
        <v>1000000</v>
      </c>
      <c r="K21" s="122">
        <f t="shared" ca="1" si="5"/>
        <v>-1000000</v>
      </c>
      <c r="M21" s="83">
        <f t="shared" ca="1" si="2"/>
        <v>2.1075014783843195E-2</v>
      </c>
      <c r="N21" s="18"/>
      <c r="O21" s="123">
        <f t="shared" ca="1" si="6"/>
        <v>1000000</v>
      </c>
      <c r="P21" s="123">
        <f t="shared" ca="1" si="7"/>
        <v>1000000</v>
      </c>
      <c r="R21" s="109">
        <f t="shared" ca="1" si="3"/>
        <v>3.5125156042602034E-3</v>
      </c>
    </row>
    <row r="22" spans="1:18" x14ac:dyDescent="0.2">
      <c r="A22" s="17"/>
      <c r="B22" s="138">
        <v>7</v>
      </c>
      <c r="C22" s="121">
        <f ca="1">'s1'!I25</f>
        <v>184.94270458921807</v>
      </c>
      <c r="D22" s="121">
        <f ca="1">'s1'!J25</f>
        <v>80.406417961324664</v>
      </c>
      <c r="E22" s="28"/>
      <c r="F22" s="19">
        <f t="shared" ca="1" si="0"/>
        <v>1.5193176714155094E-2</v>
      </c>
      <c r="H22" s="19">
        <f t="shared" ca="1" si="1"/>
        <v>2.0091357375845595E-2</v>
      </c>
      <c r="I22" s="18"/>
      <c r="J22" s="122">
        <f t="shared" ca="1" si="4"/>
        <v>1000000</v>
      </c>
      <c r="K22" s="122">
        <f t="shared" ca="1" si="5"/>
        <v>-1000000</v>
      </c>
      <c r="M22" s="83">
        <f t="shared" ca="1" si="2"/>
        <v>8.7360211071744638E-3</v>
      </c>
      <c r="N22" s="18"/>
      <c r="O22" s="123">
        <f t="shared" ca="1" si="6"/>
        <v>1000000</v>
      </c>
      <c r="P22" s="123">
        <f t="shared" ca="1" si="7"/>
        <v>1000000</v>
      </c>
      <c r="R22" s="109">
        <f t="shared" ca="1" si="3"/>
        <v>1.3815521895638448E-2</v>
      </c>
    </row>
    <row r="23" spans="1:18" x14ac:dyDescent="0.2">
      <c r="A23" s="17"/>
      <c r="B23" s="138">
        <v>8</v>
      </c>
      <c r="C23" s="121">
        <f ca="1">'s1'!I26</f>
        <v>173.56301150973738</v>
      </c>
      <c r="D23" s="121">
        <f ca="1">'s1'!J26</f>
        <v>78.322077547732349</v>
      </c>
      <c r="E23" s="28"/>
      <c r="F23" s="19">
        <f t="shared" ca="1" si="0"/>
        <v>2.4637069017915427E-2</v>
      </c>
      <c r="H23" s="19">
        <f t="shared" ca="1" si="1"/>
        <v>2.8758538822568149E-2</v>
      </c>
      <c r="I23" s="18"/>
      <c r="J23" s="122">
        <f t="shared" ca="1" si="4"/>
        <v>1000000</v>
      </c>
      <c r="K23" s="122">
        <f t="shared" ca="1" si="5"/>
        <v>-1000000</v>
      </c>
      <c r="M23" s="83">
        <f t="shared" ca="1" si="2"/>
        <v>5.6678579850862096E-2</v>
      </c>
      <c r="N23" s="18"/>
      <c r="O23" s="123">
        <f t="shared" ca="1" si="6"/>
        <v>1000000</v>
      </c>
      <c r="P23" s="123">
        <f t="shared" ca="1" si="7"/>
        <v>1000000</v>
      </c>
      <c r="R23" s="109">
        <f t="shared" ca="1" si="3"/>
        <v>3.6285565661204611E-2</v>
      </c>
    </row>
    <row r="24" spans="1:18" x14ac:dyDescent="0.2">
      <c r="A24" s="17"/>
      <c r="B24" s="138">
        <v>9</v>
      </c>
      <c r="C24" s="121">
        <f ca="1">'s1'!I27</f>
        <v>178.70748404941378</v>
      </c>
      <c r="D24" s="121">
        <f ca="1">'s1'!J27</f>
        <v>82.25817600094517</v>
      </c>
      <c r="E24" s="28"/>
      <c r="F24" s="19">
        <f t="shared" ca="1" si="0"/>
        <v>3.746152958196431E-2</v>
      </c>
      <c r="H24" s="19">
        <f t="shared" ca="1" si="1"/>
        <v>1.3618699119779001E-2</v>
      </c>
      <c r="I24" s="18"/>
      <c r="J24" s="122">
        <f t="shared" ca="1" si="4"/>
        <v>1000000</v>
      </c>
      <c r="K24" s="122">
        <f t="shared" ca="1" si="5"/>
        <v>-1000000</v>
      </c>
      <c r="M24" s="83">
        <f t="shared" ca="1" si="2"/>
        <v>2.2249511944136168E-2</v>
      </c>
      <c r="N24" s="18"/>
      <c r="O24" s="123">
        <f t="shared" ca="1" si="6"/>
        <v>1000000</v>
      </c>
      <c r="P24" s="123">
        <f t="shared" ca="1" si="7"/>
        <v>1000000</v>
      </c>
      <c r="R24" s="109">
        <f t="shared" ca="1" si="3"/>
        <v>1.2571013198238367E-2</v>
      </c>
    </row>
    <row r="25" spans="1:18" x14ac:dyDescent="0.2">
      <c r="A25" s="17"/>
      <c r="B25" s="138">
        <v>10</v>
      </c>
      <c r="C25" s="121">
        <f ca="1">'s1'!I28</f>
        <v>179.75996388854193</v>
      </c>
      <c r="D25" s="121">
        <f ca="1">'s1'!J28</f>
        <v>78.251707564658574</v>
      </c>
      <c r="E25" s="28"/>
      <c r="F25" s="19">
        <f t="shared" ca="1" si="0"/>
        <v>3.891661563183469E-2</v>
      </c>
      <c r="H25" s="19">
        <f t="shared" ca="1" si="1"/>
        <v>1.8778887851315075E-2</v>
      </c>
      <c r="I25" s="18"/>
      <c r="J25" s="122">
        <f t="shared" ca="1" si="4"/>
        <v>1000000</v>
      </c>
      <c r="K25" s="122">
        <f t="shared" ca="1" si="5"/>
        <v>-1000000</v>
      </c>
      <c r="M25" s="83">
        <f t="shared" ca="1" si="2"/>
        <v>5.4660167188241668E-2</v>
      </c>
      <c r="N25" s="18"/>
      <c r="O25" s="123">
        <f t="shared" ca="1" si="6"/>
        <v>1000000</v>
      </c>
      <c r="P25" s="123">
        <f t="shared" ca="1" si="7"/>
        <v>1000000</v>
      </c>
      <c r="R25" s="109">
        <f t="shared" ca="1" si="3"/>
        <v>3.9995132479845423E-2</v>
      </c>
    </row>
    <row r="26" spans="1:18" x14ac:dyDescent="0.2">
      <c r="A26" s="17"/>
      <c r="B26" s="138">
        <v>11</v>
      </c>
      <c r="C26" s="121">
        <f ca="1">'s1'!I29</f>
        <v>182.58146221342457</v>
      </c>
      <c r="D26" s="121">
        <f ca="1">'s1'!J29</f>
        <v>76.814196907705551</v>
      </c>
      <c r="E26" s="28"/>
      <c r="F26" s="19">
        <f t="shared" ca="1" si="0"/>
        <v>1.685342211627194E-2</v>
      </c>
      <c r="H26" s="19">
        <f t="shared" ca="1" si="1"/>
        <v>1.4223016084441343E-2</v>
      </c>
      <c r="I26" s="18"/>
      <c r="J26" s="122">
        <f t="shared" ca="1" si="4"/>
        <v>1000000</v>
      </c>
      <c r="K26" s="122">
        <f t="shared" ca="1" si="5"/>
        <v>-1000000</v>
      </c>
      <c r="M26" s="83">
        <f t="shared" ca="1" si="2"/>
        <v>1.6722604418279871E-2</v>
      </c>
      <c r="N26" s="18"/>
      <c r="O26" s="123">
        <f t="shared" ca="1" si="6"/>
        <v>1000000</v>
      </c>
      <c r="P26" s="123">
        <f t="shared" ca="1" si="7"/>
        <v>1000000</v>
      </c>
      <c r="R26" s="109">
        <f t="shared" ca="1" si="3"/>
        <v>1.821865498441471E-2</v>
      </c>
    </row>
    <row r="27" spans="1:18" x14ac:dyDescent="0.2">
      <c r="A27" s="17"/>
      <c r="B27" s="138">
        <v>12</v>
      </c>
      <c r="C27" s="121">
        <f ca="1">'s1'!I30</f>
        <v>190.57788187805005</v>
      </c>
      <c r="D27" s="121">
        <f ca="1">'s1'!J30</f>
        <v>85.597955774732668</v>
      </c>
      <c r="E27" s="28"/>
      <c r="F27" s="19">
        <f t="shared" ca="1" si="0"/>
        <v>6.6486748690183263E-3</v>
      </c>
      <c r="H27" s="19">
        <f t="shared" ca="1" si="1"/>
        <v>4.0456244312367842E-2</v>
      </c>
      <c r="I27" s="18"/>
      <c r="J27" s="122">
        <f t="shared" ca="1" si="4"/>
        <v>1000000</v>
      </c>
      <c r="K27" s="122">
        <f t="shared" ca="1" si="5"/>
        <v>-1000000</v>
      </c>
      <c r="M27" s="83">
        <f t="shared" ca="1" si="2"/>
        <v>1.8046093754291483E-2</v>
      </c>
      <c r="N27" s="18"/>
      <c r="O27" s="123">
        <f t="shared" ca="1" si="6"/>
        <v>1000000</v>
      </c>
      <c r="P27" s="123">
        <f t="shared" ca="1" si="7"/>
        <v>1000000</v>
      </c>
      <c r="R27" s="109">
        <f t="shared" ca="1" si="3"/>
        <v>1.1608255611568634E-2</v>
      </c>
    </row>
    <row r="28" spans="1:18" x14ac:dyDescent="0.2">
      <c r="A28" s="17"/>
      <c r="B28" s="138">
        <v>13</v>
      </c>
      <c r="C28" s="121">
        <f ca="1">'s1'!I31</f>
        <v>161.87238458064402</v>
      </c>
      <c r="D28" s="121">
        <f ca="1">'s1'!J31</f>
        <v>78.210449012042403</v>
      </c>
      <c r="E28" s="28"/>
      <c r="F28" s="19">
        <f t="shared" ca="1" si="0"/>
        <v>7.4743220045152192E-3</v>
      </c>
      <c r="H28" s="19">
        <f t="shared" ca="1" si="1"/>
        <v>2.3553213267235068E-3</v>
      </c>
      <c r="I28" s="18"/>
      <c r="J28" s="122">
        <f t="shared" ca="1" si="4"/>
        <v>1000000</v>
      </c>
      <c r="K28" s="122">
        <f t="shared" ca="1" si="5"/>
        <v>-1000000</v>
      </c>
      <c r="M28" s="83">
        <f t="shared" ca="1" si="2"/>
        <v>2.5180256582263697E-2</v>
      </c>
      <c r="N28" s="18"/>
      <c r="O28" s="123">
        <f t="shared" ca="1" si="6"/>
        <v>1000000</v>
      </c>
      <c r="P28" s="123">
        <f t="shared" ca="1" si="7"/>
        <v>1000000</v>
      </c>
      <c r="R28" s="109">
        <f t="shared" ca="1" si="3"/>
        <v>7.9765587582157332E-3</v>
      </c>
    </row>
    <row r="29" spans="1:18" x14ac:dyDescent="0.2">
      <c r="A29" s="17"/>
      <c r="B29" s="138">
        <v>14</v>
      </c>
      <c r="C29" s="121">
        <f ca="1">'s1'!I32</f>
        <v>171.87041388219541</v>
      </c>
      <c r="D29" s="121">
        <f ca="1">'s1'!J32</f>
        <v>70.827000468820145</v>
      </c>
      <c r="E29" s="28"/>
      <c r="F29" s="19">
        <f t="shared" ca="1" si="0"/>
        <v>6.8410590963097354E-3</v>
      </c>
      <c r="H29" s="19">
        <f t="shared" ca="1" si="1"/>
        <v>2.0954259503029086E-3</v>
      </c>
      <c r="I29" s="18"/>
      <c r="J29" s="122">
        <f t="shared" ca="1" si="4"/>
        <v>171.87041388219541</v>
      </c>
      <c r="K29" s="122">
        <f t="shared" ca="1" si="5"/>
        <v>70.827000468820145</v>
      </c>
      <c r="M29" s="83">
        <f t="shared" ca="1" si="2"/>
        <v>5.0015971430187279E-3</v>
      </c>
      <c r="N29" s="18"/>
      <c r="O29" s="123">
        <f t="shared" ca="1" si="6"/>
        <v>1000000</v>
      </c>
      <c r="P29" s="123">
        <f t="shared" ca="1" si="7"/>
        <v>1000000</v>
      </c>
      <c r="R29" s="109">
        <f t="shared" ca="1" si="3"/>
        <v>1.5510396297358797E-2</v>
      </c>
    </row>
    <row r="30" spans="1:18" x14ac:dyDescent="0.2">
      <c r="A30" s="17"/>
      <c r="B30" s="138">
        <v>15</v>
      </c>
      <c r="C30" s="121">
        <f ca="1">'s1'!I33</f>
        <v>186.18547000096905</v>
      </c>
      <c r="D30" s="121">
        <f ca="1">'s1'!J33</f>
        <v>74.059302479236365</v>
      </c>
      <c r="E30" s="28"/>
      <c r="F30" s="19">
        <f t="shared" ca="1" si="0"/>
        <v>3.0680623055976516E-2</v>
      </c>
      <c r="H30" s="19">
        <f t="shared" ca="1" si="1"/>
        <v>4.7100016363625305E-3</v>
      </c>
      <c r="I30" s="18"/>
      <c r="J30" s="122">
        <f t="shared" ca="1" si="4"/>
        <v>1000000</v>
      </c>
      <c r="K30" s="122">
        <f t="shared" ca="1" si="5"/>
        <v>-1000000</v>
      </c>
      <c r="M30" s="83">
        <f t="shared" ca="1" si="2"/>
        <v>2.2830989985981778E-2</v>
      </c>
      <c r="N30" s="18"/>
      <c r="O30" s="123">
        <f t="shared" ca="1" si="6"/>
        <v>186.18547000096905</v>
      </c>
      <c r="P30" s="123">
        <f t="shared" ca="1" si="7"/>
        <v>74.059302479236365</v>
      </c>
      <c r="R30" s="109">
        <f t="shared" ca="1" si="3"/>
        <v>2.2516956123545696E-2</v>
      </c>
    </row>
    <row r="31" spans="1:18" x14ac:dyDescent="0.2">
      <c r="A31" s="17"/>
      <c r="B31" s="138">
        <v>16</v>
      </c>
      <c r="C31" s="121">
        <f ca="1">'s1'!I34</f>
        <v>174.26088629618235</v>
      </c>
      <c r="D31" s="121">
        <f ca="1">'s1'!J34</f>
        <v>77.390603405510092</v>
      </c>
      <c r="E31" s="28"/>
      <c r="F31" s="19">
        <f t="shared" ca="1" si="0"/>
        <v>4.8787135213519866E-3</v>
      </c>
      <c r="H31" s="19">
        <f t="shared" ca="1" si="1"/>
        <v>5.6929544945961454E-2</v>
      </c>
      <c r="I31" s="18"/>
      <c r="J31" s="122">
        <f t="shared" ca="1" si="4"/>
        <v>1000000</v>
      </c>
      <c r="K31" s="122">
        <f t="shared" ca="1" si="5"/>
        <v>-1000000</v>
      </c>
      <c r="M31" s="83">
        <f t="shared" ca="1" si="2"/>
        <v>7.3775615775255599E-2</v>
      </c>
      <c r="N31" s="18"/>
      <c r="O31" s="123">
        <f t="shared" ca="1" si="6"/>
        <v>1000000</v>
      </c>
      <c r="P31" s="123">
        <f t="shared" ca="1" si="7"/>
        <v>1000000</v>
      </c>
      <c r="R31" s="109">
        <f t="shared" ca="1" si="3"/>
        <v>2.7608572667715908E-2</v>
      </c>
    </row>
    <row r="32" spans="1:18" x14ac:dyDescent="0.2">
      <c r="A32" s="17"/>
      <c r="B32" s="138">
        <v>17</v>
      </c>
      <c r="C32" s="121">
        <f ca="1">'s1'!I35</f>
        <v>170.16655858667258</v>
      </c>
      <c r="D32" s="121">
        <f ca="1">'s1'!J35</f>
        <v>78.972976373193788</v>
      </c>
      <c r="E32" s="28"/>
      <c r="F32" s="19">
        <f t="shared" ca="1" si="0"/>
        <v>6.1066920831961058E-4</v>
      </c>
      <c r="H32" s="19">
        <f t="shared" ca="1" si="1"/>
        <v>4.4825582870062688E-3</v>
      </c>
      <c r="I32" s="18"/>
      <c r="J32" s="122">
        <f t="shared" ca="1" si="4"/>
        <v>170.16655858667258</v>
      </c>
      <c r="K32" s="122">
        <f t="shared" ca="1" si="5"/>
        <v>78.972976373193788</v>
      </c>
      <c r="M32" s="83">
        <f t="shared" ca="1" si="2"/>
        <v>2.7050921258659537E-2</v>
      </c>
      <c r="N32" s="18"/>
      <c r="O32" s="123">
        <f t="shared" ca="1" si="6"/>
        <v>1000000</v>
      </c>
      <c r="P32" s="123">
        <f t="shared" ca="1" si="7"/>
        <v>1000000</v>
      </c>
      <c r="R32" s="109">
        <f t="shared" ca="1" si="3"/>
        <v>2.560182521570727E-2</v>
      </c>
    </row>
    <row r="33" spans="1:18" x14ac:dyDescent="0.2">
      <c r="A33" s="17"/>
      <c r="B33" s="138">
        <v>18</v>
      </c>
      <c r="C33" s="121">
        <f ca="1">'s1'!I36</f>
        <v>164.48847106477609</v>
      </c>
      <c r="D33" s="121">
        <f ca="1">'s1'!J36</f>
        <v>83.51618831446325</v>
      </c>
      <c r="E33" s="28"/>
      <c r="F33" s="19">
        <f t="shared" ca="1" si="0"/>
        <v>3.3470667944048723E-3</v>
      </c>
      <c r="H33" s="19">
        <f t="shared" ca="1" si="1"/>
        <v>6.0512292300847322E-2</v>
      </c>
      <c r="I33" s="18"/>
      <c r="J33" s="122">
        <f t="shared" ca="1" si="4"/>
        <v>1000000</v>
      </c>
      <c r="K33" s="122">
        <f t="shared" ca="1" si="5"/>
        <v>-1000000</v>
      </c>
      <c r="M33" s="83">
        <f t="shared" ca="1" si="2"/>
        <v>1.8164954265139884E-3</v>
      </c>
      <c r="N33" s="18"/>
      <c r="O33" s="123">
        <f t="shared" ca="1" si="6"/>
        <v>1000000</v>
      </c>
      <c r="P33" s="123">
        <f t="shared" ca="1" si="7"/>
        <v>1000000</v>
      </c>
      <c r="R33" s="109">
        <f t="shared" ca="1" si="3"/>
        <v>1.6203954047752069E-2</v>
      </c>
    </row>
    <row r="34" spans="1:18" x14ac:dyDescent="0.2">
      <c r="A34" s="17"/>
      <c r="B34" s="138">
        <v>19</v>
      </c>
      <c r="C34" s="121">
        <f ca="1">'s1'!I37</f>
        <v>169.76773831438632</v>
      </c>
      <c r="D34" s="121">
        <f ca="1">'s1'!J37</f>
        <v>76.454652878370027</v>
      </c>
      <c r="E34" s="28"/>
      <c r="F34" s="19">
        <f t="shared" ca="1" si="0"/>
        <v>1.8121480270429917E-2</v>
      </c>
      <c r="H34" s="19">
        <f t="shared" ca="1" si="1"/>
        <v>3.8185016428112402E-2</v>
      </c>
      <c r="I34" s="18"/>
      <c r="J34" s="122">
        <f t="shared" ca="1" si="4"/>
        <v>169.76773831438632</v>
      </c>
      <c r="K34" s="122">
        <f t="shared" ca="1" si="5"/>
        <v>76.454652878370027</v>
      </c>
      <c r="M34" s="83">
        <f t="shared" ca="1" si="2"/>
        <v>4.3722835017723054E-2</v>
      </c>
      <c r="N34" s="18"/>
      <c r="O34" s="123">
        <f t="shared" ca="1" si="6"/>
        <v>1000000</v>
      </c>
      <c r="P34" s="123">
        <f t="shared" ca="1" si="7"/>
        <v>1000000</v>
      </c>
      <c r="R34" s="109">
        <f t="shared" ca="1" si="3"/>
        <v>2.3346446725963158E-2</v>
      </c>
    </row>
    <row r="35" spans="1:18" x14ac:dyDescent="0.2">
      <c r="A35" s="17"/>
      <c r="B35" s="138">
        <v>20</v>
      </c>
      <c r="C35" s="121">
        <f ca="1">'s1'!I38</f>
        <v>177.07321929629427</v>
      </c>
      <c r="D35" s="121">
        <f ca="1">'s1'!J38</f>
        <v>77.516597433006353</v>
      </c>
      <c r="E35" s="28"/>
      <c r="F35" s="19">
        <f t="shared" ca="1" si="0"/>
        <v>6.3982051114961573E-5</v>
      </c>
      <c r="H35" s="19">
        <f t="shared" ca="1" si="1"/>
        <v>5.7201299748995578E-2</v>
      </c>
      <c r="I35" s="18"/>
      <c r="J35" s="122">
        <f t="shared" ca="1" si="4"/>
        <v>1000000</v>
      </c>
      <c r="K35" s="122">
        <f t="shared" ca="1" si="5"/>
        <v>-1000000</v>
      </c>
      <c r="M35" s="83">
        <f t="shared" ca="1" si="2"/>
        <v>8.3487991587293378E-2</v>
      </c>
      <c r="N35" s="18"/>
      <c r="O35" s="123">
        <f t="shared" ca="1" si="6"/>
        <v>1000000</v>
      </c>
      <c r="P35" s="123">
        <f t="shared" ca="1" si="7"/>
        <v>1000000</v>
      </c>
      <c r="R35" s="109">
        <f t="shared" ca="1" si="3"/>
        <v>5.9673052602113334E-3</v>
      </c>
    </row>
    <row r="36" spans="1:18" x14ac:dyDescent="0.2">
      <c r="A36" s="17"/>
      <c r="B36" s="138">
        <v>21</v>
      </c>
      <c r="C36" s="121">
        <f ca="1">'s1'!I39</f>
        <v>195.90652406264752</v>
      </c>
      <c r="D36" s="121">
        <f ca="1">'s1'!J39</f>
        <v>83.972828774649273</v>
      </c>
      <c r="E36" s="28"/>
      <c r="F36" s="19">
        <f t="shared" ca="1" si="0"/>
        <v>3.3675796962412703E-3</v>
      </c>
      <c r="H36" s="19">
        <f t="shared" ca="1" si="1"/>
        <v>4.4219651690852867E-2</v>
      </c>
      <c r="I36" s="18"/>
      <c r="J36" s="122">
        <f t="shared" ca="1" si="4"/>
        <v>1000000</v>
      </c>
      <c r="K36" s="122">
        <f t="shared" ca="1" si="5"/>
        <v>-1000000</v>
      </c>
      <c r="M36" s="83">
        <f t="shared" ca="1" si="2"/>
        <v>3.7010243027708077E-2</v>
      </c>
      <c r="N36" s="18"/>
      <c r="O36" s="123">
        <f t="shared" ca="1" si="6"/>
        <v>1000000</v>
      </c>
      <c r="P36" s="123">
        <f t="shared" ca="1" si="7"/>
        <v>1000000</v>
      </c>
      <c r="R36" s="109">
        <f t="shared" ca="1" si="3"/>
        <v>2.5622102261066704E-3</v>
      </c>
    </row>
    <row r="37" spans="1:18" x14ac:dyDescent="0.2">
      <c r="A37" s="17"/>
      <c r="B37" s="138">
        <v>22</v>
      </c>
      <c r="C37" s="121">
        <f ca="1">'s1'!I40</f>
        <v>185.46847837500161</v>
      </c>
      <c r="D37" s="121">
        <f ca="1">'s1'!J40</f>
        <v>79.985877537610975</v>
      </c>
      <c r="E37" s="28"/>
      <c r="F37" s="19">
        <f t="shared" ca="1" si="0"/>
        <v>2.112988855085814E-2</v>
      </c>
      <c r="H37" s="19">
        <f t="shared" ca="1" si="1"/>
        <v>3.1523760429312896E-2</v>
      </c>
      <c r="I37" s="18"/>
      <c r="J37" s="122">
        <f t="shared" ca="1" si="4"/>
        <v>1000000</v>
      </c>
      <c r="K37" s="122">
        <f t="shared" ca="1" si="5"/>
        <v>-1000000</v>
      </c>
      <c r="M37" s="83">
        <f t="shared" ca="1" si="2"/>
        <v>3.1596072913358343E-2</v>
      </c>
      <c r="N37" s="18"/>
      <c r="O37" s="123">
        <f t="shared" ca="1" si="6"/>
        <v>1000000</v>
      </c>
      <c r="P37" s="123">
        <f t="shared" ca="1" si="7"/>
        <v>1000000</v>
      </c>
      <c r="R37" s="109">
        <f t="shared" ca="1" si="3"/>
        <v>4.4370092890157094E-3</v>
      </c>
    </row>
    <row r="38" spans="1:18" x14ac:dyDescent="0.2">
      <c r="A38" s="17"/>
      <c r="B38" s="138">
        <v>23</v>
      </c>
      <c r="C38" s="121">
        <f ca="1">'s1'!I41</f>
        <v>186.93846028297162</v>
      </c>
      <c r="D38" s="121">
        <f ca="1">'s1'!J41</f>
        <v>92.160803539467452</v>
      </c>
      <c r="E38" s="28"/>
      <c r="F38" s="19">
        <f t="shared" ca="1" si="0"/>
        <v>8.8440750911906452E-3</v>
      </c>
      <c r="H38" s="19">
        <f t="shared" ca="1" si="1"/>
        <v>2.2468777146903256E-3</v>
      </c>
      <c r="I38" s="18"/>
      <c r="J38" s="122">
        <f t="shared" ca="1" si="4"/>
        <v>1000000</v>
      </c>
      <c r="K38" s="122">
        <f t="shared" ca="1" si="5"/>
        <v>-1000000</v>
      </c>
      <c r="M38" s="83">
        <f t="shared" ca="1" si="2"/>
        <v>6.3075954002488987E-4</v>
      </c>
      <c r="N38" s="18"/>
      <c r="O38" s="123">
        <f t="shared" ca="1" si="6"/>
        <v>1000000</v>
      </c>
      <c r="P38" s="123">
        <f t="shared" ca="1" si="7"/>
        <v>1000000</v>
      </c>
      <c r="R38" s="109">
        <f t="shared" ca="1" si="3"/>
        <v>2.0343155478937162E-2</v>
      </c>
    </row>
    <row r="39" spans="1:18" x14ac:dyDescent="0.2">
      <c r="A39" s="17"/>
      <c r="B39" s="138">
        <v>24</v>
      </c>
      <c r="C39" s="121">
        <f ca="1">'s1'!I42</f>
        <v>187.03427051981075</v>
      </c>
      <c r="D39" s="121">
        <f ca="1">'s1'!J42</f>
        <v>78.930932584877965</v>
      </c>
      <c r="E39" s="28"/>
      <c r="F39" s="19">
        <f t="shared" ca="1" si="0"/>
        <v>1.5258673115978278E-2</v>
      </c>
      <c r="H39" s="19">
        <f t="shared" ca="1" si="1"/>
        <v>1.1193458564067362E-2</v>
      </c>
      <c r="I39" s="18"/>
      <c r="J39" s="122">
        <f t="shared" ca="1" si="4"/>
        <v>1000000</v>
      </c>
      <c r="K39" s="122">
        <f t="shared" ca="1" si="5"/>
        <v>-1000000</v>
      </c>
      <c r="M39" s="83">
        <f t="shared" ca="1" si="2"/>
        <v>2.0949249856861404E-2</v>
      </c>
      <c r="N39" s="18"/>
      <c r="O39" s="123">
        <f t="shared" ca="1" si="6"/>
        <v>1000000</v>
      </c>
      <c r="P39" s="123">
        <f t="shared" ca="1" si="7"/>
        <v>1000000</v>
      </c>
      <c r="R39" s="109">
        <f t="shared" ca="1" si="3"/>
        <v>4.5253845078802148E-3</v>
      </c>
    </row>
    <row r="40" spans="1:18" x14ac:dyDescent="0.2">
      <c r="A40" s="17"/>
      <c r="B40" s="138">
        <v>25</v>
      </c>
      <c r="C40" s="121">
        <f ca="1">'s1'!I43</f>
        <v>173.28379107186069</v>
      </c>
      <c r="D40" s="121">
        <f ca="1">'s1'!J43</f>
        <v>75.97527324706509</v>
      </c>
      <c r="E40" s="28"/>
      <c r="F40" s="19">
        <f t="shared" ca="1" si="0"/>
        <v>2.4892893722605107E-2</v>
      </c>
      <c r="H40" s="19">
        <f t="shared" ca="1" si="1"/>
        <v>4.7615037545501358E-2</v>
      </c>
      <c r="I40" s="18"/>
      <c r="J40" s="122">
        <f t="shared" ca="1" si="4"/>
        <v>1000000</v>
      </c>
      <c r="K40" s="122">
        <f t="shared" ca="1" si="5"/>
        <v>-1000000</v>
      </c>
      <c r="M40" s="83">
        <f t="shared" ca="1" si="2"/>
        <v>3.2298016491640803E-2</v>
      </c>
      <c r="N40" s="18"/>
      <c r="O40" s="123">
        <f t="shared" ca="1" si="6"/>
        <v>173.28379107186069</v>
      </c>
      <c r="P40" s="123">
        <f t="shared" ca="1" si="7"/>
        <v>75.97527324706509</v>
      </c>
      <c r="R40" s="109">
        <f t="shared" ca="1" si="3"/>
        <v>4.926017350195256E-3</v>
      </c>
    </row>
    <row r="41" spans="1:18" x14ac:dyDescent="0.2">
      <c r="A41" s="17"/>
      <c r="B41" s="138">
        <v>26</v>
      </c>
      <c r="C41" s="121">
        <f ca="1">'s1'!I44</f>
        <v>165.96926315752859</v>
      </c>
      <c r="D41" s="121">
        <f ca="1">'s1'!J44</f>
        <v>80.367012792901448</v>
      </c>
      <c r="E41" s="28"/>
      <c r="F41" s="19">
        <f t="shared" ca="1" si="0"/>
        <v>1.4489480220205159E-2</v>
      </c>
      <c r="H41" s="19">
        <f t="shared" ca="1" si="1"/>
        <v>1.5688585551597807E-2</v>
      </c>
      <c r="I41" s="18"/>
      <c r="J41" s="122">
        <f t="shared" ca="1" si="4"/>
        <v>1000000</v>
      </c>
      <c r="K41" s="122">
        <f t="shared" ca="1" si="5"/>
        <v>-1000000</v>
      </c>
      <c r="M41" s="83">
        <f t="shared" ca="1" si="2"/>
        <v>4.61047238311037E-2</v>
      </c>
      <c r="N41" s="18"/>
      <c r="O41" s="123">
        <f t="shared" ca="1" si="6"/>
        <v>1000000</v>
      </c>
      <c r="P41" s="123">
        <f t="shared" ca="1" si="7"/>
        <v>1000000</v>
      </c>
      <c r="R41" s="109">
        <f t="shared" ca="1" si="3"/>
        <v>6.2655954459798794E-3</v>
      </c>
    </row>
    <row r="42" spans="1:18" x14ac:dyDescent="0.2">
      <c r="A42" s="17"/>
      <c r="B42" s="138">
        <v>27</v>
      </c>
      <c r="C42" s="121">
        <f ca="1">'s1'!I45</f>
        <v>185.98851463751998</v>
      </c>
      <c r="D42" s="121">
        <f ca="1">'s1'!J45</f>
        <v>88.4652619751445</v>
      </c>
      <c r="E42" s="28"/>
      <c r="F42" s="19">
        <f t="shared" ca="1" si="0"/>
        <v>8.9861200482565916E-3</v>
      </c>
      <c r="H42" s="19">
        <f t="shared" ca="1" si="1"/>
        <v>1.7848335547863169E-3</v>
      </c>
      <c r="I42" s="18"/>
      <c r="J42" s="122">
        <f t="shared" ca="1" si="4"/>
        <v>1000000</v>
      </c>
      <c r="K42" s="122">
        <f t="shared" ca="1" si="5"/>
        <v>-1000000</v>
      </c>
      <c r="M42" s="83">
        <f t="shared" ca="1" si="2"/>
        <v>2.9432394122768774E-3</v>
      </c>
      <c r="N42" s="18"/>
      <c r="O42" s="123">
        <f t="shared" ca="1" si="6"/>
        <v>1000000</v>
      </c>
      <c r="P42" s="123">
        <f t="shared" ca="1" si="7"/>
        <v>1000000</v>
      </c>
      <c r="R42" s="109">
        <f t="shared" ca="1" si="3"/>
        <v>2.0398437307124896E-3</v>
      </c>
    </row>
    <row r="43" spans="1:18" x14ac:dyDescent="0.2">
      <c r="A43" s="17"/>
      <c r="B43" s="138">
        <v>28</v>
      </c>
      <c r="C43" s="121">
        <f ca="1">'s1'!I46</f>
        <v>165.1326454429792</v>
      </c>
      <c r="D43" s="121">
        <f ca="1">'s1'!J46</f>
        <v>70.756140134471551</v>
      </c>
      <c r="E43" s="28"/>
      <c r="F43" s="19">
        <f t="shared" ca="1" si="0"/>
        <v>1.2584751976305578E-2</v>
      </c>
      <c r="H43" s="19">
        <f t="shared" ca="1" si="1"/>
        <v>8.522006960995027E-3</v>
      </c>
      <c r="I43" s="18"/>
      <c r="J43" s="122">
        <f t="shared" ca="1" si="4"/>
        <v>1000000</v>
      </c>
      <c r="K43" s="122">
        <f t="shared" ca="1" si="5"/>
        <v>-1000000</v>
      </c>
      <c r="M43" s="83">
        <f t="shared" ca="1" si="2"/>
        <v>2.1055052075013621E-3</v>
      </c>
      <c r="N43" s="18"/>
      <c r="O43" s="123">
        <f t="shared" ca="1" si="6"/>
        <v>1000000</v>
      </c>
      <c r="P43" s="123">
        <f t="shared" ca="1" si="7"/>
        <v>1000000</v>
      </c>
      <c r="R43" s="109">
        <f t="shared" ca="1" si="3"/>
        <v>7.1725249220197561E-3</v>
      </c>
    </row>
    <row r="44" spans="1:18" x14ac:dyDescent="0.2">
      <c r="A44" s="17"/>
      <c r="B44" s="138">
        <v>29</v>
      </c>
      <c r="C44" s="121">
        <f ca="1">'s1'!I47</f>
        <v>186.9559454663648</v>
      </c>
      <c r="D44" s="121">
        <f ca="1">'s1'!J47</f>
        <v>73.706808272684057</v>
      </c>
      <c r="E44" s="28"/>
      <c r="F44" s="19">
        <f t="shared" ca="1" si="0"/>
        <v>7.9495709290385002E-3</v>
      </c>
      <c r="H44" s="19">
        <f t="shared" ca="1" si="1"/>
        <v>1.3386741475121339E-2</v>
      </c>
      <c r="I44" s="18"/>
      <c r="J44" s="122">
        <f t="shared" ca="1" si="4"/>
        <v>1000000</v>
      </c>
      <c r="K44" s="122">
        <f t="shared" ca="1" si="5"/>
        <v>-1000000</v>
      </c>
      <c r="M44" s="83">
        <f t="shared" ca="1" si="2"/>
        <v>3.2784953312810963E-2</v>
      </c>
      <c r="N44" s="18"/>
      <c r="O44" s="123">
        <f t="shared" ca="1" si="6"/>
        <v>1000000</v>
      </c>
      <c r="P44" s="123">
        <f t="shared" ca="1" si="7"/>
        <v>1000000</v>
      </c>
      <c r="R44" s="109">
        <f t="shared" ca="1" si="3"/>
        <v>3.7319349576407502E-3</v>
      </c>
    </row>
    <row r="45" spans="1:18" x14ac:dyDescent="0.2">
      <c r="A45" s="17"/>
      <c r="B45" s="138">
        <v>30</v>
      </c>
      <c r="C45" s="121">
        <f ca="1">'s1'!I48</f>
        <v>173.39491909280224</v>
      </c>
      <c r="D45" s="121">
        <f ca="1">'s1'!J48</f>
        <v>78.860138111474896</v>
      </c>
      <c r="E45" s="28"/>
      <c r="F45" s="19">
        <f t="shared" ca="1" si="0"/>
        <v>2.5116679661557568E-4</v>
      </c>
      <c r="H45" s="19">
        <f t="shared" ca="1" si="1"/>
        <v>1.4970729581557601E-2</v>
      </c>
      <c r="I45" s="18"/>
      <c r="J45" s="122">
        <f t="shared" ca="1" si="4"/>
        <v>1000000</v>
      </c>
      <c r="K45" s="122">
        <f t="shared" ca="1" si="5"/>
        <v>-1000000</v>
      </c>
      <c r="M45" s="83">
        <f t="shared" ca="1" si="2"/>
        <v>3.4070460818493152E-2</v>
      </c>
      <c r="N45" s="18"/>
      <c r="O45" s="123">
        <f t="shared" ca="1" si="6"/>
        <v>1000000</v>
      </c>
      <c r="P45" s="123">
        <f t="shared" ca="1" si="7"/>
        <v>1000000</v>
      </c>
      <c r="R45" s="109">
        <f t="shared" ca="1" si="3"/>
        <v>1.5999808070228477E-2</v>
      </c>
    </row>
    <row r="46" spans="1:18" x14ac:dyDescent="0.2">
      <c r="A46" s="17"/>
      <c r="B46" s="138">
        <v>31</v>
      </c>
      <c r="C46" s="121">
        <f ca="1">'s1'!I49</f>
        <v>172.16239919949908</v>
      </c>
      <c r="D46" s="121">
        <f ca="1">'s1'!J49</f>
        <v>82.351763169055047</v>
      </c>
      <c r="E46" s="28"/>
      <c r="F46" s="19">
        <f t="shared" ca="1" si="0"/>
        <v>8.9440136682045184E-3</v>
      </c>
      <c r="H46" s="19">
        <f t="shared" ca="1" si="1"/>
        <v>5.0909373883091802E-3</v>
      </c>
      <c r="I46" s="18"/>
      <c r="J46" s="122">
        <f t="shared" ca="1" si="4"/>
        <v>1000000</v>
      </c>
      <c r="K46" s="122">
        <f t="shared" ca="1" si="5"/>
        <v>-1000000</v>
      </c>
      <c r="M46" s="83">
        <f t="shared" ca="1" si="2"/>
        <v>4.528487642697808E-2</v>
      </c>
      <c r="N46" s="18"/>
      <c r="O46" s="123">
        <f t="shared" ca="1" si="6"/>
        <v>1000000</v>
      </c>
      <c r="P46" s="123">
        <f t="shared" ca="1" si="7"/>
        <v>1000000</v>
      </c>
      <c r="R46" s="109">
        <f t="shared" ca="1" si="3"/>
        <v>2.9973435054013647E-2</v>
      </c>
    </row>
    <row r="47" spans="1:18" x14ac:dyDescent="0.2">
      <c r="A47" s="17"/>
      <c r="B47" s="138">
        <v>32</v>
      </c>
      <c r="C47" s="121">
        <f ca="1">'s1'!I50</f>
        <v>165.59127424359187</v>
      </c>
      <c r="D47" s="121">
        <f ca="1">'s1'!J50</f>
        <v>84.523764189281891</v>
      </c>
      <c r="E47" s="28"/>
      <c r="F47" s="19">
        <f t="shared" ca="1" si="0"/>
        <v>1.1100147533002151E-2</v>
      </c>
      <c r="H47" s="19">
        <f t="shared" ca="1" si="1"/>
        <v>2.8205546177497806E-2</v>
      </c>
      <c r="I47" s="18"/>
      <c r="J47" s="122">
        <f t="shared" ca="1" si="4"/>
        <v>1000000</v>
      </c>
      <c r="K47" s="122">
        <f t="shared" ca="1" si="5"/>
        <v>-1000000</v>
      </c>
      <c r="M47" s="83">
        <f t="shared" ca="1" si="2"/>
        <v>7.2109570938330694E-3</v>
      </c>
      <c r="N47" s="18"/>
      <c r="O47" s="123">
        <f t="shared" ca="1" si="6"/>
        <v>1000000</v>
      </c>
      <c r="P47" s="123">
        <f t="shared" ca="1" si="7"/>
        <v>1000000</v>
      </c>
      <c r="R47" s="109">
        <f t="shared" ca="1" si="3"/>
        <v>1.2985138431001988E-2</v>
      </c>
    </row>
    <row r="48" spans="1:18" x14ac:dyDescent="0.2">
      <c r="A48" s="17"/>
      <c r="B48" s="138">
        <v>33</v>
      </c>
      <c r="C48" s="121">
        <f ca="1">'s1'!I51</f>
        <v>181.26028639435427</v>
      </c>
      <c r="D48" s="121">
        <f ca="1">'s1'!J51</f>
        <v>81.0220297613008</v>
      </c>
      <c r="E48" s="28"/>
      <c r="F48" s="19">
        <f t="shared" ca="1" si="0"/>
        <v>1.3699262610986664E-2</v>
      </c>
      <c r="H48" s="19">
        <f t="shared" ca="1" si="1"/>
        <v>6.2886066842136157E-2</v>
      </c>
      <c r="I48" s="18"/>
      <c r="J48" s="122">
        <f t="shared" ca="1" si="4"/>
        <v>1000000</v>
      </c>
      <c r="K48" s="122">
        <f t="shared" ca="1" si="5"/>
        <v>-1000000</v>
      </c>
      <c r="M48" s="83">
        <f t="shared" ca="1" si="2"/>
        <v>4.3667224406352557E-3</v>
      </c>
      <c r="N48" s="18"/>
      <c r="O48" s="123">
        <f t="shared" ca="1" si="6"/>
        <v>1000000</v>
      </c>
      <c r="P48" s="123">
        <f t="shared" ca="1" si="7"/>
        <v>1000000</v>
      </c>
      <c r="R48" s="109">
        <f t="shared" ca="1" si="3"/>
        <v>6.2833369598360002E-3</v>
      </c>
    </row>
    <row r="49" spans="1:18" x14ac:dyDescent="0.2">
      <c r="A49" s="17"/>
      <c r="B49" s="138">
        <v>34</v>
      </c>
      <c r="C49" s="121">
        <f ca="1">'s1'!I52</f>
        <v>192.60998430014573</v>
      </c>
      <c r="D49" s="121">
        <f ca="1">'s1'!J52</f>
        <v>85.145951164287808</v>
      </c>
      <c r="E49" s="28"/>
      <c r="F49" s="19">
        <f t="shared" ca="1" si="0"/>
        <v>1.430864078833541E-2</v>
      </c>
      <c r="H49" s="19">
        <f t="shared" ca="1" si="1"/>
        <v>2.8095571307721234E-2</v>
      </c>
      <c r="I49" s="18"/>
      <c r="J49" s="122">
        <f t="shared" ca="1" si="4"/>
        <v>1000000</v>
      </c>
      <c r="K49" s="122">
        <f t="shared" ca="1" si="5"/>
        <v>-1000000</v>
      </c>
      <c r="M49" s="83">
        <f t="shared" ca="1" si="2"/>
        <v>1.0656867731708267E-2</v>
      </c>
      <c r="N49" s="18"/>
      <c r="O49" s="123">
        <f t="shared" ca="1" si="6"/>
        <v>1000000</v>
      </c>
      <c r="P49" s="123">
        <f t="shared" ca="1" si="7"/>
        <v>1000000</v>
      </c>
      <c r="R49" s="109">
        <f t="shared" ca="1" si="3"/>
        <v>6.8736073993281898E-3</v>
      </c>
    </row>
    <row r="50" spans="1:18" x14ac:dyDescent="0.2">
      <c r="A50" s="17"/>
      <c r="B50" s="138">
        <v>35</v>
      </c>
      <c r="C50" s="121">
        <f ca="1">'s1'!I53</f>
        <v>169.11673220252192</v>
      </c>
      <c r="D50" s="121">
        <f ca="1">'s1'!J53</f>
        <v>77.512112043224462</v>
      </c>
      <c r="E50" s="28"/>
      <c r="F50" s="19">
        <f t="shared" ca="1" si="0"/>
        <v>8.7830472042799059E-3</v>
      </c>
      <c r="H50" s="19">
        <f t="shared" ca="1" si="1"/>
        <v>4.8731171200553564E-2</v>
      </c>
      <c r="I50" s="18"/>
      <c r="J50" s="122">
        <f t="shared" ca="1" si="4"/>
        <v>169.11673220252192</v>
      </c>
      <c r="K50" s="122">
        <f t="shared" ca="1" si="5"/>
        <v>77.512112043224462</v>
      </c>
      <c r="M50" s="83">
        <f t="shared" ca="1" si="2"/>
        <v>5.5398214926279915E-2</v>
      </c>
      <c r="N50" s="18"/>
      <c r="O50" s="123">
        <f t="shared" ca="1" si="6"/>
        <v>1000000</v>
      </c>
      <c r="P50" s="123">
        <f t="shared" ca="1" si="7"/>
        <v>1000000</v>
      </c>
      <c r="R50" s="109">
        <f t="shared" ca="1" si="3"/>
        <v>2.9894621804223715E-2</v>
      </c>
    </row>
    <row r="51" spans="1:18" x14ac:dyDescent="0.2">
      <c r="A51" s="17"/>
      <c r="B51" s="138">
        <v>36</v>
      </c>
      <c r="C51" s="121">
        <f ca="1">'s1'!I54</f>
        <v>181.79643279327499</v>
      </c>
      <c r="D51" s="121">
        <f ca="1">'s1'!J54</f>
        <v>84.937321811037435</v>
      </c>
      <c r="E51" s="28"/>
      <c r="F51" s="19">
        <f t="shared" ca="1" si="0"/>
        <v>2.4091669575466278E-2</v>
      </c>
      <c r="H51" s="19">
        <f t="shared" ca="1" si="1"/>
        <v>4.6605011840823041E-3</v>
      </c>
      <c r="I51" s="18"/>
      <c r="J51" s="122">
        <f t="shared" ca="1" si="4"/>
        <v>1000000</v>
      </c>
      <c r="K51" s="122">
        <f t="shared" ca="1" si="5"/>
        <v>-1000000</v>
      </c>
      <c r="M51" s="83">
        <f t="shared" ca="1" si="2"/>
        <v>1.196829979661836E-2</v>
      </c>
      <c r="N51" s="18"/>
      <c r="O51" s="123">
        <f t="shared" ca="1" si="6"/>
        <v>1000000</v>
      </c>
      <c r="P51" s="123">
        <f t="shared" ca="1" si="7"/>
        <v>1000000</v>
      </c>
      <c r="R51" s="109">
        <f t="shared" ca="1" si="3"/>
        <v>1.2912032944346532E-2</v>
      </c>
    </row>
    <row r="52" spans="1:18" x14ac:dyDescent="0.2">
      <c r="A52" s="17"/>
      <c r="B52" s="138">
        <v>37</v>
      </c>
      <c r="C52" s="121">
        <f ca="1">'s1'!I55</f>
        <v>171.71914240491122</v>
      </c>
      <c r="D52" s="121">
        <f ca="1">'s1'!J55</f>
        <v>75.491876486236777</v>
      </c>
      <c r="E52" s="28"/>
      <c r="F52" s="19">
        <f t="shared" ca="1" si="0"/>
        <v>2.1600544584377414E-2</v>
      </c>
      <c r="H52" s="19">
        <f t="shared" ca="1" si="1"/>
        <v>5.9140949118580864E-3</v>
      </c>
      <c r="I52" s="18"/>
      <c r="J52" s="122">
        <f t="shared" ca="1" si="4"/>
        <v>171.71914240491122</v>
      </c>
      <c r="K52" s="122">
        <f t="shared" ca="1" si="5"/>
        <v>75.491876486236777</v>
      </c>
      <c r="M52" s="83">
        <f t="shared" ca="1" si="2"/>
        <v>4.7320356853830327E-2</v>
      </c>
      <c r="N52" s="18"/>
      <c r="O52" s="123">
        <f t="shared" ca="1" si="6"/>
        <v>171.71914240491122</v>
      </c>
      <c r="P52" s="123">
        <f t="shared" ca="1" si="7"/>
        <v>75.491876486236777</v>
      </c>
      <c r="R52" s="109">
        <f t="shared" ca="1" si="3"/>
        <v>3.8447342104163326E-2</v>
      </c>
    </row>
    <row r="53" spans="1:18" x14ac:dyDescent="0.2">
      <c r="A53" s="17"/>
      <c r="B53" s="138">
        <v>38</v>
      </c>
      <c r="C53" s="121">
        <f ca="1">'s1'!I56</f>
        <v>152.97390975468269</v>
      </c>
      <c r="D53" s="121">
        <f ca="1">'s1'!J56</f>
        <v>72.170740704825874</v>
      </c>
      <c r="E53" s="28"/>
      <c r="F53" s="19">
        <f t="shared" ca="1" si="0"/>
        <v>4.9493155914811039E-5</v>
      </c>
      <c r="H53" s="19">
        <f t="shared" ca="1" si="1"/>
        <v>1.2198690360589584E-2</v>
      </c>
      <c r="I53" s="18"/>
      <c r="J53" s="122">
        <f t="shared" ca="1" si="4"/>
        <v>1000000</v>
      </c>
      <c r="K53" s="122">
        <f t="shared" ca="1" si="5"/>
        <v>-1000000</v>
      </c>
      <c r="M53" s="83">
        <f t="shared" ca="1" si="2"/>
        <v>1.011844821539344E-3</v>
      </c>
      <c r="N53" s="18"/>
      <c r="O53" s="123">
        <f t="shared" ca="1" si="6"/>
        <v>1000000</v>
      </c>
      <c r="P53" s="123">
        <f t="shared" ca="1" si="7"/>
        <v>1000000</v>
      </c>
      <c r="R53" s="109">
        <f t="shared" ca="1" si="3"/>
        <v>1.3371784554497841E-5</v>
      </c>
    </row>
    <row r="54" spans="1:18" x14ac:dyDescent="0.2">
      <c r="A54" s="17"/>
      <c r="B54" s="138">
        <v>39</v>
      </c>
      <c r="C54" s="121">
        <f ca="1">'s1'!I57</f>
        <v>207.30358425999364</v>
      </c>
      <c r="D54" s="121">
        <f ca="1">'s1'!J57</f>
        <v>85.572465314024328</v>
      </c>
      <c r="E54" s="28"/>
      <c r="F54" s="19">
        <f t="shared" ca="1" si="0"/>
        <v>8.5771426424108418E-4</v>
      </c>
      <c r="H54" s="19">
        <f t="shared" ca="1" si="1"/>
        <v>2.2683793295179965E-2</v>
      </c>
      <c r="I54" s="18"/>
      <c r="J54" s="122">
        <f t="shared" ca="1" si="4"/>
        <v>1000000</v>
      </c>
      <c r="K54" s="122">
        <f t="shared" ca="1" si="5"/>
        <v>-1000000</v>
      </c>
      <c r="M54" s="83">
        <f t="shared" ca="1" si="2"/>
        <v>1.9398249258902739E-2</v>
      </c>
      <c r="N54" s="18"/>
      <c r="O54" s="123">
        <f t="shared" ca="1" si="6"/>
        <v>1000000</v>
      </c>
      <c r="P54" s="123">
        <f t="shared" ca="1" si="7"/>
        <v>1000000</v>
      </c>
      <c r="R54" s="109">
        <f t="shared" ca="1" si="3"/>
        <v>8.5544893980832835E-5</v>
      </c>
    </row>
    <row r="55" spans="1:18" x14ac:dyDescent="0.2">
      <c r="A55" s="17"/>
      <c r="B55" s="138">
        <v>40</v>
      </c>
      <c r="C55" s="121">
        <f ca="1">'s1'!I58</f>
        <v>180.70139078509013</v>
      </c>
      <c r="D55" s="121">
        <f ca="1">'s1'!J58</f>
        <v>76.178832115476752</v>
      </c>
      <c r="E55" s="28"/>
      <c r="F55" s="19">
        <f t="shared" ca="1" si="0"/>
        <v>3.928259439091273E-2</v>
      </c>
      <c r="H55" s="19">
        <f t="shared" ca="1" si="1"/>
        <v>3.8085032930402163E-2</v>
      </c>
      <c r="I55" s="18"/>
      <c r="J55" s="122">
        <f t="shared" ca="1" si="4"/>
        <v>1000000</v>
      </c>
      <c r="K55" s="122">
        <f t="shared" ca="1" si="5"/>
        <v>-1000000</v>
      </c>
      <c r="M55" s="83">
        <f t="shared" ca="1" si="2"/>
        <v>6.4698777027334897E-2</v>
      </c>
      <c r="N55" s="18"/>
      <c r="O55" s="123">
        <f t="shared" ca="1" si="6"/>
        <v>1000000</v>
      </c>
      <c r="P55" s="123">
        <f t="shared" ca="1" si="7"/>
        <v>1000000</v>
      </c>
      <c r="R55" s="109">
        <f t="shared" ca="1" si="3"/>
        <v>3.0275159936615729E-2</v>
      </c>
    </row>
    <row r="56" spans="1:18" x14ac:dyDescent="0.2">
      <c r="A56" s="17"/>
      <c r="B56" s="138">
        <v>41</v>
      </c>
      <c r="C56" s="121">
        <f ca="1">'s1'!I59</f>
        <v>189.25510258718279</v>
      </c>
      <c r="D56" s="121">
        <f ca="1">'s1'!J59</f>
        <v>78.066627767599513</v>
      </c>
      <c r="E56" s="28"/>
      <c r="F56" s="19">
        <f t="shared" ca="1" si="0"/>
        <v>1.8942329297467728E-2</v>
      </c>
      <c r="H56" s="19">
        <f t="shared" ca="1" si="1"/>
        <v>3.3619670739812091E-2</v>
      </c>
      <c r="I56" s="18"/>
      <c r="J56" s="122">
        <f t="shared" ca="1" si="4"/>
        <v>1000000</v>
      </c>
      <c r="K56" s="122">
        <f t="shared" ca="1" si="5"/>
        <v>-1000000</v>
      </c>
      <c r="M56" s="83">
        <f t="shared" ca="1" si="2"/>
        <v>4.7185242227375315E-2</v>
      </c>
      <c r="N56" s="18"/>
      <c r="O56" s="123">
        <f t="shared" ca="1" si="6"/>
        <v>1000000</v>
      </c>
      <c r="P56" s="123">
        <f t="shared" ca="1" si="7"/>
        <v>1000000</v>
      </c>
      <c r="R56" s="109">
        <f t="shared" ca="1" si="3"/>
        <v>1.2843119370378237E-4</v>
      </c>
    </row>
    <row r="57" spans="1:18" x14ac:dyDescent="0.2">
      <c r="A57" s="17"/>
      <c r="B57" s="138">
        <v>42</v>
      </c>
      <c r="C57" s="121">
        <f ca="1">'s1'!I60</f>
        <v>177.00370204607097</v>
      </c>
      <c r="D57" s="121">
        <f ca="1">'s1'!J60</f>
        <v>77.412172207708238</v>
      </c>
      <c r="E57" s="28"/>
      <c r="F57" s="19">
        <f t="shared" ca="1" si="0"/>
        <v>1.2838765333551839E-2</v>
      </c>
      <c r="H57" s="19">
        <f t="shared" ca="1" si="1"/>
        <v>4.2784910272447303E-2</v>
      </c>
      <c r="I57" s="18"/>
      <c r="J57" s="122">
        <f t="shared" ca="1" si="4"/>
        <v>1000000</v>
      </c>
      <c r="K57" s="122">
        <f t="shared" ca="1" si="5"/>
        <v>-1000000</v>
      </c>
      <c r="M57" s="83">
        <f t="shared" ca="1" si="2"/>
        <v>5.7441833518056262E-2</v>
      </c>
      <c r="N57" s="18"/>
      <c r="O57" s="123">
        <f t="shared" ca="1" si="6"/>
        <v>1000000</v>
      </c>
      <c r="P57" s="123">
        <f t="shared" ca="1" si="7"/>
        <v>1000000</v>
      </c>
      <c r="R57" s="109">
        <f t="shared" ca="1" si="3"/>
        <v>4.2576370165277592E-2</v>
      </c>
    </row>
    <row r="58" spans="1:18" x14ac:dyDescent="0.2">
      <c r="A58" s="17"/>
      <c r="B58" s="138">
        <v>43</v>
      </c>
      <c r="C58" s="121">
        <f ca="1">'s1'!I61</f>
        <v>189.50612806833681</v>
      </c>
      <c r="D58" s="121">
        <f ca="1">'s1'!J61</f>
        <v>86.0203018632848</v>
      </c>
      <c r="E58" s="28"/>
      <c r="F58" s="19">
        <f t="shared" ca="1" si="0"/>
        <v>1.3650158033465377E-2</v>
      </c>
      <c r="H58" s="19">
        <f t="shared" ca="1" si="1"/>
        <v>1.1708897422768136E-2</v>
      </c>
      <c r="I58" s="18"/>
      <c r="J58" s="122">
        <f t="shared" ca="1" si="4"/>
        <v>1000000</v>
      </c>
      <c r="K58" s="122">
        <f t="shared" ca="1" si="5"/>
        <v>-1000000</v>
      </c>
      <c r="M58" s="83">
        <f t="shared" ca="1" si="2"/>
        <v>1.3359243793279385E-2</v>
      </c>
      <c r="N58" s="18"/>
      <c r="O58" s="123">
        <f t="shared" ca="1" si="6"/>
        <v>1000000</v>
      </c>
      <c r="P58" s="123">
        <f t="shared" ca="1" si="7"/>
        <v>1000000</v>
      </c>
      <c r="R58" s="109">
        <f t="shared" ca="1" si="3"/>
        <v>3.7963572222932365E-3</v>
      </c>
    </row>
    <row r="59" spans="1:18" x14ac:dyDescent="0.2">
      <c r="A59" s="17"/>
      <c r="B59" s="138">
        <v>44</v>
      </c>
      <c r="C59" s="121">
        <f ca="1">'s1'!I62</f>
        <v>182.28376359505012</v>
      </c>
      <c r="D59" s="121">
        <f ca="1">'s1'!J62</f>
        <v>86.51067900940582</v>
      </c>
      <c r="E59" s="28"/>
      <c r="F59" s="19">
        <f t="shared" ca="1" si="0"/>
        <v>4.1221435095323772E-3</v>
      </c>
      <c r="H59" s="19">
        <f t="shared" ca="1" si="1"/>
        <v>3.0901706247709632E-2</v>
      </c>
      <c r="I59" s="18"/>
      <c r="J59" s="122">
        <f t="shared" ca="1" si="4"/>
        <v>1000000</v>
      </c>
      <c r="K59" s="122">
        <f t="shared" ca="1" si="5"/>
        <v>-1000000</v>
      </c>
      <c r="M59" s="83">
        <f t="shared" ca="1" si="2"/>
        <v>2.0825220438177986E-3</v>
      </c>
      <c r="N59" s="18"/>
      <c r="O59" s="123">
        <f t="shared" ca="1" si="6"/>
        <v>1000000</v>
      </c>
      <c r="P59" s="123">
        <f t="shared" ca="1" si="7"/>
        <v>1000000</v>
      </c>
      <c r="R59" s="109">
        <f t="shared" ca="1" si="3"/>
        <v>2.853084084311942E-2</v>
      </c>
    </row>
    <row r="60" spans="1:18" x14ac:dyDescent="0.2">
      <c r="A60" s="17"/>
      <c r="B60" s="138">
        <v>45</v>
      </c>
      <c r="C60" s="121">
        <f ca="1">'s1'!I63</f>
        <v>181.32890563282666</v>
      </c>
      <c r="D60" s="121">
        <f ca="1">'s1'!J63</f>
        <v>75.274652121181887</v>
      </c>
      <c r="E60" s="28"/>
      <c r="F60" s="19">
        <f t="shared" ca="1" si="0"/>
        <v>7.6647492852700864E-3</v>
      </c>
      <c r="H60" s="19">
        <f t="shared" ca="1" si="1"/>
        <v>4.2203407600546246E-3</v>
      </c>
      <c r="I60" s="18"/>
      <c r="J60" s="122">
        <f t="shared" ca="1" si="4"/>
        <v>1000000</v>
      </c>
      <c r="K60" s="122">
        <f t="shared" ca="1" si="5"/>
        <v>-1000000</v>
      </c>
      <c r="M60" s="83">
        <f t="shared" ca="1" si="2"/>
        <v>3.8489408802943832E-2</v>
      </c>
      <c r="N60" s="18"/>
      <c r="O60" s="123">
        <f t="shared" ca="1" si="6"/>
        <v>181.32890563282666</v>
      </c>
      <c r="P60" s="123">
        <f t="shared" ca="1" si="7"/>
        <v>75.274652121181887</v>
      </c>
      <c r="R60" s="109">
        <f t="shared" ca="1" si="3"/>
        <v>3.2387052686841243E-2</v>
      </c>
    </row>
    <row r="61" spans="1:18" x14ac:dyDescent="0.2">
      <c r="A61" s="17"/>
      <c r="B61" s="138">
        <v>46</v>
      </c>
      <c r="C61" s="121">
        <f ca="1">'s1'!I64</f>
        <v>180.8524570725094</v>
      </c>
      <c r="D61" s="121">
        <f ca="1">'s1'!J64</f>
        <v>75.675794113439153</v>
      </c>
      <c r="E61" s="28"/>
      <c r="F61" s="19">
        <f t="shared" ca="1" si="0"/>
        <v>2.1961705597834301E-2</v>
      </c>
      <c r="H61" s="19">
        <f t="shared" ca="1" si="1"/>
        <v>5.9605351585995938E-4</v>
      </c>
      <c r="I61" s="18"/>
      <c r="J61" s="122">
        <f t="shared" ca="1" si="4"/>
        <v>1000000</v>
      </c>
      <c r="K61" s="122">
        <f t="shared" ca="1" si="5"/>
        <v>-1000000</v>
      </c>
      <c r="M61" s="83">
        <f t="shared" ca="1" si="2"/>
        <v>6.503608205699532E-2</v>
      </c>
      <c r="N61" s="18"/>
      <c r="O61" s="123">
        <f t="shared" ca="1" si="6"/>
        <v>180.8524570725094</v>
      </c>
      <c r="P61" s="123">
        <f t="shared" ca="1" si="7"/>
        <v>75.675794113439153</v>
      </c>
      <c r="R61" s="109">
        <f t="shared" ca="1" si="3"/>
        <v>1.1895111466637187E-2</v>
      </c>
    </row>
    <row r="62" spans="1:18" x14ac:dyDescent="0.2">
      <c r="A62" s="17"/>
      <c r="B62" s="138">
        <v>47</v>
      </c>
      <c r="C62" s="121">
        <f ca="1">'s1'!I65</f>
        <v>190.33357539666031</v>
      </c>
      <c r="D62" s="121">
        <f ca="1">'s1'!J65</f>
        <v>86.41972169885085</v>
      </c>
      <c r="E62" s="28"/>
      <c r="F62" s="19">
        <f t="shared" ca="1" si="0"/>
        <v>1.2719070310351174E-2</v>
      </c>
      <c r="H62" s="19">
        <f t="shared" ca="1" si="1"/>
        <v>1.5739381567951478E-2</v>
      </c>
      <c r="I62" s="18"/>
      <c r="J62" s="122">
        <f t="shared" ca="1" si="4"/>
        <v>1000000</v>
      </c>
      <c r="K62" s="122">
        <f t="shared" ca="1" si="5"/>
        <v>-1000000</v>
      </c>
      <c r="M62" s="83">
        <f t="shared" ca="1" si="2"/>
        <v>1.0981326489027162E-2</v>
      </c>
      <c r="N62" s="18"/>
      <c r="O62" s="123">
        <f t="shared" ca="1" si="6"/>
        <v>1000000</v>
      </c>
      <c r="P62" s="123">
        <f t="shared" ca="1" si="7"/>
        <v>1000000</v>
      </c>
      <c r="R62" s="109">
        <f t="shared" ca="1" si="3"/>
        <v>9.0883749623473335E-3</v>
      </c>
    </row>
    <row r="63" spans="1:18" x14ac:dyDescent="0.2">
      <c r="A63" s="17"/>
      <c r="B63" s="138">
        <v>48</v>
      </c>
      <c r="C63" s="121">
        <f ca="1">'s1'!I66</f>
        <v>181.19700839344608</v>
      </c>
      <c r="D63" s="121">
        <f ca="1">'s1'!J66</f>
        <v>72.739349298238949</v>
      </c>
      <c r="E63" s="28"/>
      <c r="F63" s="19">
        <f t="shared" ca="1" si="0"/>
        <v>3.5866599170464582E-3</v>
      </c>
      <c r="H63" s="19">
        <f t="shared" ca="1" si="1"/>
        <v>6.8367758402675836E-3</v>
      </c>
      <c r="I63" s="18"/>
      <c r="J63" s="122">
        <f t="shared" ca="1" si="4"/>
        <v>1000000</v>
      </c>
      <c r="K63" s="122">
        <f t="shared" ca="1" si="5"/>
        <v>-1000000</v>
      </c>
      <c r="M63" s="83">
        <f t="shared" ca="1" si="2"/>
        <v>2.6521967327854383E-2</v>
      </c>
      <c r="N63" s="18"/>
      <c r="O63" s="123">
        <f t="shared" ca="1" si="6"/>
        <v>1000000</v>
      </c>
      <c r="P63" s="123">
        <f t="shared" ca="1" si="7"/>
        <v>1000000</v>
      </c>
      <c r="R63" s="109">
        <f t="shared" ca="1" si="3"/>
        <v>3.6937857758246262E-2</v>
      </c>
    </row>
    <row r="64" spans="1:18" x14ac:dyDescent="0.2">
      <c r="A64" s="17"/>
      <c r="B64" s="138">
        <v>49</v>
      </c>
      <c r="C64" s="121">
        <f ca="1">'s1'!I67</f>
        <v>187.90077313517997</v>
      </c>
      <c r="D64" s="121">
        <f ca="1">'s1'!J67</f>
        <v>82.646756265441809</v>
      </c>
      <c r="E64" s="28"/>
      <c r="F64" s="19">
        <f t="shared" ca="1" si="0"/>
        <v>1.5514326611337849E-2</v>
      </c>
      <c r="H64" s="19">
        <f t="shared" ca="1" si="1"/>
        <v>2.0246831759726861E-2</v>
      </c>
      <c r="I64" s="18"/>
      <c r="J64" s="122">
        <f t="shared" ca="1" si="4"/>
        <v>1000000</v>
      </c>
      <c r="K64" s="122">
        <f t="shared" ca="1" si="5"/>
        <v>-1000000</v>
      </c>
      <c r="M64" s="83">
        <f t="shared" ca="1" si="2"/>
        <v>3.4692237008861579E-2</v>
      </c>
      <c r="N64" s="18"/>
      <c r="O64" s="123">
        <f t="shared" ca="1" si="6"/>
        <v>1000000</v>
      </c>
      <c r="P64" s="123">
        <f t="shared" ca="1" si="7"/>
        <v>1000000</v>
      </c>
      <c r="R64" s="109">
        <f t="shared" ca="1" si="3"/>
        <v>1.8982178509612017E-3</v>
      </c>
    </row>
    <row r="65" spans="1:18" x14ac:dyDescent="0.2">
      <c r="A65" s="17"/>
      <c r="B65" s="138">
        <v>50</v>
      </c>
      <c r="C65" s="121">
        <f ca="1">'s1'!I68</f>
        <v>173.59810333909923</v>
      </c>
      <c r="D65" s="121">
        <f ca="1">'s1'!J68</f>
        <v>83.290988932667219</v>
      </c>
      <c r="E65" s="28"/>
      <c r="F65" s="19">
        <f t="shared" ca="1" si="0"/>
        <v>1.3944179802261314E-2</v>
      </c>
      <c r="H65" s="19">
        <f t="shared" ca="1" si="1"/>
        <v>1.8073696300579086E-2</v>
      </c>
      <c r="I65" s="18"/>
      <c r="J65" s="122">
        <f t="shared" ca="1" si="4"/>
        <v>1000000</v>
      </c>
      <c r="K65" s="122">
        <f t="shared" ca="1" si="5"/>
        <v>-1000000</v>
      </c>
      <c r="M65" s="83">
        <f t="shared" ca="1" si="2"/>
        <v>1.6211846099836627E-2</v>
      </c>
      <c r="N65" s="18"/>
      <c r="O65" s="123">
        <f t="shared" ca="1" si="6"/>
        <v>1000000</v>
      </c>
      <c r="P65" s="123">
        <f t="shared" ca="1" si="7"/>
        <v>1000000</v>
      </c>
      <c r="R65" s="109">
        <f t="shared" ca="1" si="3"/>
        <v>1.518093660834581E-2</v>
      </c>
    </row>
    <row r="66" spans="1:18" x14ac:dyDescent="0.2">
      <c r="A66" s="17"/>
      <c r="B66" s="138">
        <v>51</v>
      </c>
      <c r="C66" s="121">
        <f ca="1">'s1'!I69</f>
        <v>167.14655094558435</v>
      </c>
      <c r="D66" s="121">
        <f ca="1">'s1'!J69</f>
        <v>77.063321198651451</v>
      </c>
      <c r="E66" s="28"/>
      <c r="F66" s="19">
        <f t="shared" ca="1" si="0"/>
        <v>1.1919845538957244E-2</v>
      </c>
      <c r="H66" s="19">
        <f t="shared" ca="1" si="1"/>
        <v>4.789914816981251E-3</v>
      </c>
      <c r="I66" s="18"/>
      <c r="J66" s="122">
        <f t="shared" ca="1" si="4"/>
        <v>1000000</v>
      </c>
      <c r="K66" s="122">
        <f t="shared" ca="1" si="5"/>
        <v>-1000000</v>
      </c>
      <c r="M66" s="83">
        <f t="shared" ca="1" si="2"/>
        <v>7.9907254737899516E-2</v>
      </c>
      <c r="N66" s="18"/>
      <c r="O66" s="123">
        <f t="shared" ca="1" si="6"/>
        <v>1000000</v>
      </c>
      <c r="P66" s="123">
        <f t="shared" ca="1" si="7"/>
        <v>1000000</v>
      </c>
      <c r="R66" s="109">
        <f t="shared" ca="1" si="3"/>
        <v>1.6563214772808432E-2</v>
      </c>
    </row>
    <row r="67" spans="1:18" x14ac:dyDescent="0.2">
      <c r="A67" s="17"/>
      <c r="B67" s="138">
        <v>52</v>
      </c>
      <c r="C67" s="121">
        <f ca="1">'s1'!I70</f>
        <v>182.30188951034245</v>
      </c>
      <c r="D67" s="121">
        <f ca="1">'s1'!J70</f>
        <v>87.297790008270525</v>
      </c>
      <c r="E67" s="28"/>
      <c r="F67" s="19">
        <f t="shared" ca="1" si="0"/>
        <v>3.6157538524260617E-2</v>
      </c>
      <c r="H67" s="19">
        <f t="shared" ca="1" si="1"/>
        <v>1.5468390703424954E-2</v>
      </c>
      <c r="I67" s="18"/>
      <c r="J67" s="122">
        <f t="shared" ca="1" si="4"/>
        <v>1000000</v>
      </c>
      <c r="K67" s="122">
        <f t="shared" ca="1" si="5"/>
        <v>-1000000</v>
      </c>
      <c r="M67" s="83">
        <f t="shared" ca="1" si="2"/>
        <v>5.9729320652029899E-3</v>
      </c>
      <c r="N67" s="18"/>
      <c r="O67" s="123">
        <f t="shared" ca="1" si="6"/>
        <v>1000000</v>
      </c>
      <c r="P67" s="123">
        <f t="shared" ca="1" si="7"/>
        <v>1000000</v>
      </c>
      <c r="R67" s="109">
        <f t="shared" ca="1" si="3"/>
        <v>3.3557651483361831E-2</v>
      </c>
    </row>
    <row r="68" spans="1:18" x14ac:dyDescent="0.2">
      <c r="A68" s="17"/>
      <c r="B68" s="138">
        <v>53</v>
      </c>
      <c r="C68" s="121">
        <f ca="1">'s1'!I71</f>
        <v>176.18325331035706</v>
      </c>
      <c r="D68" s="121">
        <f ca="1">'s1'!J71</f>
        <v>83.557778024662653</v>
      </c>
      <c r="E68" s="28"/>
      <c r="F68" s="19">
        <f t="shared" ca="1" si="0"/>
        <v>8.0488127575089798E-3</v>
      </c>
      <c r="H68" s="19">
        <f t="shared" ca="1" si="1"/>
        <v>5.9491925609846973E-2</v>
      </c>
      <c r="I68" s="18"/>
      <c r="J68" s="122">
        <f t="shared" ca="1" si="4"/>
        <v>1000000</v>
      </c>
      <c r="K68" s="122">
        <f t="shared" ca="1" si="5"/>
        <v>-1000000</v>
      </c>
      <c r="M68" s="83">
        <f t="shared" ca="1" si="2"/>
        <v>2.8463627474759699E-2</v>
      </c>
      <c r="N68" s="18"/>
      <c r="O68" s="123">
        <f t="shared" ca="1" si="6"/>
        <v>1000000</v>
      </c>
      <c r="P68" s="123">
        <f t="shared" ca="1" si="7"/>
        <v>1000000</v>
      </c>
      <c r="R68" s="109">
        <f t="shared" ca="1" si="3"/>
        <v>2.7818401368763873E-2</v>
      </c>
    </row>
    <row r="69" spans="1:18" x14ac:dyDescent="0.2">
      <c r="A69" s="17"/>
      <c r="B69" s="138">
        <v>54</v>
      </c>
      <c r="C69" s="121">
        <f ca="1">'s1'!I72</f>
        <v>182.93429731628089</v>
      </c>
      <c r="D69" s="121">
        <f ca="1">'s1'!J72</f>
        <v>71.900812665510372</v>
      </c>
      <c r="E69" s="28"/>
      <c r="F69" s="19">
        <f t="shared" ca="1" si="0"/>
        <v>1.3826774776195534E-3</v>
      </c>
      <c r="H69" s="19">
        <f t="shared" ca="1" si="1"/>
        <v>1.6547258825357226E-2</v>
      </c>
      <c r="I69" s="18"/>
      <c r="J69" s="122">
        <f t="shared" ca="1" si="4"/>
        <v>1000000</v>
      </c>
      <c r="K69" s="122">
        <f t="shared" ca="1" si="5"/>
        <v>-1000000</v>
      </c>
      <c r="M69" s="83">
        <f t="shared" ca="1" si="2"/>
        <v>3.2044073964651761E-2</v>
      </c>
      <c r="N69" s="18"/>
      <c r="O69" s="123">
        <f t="shared" ca="1" si="6"/>
        <v>1000000</v>
      </c>
      <c r="P69" s="123">
        <f t="shared" ca="1" si="7"/>
        <v>1000000</v>
      </c>
      <c r="R69" s="109">
        <f t="shared" ca="1" si="3"/>
        <v>3.460703775836944E-3</v>
      </c>
    </row>
    <row r="70" spans="1:18" x14ac:dyDescent="0.2">
      <c r="A70" s="17"/>
      <c r="B70" s="138">
        <v>55</v>
      </c>
      <c r="C70" s="121">
        <f ca="1">'s1'!I73</f>
        <v>184.95593116692029</v>
      </c>
      <c r="D70" s="121">
        <f ca="1">'s1'!J73</f>
        <v>75.878946644102456</v>
      </c>
      <c r="E70" s="28"/>
      <c r="F70" s="19">
        <f t="shared" ca="1" si="0"/>
        <v>2.536294519228224E-2</v>
      </c>
      <c r="H70" s="19">
        <f t="shared" ca="1" si="1"/>
        <v>4.8293468898323547E-2</v>
      </c>
      <c r="I70" s="18"/>
      <c r="J70" s="122">
        <f t="shared" ca="1" si="4"/>
        <v>1000000</v>
      </c>
      <c r="K70" s="122">
        <f t="shared" ca="1" si="5"/>
        <v>-1000000</v>
      </c>
      <c r="M70" s="83">
        <f t="shared" ca="1" si="2"/>
        <v>1.6957840315941067E-2</v>
      </c>
      <c r="N70" s="18"/>
      <c r="O70" s="123">
        <f t="shared" ca="1" si="6"/>
        <v>184.95593116692029</v>
      </c>
      <c r="P70" s="123">
        <f t="shared" ca="1" si="7"/>
        <v>75.878946644102456</v>
      </c>
      <c r="R70" s="109">
        <f t="shared" ca="1" si="3"/>
        <v>2.127927766462632E-4</v>
      </c>
    </row>
    <row r="71" spans="1:18" x14ac:dyDescent="0.2">
      <c r="A71" s="17"/>
      <c r="B71" s="138">
        <v>56</v>
      </c>
      <c r="C71" s="121">
        <f ca="1">'s1'!I74</f>
        <v>179.48811509119923</v>
      </c>
      <c r="D71" s="121">
        <f ca="1">'s1'!J74</f>
        <v>83.573554792819237</v>
      </c>
      <c r="E71" s="28"/>
      <c r="F71" s="19">
        <f t="shared" ca="1" si="0"/>
        <v>3.7918700876056657E-2</v>
      </c>
      <c r="H71" s="19">
        <f t="shared" ca="1" si="1"/>
        <v>1.5656166966816858E-2</v>
      </c>
      <c r="I71" s="18"/>
      <c r="J71" s="122">
        <f t="shared" ca="1" si="4"/>
        <v>1000000</v>
      </c>
      <c r="K71" s="122">
        <f t="shared" ca="1" si="5"/>
        <v>-1000000</v>
      </c>
      <c r="M71" s="83">
        <f t="shared" ca="1" si="2"/>
        <v>2.2601754774387264E-2</v>
      </c>
      <c r="N71" s="18"/>
      <c r="O71" s="123">
        <f t="shared" ca="1" si="6"/>
        <v>1000000</v>
      </c>
      <c r="P71" s="123">
        <f t="shared" ca="1" si="7"/>
        <v>1000000</v>
      </c>
      <c r="R71" s="109">
        <f t="shared" ca="1" si="3"/>
        <v>2.0853693839742084E-2</v>
      </c>
    </row>
    <row r="72" spans="1:18" x14ac:dyDescent="0.2">
      <c r="A72" s="17"/>
      <c r="B72" s="138">
        <v>57</v>
      </c>
      <c r="C72" s="121">
        <f ca="1">'s1'!I75</f>
        <v>175.54374889522552</v>
      </c>
      <c r="D72" s="121">
        <f ca="1">'s1'!J75</f>
        <v>86.206338554898409</v>
      </c>
      <c r="E72" s="28"/>
      <c r="F72" s="19">
        <f t="shared" ca="1" si="0"/>
        <v>2.7793160215552906E-2</v>
      </c>
      <c r="H72" s="19">
        <f t="shared" ca="1" si="1"/>
        <v>3.4946259345826867E-2</v>
      </c>
      <c r="I72" s="18"/>
      <c r="J72" s="122">
        <f t="shared" ca="1" si="4"/>
        <v>1000000</v>
      </c>
      <c r="K72" s="122">
        <f t="shared" ca="1" si="5"/>
        <v>-1000000</v>
      </c>
      <c r="M72" s="83">
        <f t="shared" ca="1" si="2"/>
        <v>5.3459537370718294E-3</v>
      </c>
      <c r="N72" s="18"/>
      <c r="O72" s="123">
        <f t="shared" ca="1" si="6"/>
        <v>1000000</v>
      </c>
      <c r="P72" s="123">
        <f t="shared" ca="1" si="7"/>
        <v>1000000</v>
      </c>
      <c r="R72" s="109">
        <f t="shared" ca="1" si="3"/>
        <v>2.5141536914401403E-3</v>
      </c>
    </row>
    <row r="73" spans="1:18" x14ac:dyDescent="0.2">
      <c r="A73" s="17"/>
      <c r="B73" s="138">
        <v>58</v>
      </c>
      <c r="C73" s="121">
        <f ca="1">'s1'!I76</f>
        <v>179.89062870934467</v>
      </c>
      <c r="D73" s="121">
        <f ca="1">'s1'!J76</f>
        <v>78.637362261828713</v>
      </c>
      <c r="E73" s="28"/>
      <c r="F73" s="19">
        <f t="shared" ca="1" si="0"/>
        <v>2.5255118905144296E-2</v>
      </c>
      <c r="H73" s="19">
        <f t="shared" ca="1" si="1"/>
        <v>4.9474827635833343E-2</v>
      </c>
      <c r="I73" s="18"/>
      <c r="J73" s="122">
        <f t="shared" ca="1" si="4"/>
        <v>1000000</v>
      </c>
      <c r="K73" s="122">
        <f t="shared" ca="1" si="5"/>
        <v>-1000000</v>
      </c>
      <c r="M73" s="83">
        <f t="shared" ca="1" si="2"/>
        <v>2.1945360763214558E-2</v>
      </c>
      <c r="N73" s="18"/>
      <c r="O73" s="123">
        <f t="shared" ca="1" si="6"/>
        <v>1000000</v>
      </c>
      <c r="P73" s="123">
        <f t="shared" ca="1" si="7"/>
        <v>1000000</v>
      </c>
      <c r="R73" s="109">
        <f t="shared" ca="1" si="3"/>
        <v>2.2805075440389164E-2</v>
      </c>
    </row>
    <row r="74" spans="1:18" x14ac:dyDescent="0.2">
      <c r="A74" s="17"/>
      <c r="B74" s="138">
        <v>59</v>
      </c>
      <c r="C74" s="121">
        <f ca="1">'s1'!I77</f>
        <v>178.25973803947531</v>
      </c>
      <c r="D74" s="121">
        <f ca="1">'s1'!J77</f>
        <v>76.211224359295727</v>
      </c>
      <c r="E74" s="28"/>
      <c r="F74" s="19">
        <f t="shared" ca="1" si="0"/>
        <v>1.0298107578454225E-2</v>
      </c>
      <c r="H74" s="19">
        <f t="shared" ca="1" si="1"/>
        <v>1.5931780413123982E-2</v>
      </c>
      <c r="I74" s="18"/>
      <c r="J74" s="122">
        <f t="shared" ca="1" si="4"/>
        <v>1000000</v>
      </c>
      <c r="K74" s="122">
        <f t="shared" ca="1" si="5"/>
        <v>-1000000</v>
      </c>
      <c r="M74" s="83">
        <f t="shared" ca="1" si="2"/>
        <v>6.2345632936590394E-2</v>
      </c>
      <c r="N74" s="18"/>
      <c r="O74" s="123">
        <f t="shared" ca="1" si="6"/>
        <v>1000000</v>
      </c>
      <c r="P74" s="123">
        <f t="shared" ca="1" si="7"/>
        <v>1000000</v>
      </c>
      <c r="R74" s="109">
        <f t="shared" ca="1" si="3"/>
        <v>3.11867642594468E-3</v>
      </c>
    </row>
    <row r="75" spans="1:18" x14ac:dyDescent="0.2">
      <c r="A75" s="17"/>
      <c r="B75" s="138">
        <v>60</v>
      </c>
      <c r="C75" s="121">
        <f ca="1">'s1'!I78</f>
        <v>171.84555041827377</v>
      </c>
      <c r="D75" s="121">
        <f ca="1">'s1'!J78</f>
        <v>82.936543383610442</v>
      </c>
      <c r="E75" s="28"/>
      <c r="F75" s="19">
        <f t="shared" ca="1" si="0"/>
        <v>2.3788547238822007E-2</v>
      </c>
      <c r="H75" s="19">
        <f t="shared" ca="1" si="1"/>
        <v>5.7397306123548195E-2</v>
      </c>
      <c r="I75" s="18"/>
      <c r="J75" s="122">
        <f t="shared" ca="1" si="4"/>
        <v>171.84555041827377</v>
      </c>
      <c r="K75" s="122">
        <f t="shared" ca="1" si="5"/>
        <v>82.936543383610442</v>
      </c>
      <c r="M75" s="83">
        <f t="shared" ca="1" si="2"/>
        <v>4.5204656892775391E-2</v>
      </c>
      <c r="N75" s="18"/>
      <c r="O75" s="123">
        <f t="shared" ca="1" si="6"/>
        <v>1000000</v>
      </c>
      <c r="P75" s="123">
        <f t="shared" ca="1" si="7"/>
        <v>1000000</v>
      </c>
      <c r="R75" s="109">
        <f t="shared" ca="1" si="3"/>
        <v>1.0546948980449779E-2</v>
      </c>
    </row>
    <row r="76" spans="1:18" x14ac:dyDescent="0.2">
      <c r="A76" s="17"/>
      <c r="B76" s="138">
        <v>61</v>
      </c>
      <c r="C76" s="121">
        <f ca="1">'s1'!I79</f>
        <v>183.21531843911839</v>
      </c>
      <c r="D76" s="121">
        <f ca="1">'s1'!J79</f>
        <v>78.514965888694903</v>
      </c>
      <c r="E76" s="28"/>
      <c r="F76" s="19">
        <f t="shared" ca="1" si="0"/>
        <v>3.4215406942114425E-2</v>
      </c>
      <c r="H76" s="19">
        <f t="shared" ca="1" si="1"/>
        <v>6.687159740158255E-2</v>
      </c>
      <c r="I76" s="18"/>
      <c r="J76" s="122">
        <f t="shared" ca="1" si="4"/>
        <v>1000000</v>
      </c>
      <c r="K76" s="122">
        <f t="shared" ca="1" si="5"/>
        <v>-1000000</v>
      </c>
      <c r="M76" s="83">
        <f t="shared" ca="1" si="2"/>
        <v>2.064448317428676E-2</v>
      </c>
      <c r="N76" s="18"/>
      <c r="O76" s="123">
        <f t="shared" ca="1" si="6"/>
        <v>1000000</v>
      </c>
      <c r="P76" s="123">
        <f t="shared" ca="1" si="7"/>
        <v>1000000</v>
      </c>
      <c r="R76" s="109">
        <f t="shared" ca="1" si="3"/>
        <v>9.6240571560893811E-3</v>
      </c>
    </row>
    <row r="77" spans="1:18" x14ac:dyDescent="0.2">
      <c r="A77" s="17"/>
      <c r="B77" s="138">
        <v>62</v>
      </c>
      <c r="C77" s="121">
        <f ca="1">'s1'!I80</f>
        <v>181.16885010344575</v>
      </c>
      <c r="D77" s="121">
        <f ca="1">'s1'!J80</f>
        <v>74.489325474361067</v>
      </c>
      <c r="E77" s="28"/>
      <c r="F77" s="19">
        <f t="shared" ca="1" si="0"/>
        <v>4.7222589220406678E-3</v>
      </c>
      <c r="H77" s="19">
        <f t="shared" ca="1" si="1"/>
        <v>1.7399186378343392E-2</v>
      </c>
      <c r="I77" s="18"/>
      <c r="J77" s="122">
        <f t="shared" ca="1" si="4"/>
        <v>1000000</v>
      </c>
      <c r="K77" s="122">
        <f t="shared" ca="1" si="5"/>
        <v>-1000000</v>
      </c>
      <c r="M77" s="83">
        <f t="shared" ca="1" si="2"/>
        <v>3.3881896423178896E-2</v>
      </c>
      <c r="N77" s="18"/>
      <c r="O77" s="123">
        <f t="shared" ca="1" si="6"/>
        <v>181.16885010344575</v>
      </c>
      <c r="P77" s="123">
        <f t="shared" ca="1" si="7"/>
        <v>74.489325474361067</v>
      </c>
      <c r="R77" s="109">
        <f t="shared" ca="1" si="3"/>
        <v>5.0569600757186129E-3</v>
      </c>
    </row>
    <row r="78" spans="1:18" x14ac:dyDescent="0.2">
      <c r="A78" s="17"/>
      <c r="B78" s="138">
        <v>63</v>
      </c>
      <c r="C78" s="121">
        <f ca="1">'s1'!I81</f>
        <v>179.6176996028147</v>
      </c>
      <c r="D78" s="121">
        <f ca="1">'s1'!J81</f>
        <v>84.874239559083648</v>
      </c>
      <c r="E78" s="28"/>
      <c r="F78" s="19">
        <f t="shared" ca="1" si="0"/>
        <v>3.0188927545989942E-2</v>
      </c>
      <c r="H78" s="19">
        <f t="shared" ca="1" si="1"/>
        <v>3.7724025328483429E-2</v>
      </c>
      <c r="I78" s="18"/>
      <c r="J78" s="122">
        <f t="shared" ca="1" si="4"/>
        <v>1000000</v>
      </c>
      <c r="K78" s="122">
        <f t="shared" ca="1" si="5"/>
        <v>-1000000</v>
      </c>
      <c r="M78" s="83">
        <f t="shared" ca="1" si="2"/>
        <v>8.6426805195149031E-3</v>
      </c>
      <c r="N78" s="18"/>
      <c r="O78" s="123">
        <f t="shared" ca="1" si="6"/>
        <v>1000000</v>
      </c>
      <c r="P78" s="123">
        <f t="shared" ca="1" si="7"/>
        <v>1000000</v>
      </c>
      <c r="R78" s="109">
        <f t="shared" ca="1" si="3"/>
        <v>1.7777114747821589E-2</v>
      </c>
    </row>
    <row r="79" spans="1:18" x14ac:dyDescent="0.2">
      <c r="A79" s="17"/>
      <c r="B79" s="138">
        <v>64</v>
      </c>
      <c r="C79" s="121">
        <f ca="1">'s1'!I82</f>
        <v>173.3154936465979</v>
      </c>
      <c r="D79" s="121">
        <f ca="1">'s1'!J82</f>
        <v>72.274531565875193</v>
      </c>
      <c r="E79" s="28"/>
      <c r="F79" s="19">
        <f t="shared" ca="1" si="0"/>
        <v>2.66134372363733E-2</v>
      </c>
      <c r="H79" s="19">
        <f t="shared" ca="1" si="1"/>
        <v>2.4142738487659812E-2</v>
      </c>
      <c r="I79" s="18"/>
      <c r="J79" s="122">
        <f t="shared" ca="1" si="4"/>
        <v>1000000</v>
      </c>
      <c r="K79" s="122">
        <f t="shared" ca="1" si="5"/>
        <v>-1000000</v>
      </c>
      <c r="M79" s="83">
        <f t="shared" ca="1" si="2"/>
        <v>2.7204391043482455E-2</v>
      </c>
      <c r="N79" s="18"/>
      <c r="O79" s="123">
        <f t="shared" ca="1" si="6"/>
        <v>1000000</v>
      </c>
      <c r="P79" s="123">
        <f t="shared" ca="1" si="7"/>
        <v>1000000</v>
      </c>
      <c r="R79" s="109">
        <f t="shared" ca="1" si="3"/>
        <v>2.7039347756104785E-2</v>
      </c>
    </row>
    <row r="80" spans="1:18" x14ac:dyDescent="0.2">
      <c r="A80" s="17"/>
      <c r="B80" s="138">
        <v>65</v>
      </c>
      <c r="C80" s="121">
        <f ca="1">'s1'!I83</f>
        <v>187.35328735841887</v>
      </c>
      <c r="D80" s="121">
        <f ca="1">'s1'!J83</f>
        <v>72.177943726746122</v>
      </c>
      <c r="E80" s="28"/>
      <c r="F80" s="19">
        <f t="shared" ref="F80:F143" ca="1" si="8">NORMDIST(C80,$C$10,$C$11,FALSE)  *RAND()</f>
        <v>9.999477489229542E-3</v>
      </c>
      <c r="H80" s="19">
        <f t="shared" ref="H80:H143" ca="1" si="9">NORMDIST(D80,$D$10,$D$11,FALSE)  *RAND()</f>
        <v>1.1747800526802266E-2</v>
      </c>
      <c r="I80" s="18"/>
      <c r="J80" s="122">
        <f t="shared" ca="1" si="4"/>
        <v>1000000</v>
      </c>
      <c r="K80" s="122">
        <f t="shared" ca="1" si="5"/>
        <v>-1000000</v>
      </c>
      <c r="M80" s="83">
        <f t="shared" ref="M80:M143" ca="1" si="10">NORMDIST(D80,$M$10,$M$11,FALSE)  *RAND()</f>
        <v>1.0031811492842794E-2</v>
      </c>
      <c r="N80" s="18"/>
      <c r="O80" s="123">
        <f t="shared" ca="1" si="6"/>
        <v>1000000</v>
      </c>
      <c r="P80" s="123">
        <f t="shared" ca="1" si="7"/>
        <v>1000000</v>
      </c>
      <c r="R80" s="109">
        <f t="shared" ref="R80:R143" ca="1" si="11">NORMDIST(C80,$R$10,$R$11,FALSE)  *RAND()</f>
        <v>1.4034763902045456E-2</v>
      </c>
    </row>
    <row r="81" spans="1:18" x14ac:dyDescent="0.2">
      <c r="A81" s="17"/>
      <c r="B81" s="138">
        <v>66</v>
      </c>
      <c r="C81" s="121">
        <f ca="1">'s1'!I84</f>
        <v>184.13734795770583</v>
      </c>
      <c r="D81" s="121">
        <f ca="1">'s1'!J84</f>
        <v>85.918874201378074</v>
      </c>
      <c r="E81" s="28"/>
      <c r="F81" s="19">
        <f t="shared" ca="1" si="8"/>
        <v>1.4326721404706968E-2</v>
      </c>
      <c r="H81" s="19">
        <f t="shared" ca="1" si="9"/>
        <v>6.7590217284853151E-3</v>
      </c>
      <c r="I81" s="18"/>
      <c r="J81" s="122">
        <f t="shared" ref="J81:J144" ca="1" si="12">IF(AND($J$7&lt;C81,C81&lt;$J$8),C81,1000000)</f>
        <v>1000000</v>
      </c>
      <c r="K81" s="122">
        <f t="shared" ref="K81:K144" ca="1" si="13">IF(AND($J$7&lt;C81,C81&lt;$J$8),D81,-1000000)</f>
        <v>-1000000</v>
      </c>
      <c r="M81" s="83">
        <f t="shared" ca="1" si="10"/>
        <v>1.0851971718452541E-2</v>
      </c>
      <c r="N81" s="18"/>
      <c r="O81" s="123">
        <f t="shared" ref="O81:O144" ca="1" si="14">IF(AND($O$7&lt;D81,D81&lt;$O$8),C81,1000000)</f>
        <v>1000000</v>
      </c>
      <c r="P81" s="123">
        <f t="shared" ref="P81:P144" ca="1" si="15">IF(AND($O$7&lt;D81,D81&lt;$O$8),D81,1000000)</f>
        <v>1000000</v>
      </c>
      <c r="R81" s="109">
        <f t="shared" ca="1" si="11"/>
        <v>1.4318712397539651E-2</v>
      </c>
    </row>
    <row r="82" spans="1:18" x14ac:dyDescent="0.2">
      <c r="A82" s="17"/>
      <c r="B82" s="138">
        <v>67</v>
      </c>
      <c r="C82" s="121">
        <f ca="1">'s1'!I85</f>
        <v>173.23167357603376</v>
      </c>
      <c r="D82" s="121">
        <f ca="1">'s1'!J85</f>
        <v>81.277488712994099</v>
      </c>
      <c r="E82" s="28"/>
      <c r="F82" s="19">
        <f t="shared" ca="1" si="8"/>
        <v>3.6322077813668117E-3</v>
      </c>
      <c r="H82" s="19">
        <f t="shared" ca="1" si="9"/>
        <v>2.6647599314584887E-2</v>
      </c>
      <c r="I82" s="18"/>
      <c r="J82" s="122">
        <f t="shared" ca="1" si="12"/>
        <v>1000000</v>
      </c>
      <c r="K82" s="122">
        <f t="shared" ca="1" si="13"/>
        <v>-1000000</v>
      </c>
      <c r="M82" s="83">
        <f t="shared" ca="1" si="10"/>
        <v>3.9025986044823657E-2</v>
      </c>
      <c r="N82" s="18"/>
      <c r="O82" s="123">
        <f t="shared" ca="1" si="14"/>
        <v>1000000</v>
      </c>
      <c r="P82" s="123">
        <f t="shared" ca="1" si="15"/>
        <v>1000000</v>
      </c>
      <c r="R82" s="109">
        <f t="shared" ca="1" si="11"/>
        <v>2.3766183014696577E-2</v>
      </c>
    </row>
    <row r="83" spans="1:18" x14ac:dyDescent="0.2">
      <c r="A83" s="17"/>
      <c r="B83" s="138">
        <v>68</v>
      </c>
      <c r="C83" s="121">
        <f ca="1">'s1'!I86</f>
        <v>173.47393225228231</v>
      </c>
      <c r="D83" s="121">
        <f ca="1">'s1'!J86</f>
        <v>82.197092231932444</v>
      </c>
      <c r="E83" s="28"/>
      <c r="F83" s="19">
        <f t="shared" ca="1" si="8"/>
        <v>1.474203052207866E-2</v>
      </c>
      <c r="H83" s="19">
        <f t="shared" ca="1" si="9"/>
        <v>3.5109133722471673E-2</v>
      </c>
      <c r="I83" s="18"/>
      <c r="J83" s="122">
        <f t="shared" ca="1" si="12"/>
        <v>1000000</v>
      </c>
      <c r="K83" s="122">
        <f t="shared" ca="1" si="13"/>
        <v>-1000000</v>
      </c>
      <c r="M83" s="83">
        <f t="shared" ca="1" si="10"/>
        <v>5.0845581712454603E-2</v>
      </c>
      <c r="N83" s="18"/>
      <c r="O83" s="123">
        <f t="shared" ca="1" si="14"/>
        <v>1000000</v>
      </c>
      <c r="P83" s="123">
        <f t="shared" ca="1" si="15"/>
        <v>1000000</v>
      </c>
      <c r="R83" s="109">
        <f t="shared" ca="1" si="11"/>
        <v>4.1213937237257213E-2</v>
      </c>
    </row>
    <row r="84" spans="1:18" x14ac:dyDescent="0.2">
      <c r="A84" s="17"/>
      <c r="B84" s="138">
        <v>69</v>
      </c>
      <c r="C84" s="121">
        <f ca="1">'s1'!I87</f>
        <v>173.79078285558316</v>
      </c>
      <c r="D84" s="121">
        <f ca="1">'s1'!J87</f>
        <v>83.037795117473493</v>
      </c>
      <c r="E84" s="28"/>
      <c r="F84" s="19">
        <f t="shared" ca="1" si="8"/>
        <v>3.2611746343572307E-2</v>
      </c>
      <c r="H84" s="19">
        <f t="shared" ca="1" si="9"/>
        <v>6.3066579440967427E-2</v>
      </c>
      <c r="I84" s="18"/>
      <c r="J84" s="122">
        <f t="shared" ca="1" si="12"/>
        <v>1000000</v>
      </c>
      <c r="K84" s="122">
        <f t="shared" ca="1" si="13"/>
        <v>-1000000</v>
      </c>
      <c r="M84" s="83">
        <f t="shared" ca="1" si="10"/>
        <v>3.4283757235867318E-3</v>
      </c>
      <c r="N84" s="18"/>
      <c r="O84" s="123">
        <f t="shared" ca="1" si="14"/>
        <v>1000000</v>
      </c>
      <c r="P84" s="123">
        <f t="shared" ca="1" si="15"/>
        <v>1000000</v>
      </c>
      <c r="R84" s="109">
        <f t="shared" ca="1" si="11"/>
        <v>2.9416721564700703E-2</v>
      </c>
    </row>
    <row r="85" spans="1:18" x14ac:dyDescent="0.2">
      <c r="A85" s="17"/>
      <c r="B85" s="138">
        <v>70</v>
      </c>
      <c r="C85" s="121">
        <f ca="1">'s1'!I88</f>
        <v>172.3317791628121</v>
      </c>
      <c r="D85" s="121">
        <f ca="1">'s1'!J88</f>
        <v>83.610548659265518</v>
      </c>
      <c r="E85" s="28"/>
      <c r="F85" s="19">
        <f t="shared" ca="1" si="8"/>
        <v>1.6025030735188808E-3</v>
      </c>
      <c r="H85" s="19">
        <f t="shared" ca="1" si="9"/>
        <v>1.0750227599689926E-2</v>
      </c>
      <c r="I85" s="18"/>
      <c r="J85" s="122">
        <f t="shared" ca="1" si="12"/>
        <v>1000000</v>
      </c>
      <c r="K85" s="122">
        <f t="shared" ca="1" si="13"/>
        <v>-1000000</v>
      </c>
      <c r="M85" s="83">
        <f t="shared" ca="1" si="10"/>
        <v>5.4030309850561188E-3</v>
      </c>
      <c r="N85" s="18"/>
      <c r="O85" s="123">
        <f t="shared" ca="1" si="14"/>
        <v>1000000</v>
      </c>
      <c r="P85" s="123">
        <f t="shared" ca="1" si="15"/>
        <v>1000000</v>
      </c>
      <c r="R85" s="109">
        <f t="shared" ca="1" si="11"/>
        <v>3.4996154876093706E-2</v>
      </c>
    </row>
    <row r="86" spans="1:18" x14ac:dyDescent="0.2">
      <c r="A86" s="17"/>
      <c r="B86" s="138">
        <v>71</v>
      </c>
      <c r="C86" s="121">
        <f ca="1">'s1'!I89</f>
        <v>179.01814389696395</v>
      </c>
      <c r="D86" s="121">
        <f ca="1">'s1'!J89</f>
        <v>80.322529693816136</v>
      </c>
      <c r="E86" s="28"/>
      <c r="F86" s="19">
        <f t="shared" ca="1" si="8"/>
        <v>2.514405295131034E-2</v>
      </c>
      <c r="H86" s="19">
        <f t="shared" ca="1" si="9"/>
        <v>4.6306000173461336E-2</v>
      </c>
      <c r="I86" s="18"/>
      <c r="J86" s="122">
        <f t="shared" ca="1" si="12"/>
        <v>1000000</v>
      </c>
      <c r="K86" s="122">
        <f t="shared" ca="1" si="13"/>
        <v>-1000000</v>
      </c>
      <c r="M86" s="83">
        <f t="shared" ca="1" si="10"/>
        <v>7.4931668755494604E-2</v>
      </c>
      <c r="N86" s="18"/>
      <c r="O86" s="123">
        <f t="shared" ca="1" si="14"/>
        <v>1000000</v>
      </c>
      <c r="P86" s="123">
        <f t="shared" ca="1" si="15"/>
        <v>1000000</v>
      </c>
      <c r="R86" s="109">
        <f t="shared" ca="1" si="11"/>
        <v>2.3831706311253354E-2</v>
      </c>
    </row>
    <row r="87" spans="1:18" x14ac:dyDescent="0.2">
      <c r="A87" s="17"/>
      <c r="B87" s="138">
        <v>72</v>
      </c>
      <c r="C87" s="121">
        <f ca="1">'s1'!I90</f>
        <v>177.0482194444657</v>
      </c>
      <c r="D87" s="121">
        <f ca="1">'s1'!J90</f>
        <v>74.547333872649759</v>
      </c>
      <c r="E87" s="28"/>
      <c r="F87" s="19">
        <f t="shared" ca="1" si="8"/>
        <v>9.3084397058949379E-3</v>
      </c>
      <c r="H87" s="19">
        <f t="shared" ca="1" si="9"/>
        <v>4.3602741383538299E-2</v>
      </c>
      <c r="I87" s="18"/>
      <c r="J87" s="122">
        <f t="shared" ca="1" si="12"/>
        <v>1000000</v>
      </c>
      <c r="K87" s="122">
        <f t="shared" ca="1" si="13"/>
        <v>-1000000</v>
      </c>
      <c r="M87" s="83">
        <f t="shared" ca="1" si="10"/>
        <v>5.4154150298571331E-3</v>
      </c>
      <c r="N87" s="18"/>
      <c r="O87" s="123">
        <f t="shared" ca="1" si="14"/>
        <v>177.0482194444657</v>
      </c>
      <c r="P87" s="123">
        <f t="shared" ca="1" si="15"/>
        <v>74.547333872649759</v>
      </c>
      <c r="R87" s="109">
        <f t="shared" ca="1" si="11"/>
        <v>1.3861193725304669E-3</v>
      </c>
    </row>
    <row r="88" spans="1:18" x14ac:dyDescent="0.2">
      <c r="A88" s="17"/>
      <c r="B88" s="138">
        <v>73</v>
      </c>
      <c r="C88" s="121">
        <f ca="1">'s1'!I91</f>
        <v>170.7954990380577</v>
      </c>
      <c r="D88" s="121">
        <f ca="1">'s1'!J91</f>
        <v>71.311678828223606</v>
      </c>
      <c r="E88" s="28"/>
      <c r="F88" s="19">
        <f t="shared" ca="1" si="8"/>
        <v>1.1788374094229358E-2</v>
      </c>
      <c r="H88" s="19">
        <f t="shared" ca="1" si="9"/>
        <v>6.331538223498699E-3</v>
      </c>
      <c r="I88" s="18"/>
      <c r="J88" s="122">
        <f t="shared" ca="1" si="12"/>
        <v>170.7954990380577</v>
      </c>
      <c r="K88" s="122">
        <f t="shared" ca="1" si="13"/>
        <v>71.311678828223606</v>
      </c>
      <c r="M88" s="83">
        <f t="shared" ca="1" si="10"/>
        <v>3.1582233630474306E-3</v>
      </c>
      <c r="N88" s="18"/>
      <c r="O88" s="123">
        <f t="shared" ca="1" si="14"/>
        <v>1000000</v>
      </c>
      <c r="P88" s="123">
        <f t="shared" ca="1" si="15"/>
        <v>1000000</v>
      </c>
      <c r="R88" s="109">
        <f t="shared" ca="1" si="11"/>
        <v>2.0620031340355453E-2</v>
      </c>
    </row>
    <row r="89" spans="1:18" x14ac:dyDescent="0.2">
      <c r="A89" s="17"/>
      <c r="B89" s="138">
        <v>74</v>
      </c>
      <c r="C89" s="121">
        <f ca="1">'s1'!I92</f>
        <v>174.92960460386806</v>
      </c>
      <c r="D89" s="121">
        <f ca="1">'s1'!J92</f>
        <v>71.260110122037986</v>
      </c>
      <c r="E89" s="28"/>
      <c r="F89" s="19">
        <f t="shared" ca="1" si="8"/>
        <v>3.0603563322467071E-2</v>
      </c>
      <c r="H89" s="19">
        <f t="shared" ca="1" si="9"/>
        <v>1.3987124056907895E-2</v>
      </c>
      <c r="I89" s="18"/>
      <c r="J89" s="122">
        <f t="shared" ca="1" si="12"/>
        <v>1000000</v>
      </c>
      <c r="K89" s="122">
        <f t="shared" ca="1" si="13"/>
        <v>-1000000</v>
      </c>
      <c r="M89" s="83">
        <f t="shared" ca="1" si="10"/>
        <v>3.5903457688340125E-3</v>
      </c>
      <c r="N89" s="18"/>
      <c r="O89" s="123">
        <f t="shared" ca="1" si="14"/>
        <v>1000000</v>
      </c>
      <c r="P89" s="123">
        <f t="shared" ca="1" si="15"/>
        <v>1000000</v>
      </c>
      <c r="R89" s="109">
        <f t="shared" ca="1" si="11"/>
        <v>3.3567742891347549E-2</v>
      </c>
    </row>
    <row r="90" spans="1:18" x14ac:dyDescent="0.2">
      <c r="A90" s="17"/>
      <c r="B90" s="138">
        <v>75</v>
      </c>
      <c r="C90" s="121">
        <f ca="1">'s1'!I93</f>
        <v>161.19459745517821</v>
      </c>
      <c r="D90" s="121">
        <f ca="1">'s1'!J93</f>
        <v>79.573513751817529</v>
      </c>
      <c r="E90" s="28"/>
      <c r="F90" s="19">
        <f t="shared" ca="1" si="8"/>
        <v>3.2157416166961623E-3</v>
      </c>
      <c r="H90" s="19">
        <f t="shared" ca="1" si="9"/>
        <v>4.093811409134885E-2</v>
      </c>
      <c r="I90" s="18"/>
      <c r="J90" s="122">
        <f t="shared" ca="1" si="12"/>
        <v>1000000</v>
      </c>
      <c r="K90" s="122">
        <f t="shared" ca="1" si="13"/>
        <v>-1000000</v>
      </c>
      <c r="M90" s="83">
        <f t="shared" ca="1" si="10"/>
        <v>4.0338128171560593E-2</v>
      </c>
      <c r="N90" s="18"/>
      <c r="O90" s="123">
        <f t="shared" ca="1" si="14"/>
        <v>1000000</v>
      </c>
      <c r="P90" s="123">
        <f t="shared" ca="1" si="15"/>
        <v>1000000</v>
      </c>
      <c r="R90" s="109">
        <f t="shared" ca="1" si="11"/>
        <v>8.129336517918943E-3</v>
      </c>
    </row>
    <row r="91" spans="1:18" x14ac:dyDescent="0.2">
      <c r="A91" s="17"/>
      <c r="B91" s="138">
        <v>76</v>
      </c>
      <c r="C91" s="121">
        <f ca="1">'s1'!I94</f>
        <v>177.79053523909178</v>
      </c>
      <c r="D91" s="121">
        <f ca="1">'s1'!J94</f>
        <v>75.81670423944891</v>
      </c>
      <c r="E91" s="28"/>
      <c r="F91" s="19">
        <f t="shared" ca="1" si="8"/>
        <v>3.7551499571476459E-2</v>
      </c>
      <c r="H91" s="19">
        <f t="shared" ca="1" si="9"/>
        <v>1.6205260511051241E-4</v>
      </c>
      <c r="I91" s="18"/>
      <c r="J91" s="122">
        <f t="shared" ca="1" si="12"/>
        <v>1000000</v>
      </c>
      <c r="K91" s="122">
        <f t="shared" ca="1" si="13"/>
        <v>-1000000</v>
      </c>
      <c r="M91" s="83">
        <f t="shared" ca="1" si="10"/>
        <v>1.6014872782706524E-2</v>
      </c>
      <c r="N91" s="18"/>
      <c r="O91" s="123">
        <f t="shared" ca="1" si="14"/>
        <v>177.79053523909178</v>
      </c>
      <c r="P91" s="123">
        <f t="shared" ca="1" si="15"/>
        <v>75.81670423944891</v>
      </c>
      <c r="R91" s="109">
        <f t="shared" ca="1" si="11"/>
        <v>3.7249919970615844E-2</v>
      </c>
    </row>
    <row r="92" spans="1:18" x14ac:dyDescent="0.2">
      <c r="A92" s="17"/>
      <c r="B92" s="138">
        <v>77</v>
      </c>
      <c r="C92" s="121">
        <f ca="1">'s1'!I95</f>
        <v>187.54477086528416</v>
      </c>
      <c r="D92" s="121">
        <f ca="1">'s1'!J95</f>
        <v>81.810117740449641</v>
      </c>
      <c r="E92" s="28"/>
      <c r="F92" s="19">
        <f t="shared" ca="1" si="8"/>
        <v>1.2378617264014614E-2</v>
      </c>
      <c r="H92" s="19">
        <f t="shared" ca="1" si="9"/>
        <v>4.9945370987733294E-2</v>
      </c>
      <c r="I92" s="18"/>
      <c r="J92" s="122">
        <f t="shared" ca="1" si="12"/>
        <v>1000000</v>
      </c>
      <c r="K92" s="122">
        <f t="shared" ca="1" si="13"/>
        <v>-1000000</v>
      </c>
      <c r="M92" s="83">
        <f t="shared" ca="1" si="10"/>
        <v>5.4883648623627983E-2</v>
      </c>
      <c r="N92" s="18"/>
      <c r="O92" s="123">
        <f t="shared" ca="1" si="14"/>
        <v>1000000</v>
      </c>
      <c r="P92" s="123">
        <f t="shared" ca="1" si="15"/>
        <v>1000000</v>
      </c>
      <c r="R92" s="109">
        <f t="shared" ca="1" si="11"/>
        <v>6.9982713273134952E-3</v>
      </c>
    </row>
    <row r="93" spans="1:18" x14ac:dyDescent="0.2">
      <c r="A93" s="17"/>
      <c r="B93" s="138">
        <v>78</v>
      </c>
      <c r="C93" s="121">
        <f ca="1">'s1'!I96</f>
        <v>178.31950385010208</v>
      </c>
      <c r="D93" s="121">
        <f ca="1">'s1'!J96</f>
        <v>79.590275291812915</v>
      </c>
      <c r="E93" s="28"/>
      <c r="F93" s="19">
        <f t="shared" ca="1" si="8"/>
        <v>7.6966702940808535E-3</v>
      </c>
      <c r="H93" s="19">
        <f t="shared" ca="1" si="9"/>
        <v>6.8789031584037763E-2</v>
      </c>
      <c r="I93" s="18"/>
      <c r="J93" s="122">
        <f t="shared" ca="1" si="12"/>
        <v>1000000</v>
      </c>
      <c r="K93" s="122">
        <f t="shared" ca="1" si="13"/>
        <v>-1000000</v>
      </c>
      <c r="M93" s="83">
        <f t="shared" ca="1" si="10"/>
        <v>6.6241435037026924E-2</v>
      </c>
      <c r="N93" s="18"/>
      <c r="O93" s="123">
        <f t="shared" ca="1" si="14"/>
        <v>1000000</v>
      </c>
      <c r="P93" s="123">
        <f t="shared" ca="1" si="15"/>
        <v>1000000</v>
      </c>
      <c r="R93" s="109">
        <f t="shared" ca="1" si="11"/>
        <v>2.157449867545878E-2</v>
      </c>
    </row>
    <row r="94" spans="1:18" x14ac:dyDescent="0.2">
      <c r="A94" s="17"/>
      <c r="B94" s="138">
        <v>79</v>
      </c>
      <c r="C94" s="121">
        <f ca="1">'s1'!I97</f>
        <v>195.19911224516827</v>
      </c>
      <c r="D94" s="121">
        <f ca="1">'s1'!J97</f>
        <v>84.081453705533022</v>
      </c>
      <c r="E94" s="28"/>
      <c r="F94" s="19">
        <f t="shared" ca="1" si="8"/>
        <v>1.1670936097362633E-2</v>
      </c>
      <c r="H94" s="19">
        <f t="shared" ca="1" si="9"/>
        <v>1.5346489822887046E-2</v>
      </c>
      <c r="I94" s="18"/>
      <c r="J94" s="122">
        <f t="shared" ca="1" si="12"/>
        <v>1000000</v>
      </c>
      <c r="K94" s="122">
        <f t="shared" ca="1" si="13"/>
        <v>-1000000</v>
      </c>
      <c r="M94" s="83">
        <f t="shared" ca="1" si="10"/>
        <v>2.8880245018721936E-2</v>
      </c>
      <c r="N94" s="18"/>
      <c r="O94" s="123">
        <f t="shared" ca="1" si="14"/>
        <v>1000000</v>
      </c>
      <c r="P94" s="123">
        <f t="shared" ca="1" si="15"/>
        <v>1000000</v>
      </c>
      <c r="R94" s="109">
        <f t="shared" ca="1" si="11"/>
        <v>4.2754516903372418E-3</v>
      </c>
    </row>
    <row r="95" spans="1:18" x14ac:dyDescent="0.2">
      <c r="A95" s="17"/>
      <c r="B95" s="138">
        <v>80</v>
      </c>
      <c r="C95" s="121">
        <f ca="1">'s1'!I98</f>
        <v>179.74397493414801</v>
      </c>
      <c r="D95" s="121">
        <f ca="1">'s1'!J98</f>
        <v>71.030584816873173</v>
      </c>
      <c r="E95" s="28"/>
      <c r="F95" s="19">
        <f t="shared" ca="1" si="8"/>
        <v>4.4870907250452018E-3</v>
      </c>
      <c r="H95" s="19">
        <f t="shared" ca="1" si="9"/>
        <v>9.6100071328674881E-3</v>
      </c>
      <c r="I95" s="18"/>
      <c r="J95" s="122">
        <f t="shared" ca="1" si="12"/>
        <v>1000000</v>
      </c>
      <c r="K95" s="122">
        <f t="shared" ca="1" si="13"/>
        <v>-1000000</v>
      </c>
      <c r="M95" s="83">
        <f t="shared" ca="1" si="10"/>
        <v>2.454510610336922E-2</v>
      </c>
      <c r="N95" s="18"/>
      <c r="O95" s="123">
        <f t="shared" ca="1" si="14"/>
        <v>1000000</v>
      </c>
      <c r="P95" s="123">
        <f t="shared" ca="1" si="15"/>
        <v>1000000</v>
      </c>
      <c r="R95" s="109">
        <f t="shared" ca="1" si="11"/>
        <v>3.4461487320926569E-2</v>
      </c>
    </row>
    <row r="96" spans="1:18" x14ac:dyDescent="0.2">
      <c r="A96" s="17"/>
      <c r="B96" s="138">
        <v>81</v>
      </c>
      <c r="C96" s="121">
        <f ca="1">'s1'!I99</f>
        <v>177.52714433723946</v>
      </c>
      <c r="D96" s="121">
        <f ca="1">'s1'!J99</f>
        <v>85.412213938950913</v>
      </c>
      <c r="E96" s="28"/>
      <c r="F96" s="19">
        <f t="shared" ca="1" si="8"/>
        <v>2.8725525322742449E-2</v>
      </c>
      <c r="H96" s="19">
        <f t="shared" ca="1" si="9"/>
        <v>3.0619565232607029E-2</v>
      </c>
      <c r="I96" s="18"/>
      <c r="J96" s="122">
        <f t="shared" ca="1" si="12"/>
        <v>1000000</v>
      </c>
      <c r="K96" s="122">
        <f t="shared" ca="1" si="13"/>
        <v>-1000000</v>
      </c>
      <c r="M96" s="83">
        <f t="shared" ca="1" si="10"/>
        <v>5.5328994827031942E-3</v>
      </c>
      <c r="N96" s="18"/>
      <c r="O96" s="123">
        <f t="shared" ca="1" si="14"/>
        <v>1000000</v>
      </c>
      <c r="P96" s="123">
        <f t="shared" ca="1" si="15"/>
        <v>1000000</v>
      </c>
      <c r="R96" s="109">
        <f t="shared" ca="1" si="11"/>
        <v>4.2865937672771824E-2</v>
      </c>
    </row>
    <row r="97" spans="1:18" x14ac:dyDescent="0.2">
      <c r="A97" s="17"/>
      <c r="B97" s="138">
        <v>82</v>
      </c>
      <c r="C97" s="121">
        <f ca="1">'s1'!I100</f>
        <v>181.06969050183653</v>
      </c>
      <c r="D97" s="121">
        <f ca="1">'s1'!J100</f>
        <v>81.613550016539804</v>
      </c>
      <c r="E97" s="28"/>
      <c r="F97" s="19">
        <f t="shared" ca="1" si="8"/>
        <v>2.2696630622614612E-2</v>
      </c>
      <c r="H97" s="19">
        <f t="shared" ca="1" si="9"/>
        <v>3.5665285583179926E-2</v>
      </c>
      <c r="I97" s="18"/>
      <c r="J97" s="122">
        <f t="shared" ca="1" si="12"/>
        <v>1000000</v>
      </c>
      <c r="K97" s="122">
        <f t="shared" ca="1" si="13"/>
        <v>-1000000</v>
      </c>
      <c r="M97" s="83">
        <f t="shared" ca="1" si="10"/>
        <v>5.2579946033310308E-2</v>
      </c>
      <c r="N97" s="18"/>
      <c r="O97" s="123">
        <f t="shared" ca="1" si="14"/>
        <v>1000000</v>
      </c>
      <c r="P97" s="123">
        <f t="shared" ca="1" si="15"/>
        <v>1000000</v>
      </c>
      <c r="R97" s="109">
        <f t="shared" ca="1" si="11"/>
        <v>9.8455483192542298E-3</v>
      </c>
    </row>
    <row r="98" spans="1:18" x14ac:dyDescent="0.2">
      <c r="A98" s="17"/>
      <c r="B98" s="138">
        <v>83</v>
      </c>
      <c r="C98" s="121">
        <f ca="1">'s1'!I101</f>
        <v>173.97246633075594</v>
      </c>
      <c r="D98" s="121">
        <f ca="1">'s1'!J101</f>
        <v>73.629196945072692</v>
      </c>
      <c r="E98" s="28"/>
      <c r="F98" s="19">
        <f t="shared" ca="1" si="8"/>
        <v>1.0128661924403217E-4</v>
      </c>
      <c r="H98" s="19">
        <f t="shared" ca="1" si="9"/>
        <v>1.307830624115648E-2</v>
      </c>
      <c r="I98" s="18"/>
      <c r="J98" s="122">
        <f t="shared" ca="1" si="12"/>
        <v>1000000</v>
      </c>
      <c r="K98" s="122">
        <f t="shared" ca="1" si="13"/>
        <v>-1000000</v>
      </c>
      <c r="M98" s="83">
        <f t="shared" ca="1" si="10"/>
        <v>2.0835939756890253E-2</v>
      </c>
      <c r="N98" s="18"/>
      <c r="O98" s="123">
        <f t="shared" ca="1" si="14"/>
        <v>1000000</v>
      </c>
      <c r="P98" s="123">
        <f t="shared" ca="1" si="15"/>
        <v>1000000</v>
      </c>
      <c r="R98" s="109">
        <f t="shared" ca="1" si="11"/>
        <v>3.7864949883652986E-2</v>
      </c>
    </row>
    <row r="99" spans="1:18" x14ac:dyDescent="0.2">
      <c r="A99" s="17"/>
      <c r="B99" s="138">
        <v>84</v>
      </c>
      <c r="C99" s="121">
        <f ca="1">'s1'!I102</f>
        <v>183.98169740241198</v>
      </c>
      <c r="D99" s="121">
        <f ca="1">'s1'!J102</f>
        <v>82.581382052964202</v>
      </c>
      <c r="E99" s="28"/>
      <c r="F99" s="19">
        <f t="shared" ca="1" si="8"/>
        <v>2.7640631631493148E-2</v>
      </c>
      <c r="H99" s="19">
        <f t="shared" ca="1" si="9"/>
        <v>4.693841572712891E-2</v>
      </c>
      <c r="I99" s="18"/>
      <c r="J99" s="122">
        <f t="shared" ca="1" si="12"/>
        <v>1000000</v>
      </c>
      <c r="K99" s="122">
        <f t="shared" ca="1" si="13"/>
        <v>-1000000</v>
      </c>
      <c r="M99" s="83">
        <f t="shared" ca="1" si="10"/>
        <v>3.1817943713046901E-2</v>
      </c>
      <c r="N99" s="18"/>
      <c r="O99" s="123">
        <f t="shared" ca="1" si="14"/>
        <v>1000000</v>
      </c>
      <c r="P99" s="123">
        <f t="shared" ca="1" si="15"/>
        <v>1000000</v>
      </c>
      <c r="R99" s="109">
        <f t="shared" ca="1" si="11"/>
        <v>2.3109222537875444E-2</v>
      </c>
    </row>
    <row r="100" spans="1:18" x14ac:dyDescent="0.2">
      <c r="A100" s="17"/>
      <c r="B100" s="138">
        <v>85</v>
      </c>
      <c r="C100" s="121">
        <f ca="1">'s1'!I103</f>
        <v>192.95530843694607</v>
      </c>
      <c r="D100" s="121">
        <f ca="1">'s1'!J103</f>
        <v>82.627500852512327</v>
      </c>
      <c r="E100" s="28"/>
      <c r="F100" s="19">
        <f t="shared" ca="1" si="8"/>
        <v>4.8519803876232778E-3</v>
      </c>
      <c r="H100" s="19">
        <f t="shared" ca="1" si="9"/>
        <v>3.0487238113361396E-2</v>
      </c>
      <c r="I100" s="18"/>
      <c r="J100" s="122">
        <f t="shared" ca="1" si="12"/>
        <v>1000000</v>
      </c>
      <c r="K100" s="122">
        <f t="shared" ca="1" si="13"/>
        <v>-1000000</v>
      </c>
      <c r="M100" s="83">
        <f t="shared" ca="1" si="10"/>
        <v>2.9272308669579646E-2</v>
      </c>
      <c r="N100" s="18"/>
      <c r="O100" s="123">
        <f t="shared" ca="1" si="14"/>
        <v>1000000</v>
      </c>
      <c r="P100" s="123">
        <f t="shared" ca="1" si="15"/>
        <v>1000000</v>
      </c>
      <c r="R100" s="109">
        <f t="shared" ca="1" si="11"/>
        <v>2.5794871102756962E-3</v>
      </c>
    </row>
    <row r="101" spans="1:18" x14ac:dyDescent="0.2">
      <c r="A101" s="17"/>
      <c r="B101" s="138">
        <v>86</v>
      </c>
      <c r="C101" s="121">
        <f ca="1">'s1'!I104</f>
        <v>184.42975868048165</v>
      </c>
      <c r="D101" s="121">
        <f ca="1">'s1'!J104</f>
        <v>84.500887134225835</v>
      </c>
      <c r="E101" s="28"/>
      <c r="F101" s="19">
        <f t="shared" ca="1" si="8"/>
        <v>2.268040851470407E-2</v>
      </c>
      <c r="H101" s="19">
        <f t="shared" ca="1" si="9"/>
        <v>1.7259247122261991E-2</v>
      </c>
      <c r="I101" s="18"/>
      <c r="J101" s="122">
        <f t="shared" ca="1" si="12"/>
        <v>1000000</v>
      </c>
      <c r="K101" s="122">
        <f t="shared" ca="1" si="13"/>
        <v>-1000000</v>
      </c>
      <c r="M101" s="83">
        <f t="shared" ca="1" si="10"/>
        <v>1.8128258384796703E-2</v>
      </c>
      <c r="N101" s="18"/>
      <c r="O101" s="123">
        <f t="shared" ca="1" si="14"/>
        <v>1000000</v>
      </c>
      <c r="P101" s="123">
        <f t="shared" ca="1" si="15"/>
        <v>1000000</v>
      </c>
      <c r="R101" s="109">
        <f t="shared" ca="1" si="11"/>
        <v>1.905384636403061E-2</v>
      </c>
    </row>
    <row r="102" spans="1:18" x14ac:dyDescent="0.2">
      <c r="A102" s="17"/>
      <c r="B102" s="138">
        <v>87</v>
      </c>
      <c r="C102" s="121">
        <f ca="1">'s1'!I105</f>
        <v>174.49478638549542</v>
      </c>
      <c r="D102" s="121">
        <f ca="1">'s1'!J105</f>
        <v>83.047789880376527</v>
      </c>
      <c r="E102" s="28"/>
      <c r="F102" s="19">
        <f t="shared" ca="1" si="8"/>
        <v>7.5289070147764496E-3</v>
      </c>
      <c r="H102" s="19">
        <f t="shared" ca="1" si="9"/>
        <v>4.1810002221497646E-2</v>
      </c>
      <c r="I102" s="18"/>
      <c r="J102" s="122">
        <f t="shared" ca="1" si="12"/>
        <v>1000000</v>
      </c>
      <c r="K102" s="122">
        <f t="shared" ca="1" si="13"/>
        <v>-1000000</v>
      </c>
      <c r="M102" s="83">
        <f t="shared" ca="1" si="10"/>
        <v>1.361246953257176E-2</v>
      </c>
      <c r="N102" s="18"/>
      <c r="O102" s="123">
        <f t="shared" ca="1" si="14"/>
        <v>1000000</v>
      </c>
      <c r="P102" s="123">
        <f t="shared" ca="1" si="15"/>
        <v>1000000</v>
      </c>
      <c r="R102" s="109">
        <f t="shared" ca="1" si="11"/>
        <v>2.5541823883008463E-2</v>
      </c>
    </row>
    <row r="103" spans="1:18" x14ac:dyDescent="0.2">
      <c r="A103" s="17"/>
      <c r="B103" s="138">
        <v>88</v>
      </c>
      <c r="C103" s="121">
        <f ca="1">'s1'!I106</f>
        <v>197.88008450939793</v>
      </c>
      <c r="D103" s="121">
        <f ca="1">'s1'!J106</f>
        <v>89.437457646673522</v>
      </c>
      <c r="E103" s="28"/>
      <c r="F103" s="19">
        <f t="shared" ca="1" si="8"/>
        <v>7.6654502825863231E-3</v>
      </c>
      <c r="H103" s="19">
        <f t="shared" ca="1" si="9"/>
        <v>1.1927974813952357E-3</v>
      </c>
      <c r="I103" s="18"/>
      <c r="J103" s="122">
        <f t="shared" ca="1" si="12"/>
        <v>1000000</v>
      </c>
      <c r="K103" s="122">
        <f t="shared" ca="1" si="13"/>
        <v>-1000000</v>
      </c>
      <c r="M103" s="83">
        <f t="shared" ca="1" si="10"/>
        <v>3.1000372862839127E-3</v>
      </c>
      <c r="N103" s="18"/>
      <c r="O103" s="123">
        <f t="shared" ca="1" si="14"/>
        <v>1000000</v>
      </c>
      <c r="P103" s="123">
        <f t="shared" ca="1" si="15"/>
        <v>1000000</v>
      </c>
      <c r="R103" s="109">
        <f t="shared" ca="1" si="11"/>
        <v>5.4555327033076141E-4</v>
      </c>
    </row>
    <row r="104" spans="1:18" x14ac:dyDescent="0.2">
      <c r="A104" s="17"/>
      <c r="B104" s="138">
        <v>89</v>
      </c>
      <c r="C104" s="121">
        <f ca="1">'s1'!I107</f>
        <v>185.07860603920483</v>
      </c>
      <c r="D104" s="121">
        <f ca="1">'s1'!J107</f>
        <v>77.865006415372406</v>
      </c>
      <c r="E104" s="28"/>
      <c r="F104" s="19">
        <f t="shared" ca="1" si="8"/>
        <v>1.160932963560451E-2</v>
      </c>
      <c r="H104" s="19">
        <f t="shared" ca="1" si="9"/>
        <v>7.2521332134412558E-2</v>
      </c>
      <c r="I104" s="18"/>
      <c r="J104" s="122">
        <f t="shared" ca="1" si="12"/>
        <v>1000000</v>
      </c>
      <c r="K104" s="122">
        <f t="shared" ca="1" si="13"/>
        <v>-1000000</v>
      </c>
      <c r="M104" s="83">
        <f t="shared" ca="1" si="10"/>
        <v>2.9500009772865297E-2</v>
      </c>
      <c r="N104" s="18"/>
      <c r="O104" s="123">
        <f t="shared" ca="1" si="14"/>
        <v>1000000</v>
      </c>
      <c r="P104" s="123">
        <f t="shared" ca="1" si="15"/>
        <v>1000000</v>
      </c>
      <c r="R104" s="109">
        <f t="shared" ca="1" si="11"/>
        <v>2.2803291883264222E-2</v>
      </c>
    </row>
    <row r="105" spans="1:18" x14ac:dyDescent="0.2">
      <c r="A105" s="17"/>
      <c r="B105" s="138">
        <v>90</v>
      </c>
      <c r="C105" s="121">
        <f ca="1">'s1'!I108</f>
        <v>173.83887700804559</v>
      </c>
      <c r="D105" s="121">
        <f ca="1">'s1'!J108</f>
        <v>76.361120024132248</v>
      </c>
      <c r="E105" s="28"/>
      <c r="F105" s="19">
        <f t="shared" ca="1" si="8"/>
        <v>2.8326338391712821E-2</v>
      </c>
      <c r="H105" s="19">
        <f t="shared" ca="1" si="9"/>
        <v>4.7184155489045684E-2</v>
      </c>
      <c r="I105" s="18"/>
      <c r="J105" s="122">
        <f t="shared" ca="1" si="12"/>
        <v>1000000</v>
      </c>
      <c r="K105" s="122">
        <f t="shared" ca="1" si="13"/>
        <v>-1000000</v>
      </c>
      <c r="M105" s="83">
        <f t="shared" ca="1" si="10"/>
        <v>6.1790221102145333E-2</v>
      </c>
      <c r="N105" s="18"/>
      <c r="O105" s="123">
        <f t="shared" ca="1" si="14"/>
        <v>1000000</v>
      </c>
      <c r="P105" s="123">
        <f t="shared" ca="1" si="15"/>
        <v>1000000</v>
      </c>
      <c r="R105" s="109">
        <f t="shared" ca="1" si="11"/>
        <v>8.9879006756977131E-3</v>
      </c>
    </row>
    <row r="106" spans="1:18" x14ac:dyDescent="0.2">
      <c r="A106" s="17"/>
      <c r="B106" s="138">
        <v>91</v>
      </c>
      <c r="C106" s="121">
        <f ca="1">'s1'!I109</f>
        <v>175.30937986471744</v>
      </c>
      <c r="D106" s="121">
        <f ca="1">'s1'!J109</f>
        <v>87.758038400051049</v>
      </c>
      <c r="E106" s="28"/>
      <c r="F106" s="19">
        <f t="shared" ca="1" si="8"/>
        <v>1.0741557066800885E-2</v>
      </c>
      <c r="H106" s="19">
        <f t="shared" ca="1" si="9"/>
        <v>1.0619863420053381E-2</v>
      </c>
      <c r="I106" s="18"/>
      <c r="J106" s="122">
        <f t="shared" ca="1" si="12"/>
        <v>1000000</v>
      </c>
      <c r="K106" s="122">
        <f t="shared" ca="1" si="13"/>
        <v>-1000000</v>
      </c>
      <c r="M106" s="83">
        <f t="shared" ca="1" si="10"/>
        <v>5.2235053911157845E-3</v>
      </c>
      <c r="N106" s="18"/>
      <c r="O106" s="123">
        <f t="shared" ca="1" si="14"/>
        <v>1000000</v>
      </c>
      <c r="P106" s="123">
        <f t="shared" ca="1" si="15"/>
        <v>1000000</v>
      </c>
      <c r="R106" s="109">
        <f t="shared" ca="1" si="11"/>
        <v>2.7166252097443271E-2</v>
      </c>
    </row>
    <row r="107" spans="1:18" x14ac:dyDescent="0.2">
      <c r="A107" s="17"/>
      <c r="B107" s="138">
        <v>92</v>
      </c>
      <c r="C107" s="121">
        <f ca="1">'s1'!I110</f>
        <v>181.03212610140389</v>
      </c>
      <c r="D107" s="121">
        <f ca="1">'s1'!J110</f>
        <v>78.349795127305072</v>
      </c>
      <c r="E107" s="28"/>
      <c r="F107" s="19">
        <f t="shared" ca="1" si="8"/>
        <v>2.8614523568298716E-2</v>
      </c>
      <c r="H107" s="19">
        <f t="shared" ca="1" si="9"/>
        <v>3.2508123114524806E-2</v>
      </c>
      <c r="I107" s="18"/>
      <c r="J107" s="122">
        <f t="shared" ca="1" si="12"/>
        <v>1000000</v>
      </c>
      <c r="K107" s="122">
        <f t="shared" ca="1" si="13"/>
        <v>-1000000</v>
      </c>
      <c r="M107" s="83">
        <f t="shared" ca="1" si="10"/>
        <v>2.3919839043335972E-2</v>
      </c>
      <c r="N107" s="18"/>
      <c r="O107" s="123">
        <f t="shared" ca="1" si="14"/>
        <v>1000000</v>
      </c>
      <c r="P107" s="123">
        <f t="shared" ca="1" si="15"/>
        <v>1000000</v>
      </c>
      <c r="R107" s="109">
        <f t="shared" ca="1" si="11"/>
        <v>2.9539857133924638E-2</v>
      </c>
    </row>
    <row r="108" spans="1:18" x14ac:dyDescent="0.2">
      <c r="A108" s="17"/>
      <c r="B108" s="138">
        <v>93</v>
      </c>
      <c r="C108" s="121">
        <f ca="1">'s1'!I111</f>
        <v>176.09000041887768</v>
      </c>
      <c r="D108" s="121">
        <f ca="1">'s1'!J111</f>
        <v>87.928840769242882</v>
      </c>
      <c r="E108" s="28"/>
      <c r="F108" s="19">
        <f t="shared" ca="1" si="8"/>
        <v>2.5102004420529803E-2</v>
      </c>
      <c r="H108" s="19">
        <f t="shared" ca="1" si="9"/>
        <v>4.3317697638324644E-3</v>
      </c>
      <c r="I108" s="18"/>
      <c r="J108" s="122">
        <f t="shared" ca="1" si="12"/>
        <v>1000000</v>
      </c>
      <c r="K108" s="122">
        <f t="shared" ca="1" si="13"/>
        <v>-1000000</v>
      </c>
      <c r="M108" s="83">
        <f t="shared" ca="1" si="10"/>
        <v>7.5440696345207012E-3</v>
      </c>
      <c r="N108" s="18"/>
      <c r="O108" s="123">
        <f t="shared" ca="1" si="14"/>
        <v>1000000</v>
      </c>
      <c r="P108" s="123">
        <f t="shared" ca="1" si="15"/>
        <v>1000000</v>
      </c>
      <c r="R108" s="109">
        <f t="shared" ca="1" si="11"/>
        <v>9.3944534792427623E-3</v>
      </c>
    </row>
    <row r="109" spans="1:18" x14ac:dyDescent="0.2">
      <c r="A109" s="17"/>
      <c r="B109" s="138">
        <v>94</v>
      </c>
      <c r="C109" s="121">
        <f ca="1">'s1'!I112</f>
        <v>178.52645622326006</v>
      </c>
      <c r="D109" s="121">
        <f ca="1">'s1'!J112</f>
        <v>75.505200117102561</v>
      </c>
      <c r="E109" s="28"/>
      <c r="F109" s="19">
        <f t="shared" ca="1" si="8"/>
        <v>1.0740675962308653E-2</v>
      </c>
      <c r="H109" s="19">
        <f t="shared" ca="1" si="9"/>
        <v>5.1653025686862745E-2</v>
      </c>
      <c r="I109" s="18"/>
      <c r="J109" s="122">
        <f t="shared" ca="1" si="12"/>
        <v>1000000</v>
      </c>
      <c r="K109" s="122">
        <f t="shared" ca="1" si="13"/>
        <v>-1000000</v>
      </c>
      <c r="M109" s="83">
        <f t="shared" ca="1" si="10"/>
        <v>6.5932722501718888E-2</v>
      </c>
      <c r="N109" s="18"/>
      <c r="O109" s="123">
        <f t="shared" ca="1" si="14"/>
        <v>178.52645622326006</v>
      </c>
      <c r="P109" s="123">
        <f t="shared" ca="1" si="15"/>
        <v>75.505200117102561</v>
      </c>
      <c r="R109" s="109">
        <f t="shared" ca="1" si="11"/>
        <v>1.5160662370143097E-2</v>
      </c>
    </row>
    <row r="110" spans="1:18" x14ac:dyDescent="0.2">
      <c r="A110" s="17"/>
      <c r="B110" s="138">
        <v>95</v>
      </c>
      <c r="C110" s="121">
        <f ca="1">'s1'!I113</f>
        <v>189.10689521605593</v>
      </c>
      <c r="D110" s="121">
        <f ca="1">'s1'!J113</f>
        <v>89.905696266480945</v>
      </c>
      <c r="E110" s="28"/>
      <c r="F110" s="19">
        <f t="shared" ca="1" si="8"/>
        <v>6.3080280028363881E-4</v>
      </c>
      <c r="H110" s="19">
        <f t="shared" ca="1" si="9"/>
        <v>1.083009461767191E-2</v>
      </c>
      <c r="I110" s="18"/>
      <c r="J110" s="122">
        <f t="shared" ca="1" si="12"/>
        <v>1000000</v>
      </c>
      <c r="K110" s="122">
        <f t="shared" ca="1" si="13"/>
        <v>-1000000</v>
      </c>
      <c r="M110" s="83">
        <f t="shared" ca="1" si="10"/>
        <v>1.2812491664449576E-3</v>
      </c>
      <c r="N110" s="18"/>
      <c r="O110" s="123">
        <f t="shared" ca="1" si="14"/>
        <v>1000000</v>
      </c>
      <c r="P110" s="123">
        <f t="shared" ca="1" si="15"/>
        <v>1000000</v>
      </c>
      <c r="R110" s="109">
        <f t="shared" ca="1" si="11"/>
        <v>1.2531411246724166E-2</v>
      </c>
    </row>
    <row r="111" spans="1:18" x14ac:dyDescent="0.2">
      <c r="A111" s="17"/>
      <c r="B111" s="138">
        <v>96</v>
      </c>
      <c r="C111" s="121">
        <f ca="1">'s1'!I114</f>
        <v>194.35695164395921</v>
      </c>
      <c r="D111" s="121">
        <f ca="1">'s1'!J114</f>
        <v>76.28509022045732</v>
      </c>
      <c r="E111" s="28"/>
      <c r="F111" s="19">
        <f t="shared" ca="1" si="8"/>
        <v>1.3291143982574844E-2</v>
      </c>
      <c r="H111" s="19">
        <f t="shared" ca="1" si="9"/>
        <v>3.9850434543976826E-2</v>
      </c>
      <c r="I111" s="18"/>
      <c r="J111" s="122">
        <f t="shared" ca="1" si="12"/>
        <v>1000000</v>
      </c>
      <c r="K111" s="122">
        <f t="shared" ca="1" si="13"/>
        <v>-1000000</v>
      </c>
      <c r="M111" s="83">
        <f t="shared" ca="1" si="10"/>
        <v>5.7919006080189621E-2</v>
      </c>
      <c r="N111" s="18"/>
      <c r="O111" s="123">
        <f t="shared" ca="1" si="14"/>
        <v>1000000</v>
      </c>
      <c r="P111" s="123">
        <f t="shared" ca="1" si="15"/>
        <v>1000000</v>
      </c>
      <c r="R111" s="109">
        <f t="shared" ca="1" si="11"/>
        <v>3.0990585842653046E-3</v>
      </c>
    </row>
    <row r="112" spans="1:18" x14ac:dyDescent="0.2">
      <c r="A112" s="17"/>
      <c r="B112" s="138">
        <v>97</v>
      </c>
      <c r="C112" s="121">
        <f ca="1">'s1'!I115</f>
        <v>190.31652857501163</v>
      </c>
      <c r="D112" s="121">
        <f ca="1">'s1'!J115</f>
        <v>79.875987675977299</v>
      </c>
      <c r="E112" s="28"/>
      <c r="F112" s="19">
        <f t="shared" ca="1" si="8"/>
        <v>1.4722249909639633E-3</v>
      </c>
      <c r="H112" s="19">
        <f t="shared" ca="1" si="9"/>
        <v>1.6840595981549345E-2</v>
      </c>
      <c r="I112" s="18"/>
      <c r="J112" s="122">
        <f t="shared" ca="1" si="12"/>
        <v>1000000</v>
      </c>
      <c r="K112" s="122">
        <f t="shared" ca="1" si="13"/>
        <v>-1000000</v>
      </c>
      <c r="M112" s="83">
        <f t="shared" ca="1" si="10"/>
        <v>2.1076600968796606E-2</v>
      </c>
      <c r="N112" s="18"/>
      <c r="O112" s="123">
        <f t="shared" ca="1" si="14"/>
        <v>1000000</v>
      </c>
      <c r="P112" s="123">
        <f t="shared" ca="1" si="15"/>
        <v>1000000</v>
      </c>
      <c r="R112" s="109">
        <f t="shared" ca="1" si="11"/>
        <v>2.310949221771439E-3</v>
      </c>
    </row>
    <row r="113" spans="1:18" x14ac:dyDescent="0.2">
      <c r="A113" s="17"/>
      <c r="B113" s="138">
        <v>98</v>
      </c>
      <c r="C113" s="121">
        <f ca="1">'s1'!I116</f>
        <v>189.08165115390051</v>
      </c>
      <c r="D113" s="121">
        <f ca="1">'s1'!J116</f>
        <v>87.47323337766538</v>
      </c>
      <c r="E113" s="28"/>
      <c r="F113" s="19">
        <f t="shared" ca="1" si="8"/>
        <v>2.2605010568015589E-3</v>
      </c>
      <c r="H113" s="19">
        <f t="shared" ca="1" si="9"/>
        <v>5.7260107102863962E-4</v>
      </c>
      <c r="I113" s="18"/>
      <c r="J113" s="122">
        <f t="shared" ca="1" si="12"/>
        <v>1000000</v>
      </c>
      <c r="K113" s="122">
        <f t="shared" ca="1" si="13"/>
        <v>-1000000</v>
      </c>
      <c r="M113" s="83">
        <f t="shared" ca="1" si="10"/>
        <v>9.3433958334794981E-3</v>
      </c>
      <c r="N113" s="18"/>
      <c r="O113" s="123">
        <f t="shared" ca="1" si="14"/>
        <v>1000000</v>
      </c>
      <c r="P113" s="123">
        <f t="shared" ca="1" si="15"/>
        <v>1000000</v>
      </c>
      <c r="R113" s="109">
        <f t="shared" ca="1" si="11"/>
        <v>3.1858619217819948E-3</v>
      </c>
    </row>
    <row r="114" spans="1:18" x14ac:dyDescent="0.2">
      <c r="A114" s="17"/>
      <c r="B114" s="138">
        <v>99</v>
      </c>
      <c r="C114" s="121">
        <f ca="1">'s1'!I117</f>
        <v>172.55823936385929</v>
      </c>
      <c r="D114" s="121">
        <f ca="1">'s1'!J117</f>
        <v>79.659013937812844</v>
      </c>
      <c r="E114" s="28"/>
      <c r="F114" s="19">
        <f t="shared" ca="1" si="8"/>
        <v>2.7071595164966681E-3</v>
      </c>
      <c r="H114" s="19">
        <f t="shared" ca="1" si="9"/>
        <v>7.9417054491902409E-2</v>
      </c>
      <c r="I114" s="18"/>
      <c r="J114" s="122">
        <f t="shared" ca="1" si="12"/>
        <v>1000000</v>
      </c>
      <c r="K114" s="122">
        <f t="shared" ca="1" si="13"/>
        <v>-1000000</v>
      </c>
      <c r="M114" s="83">
        <f t="shared" ca="1" si="10"/>
        <v>1.8453307067730181E-2</v>
      </c>
      <c r="N114" s="18"/>
      <c r="O114" s="123">
        <f t="shared" ca="1" si="14"/>
        <v>1000000</v>
      </c>
      <c r="P114" s="123">
        <f t="shared" ca="1" si="15"/>
        <v>1000000</v>
      </c>
      <c r="R114" s="109">
        <f t="shared" ca="1" si="11"/>
        <v>5.8671963088857985E-4</v>
      </c>
    </row>
    <row r="115" spans="1:18" x14ac:dyDescent="0.2">
      <c r="A115" s="17"/>
      <c r="B115" s="138">
        <v>100</v>
      </c>
      <c r="C115" s="121">
        <f ca="1">'s1'!I118</f>
        <v>179.57411412396397</v>
      </c>
      <c r="D115" s="121">
        <f ca="1">'s1'!J118</f>
        <v>77.420294854193202</v>
      </c>
      <c r="E115" s="28"/>
      <c r="F115" s="19">
        <f t="shared" ca="1" si="8"/>
        <v>2.0440373503207671E-2</v>
      </c>
      <c r="H115" s="19">
        <f t="shared" ca="1" si="9"/>
        <v>3.0478761545081084E-2</v>
      </c>
      <c r="I115" s="18"/>
      <c r="J115" s="122">
        <f t="shared" ca="1" si="12"/>
        <v>1000000</v>
      </c>
      <c r="K115" s="122">
        <f t="shared" ca="1" si="13"/>
        <v>-1000000</v>
      </c>
      <c r="M115" s="83">
        <f t="shared" ca="1" si="10"/>
        <v>6.3120714345851231E-2</v>
      </c>
      <c r="N115" s="18"/>
      <c r="O115" s="123">
        <f t="shared" ca="1" si="14"/>
        <v>1000000</v>
      </c>
      <c r="P115" s="123">
        <f t="shared" ca="1" si="15"/>
        <v>1000000</v>
      </c>
      <c r="R115" s="109">
        <f t="shared" ca="1" si="11"/>
        <v>2.8626587797527421E-2</v>
      </c>
    </row>
    <row r="116" spans="1:18" x14ac:dyDescent="0.2">
      <c r="A116" s="17"/>
      <c r="B116" s="138">
        <v>101</v>
      </c>
      <c r="C116" s="121">
        <f ca="1">'s1'!I119</f>
        <v>179.70297303644347</v>
      </c>
      <c r="D116" s="121">
        <f ca="1">'s1'!J119</f>
        <v>77.363473872174438</v>
      </c>
      <c r="E116" s="28"/>
      <c r="F116" s="19">
        <f t="shared" ca="1" si="8"/>
        <v>2.6199803615701362E-2</v>
      </c>
      <c r="H116" s="19">
        <f t="shared" ca="1" si="9"/>
        <v>4.308703956759298E-2</v>
      </c>
      <c r="I116" s="18"/>
      <c r="J116" s="122">
        <f t="shared" ca="1" si="12"/>
        <v>1000000</v>
      </c>
      <c r="K116" s="122">
        <f t="shared" ca="1" si="13"/>
        <v>-1000000</v>
      </c>
      <c r="M116" s="83">
        <f t="shared" ca="1" si="10"/>
        <v>3.0663156953879219E-2</v>
      </c>
      <c r="N116" s="18"/>
      <c r="O116" s="123">
        <f t="shared" ca="1" si="14"/>
        <v>1000000</v>
      </c>
      <c r="P116" s="123">
        <f t="shared" ca="1" si="15"/>
        <v>1000000</v>
      </c>
      <c r="R116" s="109">
        <f t="shared" ca="1" si="11"/>
        <v>2.496617826547682E-2</v>
      </c>
    </row>
    <row r="117" spans="1:18" x14ac:dyDescent="0.2">
      <c r="A117" s="17"/>
      <c r="B117" s="138">
        <v>102</v>
      </c>
      <c r="C117" s="121">
        <f ca="1">'s1'!I120</f>
        <v>178.72625642677411</v>
      </c>
      <c r="D117" s="121">
        <f ca="1">'s1'!J120</f>
        <v>80.306943789219773</v>
      </c>
      <c r="E117" s="28"/>
      <c r="F117" s="19">
        <f t="shared" ca="1" si="8"/>
        <v>1.5811181784393863E-2</v>
      </c>
      <c r="H117" s="19">
        <f t="shared" ca="1" si="9"/>
        <v>5.829173111039479E-2</v>
      </c>
      <c r="I117" s="18"/>
      <c r="J117" s="122">
        <f t="shared" ca="1" si="12"/>
        <v>1000000</v>
      </c>
      <c r="K117" s="122">
        <f t="shared" ca="1" si="13"/>
        <v>-1000000</v>
      </c>
      <c r="M117" s="83">
        <f t="shared" ca="1" si="10"/>
        <v>3.5685835968247911E-2</v>
      </c>
      <c r="N117" s="18"/>
      <c r="O117" s="123">
        <f t="shared" ca="1" si="14"/>
        <v>1000000</v>
      </c>
      <c r="P117" s="123">
        <f t="shared" ca="1" si="15"/>
        <v>1000000</v>
      </c>
      <c r="R117" s="109">
        <f t="shared" ca="1" si="11"/>
        <v>1.1272631489921222E-2</v>
      </c>
    </row>
    <row r="118" spans="1:18" x14ac:dyDescent="0.2">
      <c r="A118" s="17"/>
      <c r="B118" s="138">
        <v>103</v>
      </c>
      <c r="C118" s="121">
        <f ca="1">'s1'!I121</f>
        <v>174.187254992622</v>
      </c>
      <c r="D118" s="121">
        <f ca="1">'s1'!J121</f>
        <v>74.267142706325203</v>
      </c>
      <c r="E118" s="28"/>
      <c r="F118" s="19">
        <f t="shared" ca="1" si="8"/>
        <v>1.5567284273603939E-3</v>
      </c>
      <c r="H118" s="19">
        <f t="shared" ca="1" si="9"/>
        <v>3.7677802832591181E-3</v>
      </c>
      <c r="I118" s="18"/>
      <c r="J118" s="122">
        <f t="shared" ca="1" si="12"/>
        <v>1000000</v>
      </c>
      <c r="K118" s="122">
        <f t="shared" ca="1" si="13"/>
        <v>-1000000</v>
      </c>
      <c r="M118" s="83">
        <f t="shared" ca="1" si="10"/>
        <v>3.4551413031842421E-3</v>
      </c>
      <c r="N118" s="18"/>
      <c r="O118" s="123">
        <f t="shared" ca="1" si="14"/>
        <v>174.187254992622</v>
      </c>
      <c r="P118" s="123">
        <f t="shared" ca="1" si="15"/>
        <v>74.267142706325203</v>
      </c>
      <c r="R118" s="109">
        <f t="shared" ca="1" si="11"/>
        <v>2.563691223576231E-2</v>
      </c>
    </row>
    <row r="119" spans="1:18" x14ac:dyDescent="0.2">
      <c r="A119" s="17"/>
      <c r="B119" s="138">
        <v>104</v>
      </c>
      <c r="C119" s="121">
        <f ca="1">'s1'!I122</f>
        <v>175.56389511523761</v>
      </c>
      <c r="D119" s="121">
        <f ca="1">'s1'!J122</f>
        <v>73.614815833531608</v>
      </c>
      <c r="E119" s="28"/>
      <c r="F119" s="19">
        <f t="shared" ca="1" si="8"/>
        <v>3.3077230644298988E-2</v>
      </c>
      <c r="H119" s="19">
        <f t="shared" ca="1" si="9"/>
        <v>2.2308286027702916E-2</v>
      </c>
      <c r="I119" s="18"/>
      <c r="J119" s="122">
        <f t="shared" ca="1" si="12"/>
        <v>1000000</v>
      </c>
      <c r="K119" s="122">
        <f t="shared" ca="1" si="13"/>
        <v>-1000000</v>
      </c>
      <c r="M119" s="83">
        <f t="shared" ca="1" si="10"/>
        <v>4.6928945759703349E-5</v>
      </c>
      <c r="N119" s="18"/>
      <c r="O119" s="123">
        <f t="shared" ca="1" si="14"/>
        <v>1000000</v>
      </c>
      <c r="P119" s="123">
        <f t="shared" ca="1" si="15"/>
        <v>1000000</v>
      </c>
      <c r="R119" s="109">
        <f t="shared" ca="1" si="11"/>
        <v>1.123771670563809E-2</v>
      </c>
    </row>
    <row r="120" spans="1:18" x14ac:dyDescent="0.2">
      <c r="A120" s="17"/>
      <c r="B120" s="138">
        <v>105</v>
      </c>
      <c r="C120" s="121">
        <f ca="1">'s1'!I123</f>
        <v>179.66191881401147</v>
      </c>
      <c r="D120" s="121">
        <f ca="1">'s1'!J123</f>
        <v>77.918796323774117</v>
      </c>
      <c r="E120" s="28"/>
      <c r="F120" s="19">
        <f t="shared" ca="1" si="8"/>
        <v>1.5774690193894464E-2</v>
      </c>
      <c r="H120" s="19">
        <f t="shared" ca="1" si="9"/>
        <v>5.1073461848845515E-2</v>
      </c>
      <c r="I120" s="18"/>
      <c r="J120" s="122">
        <f t="shared" ca="1" si="12"/>
        <v>1000000</v>
      </c>
      <c r="K120" s="122">
        <f t="shared" ca="1" si="13"/>
        <v>-1000000</v>
      </c>
      <c r="M120" s="83">
        <f t="shared" ca="1" si="10"/>
        <v>5.4863309284907798E-2</v>
      </c>
      <c r="N120" s="18"/>
      <c r="O120" s="123">
        <f t="shared" ca="1" si="14"/>
        <v>1000000</v>
      </c>
      <c r="P120" s="123">
        <f t="shared" ca="1" si="15"/>
        <v>1000000</v>
      </c>
      <c r="R120" s="109">
        <f t="shared" ca="1" si="11"/>
        <v>2.7795054251633637E-2</v>
      </c>
    </row>
    <row r="121" spans="1:18" x14ac:dyDescent="0.2">
      <c r="A121" s="17"/>
      <c r="B121" s="138">
        <v>106</v>
      </c>
      <c r="C121" s="121">
        <f ca="1">'s1'!I124</f>
        <v>173.14733340854821</v>
      </c>
      <c r="D121" s="121">
        <f ca="1">'s1'!J124</f>
        <v>83.106458987352795</v>
      </c>
      <c r="E121" s="28"/>
      <c r="F121" s="19">
        <f t="shared" ca="1" si="8"/>
        <v>2.7029512752526096E-2</v>
      </c>
      <c r="H121" s="19">
        <f t="shared" ca="1" si="9"/>
        <v>1.2844632625604337E-3</v>
      </c>
      <c r="I121" s="18"/>
      <c r="J121" s="122">
        <f t="shared" ca="1" si="12"/>
        <v>1000000</v>
      </c>
      <c r="K121" s="122">
        <f t="shared" ca="1" si="13"/>
        <v>-1000000</v>
      </c>
      <c r="M121" s="83">
        <f t="shared" ca="1" si="10"/>
        <v>1.6247847404256749E-2</v>
      </c>
      <c r="N121" s="18"/>
      <c r="O121" s="123">
        <f t="shared" ca="1" si="14"/>
        <v>1000000</v>
      </c>
      <c r="P121" s="123">
        <f t="shared" ca="1" si="15"/>
        <v>1000000</v>
      </c>
      <c r="R121" s="109">
        <f t="shared" ca="1" si="11"/>
        <v>2.2935326257565468E-2</v>
      </c>
    </row>
    <row r="122" spans="1:18" x14ac:dyDescent="0.2">
      <c r="A122" s="17"/>
      <c r="B122" s="138">
        <v>107</v>
      </c>
      <c r="C122" s="121">
        <f ca="1">'s1'!I125</f>
        <v>173.90969675212432</v>
      </c>
      <c r="D122" s="121">
        <f ca="1">'s1'!J125</f>
        <v>76.342736817101667</v>
      </c>
      <c r="E122" s="28"/>
      <c r="F122" s="19">
        <f t="shared" ca="1" si="8"/>
        <v>1.583190683328968E-2</v>
      </c>
      <c r="H122" s="19">
        <f t="shared" ca="1" si="9"/>
        <v>2.1601491838224206E-2</v>
      </c>
      <c r="I122" s="18"/>
      <c r="J122" s="122">
        <f t="shared" ca="1" si="12"/>
        <v>1000000</v>
      </c>
      <c r="K122" s="122">
        <f t="shared" ca="1" si="13"/>
        <v>-1000000</v>
      </c>
      <c r="M122" s="83">
        <f t="shared" ca="1" si="10"/>
        <v>1.586899060480491E-2</v>
      </c>
      <c r="N122" s="18"/>
      <c r="O122" s="123">
        <f t="shared" ca="1" si="14"/>
        <v>1000000</v>
      </c>
      <c r="P122" s="123">
        <f t="shared" ca="1" si="15"/>
        <v>1000000</v>
      </c>
      <c r="R122" s="109">
        <f t="shared" ca="1" si="11"/>
        <v>4.155976604037695E-2</v>
      </c>
    </row>
    <row r="123" spans="1:18" x14ac:dyDescent="0.2">
      <c r="A123" s="17"/>
      <c r="B123" s="138">
        <v>108</v>
      </c>
      <c r="C123" s="121">
        <f ca="1">'s1'!I126</f>
        <v>170.27328976978347</v>
      </c>
      <c r="D123" s="121">
        <f ca="1">'s1'!J126</f>
        <v>79.92295777606212</v>
      </c>
      <c r="E123" s="28"/>
      <c r="F123" s="19">
        <f t="shared" ca="1" si="8"/>
        <v>1.107219422266891E-2</v>
      </c>
      <c r="H123" s="19">
        <f t="shared" ca="1" si="9"/>
        <v>4.7308517541806622E-2</v>
      </c>
      <c r="I123" s="18"/>
      <c r="J123" s="122">
        <f t="shared" ca="1" si="12"/>
        <v>170.27328976978347</v>
      </c>
      <c r="K123" s="122">
        <f t="shared" ca="1" si="13"/>
        <v>79.92295777606212</v>
      </c>
      <c r="M123" s="83">
        <f t="shared" ca="1" si="10"/>
        <v>3.4027678537998596E-2</v>
      </c>
      <c r="N123" s="18"/>
      <c r="O123" s="123">
        <f t="shared" ca="1" si="14"/>
        <v>1000000</v>
      </c>
      <c r="P123" s="123">
        <f t="shared" ca="1" si="15"/>
        <v>1000000</v>
      </c>
      <c r="R123" s="109">
        <f t="shared" ca="1" si="11"/>
        <v>2.2124614457501104E-2</v>
      </c>
    </row>
    <row r="124" spans="1:18" x14ac:dyDescent="0.2">
      <c r="A124" s="17"/>
      <c r="B124" s="138">
        <v>109</v>
      </c>
      <c r="C124" s="121">
        <f ca="1">'s1'!I127</f>
        <v>186.04208723506636</v>
      </c>
      <c r="D124" s="121">
        <f ca="1">'s1'!J127</f>
        <v>77.329842807917544</v>
      </c>
      <c r="E124" s="28"/>
      <c r="F124" s="19">
        <f t="shared" ca="1" si="8"/>
        <v>7.7144513436141126E-3</v>
      </c>
      <c r="H124" s="19">
        <f t="shared" ca="1" si="9"/>
        <v>1.6511733549252889E-3</v>
      </c>
      <c r="I124" s="18"/>
      <c r="J124" s="122">
        <f t="shared" ca="1" si="12"/>
        <v>1000000</v>
      </c>
      <c r="K124" s="122">
        <f t="shared" ca="1" si="13"/>
        <v>-1000000</v>
      </c>
      <c r="M124" s="83">
        <f t="shared" ca="1" si="10"/>
        <v>7.9276849878665456E-2</v>
      </c>
      <c r="N124" s="18"/>
      <c r="O124" s="123">
        <f t="shared" ca="1" si="14"/>
        <v>1000000</v>
      </c>
      <c r="P124" s="123">
        <f t="shared" ca="1" si="15"/>
        <v>1000000</v>
      </c>
      <c r="R124" s="109">
        <f t="shared" ca="1" si="11"/>
        <v>2.1981403400610132E-2</v>
      </c>
    </row>
    <row r="125" spans="1:18" x14ac:dyDescent="0.2">
      <c r="A125" s="17"/>
      <c r="B125" s="138">
        <v>110</v>
      </c>
      <c r="C125" s="121">
        <f ca="1">'s1'!I128</f>
        <v>176.2351993165743</v>
      </c>
      <c r="D125" s="121">
        <f ca="1">'s1'!J128</f>
        <v>75.925687825098265</v>
      </c>
      <c r="E125" s="28"/>
      <c r="F125" s="19">
        <f t="shared" ca="1" si="8"/>
        <v>5.5607384038189962E-4</v>
      </c>
      <c r="H125" s="19">
        <f t="shared" ca="1" si="9"/>
        <v>5.1827003895657316E-2</v>
      </c>
      <c r="I125" s="18"/>
      <c r="J125" s="122">
        <f t="shared" ca="1" si="12"/>
        <v>1000000</v>
      </c>
      <c r="K125" s="122">
        <f t="shared" ca="1" si="13"/>
        <v>-1000000</v>
      </c>
      <c r="M125" s="83">
        <f t="shared" ca="1" si="10"/>
        <v>2.0207148243529913E-2</v>
      </c>
      <c r="N125" s="18"/>
      <c r="O125" s="123">
        <f t="shared" ca="1" si="14"/>
        <v>176.2351993165743</v>
      </c>
      <c r="P125" s="123">
        <f t="shared" ca="1" si="15"/>
        <v>75.925687825098265</v>
      </c>
      <c r="R125" s="109">
        <f t="shared" ca="1" si="11"/>
        <v>1.1164501173816651E-2</v>
      </c>
    </row>
    <row r="126" spans="1:18" x14ac:dyDescent="0.2">
      <c r="A126" s="17"/>
      <c r="B126" s="138">
        <v>111</v>
      </c>
      <c r="C126" s="121">
        <f ca="1">'s1'!I129</f>
        <v>176.22372430477748</v>
      </c>
      <c r="D126" s="121">
        <f ca="1">'s1'!J129</f>
        <v>63.464436856812576</v>
      </c>
      <c r="E126" s="28"/>
      <c r="F126" s="19">
        <f t="shared" ca="1" si="8"/>
        <v>3.4756524149486046E-5</v>
      </c>
      <c r="H126" s="19">
        <f t="shared" ca="1" si="9"/>
        <v>1.533977917187955E-4</v>
      </c>
      <c r="I126" s="18"/>
      <c r="J126" s="122">
        <f t="shared" ca="1" si="12"/>
        <v>1000000</v>
      </c>
      <c r="K126" s="122">
        <f t="shared" ca="1" si="13"/>
        <v>-1000000</v>
      </c>
      <c r="M126" s="83">
        <f t="shared" ca="1" si="10"/>
        <v>1.0880891725653315E-5</v>
      </c>
      <c r="N126" s="18"/>
      <c r="O126" s="123">
        <f t="shared" ca="1" si="14"/>
        <v>1000000</v>
      </c>
      <c r="P126" s="123">
        <f t="shared" ca="1" si="15"/>
        <v>1000000</v>
      </c>
      <c r="R126" s="109">
        <f t="shared" ca="1" si="11"/>
        <v>3.5943104024227672E-2</v>
      </c>
    </row>
    <row r="127" spans="1:18" x14ac:dyDescent="0.2">
      <c r="A127" s="17"/>
      <c r="B127" s="138">
        <v>112</v>
      </c>
      <c r="C127" s="121">
        <f ca="1">'s1'!I130</f>
        <v>182.17571169332641</v>
      </c>
      <c r="D127" s="121">
        <f ca="1">'s1'!J130</f>
        <v>81.152701500833118</v>
      </c>
      <c r="E127" s="28"/>
      <c r="F127" s="19">
        <f t="shared" ca="1" si="8"/>
        <v>1.784910046302347E-2</v>
      </c>
      <c r="H127" s="19">
        <f t="shared" ca="1" si="9"/>
        <v>4.5038953322216737E-3</v>
      </c>
      <c r="I127" s="18"/>
      <c r="J127" s="122">
        <f t="shared" ca="1" si="12"/>
        <v>1000000</v>
      </c>
      <c r="K127" s="122">
        <f t="shared" ca="1" si="13"/>
        <v>-1000000</v>
      </c>
      <c r="M127" s="83">
        <f t="shared" ca="1" si="10"/>
        <v>6.2622903363433333E-2</v>
      </c>
      <c r="N127" s="18"/>
      <c r="O127" s="123">
        <f t="shared" ca="1" si="14"/>
        <v>1000000</v>
      </c>
      <c r="P127" s="123">
        <f t="shared" ca="1" si="15"/>
        <v>1000000</v>
      </c>
      <c r="R127" s="109">
        <f t="shared" ca="1" si="11"/>
        <v>2.8404669221295416E-2</v>
      </c>
    </row>
    <row r="128" spans="1:18" x14ac:dyDescent="0.2">
      <c r="A128" s="17"/>
      <c r="B128" s="138">
        <v>113</v>
      </c>
      <c r="C128" s="121">
        <f ca="1">'s1'!I131</f>
        <v>169.53991851689815</v>
      </c>
      <c r="D128" s="121">
        <f ca="1">'s1'!J131</f>
        <v>86.931883948839001</v>
      </c>
      <c r="E128" s="28"/>
      <c r="F128" s="19">
        <f t="shared" ca="1" si="8"/>
        <v>2.0425203255597848E-2</v>
      </c>
      <c r="H128" s="19">
        <f t="shared" ca="1" si="9"/>
        <v>1.6402541525701191E-2</v>
      </c>
      <c r="I128" s="18"/>
      <c r="J128" s="122">
        <f t="shared" ca="1" si="12"/>
        <v>169.53991851689815</v>
      </c>
      <c r="K128" s="122">
        <f t="shared" ca="1" si="13"/>
        <v>86.931883948839001</v>
      </c>
      <c r="M128" s="83">
        <f t="shared" ca="1" si="10"/>
        <v>2.1362645895533126E-3</v>
      </c>
      <c r="N128" s="18"/>
      <c r="O128" s="123">
        <f t="shared" ca="1" si="14"/>
        <v>1000000</v>
      </c>
      <c r="P128" s="123">
        <f t="shared" ca="1" si="15"/>
        <v>1000000</v>
      </c>
      <c r="R128" s="109">
        <f t="shared" ca="1" si="11"/>
        <v>1.9579334135361233E-2</v>
      </c>
    </row>
    <row r="129" spans="1:18" x14ac:dyDescent="0.2">
      <c r="A129" s="17"/>
      <c r="B129" s="138">
        <v>114</v>
      </c>
      <c r="C129" s="121">
        <f ca="1">'s1'!I132</f>
        <v>181.35310114312566</v>
      </c>
      <c r="D129" s="121">
        <f ca="1">'s1'!J132</f>
        <v>84.364527151632245</v>
      </c>
      <c r="E129" s="28"/>
      <c r="F129" s="19">
        <f t="shared" ca="1" si="8"/>
        <v>3.1562137663591776E-2</v>
      </c>
      <c r="H129" s="19">
        <f t="shared" ca="1" si="9"/>
        <v>3.1789488049575224E-2</v>
      </c>
      <c r="I129" s="18"/>
      <c r="J129" s="122">
        <f t="shared" ca="1" si="12"/>
        <v>1000000</v>
      </c>
      <c r="K129" s="122">
        <f t="shared" ca="1" si="13"/>
        <v>-1000000</v>
      </c>
      <c r="M129" s="83">
        <f t="shared" ca="1" si="10"/>
        <v>9.6261952643578539E-3</v>
      </c>
      <c r="N129" s="18"/>
      <c r="O129" s="123">
        <f t="shared" ca="1" si="14"/>
        <v>1000000</v>
      </c>
      <c r="P129" s="123">
        <f t="shared" ca="1" si="15"/>
        <v>1000000</v>
      </c>
      <c r="R129" s="109">
        <f t="shared" ca="1" si="11"/>
        <v>3.5426306622606145E-2</v>
      </c>
    </row>
    <row r="130" spans="1:18" x14ac:dyDescent="0.2">
      <c r="A130" s="17"/>
      <c r="B130" s="138">
        <v>115</v>
      </c>
      <c r="C130" s="121">
        <f ca="1">'s1'!I133</f>
        <v>182.50633411945302</v>
      </c>
      <c r="D130" s="121">
        <f ca="1">'s1'!J133</f>
        <v>86.771645229375338</v>
      </c>
      <c r="E130" s="28"/>
      <c r="F130" s="19">
        <f t="shared" ca="1" si="8"/>
        <v>7.8307778458837005E-4</v>
      </c>
      <c r="H130" s="19">
        <f t="shared" ca="1" si="9"/>
        <v>2.7190140350158674E-2</v>
      </c>
      <c r="I130" s="18"/>
      <c r="J130" s="122">
        <f t="shared" ca="1" si="12"/>
        <v>1000000</v>
      </c>
      <c r="K130" s="122">
        <f t="shared" ca="1" si="13"/>
        <v>-1000000</v>
      </c>
      <c r="M130" s="83">
        <f t="shared" ca="1" si="10"/>
        <v>1.3025645157058103E-2</v>
      </c>
      <c r="N130" s="18"/>
      <c r="O130" s="123">
        <f t="shared" ca="1" si="14"/>
        <v>1000000</v>
      </c>
      <c r="P130" s="123">
        <f t="shared" ca="1" si="15"/>
        <v>1000000</v>
      </c>
      <c r="R130" s="109">
        <f t="shared" ca="1" si="11"/>
        <v>7.3684984319604919E-3</v>
      </c>
    </row>
    <row r="131" spans="1:18" x14ac:dyDescent="0.2">
      <c r="A131" s="17"/>
      <c r="B131" s="138">
        <v>116</v>
      </c>
      <c r="C131" s="121">
        <f ca="1">'s1'!I134</f>
        <v>191.29941296023924</v>
      </c>
      <c r="D131" s="121">
        <f ca="1">'s1'!J134</f>
        <v>83.108152772764129</v>
      </c>
      <c r="E131" s="28"/>
      <c r="F131" s="19">
        <f t="shared" ca="1" si="8"/>
        <v>1.7381130249877336E-2</v>
      </c>
      <c r="H131" s="19">
        <f t="shared" ca="1" si="9"/>
        <v>3.1306952382864077E-3</v>
      </c>
      <c r="I131" s="18"/>
      <c r="J131" s="122">
        <f t="shared" ca="1" si="12"/>
        <v>1000000</v>
      </c>
      <c r="K131" s="122">
        <f t="shared" ca="1" si="13"/>
        <v>-1000000</v>
      </c>
      <c r="M131" s="83">
        <f t="shared" ca="1" si="10"/>
        <v>2.0926939158557329E-2</v>
      </c>
      <c r="N131" s="18"/>
      <c r="O131" s="123">
        <f t="shared" ca="1" si="14"/>
        <v>1000000</v>
      </c>
      <c r="P131" s="123">
        <f t="shared" ca="1" si="15"/>
        <v>1000000</v>
      </c>
      <c r="R131" s="109">
        <f t="shared" ca="1" si="11"/>
        <v>6.5448966073751638E-3</v>
      </c>
    </row>
    <row r="132" spans="1:18" x14ac:dyDescent="0.2">
      <c r="A132" s="17"/>
      <c r="B132" s="138">
        <v>117</v>
      </c>
      <c r="C132" s="121">
        <f ca="1">'s1'!I135</f>
        <v>182.60775542059721</v>
      </c>
      <c r="D132" s="121">
        <f ca="1">'s1'!J135</f>
        <v>85.971224353408047</v>
      </c>
      <c r="E132" s="28"/>
      <c r="F132" s="19">
        <f t="shared" ca="1" si="8"/>
        <v>1.7616575019716404E-2</v>
      </c>
      <c r="H132" s="19">
        <f t="shared" ca="1" si="9"/>
        <v>3.0989631980490352E-2</v>
      </c>
      <c r="I132" s="18"/>
      <c r="J132" s="122">
        <f t="shared" ca="1" si="12"/>
        <v>1000000</v>
      </c>
      <c r="K132" s="122">
        <f t="shared" ca="1" si="13"/>
        <v>-1000000</v>
      </c>
      <c r="M132" s="83">
        <f t="shared" ca="1" si="10"/>
        <v>9.1499220300227686E-3</v>
      </c>
      <c r="N132" s="18"/>
      <c r="O132" s="123">
        <f t="shared" ca="1" si="14"/>
        <v>1000000</v>
      </c>
      <c r="P132" s="123">
        <f t="shared" ca="1" si="15"/>
        <v>1000000</v>
      </c>
      <c r="R132" s="109">
        <f t="shared" ca="1" si="11"/>
        <v>2.3842887885074188E-2</v>
      </c>
    </row>
    <row r="133" spans="1:18" x14ac:dyDescent="0.2">
      <c r="A133" s="17"/>
      <c r="B133" s="138">
        <v>118</v>
      </c>
      <c r="C133" s="121">
        <f ca="1">'s1'!I136</f>
        <v>178.13588336831864</v>
      </c>
      <c r="D133" s="121">
        <f ca="1">'s1'!J136</f>
        <v>79.655605529963125</v>
      </c>
      <c r="E133" s="28"/>
      <c r="F133" s="19">
        <f t="shared" ca="1" si="8"/>
        <v>9.5893251660082654E-3</v>
      </c>
      <c r="H133" s="19">
        <f t="shared" ca="1" si="9"/>
        <v>6.5352663887809609E-2</v>
      </c>
      <c r="I133" s="18"/>
      <c r="J133" s="122">
        <f t="shared" ca="1" si="12"/>
        <v>1000000</v>
      </c>
      <c r="K133" s="122">
        <f t="shared" ca="1" si="13"/>
        <v>-1000000</v>
      </c>
      <c r="M133" s="83">
        <f t="shared" ca="1" si="10"/>
        <v>9.5722602590115648E-3</v>
      </c>
      <c r="N133" s="18"/>
      <c r="O133" s="123">
        <f t="shared" ca="1" si="14"/>
        <v>1000000</v>
      </c>
      <c r="P133" s="123">
        <f t="shared" ca="1" si="15"/>
        <v>1000000</v>
      </c>
      <c r="R133" s="109">
        <f t="shared" ca="1" si="11"/>
        <v>3.6150970191981539E-2</v>
      </c>
    </row>
    <row r="134" spans="1:18" x14ac:dyDescent="0.2">
      <c r="A134" s="17"/>
      <c r="B134" s="138">
        <v>119</v>
      </c>
      <c r="C134" s="121">
        <f ca="1">'s1'!I137</f>
        <v>192.74919957433221</v>
      </c>
      <c r="D134" s="121">
        <f ca="1">'s1'!J137</f>
        <v>90.694079188590408</v>
      </c>
      <c r="E134" s="28"/>
      <c r="F134" s="19">
        <f t="shared" ca="1" si="8"/>
        <v>1.1699964614052514E-2</v>
      </c>
      <c r="H134" s="19">
        <f t="shared" ca="1" si="9"/>
        <v>4.490597684237662E-3</v>
      </c>
      <c r="I134" s="18"/>
      <c r="J134" s="122">
        <f t="shared" ca="1" si="12"/>
        <v>1000000</v>
      </c>
      <c r="K134" s="122">
        <f t="shared" ca="1" si="13"/>
        <v>-1000000</v>
      </c>
      <c r="M134" s="83">
        <f t="shared" ca="1" si="10"/>
        <v>1.7529144253542544E-3</v>
      </c>
      <c r="N134" s="18"/>
      <c r="O134" s="123">
        <f t="shared" ca="1" si="14"/>
        <v>1000000</v>
      </c>
      <c r="P134" s="123">
        <f t="shared" ca="1" si="15"/>
        <v>1000000</v>
      </c>
      <c r="R134" s="109">
        <f t="shared" ca="1" si="11"/>
        <v>5.4599220149816677E-3</v>
      </c>
    </row>
    <row r="135" spans="1:18" x14ac:dyDescent="0.2">
      <c r="A135" s="17"/>
      <c r="B135" s="138">
        <v>120</v>
      </c>
      <c r="C135" s="121">
        <f ca="1">'s1'!I138</f>
        <v>171.27899692133073</v>
      </c>
      <c r="D135" s="121">
        <f ca="1">'s1'!J138</f>
        <v>76.775257536488411</v>
      </c>
      <c r="E135" s="28"/>
      <c r="F135" s="19">
        <f t="shared" ca="1" si="8"/>
        <v>3.8398263702983486E-3</v>
      </c>
      <c r="H135" s="19">
        <f t="shared" ca="1" si="9"/>
        <v>1.4048303080192495E-2</v>
      </c>
      <c r="I135" s="18"/>
      <c r="J135" s="122">
        <f t="shared" ca="1" si="12"/>
        <v>171.27899692133073</v>
      </c>
      <c r="K135" s="122">
        <f t="shared" ca="1" si="13"/>
        <v>76.775257536488411</v>
      </c>
      <c r="M135" s="83">
        <f t="shared" ca="1" si="10"/>
        <v>5.4712349099021923E-2</v>
      </c>
      <c r="N135" s="18"/>
      <c r="O135" s="123">
        <f t="shared" ca="1" si="14"/>
        <v>1000000</v>
      </c>
      <c r="P135" s="123">
        <f t="shared" ca="1" si="15"/>
        <v>1000000</v>
      </c>
      <c r="R135" s="109">
        <f t="shared" ca="1" si="11"/>
        <v>3.3962121999392553E-2</v>
      </c>
    </row>
    <row r="136" spans="1:18" x14ac:dyDescent="0.2">
      <c r="A136" s="17"/>
      <c r="B136" s="138">
        <v>121</v>
      </c>
      <c r="C136" s="121">
        <f ca="1">'s1'!I139</f>
        <v>165.32585926065772</v>
      </c>
      <c r="D136" s="121">
        <f ca="1">'s1'!J139</f>
        <v>86.198709828785411</v>
      </c>
      <c r="E136" s="28"/>
      <c r="F136" s="19">
        <f t="shared" ca="1" si="8"/>
        <v>2.5098803673554051E-3</v>
      </c>
      <c r="H136" s="19">
        <f t="shared" ca="1" si="9"/>
        <v>1.0574897600794646E-2</v>
      </c>
      <c r="I136" s="18"/>
      <c r="J136" s="122">
        <f t="shared" ca="1" si="12"/>
        <v>1000000</v>
      </c>
      <c r="K136" s="122">
        <f t="shared" ca="1" si="13"/>
        <v>-1000000</v>
      </c>
      <c r="M136" s="83">
        <f t="shared" ca="1" si="10"/>
        <v>1.6840018775805224E-2</v>
      </c>
      <c r="N136" s="18"/>
      <c r="O136" s="123">
        <f t="shared" ca="1" si="14"/>
        <v>1000000</v>
      </c>
      <c r="P136" s="123">
        <f t="shared" ca="1" si="15"/>
        <v>1000000</v>
      </c>
      <c r="R136" s="109">
        <f t="shared" ca="1" si="11"/>
        <v>1.1292032341367487E-2</v>
      </c>
    </row>
    <row r="137" spans="1:18" x14ac:dyDescent="0.2">
      <c r="A137" s="17"/>
      <c r="B137" s="138">
        <v>122</v>
      </c>
      <c r="C137" s="121">
        <f ca="1">'s1'!I140</f>
        <v>168.91001732801479</v>
      </c>
      <c r="D137" s="121">
        <f ca="1">'s1'!J140</f>
        <v>79.833244164388645</v>
      </c>
      <c r="E137" s="28"/>
      <c r="F137" s="19">
        <f t="shared" ca="1" si="8"/>
        <v>8.667079465638737E-3</v>
      </c>
      <c r="H137" s="19">
        <f t="shared" ca="1" si="9"/>
        <v>6.1498416146513343E-2</v>
      </c>
      <c r="I137" s="18"/>
      <c r="J137" s="122">
        <f t="shared" ca="1" si="12"/>
        <v>168.91001732801479</v>
      </c>
      <c r="K137" s="122">
        <f t="shared" ca="1" si="13"/>
        <v>79.833244164388645</v>
      </c>
      <c r="M137" s="83">
        <f t="shared" ca="1" si="10"/>
        <v>1.1389189810440192E-2</v>
      </c>
      <c r="N137" s="18"/>
      <c r="O137" s="123">
        <f t="shared" ca="1" si="14"/>
        <v>1000000</v>
      </c>
      <c r="P137" s="123">
        <f t="shared" ca="1" si="15"/>
        <v>1000000</v>
      </c>
      <c r="R137" s="109">
        <f t="shared" ca="1" si="11"/>
        <v>2.6316287172317977E-2</v>
      </c>
    </row>
    <row r="138" spans="1:18" x14ac:dyDescent="0.2">
      <c r="A138" s="17"/>
      <c r="B138" s="138">
        <v>123</v>
      </c>
      <c r="C138" s="121">
        <f ca="1">'s1'!I141</f>
        <v>192.61647691636873</v>
      </c>
      <c r="D138" s="121">
        <f ca="1">'s1'!J141</f>
        <v>74.914728228134337</v>
      </c>
      <c r="E138" s="28"/>
      <c r="F138" s="19">
        <f t="shared" ca="1" si="8"/>
        <v>4.3527448746124619E-3</v>
      </c>
      <c r="H138" s="19">
        <f t="shared" ca="1" si="9"/>
        <v>1.1137065801863723E-2</v>
      </c>
      <c r="I138" s="18"/>
      <c r="J138" s="122">
        <f t="shared" ca="1" si="12"/>
        <v>1000000</v>
      </c>
      <c r="K138" s="122">
        <f t="shared" ca="1" si="13"/>
        <v>-1000000</v>
      </c>
      <c r="M138" s="83">
        <f t="shared" ca="1" si="10"/>
        <v>1.9933522933997413E-2</v>
      </c>
      <c r="N138" s="18"/>
      <c r="O138" s="123">
        <f t="shared" ca="1" si="14"/>
        <v>192.61647691636873</v>
      </c>
      <c r="P138" s="123">
        <f t="shared" ca="1" si="15"/>
        <v>74.914728228134337</v>
      </c>
      <c r="R138" s="109">
        <f t="shared" ca="1" si="11"/>
        <v>4.9315006437693314E-3</v>
      </c>
    </row>
    <row r="139" spans="1:18" x14ac:dyDescent="0.2">
      <c r="A139" s="17"/>
      <c r="B139" s="138">
        <v>124</v>
      </c>
      <c r="C139" s="121">
        <f ca="1">'s1'!I142</f>
        <v>192.56369268783499</v>
      </c>
      <c r="D139" s="121">
        <f ca="1">'s1'!J142</f>
        <v>76.301332587717056</v>
      </c>
      <c r="E139" s="28"/>
      <c r="F139" s="19">
        <f t="shared" ca="1" si="8"/>
        <v>3.0334262270610493E-3</v>
      </c>
      <c r="H139" s="19">
        <f t="shared" ca="1" si="9"/>
        <v>1.5095692509707111E-2</v>
      </c>
      <c r="I139" s="18"/>
      <c r="J139" s="122">
        <f t="shared" ca="1" si="12"/>
        <v>1000000</v>
      </c>
      <c r="K139" s="122">
        <f t="shared" ca="1" si="13"/>
        <v>-1000000</v>
      </c>
      <c r="M139" s="83">
        <f t="shared" ca="1" si="10"/>
        <v>1.8579012912323355E-2</v>
      </c>
      <c r="N139" s="18"/>
      <c r="O139" s="123">
        <f t="shared" ca="1" si="14"/>
        <v>1000000</v>
      </c>
      <c r="P139" s="123">
        <f t="shared" ca="1" si="15"/>
        <v>1000000</v>
      </c>
      <c r="R139" s="109">
        <f t="shared" ca="1" si="11"/>
        <v>4.7959226212494644E-3</v>
      </c>
    </row>
    <row r="140" spans="1:18" x14ac:dyDescent="0.2">
      <c r="A140" s="17"/>
      <c r="B140" s="138">
        <v>125</v>
      </c>
      <c r="C140" s="121">
        <f ca="1">'s1'!I143</f>
        <v>168.50868546112241</v>
      </c>
      <c r="D140" s="121">
        <f ca="1">'s1'!J143</f>
        <v>76.631397482568119</v>
      </c>
      <c r="E140" s="28"/>
      <c r="F140" s="19">
        <f t="shared" ca="1" si="8"/>
        <v>1.6465719095515852E-2</v>
      </c>
      <c r="H140" s="19">
        <f t="shared" ca="1" si="9"/>
        <v>3.734771957199489E-2</v>
      </c>
      <c r="I140" s="18"/>
      <c r="J140" s="122">
        <f t="shared" ca="1" si="12"/>
        <v>168.50868546112241</v>
      </c>
      <c r="K140" s="122">
        <f t="shared" ca="1" si="13"/>
        <v>76.631397482568119</v>
      </c>
      <c r="M140" s="83">
        <f t="shared" ca="1" si="10"/>
        <v>7.3789279956941456E-2</v>
      </c>
      <c r="N140" s="18"/>
      <c r="O140" s="123">
        <f t="shared" ca="1" si="14"/>
        <v>1000000</v>
      </c>
      <c r="P140" s="123">
        <f t="shared" ca="1" si="15"/>
        <v>1000000</v>
      </c>
      <c r="R140" s="109">
        <f t="shared" ca="1" si="11"/>
        <v>2.1040436115261376E-2</v>
      </c>
    </row>
    <row r="141" spans="1:18" x14ac:dyDescent="0.2">
      <c r="A141" s="17"/>
      <c r="B141" s="138">
        <v>126</v>
      </c>
      <c r="C141" s="121">
        <f ca="1">'s1'!I144</f>
        <v>179.64754437242388</v>
      </c>
      <c r="D141" s="121">
        <f ca="1">'s1'!J144</f>
        <v>78.820643675098779</v>
      </c>
      <c r="E141" s="28"/>
      <c r="F141" s="19">
        <f t="shared" ca="1" si="8"/>
        <v>8.4892799038895437E-3</v>
      </c>
      <c r="H141" s="19">
        <f t="shared" ca="1" si="9"/>
        <v>5.9203920587306801E-3</v>
      </c>
      <c r="I141" s="18"/>
      <c r="J141" s="122">
        <f t="shared" ca="1" si="12"/>
        <v>1000000</v>
      </c>
      <c r="K141" s="122">
        <f t="shared" ca="1" si="13"/>
        <v>-1000000</v>
      </c>
      <c r="M141" s="83">
        <f t="shared" ca="1" si="10"/>
        <v>5.9674008349873036E-3</v>
      </c>
      <c r="N141" s="18"/>
      <c r="O141" s="123">
        <f t="shared" ca="1" si="14"/>
        <v>1000000</v>
      </c>
      <c r="P141" s="123">
        <f t="shared" ca="1" si="15"/>
        <v>1000000</v>
      </c>
      <c r="R141" s="109">
        <f t="shared" ca="1" si="11"/>
        <v>1.3407104250780889E-2</v>
      </c>
    </row>
    <row r="142" spans="1:18" x14ac:dyDescent="0.2">
      <c r="A142" s="17"/>
      <c r="B142" s="138">
        <v>127</v>
      </c>
      <c r="C142" s="121">
        <f ca="1">'s1'!I145</f>
        <v>168.49289832757</v>
      </c>
      <c r="D142" s="121">
        <f ca="1">'s1'!J145</f>
        <v>75.779769189302144</v>
      </c>
      <c r="E142" s="28"/>
      <c r="F142" s="19">
        <f t="shared" ca="1" si="8"/>
        <v>4.0534891674122112E-3</v>
      </c>
      <c r="H142" s="19">
        <f t="shared" ca="1" si="9"/>
        <v>1.7076437219101889E-2</v>
      </c>
      <c r="I142" s="18"/>
      <c r="J142" s="122">
        <f t="shared" ca="1" si="12"/>
        <v>168.49289832757</v>
      </c>
      <c r="K142" s="122">
        <f t="shared" ca="1" si="13"/>
        <v>75.779769189302144</v>
      </c>
      <c r="M142" s="83">
        <f t="shared" ca="1" si="10"/>
        <v>2.0810299136084585E-2</v>
      </c>
      <c r="N142" s="18"/>
      <c r="O142" s="123">
        <f t="shared" ca="1" si="14"/>
        <v>168.49289832757</v>
      </c>
      <c r="P142" s="123">
        <f t="shared" ca="1" si="15"/>
        <v>75.779769189302144</v>
      </c>
      <c r="R142" s="109">
        <f t="shared" ca="1" si="11"/>
        <v>8.946574827692228E-4</v>
      </c>
    </row>
    <row r="143" spans="1:18" x14ac:dyDescent="0.2">
      <c r="A143" s="17"/>
      <c r="B143" s="138">
        <v>128</v>
      </c>
      <c r="C143" s="121">
        <f ca="1">'s1'!I146</f>
        <v>180.06180894096414</v>
      </c>
      <c r="D143" s="121">
        <f ca="1">'s1'!J146</f>
        <v>78.63882480171614</v>
      </c>
      <c r="E143" s="28"/>
      <c r="F143" s="19">
        <f t="shared" ca="1" si="8"/>
        <v>3.7585612525153321E-3</v>
      </c>
      <c r="H143" s="19">
        <f t="shared" ca="1" si="9"/>
        <v>1.256736675152627E-2</v>
      </c>
      <c r="I143" s="18"/>
      <c r="J143" s="122">
        <f t="shared" ca="1" si="12"/>
        <v>1000000</v>
      </c>
      <c r="K143" s="122">
        <f t="shared" ca="1" si="13"/>
        <v>-1000000</v>
      </c>
      <c r="M143" s="83">
        <f t="shared" ca="1" si="10"/>
        <v>1.7101692177103819E-2</v>
      </c>
      <c r="N143" s="18"/>
      <c r="O143" s="123">
        <f t="shared" ca="1" si="14"/>
        <v>1000000</v>
      </c>
      <c r="P143" s="123">
        <f t="shared" ca="1" si="15"/>
        <v>1000000</v>
      </c>
      <c r="R143" s="109">
        <f t="shared" ca="1" si="11"/>
        <v>5.5944663205637537E-3</v>
      </c>
    </row>
    <row r="144" spans="1:18" x14ac:dyDescent="0.2">
      <c r="A144" s="17"/>
      <c r="B144" s="138">
        <v>129</v>
      </c>
      <c r="C144" s="121">
        <f ca="1">'s1'!I147</f>
        <v>175.56533078085792</v>
      </c>
      <c r="D144" s="121">
        <f ca="1">'s1'!J147</f>
        <v>77.52359351433023</v>
      </c>
      <c r="E144" s="28"/>
      <c r="F144" s="19">
        <f t="shared" ref="F144:F207" ca="1" si="16">NORMDIST(C144,$C$10,$C$11,FALSE)  *RAND()</f>
        <v>2.3227453288343879E-2</v>
      </c>
      <c r="H144" s="19">
        <f t="shared" ref="H144:H207" ca="1" si="17">NORMDIST(D144,$D$10,$D$11,FALSE)  *RAND()</f>
        <v>4.7359096891350108E-2</v>
      </c>
      <c r="I144" s="18"/>
      <c r="J144" s="122">
        <f t="shared" ca="1" si="12"/>
        <v>1000000</v>
      </c>
      <c r="K144" s="122">
        <f t="shared" ca="1" si="13"/>
        <v>-1000000</v>
      </c>
      <c r="M144" s="83">
        <f t="shared" ref="M144:M207" ca="1" si="18">NORMDIST(D144,$M$10,$M$11,FALSE)  *RAND()</f>
        <v>8.6123399411083282E-2</v>
      </c>
      <c r="N144" s="18"/>
      <c r="O144" s="123">
        <f t="shared" ca="1" si="14"/>
        <v>1000000</v>
      </c>
      <c r="P144" s="123">
        <f t="shared" ca="1" si="15"/>
        <v>1000000</v>
      </c>
      <c r="R144" s="109">
        <f t="shared" ref="R144:R207" ca="1" si="19">NORMDIST(C144,$R$10,$R$11,FALSE)  *RAND()</f>
        <v>6.1160624115201203E-3</v>
      </c>
    </row>
    <row r="145" spans="1:18" x14ac:dyDescent="0.2">
      <c r="A145" s="17"/>
      <c r="B145" s="138">
        <v>130</v>
      </c>
      <c r="C145" s="121">
        <f ca="1">'s1'!I148</f>
        <v>175.42920134752146</v>
      </c>
      <c r="D145" s="121">
        <f ca="1">'s1'!J148</f>
        <v>75.960568132938022</v>
      </c>
      <c r="E145" s="28"/>
      <c r="F145" s="19">
        <f t="shared" ca="1" si="16"/>
        <v>7.5510962604816352E-4</v>
      </c>
      <c r="H145" s="19">
        <f t="shared" ca="1" si="17"/>
        <v>2.0599388713275296E-2</v>
      </c>
      <c r="I145" s="18"/>
      <c r="J145" s="122">
        <f t="shared" ref="J145:J208" ca="1" si="20">IF(AND($J$7&lt;C145,C145&lt;$J$8),C145,1000000)</f>
        <v>1000000</v>
      </c>
      <c r="K145" s="122">
        <f t="shared" ref="K145:K208" ca="1" si="21">IF(AND($J$7&lt;C145,C145&lt;$J$8),D145,-1000000)</f>
        <v>-1000000</v>
      </c>
      <c r="M145" s="83">
        <f t="shared" ca="1" si="18"/>
        <v>7.169237981306098E-2</v>
      </c>
      <c r="N145" s="18"/>
      <c r="O145" s="123">
        <f t="shared" ref="O145:O208" ca="1" si="22">IF(AND($O$7&lt;D145,D145&lt;$O$8),C145,1000000)</f>
        <v>175.42920134752146</v>
      </c>
      <c r="P145" s="123">
        <f t="shared" ref="P145:P208" ca="1" si="23">IF(AND($O$7&lt;D145,D145&lt;$O$8),D145,1000000)</f>
        <v>75.960568132938022</v>
      </c>
      <c r="R145" s="109">
        <f t="shared" ca="1" si="19"/>
        <v>7.2990403773870597E-3</v>
      </c>
    </row>
    <row r="146" spans="1:18" x14ac:dyDescent="0.2">
      <c r="A146" s="17"/>
      <c r="B146" s="138">
        <v>131</v>
      </c>
      <c r="C146" s="121">
        <f ca="1">'s1'!I149</f>
        <v>196.05756939011758</v>
      </c>
      <c r="D146" s="121">
        <f ca="1">'s1'!J149</f>
        <v>77.954382132235182</v>
      </c>
      <c r="E146" s="28"/>
      <c r="F146" s="19">
        <f t="shared" ca="1" si="16"/>
        <v>6.7621636854343688E-3</v>
      </c>
      <c r="H146" s="19">
        <f t="shared" ca="1" si="17"/>
        <v>9.2580034209016754E-3</v>
      </c>
      <c r="I146" s="18"/>
      <c r="J146" s="122">
        <f t="shared" ca="1" si="20"/>
        <v>1000000</v>
      </c>
      <c r="K146" s="122">
        <f t="shared" ca="1" si="21"/>
        <v>-1000000</v>
      </c>
      <c r="M146" s="83">
        <f t="shared" ca="1" si="18"/>
        <v>8.168625298673704E-2</v>
      </c>
      <c r="N146" s="18"/>
      <c r="O146" s="123">
        <f t="shared" ca="1" si="22"/>
        <v>1000000</v>
      </c>
      <c r="P146" s="123">
        <f t="shared" ca="1" si="23"/>
        <v>1000000</v>
      </c>
      <c r="R146" s="109">
        <f t="shared" ca="1" si="19"/>
        <v>8.5137853051086676E-4</v>
      </c>
    </row>
    <row r="147" spans="1:18" x14ac:dyDescent="0.2">
      <c r="A147" s="17"/>
      <c r="B147" s="138">
        <v>132</v>
      </c>
      <c r="C147" s="121">
        <f ca="1">'s1'!I150</f>
        <v>184.42934439600802</v>
      </c>
      <c r="D147" s="121">
        <f ca="1">'s1'!J150</f>
        <v>90.418909261727393</v>
      </c>
      <c r="E147" s="28"/>
      <c r="F147" s="19">
        <f t="shared" ca="1" si="16"/>
        <v>7.2760226119476757E-3</v>
      </c>
      <c r="H147" s="19">
        <f t="shared" ca="1" si="17"/>
        <v>5.3291819272557094E-3</v>
      </c>
      <c r="I147" s="18"/>
      <c r="J147" s="122">
        <f t="shared" ca="1" si="20"/>
        <v>1000000</v>
      </c>
      <c r="K147" s="122">
        <f t="shared" ca="1" si="21"/>
        <v>-1000000</v>
      </c>
      <c r="M147" s="83">
        <f t="shared" ca="1" si="18"/>
        <v>5.1862733793610739E-4</v>
      </c>
      <c r="N147" s="18"/>
      <c r="O147" s="123">
        <f t="shared" ca="1" si="22"/>
        <v>1000000</v>
      </c>
      <c r="P147" s="123">
        <f t="shared" ca="1" si="23"/>
        <v>1000000</v>
      </c>
      <c r="R147" s="109">
        <f t="shared" ca="1" si="19"/>
        <v>1.1306655732094951E-2</v>
      </c>
    </row>
    <row r="148" spans="1:18" x14ac:dyDescent="0.2">
      <c r="A148" s="17"/>
      <c r="B148" s="138">
        <v>133</v>
      </c>
      <c r="C148" s="121">
        <f ca="1">'s1'!I151</f>
        <v>174.45718442500771</v>
      </c>
      <c r="D148" s="121">
        <f ca="1">'s1'!J151</f>
        <v>76.713984031708549</v>
      </c>
      <c r="E148" s="28"/>
      <c r="F148" s="19">
        <f t="shared" ca="1" si="16"/>
        <v>1.6752885318152499E-2</v>
      </c>
      <c r="H148" s="19">
        <f t="shared" ca="1" si="17"/>
        <v>5.9517019238414758E-2</v>
      </c>
      <c r="I148" s="18"/>
      <c r="J148" s="122">
        <f t="shared" ca="1" si="20"/>
        <v>1000000</v>
      </c>
      <c r="K148" s="122">
        <f t="shared" ca="1" si="21"/>
        <v>-1000000</v>
      </c>
      <c r="M148" s="83">
        <f t="shared" ca="1" si="18"/>
        <v>1.9050130350250485E-3</v>
      </c>
      <c r="N148" s="18"/>
      <c r="O148" s="123">
        <f t="shared" ca="1" si="22"/>
        <v>1000000</v>
      </c>
      <c r="P148" s="123">
        <f t="shared" ca="1" si="23"/>
        <v>1000000</v>
      </c>
      <c r="R148" s="109">
        <f t="shared" ca="1" si="19"/>
        <v>3.7605109860923254E-2</v>
      </c>
    </row>
    <row r="149" spans="1:18" x14ac:dyDescent="0.2">
      <c r="A149" s="17"/>
      <c r="B149" s="138">
        <v>134</v>
      </c>
      <c r="C149" s="121">
        <f ca="1">'s1'!I152</f>
        <v>170.77827077964625</v>
      </c>
      <c r="D149" s="121">
        <f ca="1">'s1'!J152</f>
        <v>82.013044016942118</v>
      </c>
      <c r="E149" s="28"/>
      <c r="F149" s="19">
        <f t="shared" ca="1" si="16"/>
        <v>1.854548989127679E-2</v>
      </c>
      <c r="H149" s="19">
        <f t="shared" ca="1" si="17"/>
        <v>1.3239822246533887E-2</v>
      </c>
      <c r="I149" s="18"/>
      <c r="J149" s="122">
        <f t="shared" ca="1" si="20"/>
        <v>170.77827077964625</v>
      </c>
      <c r="K149" s="122">
        <f t="shared" ca="1" si="21"/>
        <v>82.013044016942118</v>
      </c>
      <c r="M149" s="83">
        <f t="shared" ca="1" si="18"/>
        <v>2.8439187238627255E-2</v>
      </c>
      <c r="N149" s="18"/>
      <c r="O149" s="123">
        <f t="shared" ca="1" si="22"/>
        <v>1000000</v>
      </c>
      <c r="P149" s="123">
        <f t="shared" ca="1" si="23"/>
        <v>1000000</v>
      </c>
      <c r="R149" s="109">
        <f t="shared" ca="1" si="19"/>
        <v>1.1520232494774152E-2</v>
      </c>
    </row>
    <row r="150" spans="1:18" x14ac:dyDescent="0.2">
      <c r="A150" s="17"/>
      <c r="B150" s="138">
        <v>135</v>
      </c>
      <c r="C150" s="121">
        <f ca="1">'s1'!I153</f>
        <v>189.52427724791136</v>
      </c>
      <c r="D150" s="121">
        <f ca="1">'s1'!J153</f>
        <v>82.719945218172171</v>
      </c>
      <c r="E150" s="28"/>
      <c r="F150" s="19">
        <f t="shared" ca="1" si="16"/>
        <v>1.1546536829279754E-4</v>
      </c>
      <c r="H150" s="19">
        <f t="shared" ca="1" si="17"/>
        <v>4.9569209529737854E-2</v>
      </c>
      <c r="I150" s="18"/>
      <c r="J150" s="122">
        <f t="shared" ca="1" si="20"/>
        <v>1000000</v>
      </c>
      <c r="K150" s="122">
        <f t="shared" ca="1" si="21"/>
        <v>-1000000</v>
      </c>
      <c r="M150" s="83">
        <f t="shared" ca="1" si="18"/>
        <v>1.3187214613907202E-3</v>
      </c>
      <c r="N150" s="18"/>
      <c r="O150" s="123">
        <f t="shared" ca="1" si="22"/>
        <v>1000000</v>
      </c>
      <c r="P150" s="123">
        <f t="shared" ca="1" si="23"/>
        <v>1000000</v>
      </c>
      <c r="R150" s="109">
        <f t="shared" ca="1" si="19"/>
        <v>8.7247778455474025E-3</v>
      </c>
    </row>
    <row r="151" spans="1:18" x14ac:dyDescent="0.2">
      <c r="A151" s="17"/>
      <c r="B151" s="138">
        <v>136</v>
      </c>
      <c r="C151" s="121">
        <f ca="1">'s1'!I154</f>
        <v>200.9268633251292</v>
      </c>
      <c r="D151" s="121">
        <f ca="1">'s1'!J154</f>
        <v>87.125367185013047</v>
      </c>
      <c r="E151" s="28"/>
      <c r="F151" s="19">
        <f t="shared" ca="1" si="16"/>
        <v>3.4449939490804864E-3</v>
      </c>
      <c r="H151" s="19">
        <f t="shared" ca="1" si="17"/>
        <v>7.9368290029942293E-3</v>
      </c>
      <c r="I151" s="18"/>
      <c r="J151" s="122">
        <f t="shared" ca="1" si="20"/>
        <v>1000000</v>
      </c>
      <c r="K151" s="122">
        <f t="shared" ca="1" si="21"/>
        <v>-1000000</v>
      </c>
      <c r="M151" s="83">
        <f t="shared" ca="1" si="18"/>
        <v>6.6071461361932229E-3</v>
      </c>
      <c r="N151" s="18"/>
      <c r="O151" s="123">
        <f t="shared" ca="1" si="22"/>
        <v>1000000</v>
      </c>
      <c r="P151" s="123">
        <f t="shared" ca="1" si="23"/>
        <v>1000000</v>
      </c>
      <c r="R151" s="109">
        <f t="shared" ca="1" si="19"/>
        <v>4.1489581483731891E-4</v>
      </c>
    </row>
    <row r="152" spans="1:18" x14ac:dyDescent="0.2">
      <c r="A152" s="17"/>
      <c r="B152" s="138">
        <v>137</v>
      </c>
      <c r="C152" s="121">
        <f ca="1">'s1'!I155</f>
        <v>182.89173062879468</v>
      </c>
      <c r="D152" s="121">
        <f ca="1">'s1'!J155</f>
        <v>90.9134281906735</v>
      </c>
      <c r="E152" s="28"/>
      <c r="F152" s="19">
        <f t="shared" ca="1" si="16"/>
        <v>3.7377270442511018E-2</v>
      </c>
      <c r="H152" s="19">
        <f t="shared" ca="1" si="17"/>
        <v>3.3055456944996006E-3</v>
      </c>
      <c r="I152" s="18"/>
      <c r="J152" s="122">
        <f t="shared" ca="1" si="20"/>
        <v>1000000</v>
      </c>
      <c r="K152" s="122">
        <f t="shared" ca="1" si="21"/>
        <v>-1000000</v>
      </c>
      <c r="M152" s="83">
        <f t="shared" ca="1" si="18"/>
        <v>1.1863541273490104E-3</v>
      </c>
      <c r="N152" s="18"/>
      <c r="O152" s="123">
        <f t="shared" ca="1" si="22"/>
        <v>1000000</v>
      </c>
      <c r="P152" s="123">
        <f t="shared" ca="1" si="23"/>
        <v>1000000</v>
      </c>
      <c r="R152" s="109">
        <f t="shared" ca="1" si="19"/>
        <v>2.2858275063366542E-2</v>
      </c>
    </row>
    <row r="153" spans="1:18" x14ac:dyDescent="0.2">
      <c r="A153" s="17"/>
      <c r="B153" s="138">
        <v>138</v>
      </c>
      <c r="C153" s="121">
        <f ca="1">'s1'!I156</f>
        <v>184.75629325784109</v>
      </c>
      <c r="D153" s="121">
        <f ca="1">'s1'!J156</f>
        <v>79.634158482266528</v>
      </c>
      <c r="E153" s="28"/>
      <c r="F153" s="19">
        <f t="shared" ca="1" si="16"/>
        <v>3.4760792380882921E-2</v>
      </c>
      <c r="H153" s="19">
        <f t="shared" ca="1" si="17"/>
        <v>3.024818673553158E-2</v>
      </c>
      <c r="I153" s="18"/>
      <c r="J153" s="122">
        <f t="shared" ca="1" si="20"/>
        <v>1000000</v>
      </c>
      <c r="K153" s="122">
        <f t="shared" ca="1" si="21"/>
        <v>-1000000</v>
      </c>
      <c r="M153" s="83">
        <f t="shared" ca="1" si="18"/>
        <v>8.0894471715928173E-2</v>
      </c>
      <c r="N153" s="18"/>
      <c r="O153" s="123">
        <f t="shared" ca="1" si="22"/>
        <v>1000000</v>
      </c>
      <c r="P153" s="123">
        <f t="shared" ca="1" si="23"/>
        <v>1000000</v>
      </c>
      <c r="R153" s="109">
        <f t="shared" ca="1" si="19"/>
        <v>2.5473781780777716E-3</v>
      </c>
    </row>
    <row r="154" spans="1:18" x14ac:dyDescent="0.2">
      <c r="A154" s="17"/>
      <c r="B154" s="138">
        <v>139</v>
      </c>
      <c r="C154" s="121">
        <f ca="1">'s1'!I157</f>
        <v>186.04499317901102</v>
      </c>
      <c r="D154" s="121">
        <f ca="1">'s1'!J157</f>
        <v>84.543504383419133</v>
      </c>
      <c r="E154" s="28"/>
      <c r="F154" s="19">
        <f t="shared" ca="1" si="16"/>
        <v>2.5894129787789569E-3</v>
      </c>
      <c r="H154" s="19">
        <f t="shared" ca="1" si="17"/>
        <v>1.5429738204613269E-2</v>
      </c>
      <c r="I154" s="18"/>
      <c r="J154" s="122">
        <f t="shared" ca="1" si="20"/>
        <v>1000000</v>
      </c>
      <c r="K154" s="122">
        <f t="shared" ca="1" si="21"/>
        <v>-1000000</v>
      </c>
      <c r="M154" s="83">
        <f t="shared" ca="1" si="18"/>
        <v>1.4286583626036548E-2</v>
      </c>
      <c r="N154" s="18"/>
      <c r="O154" s="123">
        <f t="shared" ca="1" si="22"/>
        <v>1000000</v>
      </c>
      <c r="P154" s="123">
        <f t="shared" ca="1" si="23"/>
        <v>1000000</v>
      </c>
      <c r="R154" s="109">
        <f t="shared" ca="1" si="19"/>
        <v>2.0611869271729085E-2</v>
      </c>
    </row>
    <row r="155" spans="1:18" x14ac:dyDescent="0.2">
      <c r="A155" s="17"/>
      <c r="B155" s="138">
        <v>140</v>
      </c>
      <c r="C155" s="121">
        <f ca="1">'s1'!I158</f>
        <v>169.08316494842356</v>
      </c>
      <c r="D155" s="121">
        <f ca="1">'s1'!J158</f>
        <v>80.972225749468265</v>
      </c>
      <c r="E155" s="28"/>
      <c r="F155" s="19">
        <f t="shared" ca="1" si="16"/>
        <v>7.5776568569961567E-3</v>
      </c>
      <c r="H155" s="19">
        <f t="shared" ca="1" si="17"/>
        <v>7.6127192584565073E-2</v>
      </c>
      <c r="I155" s="18"/>
      <c r="J155" s="122">
        <f t="shared" ca="1" si="20"/>
        <v>169.08316494842356</v>
      </c>
      <c r="K155" s="122">
        <f t="shared" ca="1" si="21"/>
        <v>80.972225749468265</v>
      </c>
      <c r="M155" s="83">
        <f t="shared" ca="1" si="18"/>
        <v>1.4483024832444121E-2</v>
      </c>
      <c r="N155" s="18"/>
      <c r="O155" s="123">
        <f t="shared" ca="1" si="22"/>
        <v>1000000</v>
      </c>
      <c r="P155" s="123">
        <f t="shared" ca="1" si="23"/>
        <v>1000000</v>
      </c>
      <c r="R155" s="109">
        <f t="shared" ca="1" si="19"/>
        <v>4.8752160983056058E-3</v>
      </c>
    </row>
    <row r="156" spans="1:18" x14ac:dyDescent="0.2">
      <c r="A156" s="17"/>
      <c r="B156" s="138">
        <v>141</v>
      </c>
      <c r="C156" s="121">
        <f ca="1">'s1'!I159</f>
        <v>172.59710358252673</v>
      </c>
      <c r="D156" s="121">
        <f ca="1">'s1'!J159</f>
        <v>81.570768910577755</v>
      </c>
      <c r="E156" s="28"/>
      <c r="F156" s="19">
        <f t="shared" ca="1" si="16"/>
        <v>4.2066276734993267E-3</v>
      </c>
      <c r="H156" s="19">
        <f t="shared" ca="1" si="17"/>
        <v>7.0675129034077258E-2</v>
      </c>
      <c r="I156" s="18"/>
      <c r="J156" s="122">
        <f t="shared" ca="1" si="20"/>
        <v>1000000</v>
      </c>
      <c r="K156" s="122">
        <f t="shared" ca="1" si="21"/>
        <v>-1000000</v>
      </c>
      <c r="M156" s="83">
        <f t="shared" ca="1" si="18"/>
        <v>3.8383372752742659E-2</v>
      </c>
      <c r="N156" s="18"/>
      <c r="O156" s="123">
        <f t="shared" ca="1" si="22"/>
        <v>1000000</v>
      </c>
      <c r="P156" s="123">
        <f t="shared" ca="1" si="23"/>
        <v>1000000</v>
      </c>
      <c r="R156" s="109">
        <f t="shared" ca="1" si="19"/>
        <v>5.1344317772561224E-3</v>
      </c>
    </row>
    <row r="157" spans="1:18" x14ac:dyDescent="0.2">
      <c r="A157" s="17"/>
      <c r="B157" s="138">
        <v>142</v>
      </c>
      <c r="C157" s="121">
        <f ca="1">'s1'!I160</f>
        <v>172.19594264953213</v>
      </c>
      <c r="D157" s="121">
        <f ca="1">'s1'!J160</f>
        <v>80.977667836466935</v>
      </c>
      <c r="E157" s="28"/>
      <c r="F157" s="19">
        <f t="shared" ca="1" si="16"/>
        <v>2.020145725730927E-2</v>
      </c>
      <c r="H157" s="19">
        <f t="shared" ca="1" si="17"/>
        <v>6.5738325069740512E-3</v>
      </c>
      <c r="I157" s="18"/>
      <c r="J157" s="122">
        <f t="shared" ca="1" si="20"/>
        <v>1000000</v>
      </c>
      <c r="K157" s="122">
        <f t="shared" ca="1" si="21"/>
        <v>-1000000</v>
      </c>
      <c r="M157" s="83">
        <f t="shared" ca="1" si="18"/>
        <v>5.5011412921563835E-2</v>
      </c>
      <c r="N157" s="18"/>
      <c r="O157" s="123">
        <f t="shared" ca="1" si="22"/>
        <v>1000000</v>
      </c>
      <c r="P157" s="123">
        <f t="shared" ca="1" si="23"/>
        <v>1000000</v>
      </c>
      <c r="R157" s="109">
        <f t="shared" ca="1" si="19"/>
        <v>2.523182856687297E-2</v>
      </c>
    </row>
    <row r="158" spans="1:18" x14ac:dyDescent="0.2">
      <c r="A158" s="17"/>
      <c r="B158" s="138">
        <v>143</v>
      </c>
      <c r="C158" s="121">
        <f ca="1">'s1'!I161</f>
        <v>172.89405359521001</v>
      </c>
      <c r="D158" s="121">
        <f ca="1">'s1'!J161</f>
        <v>82.601927305853764</v>
      </c>
      <c r="E158" s="28"/>
      <c r="F158" s="19">
        <f t="shared" ca="1" si="16"/>
        <v>1.0900689197340021E-3</v>
      </c>
      <c r="H158" s="19">
        <f t="shared" ca="1" si="17"/>
        <v>6.869088027949917E-2</v>
      </c>
      <c r="I158" s="18"/>
      <c r="J158" s="122">
        <f t="shared" ca="1" si="20"/>
        <v>1000000</v>
      </c>
      <c r="K158" s="122">
        <f t="shared" ca="1" si="21"/>
        <v>-1000000</v>
      </c>
      <c r="M158" s="83">
        <f t="shared" ca="1" si="18"/>
        <v>3.4023950967729165E-2</v>
      </c>
      <c r="N158" s="18"/>
      <c r="O158" s="123">
        <f t="shared" ca="1" si="22"/>
        <v>1000000</v>
      </c>
      <c r="P158" s="123">
        <f t="shared" ca="1" si="23"/>
        <v>1000000</v>
      </c>
      <c r="R158" s="109">
        <f t="shared" ca="1" si="19"/>
        <v>4.7571078518353392E-3</v>
      </c>
    </row>
    <row r="159" spans="1:18" x14ac:dyDescent="0.2">
      <c r="A159" s="17"/>
      <c r="B159" s="138">
        <v>144</v>
      </c>
      <c r="C159" s="121">
        <f ca="1">'s1'!I162</f>
        <v>172.86262924400324</v>
      </c>
      <c r="D159" s="121">
        <f ca="1">'s1'!J162</f>
        <v>74.436844833787447</v>
      </c>
      <c r="E159" s="28"/>
      <c r="F159" s="19">
        <f t="shared" ca="1" si="16"/>
        <v>6.739548658878182E-4</v>
      </c>
      <c r="H159" s="19">
        <f t="shared" ca="1" si="17"/>
        <v>1.6831965763739572E-2</v>
      </c>
      <c r="I159" s="18"/>
      <c r="J159" s="122">
        <f t="shared" ca="1" si="20"/>
        <v>1000000</v>
      </c>
      <c r="K159" s="122">
        <f t="shared" ca="1" si="21"/>
        <v>-1000000</v>
      </c>
      <c r="M159" s="83">
        <f t="shared" ca="1" si="18"/>
        <v>5.238260920221495E-2</v>
      </c>
      <c r="N159" s="18"/>
      <c r="O159" s="123">
        <f t="shared" ca="1" si="22"/>
        <v>172.86262924400324</v>
      </c>
      <c r="P159" s="123">
        <f t="shared" ca="1" si="23"/>
        <v>74.436844833787447</v>
      </c>
      <c r="R159" s="109">
        <f t="shared" ca="1" si="19"/>
        <v>1.2390309534319287E-2</v>
      </c>
    </row>
    <row r="160" spans="1:18" x14ac:dyDescent="0.2">
      <c r="A160" s="17"/>
      <c r="B160" s="138">
        <v>145</v>
      </c>
      <c r="C160" s="121">
        <f ca="1">'s1'!I163</f>
        <v>185.88295193130591</v>
      </c>
      <c r="D160" s="121">
        <f ca="1">'s1'!J163</f>
        <v>77.123839918279543</v>
      </c>
      <c r="E160" s="28"/>
      <c r="F160" s="19">
        <f t="shared" ca="1" si="16"/>
        <v>2.8806447286149242E-2</v>
      </c>
      <c r="H160" s="19">
        <f t="shared" ca="1" si="17"/>
        <v>2.7471300256247628E-2</v>
      </c>
      <c r="I160" s="18"/>
      <c r="J160" s="122">
        <f t="shared" ca="1" si="20"/>
        <v>1000000</v>
      </c>
      <c r="K160" s="122">
        <f t="shared" ca="1" si="21"/>
        <v>-1000000</v>
      </c>
      <c r="M160" s="83">
        <f t="shared" ca="1" si="18"/>
        <v>5.1522094190620364E-2</v>
      </c>
      <c r="N160" s="18"/>
      <c r="O160" s="123">
        <f t="shared" ca="1" si="22"/>
        <v>1000000</v>
      </c>
      <c r="P160" s="123">
        <f t="shared" ca="1" si="23"/>
        <v>1000000</v>
      </c>
      <c r="R160" s="109">
        <f t="shared" ca="1" si="19"/>
        <v>1.0201990141682174E-2</v>
      </c>
    </row>
    <row r="161" spans="1:18" x14ac:dyDescent="0.2">
      <c r="A161" s="17"/>
      <c r="B161" s="138">
        <v>146</v>
      </c>
      <c r="C161" s="121">
        <f ca="1">'s1'!I164</f>
        <v>185.73078628494821</v>
      </c>
      <c r="D161" s="121">
        <f ca="1">'s1'!J164</f>
        <v>77.615824393268724</v>
      </c>
      <c r="E161" s="28"/>
      <c r="F161" s="19">
        <f t="shared" ca="1" si="16"/>
        <v>1.7618524138044791E-2</v>
      </c>
      <c r="H161" s="19">
        <f t="shared" ca="1" si="17"/>
        <v>3.4206776664715506E-2</v>
      </c>
      <c r="I161" s="18"/>
      <c r="J161" s="122">
        <f t="shared" ca="1" si="20"/>
        <v>1000000</v>
      </c>
      <c r="K161" s="122">
        <f t="shared" ca="1" si="21"/>
        <v>-1000000</v>
      </c>
      <c r="M161" s="83">
        <f t="shared" ca="1" si="18"/>
        <v>2.6115308442609293E-2</v>
      </c>
      <c r="N161" s="18"/>
      <c r="O161" s="123">
        <f t="shared" ca="1" si="22"/>
        <v>1000000</v>
      </c>
      <c r="P161" s="123">
        <f t="shared" ca="1" si="23"/>
        <v>1000000</v>
      </c>
      <c r="R161" s="109">
        <f t="shared" ca="1" si="19"/>
        <v>1.4146420188640667E-2</v>
      </c>
    </row>
    <row r="162" spans="1:18" x14ac:dyDescent="0.2">
      <c r="A162" s="17"/>
      <c r="B162" s="138">
        <v>147</v>
      </c>
      <c r="C162" s="121">
        <f ca="1">'s1'!I165</f>
        <v>164.26389412516696</v>
      </c>
      <c r="D162" s="121">
        <f ca="1">'s1'!J165</f>
        <v>83.737311686758687</v>
      </c>
      <c r="E162" s="28"/>
      <c r="F162" s="19">
        <f t="shared" ca="1" si="16"/>
        <v>4.0413855774608749E-3</v>
      </c>
      <c r="H162" s="19">
        <f t="shared" ca="1" si="17"/>
        <v>4.4136110529296446E-2</v>
      </c>
      <c r="I162" s="18"/>
      <c r="J162" s="122">
        <f t="shared" ca="1" si="20"/>
        <v>1000000</v>
      </c>
      <c r="K162" s="122">
        <f t="shared" ca="1" si="21"/>
        <v>-1000000</v>
      </c>
      <c r="M162" s="83">
        <f t="shared" ca="1" si="18"/>
        <v>2.114292115815098E-2</v>
      </c>
      <c r="N162" s="18"/>
      <c r="O162" s="123">
        <f t="shared" ca="1" si="22"/>
        <v>1000000</v>
      </c>
      <c r="P162" s="123">
        <f t="shared" ca="1" si="23"/>
        <v>1000000</v>
      </c>
      <c r="R162" s="109">
        <f t="shared" ca="1" si="19"/>
        <v>1.7310038942448514E-3</v>
      </c>
    </row>
    <row r="163" spans="1:18" x14ac:dyDescent="0.2">
      <c r="A163" s="17"/>
      <c r="B163" s="138">
        <v>148</v>
      </c>
      <c r="C163" s="121">
        <f ca="1">'s1'!I166</f>
        <v>178.32842211759899</v>
      </c>
      <c r="D163" s="121">
        <f ca="1">'s1'!J166</f>
        <v>80.258904399763423</v>
      </c>
      <c r="E163" s="28"/>
      <c r="F163" s="19">
        <f t="shared" ca="1" si="16"/>
        <v>1.2056018176038975E-2</v>
      </c>
      <c r="H163" s="19">
        <f t="shared" ca="1" si="17"/>
        <v>7.1584701314526225E-2</v>
      </c>
      <c r="I163" s="18"/>
      <c r="J163" s="122">
        <f t="shared" ca="1" si="20"/>
        <v>1000000</v>
      </c>
      <c r="K163" s="122">
        <f t="shared" ca="1" si="21"/>
        <v>-1000000</v>
      </c>
      <c r="M163" s="83">
        <f t="shared" ca="1" si="18"/>
        <v>4.4671880640614219E-2</v>
      </c>
      <c r="N163" s="18"/>
      <c r="O163" s="123">
        <f t="shared" ca="1" si="22"/>
        <v>1000000</v>
      </c>
      <c r="P163" s="123">
        <f t="shared" ca="1" si="23"/>
        <v>1000000</v>
      </c>
      <c r="R163" s="109">
        <f t="shared" ca="1" si="19"/>
        <v>2.2383694133227713E-2</v>
      </c>
    </row>
    <row r="164" spans="1:18" x14ac:dyDescent="0.2">
      <c r="A164" s="17"/>
      <c r="B164" s="138">
        <v>149</v>
      </c>
      <c r="C164" s="121">
        <f ca="1">'s1'!I167</f>
        <v>172.20868721130009</v>
      </c>
      <c r="D164" s="121">
        <f ca="1">'s1'!J167</f>
        <v>75.566055265465394</v>
      </c>
      <c r="E164" s="28"/>
      <c r="F164" s="19">
        <f t="shared" ca="1" si="16"/>
        <v>8.6114934975903557E-3</v>
      </c>
      <c r="H164" s="19">
        <f t="shared" ca="1" si="17"/>
        <v>3.1305897575365331E-3</v>
      </c>
      <c r="I164" s="18"/>
      <c r="J164" s="122">
        <f t="shared" ca="1" si="20"/>
        <v>1000000</v>
      </c>
      <c r="K164" s="122">
        <f t="shared" ca="1" si="21"/>
        <v>-1000000</v>
      </c>
      <c r="M164" s="83">
        <f t="shared" ca="1" si="18"/>
        <v>6.3871975520738741E-2</v>
      </c>
      <c r="N164" s="18"/>
      <c r="O164" s="123">
        <f t="shared" ca="1" si="22"/>
        <v>172.20868721130009</v>
      </c>
      <c r="P164" s="123">
        <f t="shared" ca="1" si="23"/>
        <v>75.566055265465394</v>
      </c>
      <c r="R164" s="109">
        <f t="shared" ca="1" si="19"/>
        <v>2.7286602543475771E-2</v>
      </c>
    </row>
    <row r="165" spans="1:18" x14ac:dyDescent="0.2">
      <c r="A165" s="17"/>
      <c r="B165" s="138">
        <v>150</v>
      </c>
      <c r="C165" s="121">
        <f ca="1">'s1'!I168</f>
        <v>184.84536156462144</v>
      </c>
      <c r="D165" s="121">
        <f ca="1">'s1'!J168</f>
        <v>77.622363663415598</v>
      </c>
      <c r="E165" s="28"/>
      <c r="F165" s="19">
        <f t="shared" ca="1" si="16"/>
        <v>1.1051258467263658E-2</v>
      </c>
      <c r="H165" s="19">
        <f t="shared" ca="1" si="17"/>
        <v>2.1371384985919253E-2</v>
      </c>
      <c r="I165" s="18"/>
      <c r="J165" s="122">
        <f t="shared" ca="1" si="20"/>
        <v>1000000</v>
      </c>
      <c r="K165" s="122">
        <f t="shared" ca="1" si="21"/>
        <v>-1000000</v>
      </c>
      <c r="M165" s="83">
        <f t="shared" ca="1" si="18"/>
        <v>1.6130157128654569E-2</v>
      </c>
      <c r="N165" s="18"/>
      <c r="O165" s="123">
        <f t="shared" ca="1" si="22"/>
        <v>1000000</v>
      </c>
      <c r="P165" s="123">
        <f t="shared" ca="1" si="23"/>
        <v>1000000</v>
      </c>
      <c r="R165" s="109">
        <f t="shared" ca="1" si="19"/>
        <v>1.3673668717931501E-2</v>
      </c>
    </row>
    <row r="166" spans="1:18" x14ac:dyDescent="0.2">
      <c r="A166" s="17"/>
      <c r="B166" s="138">
        <v>151</v>
      </c>
      <c r="C166" s="121">
        <f ca="1">'s1'!I169</f>
        <v>177.14828157863184</v>
      </c>
      <c r="D166" s="121">
        <f ca="1">'s1'!J169</f>
        <v>81.072675974857859</v>
      </c>
      <c r="E166" s="28"/>
      <c r="F166" s="19">
        <f t="shared" ca="1" si="16"/>
        <v>1.4919099152309212E-2</v>
      </c>
      <c r="H166" s="19">
        <f t="shared" ca="1" si="17"/>
        <v>1.557437393367918E-2</v>
      </c>
      <c r="I166" s="18"/>
      <c r="J166" s="122">
        <f t="shared" ca="1" si="20"/>
        <v>1000000</v>
      </c>
      <c r="K166" s="122">
        <f t="shared" ca="1" si="21"/>
        <v>-1000000</v>
      </c>
      <c r="M166" s="83">
        <f t="shared" ca="1" si="18"/>
        <v>4.9981734450141251E-2</v>
      </c>
      <c r="N166" s="18"/>
      <c r="O166" s="123">
        <f t="shared" ca="1" si="22"/>
        <v>1000000</v>
      </c>
      <c r="P166" s="123">
        <f t="shared" ca="1" si="23"/>
        <v>1000000</v>
      </c>
      <c r="R166" s="109">
        <f t="shared" ca="1" si="19"/>
        <v>1.673089747476799E-2</v>
      </c>
    </row>
    <row r="167" spans="1:18" x14ac:dyDescent="0.2">
      <c r="A167" s="17"/>
      <c r="B167" s="138">
        <v>152</v>
      </c>
      <c r="C167" s="121">
        <f ca="1">'s1'!I170</f>
        <v>183.23680269435491</v>
      </c>
      <c r="D167" s="121">
        <f ca="1">'s1'!J170</f>
        <v>85.778738450492341</v>
      </c>
      <c r="E167" s="28"/>
      <c r="F167" s="19">
        <f t="shared" ca="1" si="16"/>
        <v>1.7621748620269741E-2</v>
      </c>
      <c r="H167" s="19">
        <f t="shared" ca="1" si="17"/>
        <v>3.125410051157608E-2</v>
      </c>
      <c r="I167" s="18"/>
      <c r="J167" s="122">
        <f t="shared" ca="1" si="20"/>
        <v>1000000</v>
      </c>
      <c r="K167" s="122">
        <f t="shared" ca="1" si="21"/>
        <v>-1000000</v>
      </c>
      <c r="M167" s="83">
        <f t="shared" ca="1" si="18"/>
        <v>1.581250052165941E-2</v>
      </c>
      <c r="N167" s="18"/>
      <c r="O167" s="123">
        <f t="shared" ca="1" si="22"/>
        <v>1000000</v>
      </c>
      <c r="P167" s="123">
        <f t="shared" ca="1" si="23"/>
        <v>1000000</v>
      </c>
      <c r="R167" s="109">
        <f t="shared" ca="1" si="19"/>
        <v>2.6803091715790449E-2</v>
      </c>
    </row>
    <row r="168" spans="1:18" x14ac:dyDescent="0.2">
      <c r="A168" s="17"/>
      <c r="B168" s="138">
        <v>153</v>
      </c>
      <c r="C168" s="121">
        <f ca="1">'s1'!I171</f>
        <v>165.47301778015543</v>
      </c>
      <c r="D168" s="121">
        <f ca="1">'s1'!J171</f>
        <v>75.513352480111024</v>
      </c>
      <c r="E168" s="28"/>
      <c r="F168" s="19">
        <f t="shared" ca="1" si="16"/>
        <v>6.8877138913749011E-3</v>
      </c>
      <c r="H168" s="19">
        <f t="shared" ca="1" si="17"/>
        <v>3.8379012252422906E-2</v>
      </c>
      <c r="I168" s="18"/>
      <c r="J168" s="122">
        <f t="shared" ca="1" si="20"/>
        <v>1000000</v>
      </c>
      <c r="K168" s="122">
        <f t="shared" ca="1" si="21"/>
        <v>-1000000</v>
      </c>
      <c r="M168" s="83">
        <f t="shared" ca="1" si="18"/>
        <v>6.6505658969050075E-3</v>
      </c>
      <c r="N168" s="18"/>
      <c r="O168" s="123">
        <f t="shared" ca="1" si="22"/>
        <v>165.47301778015543</v>
      </c>
      <c r="P168" s="123">
        <f t="shared" ca="1" si="23"/>
        <v>75.513352480111024</v>
      </c>
      <c r="R168" s="109">
        <f t="shared" ca="1" si="19"/>
        <v>3.8631144068715702E-3</v>
      </c>
    </row>
    <row r="169" spans="1:18" x14ac:dyDescent="0.2">
      <c r="A169" s="17"/>
      <c r="B169" s="138">
        <v>154</v>
      </c>
      <c r="C169" s="121">
        <f ca="1">'s1'!I172</f>
        <v>177.71606796761151</v>
      </c>
      <c r="D169" s="121">
        <f ca="1">'s1'!J172</f>
        <v>77.777784916538209</v>
      </c>
      <c r="E169" s="28"/>
      <c r="F169" s="19">
        <f t="shared" ca="1" si="16"/>
        <v>1.3368162919096701E-2</v>
      </c>
      <c r="H169" s="19">
        <f t="shared" ca="1" si="17"/>
        <v>1.6203862503330238E-2</v>
      </c>
      <c r="I169" s="18"/>
      <c r="J169" s="122">
        <f t="shared" ca="1" si="20"/>
        <v>1000000</v>
      </c>
      <c r="K169" s="122">
        <f t="shared" ca="1" si="21"/>
        <v>-1000000</v>
      </c>
      <c r="M169" s="83">
        <f t="shared" ca="1" si="18"/>
        <v>5.3516616467462079E-2</v>
      </c>
      <c r="N169" s="18"/>
      <c r="O169" s="123">
        <f t="shared" ca="1" si="22"/>
        <v>1000000</v>
      </c>
      <c r="P169" s="123">
        <f t="shared" ca="1" si="23"/>
        <v>1000000</v>
      </c>
      <c r="R169" s="109">
        <f t="shared" ca="1" si="19"/>
        <v>2.5472875051695511E-2</v>
      </c>
    </row>
    <row r="170" spans="1:18" x14ac:dyDescent="0.2">
      <c r="A170" s="17"/>
      <c r="B170" s="138">
        <v>155</v>
      </c>
      <c r="C170" s="121">
        <f ca="1">'s1'!I173</f>
        <v>190.04728809227015</v>
      </c>
      <c r="D170" s="121">
        <f ca="1">'s1'!J173</f>
        <v>77.754543733045239</v>
      </c>
      <c r="E170" s="28"/>
      <c r="F170" s="19">
        <f t="shared" ca="1" si="16"/>
        <v>3.0254377527524764E-3</v>
      </c>
      <c r="H170" s="19">
        <f t="shared" ca="1" si="17"/>
        <v>5.1155051247326007E-2</v>
      </c>
      <c r="I170" s="18"/>
      <c r="J170" s="122">
        <f t="shared" ca="1" si="20"/>
        <v>1000000</v>
      </c>
      <c r="K170" s="122">
        <f t="shared" ca="1" si="21"/>
        <v>-1000000</v>
      </c>
      <c r="M170" s="83">
        <f t="shared" ca="1" si="18"/>
        <v>4.0501582097805536E-2</v>
      </c>
      <c r="N170" s="18"/>
      <c r="O170" s="123">
        <f t="shared" ca="1" si="22"/>
        <v>1000000</v>
      </c>
      <c r="P170" s="123">
        <f t="shared" ca="1" si="23"/>
        <v>1000000</v>
      </c>
      <c r="R170" s="109">
        <f t="shared" ca="1" si="19"/>
        <v>2.9575455252702815E-3</v>
      </c>
    </row>
    <row r="171" spans="1:18" x14ac:dyDescent="0.2">
      <c r="A171" s="17"/>
      <c r="B171" s="138">
        <v>156</v>
      </c>
      <c r="C171" s="121">
        <f ca="1">'s1'!I174</f>
        <v>183.05799010107236</v>
      </c>
      <c r="D171" s="121">
        <f ca="1">'s1'!J174</f>
        <v>84.06633236296264</v>
      </c>
      <c r="E171" s="28"/>
      <c r="F171" s="19">
        <f t="shared" ca="1" si="16"/>
        <v>2.0279382179550498E-2</v>
      </c>
      <c r="H171" s="19">
        <f t="shared" ca="1" si="17"/>
        <v>2.0863768032982649E-2</v>
      </c>
      <c r="I171" s="18"/>
      <c r="J171" s="122">
        <f t="shared" ca="1" si="20"/>
        <v>1000000</v>
      </c>
      <c r="K171" s="122">
        <f t="shared" ca="1" si="21"/>
        <v>-1000000</v>
      </c>
      <c r="M171" s="83">
        <f t="shared" ca="1" si="18"/>
        <v>5.0811459711138686E-3</v>
      </c>
      <c r="N171" s="18"/>
      <c r="O171" s="123">
        <f t="shared" ca="1" si="22"/>
        <v>1000000</v>
      </c>
      <c r="P171" s="123">
        <f t="shared" ca="1" si="23"/>
        <v>1000000</v>
      </c>
      <c r="R171" s="109">
        <f t="shared" ca="1" si="19"/>
        <v>3.1823498535989952E-2</v>
      </c>
    </row>
    <row r="172" spans="1:18" x14ac:dyDescent="0.2">
      <c r="A172" s="17"/>
      <c r="B172" s="138">
        <v>157</v>
      </c>
      <c r="C172" s="121">
        <f ca="1">'s1'!I175</f>
        <v>198.76845611789281</v>
      </c>
      <c r="D172" s="121">
        <f ca="1">'s1'!J175</f>
        <v>74.932278351440786</v>
      </c>
      <c r="E172" s="28"/>
      <c r="F172" s="19">
        <f t="shared" ca="1" si="16"/>
        <v>6.1358208349350943E-3</v>
      </c>
      <c r="H172" s="19">
        <f t="shared" ca="1" si="17"/>
        <v>4.5914413958820031E-2</v>
      </c>
      <c r="I172" s="18"/>
      <c r="J172" s="122">
        <f t="shared" ca="1" si="20"/>
        <v>1000000</v>
      </c>
      <c r="K172" s="122">
        <f t="shared" ca="1" si="21"/>
        <v>-1000000</v>
      </c>
      <c r="M172" s="83">
        <f t="shared" ca="1" si="18"/>
        <v>2.1274814668577419E-2</v>
      </c>
      <c r="N172" s="18"/>
      <c r="O172" s="123">
        <f t="shared" ca="1" si="22"/>
        <v>198.76845611789281</v>
      </c>
      <c r="P172" s="123">
        <f t="shared" ca="1" si="23"/>
        <v>74.932278351440786</v>
      </c>
      <c r="R172" s="109">
        <f t="shared" ca="1" si="19"/>
        <v>4.9024302250053487E-4</v>
      </c>
    </row>
    <row r="173" spans="1:18" x14ac:dyDescent="0.2">
      <c r="A173" s="17"/>
      <c r="B173" s="138">
        <v>158</v>
      </c>
      <c r="C173" s="121">
        <f ca="1">'s1'!I176</f>
        <v>166.29957097116647</v>
      </c>
      <c r="D173" s="121">
        <f ca="1">'s1'!J176</f>
        <v>79.225565969520275</v>
      </c>
      <c r="E173" s="28"/>
      <c r="F173" s="19">
        <f t="shared" ca="1" si="16"/>
        <v>1.5200649600272058E-2</v>
      </c>
      <c r="H173" s="19">
        <f t="shared" ca="1" si="17"/>
        <v>1.6501788925671158E-2</v>
      </c>
      <c r="I173" s="18"/>
      <c r="J173" s="122">
        <f t="shared" ca="1" si="20"/>
        <v>1000000</v>
      </c>
      <c r="K173" s="122">
        <f t="shared" ca="1" si="21"/>
        <v>-1000000</v>
      </c>
      <c r="M173" s="83">
        <f t="shared" ca="1" si="18"/>
        <v>2.4919407177759197E-2</v>
      </c>
      <c r="N173" s="18"/>
      <c r="O173" s="123">
        <f t="shared" ca="1" si="22"/>
        <v>1000000</v>
      </c>
      <c r="P173" s="123">
        <f t="shared" ca="1" si="23"/>
        <v>1000000</v>
      </c>
      <c r="R173" s="109">
        <f t="shared" ca="1" si="19"/>
        <v>9.2435606713378582E-3</v>
      </c>
    </row>
    <row r="174" spans="1:18" x14ac:dyDescent="0.2">
      <c r="A174" s="17"/>
      <c r="B174" s="138">
        <v>159</v>
      </c>
      <c r="C174" s="121">
        <f ca="1">'s1'!I177</f>
        <v>195.65876661592048</v>
      </c>
      <c r="D174" s="121">
        <f ca="1">'s1'!J177</f>
        <v>74.773143988333757</v>
      </c>
      <c r="E174" s="28"/>
      <c r="F174" s="19">
        <f t="shared" ca="1" si="16"/>
        <v>1.5229534867522163E-5</v>
      </c>
      <c r="H174" s="19">
        <f t="shared" ca="1" si="17"/>
        <v>6.9358711842768114E-3</v>
      </c>
      <c r="I174" s="18"/>
      <c r="J174" s="122">
        <f t="shared" ca="1" si="20"/>
        <v>1000000</v>
      </c>
      <c r="K174" s="122">
        <f t="shared" ca="1" si="21"/>
        <v>-1000000</v>
      </c>
      <c r="M174" s="83">
        <f t="shared" ca="1" si="18"/>
        <v>2.8782484887366414E-2</v>
      </c>
      <c r="N174" s="18"/>
      <c r="O174" s="123">
        <f t="shared" ca="1" si="22"/>
        <v>195.65876661592048</v>
      </c>
      <c r="P174" s="123">
        <f t="shared" ca="1" si="23"/>
        <v>74.773143988333757</v>
      </c>
      <c r="R174" s="109">
        <f t="shared" ca="1" si="19"/>
        <v>2.5630380174158592E-3</v>
      </c>
    </row>
    <row r="175" spans="1:18" x14ac:dyDescent="0.2">
      <c r="A175" s="17"/>
      <c r="B175" s="138">
        <v>160</v>
      </c>
      <c r="C175" s="121">
        <f ca="1">'s1'!I178</f>
        <v>178.10908004310394</v>
      </c>
      <c r="D175" s="121">
        <f ca="1">'s1'!J178</f>
        <v>85.432729778344282</v>
      </c>
      <c r="E175" s="28"/>
      <c r="F175" s="19">
        <f t="shared" ca="1" si="16"/>
        <v>2.0036167098217941E-2</v>
      </c>
      <c r="H175" s="19">
        <f t="shared" ca="1" si="17"/>
        <v>1.773187551877849E-2</v>
      </c>
      <c r="I175" s="18"/>
      <c r="J175" s="122">
        <f t="shared" ca="1" si="20"/>
        <v>1000000</v>
      </c>
      <c r="K175" s="122">
        <f t="shared" ca="1" si="21"/>
        <v>-1000000</v>
      </c>
      <c r="M175" s="83">
        <f t="shared" ca="1" si="18"/>
        <v>1.6463889267567335E-2</v>
      </c>
      <c r="N175" s="18"/>
      <c r="O175" s="123">
        <f t="shared" ca="1" si="22"/>
        <v>1000000</v>
      </c>
      <c r="P175" s="123">
        <f t="shared" ca="1" si="23"/>
        <v>1000000</v>
      </c>
      <c r="R175" s="109">
        <f t="shared" ca="1" si="19"/>
        <v>1.7922816972695106E-2</v>
      </c>
    </row>
    <row r="176" spans="1:18" x14ac:dyDescent="0.2">
      <c r="A176" s="17"/>
      <c r="B176" s="138">
        <v>161</v>
      </c>
      <c r="C176" s="121">
        <f ca="1">'s1'!I179</f>
        <v>166.87485981172549</v>
      </c>
      <c r="D176" s="121">
        <f ca="1">'s1'!J179</f>
        <v>79.781769405084816</v>
      </c>
      <c r="E176" s="28"/>
      <c r="F176" s="19">
        <f t="shared" ca="1" si="16"/>
        <v>1.5669792673596271E-2</v>
      </c>
      <c r="H176" s="19">
        <f t="shared" ca="1" si="17"/>
        <v>5.1591679581388737E-2</v>
      </c>
      <c r="I176" s="18"/>
      <c r="J176" s="122">
        <f t="shared" ca="1" si="20"/>
        <v>1000000</v>
      </c>
      <c r="K176" s="122">
        <f t="shared" ca="1" si="21"/>
        <v>-1000000</v>
      </c>
      <c r="M176" s="83">
        <f t="shared" ca="1" si="18"/>
        <v>2.7578631380129802E-2</v>
      </c>
      <c r="N176" s="18"/>
      <c r="O176" s="123">
        <f t="shared" ca="1" si="22"/>
        <v>1000000</v>
      </c>
      <c r="P176" s="123">
        <f t="shared" ca="1" si="23"/>
        <v>1000000</v>
      </c>
      <c r="R176" s="109">
        <f t="shared" ca="1" si="19"/>
        <v>1.848321645489995E-3</v>
      </c>
    </row>
    <row r="177" spans="1:18" x14ac:dyDescent="0.2">
      <c r="A177" s="17"/>
      <c r="B177" s="138">
        <v>162</v>
      </c>
      <c r="C177" s="121">
        <f ca="1">'s1'!I180</f>
        <v>195.75600854088333</v>
      </c>
      <c r="D177" s="121">
        <f ca="1">'s1'!J180</f>
        <v>86.52461994426784</v>
      </c>
      <c r="E177" s="28"/>
      <c r="F177" s="19">
        <f t="shared" ca="1" si="16"/>
        <v>2.9451050598264266E-4</v>
      </c>
      <c r="H177" s="19">
        <f t="shared" ca="1" si="17"/>
        <v>2.574030618282511E-2</v>
      </c>
      <c r="I177" s="18"/>
      <c r="J177" s="122">
        <f t="shared" ca="1" si="20"/>
        <v>1000000</v>
      </c>
      <c r="K177" s="122">
        <f t="shared" ca="1" si="21"/>
        <v>-1000000</v>
      </c>
      <c r="M177" s="83">
        <f t="shared" ca="1" si="18"/>
        <v>3.3698718934148213E-3</v>
      </c>
      <c r="N177" s="18"/>
      <c r="O177" s="123">
        <f t="shared" ca="1" si="22"/>
        <v>1000000</v>
      </c>
      <c r="P177" s="123">
        <f t="shared" ca="1" si="23"/>
        <v>1000000</v>
      </c>
      <c r="R177" s="109">
        <f t="shared" ca="1" si="19"/>
        <v>1.340045577971388E-3</v>
      </c>
    </row>
    <row r="178" spans="1:18" x14ac:dyDescent="0.2">
      <c r="A178" s="17"/>
      <c r="B178" s="138">
        <v>163</v>
      </c>
      <c r="C178" s="121">
        <f ca="1">'s1'!I181</f>
        <v>167.75192509263567</v>
      </c>
      <c r="D178" s="121">
        <f ca="1">'s1'!J181</f>
        <v>74.198286251970075</v>
      </c>
      <c r="E178" s="28"/>
      <c r="F178" s="19">
        <f t="shared" ca="1" si="16"/>
        <v>1.4932044716257009E-2</v>
      </c>
      <c r="H178" s="19">
        <f t="shared" ca="1" si="17"/>
        <v>2.2353269948411397E-2</v>
      </c>
      <c r="I178" s="18"/>
      <c r="J178" s="122">
        <f t="shared" ca="1" si="20"/>
        <v>1000000</v>
      </c>
      <c r="K178" s="122">
        <f t="shared" ca="1" si="21"/>
        <v>-1000000</v>
      </c>
      <c r="M178" s="83">
        <f t="shared" ca="1" si="18"/>
        <v>1.5449078653241246E-4</v>
      </c>
      <c r="N178" s="18"/>
      <c r="O178" s="123">
        <f t="shared" ca="1" si="22"/>
        <v>167.75192509263567</v>
      </c>
      <c r="P178" s="123">
        <f t="shared" ca="1" si="23"/>
        <v>74.198286251970075</v>
      </c>
      <c r="R178" s="109">
        <f t="shared" ca="1" si="19"/>
        <v>2.8409575439728923E-2</v>
      </c>
    </row>
    <row r="179" spans="1:18" x14ac:dyDescent="0.2">
      <c r="A179" s="17"/>
      <c r="B179" s="138">
        <v>164</v>
      </c>
      <c r="C179" s="121">
        <f ca="1">'s1'!I182</f>
        <v>177.73360545970775</v>
      </c>
      <c r="D179" s="121">
        <f ca="1">'s1'!J182</f>
        <v>86.772859547274379</v>
      </c>
      <c r="E179" s="28"/>
      <c r="F179" s="19">
        <f t="shared" ca="1" si="16"/>
        <v>3.2763077276299395E-2</v>
      </c>
      <c r="H179" s="19">
        <f t="shared" ca="1" si="17"/>
        <v>7.6683149657125332E-3</v>
      </c>
      <c r="I179" s="18"/>
      <c r="J179" s="122">
        <f t="shared" ca="1" si="20"/>
        <v>1000000</v>
      </c>
      <c r="K179" s="122">
        <f t="shared" ca="1" si="21"/>
        <v>-1000000</v>
      </c>
      <c r="M179" s="83">
        <f t="shared" ca="1" si="18"/>
        <v>1.1785716749361314E-2</v>
      </c>
      <c r="N179" s="18"/>
      <c r="O179" s="123">
        <f t="shared" ca="1" si="22"/>
        <v>1000000</v>
      </c>
      <c r="P179" s="123">
        <f t="shared" ca="1" si="23"/>
        <v>1000000</v>
      </c>
      <c r="R179" s="109">
        <f t="shared" ca="1" si="19"/>
        <v>8.3948676539467113E-3</v>
      </c>
    </row>
    <row r="180" spans="1:18" x14ac:dyDescent="0.2">
      <c r="A180" s="17"/>
      <c r="B180" s="138">
        <v>165</v>
      </c>
      <c r="C180" s="121">
        <f ca="1">'s1'!I183</f>
        <v>180.56789619639599</v>
      </c>
      <c r="D180" s="121">
        <f ca="1">'s1'!J183</f>
        <v>76.996159569801961</v>
      </c>
      <c r="E180" s="28"/>
      <c r="F180" s="19">
        <f t="shared" ca="1" si="16"/>
        <v>1.6866354256419279E-3</v>
      </c>
      <c r="H180" s="19">
        <f t="shared" ca="1" si="17"/>
        <v>6.6984344529474264E-4</v>
      </c>
      <c r="I180" s="18"/>
      <c r="J180" s="122">
        <f t="shared" ca="1" si="20"/>
        <v>1000000</v>
      </c>
      <c r="K180" s="122">
        <f t="shared" ca="1" si="21"/>
        <v>-1000000</v>
      </c>
      <c r="M180" s="83">
        <f t="shared" ca="1" si="18"/>
        <v>4.6011546050523038E-2</v>
      </c>
      <c r="N180" s="18"/>
      <c r="O180" s="123">
        <f t="shared" ca="1" si="22"/>
        <v>1000000</v>
      </c>
      <c r="P180" s="123">
        <f t="shared" ca="1" si="23"/>
        <v>1000000</v>
      </c>
      <c r="R180" s="109">
        <f t="shared" ca="1" si="19"/>
        <v>6.6083142709392603E-3</v>
      </c>
    </row>
    <row r="181" spans="1:18" x14ac:dyDescent="0.2">
      <c r="A181" s="17"/>
      <c r="B181" s="138">
        <v>166</v>
      </c>
      <c r="C181" s="121">
        <f ca="1">'s1'!I184</f>
        <v>164.95996982343229</v>
      </c>
      <c r="D181" s="121">
        <f ca="1">'s1'!J184</f>
        <v>79.510151377516834</v>
      </c>
      <c r="E181" s="28"/>
      <c r="F181" s="19">
        <f t="shared" ca="1" si="16"/>
        <v>1.2264353406510393E-2</v>
      </c>
      <c r="H181" s="19">
        <f t="shared" ca="1" si="17"/>
        <v>7.5009478185128403E-2</v>
      </c>
      <c r="I181" s="18"/>
      <c r="J181" s="122">
        <f t="shared" ca="1" si="20"/>
        <v>1000000</v>
      </c>
      <c r="K181" s="122">
        <f t="shared" ca="1" si="21"/>
        <v>-1000000</v>
      </c>
      <c r="M181" s="83">
        <f t="shared" ca="1" si="18"/>
        <v>7.8974186969480539E-2</v>
      </c>
      <c r="N181" s="18"/>
      <c r="O181" s="123">
        <f t="shared" ca="1" si="22"/>
        <v>1000000</v>
      </c>
      <c r="P181" s="123">
        <f t="shared" ca="1" si="23"/>
        <v>1000000</v>
      </c>
      <c r="R181" s="109">
        <f t="shared" ca="1" si="19"/>
        <v>1.7216502333893123E-2</v>
      </c>
    </row>
    <row r="182" spans="1:18" x14ac:dyDescent="0.2">
      <c r="A182" s="17"/>
      <c r="B182" s="138">
        <v>167</v>
      </c>
      <c r="C182" s="121">
        <f ca="1">'s1'!I185</f>
        <v>162.54791462203332</v>
      </c>
      <c r="D182" s="121">
        <f ca="1">'s1'!J185</f>
        <v>70.585870032158084</v>
      </c>
      <c r="E182" s="28"/>
      <c r="F182" s="19">
        <f t="shared" ca="1" si="16"/>
        <v>8.450591741477987E-3</v>
      </c>
      <c r="H182" s="19">
        <f t="shared" ca="1" si="17"/>
        <v>9.9406148534243247E-3</v>
      </c>
      <c r="I182" s="18"/>
      <c r="J182" s="122">
        <f t="shared" ca="1" si="20"/>
        <v>1000000</v>
      </c>
      <c r="K182" s="122">
        <f t="shared" ca="1" si="21"/>
        <v>-1000000</v>
      </c>
      <c r="M182" s="83">
        <f t="shared" ca="1" si="18"/>
        <v>2.3064597968568242E-2</v>
      </c>
      <c r="N182" s="18"/>
      <c r="O182" s="123">
        <f t="shared" ca="1" si="22"/>
        <v>1000000</v>
      </c>
      <c r="P182" s="123">
        <f t="shared" ca="1" si="23"/>
        <v>1000000</v>
      </c>
      <c r="R182" s="109">
        <f t="shared" ca="1" si="19"/>
        <v>1.6544535876792627E-4</v>
      </c>
    </row>
    <row r="183" spans="1:18" x14ac:dyDescent="0.2">
      <c r="A183" s="17"/>
      <c r="B183" s="138">
        <v>168</v>
      </c>
      <c r="C183" s="121">
        <f ca="1">'s1'!I186</f>
        <v>199.80228537204272</v>
      </c>
      <c r="D183" s="121">
        <f ca="1">'s1'!J186</f>
        <v>90.969432210306834</v>
      </c>
      <c r="E183" s="28"/>
      <c r="F183" s="19">
        <f t="shared" ca="1" si="16"/>
        <v>4.9951156357027236E-3</v>
      </c>
      <c r="H183" s="19">
        <f t="shared" ca="1" si="17"/>
        <v>6.0706815819031191E-3</v>
      </c>
      <c r="I183" s="18"/>
      <c r="J183" s="122">
        <f t="shared" ca="1" si="20"/>
        <v>1000000</v>
      </c>
      <c r="K183" s="122">
        <f t="shared" ca="1" si="21"/>
        <v>-1000000</v>
      </c>
      <c r="M183" s="83">
        <f t="shared" ca="1" si="18"/>
        <v>2.0768044741086296E-4</v>
      </c>
      <c r="N183" s="18"/>
      <c r="O183" s="123">
        <f t="shared" ca="1" si="22"/>
        <v>1000000</v>
      </c>
      <c r="P183" s="123">
        <f t="shared" ca="1" si="23"/>
        <v>1000000</v>
      </c>
      <c r="R183" s="109">
        <f t="shared" ca="1" si="19"/>
        <v>1.3167465866590947E-3</v>
      </c>
    </row>
    <row r="184" spans="1:18" x14ac:dyDescent="0.2">
      <c r="A184" s="17"/>
      <c r="B184" s="138">
        <v>169</v>
      </c>
      <c r="C184" s="121">
        <f ca="1">'s1'!I187</f>
        <v>176.43888122598418</v>
      </c>
      <c r="D184" s="121">
        <f ca="1">'s1'!J187</f>
        <v>82.616494862675196</v>
      </c>
      <c r="E184" s="28"/>
      <c r="F184" s="19">
        <f t="shared" ca="1" si="16"/>
        <v>6.3247525974376119E-3</v>
      </c>
      <c r="H184" s="19">
        <f t="shared" ca="1" si="17"/>
        <v>6.896402254111976E-2</v>
      </c>
      <c r="I184" s="18"/>
      <c r="J184" s="122">
        <f t="shared" ca="1" si="20"/>
        <v>1000000</v>
      </c>
      <c r="K184" s="122">
        <f t="shared" ca="1" si="21"/>
        <v>-1000000</v>
      </c>
      <c r="M184" s="83">
        <f t="shared" ca="1" si="18"/>
        <v>4.3363715328902784E-2</v>
      </c>
      <c r="N184" s="18"/>
      <c r="O184" s="123">
        <f t="shared" ca="1" si="22"/>
        <v>1000000</v>
      </c>
      <c r="P184" s="123">
        <f t="shared" ca="1" si="23"/>
        <v>1000000</v>
      </c>
      <c r="R184" s="109">
        <f t="shared" ca="1" si="19"/>
        <v>3.4751626717219444E-2</v>
      </c>
    </row>
    <row r="185" spans="1:18" x14ac:dyDescent="0.2">
      <c r="A185" s="17"/>
      <c r="B185" s="138">
        <v>170</v>
      </c>
      <c r="C185" s="121">
        <f ca="1">'s1'!I188</f>
        <v>179.5130235254679</v>
      </c>
      <c r="D185" s="121">
        <f ca="1">'s1'!J188</f>
        <v>86.479080796159977</v>
      </c>
      <c r="E185" s="28"/>
      <c r="F185" s="19">
        <f t="shared" ca="1" si="16"/>
        <v>3.6503707355551585E-2</v>
      </c>
      <c r="H185" s="19">
        <f t="shared" ca="1" si="17"/>
        <v>1.2890819178989236E-3</v>
      </c>
      <c r="I185" s="18"/>
      <c r="J185" s="122">
        <f t="shared" ca="1" si="20"/>
        <v>1000000</v>
      </c>
      <c r="K185" s="122">
        <f t="shared" ca="1" si="21"/>
        <v>-1000000</v>
      </c>
      <c r="M185" s="83">
        <f t="shared" ca="1" si="18"/>
        <v>3.5091975234759426E-3</v>
      </c>
      <c r="N185" s="18"/>
      <c r="O185" s="123">
        <f t="shared" ca="1" si="22"/>
        <v>1000000</v>
      </c>
      <c r="P185" s="123">
        <f t="shared" ca="1" si="23"/>
        <v>1000000</v>
      </c>
      <c r="R185" s="109">
        <f t="shared" ca="1" si="19"/>
        <v>2.1008459737778203E-2</v>
      </c>
    </row>
    <row r="186" spans="1:18" x14ac:dyDescent="0.2">
      <c r="A186" s="17"/>
      <c r="B186" s="138">
        <v>171</v>
      </c>
      <c r="C186" s="121">
        <f ca="1">'s1'!I189</f>
        <v>188.16686416181216</v>
      </c>
      <c r="D186" s="121">
        <f ca="1">'s1'!J189</f>
        <v>82.993146748727696</v>
      </c>
      <c r="E186" s="28"/>
      <c r="F186" s="19">
        <f t="shared" ca="1" si="16"/>
        <v>1.8373219375250532E-2</v>
      </c>
      <c r="H186" s="19">
        <f t="shared" ca="1" si="17"/>
        <v>3.963686080031785E-2</v>
      </c>
      <c r="I186" s="18"/>
      <c r="J186" s="122">
        <f t="shared" ca="1" si="20"/>
        <v>1000000</v>
      </c>
      <c r="K186" s="122">
        <f t="shared" ca="1" si="21"/>
        <v>-1000000</v>
      </c>
      <c r="M186" s="83">
        <f t="shared" ca="1" si="18"/>
        <v>2.1993259961265949E-4</v>
      </c>
      <c r="N186" s="18"/>
      <c r="O186" s="123">
        <f t="shared" ca="1" si="22"/>
        <v>1000000</v>
      </c>
      <c r="P186" s="123">
        <f t="shared" ca="1" si="23"/>
        <v>1000000</v>
      </c>
      <c r="R186" s="109">
        <f t="shared" ca="1" si="19"/>
        <v>1.0578261854756547E-2</v>
      </c>
    </row>
    <row r="187" spans="1:18" x14ac:dyDescent="0.2">
      <c r="A187" s="17"/>
      <c r="B187" s="138">
        <v>172</v>
      </c>
      <c r="C187" s="121">
        <f ca="1">'s1'!I190</f>
        <v>181.54206032336918</v>
      </c>
      <c r="D187" s="121">
        <f ca="1">'s1'!J190</f>
        <v>85.184673731181249</v>
      </c>
      <c r="E187" s="28"/>
      <c r="F187" s="19">
        <f t="shared" ca="1" si="16"/>
        <v>1.8618976827181995E-2</v>
      </c>
      <c r="H187" s="19">
        <f t="shared" ca="1" si="17"/>
        <v>1.5225841609423009E-2</v>
      </c>
      <c r="I187" s="18"/>
      <c r="J187" s="122">
        <f t="shared" ca="1" si="20"/>
        <v>1000000</v>
      </c>
      <c r="K187" s="122">
        <f t="shared" ca="1" si="21"/>
        <v>-1000000</v>
      </c>
      <c r="M187" s="83">
        <f t="shared" ca="1" si="18"/>
        <v>2.3958582997247155E-2</v>
      </c>
      <c r="N187" s="18"/>
      <c r="O187" s="123">
        <f t="shared" ca="1" si="22"/>
        <v>1000000</v>
      </c>
      <c r="P187" s="123">
        <f t="shared" ca="1" si="23"/>
        <v>1000000</v>
      </c>
      <c r="R187" s="109">
        <f t="shared" ca="1" si="19"/>
        <v>1.9375315198188189E-2</v>
      </c>
    </row>
    <row r="188" spans="1:18" x14ac:dyDescent="0.2">
      <c r="A188" s="17"/>
      <c r="B188" s="138">
        <v>173</v>
      </c>
      <c r="C188" s="121">
        <f ca="1">'s1'!I191</f>
        <v>179.8124415930171</v>
      </c>
      <c r="D188" s="121">
        <f ca="1">'s1'!J191</f>
        <v>83.571335445114812</v>
      </c>
      <c r="E188" s="28"/>
      <c r="F188" s="19">
        <f t="shared" ca="1" si="16"/>
        <v>1.8984168592469829E-2</v>
      </c>
      <c r="H188" s="19">
        <f t="shared" ca="1" si="17"/>
        <v>2.9470903028300278E-2</v>
      </c>
      <c r="I188" s="18"/>
      <c r="J188" s="122">
        <f t="shared" ca="1" si="20"/>
        <v>1000000</v>
      </c>
      <c r="K188" s="122">
        <f t="shared" ca="1" si="21"/>
        <v>-1000000</v>
      </c>
      <c r="M188" s="83">
        <f t="shared" ca="1" si="18"/>
        <v>9.300683210745583E-3</v>
      </c>
      <c r="N188" s="18"/>
      <c r="O188" s="123">
        <f t="shared" ca="1" si="22"/>
        <v>1000000</v>
      </c>
      <c r="P188" s="123">
        <f t="shared" ca="1" si="23"/>
        <v>1000000</v>
      </c>
      <c r="R188" s="109">
        <f t="shared" ca="1" si="19"/>
        <v>2.1489277889035749E-2</v>
      </c>
    </row>
    <row r="189" spans="1:18" x14ac:dyDescent="0.2">
      <c r="A189" s="17"/>
      <c r="B189" s="138">
        <v>174</v>
      </c>
      <c r="C189" s="121">
        <f ca="1">'s1'!I192</f>
        <v>191.97161483444404</v>
      </c>
      <c r="D189" s="121">
        <f ca="1">'s1'!J192</f>
        <v>85.402868441283701</v>
      </c>
      <c r="E189" s="28"/>
      <c r="F189" s="19">
        <f t="shared" ca="1" si="16"/>
        <v>7.1761855517779672E-5</v>
      </c>
      <c r="H189" s="19">
        <f t="shared" ca="1" si="17"/>
        <v>1.4624461830644496E-2</v>
      </c>
      <c r="I189" s="18"/>
      <c r="J189" s="122">
        <f t="shared" ca="1" si="20"/>
        <v>1000000</v>
      </c>
      <c r="K189" s="122">
        <f t="shared" ca="1" si="21"/>
        <v>-1000000</v>
      </c>
      <c r="M189" s="83">
        <f t="shared" ca="1" si="18"/>
        <v>1.9790516165277081E-2</v>
      </c>
      <c r="N189" s="18"/>
      <c r="O189" s="123">
        <f t="shared" ca="1" si="22"/>
        <v>1000000</v>
      </c>
      <c r="P189" s="123">
        <f t="shared" ca="1" si="23"/>
        <v>1000000</v>
      </c>
      <c r="R189" s="109">
        <f t="shared" ca="1" si="19"/>
        <v>7.5351628204961454E-4</v>
      </c>
    </row>
    <row r="190" spans="1:18" x14ac:dyDescent="0.2">
      <c r="A190" s="17"/>
      <c r="B190" s="138">
        <v>175</v>
      </c>
      <c r="C190" s="121">
        <f ca="1">'s1'!I193</f>
        <v>180.98855510309792</v>
      </c>
      <c r="D190" s="121">
        <f ca="1">'s1'!J193</f>
        <v>74.63057675943331</v>
      </c>
      <c r="E190" s="28"/>
      <c r="F190" s="19">
        <f t="shared" ca="1" si="16"/>
        <v>6.5657080776058505E-3</v>
      </c>
      <c r="H190" s="19">
        <f t="shared" ca="1" si="17"/>
        <v>2.4656516863407765E-2</v>
      </c>
      <c r="I190" s="18"/>
      <c r="J190" s="122">
        <f t="shared" ca="1" si="20"/>
        <v>1000000</v>
      </c>
      <c r="K190" s="122">
        <f t="shared" ca="1" si="21"/>
        <v>-1000000</v>
      </c>
      <c r="M190" s="83">
        <f t="shared" ca="1" si="18"/>
        <v>3.1621746033702262E-2</v>
      </c>
      <c r="N190" s="18"/>
      <c r="O190" s="123">
        <f t="shared" ca="1" si="22"/>
        <v>180.98855510309792</v>
      </c>
      <c r="P190" s="123">
        <f t="shared" ca="1" si="23"/>
        <v>74.63057675943331</v>
      </c>
      <c r="R190" s="109">
        <f t="shared" ca="1" si="19"/>
        <v>2.0457122968595358E-2</v>
      </c>
    </row>
    <row r="191" spans="1:18" x14ac:dyDescent="0.2">
      <c r="A191" s="17"/>
      <c r="B191" s="138">
        <v>176</v>
      </c>
      <c r="C191" s="121">
        <f ca="1">'s1'!I194</f>
        <v>175.34467490899422</v>
      </c>
      <c r="D191" s="121">
        <f ca="1">'s1'!J194</f>
        <v>81.806012432958283</v>
      </c>
      <c r="E191" s="28"/>
      <c r="F191" s="19">
        <f t="shared" ca="1" si="16"/>
        <v>1.0668860601673788E-2</v>
      </c>
      <c r="H191" s="19">
        <f t="shared" ca="1" si="17"/>
        <v>3.6498316964741845E-2</v>
      </c>
      <c r="I191" s="18"/>
      <c r="J191" s="122">
        <f t="shared" ca="1" si="20"/>
        <v>1000000</v>
      </c>
      <c r="K191" s="122">
        <f t="shared" ca="1" si="21"/>
        <v>-1000000</v>
      </c>
      <c r="M191" s="83">
        <f t="shared" ca="1" si="18"/>
        <v>4.2776985289953696E-2</v>
      </c>
      <c r="N191" s="18"/>
      <c r="O191" s="123">
        <f t="shared" ca="1" si="22"/>
        <v>1000000</v>
      </c>
      <c r="P191" s="123">
        <f t="shared" ca="1" si="23"/>
        <v>1000000</v>
      </c>
      <c r="R191" s="109">
        <f t="shared" ca="1" si="19"/>
        <v>3.548056871079E-2</v>
      </c>
    </row>
    <row r="192" spans="1:18" x14ac:dyDescent="0.2">
      <c r="A192" s="17"/>
      <c r="B192" s="138">
        <v>177</v>
      </c>
      <c r="C192" s="121">
        <f ca="1">'s1'!I195</f>
        <v>184.66921466691994</v>
      </c>
      <c r="D192" s="121">
        <f ca="1">'s1'!J195</f>
        <v>83.592105286393178</v>
      </c>
      <c r="E192" s="28"/>
      <c r="F192" s="19">
        <f t="shared" ca="1" si="16"/>
        <v>2.2696822111795315E-2</v>
      </c>
      <c r="H192" s="19">
        <f t="shared" ca="1" si="17"/>
        <v>2.0164844880353895E-2</v>
      </c>
      <c r="I192" s="18"/>
      <c r="J192" s="122">
        <f t="shared" ca="1" si="20"/>
        <v>1000000</v>
      </c>
      <c r="K192" s="122">
        <f t="shared" ca="1" si="21"/>
        <v>-1000000</v>
      </c>
      <c r="M192" s="83">
        <f t="shared" ca="1" si="18"/>
        <v>3.6225198472840052E-2</v>
      </c>
      <c r="N192" s="18"/>
      <c r="O192" s="123">
        <f t="shared" ca="1" si="22"/>
        <v>1000000</v>
      </c>
      <c r="P192" s="123">
        <f t="shared" ca="1" si="23"/>
        <v>1000000</v>
      </c>
      <c r="R192" s="109">
        <f t="shared" ca="1" si="19"/>
        <v>6.9488756927345843E-3</v>
      </c>
    </row>
    <row r="193" spans="1:18" x14ac:dyDescent="0.2">
      <c r="A193" s="17"/>
      <c r="B193" s="138">
        <v>178</v>
      </c>
      <c r="C193" s="121">
        <f ca="1">'s1'!I196</f>
        <v>172.64467650446954</v>
      </c>
      <c r="D193" s="121">
        <f ca="1">'s1'!J196</f>
        <v>79.96302611783284</v>
      </c>
      <c r="E193" s="28"/>
      <c r="F193" s="19">
        <f t="shared" ca="1" si="16"/>
        <v>2.6560949875642108E-2</v>
      </c>
      <c r="H193" s="19">
        <f t="shared" ca="1" si="17"/>
        <v>3.387346685144571E-2</v>
      </c>
      <c r="I193" s="18"/>
      <c r="J193" s="122">
        <f t="shared" ca="1" si="20"/>
        <v>1000000</v>
      </c>
      <c r="K193" s="122">
        <f t="shared" ca="1" si="21"/>
        <v>-1000000</v>
      </c>
      <c r="M193" s="83">
        <f t="shared" ca="1" si="18"/>
        <v>2.7316572847035821E-2</v>
      </c>
      <c r="N193" s="18"/>
      <c r="O193" s="123">
        <f t="shared" ca="1" si="22"/>
        <v>1000000</v>
      </c>
      <c r="P193" s="123">
        <f t="shared" ca="1" si="23"/>
        <v>1000000</v>
      </c>
      <c r="R193" s="109">
        <f t="shared" ca="1" si="19"/>
        <v>9.7361149618369622E-4</v>
      </c>
    </row>
    <row r="194" spans="1:18" x14ac:dyDescent="0.2">
      <c r="A194" s="17"/>
      <c r="B194" s="138">
        <v>179</v>
      </c>
      <c r="C194" s="121">
        <f ca="1">'s1'!I197</f>
        <v>180.96821007333628</v>
      </c>
      <c r="D194" s="121">
        <f ca="1">'s1'!J197</f>
        <v>75.72836288616918</v>
      </c>
      <c r="E194" s="28"/>
      <c r="F194" s="19">
        <f t="shared" ca="1" si="16"/>
        <v>1.9293949474818717E-2</v>
      </c>
      <c r="H194" s="19">
        <f t="shared" ca="1" si="17"/>
        <v>2.8285846758128778E-2</v>
      </c>
      <c r="I194" s="18"/>
      <c r="J194" s="122">
        <f t="shared" ca="1" si="20"/>
        <v>1000000</v>
      </c>
      <c r="K194" s="122">
        <f t="shared" ca="1" si="21"/>
        <v>-1000000</v>
      </c>
      <c r="M194" s="83">
        <f t="shared" ca="1" si="18"/>
        <v>4.1706400969145532E-2</v>
      </c>
      <c r="N194" s="18"/>
      <c r="O194" s="123">
        <f t="shared" ca="1" si="22"/>
        <v>180.96821007333628</v>
      </c>
      <c r="P194" s="123">
        <f t="shared" ca="1" si="23"/>
        <v>75.72836288616918</v>
      </c>
      <c r="R194" s="109">
        <f t="shared" ca="1" si="19"/>
        <v>2.8124712689077992E-2</v>
      </c>
    </row>
    <row r="195" spans="1:18" x14ac:dyDescent="0.2">
      <c r="A195" s="17"/>
      <c r="B195" s="138">
        <v>180</v>
      </c>
      <c r="C195" s="121">
        <f ca="1">'s1'!I198</f>
        <v>171.13699998089473</v>
      </c>
      <c r="D195" s="121">
        <f ca="1">'s1'!J198</f>
        <v>79.834463666769238</v>
      </c>
      <c r="E195" s="28"/>
      <c r="F195" s="19">
        <f t="shared" ca="1" si="16"/>
        <v>1.9256872347940247E-2</v>
      </c>
      <c r="H195" s="19">
        <f t="shared" ca="1" si="17"/>
        <v>5.9276008216928591E-2</v>
      </c>
      <c r="I195" s="18"/>
      <c r="J195" s="122">
        <f t="shared" ca="1" si="20"/>
        <v>171.13699998089473</v>
      </c>
      <c r="K195" s="122">
        <f t="shared" ca="1" si="21"/>
        <v>79.834463666769238</v>
      </c>
      <c r="M195" s="83">
        <f t="shared" ca="1" si="18"/>
        <v>2.6267515553101941E-2</v>
      </c>
      <c r="N195" s="18"/>
      <c r="O195" s="123">
        <f t="shared" ca="1" si="22"/>
        <v>1000000</v>
      </c>
      <c r="P195" s="123">
        <f t="shared" ca="1" si="23"/>
        <v>1000000</v>
      </c>
      <c r="R195" s="109">
        <f t="shared" ca="1" si="19"/>
        <v>3.6904334099139277E-2</v>
      </c>
    </row>
    <row r="196" spans="1:18" x14ac:dyDescent="0.2">
      <c r="A196" s="17"/>
      <c r="B196" s="138">
        <v>181</v>
      </c>
      <c r="C196" s="121">
        <f ca="1">'s1'!I199</f>
        <v>191.2817411090557</v>
      </c>
      <c r="D196" s="121">
        <f ca="1">'s1'!J199</f>
        <v>78.995579798127551</v>
      </c>
      <c r="E196" s="28"/>
      <c r="F196" s="19">
        <f t="shared" ca="1" si="16"/>
        <v>9.0807290058263889E-3</v>
      </c>
      <c r="H196" s="19">
        <f t="shared" ca="1" si="17"/>
        <v>3.4829017376117606E-2</v>
      </c>
      <c r="I196" s="18"/>
      <c r="J196" s="122">
        <f t="shared" ca="1" si="20"/>
        <v>1000000</v>
      </c>
      <c r="K196" s="122">
        <f t="shared" ca="1" si="21"/>
        <v>-1000000</v>
      </c>
      <c r="M196" s="83">
        <f t="shared" ca="1" si="18"/>
        <v>6.5060646160728916E-2</v>
      </c>
      <c r="N196" s="18"/>
      <c r="O196" s="123">
        <f t="shared" ca="1" si="22"/>
        <v>1000000</v>
      </c>
      <c r="P196" s="123">
        <f t="shared" ca="1" si="23"/>
        <v>1000000</v>
      </c>
      <c r="R196" s="109">
        <f t="shared" ca="1" si="19"/>
        <v>1.0163551965586319E-2</v>
      </c>
    </row>
    <row r="197" spans="1:18" x14ac:dyDescent="0.2">
      <c r="A197" s="17"/>
      <c r="B197" s="138">
        <v>182</v>
      </c>
      <c r="C197" s="121">
        <f ca="1">'s1'!I200</f>
        <v>170.07207995514517</v>
      </c>
      <c r="D197" s="121">
        <f ca="1">'s1'!J200</f>
        <v>76.943433362085102</v>
      </c>
      <c r="E197" s="28"/>
      <c r="F197" s="19">
        <f t="shared" ca="1" si="16"/>
        <v>2.2410285354895945E-2</v>
      </c>
      <c r="H197" s="19">
        <f t="shared" ca="1" si="17"/>
        <v>1.9802995799234589E-2</v>
      </c>
      <c r="I197" s="18"/>
      <c r="J197" s="122">
        <f t="shared" ca="1" si="20"/>
        <v>170.07207995514517</v>
      </c>
      <c r="K197" s="122">
        <f t="shared" ca="1" si="21"/>
        <v>76.943433362085102</v>
      </c>
      <c r="M197" s="83">
        <f t="shared" ca="1" si="18"/>
        <v>2.6139841430612088E-2</v>
      </c>
      <c r="N197" s="18"/>
      <c r="O197" s="123">
        <f t="shared" ca="1" si="22"/>
        <v>1000000</v>
      </c>
      <c r="P197" s="123">
        <f t="shared" ca="1" si="23"/>
        <v>1000000</v>
      </c>
      <c r="R197" s="109">
        <f t="shared" ca="1" si="19"/>
        <v>1.7373660307171288E-2</v>
      </c>
    </row>
    <row r="198" spans="1:18" x14ac:dyDescent="0.2">
      <c r="A198" s="17"/>
      <c r="B198" s="138">
        <v>183</v>
      </c>
      <c r="C198" s="121">
        <f ca="1">'s1'!I201</f>
        <v>182.90510261766406</v>
      </c>
      <c r="D198" s="121">
        <f ca="1">'s1'!J201</f>
        <v>90.759305123193457</v>
      </c>
      <c r="E198" s="28"/>
      <c r="F198" s="19">
        <f t="shared" ca="1" si="16"/>
        <v>2.623875265127917E-2</v>
      </c>
      <c r="H198" s="19">
        <f t="shared" ca="1" si="17"/>
        <v>4.7076841215225283E-3</v>
      </c>
      <c r="I198" s="18"/>
      <c r="J198" s="122">
        <f t="shared" ca="1" si="20"/>
        <v>1000000</v>
      </c>
      <c r="K198" s="122">
        <f t="shared" ca="1" si="21"/>
        <v>-1000000</v>
      </c>
      <c r="M198" s="83">
        <f t="shared" ca="1" si="18"/>
        <v>1.3176198489864388E-3</v>
      </c>
      <c r="N198" s="18"/>
      <c r="O198" s="123">
        <f t="shared" ca="1" si="22"/>
        <v>1000000</v>
      </c>
      <c r="P198" s="123">
        <f t="shared" ca="1" si="23"/>
        <v>1000000</v>
      </c>
      <c r="R198" s="109">
        <f t="shared" ca="1" si="19"/>
        <v>8.0942942595690435E-3</v>
      </c>
    </row>
    <row r="199" spans="1:18" x14ac:dyDescent="0.2">
      <c r="A199" s="17"/>
      <c r="B199" s="138">
        <v>184</v>
      </c>
      <c r="C199" s="121">
        <f ca="1">'s1'!I202</f>
        <v>176.53763384938784</v>
      </c>
      <c r="D199" s="121">
        <f ca="1">'s1'!J202</f>
        <v>87.272379089579943</v>
      </c>
      <c r="E199" s="28"/>
      <c r="F199" s="19">
        <f t="shared" ca="1" si="16"/>
        <v>1.625040650759426E-2</v>
      </c>
      <c r="H199" s="19">
        <f t="shared" ca="1" si="17"/>
        <v>2.6536108475194529E-2</v>
      </c>
      <c r="I199" s="18"/>
      <c r="J199" s="122">
        <f t="shared" ca="1" si="20"/>
        <v>1000000</v>
      </c>
      <c r="K199" s="122">
        <f t="shared" ca="1" si="21"/>
        <v>-1000000</v>
      </c>
      <c r="M199" s="83">
        <f t="shared" ca="1" si="18"/>
        <v>1.0813616305167554E-2</v>
      </c>
      <c r="N199" s="18"/>
      <c r="O199" s="123">
        <f t="shared" ca="1" si="22"/>
        <v>1000000</v>
      </c>
      <c r="P199" s="123">
        <f t="shared" ca="1" si="23"/>
        <v>1000000</v>
      </c>
      <c r="R199" s="109">
        <f t="shared" ca="1" si="19"/>
        <v>3.0199512152634896E-2</v>
      </c>
    </row>
    <row r="200" spans="1:18" x14ac:dyDescent="0.2">
      <c r="A200" s="17"/>
      <c r="B200" s="138">
        <v>185</v>
      </c>
      <c r="C200" s="121">
        <f ca="1">'s1'!I203</f>
        <v>173.80245767366571</v>
      </c>
      <c r="D200" s="121">
        <f ca="1">'s1'!J203</f>
        <v>76.713997174095056</v>
      </c>
      <c r="E200" s="28"/>
      <c r="F200" s="19">
        <f t="shared" ca="1" si="16"/>
        <v>3.8719992387409902E-3</v>
      </c>
      <c r="H200" s="19">
        <f t="shared" ca="1" si="17"/>
        <v>3.3590352474883081E-2</v>
      </c>
      <c r="I200" s="18"/>
      <c r="J200" s="122">
        <f t="shared" ca="1" si="20"/>
        <v>1000000</v>
      </c>
      <c r="K200" s="122">
        <f t="shared" ca="1" si="21"/>
        <v>-1000000</v>
      </c>
      <c r="M200" s="83">
        <f t="shared" ca="1" si="18"/>
        <v>4.7033236883866472E-2</v>
      </c>
      <c r="N200" s="18"/>
      <c r="O200" s="123">
        <f t="shared" ca="1" si="22"/>
        <v>1000000</v>
      </c>
      <c r="P200" s="123">
        <f t="shared" ca="1" si="23"/>
        <v>1000000</v>
      </c>
      <c r="R200" s="109">
        <f t="shared" ca="1" si="19"/>
        <v>1.0501416752430692E-2</v>
      </c>
    </row>
    <row r="201" spans="1:18" x14ac:dyDescent="0.2">
      <c r="A201" s="17"/>
      <c r="B201" s="138">
        <v>186</v>
      </c>
      <c r="C201" s="121">
        <f ca="1">'s1'!I204</f>
        <v>187.5996930250991</v>
      </c>
      <c r="D201" s="121">
        <f ca="1">'s1'!J204</f>
        <v>74.087656127114286</v>
      </c>
      <c r="E201" s="28"/>
      <c r="F201" s="19">
        <f t="shared" ca="1" si="16"/>
        <v>1.6173509037844154E-2</v>
      </c>
      <c r="H201" s="19">
        <f t="shared" ca="1" si="17"/>
        <v>2.6008267065080075E-2</v>
      </c>
      <c r="I201" s="18"/>
      <c r="J201" s="122">
        <f t="shared" ca="1" si="20"/>
        <v>1000000</v>
      </c>
      <c r="K201" s="122">
        <f t="shared" ca="1" si="21"/>
        <v>-1000000</v>
      </c>
      <c r="M201" s="83">
        <f t="shared" ca="1" si="18"/>
        <v>3.4718581613607656E-2</v>
      </c>
      <c r="N201" s="18"/>
      <c r="O201" s="123">
        <f t="shared" ca="1" si="22"/>
        <v>187.5996930250991</v>
      </c>
      <c r="P201" s="123">
        <f t="shared" ca="1" si="23"/>
        <v>74.087656127114286</v>
      </c>
      <c r="R201" s="109">
        <f t="shared" ca="1" si="19"/>
        <v>1.9017465368221634E-2</v>
      </c>
    </row>
    <row r="202" spans="1:18" x14ac:dyDescent="0.2">
      <c r="A202" s="17"/>
      <c r="B202" s="138">
        <v>187</v>
      </c>
      <c r="C202" s="121">
        <f ca="1">'s1'!I205</f>
        <v>181.70963290110524</v>
      </c>
      <c r="D202" s="121">
        <f ca="1">'s1'!J205</f>
        <v>73.646826523326723</v>
      </c>
      <c r="E202" s="28"/>
      <c r="F202" s="19">
        <f t="shared" ca="1" si="16"/>
        <v>2.1922387095991511E-2</v>
      </c>
      <c r="H202" s="19">
        <f t="shared" ca="1" si="17"/>
        <v>8.1905293685081409E-3</v>
      </c>
      <c r="I202" s="18"/>
      <c r="J202" s="122">
        <f t="shared" ca="1" si="20"/>
        <v>1000000</v>
      </c>
      <c r="K202" s="122">
        <f t="shared" ca="1" si="21"/>
        <v>-1000000</v>
      </c>
      <c r="M202" s="83">
        <f t="shared" ca="1" si="18"/>
        <v>4.4285258116420506E-2</v>
      </c>
      <c r="N202" s="18"/>
      <c r="O202" s="123">
        <f t="shared" ca="1" si="22"/>
        <v>1000000</v>
      </c>
      <c r="P202" s="123">
        <f t="shared" ca="1" si="23"/>
        <v>1000000</v>
      </c>
      <c r="R202" s="109">
        <f t="shared" ca="1" si="19"/>
        <v>8.4642617735301903E-3</v>
      </c>
    </row>
    <row r="203" spans="1:18" x14ac:dyDescent="0.2">
      <c r="A203" s="17"/>
      <c r="B203" s="138">
        <v>188</v>
      </c>
      <c r="C203" s="121">
        <f ca="1">'s1'!I206</f>
        <v>180.20315886831978</v>
      </c>
      <c r="D203" s="121">
        <f ca="1">'s1'!J206</f>
        <v>85.829269132794437</v>
      </c>
      <c r="E203" s="28"/>
      <c r="F203" s="19">
        <f t="shared" ca="1" si="16"/>
        <v>1.3062864324365177E-2</v>
      </c>
      <c r="H203" s="19">
        <f t="shared" ca="1" si="17"/>
        <v>2.4708440599360101E-2</v>
      </c>
      <c r="I203" s="18"/>
      <c r="J203" s="122">
        <f t="shared" ca="1" si="20"/>
        <v>1000000</v>
      </c>
      <c r="K203" s="122">
        <f t="shared" ca="1" si="21"/>
        <v>-1000000</v>
      </c>
      <c r="M203" s="83">
        <f t="shared" ca="1" si="18"/>
        <v>7.066445574082772E-3</v>
      </c>
      <c r="N203" s="18"/>
      <c r="O203" s="123">
        <f t="shared" ca="1" si="22"/>
        <v>1000000</v>
      </c>
      <c r="P203" s="123">
        <f t="shared" ca="1" si="23"/>
        <v>1000000</v>
      </c>
      <c r="R203" s="109">
        <f t="shared" ca="1" si="19"/>
        <v>5.4062720271998914E-4</v>
      </c>
    </row>
    <row r="204" spans="1:18" x14ac:dyDescent="0.2">
      <c r="A204" s="17"/>
      <c r="B204" s="138">
        <v>189</v>
      </c>
      <c r="C204" s="121">
        <f ca="1">'s1'!I207</f>
        <v>176.60264871735774</v>
      </c>
      <c r="D204" s="121">
        <f ca="1">'s1'!J207</f>
        <v>70.034913650205155</v>
      </c>
      <c r="E204" s="28"/>
      <c r="F204" s="19">
        <f t="shared" ca="1" si="16"/>
        <v>6.2712259413821216E-3</v>
      </c>
      <c r="H204" s="19">
        <f t="shared" ca="1" si="17"/>
        <v>8.2410671411956155E-3</v>
      </c>
      <c r="I204" s="18"/>
      <c r="J204" s="122">
        <f t="shared" ca="1" si="20"/>
        <v>1000000</v>
      </c>
      <c r="K204" s="122">
        <f t="shared" ca="1" si="21"/>
        <v>-1000000</v>
      </c>
      <c r="M204" s="83">
        <f t="shared" ca="1" si="18"/>
        <v>9.6463205713650871E-3</v>
      </c>
      <c r="N204" s="18"/>
      <c r="O204" s="123">
        <f t="shared" ca="1" si="22"/>
        <v>1000000</v>
      </c>
      <c r="P204" s="123">
        <f t="shared" ca="1" si="23"/>
        <v>1000000</v>
      </c>
      <c r="R204" s="109">
        <f t="shared" ca="1" si="19"/>
        <v>3.297957846290963E-2</v>
      </c>
    </row>
    <row r="205" spans="1:18" x14ac:dyDescent="0.2">
      <c r="A205" s="17"/>
      <c r="B205" s="138">
        <v>190</v>
      </c>
      <c r="C205" s="121">
        <f ca="1">'s1'!I208</f>
        <v>183.35757871178527</v>
      </c>
      <c r="D205" s="121">
        <f ca="1">'s1'!J208</f>
        <v>78.768190006173228</v>
      </c>
      <c r="E205" s="28"/>
      <c r="F205" s="19">
        <f t="shared" ca="1" si="16"/>
        <v>2.6491233785255267E-2</v>
      </c>
      <c r="H205" s="19">
        <f t="shared" ca="1" si="17"/>
        <v>7.3156671701466877E-2</v>
      </c>
      <c r="I205" s="18"/>
      <c r="J205" s="122">
        <f t="shared" ca="1" si="20"/>
        <v>1000000</v>
      </c>
      <c r="K205" s="122">
        <f t="shared" ca="1" si="21"/>
        <v>-1000000</v>
      </c>
      <c r="M205" s="83">
        <f t="shared" ca="1" si="18"/>
        <v>4.6567290185122769E-2</v>
      </c>
      <c r="N205" s="18"/>
      <c r="O205" s="123">
        <f t="shared" ca="1" si="22"/>
        <v>1000000</v>
      </c>
      <c r="P205" s="123">
        <f t="shared" ca="1" si="23"/>
        <v>1000000</v>
      </c>
      <c r="R205" s="109">
        <f t="shared" ca="1" si="19"/>
        <v>1.7758281351432807E-2</v>
      </c>
    </row>
    <row r="206" spans="1:18" x14ac:dyDescent="0.2">
      <c r="A206" s="17"/>
      <c r="B206" s="138">
        <v>191</v>
      </c>
      <c r="C206" s="121">
        <f ca="1">'s1'!I209</f>
        <v>180.35486266993786</v>
      </c>
      <c r="D206" s="121">
        <f ca="1">'s1'!J209</f>
        <v>79.35577536186787</v>
      </c>
      <c r="E206" s="28"/>
      <c r="F206" s="19">
        <f t="shared" ca="1" si="16"/>
        <v>3.0583067382441726E-2</v>
      </c>
      <c r="H206" s="19">
        <f t="shared" ca="1" si="17"/>
        <v>3.4104045645830444E-2</v>
      </c>
      <c r="I206" s="18"/>
      <c r="J206" s="122">
        <f t="shared" ca="1" si="20"/>
        <v>1000000</v>
      </c>
      <c r="K206" s="122">
        <f t="shared" ca="1" si="21"/>
        <v>-1000000</v>
      </c>
      <c r="M206" s="83">
        <f t="shared" ca="1" si="18"/>
        <v>7.0976684480335839E-2</v>
      </c>
      <c r="N206" s="18"/>
      <c r="O206" s="123">
        <f t="shared" ca="1" si="22"/>
        <v>1000000</v>
      </c>
      <c r="P206" s="123">
        <f t="shared" ca="1" si="23"/>
        <v>1000000</v>
      </c>
      <c r="R206" s="109">
        <f t="shared" ca="1" si="19"/>
        <v>1.3542774807293436E-3</v>
      </c>
    </row>
    <row r="207" spans="1:18" x14ac:dyDescent="0.2">
      <c r="A207" s="17"/>
      <c r="B207" s="138">
        <v>192</v>
      </c>
      <c r="C207" s="121">
        <f ca="1">'s1'!I210</f>
        <v>177.61800371032666</v>
      </c>
      <c r="D207" s="121">
        <f ca="1">'s1'!J210</f>
        <v>73.530693309112465</v>
      </c>
      <c r="E207" s="28"/>
      <c r="F207" s="19">
        <f t="shared" ca="1" si="16"/>
        <v>1.452032867170249E-3</v>
      </c>
      <c r="H207" s="19">
        <f t="shared" ca="1" si="17"/>
        <v>1.1367217874945433E-2</v>
      </c>
      <c r="I207" s="18"/>
      <c r="J207" s="122">
        <f t="shared" ca="1" si="20"/>
        <v>1000000</v>
      </c>
      <c r="K207" s="122">
        <f t="shared" ca="1" si="21"/>
        <v>-1000000</v>
      </c>
      <c r="M207" s="83">
        <f t="shared" ca="1" si="18"/>
        <v>5.8180775922325942E-3</v>
      </c>
      <c r="N207" s="18"/>
      <c r="O207" s="123">
        <f t="shared" ca="1" si="22"/>
        <v>1000000</v>
      </c>
      <c r="P207" s="123">
        <f t="shared" ca="1" si="23"/>
        <v>1000000</v>
      </c>
      <c r="R207" s="109">
        <f t="shared" ca="1" si="19"/>
        <v>2.3443889644957739E-2</v>
      </c>
    </row>
    <row r="208" spans="1:18" x14ac:dyDescent="0.2">
      <c r="A208" s="17"/>
      <c r="B208" s="138">
        <v>193</v>
      </c>
      <c r="C208" s="121">
        <f ca="1">'s1'!I211</f>
        <v>168.43004131726616</v>
      </c>
      <c r="D208" s="121">
        <f ca="1">'s1'!J211</f>
        <v>76.036613266771113</v>
      </c>
      <c r="E208" s="28"/>
      <c r="F208" s="19">
        <f t="shared" ref="F208:F271" ca="1" si="24">NORMDIST(C208,$C$10,$C$11,FALSE)  *RAND()</f>
        <v>6.4545841125529212E-3</v>
      </c>
      <c r="H208" s="19">
        <f t="shared" ref="H208:H271" ca="1" si="25">NORMDIST(D208,$D$10,$D$11,FALSE)  *RAND()</f>
        <v>2.5227630856496694E-2</v>
      </c>
      <c r="I208" s="18"/>
      <c r="J208" s="122">
        <f t="shared" ca="1" si="20"/>
        <v>168.43004131726616</v>
      </c>
      <c r="K208" s="122">
        <f t="shared" ca="1" si="21"/>
        <v>76.036613266771113</v>
      </c>
      <c r="M208" s="83">
        <f t="shared" ref="M208:M271" ca="1" si="26">NORMDIST(D208,$M$10,$M$11,FALSE)  *RAND()</f>
        <v>4.1764842353378004E-2</v>
      </c>
      <c r="N208" s="18"/>
      <c r="O208" s="123">
        <f t="shared" ca="1" si="22"/>
        <v>1000000</v>
      </c>
      <c r="P208" s="123">
        <f t="shared" ca="1" si="23"/>
        <v>1000000</v>
      </c>
      <c r="R208" s="109">
        <f t="shared" ref="R208:R271" ca="1" si="27">NORMDIST(C208,$R$10,$R$11,FALSE)  *RAND()</f>
        <v>1.3875600160509807E-2</v>
      </c>
    </row>
    <row r="209" spans="1:18" x14ac:dyDescent="0.2">
      <c r="A209" s="17"/>
      <c r="B209" s="138">
        <v>194</v>
      </c>
      <c r="C209" s="121">
        <f ca="1">'s1'!I212</f>
        <v>190.85877623468627</v>
      </c>
      <c r="D209" s="121">
        <f ca="1">'s1'!J212</f>
        <v>86.931471082495051</v>
      </c>
      <c r="E209" s="28"/>
      <c r="F209" s="19">
        <f t="shared" ca="1" si="24"/>
        <v>1.2288447903727424E-2</v>
      </c>
      <c r="H209" s="19">
        <f t="shared" ca="1" si="25"/>
        <v>2.5047456353283048E-2</v>
      </c>
      <c r="I209" s="18"/>
      <c r="J209" s="122">
        <f t="shared" ref="J209:J272" ca="1" si="28">IF(AND($J$7&lt;C209,C209&lt;$J$8),C209,1000000)</f>
        <v>1000000</v>
      </c>
      <c r="K209" s="122">
        <f t="shared" ref="K209:K272" ca="1" si="29">IF(AND($J$7&lt;C209,C209&lt;$J$8),D209,-1000000)</f>
        <v>-1000000</v>
      </c>
      <c r="M209" s="83">
        <f t="shared" ca="1" si="26"/>
        <v>1.0411919760577207E-3</v>
      </c>
      <c r="N209" s="18"/>
      <c r="O209" s="123">
        <f t="shared" ref="O209:O272" ca="1" si="30">IF(AND($O$7&lt;D209,D209&lt;$O$8),C209,1000000)</f>
        <v>1000000</v>
      </c>
      <c r="P209" s="123">
        <f t="shared" ref="P209:P272" ca="1" si="31">IF(AND($O$7&lt;D209,D209&lt;$O$8),D209,1000000)</f>
        <v>1000000</v>
      </c>
      <c r="R209" s="109">
        <f t="shared" ca="1" si="27"/>
        <v>9.5903086379746944E-3</v>
      </c>
    </row>
    <row r="210" spans="1:18" x14ac:dyDescent="0.2">
      <c r="A210" s="17"/>
      <c r="B210" s="138">
        <v>195</v>
      </c>
      <c r="C210" s="121">
        <f ca="1">'s1'!I213</f>
        <v>172.43142779340201</v>
      </c>
      <c r="D210" s="121">
        <f ca="1">'s1'!J213</f>
        <v>78.748343781274883</v>
      </c>
      <c r="E210" s="28"/>
      <c r="F210" s="19">
        <f t="shared" ca="1" si="24"/>
        <v>6.0473210121102534E-3</v>
      </c>
      <c r="H210" s="19">
        <f t="shared" ca="1" si="25"/>
        <v>6.0663387061423213E-2</v>
      </c>
      <c r="I210" s="18"/>
      <c r="J210" s="122">
        <f t="shared" ca="1" si="28"/>
        <v>1000000</v>
      </c>
      <c r="K210" s="122">
        <f t="shared" ca="1" si="29"/>
        <v>-1000000</v>
      </c>
      <c r="M210" s="83">
        <f t="shared" ca="1" si="26"/>
        <v>2.067843906625982E-3</v>
      </c>
      <c r="N210" s="18"/>
      <c r="O210" s="123">
        <f t="shared" ca="1" si="30"/>
        <v>1000000</v>
      </c>
      <c r="P210" s="123">
        <f t="shared" ca="1" si="31"/>
        <v>1000000</v>
      </c>
      <c r="R210" s="109">
        <f t="shared" ca="1" si="27"/>
        <v>1.4639228917273943E-2</v>
      </c>
    </row>
    <row r="211" spans="1:18" x14ac:dyDescent="0.2">
      <c r="A211" s="17"/>
      <c r="B211" s="138">
        <v>196</v>
      </c>
      <c r="C211" s="121">
        <f ca="1">'s1'!I214</f>
        <v>198.48318495744104</v>
      </c>
      <c r="D211" s="121">
        <f ca="1">'s1'!J214</f>
        <v>82.48869426430214</v>
      </c>
      <c r="E211" s="28"/>
      <c r="F211" s="19">
        <f t="shared" ca="1" si="24"/>
        <v>2.8358587477337005E-4</v>
      </c>
      <c r="H211" s="19">
        <f t="shared" ca="1" si="25"/>
        <v>1.7650166411410128E-3</v>
      </c>
      <c r="I211" s="18"/>
      <c r="J211" s="122">
        <f t="shared" ca="1" si="28"/>
        <v>1000000</v>
      </c>
      <c r="K211" s="122">
        <f t="shared" ca="1" si="29"/>
        <v>-1000000</v>
      </c>
      <c r="M211" s="83">
        <f t="shared" ca="1" si="26"/>
        <v>1.0167960809681775E-2</v>
      </c>
      <c r="N211" s="18"/>
      <c r="O211" s="123">
        <f t="shared" ca="1" si="30"/>
        <v>1000000</v>
      </c>
      <c r="P211" s="123">
        <f t="shared" ca="1" si="31"/>
        <v>1000000</v>
      </c>
      <c r="R211" s="109">
        <f t="shared" ca="1" si="27"/>
        <v>4.7454245887653827E-4</v>
      </c>
    </row>
    <row r="212" spans="1:18" x14ac:dyDescent="0.2">
      <c r="A212" s="17"/>
      <c r="B212" s="138">
        <v>197</v>
      </c>
      <c r="C212" s="121">
        <f ca="1">'s1'!I215</f>
        <v>178.06115724392751</v>
      </c>
      <c r="D212" s="121">
        <f ca="1">'s1'!J215</f>
        <v>83.078940181217661</v>
      </c>
      <c r="E212" s="28"/>
      <c r="F212" s="19">
        <f t="shared" ca="1" si="24"/>
        <v>3.1084500228247779E-2</v>
      </c>
      <c r="H212" s="19">
        <f t="shared" ca="1" si="25"/>
        <v>3.4140821080086647E-2</v>
      </c>
      <c r="I212" s="18"/>
      <c r="J212" s="122">
        <f t="shared" ca="1" si="28"/>
        <v>1000000</v>
      </c>
      <c r="K212" s="122">
        <f t="shared" ca="1" si="29"/>
        <v>-1000000</v>
      </c>
      <c r="M212" s="83">
        <f t="shared" ca="1" si="26"/>
        <v>2.4601899935064352E-2</v>
      </c>
      <c r="N212" s="18"/>
      <c r="O212" s="123">
        <f t="shared" ca="1" si="30"/>
        <v>1000000</v>
      </c>
      <c r="P212" s="123">
        <f t="shared" ca="1" si="31"/>
        <v>1000000</v>
      </c>
      <c r="R212" s="109">
        <f t="shared" ca="1" si="27"/>
        <v>2.0570393500126911E-2</v>
      </c>
    </row>
    <row r="213" spans="1:18" x14ac:dyDescent="0.2">
      <c r="A213" s="17"/>
      <c r="B213" s="138">
        <v>198</v>
      </c>
      <c r="C213" s="121">
        <f ca="1">'s1'!I216</f>
        <v>181.17139586912188</v>
      </c>
      <c r="D213" s="121">
        <f ca="1">'s1'!J216</f>
        <v>79.473615899554787</v>
      </c>
      <c r="E213" s="28"/>
      <c r="F213" s="19">
        <f t="shared" ca="1" si="24"/>
        <v>3.8961447367243468E-2</v>
      </c>
      <c r="H213" s="19">
        <f t="shared" ca="1" si="25"/>
        <v>5.4683820864154277E-2</v>
      </c>
      <c r="I213" s="18"/>
      <c r="J213" s="122">
        <f t="shared" ca="1" si="28"/>
        <v>1000000</v>
      </c>
      <c r="K213" s="122">
        <f t="shared" ca="1" si="29"/>
        <v>-1000000</v>
      </c>
      <c r="M213" s="83">
        <f t="shared" ca="1" si="26"/>
        <v>2.2746374071770048E-2</v>
      </c>
      <c r="N213" s="18"/>
      <c r="O213" s="123">
        <f t="shared" ca="1" si="30"/>
        <v>1000000</v>
      </c>
      <c r="P213" s="123">
        <f t="shared" ca="1" si="31"/>
        <v>1000000</v>
      </c>
      <c r="R213" s="109">
        <f t="shared" ca="1" si="27"/>
        <v>2.0415671752563414E-2</v>
      </c>
    </row>
    <row r="214" spans="1:18" x14ac:dyDescent="0.2">
      <c r="A214" s="17"/>
      <c r="B214" s="138">
        <v>199</v>
      </c>
      <c r="C214" s="121">
        <f ca="1">'s1'!I217</f>
        <v>180.46882181409177</v>
      </c>
      <c r="D214" s="121">
        <f ca="1">'s1'!J217</f>
        <v>83.233038507137209</v>
      </c>
      <c r="E214" s="28"/>
      <c r="F214" s="19">
        <f t="shared" ca="1" si="24"/>
        <v>1.0629644041789225E-3</v>
      </c>
      <c r="H214" s="19">
        <f t="shared" ca="1" si="25"/>
        <v>2.5139517824870956E-2</v>
      </c>
      <c r="I214" s="18"/>
      <c r="J214" s="122">
        <f t="shared" ca="1" si="28"/>
        <v>1000000</v>
      </c>
      <c r="K214" s="122">
        <f t="shared" ca="1" si="29"/>
        <v>-1000000</v>
      </c>
      <c r="M214" s="83">
        <f t="shared" ca="1" si="26"/>
        <v>2.5453151405959336E-2</v>
      </c>
      <c r="N214" s="18"/>
      <c r="O214" s="123">
        <f t="shared" ca="1" si="30"/>
        <v>1000000</v>
      </c>
      <c r="P214" s="123">
        <f t="shared" ca="1" si="31"/>
        <v>1000000</v>
      </c>
      <c r="R214" s="109">
        <f t="shared" ca="1" si="27"/>
        <v>1.0735767914446769E-2</v>
      </c>
    </row>
    <row r="215" spans="1:18" x14ac:dyDescent="0.2">
      <c r="A215" s="17"/>
      <c r="B215" s="138">
        <v>200</v>
      </c>
      <c r="C215" s="121">
        <f ca="1">'s1'!I218</f>
        <v>180.07560091207998</v>
      </c>
      <c r="D215" s="121">
        <f ca="1">'s1'!J218</f>
        <v>80.957115930810659</v>
      </c>
      <c r="E215" s="28"/>
      <c r="F215" s="19">
        <f t="shared" ca="1" si="24"/>
        <v>2.5797686389243551E-2</v>
      </c>
      <c r="H215" s="19">
        <f t="shared" ca="1" si="25"/>
        <v>1.7051325633625752E-3</v>
      </c>
      <c r="I215" s="18"/>
      <c r="J215" s="122">
        <f t="shared" ca="1" si="28"/>
        <v>1000000</v>
      </c>
      <c r="K215" s="122">
        <f t="shared" ca="1" si="29"/>
        <v>-1000000</v>
      </c>
      <c r="M215" s="83">
        <f t="shared" ca="1" si="26"/>
        <v>5.8879228157930404E-2</v>
      </c>
      <c r="N215" s="18"/>
      <c r="O215" s="123">
        <f t="shared" ca="1" si="30"/>
        <v>1000000</v>
      </c>
      <c r="P215" s="123">
        <f t="shared" ca="1" si="31"/>
        <v>1000000</v>
      </c>
      <c r="R215" s="109">
        <f t="shared" ca="1" si="27"/>
        <v>4.6566545104085389E-3</v>
      </c>
    </row>
    <row r="216" spans="1:18" x14ac:dyDescent="0.2">
      <c r="A216" s="17"/>
      <c r="B216" s="138">
        <v>201</v>
      </c>
      <c r="C216" s="121">
        <f ca="1">'s1'!I219</f>
        <v>177.25266483962315</v>
      </c>
      <c r="D216" s="121">
        <f ca="1">'s1'!J219</f>
        <v>80.341883806273785</v>
      </c>
      <c r="E216" s="28"/>
      <c r="F216" s="19">
        <f t="shared" ca="1" si="24"/>
        <v>3.5584781777614052E-2</v>
      </c>
      <c r="H216" s="19">
        <f t="shared" ca="1" si="25"/>
        <v>7.0086150945389419E-2</v>
      </c>
      <c r="I216" s="18"/>
      <c r="J216" s="122">
        <f t="shared" ca="1" si="28"/>
        <v>1000000</v>
      </c>
      <c r="K216" s="122">
        <f t="shared" ca="1" si="29"/>
        <v>-1000000</v>
      </c>
      <c r="M216" s="83">
        <f t="shared" ca="1" si="26"/>
        <v>1.991655950565533E-2</v>
      </c>
      <c r="N216" s="18"/>
      <c r="O216" s="123">
        <f t="shared" ca="1" si="30"/>
        <v>1000000</v>
      </c>
      <c r="P216" s="123">
        <f t="shared" ca="1" si="31"/>
        <v>1000000</v>
      </c>
      <c r="R216" s="109">
        <f t="shared" ca="1" si="27"/>
        <v>1.210231652134462E-2</v>
      </c>
    </row>
    <row r="217" spans="1:18" x14ac:dyDescent="0.2">
      <c r="A217" s="17"/>
      <c r="B217" s="138">
        <v>202</v>
      </c>
      <c r="C217" s="121">
        <f ca="1">'s1'!I220</f>
        <v>176.1851435290514</v>
      </c>
      <c r="D217" s="121">
        <f ca="1">'s1'!J220</f>
        <v>77.435081748868569</v>
      </c>
      <c r="E217" s="28"/>
      <c r="F217" s="19">
        <f t="shared" ca="1" si="24"/>
        <v>1.774757985015428E-2</v>
      </c>
      <c r="H217" s="19">
        <f t="shared" ca="1" si="25"/>
        <v>1.4235604314564877E-2</v>
      </c>
      <c r="I217" s="18"/>
      <c r="J217" s="122">
        <f t="shared" ca="1" si="28"/>
        <v>1000000</v>
      </c>
      <c r="K217" s="122">
        <f t="shared" ca="1" si="29"/>
        <v>-1000000</v>
      </c>
      <c r="M217" s="83">
        <f t="shared" ca="1" si="26"/>
        <v>1.9140310112055015E-2</v>
      </c>
      <c r="N217" s="18"/>
      <c r="O217" s="123">
        <f t="shared" ca="1" si="30"/>
        <v>1000000</v>
      </c>
      <c r="P217" s="123">
        <f t="shared" ca="1" si="31"/>
        <v>1000000</v>
      </c>
      <c r="R217" s="109">
        <f t="shared" ca="1" si="27"/>
        <v>3.1335353485530001E-2</v>
      </c>
    </row>
    <row r="218" spans="1:18" x14ac:dyDescent="0.2">
      <c r="A218" s="17"/>
      <c r="B218" s="138">
        <v>203</v>
      </c>
      <c r="C218" s="121">
        <f ca="1">'s1'!I221</f>
        <v>178.35058961797762</v>
      </c>
      <c r="D218" s="121">
        <f ca="1">'s1'!J221</f>
        <v>84.921850240470519</v>
      </c>
      <c r="E218" s="28"/>
      <c r="F218" s="19">
        <f t="shared" ca="1" si="24"/>
        <v>3.1647961696854812E-2</v>
      </c>
      <c r="H218" s="19">
        <f t="shared" ca="1" si="25"/>
        <v>4.0732016201935417E-3</v>
      </c>
      <c r="I218" s="18"/>
      <c r="J218" s="122">
        <f t="shared" ca="1" si="28"/>
        <v>1000000</v>
      </c>
      <c r="K218" s="122">
        <f t="shared" ca="1" si="29"/>
        <v>-1000000</v>
      </c>
      <c r="M218" s="83">
        <f t="shared" ca="1" si="26"/>
        <v>2.0257077603241816E-2</v>
      </c>
      <c r="N218" s="18"/>
      <c r="O218" s="123">
        <f t="shared" ca="1" si="30"/>
        <v>1000000</v>
      </c>
      <c r="P218" s="123">
        <f t="shared" ca="1" si="31"/>
        <v>1000000</v>
      </c>
      <c r="R218" s="109">
        <f t="shared" ca="1" si="27"/>
        <v>2.3225999699947673E-2</v>
      </c>
    </row>
    <row r="219" spans="1:18" x14ac:dyDescent="0.2">
      <c r="A219" s="17"/>
      <c r="B219" s="138">
        <v>204</v>
      </c>
      <c r="C219" s="121">
        <f ca="1">'s1'!I222</f>
        <v>169.35850107494352</v>
      </c>
      <c r="D219" s="121">
        <f ca="1">'s1'!J222</f>
        <v>67.950598020828167</v>
      </c>
      <c r="E219" s="28"/>
      <c r="F219" s="19">
        <f t="shared" ca="1" si="24"/>
        <v>1.5487957486819873E-2</v>
      </c>
      <c r="H219" s="19">
        <f t="shared" ca="1" si="25"/>
        <v>1.6161564563269229E-4</v>
      </c>
      <c r="I219" s="18"/>
      <c r="J219" s="122">
        <f t="shared" ca="1" si="28"/>
        <v>169.35850107494352</v>
      </c>
      <c r="K219" s="122">
        <f t="shared" ca="1" si="29"/>
        <v>67.950598020828167</v>
      </c>
      <c r="M219" s="83">
        <f t="shared" ca="1" si="26"/>
        <v>5.1017597561645797E-3</v>
      </c>
      <c r="N219" s="18"/>
      <c r="O219" s="123">
        <f t="shared" ca="1" si="30"/>
        <v>1000000</v>
      </c>
      <c r="P219" s="123">
        <f t="shared" ca="1" si="31"/>
        <v>1000000</v>
      </c>
      <c r="R219" s="109">
        <f t="shared" ca="1" si="27"/>
        <v>7.2608430939096833E-5</v>
      </c>
    </row>
    <row r="220" spans="1:18" x14ac:dyDescent="0.2">
      <c r="A220" s="17"/>
      <c r="B220" s="138">
        <v>205</v>
      </c>
      <c r="C220" s="121">
        <f ca="1">'s1'!I223</f>
        <v>168.17863796677634</v>
      </c>
      <c r="D220" s="121">
        <f ca="1">'s1'!J223</f>
        <v>76.46335771276722</v>
      </c>
      <c r="E220" s="28"/>
      <c r="F220" s="19">
        <f t="shared" ca="1" si="24"/>
        <v>2.7301150908569144E-4</v>
      </c>
      <c r="H220" s="19">
        <f t="shared" ca="1" si="25"/>
        <v>1.254157433996755E-2</v>
      </c>
      <c r="I220" s="18"/>
      <c r="J220" s="122">
        <f t="shared" ca="1" si="28"/>
        <v>168.17863796677634</v>
      </c>
      <c r="K220" s="122">
        <f t="shared" ca="1" si="29"/>
        <v>76.46335771276722</v>
      </c>
      <c r="M220" s="83">
        <f t="shared" ca="1" si="26"/>
        <v>5.320556453788429E-2</v>
      </c>
      <c r="N220" s="18"/>
      <c r="O220" s="123">
        <f t="shared" ca="1" si="30"/>
        <v>1000000</v>
      </c>
      <c r="P220" s="123">
        <f t="shared" ca="1" si="31"/>
        <v>1000000</v>
      </c>
      <c r="R220" s="109">
        <f t="shared" ca="1" si="27"/>
        <v>2.7711384453366999E-2</v>
      </c>
    </row>
    <row r="221" spans="1:18" x14ac:dyDescent="0.2">
      <c r="A221" s="17"/>
      <c r="B221" s="138">
        <v>206</v>
      </c>
      <c r="C221" s="121">
        <f ca="1">'s1'!I224</f>
        <v>172.29214222302579</v>
      </c>
      <c r="D221" s="121">
        <f ca="1">'s1'!J224</f>
        <v>78.370840389038122</v>
      </c>
      <c r="E221" s="28"/>
      <c r="F221" s="19">
        <f t="shared" ca="1" si="24"/>
        <v>5.6672214485104901E-3</v>
      </c>
      <c r="H221" s="19">
        <f t="shared" ca="1" si="25"/>
        <v>1.0358324988469406E-2</v>
      </c>
      <c r="I221" s="18"/>
      <c r="J221" s="122">
        <f t="shared" ca="1" si="28"/>
        <v>1000000</v>
      </c>
      <c r="K221" s="122">
        <f t="shared" ca="1" si="29"/>
        <v>-1000000</v>
      </c>
      <c r="M221" s="83">
        <f t="shared" ca="1" si="26"/>
        <v>5.3743399031499418E-2</v>
      </c>
      <c r="N221" s="18"/>
      <c r="O221" s="123">
        <f t="shared" ca="1" si="30"/>
        <v>1000000</v>
      </c>
      <c r="P221" s="123">
        <f t="shared" ca="1" si="31"/>
        <v>1000000</v>
      </c>
      <c r="R221" s="109">
        <f t="shared" ca="1" si="27"/>
        <v>1.5660641313155442E-3</v>
      </c>
    </row>
    <row r="222" spans="1:18" x14ac:dyDescent="0.2">
      <c r="A222" s="17"/>
      <c r="B222" s="138">
        <v>207</v>
      </c>
      <c r="C222" s="121">
        <f ca="1">'s1'!I225</f>
        <v>182.08894627795112</v>
      </c>
      <c r="D222" s="121">
        <f ca="1">'s1'!J225</f>
        <v>72.86726527401531</v>
      </c>
      <c r="E222" s="28"/>
      <c r="F222" s="19">
        <f t="shared" ca="1" si="24"/>
        <v>1.2384416273009402E-2</v>
      </c>
      <c r="H222" s="19">
        <f t="shared" ca="1" si="25"/>
        <v>1.1321958398901339E-3</v>
      </c>
      <c r="I222" s="18"/>
      <c r="J222" s="122">
        <f t="shared" ca="1" si="28"/>
        <v>1000000</v>
      </c>
      <c r="K222" s="122">
        <f t="shared" ca="1" si="29"/>
        <v>-1000000</v>
      </c>
      <c r="M222" s="83">
        <f t="shared" ca="1" si="26"/>
        <v>1.3915525934853684E-2</v>
      </c>
      <c r="N222" s="18"/>
      <c r="O222" s="123">
        <f t="shared" ca="1" si="30"/>
        <v>1000000</v>
      </c>
      <c r="P222" s="123">
        <f t="shared" ca="1" si="31"/>
        <v>1000000</v>
      </c>
      <c r="R222" s="109">
        <f t="shared" ca="1" si="27"/>
        <v>2.3542221459322606E-2</v>
      </c>
    </row>
    <row r="223" spans="1:18" x14ac:dyDescent="0.2">
      <c r="A223" s="17"/>
      <c r="B223" s="138">
        <v>208</v>
      </c>
      <c r="C223" s="121">
        <f ca="1">'s1'!I226</f>
        <v>173.6517657058312</v>
      </c>
      <c r="D223" s="121">
        <f ca="1">'s1'!J226</f>
        <v>76.585859839626323</v>
      </c>
      <c r="E223" s="28"/>
      <c r="F223" s="19">
        <f t="shared" ca="1" si="24"/>
        <v>2.7580620785275033E-2</v>
      </c>
      <c r="H223" s="19">
        <f t="shared" ca="1" si="25"/>
        <v>2.2994663003084531E-2</v>
      </c>
      <c r="I223" s="18"/>
      <c r="J223" s="122">
        <f t="shared" ca="1" si="28"/>
        <v>1000000</v>
      </c>
      <c r="K223" s="122">
        <f t="shared" ca="1" si="29"/>
        <v>-1000000</v>
      </c>
      <c r="M223" s="83">
        <f t="shared" ca="1" si="26"/>
        <v>5.302253345721674E-2</v>
      </c>
      <c r="N223" s="18"/>
      <c r="O223" s="123">
        <f t="shared" ca="1" si="30"/>
        <v>1000000</v>
      </c>
      <c r="P223" s="123">
        <f t="shared" ca="1" si="31"/>
        <v>1000000</v>
      </c>
      <c r="R223" s="109">
        <f t="shared" ca="1" si="27"/>
        <v>2.425133502116375E-5</v>
      </c>
    </row>
    <row r="224" spans="1:18" x14ac:dyDescent="0.2">
      <c r="A224" s="17"/>
      <c r="B224" s="138">
        <v>209</v>
      </c>
      <c r="C224" s="121">
        <f ca="1">'s1'!I227</f>
        <v>173.25832289753012</v>
      </c>
      <c r="D224" s="121">
        <f ca="1">'s1'!J227</f>
        <v>77.199794810168868</v>
      </c>
      <c r="E224" s="28"/>
      <c r="F224" s="19">
        <f t="shared" ca="1" si="24"/>
        <v>8.4848964681847345E-3</v>
      </c>
      <c r="H224" s="19">
        <f t="shared" ca="1" si="25"/>
        <v>1.8911809902407838E-2</v>
      </c>
      <c r="I224" s="18"/>
      <c r="J224" s="122">
        <f t="shared" ca="1" si="28"/>
        <v>1000000</v>
      </c>
      <c r="K224" s="122">
        <f t="shared" ca="1" si="29"/>
        <v>-1000000</v>
      </c>
      <c r="M224" s="83">
        <f t="shared" ca="1" si="26"/>
        <v>3.4371017968603104E-2</v>
      </c>
      <c r="N224" s="18"/>
      <c r="O224" s="123">
        <f t="shared" ca="1" si="30"/>
        <v>1000000</v>
      </c>
      <c r="P224" s="123">
        <f t="shared" ca="1" si="31"/>
        <v>1000000</v>
      </c>
      <c r="R224" s="109">
        <f t="shared" ca="1" si="27"/>
        <v>2.3567918563661385E-2</v>
      </c>
    </row>
    <row r="225" spans="1:18" x14ac:dyDescent="0.2">
      <c r="A225" s="17"/>
      <c r="B225" s="138">
        <v>210</v>
      </c>
      <c r="C225" s="121">
        <f ca="1">'s1'!I228</f>
        <v>186.93845480144043</v>
      </c>
      <c r="D225" s="121">
        <f ca="1">'s1'!J228</f>
        <v>73.406516245823454</v>
      </c>
      <c r="E225" s="28"/>
      <c r="F225" s="19">
        <f t="shared" ca="1" si="24"/>
        <v>3.0133826902639535E-2</v>
      </c>
      <c r="H225" s="19">
        <f t="shared" ca="1" si="25"/>
        <v>1.0681929003664204E-2</v>
      </c>
      <c r="I225" s="18"/>
      <c r="J225" s="122">
        <f t="shared" ca="1" si="28"/>
        <v>1000000</v>
      </c>
      <c r="K225" s="122">
        <f t="shared" ca="1" si="29"/>
        <v>-1000000</v>
      </c>
      <c r="M225" s="83">
        <f t="shared" ca="1" si="26"/>
        <v>1.7185017600762017E-2</v>
      </c>
      <c r="N225" s="18"/>
      <c r="O225" s="123">
        <f t="shared" ca="1" si="30"/>
        <v>1000000</v>
      </c>
      <c r="P225" s="123">
        <f t="shared" ca="1" si="31"/>
        <v>1000000</v>
      </c>
      <c r="R225" s="109">
        <f t="shared" ca="1" si="27"/>
        <v>1.2709535495319802E-2</v>
      </c>
    </row>
    <row r="226" spans="1:18" x14ac:dyDescent="0.2">
      <c r="A226" s="17"/>
      <c r="B226" s="138">
        <v>211</v>
      </c>
      <c r="C226" s="121">
        <f ca="1">'s1'!I229</f>
        <v>173.9493513989492</v>
      </c>
      <c r="D226" s="121">
        <f ca="1">'s1'!J229</f>
        <v>78.921369729520137</v>
      </c>
      <c r="E226" s="28"/>
      <c r="F226" s="19">
        <f t="shared" ca="1" si="24"/>
        <v>2.5587416520449446E-2</v>
      </c>
      <c r="H226" s="19">
        <f t="shared" ca="1" si="25"/>
        <v>7.719072898144097E-2</v>
      </c>
      <c r="I226" s="18"/>
      <c r="J226" s="122">
        <f t="shared" ca="1" si="28"/>
        <v>1000000</v>
      </c>
      <c r="K226" s="122">
        <f t="shared" ca="1" si="29"/>
        <v>-1000000</v>
      </c>
      <c r="M226" s="83">
        <f t="shared" ca="1" si="26"/>
        <v>8.4967830039687255E-3</v>
      </c>
      <c r="N226" s="18"/>
      <c r="O226" s="123">
        <f t="shared" ca="1" si="30"/>
        <v>1000000</v>
      </c>
      <c r="P226" s="123">
        <f t="shared" ca="1" si="31"/>
        <v>1000000</v>
      </c>
      <c r="R226" s="109">
        <f t="shared" ca="1" si="27"/>
        <v>2.6562309650420848E-2</v>
      </c>
    </row>
    <row r="227" spans="1:18" x14ac:dyDescent="0.2">
      <c r="A227" s="17"/>
      <c r="B227" s="138">
        <v>212</v>
      </c>
      <c r="C227" s="121">
        <f ca="1">'s1'!I230</f>
        <v>176.02828769635724</v>
      </c>
      <c r="D227" s="121">
        <f ca="1">'s1'!J230</f>
        <v>73.180430136935797</v>
      </c>
      <c r="E227" s="28"/>
      <c r="F227" s="19">
        <f t="shared" ca="1" si="24"/>
        <v>2.6598628126796437E-2</v>
      </c>
      <c r="H227" s="19">
        <f t="shared" ca="1" si="25"/>
        <v>8.2114571221004132E-3</v>
      </c>
      <c r="I227" s="18"/>
      <c r="J227" s="122">
        <f t="shared" ca="1" si="28"/>
        <v>1000000</v>
      </c>
      <c r="K227" s="122">
        <f t="shared" ca="1" si="29"/>
        <v>-1000000</v>
      </c>
      <c r="M227" s="83">
        <f t="shared" ca="1" si="26"/>
        <v>5.0072858518516693E-2</v>
      </c>
      <c r="N227" s="18"/>
      <c r="O227" s="123">
        <f t="shared" ca="1" si="30"/>
        <v>1000000</v>
      </c>
      <c r="P227" s="123">
        <f t="shared" ca="1" si="31"/>
        <v>1000000</v>
      </c>
      <c r="R227" s="109">
        <f t="shared" ca="1" si="27"/>
        <v>6.9459935975999887E-3</v>
      </c>
    </row>
    <row r="228" spans="1:18" x14ac:dyDescent="0.2">
      <c r="A228" s="17"/>
      <c r="B228" s="138">
        <v>213</v>
      </c>
      <c r="C228" s="121">
        <f ca="1">'s1'!I231</f>
        <v>180.48205778910412</v>
      </c>
      <c r="D228" s="121">
        <f ca="1">'s1'!J231</f>
        <v>81.086907075158976</v>
      </c>
      <c r="E228" s="28"/>
      <c r="F228" s="19">
        <f t="shared" ca="1" si="24"/>
        <v>1.1335894811917674E-3</v>
      </c>
      <c r="H228" s="19">
        <f t="shared" ca="1" si="25"/>
        <v>2.5834792736703464E-2</v>
      </c>
      <c r="I228" s="18"/>
      <c r="J228" s="122">
        <f t="shared" ca="1" si="28"/>
        <v>1000000</v>
      </c>
      <c r="K228" s="122">
        <f t="shared" ca="1" si="29"/>
        <v>-1000000</v>
      </c>
      <c r="M228" s="83">
        <f t="shared" ca="1" si="26"/>
        <v>4.4053113394987617E-2</v>
      </c>
      <c r="N228" s="18"/>
      <c r="O228" s="123">
        <f t="shared" ca="1" si="30"/>
        <v>1000000</v>
      </c>
      <c r="P228" s="123">
        <f t="shared" ca="1" si="31"/>
        <v>1000000</v>
      </c>
      <c r="R228" s="109">
        <f t="shared" ca="1" si="27"/>
        <v>1.2653675911886366E-2</v>
      </c>
    </row>
    <row r="229" spans="1:18" x14ac:dyDescent="0.2">
      <c r="A229" s="17"/>
      <c r="B229" s="138">
        <v>214</v>
      </c>
      <c r="C229" s="121">
        <f ca="1">'s1'!I232</f>
        <v>164.05916635836849</v>
      </c>
      <c r="D229" s="121">
        <f ca="1">'s1'!J232</f>
        <v>81.405701044473162</v>
      </c>
      <c r="E229" s="28"/>
      <c r="F229" s="19">
        <f t="shared" ca="1" si="24"/>
        <v>2.4536892089021072E-3</v>
      </c>
      <c r="H229" s="19">
        <f t="shared" ca="1" si="25"/>
        <v>2.4263182647827713E-2</v>
      </c>
      <c r="I229" s="18"/>
      <c r="J229" s="122">
        <f t="shared" ca="1" si="28"/>
        <v>1000000</v>
      </c>
      <c r="K229" s="122">
        <f t="shared" ca="1" si="29"/>
        <v>-1000000</v>
      </c>
      <c r="M229" s="83">
        <f t="shared" ca="1" si="26"/>
        <v>4.2931874879160579E-2</v>
      </c>
      <c r="N229" s="18"/>
      <c r="O229" s="123">
        <f t="shared" ca="1" si="30"/>
        <v>1000000</v>
      </c>
      <c r="P229" s="123">
        <f t="shared" ca="1" si="31"/>
        <v>1000000</v>
      </c>
      <c r="R229" s="109">
        <f t="shared" ca="1" si="27"/>
        <v>1.8226555535787415E-3</v>
      </c>
    </row>
    <row r="230" spans="1:18" x14ac:dyDescent="0.2">
      <c r="A230" s="17"/>
      <c r="B230" s="138">
        <v>215</v>
      </c>
      <c r="C230" s="121">
        <f ca="1">'s1'!I233</f>
        <v>182.71740424376813</v>
      </c>
      <c r="D230" s="121">
        <f ca="1">'s1'!J233</f>
        <v>75.412885175318138</v>
      </c>
      <c r="E230" s="28"/>
      <c r="F230" s="19">
        <f t="shared" ca="1" si="24"/>
        <v>1.2093109529399874E-2</v>
      </c>
      <c r="H230" s="19">
        <f t="shared" ca="1" si="25"/>
        <v>3.2036005707683592E-2</v>
      </c>
      <c r="I230" s="18"/>
      <c r="J230" s="122">
        <f t="shared" ca="1" si="28"/>
        <v>1000000</v>
      </c>
      <c r="K230" s="122">
        <f t="shared" ca="1" si="29"/>
        <v>-1000000</v>
      </c>
      <c r="M230" s="83">
        <f t="shared" ca="1" si="26"/>
        <v>7.369001364152801E-2</v>
      </c>
      <c r="N230" s="18"/>
      <c r="O230" s="123">
        <f t="shared" ca="1" si="30"/>
        <v>182.71740424376813</v>
      </c>
      <c r="P230" s="123">
        <f t="shared" ca="1" si="31"/>
        <v>75.412885175318138</v>
      </c>
      <c r="R230" s="109">
        <f t="shared" ca="1" si="27"/>
        <v>1.9385656352342084E-2</v>
      </c>
    </row>
    <row r="231" spans="1:18" x14ac:dyDescent="0.2">
      <c r="A231" s="17"/>
      <c r="B231" s="138">
        <v>216</v>
      </c>
      <c r="C231" s="121">
        <f ca="1">'s1'!I234</f>
        <v>170.84292991827789</v>
      </c>
      <c r="D231" s="121">
        <f ca="1">'s1'!J234</f>
        <v>81.517280514368466</v>
      </c>
      <c r="E231" s="28"/>
      <c r="F231" s="19">
        <f t="shared" ca="1" si="24"/>
        <v>2.4516562930830182E-2</v>
      </c>
      <c r="H231" s="19">
        <f t="shared" ca="1" si="25"/>
        <v>3.3697549009748431E-2</v>
      </c>
      <c r="I231" s="18"/>
      <c r="J231" s="122">
        <f t="shared" ca="1" si="28"/>
        <v>170.84292991827789</v>
      </c>
      <c r="K231" s="122">
        <f t="shared" ca="1" si="29"/>
        <v>81.517280514368466</v>
      </c>
      <c r="M231" s="83">
        <f t="shared" ca="1" si="26"/>
        <v>5.3484186679318882E-2</v>
      </c>
      <c r="N231" s="18"/>
      <c r="O231" s="123">
        <f t="shared" ca="1" si="30"/>
        <v>1000000</v>
      </c>
      <c r="P231" s="123">
        <f t="shared" ca="1" si="31"/>
        <v>1000000</v>
      </c>
      <c r="R231" s="109">
        <f t="shared" ca="1" si="27"/>
        <v>9.6857021976553478E-3</v>
      </c>
    </row>
    <row r="232" spans="1:18" x14ac:dyDescent="0.2">
      <c r="A232" s="17"/>
      <c r="B232" s="138">
        <v>217</v>
      </c>
      <c r="C232" s="121">
        <f ca="1">'s1'!I235</f>
        <v>190.5308171716286</v>
      </c>
      <c r="D232" s="121">
        <f ca="1">'s1'!J235</f>
        <v>81.178392698993605</v>
      </c>
      <c r="E232" s="28"/>
      <c r="F232" s="19">
        <f t="shared" ca="1" si="24"/>
        <v>2.6523183804862882E-3</v>
      </c>
      <c r="H232" s="19">
        <f t="shared" ca="1" si="25"/>
        <v>2.0386186033453245E-3</v>
      </c>
      <c r="I232" s="18"/>
      <c r="J232" s="122">
        <f t="shared" ca="1" si="28"/>
        <v>1000000</v>
      </c>
      <c r="K232" s="122">
        <f t="shared" ca="1" si="29"/>
        <v>-1000000</v>
      </c>
      <c r="M232" s="83">
        <f t="shared" ca="1" si="26"/>
        <v>6.6229855468763241E-2</v>
      </c>
      <c r="N232" s="18"/>
      <c r="O232" s="123">
        <f t="shared" ca="1" si="30"/>
        <v>1000000</v>
      </c>
      <c r="P232" s="123">
        <f t="shared" ca="1" si="31"/>
        <v>1000000</v>
      </c>
      <c r="R232" s="109">
        <f t="shared" ca="1" si="27"/>
        <v>4.5154373084567894E-3</v>
      </c>
    </row>
    <row r="233" spans="1:18" x14ac:dyDescent="0.2">
      <c r="A233" s="17"/>
      <c r="B233" s="138">
        <v>218</v>
      </c>
      <c r="C233" s="121">
        <f ca="1">'s1'!I236</f>
        <v>185.210308749398</v>
      </c>
      <c r="D233" s="121">
        <f ca="1">'s1'!J236</f>
        <v>80.131911219410441</v>
      </c>
      <c r="E233" s="28"/>
      <c r="F233" s="19">
        <f t="shared" ca="1" si="24"/>
        <v>7.9942041747809636E-3</v>
      </c>
      <c r="H233" s="19">
        <f t="shared" ca="1" si="25"/>
        <v>3.0709485006162295E-2</v>
      </c>
      <c r="I233" s="18"/>
      <c r="J233" s="122">
        <f t="shared" ca="1" si="28"/>
        <v>1000000</v>
      </c>
      <c r="K233" s="122">
        <f t="shared" ca="1" si="29"/>
        <v>-1000000</v>
      </c>
      <c r="M233" s="83">
        <f t="shared" ca="1" si="26"/>
        <v>7.4112787636033475E-3</v>
      </c>
      <c r="N233" s="18"/>
      <c r="O233" s="123">
        <f t="shared" ca="1" si="30"/>
        <v>1000000</v>
      </c>
      <c r="P233" s="123">
        <f t="shared" ca="1" si="31"/>
        <v>1000000</v>
      </c>
      <c r="R233" s="109">
        <f t="shared" ca="1" si="27"/>
        <v>1.7736143735884832E-3</v>
      </c>
    </row>
    <row r="234" spans="1:18" x14ac:dyDescent="0.2">
      <c r="A234" s="17"/>
      <c r="B234" s="138">
        <v>219</v>
      </c>
      <c r="C234" s="121">
        <f ca="1">'s1'!I237</f>
        <v>172.64877679418561</v>
      </c>
      <c r="D234" s="121">
        <f ca="1">'s1'!J237</f>
        <v>77.129405509635518</v>
      </c>
      <c r="E234" s="28"/>
      <c r="F234" s="19">
        <f t="shared" ca="1" si="24"/>
        <v>1.5538825188257978E-2</v>
      </c>
      <c r="H234" s="19">
        <f t="shared" ca="1" si="25"/>
        <v>6.597877036862293E-2</v>
      </c>
      <c r="I234" s="18"/>
      <c r="J234" s="122">
        <f t="shared" ca="1" si="28"/>
        <v>1000000</v>
      </c>
      <c r="K234" s="122">
        <f t="shared" ca="1" si="29"/>
        <v>-1000000</v>
      </c>
      <c r="M234" s="83">
        <f t="shared" ca="1" si="26"/>
        <v>5.3168151252469487E-2</v>
      </c>
      <c r="N234" s="18"/>
      <c r="O234" s="123">
        <f t="shared" ca="1" si="30"/>
        <v>1000000</v>
      </c>
      <c r="P234" s="123">
        <f t="shared" ca="1" si="31"/>
        <v>1000000</v>
      </c>
      <c r="R234" s="109">
        <f t="shared" ca="1" si="27"/>
        <v>1.719550306563989E-2</v>
      </c>
    </row>
    <row r="235" spans="1:18" x14ac:dyDescent="0.2">
      <c r="A235" s="17"/>
      <c r="B235" s="138">
        <v>220</v>
      </c>
      <c r="C235" s="121">
        <f ca="1">'s1'!I238</f>
        <v>175.4347062170051</v>
      </c>
      <c r="D235" s="121">
        <f ca="1">'s1'!J238</f>
        <v>79.905490352311588</v>
      </c>
      <c r="E235" s="28"/>
      <c r="F235" s="19">
        <f t="shared" ca="1" si="24"/>
        <v>2.7467854984525045E-2</v>
      </c>
      <c r="H235" s="19">
        <f t="shared" ca="1" si="25"/>
        <v>6.1818770035021571E-2</v>
      </c>
      <c r="I235" s="18"/>
      <c r="J235" s="122">
        <f t="shared" ca="1" si="28"/>
        <v>1000000</v>
      </c>
      <c r="K235" s="122">
        <f t="shared" ca="1" si="29"/>
        <v>-1000000</v>
      </c>
      <c r="M235" s="83">
        <f t="shared" ca="1" si="26"/>
        <v>6.3170994104787534E-2</v>
      </c>
      <c r="N235" s="18"/>
      <c r="O235" s="123">
        <f t="shared" ca="1" si="30"/>
        <v>1000000</v>
      </c>
      <c r="P235" s="123">
        <f t="shared" ca="1" si="31"/>
        <v>1000000</v>
      </c>
      <c r="R235" s="109">
        <f t="shared" ca="1" si="27"/>
        <v>2.3305590967088178E-2</v>
      </c>
    </row>
    <row r="236" spans="1:18" x14ac:dyDescent="0.2">
      <c r="A236" s="17"/>
      <c r="B236" s="138">
        <v>221</v>
      </c>
      <c r="C236" s="121">
        <f ca="1">'s1'!I239</f>
        <v>186.11086315738157</v>
      </c>
      <c r="D236" s="121">
        <f ca="1">'s1'!J239</f>
        <v>82.286010366134192</v>
      </c>
      <c r="E236" s="28"/>
      <c r="F236" s="19">
        <f t="shared" ca="1" si="24"/>
        <v>2.5391375693446256E-3</v>
      </c>
      <c r="H236" s="19">
        <f t="shared" ca="1" si="25"/>
        <v>6.3394886645185292E-2</v>
      </c>
      <c r="I236" s="18"/>
      <c r="J236" s="122">
        <f t="shared" ca="1" si="28"/>
        <v>1000000</v>
      </c>
      <c r="K236" s="122">
        <f t="shared" ca="1" si="29"/>
        <v>-1000000</v>
      </c>
      <c r="M236" s="83">
        <f t="shared" ca="1" si="26"/>
        <v>4.0743024425784383E-2</v>
      </c>
      <c r="N236" s="18"/>
      <c r="O236" s="123">
        <f t="shared" ca="1" si="30"/>
        <v>1000000</v>
      </c>
      <c r="P236" s="123">
        <f t="shared" ca="1" si="31"/>
        <v>1000000</v>
      </c>
      <c r="R236" s="109">
        <f t="shared" ca="1" si="27"/>
        <v>1.1233984357688047E-2</v>
      </c>
    </row>
    <row r="237" spans="1:18" x14ac:dyDescent="0.2">
      <c r="A237" s="17"/>
      <c r="B237" s="138">
        <v>222</v>
      </c>
      <c r="C237" s="121">
        <f ca="1">'s1'!I240</f>
        <v>183.44446719155491</v>
      </c>
      <c r="D237" s="121">
        <f ca="1">'s1'!J240</f>
        <v>80.85202042556989</v>
      </c>
      <c r="E237" s="28"/>
      <c r="F237" s="19">
        <f t="shared" ca="1" si="24"/>
        <v>2.8156438344433293E-2</v>
      </c>
      <c r="H237" s="19">
        <f t="shared" ca="1" si="25"/>
        <v>2.0774999859365571E-2</v>
      </c>
      <c r="I237" s="18"/>
      <c r="J237" s="122">
        <f t="shared" ca="1" si="28"/>
        <v>1000000</v>
      </c>
      <c r="K237" s="122">
        <f t="shared" ca="1" si="29"/>
        <v>-1000000</v>
      </c>
      <c r="M237" s="83">
        <f t="shared" ca="1" si="26"/>
        <v>1.5266418148341523E-2</v>
      </c>
      <c r="N237" s="18"/>
      <c r="O237" s="123">
        <f t="shared" ca="1" si="30"/>
        <v>1000000</v>
      </c>
      <c r="P237" s="123">
        <f t="shared" ca="1" si="31"/>
        <v>1000000</v>
      </c>
      <c r="R237" s="109">
        <f t="shared" ca="1" si="27"/>
        <v>2.5332093162915448E-3</v>
      </c>
    </row>
    <row r="238" spans="1:18" x14ac:dyDescent="0.2">
      <c r="A238" s="17"/>
      <c r="B238" s="138">
        <v>223</v>
      </c>
      <c r="C238" s="121">
        <f ca="1">'s1'!I241</f>
        <v>174.69932211937515</v>
      </c>
      <c r="D238" s="121">
        <f ca="1">'s1'!J241</f>
        <v>76.842004087834482</v>
      </c>
      <c r="E238" s="28"/>
      <c r="F238" s="19">
        <f t="shared" ca="1" si="24"/>
        <v>3.6696610141219149E-3</v>
      </c>
      <c r="H238" s="19">
        <f t="shared" ca="1" si="25"/>
        <v>1.7269028320521972E-2</v>
      </c>
      <c r="I238" s="18"/>
      <c r="J238" s="122">
        <f t="shared" ca="1" si="28"/>
        <v>1000000</v>
      </c>
      <c r="K238" s="122">
        <f t="shared" ca="1" si="29"/>
        <v>-1000000</v>
      </c>
      <c r="M238" s="83">
        <f t="shared" ca="1" si="26"/>
        <v>6.8219919742513332E-2</v>
      </c>
      <c r="N238" s="18"/>
      <c r="O238" s="123">
        <f t="shared" ca="1" si="30"/>
        <v>1000000</v>
      </c>
      <c r="P238" s="123">
        <f t="shared" ca="1" si="31"/>
        <v>1000000</v>
      </c>
      <c r="R238" s="109">
        <f t="shared" ca="1" si="27"/>
        <v>1.2054870031565032E-2</v>
      </c>
    </row>
    <row r="239" spans="1:18" x14ac:dyDescent="0.2">
      <c r="A239" s="17"/>
      <c r="B239" s="138">
        <v>224</v>
      </c>
      <c r="C239" s="121">
        <f ca="1">'s1'!I242</f>
        <v>173.78550004521614</v>
      </c>
      <c r="D239" s="121">
        <f ca="1">'s1'!J242</f>
        <v>82.912138302048049</v>
      </c>
      <c r="E239" s="28"/>
      <c r="F239" s="19">
        <f t="shared" ca="1" si="24"/>
        <v>1.0613459408642442E-2</v>
      </c>
      <c r="H239" s="19">
        <f t="shared" ca="1" si="25"/>
        <v>4.158574090148838E-2</v>
      </c>
      <c r="I239" s="18"/>
      <c r="J239" s="122">
        <f t="shared" ca="1" si="28"/>
        <v>1000000</v>
      </c>
      <c r="K239" s="122">
        <f t="shared" ca="1" si="29"/>
        <v>-1000000</v>
      </c>
      <c r="M239" s="83">
        <f t="shared" ca="1" si="26"/>
        <v>3.0607276664516809E-2</v>
      </c>
      <c r="N239" s="18"/>
      <c r="O239" s="123">
        <f t="shared" ca="1" si="30"/>
        <v>1000000</v>
      </c>
      <c r="P239" s="123">
        <f t="shared" ca="1" si="31"/>
        <v>1000000</v>
      </c>
      <c r="R239" s="109">
        <f t="shared" ca="1" si="27"/>
        <v>2.950198089801153E-2</v>
      </c>
    </row>
    <row r="240" spans="1:18" x14ac:dyDescent="0.2">
      <c r="A240" s="17"/>
      <c r="B240" s="138">
        <v>225</v>
      </c>
      <c r="C240" s="121">
        <f ca="1">'s1'!I243</f>
        <v>180.96614249095569</v>
      </c>
      <c r="D240" s="121">
        <f ca="1">'s1'!J243</f>
        <v>82.912784253805469</v>
      </c>
      <c r="E240" s="28"/>
      <c r="F240" s="19">
        <f t="shared" ca="1" si="24"/>
        <v>2.0884965593163111E-2</v>
      </c>
      <c r="H240" s="19">
        <f t="shared" ca="1" si="25"/>
        <v>4.0585284085313506E-2</v>
      </c>
      <c r="I240" s="18"/>
      <c r="J240" s="122">
        <f t="shared" ca="1" si="28"/>
        <v>1000000</v>
      </c>
      <c r="K240" s="122">
        <f t="shared" ca="1" si="29"/>
        <v>-1000000</v>
      </c>
      <c r="M240" s="83">
        <f t="shared" ca="1" si="26"/>
        <v>6.6805338824813872E-3</v>
      </c>
      <c r="N240" s="18"/>
      <c r="O240" s="123">
        <f t="shared" ca="1" si="30"/>
        <v>1000000</v>
      </c>
      <c r="P240" s="123">
        <f t="shared" ca="1" si="31"/>
        <v>1000000</v>
      </c>
      <c r="R240" s="109">
        <f t="shared" ca="1" si="27"/>
        <v>2.7621388754851296E-3</v>
      </c>
    </row>
    <row r="241" spans="1:18" x14ac:dyDescent="0.2">
      <c r="A241" s="17"/>
      <c r="B241" s="138">
        <v>226</v>
      </c>
      <c r="C241" s="121">
        <f ca="1">'s1'!I244</f>
        <v>177.11953987432273</v>
      </c>
      <c r="D241" s="121">
        <f ca="1">'s1'!J244</f>
        <v>81.702016673656971</v>
      </c>
      <c r="E241" s="28"/>
      <c r="F241" s="19">
        <f t="shared" ca="1" si="24"/>
        <v>2.9912520034862936E-4</v>
      </c>
      <c r="H241" s="19">
        <f t="shared" ca="1" si="25"/>
        <v>3.4957881956976876E-2</v>
      </c>
      <c r="I241" s="18"/>
      <c r="J241" s="122">
        <f t="shared" ca="1" si="28"/>
        <v>1000000</v>
      </c>
      <c r="K241" s="122">
        <f t="shared" ca="1" si="29"/>
        <v>-1000000</v>
      </c>
      <c r="M241" s="83">
        <f t="shared" ca="1" si="26"/>
        <v>4.318418448366311E-2</v>
      </c>
      <c r="N241" s="18"/>
      <c r="O241" s="123">
        <f t="shared" ca="1" si="30"/>
        <v>1000000</v>
      </c>
      <c r="P241" s="123">
        <f t="shared" ca="1" si="31"/>
        <v>1000000</v>
      </c>
      <c r="R241" s="109">
        <f t="shared" ca="1" si="27"/>
        <v>1.8243958726795306E-2</v>
      </c>
    </row>
    <row r="242" spans="1:18" x14ac:dyDescent="0.2">
      <c r="A242" s="17"/>
      <c r="B242" s="138">
        <v>227</v>
      </c>
      <c r="C242" s="121">
        <f ca="1">'s1'!I245</f>
        <v>195.78933491368775</v>
      </c>
      <c r="D242" s="121">
        <f ca="1">'s1'!J245</f>
        <v>78.526170782347762</v>
      </c>
      <c r="E242" s="28"/>
      <c r="F242" s="19">
        <f t="shared" ca="1" si="24"/>
        <v>3.3486011089750977E-3</v>
      </c>
      <c r="H242" s="19">
        <f t="shared" ca="1" si="25"/>
        <v>5.35983997705703E-2</v>
      </c>
      <c r="I242" s="18"/>
      <c r="J242" s="122">
        <f t="shared" ca="1" si="28"/>
        <v>1000000</v>
      </c>
      <c r="K242" s="122">
        <f t="shared" ca="1" si="29"/>
        <v>-1000000</v>
      </c>
      <c r="M242" s="83">
        <f t="shared" ca="1" si="26"/>
        <v>3.6859477132151361E-2</v>
      </c>
      <c r="N242" s="18"/>
      <c r="O242" s="123">
        <f t="shared" ca="1" si="30"/>
        <v>1000000</v>
      </c>
      <c r="P242" s="123">
        <f t="shared" ca="1" si="31"/>
        <v>1000000</v>
      </c>
      <c r="R242" s="109">
        <f t="shared" ca="1" si="27"/>
        <v>4.1415394393209889E-3</v>
      </c>
    </row>
    <row r="243" spans="1:18" x14ac:dyDescent="0.2">
      <c r="A243" s="17"/>
      <c r="B243" s="138">
        <v>228</v>
      </c>
      <c r="C243" s="121">
        <f ca="1">'s1'!I246</f>
        <v>188.56139828783469</v>
      </c>
      <c r="D243" s="121">
        <f ca="1">'s1'!J246</f>
        <v>84.141647877199077</v>
      </c>
      <c r="E243" s="28"/>
      <c r="F243" s="19">
        <f t="shared" ca="1" si="24"/>
        <v>2.148924664742376E-2</v>
      </c>
      <c r="H243" s="19">
        <f t="shared" ca="1" si="25"/>
        <v>1.7058659561060216E-2</v>
      </c>
      <c r="I243" s="18"/>
      <c r="J243" s="122">
        <f t="shared" ca="1" si="28"/>
        <v>1000000</v>
      </c>
      <c r="K243" s="122">
        <f t="shared" ca="1" si="29"/>
        <v>-1000000</v>
      </c>
      <c r="M243" s="83">
        <f t="shared" ca="1" si="26"/>
        <v>2.0246099356664847E-2</v>
      </c>
      <c r="N243" s="18"/>
      <c r="O243" s="123">
        <f t="shared" ca="1" si="30"/>
        <v>1000000</v>
      </c>
      <c r="P243" s="123">
        <f t="shared" ca="1" si="31"/>
        <v>1000000</v>
      </c>
      <c r="R243" s="109">
        <f t="shared" ca="1" si="27"/>
        <v>4.3201358872117243E-3</v>
      </c>
    </row>
    <row r="244" spans="1:18" x14ac:dyDescent="0.2">
      <c r="A244" s="17"/>
      <c r="B244" s="138">
        <v>229</v>
      </c>
      <c r="C244" s="121">
        <f ca="1">'s1'!I247</f>
        <v>184.67776969270827</v>
      </c>
      <c r="D244" s="121">
        <f ca="1">'s1'!J247</f>
        <v>80.691078179440836</v>
      </c>
      <c r="E244" s="28"/>
      <c r="F244" s="19">
        <f t="shared" ca="1" si="24"/>
        <v>9.1398816169470549E-3</v>
      </c>
      <c r="H244" s="19">
        <f t="shared" ca="1" si="25"/>
        <v>7.6184818397982247E-3</v>
      </c>
      <c r="I244" s="18"/>
      <c r="J244" s="122">
        <f t="shared" ca="1" si="28"/>
        <v>1000000</v>
      </c>
      <c r="K244" s="122">
        <f t="shared" ca="1" si="29"/>
        <v>-1000000</v>
      </c>
      <c r="M244" s="83">
        <f t="shared" ca="1" si="26"/>
        <v>1.8525769488984382E-2</v>
      </c>
      <c r="N244" s="18"/>
      <c r="O244" s="123">
        <f t="shared" ca="1" si="30"/>
        <v>1000000</v>
      </c>
      <c r="P244" s="123">
        <f t="shared" ca="1" si="31"/>
        <v>1000000</v>
      </c>
      <c r="R244" s="109">
        <f t="shared" ca="1" si="27"/>
        <v>3.9793164692084488E-4</v>
      </c>
    </row>
    <row r="245" spans="1:18" x14ac:dyDescent="0.2">
      <c r="A245" s="17"/>
      <c r="B245" s="138">
        <v>230</v>
      </c>
      <c r="C245" s="121">
        <f ca="1">'s1'!I248</f>
        <v>201.47394759358241</v>
      </c>
      <c r="D245" s="121">
        <f ca="1">'s1'!J248</f>
        <v>75.932315028373552</v>
      </c>
      <c r="E245" s="28"/>
      <c r="F245" s="19">
        <f t="shared" ca="1" si="24"/>
        <v>3.1767121477770518E-3</v>
      </c>
      <c r="H245" s="19">
        <f t="shared" ca="1" si="25"/>
        <v>5.1471085498624558E-2</v>
      </c>
      <c r="I245" s="18"/>
      <c r="J245" s="122">
        <f t="shared" ca="1" si="28"/>
        <v>1000000</v>
      </c>
      <c r="K245" s="122">
        <f t="shared" ca="1" si="29"/>
        <v>-1000000</v>
      </c>
      <c r="M245" s="83">
        <f t="shared" ca="1" si="26"/>
        <v>6.6862078086713864E-2</v>
      </c>
      <c r="N245" s="18"/>
      <c r="O245" s="123">
        <f t="shared" ca="1" si="30"/>
        <v>201.47394759358241</v>
      </c>
      <c r="P245" s="123">
        <f t="shared" ca="1" si="31"/>
        <v>75.932315028373552</v>
      </c>
      <c r="R245" s="109">
        <f t="shared" ca="1" si="27"/>
        <v>8.3511941196595316E-4</v>
      </c>
    </row>
    <row r="246" spans="1:18" x14ac:dyDescent="0.2">
      <c r="A246" s="17"/>
      <c r="B246" s="138">
        <v>231</v>
      </c>
      <c r="C246" s="121">
        <f ca="1">'s1'!I249</f>
        <v>174.65213335013888</v>
      </c>
      <c r="D246" s="121">
        <f ca="1">'s1'!J249</f>
        <v>75.255070722908542</v>
      </c>
      <c r="E246" s="28"/>
      <c r="F246" s="19">
        <f t="shared" ca="1" si="24"/>
        <v>2.8679333881031336E-2</v>
      </c>
      <c r="H246" s="19">
        <f t="shared" ca="1" si="25"/>
        <v>3.1690452746584094E-2</v>
      </c>
      <c r="I246" s="18"/>
      <c r="J246" s="122">
        <f t="shared" ca="1" si="28"/>
        <v>1000000</v>
      </c>
      <c r="K246" s="122">
        <f t="shared" ca="1" si="29"/>
        <v>-1000000</v>
      </c>
      <c r="M246" s="83">
        <f t="shared" ca="1" si="26"/>
        <v>6.157317528694134E-2</v>
      </c>
      <c r="N246" s="18"/>
      <c r="O246" s="123">
        <f t="shared" ca="1" si="30"/>
        <v>174.65213335013888</v>
      </c>
      <c r="P246" s="123">
        <f t="shared" ca="1" si="31"/>
        <v>75.255070722908542</v>
      </c>
      <c r="R246" s="109">
        <f t="shared" ca="1" si="27"/>
        <v>7.5091884774018481E-3</v>
      </c>
    </row>
    <row r="247" spans="1:18" x14ac:dyDescent="0.2">
      <c r="A247" s="17"/>
      <c r="B247" s="138">
        <v>232</v>
      </c>
      <c r="C247" s="121">
        <f ca="1">'s1'!I250</f>
        <v>175.82627298496442</v>
      </c>
      <c r="D247" s="121">
        <f ca="1">'s1'!J250</f>
        <v>83.223350715528326</v>
      </c>
      <c r="E247" s="28"/>
      <c r="F247" s="19">
        <f t="shared" ca="1" si="24"/>
        <v>8.4398837349797667E-3</v>
      </c>
      <c r="H247" s="19">
        <f t="shared" ca="1" si="25"/>
        <v>4.4885699317963941E-2</v>
      </c>
      <c r="I247" s="18"/>
      <c r="J247" s="122">
        <f t="shared" ca="1" si="28"/>
        <v>1000000</v>
      </c>
      <c r="K247" s="122">
        <f t="shared" ca="1" si="29"/>
        <v>-1000000</v>
      </c>
      <c r="M247" s="83">
        <f t="shared" ca="1" si="26"/>
        <v>3.8874165572245793E-3</v>
      </c>
      <c r="N247" s="18"/>
      <c r="O247" s="123">
        <f t="shared" ca="1" si="30"/>
        <v>1000000</v>
      </c>
      <c r="P247" s="123">
        <f t="shared" ca="1" si="31"/>
        <v>1000000</v>
      </c>
      <c r="R247" s="109">
        <f t="shared" ca="1" si="27"/>
        <v>1.6713139685912523E-2</v>
      </c>
    </row>
    <row r="248" spans="1:18" x14ac:dyDescent="0.2">
      <c r="A248" s="17"/>
      <c r="B248" s="138">
        <v>233</v>
      </c>
      <c r="C248" s="121">
        <f ca="1">'s1'!I251</f>
        <v>174.18564936953123</v>
      </c>
      <c r="D248" s="121">
        <f ca="1">'s1'!J251</f>
        <v>80.261853834976975</v>
      </c>
      <c r="E248" s="28"/>
      <c r="F248" s="19">
        <f t="shared" ca="1" si="24"/>
        <v>1.2745746889725915E-2</v>
      </c>
      <c r="H248" s="19">
        <f t="shared" ca="1" si="25"/>
        <v>7.2432110639774469E-3</v>
      </c>
      <c r="I248" s="18"/>
      <c r="J248" s="122">
        <f t="shared" ca="1" si="28"/>
        <v>1000000</v>
      </c>
      <c r="K248" s="122">
        <f t="shared" ca="1" si="29"/>
        <v>-1000000</v>
      </c>
      <c r="M248" s="83">
        <f t="shared" ca="1" si="26"/>
        <v>6.4576086902026084E-2</v>
      </c>
      <c r="N248" s="18"/>
      <c r="O248" s="123">
        <f t="shared" ca="1" si="30"/>
        <v>1000000</v>
      </c>
      <c r="P248" s="123">
        <f t="shared" ca="1" si="31"/>
        <v>1000000</v>
      </c>
      <c r="R248" s="109">
        <f t="shared" ca="1" si="27"/>
        <v>1.4958088999234437E-3</v>
      </c>
    </row>
    <row r="249" spans="1:18" x14ac:dyDescent="0.2">
      <c r="A249" s="17"/>
      <c r="B249" s="138">
        <v>234</v>
      </c>
      <c r="C249" s="121">
        <f ca="1">'s1'!I252</f>
        <v>166.23113782130932</v>
      </c>
      <c r="D249" s="121">
        <f ca="1">'s1'!J252</f>
        <v>73.809324971798958</v>
      </c>
      <c r="E249" s="28"/>
      <c r="F249" s="19">
        <f t="shared" ca="1" si="24"/>
        <v>7.8045693762304573E-4</v>
      </c>
      <c r="H249" s="19">
        <f t="shared" ca="1" si="25"/>
        <v>2.7907260699125459E-2</v>
      </c>
      <c r="I249" s="18"/>
      <c r="J249" s="122">
        <f t="shared" ca="1" si="28"/>
        <v>1000000</v>
      </c>
      <c r="K249" s="122">
        <f t="shared" ca="1" si="29"/>
        <v>-1000000</v>
      </c>
      <c r="M249" s="83">
        <f t="shared" ca="1" si="26"/>
        <v>4.3794376674475485E-2</v>
      </c>
      <c r="N249" s="18"/>
      <c r="O249" s="123">
        <f t="shared" ca="1" si="30"/>
        <v>1000000</v>
      </c>
      <c r="P249" s="123">
        <f t="shared" ca="1" si="31"/>
        <v>1000000</v>
      </c>
      <c r="R249" s="109">
        <f t="shared" ca="1" si="27"/>
        <v>2.1153080165474205E-2</v>
      </c>
    </row>
    <row r="250" spans="1:18" x14ac:dyDescent="0.2">
      <c r="A250" s="17"/>
      <c r="B250" s="138">
        <v>235</v>
      </c>
      <c r="C250" s="121">
        <f ca="1">'s1'!I253</f>
        <v>194.37451151456122</v>
      </c>
      <c r="D250" s="121">
        <f ca="1">'s1'!J253</f>
        <v>91.541274225455879</v>
      </c>
      <c r="E250" s="28"/>
      <c r="F250" s="19">
        <f t="shared" ca="1" si="24"/>
        <v>1.5632889996675461E-3</v>
      </c>
      <c r="H250" s="19">
        <f t="shared" ca="1" si="25"/>
        <v>3.8333499897906459E-3</v>
      </c>
      <c r="I250" s="18"/>
      <c r="J250" s="122">
        <f t="shared" ca="1" si="28"/>
        <v>1000000</v>
      </c>
      <c r="K250" s="122">
        <f t="shared" ca="1" si="29"/>
        <v>-1000000</v>
      </c>
      <c r="M250" s="83">
        <f t="shared" ca="1" si="26"/>
        <v>3.8197731221498296E-4</v>
      </c>
      <c r="N250" s="18"/>
      <c r="O250" s="123">
        <f t="shared" ca="1" si="30"/>
        <v>1000000</v>
      </c>
      <c r="P250" s="123">
        <f t="shared" ca="1" si="31"/>
        <v>1000000</v>
      </c>
      <c r="R250" s="109">
        <f t="shared" ca="1" si="27"/>
        <v>5.4569132449129682E-3</v>
      </c>
    </row>
    <row r="251" spans="1:18" x14ac:dyDescent="0.2">
      <c r="A251" s="17"/>
      <c r="B251" s="138">
        <v>236</v>
      </c>
      <c r="C251" s="121">
        <f ca="1">'s1'!I254</f>
        <v>169.7711936972787</v>
      </c>
      <c r="D251" s="121">
        <f ca="1">'s1'!J254</f>
        <v>74.652757766173181</v>
      </c>
      <c r="E251" s="28"/>
      <c r="F251" s="19">
        <f t="shared" ca="1" si="24"/>
        <v>9.4189088287470451E-3</v>
      </c>
      <c r="H251" s="19">
        <f t="shared" ca="1" si="25"/>
        <v>3.810597652455408E-2</v>
      </c>
      <c r="I251" s="18"/>
      <c r="J251" s="122">
        <f t="shared" ca="1" si="28"/>
        <v>169.7711936972787</v>
      </c>
      <c r="K251" s="122">
        <f t="shared" ca="1" si="29"/>
        <v>74.652757766173181</v>
      </c>
      <c r="M251" s="83">
        <f t="shared" ca="1" si="26"/>
        <v>6.0068150616477384E-2</v>
      </c>
      <c r="N251" s="18"/>
      <c r="O251" s="123">
        <f t="shared" ca="1" si="30"/>
        <v>169.7711936972787</v>
      </c>
      <c r="P251" s="123">
        <f t="shared" ca="1" si="31"/>
        <v>74.652757766173181</v>
      </c>
      <c r="R251" s="109">
        <f t="shared" ca="1" si="27"/>
        <v>3.1090612170296062E-2</v>
      </c>
    </row>
    <row r="252" spans="1:18" x14ac:dyDescent="0.2">
      <c r="A252" s="17"/>
      <c r="B252" s="138">
        <v>237</v>
      </c>
      <c r="C252" s="121">
        <f ca="1">'s1'!I255</f>
        <v>175.75201774797014</v>
      </c>
      <c r="D252" s="121">
        <f ca="1">'s1'!J255</f>
        <v>75.583099514288747</v>
      </c>
      <c r="E252" s="28"/>
      <c r="F252" s="19">
        <f t="shared" ca="1" si="24"/>
        <v>1.3314775657165238E-2</v>
      </c>
      <c r="H252" s="19">
        <f t="shared" ca="1" si="25"/>
        <v>1.1137703838218068E-2</v>
      </c>
      <c r="I252" s="18"/>
      <c r="J252" s="122">
        <f t="shared" ca="1" si="28"/>
        <v>1000000</v>
      </c>
      <c r="K252" s="122">
        <f t="shared" ca="1" si="29"/>
        <v>-1000000</v>
      </c>
      <c r="M252" s="83">
        <f t="shared" ca="1" si="26"/>
        <v>7.3097776119351726E-2</v>
      </c>
      <c r="N252" s="18"/>
      <c r="O252" s="123">
        <f t="shared" ca="1" si="30"/>
        <v>175.75201774797014</v>
      </c>
      <c r="P252" s="123">
        <f t="shared" ca="1" si="31"/>
        <v>75.583099514288747</v>
      </c>
      <c r="R252" s="109">
        <f t="shared" ca="1" si="27"/>
        <v>3.703518746869356E-2</v>
      </c>
    </row>
    <row r="253" spans="1:18" x14ac:dyDescent="0.2">
      <c r="A253" s="17"/>
      <c r="B253" s="138">
        <v>238</v>
      </c>
      <c r="C253" s="121">
        <f ca="1">'s1'!I256</f>
        <v>166.58300472323899</v>
      </c>
      <c r="D253" s="121">
        <f ca="1">'s1'!J256</f>
        <v>74.668051679424309</v>
      </c>
      <c r="E253" s="28"/>
      <c r="F253" s="19">
        <f t="shared" ca="1" si="24"/>
        <v>4.0527616287075992E-3</v>
      </c>
      <c r="H253" s="19">
        <f t="shared" ca="1" si="25"/>
        <v>1.1063751721071753E-2</v>
      </c>
      <c r="I253" s="18"/>
      <c r="J253" s="122">
        <f t="shared" ca="1" si="28"/>
        <v>1000000</v>
      </c>
      <c r="K253" s="122">
        <f t="shared" ca="1" si="29"/>
        <v>-1000000</v>
      </c>
      <c r="M253" s="83">
        <f t="shared" ca="1" si="26"/>
        <v>5.6826855456812229E-2</v>
      </c>
      <c r="N253" s="18"/>
      <c r="O253" s="123">
        <f t="shared" ca="1" si="30"/>
        <v>166.58300472323899</v>
      </c>
      <c r="P253" s="123">
        <f t="shared" ca="1" si="31"/>
        <v>74.668051679424309</v>
      </c>
      <c r="R253" s="109">
        <f t="shared" ca="1" si="27"/>
        <v>3.5638121255397275E-3</v>
      </c>
    </row>
    <row r="254" spans="1:18" x14ac:dyDescent="0.2">
      <c r="A254" s="17"/>
      <c r="B254" s="138">
        <v>239</v>
      </c>
      <c r="C254" s="121">
        <f ca="1">'s1'!I257</f>
        <v>174.65790188486704</v>
      </c>
      <c r="D254" s="121">
        <f ca="1">'s1'!J257</f>
        <v>78.664809653628637</v>
      </c>
      <c r="E254" s="28"/>
      <c r="F254" s="19">
        <f t="shared" ca="1" si="24"/>
        <v>8.5131898905693674E-3</v>
      </c>
      <c r="H254" s="19">
        <f t="shared" ca="1" si="25"/>
        <v>2.9040434506095024E-2</v>
      </c>
      <c r="I254" s="18"/>
      <c r="J254" s="122">
        <f t="shared" ca="1" si="28"/>
        <v>1000000</v>
      </c>
      <c r="K254" s="122">
        <f t="shared" ca="1" si="29"/>
        <v>-1000000</v>
      </c>
      <c r="M254" s="83">
        <f t="shared" ca="1" si="26"/>
        <v>4.6490799924636707E-3</v>
      </c>
      <c r="N254" s="18"/>
      <c r="O254" s="123">
        <f t="shared" ca="1" si="30"/>
        <v>1000000</v>
      </c>
      <c r="P254" s="123">
        <f t="shared" ca="1" si="31"/>
        <v>1000000</v>
      </c>
      <c r="R254" s="109">
        <f t="shared" ca="1" si="27"/>
        <v>1.8229808629521959E-2</v>
      </c>
    </row>
    <row r="255" spans="1:18" x14ac:dyDescent="0.2">
      <c r="A255" s="17"/>
      <c r="B255" s="138">
        <v>240</v>
      </c>
      <c r="C255" s="121">
        <f ca="1">'s1'!I258</f>
        <v>189.49917645071986</v>
      </c>
      <c r="D255" s="121">
        <f ca="1">'s1'!J258</f>
        <v>83.043507004007296</v>
      </c>
      <c r="E255" s="28"/>
      <c r="F255" s="19">
        <f t="shared" ca="1" si="24"/>
        <v>1.9108620694002688E-2</v>
      </c>
      <c r="H255" s="19">
        <f t="shared" ca="1" si="25"/>
        <v>6.4536124727632184E-3</v>
      </c>
      <c r="I255" s="18"/>
      <c r="J255" s="122">
        <f t="shared" ca="1" si="28"/>
        <v>1000000</v>
      </c>
      <c r="K255" s="122">
        <f t="shared" ca="1" si="29"/>
        <v>-1000000</v>
      </c>
      <c r="M255" s="83">
        <f t="shared" ca="1" si="26"/>
        <v>2.9382666275162051E-2</v>
      </c>
      <c r="N255" s="18"/>
      <c r="O255" s="123">
        <f t="shared" ca="1" si="30"/>
        <v>1000000</v>
      </c>
      <c r="P255" s="123">
        <f t="shared" ca="1" si="31"/>
        <v>1000000</v>
      </c>
      <c r="R255" s="109">
        <f t="shared" ca="1" si="27"/>
        <v>3.0441537899031212E-3</v>
      </c>
    </row>
    <row r="256" spans="1:18" x14ac:dyDescent="0.2">
      <c r="A256" s="17"/>
      <c r="B256" s="138">
        <v>241</v>
      </c>
      <c r="C256" s="121">
        <f ca="1">'s1'!I259</f>
        <v>191.28520225428019</v>
      </c>
      <c r="D256" s="121">
        <f ca="1">'s1'!J259</f>
        <v>90.34797544812885</v>
      </c>
      <c r="E256" s="28"/>
      <c r="F256" s="19">
        <f t="shared" ca="1" si="24"/>
        <v>9.5178059165827635E-3</v>
      </c>
      <c r="H256" s="19">
        <f t="shared" ca="1" si="25"/>
        <v>8.1975924813757293E-3</v>
      </c>
      <c r="I256" s="18"/>
      <c r="J256" s="122">
        <f t="shared" ca="1" si="28"/>
        <v>1000000</v>
      </c>
      <c r="K256" s="122">
        <f t="shared" ca="1" si="29"/>
        <v>-1000000</v>
      </c>
      <c r="M256" s="83">
        <f t="shared" ca="1" si="26"/>
        <v>1.1492759108845268E-3</v>
      </c>
      <c r="N256" s="18"/>
      <c r="O256" s="123">
        <f t="shared" ca="1" si="30"/>
        <v>1000000</v>
      </c>
      <c r="P256" s="123">
        <f t="shared" ca="1" si="31"/>
        <v>1000000</v>
      </c>
      <c r="R256" s="109">
        <f t="shared" ca="1" si="27"/>
        <v>9.720867192354524E-3</v>
      </c>
    </row>
    <row r="257" spans="1:18" x14ac:dyDescent="0.2">
      <c r="A257" s="17"/>
      <c r="B257" s="138">
        <v>242</v>
      </c>
      <c r="C257" s="121">
        <f ca="1">'s1'!I260</f>
        <v>161.52628938369884</v>
      </c>
      <c r="D257" s="121">
        <f ca="1">'s1'!J260</f>
        <v>77.662203363676738</v>
      </c>
      <c r="E257" s="28"/>
      <c r="F257" s="19">
        <f t="shared" ca="1" si="24"/>
        <v>3.672312132248864E-4</v>
      </c>
      <c r="H257" s="19">
        <f t="shared" ca="1" si="25"/>
        <v>5.7600921889880814E-2</v>
      </c>
      <c r="I257" s="18"/>
      <c r="J257" s="122">
        <f t="shared" ca="1" si="28"/>
        <v>1000000</v>
      </c>
      <c r="K257" s="122">
        <f t="shared" ca="1" si="29"/>
        <v>-1000000</v>
      </c>
      <c r="M257" s="83">
        <f t="shared" ca="1" si="26"/>
        <v>1.2121787287245021E-2</v>
      </c>
      <c r="N257" s="18"/>
      <c r="O257" s="123">
        <f t="shared" ca="1" si="30"/>
        <v>1000000</v>
      </c>
      <c r="P257" s="123">
        <f t="shared" ca="1" si="31"/>
        <v>1000000</v>
      </c>
      <c r="R257" s="109">
        <f t="shared" ca="1" si="27"/>
        <v>9.5606779616179138E-3</v>
      </c>
    </row>
    <row r="258" spans="1:18" x14ac:dyDescent="0.2">
      <c r="A258" s="17"/>
      <c r="B258" s="138">
        <v>243</v>
      </c>
      <c r="C258" s="121">
        <f ca="1">'s1'!I261</f>
        <v>178.62975847771861</v>
      </c>
      <c r="D258" s="121">
        <f ca="1">'s1'!J261</f>
        <v>81.495345021523576</v>
      </c>
      <c r="E258" s="28"/>
      <c r="F258" s="19">
        <f t="shared" ca="1" si="24"/>
        <v>3.4093373520011683E-2</v>
      </c>
      <c r="H258" s="19">
        <f t="shared" ca="1" si="25"/>
        <v>6.6068786793625434E-2</v>
      </c>
      <c r="I258" s="18"/>
      <c r="J258" s="122">
        <f t="shared" ca="1" si="28"/>
        <v>1000000</v>
      </c>
      <c r="K258" s="122">
        <f t="shared" ca="1" si="29"/>
        <v>-1000000</v>
      </c>
      <c r="M258" s="83">
        <f t="shared" ca="1" si="26"/>
        <v>6.0891368085421851E-2</v>
      </c>
      <c r="N258" s="18"/>
      <c r="O258" s="123">
        <f t="shared" ca="1" si="30"/>
        <v>1000000</v>
      </c>
      <c r="P258" s="123">
        <f t="shared" ca="1" si="31"/>
        <v>1000000</v>
      </c>
      <c r="R258" s="109">
        <f t="shared" ca="1" si="27"/>
        <v>1.8430850945223432E-3</v>
      </c>
    </row>
    <row r="259" spans="1:18" x14ac:dyDescent="0.2">
      <c r="A259" s="17"/>
      <c r="B259" s="138">
        <v>244</v>
      </c>
      <c r="C259" s="121">
        <f ca="1">'s1'!I262</f>
        <v>167.56901060571877</v>
      </c>
      <c r="D259" s="121">
        <f ca="1">'s1'!J262</f>
        <v>79.64398791750655</v>
      </c>
      <c r="E259" s="28"/>
      <c r="F259" s="19">
        <f t="shared" ca="1" si="24"/>
        <v>5.6168464284852958E-3</v>
      </c>
      <c r="H259" s="19">
        <f t="shared" ca="1" si="25"/>
        <v>3.8009192304362387E-2</v>
      </c>
      <c r="I259" s="18"/>
      <c r="J259" s="122">
        <f t="shared" ca="1" si="28"/>
        <v>1000000</v>
      </c>
      <c r="K259" s="122">
        <f t="shared" ca="1" si="29"/>
        <v>-1000000</v>
      </c>
      <c r="M259" s="83">
        <f t="shared" ca="1" si="26"/>
        <v>3.8985279049235321E-3</v>
      </c>
      <c r="N259" s="18"/>
      <c r="O259" s="123">
        <f t="shared" ca="1" si="30"/>
        <v>1000000</v>
      </c>
      <c r="P259" s="123">
        <f t="shared" ca="1" si="31"/>
        <v>1000000</v>
      </c>
      <c r="R259" s="109">
        <f t="shared" ca="1" si="27"/>
        <v>1.5523601706691904E-2</v>
      </c>
    </row>
    <row r="260" spans="1:18" x14ac:dyDescent="0.2">
      <c r="A260" s="17"/>
      <c r="B260" s="138">
        <v>245</v>
      </c>
      <c r="C260" s="121">
        <f ca="1">'s1'!I263</f>
        <v>168.86376246762453</v>
      </c>
      <c r="D260" s="121">
        <f ca="1">'s1'!J263</f>
        <v>78.747875318746381</v>
      </c>
      <c r="E260" s="28"/>
      <c r="F260" s="19">
        <f t="shared" ca="1" si="24"/>
        <v>1.2463677125914188E-2</v>
      </c>
      <c r="H260" s="19">
        <f t="shared" ca="1" si="25"/>
        <v>5.6702465527170787E-2</v>
      </c>
      <c r="I260" s="18"/>
      <c r="J260" s="122">
        <f t="shared" ca="1" si="28"/>
        <v>168.86376246762453</v>
      </c>
      <c r="K260" s="122">
        <f t="shared" ca="1" si="29"/>
        <v>78.747875318746381</v>
      </c>
      <c r="M260" s="83">
        <f t="shared" ca="1" si="26"/>
        <v>7.0688490330372791E-2</v>
      </c>
      <c r="N260" s="18"/>
      <c r="O260" s="123">
        <f t="shared" ca="1" si="30"/>
        <v>1000000</v>
      </c>
      <c r="P260" s="123">
        <f t="shared" ca="1" si="31"/>
        <v>1000000</v>
      </c>
      <c r="R260" s="109">
        <f t="shared" ca="1" si="27"/>
        <v>3.0818422954549462E-2</v>
      </c>
    </row>
    <row r="261" spans="1:18" x14ac:dyDescent="0.2">
      <c r="A261" s="17"/>
      <c r="B261" s="138">
        <v>246</v>
      </c>
      <c r="C261" s="121">
        <f ca="1">'s1'!I264</f>
        <v>173.96325937520086</v>
      </c>
      <c r="D261" s="121">
        <f ca="1">'s1'!J264</f>
        <v>80.058299243225434</v>
      </c>
      <c r="E261" s="28"/>
      <c r="F261" s="19">
        <f t="shared" ca="1" si="24"/>
        <v>3.6632666518574756E-3</v>
      </c>
      <c r="H261" s="19">
        <f t="shared" ca="1" si="25"/>
        <v>7.2660217383581513E-2</v>
      </c>
      <c r="I261" s="18"/>
      <c r="J261" s="122">
        <f t="shared" ca="1" si="28"/>
        <v>1000000</v>
      </c>
      <c r="K261" s="122">
        <f t="shared" ca="1" si="29"/>
        <v>-1000000</v>
      </c>
      <c r="M261" s="83">
        <f t="shared" ca="1" si="26"/>
        <v>1.258070960265157E-2</v>
      </c>
      <c r="N261" s="18"/>
      <c r="O261" s="123">
        <f t="shared" ca="1" si="30"/>
        <v>1000000</v>
      </c>
      <c r="P261" s="123">
        <f t="shared" ca="1" si="31"/>
        <v>1000000</v>
      </c>
      <c r="R261" s="109">
        <f t="shared" ca="1" si="27"/>
        <v>1.1876365886668797E-2</v>
      </c>
    </row>
    <row r="262" spans="1:18" x14ac:dyDescent="0.2">
      <c r="A262" s="17"/>
      <c r="B262" s="138">
        <v>247</v>
      </c>
      <c r="C262" s="121">
        <f ca="1">'s1'!I265</f>
        <v>188.28381246513746</v>
      </c>
      <c r="D262" s="121">
        <f ca="1">'s1'!J265</f>
        <v>83.152533000489811</v>
      </c>
      <c r="E262" s="28"/>
      <c r="F262" s="19">
        <f t="shared" ca="1" si="24"/>
        <v>2.1451237579815086E-2</v>
      </c>
      <c r="H262" s="19">
        <f t="shared" ca="1" si="25"/>
        <v>6.0635901828621504E-2</v>
      </c>
      <c r="I262" s="18"/>
      <c r="J262" s="122">
        <f t="shared" ca="1" si="28"/>
        <v>1000000</v>
      </c>
      <c r="K262" s="122">
        <f t="shared" ca="1" si="29"/>
        <v>-1000000</v>
      </c>
      <c r="M262" s="83">
        <f t="shared" ca="1" si="26"/>
        <v>3.1080811651609613E-2</v>
      </c>
      <c r="N262" s="18"/>
      <c r="O262" s="123">
        <f t="shared" ca="1" si="30"/>
        <v>1000000</v>
      </c>
      <c r="P262" s="123">
        <f t="shared" ca="1" si="31"/>
        <v>1000000</v>
      </c>
      <c r="R262" s="109">
        <f t="shared" ca="1" si="27"/>
        <v>7.6790183381213279E-3</v>
      </c>
    </row>
    <row r="263" spans="1:18" x14ac:dyDescent="0.2">
      <c r="A263" s="17"/>
      <c r="B263" s="138">
        <v>248</v>
      </c>
      <c r="C263" s="121">
        <f ca="1">'s1'!I266</f>
        <v>171.1425999381415</v>
      </c>
      <c r="D263" s="121">
        <f ca="1">'s1'!J266</f>
        <v>77.317340555154374</v>
      </c>
      <c r="E263" s="28"/>
      <c r="F263" s="19">
        <f t="shared" ca="1" si="24"/>
        <v>2.6337366062966081E-2</v>
      </c>
      <c r="H263" s="19">
        <f t="shared" ca="1" si="25"/>
        <v>5.3562470090809923E-2</v>
      </c>
      <c r="I263" s="18"/>
      <c r="J263" s="122">
        <f t="shared" ca="1" si="28"/>
        <v>171.1425999381415</v>
      </c>
      <c r="K263" s="122">
        <f t="shared" ca="1" si="29"/>
        <v>77.317340555154374</v>
      </c>
      <c r="M263" s="83">
        <f t="shared" ca="1" si="26"/>
        <v>2.2339548535024773E-3</v>
      </c>
      <c r="N263" s="18"/>
      <c r="O263" s="123">
        <f t="shared" ca="1" si="30"/>
        <v>1000000</v>
      </c>
      <c r="P263" s="123">
        <f t="shared" ca="1" si="31"/>
        <v>1000000</v>
      </c>
      <c r="R263" s="109">
        <f t="shared" ca="1" si="27"/>
        <v>2.4916519215134107E-2</v>
      </c>
    </row>
    <row r="264" spans="1:18" x14ac:dyDescent="0.2">
      <c r="A264" s="17"/>
      <c r="B264" s="138">
        <v>249</v>
      </c>
      <c r="C264" s="121">
        <f ca="1">'s1'!I267</f>
        <v>184.93620728388629</v>
      </c>
      <c r="D264" s="121">
        <f ca="1">'s1'!J267</f>
        <v>84.332514206183845</v>
      </c>
      <c r="E264" s="28"/>
      <c r="F264" s="19">
        <f t="shared" ca="1" si="24"/>
        <v>9.0676791848665547E-3</v>
      </c>
      <c r="H264" s="19">
        <f t="shared" ca="1" si="25"/>
        <v>6.7379370629290763E-3</v>
      </c>
      <c r="I264" s="18"/>
      <c r="J264" s="122">
        <f t="shared" ca="1" si="28"/>
        <v>1000000</v>
      </c>
      <c r="K264" s="122">
        <f t="shared" ca="1" si="29"/>
        <v>-1000000</v>
      </c>
      <c r="M264" s="83">
        <f t="shared" ca="1" si="26"/>
        <v>2.3587458783581493E-2</v>
      </c>
      <c r="N264" s="18"/>
      <c r="O264" s="123">
        <f t="shared" ca="1" si="30"/>
        <v>1000000</v>
      </c>
      <c r="P264" s="123">
        <f t="shared" ca="1" si="31"/>
        <v>1000000</v>
      </c>
      <c r="R264" s="109">
        <f t="shared" ca="1" si="27"/>
        <v>7.602892956351606E-4</v>
      </c>
    </row>
    <row r="265" spans="1:18" x14ac:dyDescent="0.2">
      <c r="A265" s="17"/>
      <c r="B265" s="138">
        <v>250</v>
      </c>
      <c r="C265" s="121">
        <f ca="1">'s1'!I268</f>
        <v>193.48613613981053</v>
      </c>
      <c r="D265" s="121">
        <f ca="1">'s1'!J268</f>
        <v>83.816864672653026</v>
      </c>
      <c r="E265" s="28"/>
      <c r="F265" s="19">
        <f t="shared" ca="1" si="24"/>
        <v>1.0989274317095827E-2</v>
      </c>
      <c r="H265" s="19">
        <f t="shared" ca="1" si="25"/>
        <v>4.3450961157671261E-2</v>
      </c>
      <c r="I265" s="18"/>
      <c r="J265" s="122">
        <f t="shared" ca="1" si="28"/>
        <v>1000000</v>
      </c>
      <c r="K265" s="122">
        <f t="shared" ca="1" si="29"/>
        <v>-1000000</v>
      </c>
      <c r="M265" s="83">
        <f t="shared" ca="1" si="26"/>
        <v>5.4945159137222551E-3</v>
      </c>
      <c r="N265" s="18"/>
      <c r="O265" s="123">
        <f t="shared" ca="1" si="30"/>
        <v>1000000</v>
      </c>
      <c r="P265" s="123">
        <f t="shared" ca="1" si="31"/>
        <v>1000000</v>
      </c>
      <c r="R265" s="109">
        <f t="shared" ca="1" si="27"/>
        <v>2.6764416555929531E-3</v>
      </c>
    </row>
    <row r="266" spans="1:18" x14ac:dyDescent="0.2">
      <c r="A266" s="17"/>
      <c r="B266" s="138">
        <v>251</v>
      </c>
      <c r="C266" s="121">
        <f ca="1">'s1'!I269</f>
        <v>195.51469680381069</v>
      </c>
      <c r="D266" s="121">
        <f ca="1">'s1'!J269</f>
        <v>83.327149573532097</v>
      </c>
      <c r="E266" s="28"/>
      <c r="F266" s="19">
        <f t="shared" ca="1" si="24"/>
        <v>9.5538686728083907E-3</v>
      </c>
      <c r="H266" s="19">
        <f t="shared" ca="1" si="25"/>
        <v>4.957461336455507E-2</v>
      </c>
      <c r="I266" s="18"/>
      <c r="J266" s="122">
        <f t="shared" ca="1" si="28"/>
        <v>1000000</v>
      </c>
      <c r="K266" s="122">
        <f t="shared" ca="1" si="29"/>
        <v>-1000000</v>
      </c>
      <c r="M266" s="83">
        <f t="shared" ca="1" si="26"/>
        <v>2.8389567624893348E-3</v>
      </c>
      <c r="N266" s="18"/>
      <c r="O266" s="123">
        <f t="shared" ca="1" si="30"/>
        <v>1000000</v>
      </c>
      <c r="P266" s="123">
        <f t="shared" ca="1" si="31"/>
        <v>1000000</v>
      </c>
      <c r="R266" s="109">
        <f t="shared" ca="1" si="27"/>
        <v>4.9491179626215097E-5</v>
      </c>
    </row>
    <row r="267" spans="1:18" x14ac:dyDescent="0.2">
      <c r="A267" s="17"/>
      <c r="B267" s="138">
        <v>252</v>
      </c>
      <c r="C267" s="121">
        <f ca="1">'s1'!I270</f>
        <v>179.82262181268334</v>
      </c>
      <c r="D267" s="121">
        <f ca="1">'s1'!J270</f>
        <v>80.923871756092964</v>
      </c>
      <c r="E267" s="28"/>
      <c r="F267" s="19">
        <f t="shared" ca="1" si="24"/>
        <v>2.4971358959379051E-2</v>
      </c>
      <c r="H267" s="19">
        <f t="shared" ca="1" si="25"/>
        <v>9.1156028058266836E-3</v>
      </c>
      <c r="I267" s="18"/>
      <c r="J267" s="122">
        <f t="shared" ca="1" si="28"/>
        <v>1000000</v>
      </c>
      <c r="K267" s="122">
        <f t="shared" ca="1" si="29"/>
        <v>-1000000</v>
      </c>
      <c r="M267" s="83">
        <f t="shared" ca="1" si="26"/>
        <v>5.9891774038567849E-3</v>
      </c>
      <c r="N267" s="18"/>
      <c r="O267" s="123">
        <f t="shared" ca="1" si="30"/>
        <v>1000000</v>
      </c>
      <c r="P267" s="123">
        <f t="shared" ca="1" si="31"/>
        <v>1000000</v>
      </c>
      <c r="R267" s="109">
        <f t="shared" ca="1" si="27"/>
        <v>2.7079191430667952E-2</v>
      </c>
    </row>
    <row r="268" spans="1:18" x14ac:dyDescent="0.2">
      <c r="A268" s="17"/>
      <c r="B268" s="138">
        <v>253</v>
      </c>
      <c r="C268" s="121">
        <f ca="1">'s1'!I271</f>
        <v>198.6094953595171</v>
      </c>
      <c r="D268" s="121">
        <f ca="1">'s1'!J271</f>
        <v>89.932379388843216</v>
      </c>
      <c r="E268" s="28"/>
      <c r="F268" s="19">
        <f t="shared" ca="1" si="24"/>
        <v>2.9712175889144458E-3</v>
      </c>
      <c r="H268" s="19">
        <f t="shared" ca="1" si="25"/>
        <v>4.4920110016898763E-3</v>
      </c>
      <c r="I268" s="18"/>
      <c r="J268" s="122">
        <f t="shared" ca="1" si="28"/>
        <v>1000000</v>
      </c>
      <c r="K268" s="122">
        <f t="shared" ca="1" si="29"/>
        <v>-1000000</v>
      </c>
      <c r="M268" s="83">
        <f t="shared" ca="1" si="26"/>
        <v>2.3865745854891218E-3</v>
      </c>
      <c r="N268" s="18"/>
      <c r="O268" s="123">
        <f t="shared" ca="1" si="30"/>
        <v>1000000</v>
      </c>
      <c r="P268" s="123">
        <f t="shared" ca="1" si="31"/>
        <v>1000000</v>
      </c>
      <c r="R268" s="109">
        <f t="shared" ca="1" si="27"/>
        <v>4.6032681861079753E-4</v>
      </c>
    </row>
    <row r="269" spans="1:18" x14ac:dyDescent="0.2">
      <c r="A269" s="17"/>
      <c r="B269" s="138">
        <v>254</v>
      </c>
      <c r="C269" s="121">
        <f ca="1">'s1'!I272</f>
        <v>184.98094775519553</v>
      </c>
      <c r="D269" s="121">
        <f ca="1">'s1'!J272</f>
        <v>83.448115600631283</v>
      </c>
      <c r="E269" s="28"/>
      <c r="F269" s="19">
        <f t="shared" ca="1" si="24"/>
        <v>1.093839024171178E-3</v>
      </c>
      <c r="H269" s="19">
        <f t="shared" ca="1" si="25"/>
        <v>2.0414929221280815E-2</v>
      </c>
      <c r="I269" s="18"/>
      <c r="J269" s="122">
        <f t="shared" ca="1" si="28"/>
        <v>1000000</v>
      </c>
      <c r="K269" s="122">
        <f t="shared" ca="1" si="29"/>
        <v>-1000000</v>
      </c>
      <c r="M269" s="83">
        <f t="shared" ca="1" si="26"/>
        <v>3.1849816654756901E-3</v>
      </c>
      <c r="N269" s="18"/>
      <c r="O269" s="123">
        <f t="shared" ca="1" si="30"/>
        <v>1000000</v>
      </c>
      <c r="P269" s="123">
        <f t="shared" ca="1" si="31"/>
        <v>1000000</v>
      </c>
      <c r="R269" s="109">
        <f t="shared" ca="1" si="27"/>
        <v>5.9343077889083334E-3</v>
      </c>
    </row>
    <row r="270" spans="1:18" x14ac:dyDescent="0.2">
      <c r="A270" s="17"/>
      <c r="B270" s="138">
        <v>255</v>
      </c>
      <c r="C270" s="121">
        <f ca="1">'s1'!I273</f>
        <v>199.40236693999663</v>
      </c>
      <c r="D270" s="121">
        <f ca="1">'s1'!J273</f>
        <v>89.050096797330639</v>
      </c>
      <c r="E270" s="28"/>
      <c r="F270" s="19">
        <f t="shared" ca="1" si="24"/>
        <v>4.2139152430606805E-3</v>
      </c>
      <c r="H270" s="19">
        <f t="shared" ca="1" si="25"/>
        <v>1.3666671140960941E-2</v>
      </c>
      <c r="I270" s="18"/>
      <c r="J270" s="122">
        <f t="shared" ca="1" si="28"/>
        <v>1000000</v>
      </c>
      <c r="K270" s="122">
        <f t="shared" ca="1" si="29"/>
        <v>-1000000</v>
      </c>
      <c r="M270" s="83">
        <f t="shared" ca="1" si="26"/>
        <v>1.7528758243939508E-3</v>
      </c>
      <c r="N270" s="18"/>
      <c r="O270" s="123">
        <f t="shared" ca="1" si="30"/>
        <v>1000000</v>
      </c>
      <c r="P270" s="123">
        <f t="shared" ca="1" si="31"/>
        <v>1000000</v>
      </c>
      <c r="R270" s="109">
        <f t="shared" ca="1" si="27"/>
        <v>1.1884409249480255E-3</v>
      </c>
    </row>
    <row r="271" spans="1:18" x14ac:dyDescent="0.2">
      <c r="A271" s="17"/>
      <c r="B271" s="138">
        <v>256</v>
      </c>
      <c r="C271" s="121">
        <f ca="1">'s1'!I274</f>
        <v>203.6294422987246</v>
      </c>
      <c r="D271" s="121">
        <f ca="1">'s1'!J274</f>
        <v>90.303285256405516</v>
      </c>
      <c r="E271" s="28"/>
      <c r="F271" s="19">
        <f t="shared" ca="1" si="24"/>
        <v>1.9194664430194446E-3</v>
      </c>
      <c r="H271" s="19">
        <f t="shared" ca="1" si="25"/>
        <v>1.866569859880826E-3</v>
      </c>
      <c r="I271" s="18"/>
      <c r="J271" s="122">
        <f t="shared" ca="1" si="28"/>
        <v>1000000</v>
      </c>
      <c r="K271" s="122">
        <f t="shared" ca="1" si="29"/>
        <v>-1000000</v>
      </c>
      <c r="M271" s="83">
        <f t="shared" ca="1" si="26"/>
        <v>8.1951120688034259E-4</v>
      </c>
      <c r="N271" s="18"/>
      <c r="O271" s="123">
        <f t="shared" ca="1" si="30"/>
        <v>1000000</v>
      </c>
      <c r="P271" s="123">
        <f t="shared" ca="1" si="31"/>
        <v>1000000</v>
      </c>
      <c r="R271" s="109">
        <f t="shared" ca="1" si="27"/>
        <v>3.7177565019744712E-4</v>
      </c>
    </row>
    <row r="272" spans="1:18" x14ac:dyDescent="0.2">
      <c r="A272" s="17"/>
      <c r="B272" s="138">
        <v>257</v>
      </c>
      <c r="C272" s="121">
        <f ca="1">'s1'!I275</f>
        <v>182.41858844777227</v>
      </c>
      <c r="D272" s="121">
        <f ca="1">'s1'!J275</f>
        <v>86.430686078359912</v>
      </c>
      <c r="E272" s="28"/>
      <c r="F272" s="19">
        <f t="shared" ref="F272:F335" ca="1" si="32">NORMDIST(C272,$C$10,$C$11,FALSE)  *RAND()</f>
        <v>8.7555895798296559E-3</v>
      </c>
      <c r="H272" s="19">
        <f t="shared" ref="H272:H335" ca="1" si="33">NORMDIST(D272,$D$10,$D$11,FALSE)  *RAND()</f>
        <v>4.6200820855341355E-3</v>
      </c>
      <c r="I272" s="18"/>
      <c r="J272" s="122">
        <f t="shared" ca="1" si="28"/>
        <v>1000000</v>
      </c>
      <c r="K272" s="122">
        <f t="shared" ca="1" si="29"/>
        <v>-1000000</v>
      </c>
      <c r="M272" s="83">
        <f t="shared" ref="M272:M335" ca="1" si="34">NORMDIST(D272,$M$10,$M$11,FALSE)  *RAND()</f>
        <v>2.0063119677355373E-3</v>
      </c>
      <c r="N272" s="18"/>
      <c r="O272" s="123">
        <f t="shared" ca="1" si="30"/>
        <v>1000000</v>
      </c>
      <c r="P272" s="123">
        <f t="shared" ca="1" si="31"/>
        <v>1000000</v>
      </c>
      <c r="R272" s="109">
        <f t="shared" ref="R272:R335" ca="1" si="35">NORMDIST(C272,$R$10,$R$11,FALSE)  *RAND()</f>
        <v>3.138964791641214E-2</v>
      </c>
    </row>
    <row r="273" spans="1:18" x14ac:dyDescent="0.2">
      <c r="A273" s="17"/>
      <c r="B273" s="138">
        <v>258</v>
      </c>
      <c r="C273" s="121">
        <f ca="1">'s1'!I276</f>
        <v>168.24991016993764</v>
      </c>
      <c r="D273" s="121">
        <f ca="1">'s1'!J276</f>
        <v>74.970363936974607</v>
      </c>
      <c r="E273" s="28"/>
      <c r="F273" s="19">
        <f t="shared" ca="1" si="32"/>
        <v>1.0298884383888093E-2</v>
      </c>
      <c r="H273" s="19">
        <f t="shared" ca="1" si="33"/>
        <v>2.8464408256273936E-2</v>
      </c>
      <c r="I273" s="18"/>
      <c r="J273" s="122">
        <f t="shared" ref="J273:J336" ca="1" si="36">IF(AND($J$7&lt;C273,C273&lt;$J$8),C273,1000000)</f>
        <v>168.24991016993764</v>
      </c>
      <c r="K273" s="122">
        <f t="shared" ref="K273:K336" ca="1" si="37">IF(AND($J$7&lt;C273,C273&lt;$J$8),D273,-1000000)</f>
        <v>74.970363936974607</v>
      </c>
      <c r="M273" s="83">
        <f t="shared" ca="1" si="34"/>
        <v>4.4295919653715779E-2</v>
      </c>
      <c r="N273" s="18"/>
      <c r="O273" s="123">
        <f t="shared" ref="O273:O336" ca="1" si="38">IF(AND($O$7&lt;D273,D273&lt;$O$8),C273,1000000)</f>
        <v>168.24991016993764</v>
      </c>
      <c r="P273" s="123">
        <f t="shared" ref="P273:P336" ca="1" si="39">IF(AND($O$7&lt;D273,D273&lt;$O$8),D273,1000000)</f>
        <v>74.970363936974607</v>
      </c>
      <c r="R273" s="109">
        <f t="shared" ca="1" si="35"/>
        <v>1.52884944521936E-3</v>
      </c>
    </row>
    <row r="274" spans="1:18" x14ac:dyDescent="0.2">
      <c r="A274" s="17"/>
      <c r="B274" s="138">
        <v>259</v>
      </c>
      <c r="C274" s="121">
        <f ca="1">'s1'!I277</f>
        <v>175.72122273193932</v>
      </c>
      <c r="D274" s="121">
        <f ca="1">'s1'!J277</f>
        <v>77.943209436383142</v>
      </c>
      <c r="E274" s="28"/>
      <c r="F274" s="19">
        <f t="shared" ca="1" si="32"/>
        <v>1.154421748661752E-2</v>
      </c>
      <c r="H274" s="19">
        <f t="shared" ca="1" si="33"/>
        <v>6.0663448732051019E-2</v>
      </c>
      <c r="I274" s="18"/>
      <c r="J274" s="122">
        <f t="shared" ca="1" si="36"/>
        <v>1000000</v>
      </c>
      <c r="K274" s="122">
        <f t="shared" ca="1" si="37"/>
        <v>-1000000</v>
      </c>
      <c r="M274" s="83">
        <f t="shared" ca="1" si="34"/>
        <v>3.2128796424507639E-2</v>
      </c>
      <c r="N274" s="18"/>
      <c r="O274" s="123">
        <f t="shared" ca="1" si="38"/>
        <v>1000000</v>
      </c>
      <c r="P274" s="123">
        <f t="shared" ca="1" si="39"/>
        <v>1000000</v>
      </c>
      <c r="R274" s="109">
        <f t="shared" ca="1" si="35"/>
        <v>3.3078786263886988E-2</v>
      </c>
    </row>
    <row r="275" spans="1:18" x14ac:dyDescent="0.2">
      <c r="A275" s="17"/>
      <c r="B275" s="138">
        <v>260</v>
      </c>
      <c r="C275" s="121">
        <f ca="1">'s1'!I278</f>
        <v>195.21893215975339</v>
      </c>
      <c r="D275" s="121">
        <f ca="1">'s1'!J278</f>
        <v>80.055223715263622</v>
      </c>
      <c r="E275" s="28"/>
      <c r="F275" s="19">
        <f t="shared" ca="1" si="32"/>
        <v>8.8541638767523616E-3</v>
      </c>
      <c r="H275" s="19">
        <f t="shared" ca="1" si="33"/>
        <v>1.6996516505380043E-2</v>
      </c>
      <c r="I275" s="18"/>
      <c r="J275" s="122">
        <f t="shared" ca="1" si="36"/>
        <v>1000000</v>
      </c>
      <c r="K275" s="122">
        <f t="shared" ca="1" si="37"/>
        <v>-1000000</v>
      </c>
      <c r="M275" s="83">
        <f t="shared" ca="1" si="34"/>
        <v>2.9579232417341568E-2</v>
      </c>
      <c r="N275" s="18"/>
      <c r="O275" s="123">
        <f t="shared" ca="1" si="38"/>
        <v>1000000</v>
      </c>
      <c r="P275" s="123">
        <f t="shared" ca="1" si="39"/>
        <v>1000000</v>
      </c>
      <c r="R275" s="109">
        <f t="shared" ca="1" si="35"/>
        <v>3.2979570165916701E-3</v>
      </c>
    </row>
    <row r="276" spans="1:18" x14ac:dyDescent="0.2">
      <c r="A276" s="17"/>
      <c r="B276" s="138">
        <v>261</v>
      </c>
      <c r="C276" s="121">
        <f ca="1">'s1'!I279</f>
        <v>178.50962782239694</v>
      </c>
      <c r="D276" s="121">
        <f ca="1">'s1'!J279</f>
        <v>81.506934378088815</v>
      </c>
      <c r="E276" s="28"/>
      <c r="F276" s="19">
        <f t="shared" ca="1" si="32"/>
        <v>1.6810537666317186E-2</v>
      </c>
      <c r="H276" s="19">
        <f t="shared" ca="1" si="33"/>
        <v>1.6376904732287069E-2</v>
      </c>
      <c r="I276" s="18"/>
      <c r="J276" s="122">
        <f t="shared" ca="1" si="36"/>
        <v>1000000</v>
      </c>
      <c r="K276" s="122">
        <f t="shared" ca="1" si="37"/>
        <v>-1000000</v>
      </c>
      <c r="M276" s="83">
        <f t="shared" ca="1" si="34"/>
        <v>3.8933504089272701E-2</v>
      </c>
      <c r="N276" s="18"/>
      <c r="O276" s="123">
        <f t="shared" ca="1" si="38"/>
        <v>1000000</v>
      </c>
      <c r="P276" s="123">
        <f t="shared" ca="1" si="39"/>
        <v>1000000</v>
      </c>
      <c r="R276" s="109">
        <f t="shared" ca="1" si="35"/>
        <v>2.5271194064306765E-2</v>
      </c>
    </row>
    <row r="277" spans="1:18" x14ac:dyDescent="0.2">
      <c r="A277" s="17"/>
      <c r="B277" s="138">
        <v>262</v>
      </c>
      <c r="C277" s="121">
        <f ca="1">'s1'!I280</f>
        <v>156.36821246218298</v>
      </c>
      <c r="D277" s="121">
        <f ca="1">'s1'!J280</f>
        <v>79.921609626051534</v>
      </c>
      <c r="E277" s="28"/>
      <c r="F277" s="19">
        <f t="shared" ca="1" si="32"/>
        <v>6.3627625626001437E-4</v>
      </c>
      <c r="H277" s="19">
        <f t="shared" ca="1" si="33"/>
        <v>5.8665875696745522E-2</v>
      </c>
      <c r="I277" s="18"/>
      <c r="J277" s="122">
        <f t="shared" ca="1" si="36"/>
        <v>1000000</v>
      </c>
      <c r="K277" s="122">
        <f t="shared" ca="1" si="37"/>
        <v>-1000000</v>
      </c>
      <c r="M277" s="83">
        <f t="shared" ca="1" si="34"/>
        <v>1.0628955675414324E-2</v>
      </c>
      <c r="N277" s="18"/>
      <c r="O277" s="123">
        <f t="shared" ca="1" si="38"/>
        <v>1000000</v>
      </c>
      <c r="P277" s="123">
        <f t="shared" ca="1" si="39"/>
        <v>1000000</v>
      </c>
      <c r="R277" s="109">
        <f t="shared" ca="1" si="35"/>
        <v>2.6587546881777905E-3</v>
      </c>
    </row>
    <row r="278" spans="1:18" x14ac:dyDescent="0.2">
      <c r="A278" s="17"/>
      <c r="B278" s="138">
        <v>263</v>
      </c>
      <c r="C278" s="121">
        <f ca="1">'s1'!I281</f>
        <v>178.88631688226411</v>
      </c>
      <c r="D278" s="121">
        <f ca="1">'s1'!J281</f>
        <v>83.463773614291682</v>
      </c>
      <c r="E278" s="28"/>
      <c r="F278" s="19">
        <f t="shared" ca="1" si="32"/>
        <v>2.894665832532136E-2</v>
      </c>
      <c r="H278" s="19">
        <f t="shared" ca="1" si="33"/>
        <v>7.3486717981124479E-3</v>
      </c>
      <c r="I278" s="18"/>
      <c r="J278" s="122">
        <f t="shared" ca="1" si="36"/>
        <v>1000000</v>
      </c>
      <c r="K278" s="122">
        <f t="shared" ca="1" si="37"/>
        <v>-1000000</v>
      </c>
      <c r="M278" s="83">
        <f t="shared" ca="1" si="34"/>
        <v>2.5958756068730292E-2</v>
      </c>
      <c r="N278" s="18"/>
      <c r="O278" s="123">
        <f t="shared" ca="1" si="38"/>
        <v>1000000</v>
      </c>
      <c r="P278" s="123">
        <f t="shared" ca="1" si="39"/>
        <v>1000000</v>
      </c>
      <c r="R278" s="109">
        <f t="shared" ca="1" si="35"/>
        <v>4.0191226537907798E-2</v>
      </c>
    </row>
    <row r="279" spans="1:18" x14ac:dyDescent="0.2">
      <c r="A279" s="17"/>
      <c r="B279" s="138">
        <v>264</v>
      </c>
      <c r="C279" s="121">
        <f ca="1">'s1'!I282</f>
        <v>176.08155143942642</v>
      </c>
      <c r="D279" s="121">
        <f ca="1">'s1'!J282</f>
        <v>80.853026406597692</v>
      </c>
      <c r="E279" s="28"/>
      <c r="F279" s="19">
        <f t="shared" ca="1" si="32"/>
        <v>1.2810794980712453E-2</v>
      </c>
      <c r="H279" s="19">
        <f t="shared" ca="1" si="33"/>
        <v>7.0793103512521049E-2</v>
      </c>
      <c r="I279" s="18"/>
      <c r="J279" s="122">
        <f t="shared" ca="1" si="36"/>
        <v>1000000</v>
      </c>
      <c r="K279" s="122">
        <f t="shared" ca="1" si="37"/>
        <v>-1000000</v>
      </c>
      <c r="M279" s="83">
        <f t="shared" ca="1" si="34"/>
        <v>7.9586012880642626E-3</v>
      </c>
      <c r="N279" s="18"/>
      <c r="O279" s="123">
        <f t="shared" ca="1" si="38"/>
        <v>1000000</v>
      </c>
      <c r="P279" s="123">
        <f t="shared" ca="1" si="39"/>
        <v>1000000</v>
      </c>
      <c r="R279" s="109">
        <f t="shared" ca="1" si="35"/>
        <v>2.4039540355586919E-2</v>
      </c>
    </row>
    <row r="280" spans="1:18" x14ac:dyDescent="0.2">
      <c r="A280" s="17"/>
      <c r="B280" s="138">
        <v>265</v>
      </c>
      <c r="C280" s="121">
        <f ca="1">'s1'!I283</f>
        <v>187.42136094903498</v>
      </c>
      <c r="D280" s="121">
        <f ca="1">'s1'!J283</f>
        <v>87.957848620590468</v>
      </c>
      <c r="E280" s="28"/>
      <c r="F280" s="19">
        <f t="shared" ca="1" si="32"/>
        <v>1.5564067728204206E-2</v>
      </c>
      <c r="H280" s="19">
        <f t="shared" ca="1" si="33"/>
        <v>3.4519085728598503E-3</v>
      </c>
      <c r="I280" s="18"/>
      <c r="J280" s="122">
        <f t="shared" ca="1" si="36"/>
        <v>1000000</v>
      </c>
      <c r="K280" s="122">
        <f t="shared" ca="1" si="37"/>
        <v>-1000000</v>
      </c>
      <c r="M280" s="83">
        <f t="shared" ca="1" si="34"/>
        <v>6.3389134161618305E-3</v>
      </c>
      <c r="N280" s="18"/>
      <c r="O280" s="123">
        <f t="shared" ca="1" si="38"/>
        <v>1000000</v>
      </c>
      <c r="P280" s="123">
        <f t="shared" ca="1" si="39"/>
        <v>1000000</v>
      </c>
      <c r="R280" s="109">
        <f t="shared" ca="1" si="35"/>
        <v>6.8525408109526122E-3</v>
      </c>
    </row>
    <row r="281" spans="1:18" x14ac:dyDescent="0.2">
      <c r="A281" s="17"/>
      <c r="B281" s="138">
        <v>266</v>
      </c>
      <c r="C281" s="121">
        <f ca="1">'s1'!I284</f>
        <v>181.48223055355521</v>
      </c>
      <c r="D281" s="121">
        <f ca="1">'s1'!J284</f>
        <v>76.342507275412046</v>
      </c>
      <c r="E281" s="28"/>
      <c r="F281" s="19">
        <f t="shared" ca="1" si="32"/>
        <v>1.2185756940438903E-2</v>
      </c>
      <c r="H281" s="19">
        <f t="shared" ca="1" si="33"/>
        <v>3.3889497800121578E-2</v>
      </c>
      <c r="I281" s="18"/>
      <c r="J281" s="122">
        <f t="shared" ca="1" si="36"/>
        <v>1000000</v>
      </c>
      <c r="K281" s="122">
        <f t="shared" ca="1" si="37"/>
        <v>-1000000</v>
      </c>
      <c r="M281" s="83">
        <f t="shared" ca="1" si="34"/>
        <v>5.1355989883091722E-2</v>
      </c>
      <c r="N281" s="18"/>
      <c r="O281" s="123">
        <f t="shared" ca="1" si="38"/>
        <v>1000000</v>
      </c>
      <c r="P281" s="123">
        <f t="shared" ca="1" si="39"/>
        <v>1000000</v>
      </c>
      <c r="R281" s="109">
        <f t="shared" ca="1" si="35"/>
        <v>3.179402163985931E-2</v>
      </c>
    </row>
    <row r="282" spans="1:18" x14ac:dyDescent="0.2">
      <c r="A282" s="17"/>
      <c r="B282" s="138">
        <v>267</v>
      </c>
      <c r="C282" s="121">
        <f ca="1">'s1'!I285</f>
        <v>172.57252209137616</v>
      </c>
      <c r="D282" s="121">
        <f ca="1">'s1'!J285</f>
        <v>77.025322918044807</v>
      </c>
      <c r="E282" s="28"/>
      <c r="F282" s="19">
        <f t="shared" ca="1" si="32"/>
        <v>2.3250029651218338E-2</v>
      </c>
      <c r="H282" s="19">
        <f t="shared" ca="1" si="33"/>
        <v>5.7810827207676378E-2</v>
      </c>
      <c r="I282" s="18"/>
      <c r="J282" s="122">
        <f t="shared" ca="1" si="36"/>
        <v>1000000</v>
      </c>
      <c r="K282" s="122">
        <f t="shared" ca="1" si="37"/>
        <v>-1000000</v>
      </c>
      <c r="M282" s="83">
        <f t="shared" ca="1" si="34"/>
        <v>6.471419288955968E-2</v>
      </c>
      <c r="N282" s="18"/>
      <c r="O282" s="123">
        <f t="shared" ca="1" si="38"/>
        <v>1000000</v>
      </c>
      <c r="P282" s="123">
        <f t="shared" ca="1" si="39"/>
        <v>1000000</v>
      </c>
      <c r="R282" s="109">
        <f t="shared" ca="1" si="35"/>
        <v>9.3401048920530513E-3</v>
      </c>
    </row>
    <row r="283" spans="1:18" x14ac:dyDescent="0.2">
      <c r="A283" s="17"/>
      <c r="B283" s="138">
        <v>268</v>
      </c>
      <c r="C283" s="121">
        <f ca="1">'s1'!I286</f>
        <v>186.33623897513925</v>
      </c>
      <c r="D283" s="121">
        <f ca="1">'s1'!J286</f>
        <v>84.578153997234011</v>
      </c>
      <c r="E283" s="28"/>
      <c r="F283" s="19">
        <f t="shared" ca="1" si="32"/>
        <v>2.6633573306711514E-2</v>
      </c>
      <c r="H283" s="19">
        <f t="shared" ca="1" si="33"/>
        <v>3.460101611491373E-2</v>
      </c>
      <c r="I283" s="18"/>
      <c r="J283" s="122">
        <f t="shared" ca="1" si="36"/>
        <v>1000000</v>
      </c>
      <c r="K283" s="122">
        <f t="shared" ca="1" si="37"/>
        <v>-1000000</v>
      </c>
      <c r="M283" s="83">
        <f t="shared" ca="1" si="34"/>
        <v>5.1825994241573607E-3</v>
      </c>
      <c r="N283" s="18"/>
      <c r="O283" s="123">
        <f t="shared" ca="1" si="38"/>
        <v>1000000</v>
      </c>
      <c r="P283" s="123">
        <f t="shared" ca="1" si="39"/>
        <v>1000000</v>
      </c>
      <c r="R283" s="109">
        <f t="shared" ca="1" si="35"/>
        <v>1.690406157932102E-2</v>
      </c>
    </row>
    <row r="284" spans="1:18" x14ac:dyDescent="0.2">
      <c r="A284" s="17"/>
      <c r="B284" s="138">
        <v>269</v>
      </c>
      <c r="C284" s="121">
        <f ca="1">'s1'!I287</f>
        <v>175.9242420754718</v>
      </c>
      <c r="D284" s="121">
        <f ca="1">'s1'!J287</f>
        <v>81.255813220414993</v>
      </c>
      <c r="E284" s="28"/>
      <c r="F284" s="19">
        <f t="shared" ca="1" si="32"/>
        <v>1.5416500470656555E-2</v>
      </c>
      <c r="H284" s="19">
        <f t="shared" ca="1" si="33"/>
        <v>1.8063373219274686E-2</v>
      </c>
      <c r="I284" s="18"/>
      <c r="J284" s="122">
        <f t="shared" ca="1" si="36"/>
        <v>1000000</v>
      </c>
      <c r="K284" s="122">
        <f t="shared" ca="1" si="37"/>
        <v>-1000000</v>
      </c>
      <c r="M284" s="83">
        <f t="shared" ca="1" si="34"/>
        <v>1.0669205214304959E-2</v>
      </c>
      <c r="N284" s="18"/>
      <c r="O284" s="123">
        <f t="shared" ca="1" si="38"/>
        <v>1000000</v>
      </c>
      <c r="P284" s="123">
        <f t="shared" ca="1" si="39"/>
        <v>1000000</v>
      </c>
      <c r="R284" s="109">
        <f t="shared" ca="1" si="35"/>
        <v>2.1682530564555491E-2</v>
      </c>
    </row>
    <row r="285" spans="1:18" x14ac:dyDescent="0.2">
      <c r="A285" s="17"/>
      <c r="B285" s="138">
        <v>270</v>
      </c>
      <c r="C285" s="121">
        <f ca="1">'s1'!I288</f>
        <v>172.54790246108303</v>
      </c>
      <c r="D285" s="121">
        <f ca="1">'s1'!J288</f>
        <v>77.370590732572182</v>
      </c>
      <c r="E285" s="28"/>
      <c r="F285" s="19">
        <f t="shared" ca="1" si="32"/>
        <v>4.2609314242983107E-5</v>
      </c>
      <c r="H285" s="19">
        <f t="shared" ca="1" si="33"/>
        <v>4.3481921558635291E-2</v>
      </c>
      <c r="I285" s="18"/>
      <c r="J285" s="122">
        <f t="shared" ca="1" si="36"/>
        <v>1000000</v>
      </c>
      <c r="K285" s="122">
        <f t="shared" ca="1" si="37"/>
        <v>-1000000</v>
      </c>
      <c r="M285" s="83">
        <f t="shared" ca="1" si="34"/>
        <v>4.6289245004502523E-2</v>
      </c>
      <c r="N285" s="18"/>
      <c r="O285" s="123">
        <f t="shared" ca="1" si="38"/>
        <v>1000000</v>
      </c>
      <c r="P285" s="123">
        <f t="shared" ca="1" si="39"/>
        <v>1000000</v>
      </c>
      <c r="R285" s="109">
        <f t="shared" ca="1" si="35"/>
        <v>2.7118599445294999E-2</v>
      </c>
    </row>
    <row r="286" spans="1:18" x14ac:dyDescent="0.2">
      <c r="A286" s="17"/>
      <c r="B286" s="138">
        <v>271</v>
      </c>
      <c r="C286" s="121">
        <f ca="1">'s1'!I289</f>
        <v>183.93614083657607</v>
      </c>
      <c r="D286" s="121">
        <f ca="1">'s1'!J289</f>
        <v>81.095526260987157</v>
      </c>
      <c r="E286" s="28"/>
      <c r="F286" s="19">
        <f t="shared" ca="1" si="32"/>
        <v>3.6342690012059725E-2</v>
      </c>
      <c r="H286" s="19">
        <f t="shared" ca="1" si="33"/>
        <v>4.0774029488128742E-2</v>
      </c>
      <c r="I286" s="18"/>
      <c r="J286" s="122">
        <f t="shared" ca="1" si="36"/>
        <v>1000000</v>
      </c>
      <c r="K286" s="122">
        <f t="shared" ca="1" si="37"/>
        <v>-1000000</v>
      </c>
      <c r="M286" s="83">
        <f t="shared" ca="1" si="34"/>
        <v>4.8139269434647435E-3</v>
      </c>
      <c r="N286" s="18"/>
      <c r="O286" s="123">
        <f t="shared" ca="1" si="38"/>
        <v>1000000</v>
      </c>
      <c r="P286" s="123">
        <f t="shared" ca="1" si="39"/>
        <v>1000000</v>
      </c>
      <c r="R286" s="109">
        <f t="shared" ca="1" si="35"/>
        <v>8.2144532405720189E-3</v>
      </c>
    </row>
    <row r="287" spans="1:18" x14ac:dyDescent="0.2">
      <c r="A287" s="17"/>
      <c r="B287" s="138">
        <v>272</v>
      </c>
      <c r="C287" s="121">
        <f ca="1">'s1'!I290</f>
        <v>177.87731310065291</v>
      </c>
      <c r="D287" s="121">
        <f ca="1">'s1'!J290</f>
        <v>83.232615589343737</v>
      </c>
      <c r="E287" s="28"/>
      <c r="F287" s="19">
        <f t="shared" ca="1" si="32"/>
        <v>2.8917671726294072E-3</v>
      </c>
      <c r="H287" s="19">
        <f t="shared" ca="1" si="33"/>
        <v>2.0801992089975217E-2</v>
      </c>
      <c r="I287" s="18"/>
      <c r="J287" s="122">
        <f t="shared" ca="1" si="36"/>
        <v>1000000</v>
      </c>
      <c r="K287" s="122">
        <f t="shared" ca="1" si="37"/>
        <v>-1000000</v>
      </c>
      <c r="M287" s="83">
        <f t="shared" ca="1" si="34"/>
        <v>2.6170857927574939E-2</v>
      </c>
      <c r="N287" s="18"/>
      <c r="O287" s="123">
        <f t="shared" ca="1" si="38"/>
        <v>1000000</v>
      </c>
      <c r="P287" s="123">
        <f t="shared" ca="1" si="39"/>
        <v>1000000</v>
      </c>
      <c r="R287" s="109">
        <f t="shared" ca="1" si="35"/>
        <v>3.9123064506135417E-2</v>
      </c>
    </row>
    <row r="288" spans="1:18" x14ac:dyDescent="0.2">
      <c r="A288" s="17"/>
      <c r="B288" s="138">
        <v>273</v>
      </c>
      <c r="C288" s="121">
        <f ca="1">'s1'!I291</f>
        <v>193.4257245858721</v>
      </c>
      <c r="D288" s="121">
        <f ca="1">'s1'!J291</f>
        <v>82.143654347147816</v>
      </c>
      <c r="E288" s="28"/>
      <c r="F288" s="19">
        <f t="shared" ca="1" si="32"/>
        <v>1.2399509083316952E-2</v>
      </c>
      <c r="H288" s="19">
        <f t="shared" ca="1" si="33"/>
        <v>4.3146571131317275E-3</v>
      </c>
      <c r="I288" s="18"/>
      <c r="J288" s="122">
        <f t="shared" ca="1" si="36"/>
        <v>1000000</v>
      </c>
      <c r="K288" s="122">
        <f t="shared" ca="1" si="37"/>
        <v>-1000000</v>
      </c>
      <c r="M288" s="83">
        <f t="shared" ca="1" si="34"/>
        <v>2.0071680474794573E-2</v>
      </c>
      <c r="N288" s="18"/>
      <c r="O288" s="123">
        <f t="shared" ca="1" si="38"/>
        <v>1000000</v>
      </c>
      <c r="P288" s="123">
        <f t="shared" ca="1" si="39"/>
        <v>1000000</v>
      </c>
      <c r="R288" s="109">
        <f t="shared" ca="1" si="35"/>
        <v>3.1398875584329718E-3</v>
      </c>
    </row>
    <row r="289" spans="1:18" x14ac:dyDescent="0.2">
      <c r="A289" s="17"/>
      <c r="B289" s="138">
        <v>274</v>
      </c>
      <c r="C289" s="121">
        <f ca="1">'s1'!I292</f>
        <v>174.56307461177244</v>
      </c>
      <c r="D289" s="121">
        <f ca="1">'s1'!J292</f>
        <v>80.856661980145091</v>
      </c>
      <c r="E289" s="28"/>
      <c r="F289" s="19">
        <f t="shared" ca="1" si="32"/>
        <v>7.5174493135695087E-3</v>
      </c>
      <c r="H289" s="19">
        <f t="shared" ca="1" si="33"/>
        <v>6.2787062846382982E-2</v>
      </c>
      <c r="I289" s="18"/>
      <c r="J289" s="122">
        <f t="shared" ca="1" si="36"/>
        <v>1000000</v>
      </c>
      <c r="K289" s="122">
        <f t="shared" ca="1" si="37"/>
        <v>-1000000</v>
      </c>
      <c r="M289" s="83">
        <f t="shared" ca="1" si="34"/>
        <v>6.593669953296342E-3</v>
      </c>
      <c r="N289" s="18"/>
      <c r="O289" s="123">
        <f t="shared" ca="1" si="38"/>
        <v>1000000</v>
      </c>
      <c r="P289" s="123">
        <f t="shared" ca="1" si="39"/>
        <v>1000000</v>
      </c>
      <c r="R289" s="109">
        <f t="shared" ca="1" si="35"/>
        <v>2.1800173980129268E-2</v>
      </c>
    </row>
    <row r="290" spans="1:18" x14ac:dyDescent="0.2">
      <c r="A290" s="17"/>
      <c r="B290" s="138">
        <v>275</v>
      </c>
      <c r="C290" s="121">
        <f ca="1">'s1'!I293</f>
        <v>186.26304553103839</v>
      </c>
      <c r="D290" s="121">
        <f ca="1">'s1'!J293</f>
        <v>76.409890933585615</v>
      </c>
      <c r="E290" s="28"/>
      <c r="F290" s="19">
        <f t="shared" ca="1" si="32"/>
        <v>1.1160666565709371E-2</v>
      </c>
      <c r="H290" s="19">
        <f t="shared" ca="1" si="33"/>
        <v>4.6879639657711115E-2</v>
      </c>
      <c r="I290" s="18"/>
      <c r="J290" s="122">
        <f t="shared" ca="1" si="36"/>
        <v>1000000</v>
      </c>
      <c r="K290" s="122">
        <f t="shared" ca="1" si="37"/>
        <v>-1000000</v>
      </c>
      <c r="M290" s="83">
        <f t="shared" ca="1" si="34"/>
        <v>3.1747877692559608E-2</v>
      </c>
      <c r="N290" s="18"/>
      <c r="O290" s="123">
        <f t="shared" ca="1" si="38"/>
        <v>1000000</v>
      </c>
      <c r="P290" s="123">
        <f t="shared" ca="1" si="39"/>
        <v>1000000</v>
      </c>
      <c r="R290" s="109">
        <f t="shared" ca="1" si="35"/>
        <v>1.4994910431959989E-2</v>
      </c>
    </row>
    <row r="291" spans="1:18" x14ac:dyDescent="0.2">
      <c r="A291" s="17"/>
      <c r="B291" s="138">
        <v>276</v>
      </c>
      <c r="C291" s="121">
        <f ca="1">'s1'!I294</f>
        <v>181.66066847175344</v>
      </c>
      <c r="D291" s="121">
        <f ca="1">'s1'!J294</f>
        <v>81.602516671927958</v>
      </c>
      <c r="E291" s="28"/>
      <c r="F291" s="19">
        <f t="shared" ca="1" si="32"/>
        <v>2.116215731662657E-2</v>
      </c>
      <c r="H291" s="19">
        <f t="shared" ca="1" si="33"/>
        <v>4.1941165442037735E-3</v>
      </c>
      <c r="I291" s="18"/>
      <c r="J291" s="122">
        <f t="shared" ca="1" si="36"/>
        <v>1000000</v>
      </c>
      <c r="K291" s="122">
        <f t="shared" ca="1" si="37"/>
        <v>-1000000</v>
      </c>
      <c r="M291" s="83">
        <f t="shared" ca="1" si="34"/>
        <v>4.7220211416366592E-2</v>
      </c>
      <c r="N291" s="18"/>
      <c r="O291" s="123">
        <f t="shared" ca="1" si="38"/>
        <v>1000000</v>
      </c>
      <c r="P291" s="123">
        <f t="shared" ca="1" si="39"/>
        <v>1000000</v>
      </c>
      <c r="R291" s="109">
        <f t="shared" ca="1" si="35"/>
        <v>1.9335381397167402E-2</v>
      </c>
    </row>
    <row r="292" spans="1:18" x14ac:dyDescent="0.2">
      <c r="A292" s="17"/>
      <c r="B292" s="138">
        <v>277</v>
      </c>
      <c r="C292" s="121">
        <f ca="1">'s1'!I295</f>
        <v>181.61375225703384</v>
      </c>
      <c r="D292" s="121">
        <f ca="1">'s1'!J295</f>
        <v>85.647614396762265</v>
      </c>
      <c r="E292" s="28"/>
      <c r="F292" s="19">
        <f t="shared" ca="1" si="32"/>
        <v>3.1107148098681571E-2</v>
      </c>
      <c r="H292" s="19">
        <f t="shared" ca="1" si="33"/>
        <v>6.3451553851317025E-3</v>
      </c>
      <c r="I292" s="18"/>
      <c r="J292" s="122">
        <f t="shared" ca="1" si="36"/>
        <v>1000000</v>
      </c>
      <c r="K292" s="122">
        <f t="shared" ca="1" si="37"/>
        <v>-1000000</v>
      </c>
      <c r="M292" s="83">
        <f t="shared" ca="1" si="34"/>
        <v>7.1460418050194163E-3</v>
      </c>
      <c r="N292" s="18"/>
      <c r="O292" s="123">
        <f t="shared" ca="1" si="38"/>
        <v>1000000</v>
      </c>
      <c r="P292" s="123">
        <f t="shared" ca="1" si="39"/>
        <v>1000000</v>
      </c>
      <c r="R292" s="109">
        <f t="shared" ca="1" si="35"/>
        <v>3.1622703470703714E-2</v>
      </c>
    </row>
    <row r="293" spans="1:18" x14ac:dyDescent="0.2">
      <c r="A293" s="17"/>
      <c r="B293" s="138">
        <v>278</v>
      </c>
      <c r="C293" s="121">
        <f ca="1">'s1'!I296</f>
        <v>182.53799733485315</v>
      </c>
      <c r="D293" s="121">
        <f ca="1">'s1'!J296</f>
        <v>90.565912880117921</v>
      </c>
      <c r="E293" s="28"/>
      <c r="F293" s="19">
        <f t="shared" ca="1" si="32"/>
        <v>3.7016693281932599E-2</v>
      </c>
      <c r="H293" s="19">
        <f t="shared" ca="1" si="33"/>
        <v>5.9691733310256721E-4</v>
      </c>
      <c r="I293" s="18"/>
      <c r="J293" s="122">
        <f t="shared" ca="1" si="36"/>
        <v>1000000</v>
      </c>
      <c r="K293" s="122">
        <f t="shared" ca="1" si="37"/>
        <v>-1000000</v>
      </c>
      <c r="M293" s="83">
        <f t="shared" ca="1" si="34"/>
        <v>2.6698543490793342E-4</v>
      </c>
      <c r="N293" s="18"/>
      <c r="O293" s="123">
        <f t="shared" ca="1" si="38"/>
        <v>1000000</v>
      </c>
      <c r="P293" s="123">
        <f t="shared" ca="1" si="39"/>
        <v>1000000</v>
      </c>
      <c r="R293" s="109">
        <f t="shared" ca="1" si="35"/>
        <v>3.3043261936813177E-3</v>
      </c>
    </row>
    <row r="294" spans="1:18" x14ac:dyDescent="0.2">
      <c r="A294" s="17"/>
      <c r="B294" s="138">
        <v>279</v>
      </c>
      <c r="C294" s="121">
        <f ca="1">'s1'!I297</f>
        <v>193.66271738325781</v>
      </c>
      <c r="D294" s="121">
        <f ca="1">'s1'!J297</f>
        <v>84.584422827892993</v>
      </c>
      <c r="E294" s="28"/>
      <c r="F294" s="19">
        <f t="shared" ca="1" si="32"/>
        <v>1.0273339425406069E-2</v>
      </c>
      <c r="H294" s="19">
        <f t="shared" ca="1" si="33"/>
        <v>5.9001852030555546E-3</v>
      </c>
      <c r="I294" s="18"/>
      <c r="J294" s="122">
        <f t="shared" ca="1" si="36"/>
        <v>1000000</v>
      </c>
      <c r="K294" s="122">
        <f t="shared" ca="1" si="37"/>
        <v>-1000000</v>
      </c>
      <c r="M294" s="83">
        <f t="shared" ca="1" si="34"/>
        <v>8.7546275897799133E-3</v>
      </c>
      <c r="N294" s="18"/>
      <c r="O294" s="123">
        <f t="shared" ca="1" si="38"/>
        <v>1000000</v>
      </c>
      <c r="P294" s="123">
        <f t="shared" ca="1" si="39"/>
        <v>1000000</v>
      </c>
      <c r="R294" s="109">
        <f t="shared" ca="1" si="35"/>
        <v>4.1901461687191294E-3</v>
      </c>
    </row>
    <row r="295" spans="1:18" x14ac:dyDescent="0.2">
      <c r="A295" s="17"/>
      <c r="B295" s="138">
        <v>280</v>
      </c>
      <c r="C295" s="121">
        <f ca="1">'s1'!I298</f>
        <v>182.3278589230174</v>
      </c>
      <c r="D295" s="121">
        <f ca="1">'s1'!J298</f>
        <v>78.211685519406657</v>
      </c>
      <c r="E295" s="28"/>
      <c r="F295" s="19">
        <f t="shared" ca="1" si="32"/>
        <v>2.6599617084804246E-2</v>
      </c>
      <c r="H295" s="19">
        <f t="shared" ca="1" si="33"/>
        <v>5.392141805417365E-2</v>
      </c>
      <c r="I295" s="18"/>
      <c r="J295" s="122">
        <f t="shared" ca="1" si="36"/>
        <v>1000000</v>
      </c>
      <c r="K295" s="122">
        <f t="shared" ca="1" si="37"/>
        <v>-1000000</v>
      </c>
      <c r="M295" s="83">
        <f t="shared" ca="1" si="34"/>
        <v>3.785925326107039E-2</v>
      </c>
      <c r="N295" s="18"/>
      <c r="O295" s="123">
        <f t="shared" ca="1" si="38"/>
        <v>1000000</v>
      </c>
      <c r="P295" s="123">
        <f t="shared" ca="1" si="39"/>
        <v>1000000</v>
      </c>
      <c r="R295" s="109">
        <f t="shared" ca="1" si="35"/>
        <v>1.1246189114899408E-3</v>
      </c>
    </row>
    <row r="296" spans="1:18" x14ac:dyDescent="0.2">
      <c r="A296" s="17"/>
      <c r="B296" s="138">
        <v>281</v>
      </c>
      <c r="C296" s="121">
        <f ca="1">'s1'!I299</f>
        <v>182.89359710942577</v>
      </c>
      <c r="D296" s="121">
        <f ca="1">'s1'!J299</f>
        <v>79.17952431286038</v>
      </c>
      <c r="E296" s="28"/>
      <c r="F296" s="19">
        <f t="shared" ca="1" si="32"/>
        <v>1.2527585064279062E-2</v>
      </c>
      <c r="H296" s="19">
        <f t="shared" ca="1" si="33"/>
        <v>6.3675753580725275E-2</v>
      </c>
      <c r="I296" s="18"/>
      <c r="J296" s="122">
        <f t="shared" ca="1" si="36"/>
        <v>1000000</v>
      </c>
      <c r="K296" s="122">
        <f t="shared" ca="1" si="37"/>
        <v>-1000000</v>
      </c>
      <c r="M296" s="83">
        <f t="shared" ca="1" si="34"/>
        <v>1.0302546291915602E-2</v>
      </c>
      <c r="N296" s="18"/>
      <c r="O296" s="123">
        <f t="shared" ca="1" si="38"/>
        <v>1000000</v>
      </c>
      <c r="P296" s="123">
        <f t="shared" ca="1" si="39"/>
        <v>1000000</v>
      </c>
      <c r="R296" s="109">
        <f t="shared" ca="1" si="35"/>
        <v>2.092906154176135E-2</v>
      </c>
    </row>
    <row r="297" spans="1:18" x14ac:dyDescent="0.2">
      <c r="A297" s="17"/>
      <c r="B297" s="138">
        <v>282</v>
      </c>
      <c r="C297" s="121">
        <f ca="1">'s1'!I300</f>
        <v>189.41201752631375</v>
      </c>
      <c r="D297" s="121">
        <f ca="1">'s1'!J300</f>
        <v>89.133953147088604</v>
      </c>
      <c r="E297" s="28"/>
      <c r="F297" s="19">
        <f t="shared" ca="1" si="32"/>
        <v>1.4274412614196491E-2</v>
      </c>
      <c r="H297" s="19">
        <f t="shared" ca="1" si="33"/>
        <v>3.7429809648055756E-3</v>
      </c>
      <c r="I297" s="18"/>
      <c r="J297" s="122">
        <f t="shared" ca="1" si="36"/>
        <v>1000000</v>
      </c>
      <c r="K297" s="122">
        <f t="shared" ca="1" si="37"/>
        <v>-1000000</v>
      </c>
      <c r="M297" s="83">
        <f t="shared" ca="1" si="34"/>
        <v>5.8664720126257132E-4</v>
      </c>
      <c r="N297" s="18"/>
      <c r="O297" s="123">
        <f t="shared" ca="1" si="38"/>
        <v>1000000</v>
      </c>
      <c r="P297" s="123">
        <f t="shared" ca="1" si="39"/>
        <v>1000000</v>
      </c>
      <c r="R297" s="109">
        <f t="shared" ca="1" si="35"/>
        <v>1.3205889372452102E-2</v>
      </c>
    </row>
    <row r="298" spans="1:18" x14ac:dyDescent="0.2">
      <c r="A298" s="17"/>
      <c r="B298" s="138">
        <v>283</v>
      </c>
      <c r="C298" s="121">
        <f ca="1">'s1'!I301</f>
        <v>175.85758847543136</v>
      </c>
      <c r="D298" s="121">
        <f ca="1">'s1'!J301</f>
        <v>80.624055973589833</v>
      </c>
      <c r="E298" s="28"/>
      <c r="F298" s="19">
        <f t="shared" ca="1" si="32"/>
        <v>2.1816423999585791E-2</v>
      </c>
      <c r="H298" s="19">
        <f t="shared" ca="1" si="33"/>
        <v>3.8359234056826445E-2</v>
      </c>
      <c r="I298" s="18"/>
      <c r="J298" s="122">
        <f t="shared" ca="1" si="36"/>
        <v>1000000</v>
      </c>
      <c r="K298" s="122">
        <f t="shared" ca="1" si="37"/>
        <v>-1000000</v>
      </c>
      <c r="M298" s="83">
        <f t="shared" ca="1" si="34"/>
        <v>1.5424777075270684E-2</v>
      </c>
      <c r="N298" s="18"/>
      <c r="O298" s="123">
        <f t="shared" ca="1" si="38"/>
        <v>1000000</v>
      </c>
      <c r="P298" s="123">
        <f t="shared" ca="1" si="39"/>
        <v>1000000</v>
      </c>
      <c r="R298" s="109">
        <f t="shared" ca="1" si="35"/>
        <v>4.04961988945284E-2</v>
      </c>
    </row>
    <row r="299" spans="1:18" x14ac:dyDescent="0.2">
      <c r="A299" s="17"/>
      <c r="B299" s="138">
        <v>284</v>
      </c>
      <c r="C299" s="121">
        <f ca="1">'s1'!I302</f>
        <v>181.35103826930867</v>
      </c>
      <c r="D299" s="121">
        <f ca="1">'s1'!J302</f>
        <v>72.99372889273539</v>
      </c>
      <c r="E299" s="28"/>
      <c r="F299" s="19">
        <f t="shared" ca="1" si="32"/>
        <v>1.3263932882948467E-2</v>
      </c>
      <c r="H299" s="19">
        <f t="shared" ca="1" si="33"/>
        <v>2.5952340958096884E-2</v>
      </c>
      <c r="I299" s="18"/>
      <c r="J299" s="122">
        <f t="shared" ca="1" si="36"/>
        <v>1000000</v>
      </c>
      <c r="K299" s="122">
        <f t="shared" ca="1" si="37"/>
        <v>-1000000</v>
      </c>
      <c r="M299" s="83">
        <f t="shared" ca="1" si="34"/>
        <v>4.5095706019646561E-2</v>
      </c>
      <c r="N299" s="18"/>
      <c r="O299" s="123">
        <f t="shared" ca="1" si="38"/>
        <v>1000000</v>
      </c>
      <c r="P299" s="123">
        <f t="shared" ca="1" si="39"/>
        <v>1000000</v>
      </c>
      <c r="R299" s="109">
        <f t="shared" ca="1" si="35"/>
        <v>2.6558903841567279E-2</v>
      </c>
    </row>
    <row r="300" spans="1:18" x14ac:dyDescent="0.2">
      <c r="A300" s="17"/>
      <c r="B300" s="138">
        <v>285</v>
      </c>
      <c r="C300" s="121">
        <f ca="1">'s1'!I303</f>
        <v>157.45634395001184</v>
      </c>
      <c r="D300" s="121">
        <f ca="1">'s1'!J303</f>
        <v>86.72711269445621</v>
      </c>
      <c r="E300" s="28"/>
      <c r="F300" s="19">
        <f t="shared" ca="1" si="32"/>
        <v>2.9848404844496921E-3</v>
      </c>
      <c r="H300" s="19">
        <f t="shared" ca="1" si="33"/>
        <v>1.1321976720259801E-2</v>
      </c>
      <c r="I300" s="18"/>
      <c r="J300" s="122">
        <f t="shared" ca="1" si="36"/>
        <v>1000000</v>
      </c>
      <c r="K300" s="122">
        <f t="shared" ca="1" si="37"/>
        <v>-1000000</v>
      </c>
      <c r="M300" s="83">
        <f t="shared" ca="1" si="34"/>
        <v>4.2520669033033589E-3</v>
      </c>
      <c r="N300" s="18"/>
      <c r="O300" s="123">
        <f t="shared" ca="1" si="38"/>
        <v>1000000</v>
      </c>
      <c r="P300" s="123">
        <f t="shared" ca="1" si="39"/>
        <v>1000000</v>
      </c>
      <c r="R300" s="109">
        <f t="shared" ca="1" si="35"/>
        <v>2.5678009584999247E-3</v>
      </c>
    </row>
    <row r="301" spans="1:18" x14ac:dyDescent="0.2">
      <c r="A301" s="17"/>
      <c r="B301" s="138">
        <v>286</v>
      </c>
      <c r="C301" s="121">
        <f ca="1">'s1'!I304</f>
        <v>199.81124029023022</v>
      </c>
      <c r="D301" s="121">
        <f ca="1">'s1'!J304</f>
        <v>88.21466089604543</v>
      </c>
      <c r="E301" s="28"/>
      <c r="F301" s="19">
        <f t="shared" ca="1" si="32"/>
        <v>2.185435995353471E-3</v>
      </c>
      <c r="H301" s="19">
        <f t="shared" ca="1" si="33"/>
        <v>4.0005802676321353E-3</v>
      </c>
      <c r="I301" s="18"/>
      <c r="J301" s="122">
        <f t="shared" ca="1" si="36"/>
        <v>1000000</v>
      </c>
      <c r="K301" s="122">
        <f t="shared" ca="1" si="37"/>
        <v>-1000000</v>
      </c>
      <c r="M301" s="83">
        <f t="shared" ca="1" si="34"/>
        <v>3.5505341175377726E-3</v>
      </c>
      <c r="N301" s="18"/>
      <c r="O301" s="123">
        <f t="shared" ca="1" si="38"/>
        <v>1000000</v>
      </c>
      <c r="P301" s="123">
        <f t="shared" ca="1" si="39"/>
        <v>1000000</v>
      </c>
      <c r="R301" s="109">
        <f t="shared" ca="1" si="35"/>
        <v>1.9417472985423394E-4</v>
      </c>
    </row>
    <row r="302" spans="1:18" x14ac:dyDescent="0.2">
      <c r="A302" s="17"/>
      <c r="B302" s="138">
        <v>287</v>
      </c>
      <c r="C302" s="121">
        <f ca="1">'s1'!I305</f>
        <v>177.60546383215234</v>
      </c>
      <c r="D302" s="121">
        <f ca="1">'s1'!J305</f>
        <v>84.978632133492709</v>
      </c>
      <c r="E302" s="28"/>
      <c r="F302" s="19">
        <f t="shared" ca="1" si="32"/>
        <v>2.1649952512560897E-2</v>
      </c>
      <c r="H302" s="19">
        <f t="shared" ca="1" si="33"/>
        <v>2.6476902540159223E-2</v>
      </c>
      <c r="I302" s="18"/>
      <c r="J302" s="122">
        <f t="shared" ca="1" si="36"/>
        <v>1000000</v>
      </c>
      <c r="K302" s="122">
        <f t="shared" ca="1" si="37"/>
        <v>-1000000</v>
      </c>
      <c r="M302" s="83">
        <f t="shared" ca="1" si="34"/>
        <v>2.0579795897272976E-2</v>
      </c>
      <c r="N302" s="18"/>
      <c r="O302" s="123">
        <f t="shared" ca="1" si="38"/>
        <v>1000000</v>
      </c>
      <c r="P302" s="123">
        <f t="shared" ca="1" si="39"/>
        <v>1000000</v>
      </c>
      <c r="R302" s="109">
        <f t="shared" ca="1" si="35"/>
        <v>3.1267123165511876E-2</v>
      </c>
    </row>
    <row r="303" spans="1:18" x14ac:dyDescent="0.2">
      <c r="A303" s="17"/>
      <c r="B303" s="138">
        <v>288</v>
      </c>
      <c r="C303" s="121">
        <f ca="1">'s1'!I306</f>
        <v>175.04091207645749</v>
      </c>
      <c r="D303" s="121">
        <f ca="1">'s1'!J306</f>
        <v>69.42157276536733</v>
      </c>
      <c r="E303" s="28"/>
      <c r="F303" s="19">
        <f t="shared" ca="1" si="32"/>
        <v>2.2507474878689124E-2</v>
      </c>
      <c r="H303" s="19">
        <f t="shared" ca="1" si="33"/>
        <v>7.5280709383573723E-3</v>
      </c>
      <c r="I303" s="18"/>
      <c r="J303" s="122">
        <f t="shared" ca="1" si="36"/>
        <v>1000000</v>
      </c>
      <c r="K303" s="122">
        <f t="shared" ca="1" si="37"/>
        <v>-1000000</v>
      </c>
      <c r="M303" s="83">
        <f t="shared" ca="1" si="34"/>
        <v>1.2417748801769515E-2</v>
      </c>
      <c r="N303" s="18"/>
      <c r="O303" s="123">
        <f t="shared" ca="1" si="38"/>
        <v>1000000</v>
      </c>
      <c r="P303" s="123">
        <f t="shared" ca="1" si="39"/>
        <v>1000000</v>
      </c>
      <c r="R303" s="109">
        <f t="shared" ca="1" si="35"/>
        <v>1.6845284969223097E-4</v>
      </c>
    </row>
    <row r="304" spans="1:18" x14ac:dyDescent="0.2">
      <c r="A304" s="17"/>
      <c r="B304" s="138">
        <v>289</v>
      </c>
      <c r="C304" s="121">
        <f ca="1">'s1'!I307</f>
        <v>188.05910128000849</v>
      </c>
      <c r="D304" s="121">
        <f ca="1">'s1'!J307</f>
        <v>76.242611885113476</v>
      </c>
      <c r="E304" s="28"/>
      <c r="F304" s="19">
        <f t="shared" ca="1" si="32"/>
        <v>2.314100745315812E-2</v>
      </c>
      <c r="H304" s="19">
        <f t="shared" ca="1" si="33"/>
        <v>1.4653499750555273E-2</v>
      </c>
      <c r="I304" s="18"/>
      <c r="J304" s="122">
        <f t="shared" ca="1" si="36"/>
        <v>1000000</v>
      </c>
      <c r="K304" s="122">
        <f t="shared" ca="1" si="37"/>
        <v>-1000000</v>
      </c>
      <c r="M304" s="83">
        <f t="shared" ca="1" si="34"/>
        <v>6.1097002732324747E-2</v>
      </c>
      <c r="N304" s="18"/>
      <c r="O304" s="123">
        <f t="shared" ca="1" si="38"/>
        <v>1000000</v>
      </c>
      <c r="P304" s="123">
        <f t="shared" ca="1" si="39"/>
        <v>1000000</v>
      </c>
      <c r="R304" s="109">
        <f t="shared" ca="1" si="35"/>
        <v>1.8179982712082633E-2</v>
      </c>
    </row>
    <row r="305" spans="1:18" x14ac:dyDescent="0.2">
      <c r="A305" s="17"/>
      <c r="B305" s="138">
        <v>290</v>
      </c>
      <c r="C305" s="121">
        <f ca="1">'s1'!I308</f>
        <v>178.87952939651927</v>
      </c>
      <c r="D305" s="121">
        <f ca="1">'s1'!J308</f>
        <v>78.355379852262189</v>
      </c>
      <c r="E305" s="28"/>
      <c r="F305" s="19">
        <f t="shared" ca="1" si="32"/>
        <v>1.6241074649265087E-2</v>
      </c>
      <c r="H305" s="19">
        <f t="shared" ca="1" si="33"/>
        <v>6.1414104967834823E-2</v>
      </c>
      <c r="I305" s="18"/>
      <c r="J305" s="122">
        <f t="shared" ca="1" si="36"/>
        <v>1000000</v>
      </c>
      <c r="K305" s="122">
        <f t="shared" ca="1" si="37"/>
        <v>-1000000</v>
      </c>
      <c r="M305" s="83">
        <f t="shared" ca="1" si="34"/>
        <v>3.0946884770064364E-2</v>
      </c>
      <c r="N305" s="18"/>
      <c r="O305" s="123">
        <f t="shared" ca="1" si="38"/>
        <v>1000000</v>
      </c>
      <c r="P305" s="123">
        <f t="shared" ca="1" si="39"/>
        <v>1000000</v>
      </c>
      <c r="R305" s="109">
        <f t="shared" ca="1" si="35"/>
        <v>3.2613788274436617E-2</v>
      </c>
    </row>
    <row r="306" spans="1:18" x14ac:dyDescent="0.2">
      <c r="A306" s="17"/>
      <c r="B306" s="138">
        <v>291</v>
      </c>
      <c r="C306" s="121">
        <f ca="1">'s1'!I309</f>
        <v>185.959243294076</v>
      </c>
      <c r="D306" s="121">
        <f ca="1">'s1'!J309</f>
        <v>86.470590702925193</v>
      </c>
      <c r="E306" s="28"/>
      <c r="F306" s="19">
        <f t="shared" ca="1" si="32"/>
        <v>3.0669891336424424E-2</v>
      </c>
      <c r="H306" s="19">
        <f t="shared" ca="1" si="33"/>
        <v>2.5041141529290614E-2</v>
      </c>
      <c r="I306" s="18"/>
      <c r="J306" s="122">
        <f t="shared" ca="1" si="36"/>
        <v>1000000</v>
      </c>
      <c r="K306" s="122">
        <f t="shared" ca="1" si="37"/>
        <v>-1000000</v>
      </c>
      <c r="M306" s="83">
        <f t="shared" ca="1" si="34"/>
        <v>8.8300763429005214E-3</v>
      </c>
      <c r="N306" s="18"/>
      <c r="O306" s="123">
        <f t="shared" ca="1" si="38"/>
        <v>1000000</v>
      </c>
      <c r="P306" s="123">
        <f t="shared" ca="1" si="39"/>
        <v>1000000</v>
      </c>
      <c r="R306" s="109">
        <f t="shared" ca="1" si="35"/>
        <v>5.3056193361643049E-3</v>
      </c>
    </row>
    <row r="307" spans="1:18" x14ac:dyDescent="0.2">
      <c r="A307" s="17"/>
      <c r="B307" s="138">
        <v>292</v>
      </c>
      <c r="C307" s="121">
        <f ca="1">'s1'!I310</f>
        <v>172.74047688105804</v>
      </c>
      <c r="D307" s="121">
        <f ca="1">'s1'!J310</f>
        <v>82.119557030300584</v>
      </c>
      <c r="E307" s="28"/>
      <c r="F307" s="19">
        <f t="shared" ca="1" si="32"/>
        <v>2.8819428204588382E-3</v>
      </c>
      <c r="H307" s="19">
        <f t="shared" ca="1" si="33"/>
        <v>7.2755019436015159E-2</v>
      </c>
      <c r="I307" s="18"/>
      <c r="J307" s="122">
        <f t="shared" ca="1" si="36"/>
        <v>1000000</v>
      </c>
      <c r="K307" s="122">
        <f t="shared" ca="1" si="37"/>
        <v>-1000000</v>
      </c>
      <c r="M307" s="83">
        <f t="shared" ca="1" si="34"/>
        <v>3.3427296236569752E-2</v>
      </c>
      <c r="N307" s="18"/>
      <c r="O307" s="123">
        <f t="shared" ca="1" si="38"/>
        <v>1000000</v>
      </c>
      <c r="P307" s="123">
        <f t="shared" ca="1" si="39"/>
        <v>1000000</v>
      </c>
      <c r="R307" s="109">
        <f t="shared" ca="1" si="35"/>
        <v>3.8883995626683911E-2</v>
      </c>
    </row>
    <row r="308" spans="1:18" x14ac:dyDescent="0.2">
      <c r="A308" s="17"/>
      <c r="B308" s="138">
        <v>293</v>
      </c>
      <c r="C308" s="121">
        <f ca="1">'s1'!I311</f>
        <v>167.89803148088063</v>
      </c>
      <c r="D308" s="121">
        <f ca="1">'s1'!J311</f>
        <v>83.239400017890958</v>
      </c>
      <c r="E308" s="28"/>
      <c r="F308" s="19">
        <f t="shared" ca="1" si="32"/>
        <v>1.1981671667558005E-2</v>
      </c>
      <c r="H308" s="19">
        <f t="shared" ca="1" si="33"/>
        <v>2.7813937637109081E-2</v>
      </c>
      <c r="I308" s="18"/>
      <c r="J308" s="122">
        <f t="shared" ca="1" si="36"/>
        <v>1000000</v>
      </c>
      <c r="K308" s="122">
        <f t="shared" ca="1" si="37"/>
        <v>-1000000</v>
      </c>
      <c r="M308" s="83">
        <f t="shared" ca="1" si="34"/>
        <v>3.3736883572539039E-2</v>
      </c>
      <c r="N308" s="18"/>
      <c r="O308" s="123">
        <f t="shared" ca="1" si="38"/>
        <v>1000000</v>
      </c>
      <c r="P308" s="123">
        <f t="shared" ca="1" si="39"/>
        <v>1000000</v>
      </c>
      <c r="R308" s="109">
        <f t="shared" ca="1" si="35"/>
        <v>6.8145093527691835E-3</v>
      </c>
    </row>
    <row r="309" spans="1:18" x14ac:dyDescent="0.2">
      <c r="A309" s="17"/>
      <c r="B309" s="138">
        <v>294</v>
      </c>
      <c r="C309" s="121">
        <f ca="1">'s1'!I312</f>
        <v>191.39068045131086</v>
      </c>
      <c r="D309" s="121">
        <f ca="1">'s1'!J312</f>
        <v>79.194141103030191</v>
      </c>
      <c r="E309" s="28"/>
      <c r="F309" s="19">
        <f t="shared" ca="1" si="32"/>
        <v>6.5727347638871265E-3</v>
      </c>
      <c r="H309" s="19">
        <f t="shared" ca="1" si="33"/>
        <v>1.008675925146389E-2</v>
      </c>
      <c r="I309" s="18"/>
      <c r="J309" s="122">
        <f t="shared" ca="1" si="36"/>
        <v>1000000</v>
      </c>
      <c r="K309" s="122">
        <f t="shared" ca="1" si="37"/>
        <v>-1000000</v>
      </c>
      <c r="M309" s="83">
        <f t="shared" ca="1" si="34"/>
        <v>2.9000999349618393E-2</v>
      </c>
      <c r="N309" s="18"/>
      <c r="O309" s="123">
        <f t="shared" ca="1" si="38"/>
        <v>1000000</v>
      </c>
      <c r="P309" s="123">
        <f t="shared" ca="1" si="39"/>
        <v>1000000</v>
      </c>
      <c r="R309" s="109">
        <f t="shared" ca="1" si="35"/>
        <v>1.9145691105605907E-3</v>
      </c>
    </row>
    <row r="310" spans="1:18" x14ac:dyDescent="0.2">
      <c r="A310" s="17"/>
      <c r="B310" s="138">
        <v>295</v>
      </c>
      <c r="C310" s="121">
        <f ca="1">'s1'!I313</f>
        <v>205.9769982267654</v>
      </c>
      <c r="D310" s="121">
        <f ca="1">'s1'!J313</f>
        <v>76.30306243352436</v>
      </c>
      <c r="E310" s="28"/>
      <c r="F310" s="19">
        <f t="shared" ca="1" si="32"/>
        <v>2.5322343099111759E-4</v>
      </c>
      <c r="H310" s="19">
        <f t="shared" ca="1" si="33"/>
        <v>4.9528567032684885E-2</v>
      </c>
      <c r="I310" s="18"/>
      <c r="J310" s="122">
        <f t="shared" ca="1" si="36"/>
        <v>1000000</v>
      </c>
      <c r="K310" s="122">
        <f t="shared" ca="1" si="37"/>
        <v>-1000000</v>
      </c>
      <c r="M310" s="83">
        <f t="shared" ca="1" si="34"/>
        <v>5.405157007727001E-2</v>
      </c>
      <c r="N310" s="18"/>
      <c r="O310" s="123">
        <f t="shared" ca="1" si="38"/>
        <v>1000000</v>
      </c>
      <c r="P310" s="123">
        <f t="shared" ca="1" si="39"/>
        <v>1000000</v>
      </c>
      <c r="R310" s="109">
        <f t="shared" ca="1" si="35"/>
        <v>6.220154390537275E-5</v>
      </c>
    </row>
    <row r="311" spans="1:18" x14ac:dyDescent="0.2">
      <c r="A311" s="17"/>
      <c r="B311" s="138">
        <v>296</v>
      </c>
      <c r="C311" s="121">
        <f ca="1">'s1'!I314</f>
        <v>166.25550471019508</v>
      </c>
      <c r="D311" s="121">
        <f ca="1">'s1'!J314</f>
        <v>69.133322387972299</v>
      </c>
      <c r="E311" s="28"/>
      <c r="F311" s="19">
        <f t="shared" ca="1" si="32"/>
        <v>1.2669798820388972E-2</v>
      </c>
      <c r="H311" s="19">
        <f t="shared" ca="1" si="33"/>
        <v>4.0032990347790348E-3</v>
      </c>
      <c r="I311" s="18"/>
      <c r="J311" s="122">
        <f t="shared" ca="1" si="36"/>
        <v>1000000</v>
      </c>
      <c r="K311" s="122">
        <f t="shared" ca="1" si="37"/>
        <v>-1000000</v>
      </c>
      <c r="M311" s="83">
        <f t="shared" ca="1" si="34"/>
        <v>4.4186750181959798E-3</v>
      </c>
      <c r="N311" s="18"/>
      <c r="O311" s="123">
        <f t="shared" ca="1" si="38"/>
        <v>1000000</v>
      </c>
      <c r="P311" s="123">
        <f t="shared" ca="1" si="39"/>
        <v>1000000</v>
      </c>
      <c r="R311" s="109">
        <f t="shared" ca="1" si="35"/>
        <v>8.7580511628806684E-3</v>
      </c>
    </row>
    <row r="312" spans="1:18" x14ac:dyDescent="0.2">
      <c r="A312" s="17"/>
      <c r="B312" s="138">
        <v>297</v>
      </c>
      <c r="C312" s="121">
        <f ca="1">'s1'!I315</f>
        <v>182.24803943646944</v>
      </c>
      <c r="D312" s="121">
        <f ca="1">'s1'!J315</f>
        <v>83.551073131336025</v>
      </c>
      <c r="E312" s="28"/>
      <c r="F312" s="19">
        <f t="shared" ca="1" si="32"/>
        <v>9.4455250459103343E-3</v>
      </c>
      <c r="H312" s="19">
        <f t="shared" ca="1" si="33"/>
        <v>4.7614190012346159E-2</v>
      </c>
      <c r="I312" s="18"/>
      <c r="J312" s="122">
        <f t="shared" ca="1" si="36"/>
        <v>1000000</v>
      </c>
      <c r="K312" s="122">
        <f t="shared" ca="1" si="37"/>
        <v>-1000000</v>
      </c>
      <c r="M312" s="83">
        <f t="shared" ca="1" si="34"/>
        <v>2.4080037030081301E-2</v>
      </c>
      <c r="N312" s="18"/>
      <c r="O312" s="123">
        <f t="shared" ca="1" si="38"/>
        <v>1000000</v>
      </c>
      <c r="P312" s="123">
        <f t="shared" ca="1" si="39"/>
        <v>1000000</v>
      </c>
      <c r="R312" s="109">
        <f t="shared" ca="1" si="35"/>
        <v>2.1168599997124379E-2</v>
      </c>
    </row>
    <row r="313" spans="1:18" x14ac:dyDescent="0.2">
      <c r="A313" s="17"/>
      <c r="B313" s="138">
        <v>298</v>
      </c>
      <c r="C313" s="121">
        <f ca="1">'s1'!I316</f>
        <v>177.43982382001897</v>
      </c>
      <c r="D313" s="121">
        <f ca="1">'s1'!J316</f>
        <v>82.219573225011061</v>
      </c>
      <c r="E313" s="28"/>
      <c r="F313" s="19">
        <f t="shared" ca="1" si="32"/>
        <v>3.2907552509979607E-2</v>
      </c>
      <c r="H313" s="19">
        <f t="shared" ca="1" si="33"/>
        <v>9.4475421208710733E-3</v>
      </c>
      <c r="I313" s="18"/>
      <c r="J313" s="122">
        <f t="shared" ca="1" si="36"/>
        <v>1000000</v>
      </c>
      <c r="K313" s="122">
        <f t="shared" ca="1" si="37"/>
        <v>-1000000</v>
      </c>
      <c r="M313" s="83">
        <f t="shared" ca="1" si="34"/>
        <v>2.740298197380955E-2</v>
      </c>
      <c r="N313" s="18"/>
      <c r="O313" s="123">
        <f t="shared" ca="1" si="38"/>
        <v>1000000</v>
      </c>
      <c r="P313" s="123">
        <f t="shared" ca="1" si="39"/>
        <v>1000000</v>
      </c>
      <c r="R313" s="109">
        <f t="shared" ca="1" si="35"/>
        <v>2.9015979622210551E-3</v>
      </c>
    </row>
    <row r="314" spans="1:18" x14ac:dyDescent="0.2">
      <c r="A314" s="17"/>
      <c r="B314" s="138">
        <v>299</v>
      </c>
      <c r="C314" s="121">
        <f ca="1">'s1'!I317</f>
        <v>182.01296053516239</v>
      </c>
      <c r="D314" s="121">
        <f ca="1">'s1'!J317</f>
        <v>85.80276105198034</v>
      </c>
      <c r="E314" s="28"/>
      <c r="F314" s="19">
        <f t="shared" ca="1" si="32"/>
        <v>2.9633919833358193E-2</v>
      </c>
      <c r="H314" s="19">
        <f t="shared" ca="1" si="33"/>
        <v>7.4878558139782553E-3</v>
      </c>
      <c r="I314" s="18"/>
      <c r="J314" s="122">
        <f t="shared" ca="1" si="36"/>
        <v>1000000</v>
      </c>
      <c r="K314" s="122">
        <f t="shared" ca="1" si="37"/>
        <v>-1000000</v>
      </c>
      <c r="M314" s="83">
        <f t="shared" ca="1" si="34"/>
        <v>1.6557101809622027E-2</v>
      </c>
      <c r="N314" s="18"/>
      <c r="O314" s="123">
        <f t="shared" ca="1" si="38"/>
        <v>1000000</v>
      </c>
      <c r="P314" s="123">
        <f t="shared" ca="1" si="39"/>
        <v>1000000</v>
      </c>
      <c r="R314" s="109">
        <f t="shared" ca="1" si="35"/>
        <v>2.6533306007794064E-2</v>
      </c>
    </row>
    <row r="315" spans="1:18" x14ac:dyDescent="0.2">
      <c r="A315" s="17"/>
      <c r="B315" s="138">
        <v>300</v>
      </c>
      <c r="C315" s="121">
        <f ca="1">'s1'!I318</f>
        <v>200.22170893141509</v>
      </c>
      <c r="D315" s="121">
        <f ca="1">'s1'!J318</f>
        <v>82.743951604491642</v>
      </c>
      <c r="E315" s="28"/>
      <c r="F315" s="19">
        <f t="shared" ca="1" si="32"/>
        <v>4.7513094567419095E-3</v>
      </c>
      <c r="H315" s="19">
        <f t="shared" ca="1" si="33"/>
        <v>4.4617091239885644E-2</v>
      </c>
      <c r="I315" s="18"/>
      <c r="J315" s="122">
        <f t="shared" ca="1" si="36"/>
        <v>1000000</v>
      </c>
      <c r="K315" s="122">
        <f t="shared" ca="1" si="37"/>
        <v>-1000000</v>
      </c>
      <c r="M315" s="83">
        <f t="shared" ca="1" si="34"/>
        <v>2.1338280030146154E-2</v>
      </c>
      <c r="N315" s="18"/>
      <c r="O315" s="123">
        <f t="shared" ca="1" si="38"/>
        <v>1000000</v>
      </c>
      <c r="P315" s="123">
        <f t="shared" ca="1" si="39"/>
        <v>1000000</v>
      </c>
      <c r="R315" s="109">
        <f t="shared" ca="1" si="35"/>
        <v>1.2596588166658379E-3</v>
      </c>
    </row>
    <row r="316" spans="1:18" x14ac:dyDescent="0.2">
      <c r="A316" s="17"/>
      <c r="B316" s="138">
        <v>301</v>
      </c>
      <c r="C316" s="121">
        <f ca="1">'s1'!I319</f>
        <v>191.26146686716211</v>
      </c>
      <c r="D316" s="121">
        <f ca="1">'s1'!J319</f>
        <v>87.744607699223366</v>
      </c>
      <c r="E316" s="28"/>
      <c r="F316" s="19">
        <f t="shared" ca="1" si="32"/>
        <v>1.7649040441466476E-2</v>
      </c>
      <c r="H316" s="19">
        <f t="shared" ca="1" si="33"/>
        <v>1.7127273923479236E-2</v>
      </c>
      <c r="I316" s="18"/>
      <c r="J316" s="122">
        <f t="shared" ca="1" si="36"/>
        <v>1000000</v>
      </c>
      <c r="K316" s="122">
        <f t="shared" ca="1" si="37"/>
        <v>-1000000</v>
      </c>
      <c r="M316" s="83">
        <f t="shared" ca="1" si="34"/>
        <v>1.5745286325521352E-3</v>
      </c>
      <c r="N316" s="18"/>
      <c r="O316" s="123">
        <f t="shared" ca="1" si="38"/>
        <v>1000000</v>
      </c>
      <c r="P316" s="123">
        <f t="shared" ca="1" si="39"/>
        <v>1000000</v>
      </c>
      <c r="R316" s="109">
        <f t="shared" ca="1" si="35"/>
        <v>4.96254537014852E-3</v>
      </c>
    </row>
    <row r="317" spans="1:18" x14ac:dyDescent="0.2">
      <c r="A317" s="17"/>
      <c r="B317" s="138">
        <v>302</v>
      </c>
      <c r="C317" s="121">
        <f ca="1">'s1'!I320</f>
        <v>157.70745613600528</v>
      </c>
      <c r="D317" s="121">
        <f ca="1">'s1'!J320</f>
        <v>79.834180095168648</v>
      </c>
      <c r="E317" s="28"/>
      <c r="F317" s="19">
        <f t="shared" ca="1" si="32"/>
        <v>3.2703784775679071E-3</v>
      </c>
      <c r="H317" s="19">
        <f t="shared" ca="1" si="33"/>
        <v>1.7524882962149598E-2</v>
      </c>
      <c r="I317" s="18"/>
      <c r="J317" s="122">
        <f t="shared" ca="1" si="36"/>
        <v>1000000</v>
      </c>
      <c r="K317" s="122">
        <f t="shared" ca="1" si="37"/>
        <v>-1000000</v>
      </c>
      <c r="M317" s="83">
        <f t="shared" ca="1" si="34"/>
        <v>3.4638404398068374E-3</v>
      </c>
      <c r="N317" s="18"/>
      <c r="O317" s="123">
        <f t="shared" ca="1" si="38"/>
        <v>1000000</v>
      </c>
      <c r="P317" s="123">
        <f t="shared" ca="1" si="39"/>
        <v>1000000</v>
      </c>
      <c r="R317" s="109">
        <f t="shared" ca="1" si="35"/>
        <v>3.9239687328148547E-3</v>
      </c>
    </row>
    <row r="318" spans="1:18" x14ac:dyDescent="0.2">
      <c r="A318" s="17"/>
      <c r="B318" s="138">
        <v>303</v>
      </c>
      <c r="C318" s="121">
        <f ca="1">'s1'!I321</f>
        <v>180.15743814365038</v>
      </c>
      <c r="D318" s="121">
        <f ca="1">'s1'!J321</f>
        <v>84.918132689946361</v>
      </c>
      <c r="E318" s="28"/>
      <c r="F318" s="19">
        <f t="shared" ca="1" si="32"/>
        <v>6.4997103320744969E-3</v>
      </c>
      <c r="H318" s="19">
        <f t="shared" ca="1" si="33"/>
        <v>2.3491978417166739E-2</v>
      </c>
      <c r="I318" s="18"/>
      <c r="J318" s="122">
        <f t="shared" ca="1" si="36"/>
        <v>1000000</v>
      </c>
      <c r="K318" s="122">
        <f t="shared" ca="1" si="37"/>
        <v>-1000000</v>
      </c>
      <c r="M318" s="83">
        <f t="shared" ca="1" si="34"/>
        <v>2.2348892479933279E-2</v>
      </c>
      <c r="N318" s="18"/>
      <c r="O318" s="123">
        <f t="shared" ca="1" si="38"/>
        <v>1000000</v>
      </c>
      <c r="P318" s="123">
        <f t="shared" ca="1" si="39"/>
        <v>1000000</v>
      </c>
      <c r="R318" s="109">
        <f t="shared" ca="1" si="35"/>
        <v>7.8658324865499094E-3</v>
      </c>
    </row>
    <row r="319" spans="1:18" x14ac:dyDescent="0.2">
      <c r="A319" s="17"/>
      <c r="B319" s="138">
        <v>304</v>
      </c>
      <c r="C319" s="121">
        <f ca="1">'s1'!I322</f>
        <v>177.15478408416155</v>
      </c>
      <c r="D319" s="121">
        <f ca="1">'s1'!J322</f>
        <v>76.001868078690165</v>
      </c>
      <c r="E319" s="28"/>
      <c r="F319" s="19">
        <f t="shared" ca="1" si="32"/>
        <v>1.4376819202609241E-2</v>
      </c>
      <c r="H319" s="19">
        <f t="shared" ca="1" si="33"/>
        <v>2.0927923306665538E-2</v>
      </c>
      <c r="I319" s="18"/>
      <c r="J319" s="122">
        <f t="shared" ca="1" si="36"/>
        <v>1000000</v>
      </c>
      <c r="K319" s="122">
        <f t="shared" ca="1" si="37"/>
        <v>-1000000</v>
      </c>
      <c r="M319" s="83">
        <f t="shared" ca="1" si="34"/>
        <v>1.1502738039535531E-2</v>
      </c>
      <c r="N319" s="18"/>
      <c r="O319" s="123">
        <f t="shared" ca="1" si="38"/>
        <v>1000000</v>
      </c>
      <c r="P319" s="123">
        <f t="shared" ca="1" si="39"/>
        <v>1000000</v>
      </c>
      <c r="R319" s="109">
        <f t="shared" ca="1" si="35"/>
        <v>2.1886248821042051E-2</v>
      </c>
    </row>
    <row r="320" spans="1:18" x14ac:dyDescent="0.2">
      <c r="A320" s="17"/>
      <c r="B320" s="138">
        <v>305</v>
      </c>
      <c r="C320" s="121">
        <f ca="1">'s1'!I323</f>
        <v>191.0094774849274</v>
      </c>
      <c r="D320" s="121">
        <f ca="1">'s1'!J323</f>
        <v>73.82121917628794</v>
      </c>
      <c r="E320" s="28"/>
      <c r="F320" s="19">
        <f t="shared" ca="1" si="32"/>
        <v>1.1285769475595498E-2</v>
      </c>
      <c r="H320" s="19">
        <f t="shared" ca="1" si="33"/>
        <v>1.0138755655190691E-2</v>
      </c>
      <c r="I320" s="18"/>
      <c r="J320" s="122">
        <f t="shared" ca="1" si="36"/>
        <v>1000000</v>
      </c>
      <c r="K320" s="122">
        <f t="shared" ca="1" si="37"/>
        <v>-1000000</v>
      </c>
      <c r="M320" s="83">
        <f t="shared" ca="1" si="34"/>
        <v>3.0641558528872324E-2</v>
      </c>
      <c r="N320" s="18"/>
      <c r="O320" s="123">
        <f t="shared" ca="1" si="38"/>
        <v>1000000</v>
      </c>
      <c r="P320" s="123">
        <f t="shared" ca="1" si="39"/>
        <v>1000000</v>
      </c>
      <c r="R320" s="109">
        <f t="shared" ca="1" si="35"/>
        <v>8.7899912612392293E-4</v>
      </c>
    </row>
    <row r="321" spans="1:18" x14ac:dyDescent="0.2">
      <c r="A321" s="17"/>
      <c r="B321" s="138">
        <v>306</v>
      </c>
      <c r="C321" s="121">
        <f ca="1">'s1'!I324</f>
        <v>185.45203801379543</v>
      </c>
      <c r="D321" s="121">
        <f ca="1">'s1'!J324</f>
        <v>76.173444487385879</v>
      </c>
      <c r="E321" s="28"/>
      <c r="F321" s="19">
        <f t="shared" ca="1" si="32"/>
        <v>2.4897066196640394E-2</v>
      </c>
      <c r="H321" s="19">
        <f t="shared" ca="1" si="33"/>
        <v>2.3363902323760732E-2</v>
      </c>
      <c r="I321" s="18"/>
      <c r="J321" s="122">
        <f t="shared" ca="1" si="36"/>
        <v>1000000</v>
      </c>
      <c r="K321" s="122">
        <f t="shared" ca="1" si="37"/>
        <v>-1000000</v>
      </c>
      <c r="M321" s="83">
        <f t="shared" ca="1" si="34"/>
        <v>5.9239835415564497E-4</v>
      </c>
      <c r="N321" s="18"/>
      <c r="O321" s="123">
        <f t="shared" ca="1" si="38"/>
        <v>1000000</v>
      </c>
      <c r="P321" s="123">
        <f t="shared" ca="1" si="39"/>
        <v>1000000</v>
      </c>
      <c r="R321" s="109">
        <f t="shared" ca="1" si="35"/>
        <v>1.0624813340343375E-2</v>
      </c>
    </row>
    <row r="322" spans="1:18" x14ac:dyDescent="0.2">
      <c r="A322" s="17"/>
      <c r="B322" s="138">
        <v>307</v>
      </c>
      <c r="C322" s="121">
        <f ca="1">'s1'!I325</f>
        <v>161.86529266287661</v>
      </c>
      <c r="D322" s="121">
        <f ca="1">'s1'!J325</f>
        <v>79.477759131532409</v>
      </c>
      <c r="E322" s="28"/>
      <c r="F322" s="19">
        <f t="shared" ca="1" si="32"/>
        <v>6.9186406727728854E-3</v>
      </c>
      <c r="H322" s="19">
        <f t="shared" ca="1" si="33"/>
        <v>7.0793987493985827E-2</v>
      </c>
      <c r="I322" s="18"/>
      <c r="J322" s="122">
        <f t="shared" ca="1" si="36"/>
        <v>1000000</v>
      </c>
      <c r="K322" s="122">
        <f t="shared" ca="1" si="37"/>
        <v>-1000000</v>
      </c>
      <c r="M322" s="83">
        <f t="shared" ca="1" si="34"/>
        <v>1.862660440059187E-2</v>
      </c>
      <c r="N322" s="18"/>
      <c r="O322" s="123">
        <f t="shared" ca="1" si="38"/>
        <v>1000000</v>
      </c>
      <c r="P322" s="123">
        <f t="shared" ca="1" si="39"/>
        <v>1000000</v>
      </c>
      <c r="R322" s="109">
        <f t="shared" ca="1" si="35"/>
        <v>7.2894559282797155E-3</v>
      </c>
    </row>
    <row r="323" spans="1:18" x14ac:dyDescent="0.2">
      <c r="A323" s="17"/>
      <c r="B323" s="138">
        <v>308</v>
      </c>
      <c r="C323" s="121">
        <f ca="1">'s1'!I326</f>
        <v>189.02801984581853</v>
      </c>
      <c r="D323" s="121">
        <f ca="1">'s1'!J326</f>
        <v>74.872648374216439</v>
      </c>
      <c r="E323" s="28"/>
      <c r="F323" s="19">
        <f t="shared" ca="1" si="32"/>
        <v>1.9075960158833359E-2</v>
      </c>
      <c r="H323" s="19">
        <f t="shared" ca="1" si="33"/>
        <v>1.9977696406929921E-3</v>
      </c>
      <c r="I323" s="18"/>
      <c r="J323" s="122">
        <f t="shared" ca="1" si="36"/>
        <v>1000000</v>
      </c>
      <c r="K323" s="122">
        <f t="shared" ca="1" si="37"/>
        <v>-1000000</v>
      </c>
      <c r="M323" s="83">
        <f t="shared" ca="1" si="34"/>
        <v>4.1654221972950607E-2</v>
      </c>
      <c r="N323" s="18"/>
      <c r="O323" s="123">
        <f t="shared" ca="1" si="38"/>
        <v>189.02801984581853</v>
      </c>
      <c r="P323" s="123">
        <f t="shared" ca="1" si="39"/>
        <v>74.872648374216439</v>
      </c>
      <c r="R323" s="109">
        <f t="shared" ca="1" si="35"/>
        <v>1.4144691114485837E-2</v>
      </c>
    </row>
    <row r="324" spans="1:18" x14ac:dyDescent="0.2">
      <c r="A324" s="17"/>
      <c r="B324" s="138">
        <v>309</v>
      </c>
      <c r="C324" s="121">
        <f ca="1">'s1'!I327</f>
        <v>182.06789830360677</v>
      </c>
      <c r="D324" s="121">
        <f ca="1">'s1'!J327</f>
        <v>80.410238204506911</v>
      </c>
      <c r="E324" s="28"/>
      <c r="F324" s="19">
        <f t="shared" ca="1" si="32"/>
        <v>1.2193099337239851E-2</v>
      </c>
      <c r="H324" s="19">
        <f t="shared" ca="1" si="33"/>
        <v>4.6349190923414149E-2</v>
      </c>
      <c r="I324" s="18"/>
      <c r="J324" s="122">
        <f t="shared" ca="1" si="36"/>
        <v>1000000</v>
      </c>
      <c r="K324" s="122">
        <f t="shared" ca="1" si="37"/>
        <v>-1000000</v>
      </c>
      <c r="M324" s="83">
        <f t="shared" ca="1" si="34"/>
        <v>6.2027002068358907E-2</v>
      </c>
      <c r="N324" s="18"/>
      <c r="O324" s="123">
        <f t="shared" ca="1" si="38"/>
        <v>1000000</v>
      </c>
      <c r="P324" s="123">
        <f t="shared" ca="1" si="39"/>
        <v>1000000</v>
      </c>
      <c r="R324" s="109">
        <f t="shared" ca="1" si="35"/>
        <v>3.0471506521123171E-2</v>
      </c>
    </row>
    <row r="325" spans="1:18" x14ac:dyDescent="0.2">
      <c r="A325" s="17"/>
      <c r="B325" s="138">
        <v>310</v>
      </c>
      <c r="C325" s="121">
        <f ca="1">'s1'!I328</f>
        <v>175.80457677211442</v>
      </c>
      <c r="D325" s="121">
        <f ca="1">'s1'!J328</f>
        <v>78.501378900959153</v>
      </c>
      <c r="E325" s="28"/>
      <c r="F325" s="19">
        <f t="shared" ca="1" si="32"/>
        <v>1.9076789055675662E-2</v>
      </c>
      <c r="H325" s="19">
        <f t="shared" ca="1" si="33"/>
        <v>8.1300765449349895E-3</v>
      </c>
      <c r="I325" s="18"/>
      <c r="J325" s="122">
        <f t="shared" ca="1" si="36"/>
        <v>1000000</v>
      </c>
      <c r="K325" s="122">
        <f t="shared" ca="1" si="37"/>
        <v>-1000000</v>
      </c>
      <c r="M325" s="83">
        <f t="shared" ca="1" si="34"/>
        <v>4.8442090138706172E-2</v>
      </c>
      <c r="N325" s="18"/>
      <c r="O325" s="123">
        <f t="shared" ca="1" si="38"/>
        <v>1000000</v>
      </c>
      <c r="P325" s="123">
        <f t="shared" ca="1" si="39"/>
        <v>1000000</v>
      </c>
      <c r="R325" s="109">
        <f t="shared" ca="1" si="35"/>
        <v>1.6120361147408578E-2</v>
      </c>
    </row>
    <row r="326" spans="1:18" x14ac:dyDescent="0.2">
      <c r="A326" s="17"/>
      <c r="B326" s="138">
        <v>311</v>
      </c>
      <c r="C326" s="121">
        <f ca="1">'s1'!I329</f>
        <v>184.46600272714485</v>
      </c>
      <c r="D326" s="121">
        <f ca="1">'s1'!J329</f>
        <v>85.685891891259445</v>
      </c>
      <c r="E326" s="28"/>
      <c r="F326" s="19">
        <f t="shared" ca="1" si="32"/>
        <v>2.9750621500745283E-2</v>
      </c>
      <c r="H326" s="19">
        <f t="shared" ca="1" si="33"/>
        <v>1.0577729504955185E-2</v>
      </c>
      <c r="I326" s="18"/>
      <c r="J326" s="122">
        <f t="shared" ca="1" si="36"/>
        <v>1000000</v>
      </c>
      <c r="K326" s="122">
        <f t="shared" ca="1" si="37"/>
        <v>-1000000</v>
      </c>
      <c r="M326" s="83">
        <f t="shared" ca="1" si="34"/>
        <v>5.7008848363945151E-3</v>
      </c>
      <c r="N326" s="18"/>
      <c r="O326" s="123">
        <f t="shared" ca="1" si="38"/>
        <v>1000000</v>
      </c>
      <c r="P326" s="123">
        <f t="shared" ca="1" si="39"/>
        <v>1000000</v>
      </c>
      <c r="R326" s="109">
        <f t="shared" ca="1" si="35"/>
        <v>1.2609880112920115E-2</v>
      </c>
    </row>
    <row r="327" spans="1:18" x14ac:dyDescent="0.2">
      <c r="A327" s="17"/>
      <c r="B327" s="138">
        <v>312</v>
      </c>
      <c r="C327" s="121">
        <f ca="1">'s1'!I330</f>
        <v>189.65143690424944</v>
      </c>
      <c r="D327" s="121">
        <f ca="1">'s1'!J330</f>
        <v>87.013596112982952</v>
      </c>
      <c r="E327" s="28"/>
      <c r="F327" s="19">
        <f t="shared" ca="1" si="32"/>
        <v>2.0396175249580536E-2</v>
      </c>
      <c r="H327" s="19">
        <f t="shared" ca="1" si="33"/>
        <v>2.5933963678719123E-2</v>
      </c>
      <c r="I327" s="18"/>
      <c r="J327" s="122">
        <f t="shared" ca="1" si="36"/>
        <v>1000000</v>
      </c>
      <c r="K327" s="122">
        <f t="shared" ca="1" si="37"/>
        <v>-1000000</v>
      </c>
      <c r="M327" s="83">
        <f t="shared" ca="1" si="34"/>
        <v>8.2961998388130023E-3</v>
      </c>
      <c r="N327" s="18"/>
      <c r="O327" s="123">
        <f t="shared" ca="1" si="38"/>
        <v>1000000</v>
      </c>
      <c r="P327" s="123">
        <f t="shared" ca="1" si="39"/>
        <v>1000000</v>
      </c>
      <c r="R327" s="109">
        <f t="shared" ca="1" si="35"/>
        <v>1.9764224582184694E-4</v>
      </c>
    </row>
    <row r="328" spans="1:18" x14ac:dyDescent="0.2">
      <c r="A328" s="17"/>
      <c r="B328" s="138">
        <v>313</v>
      </c>
      <c r="C328" s="121">
        <f ca="1">'s1'!I331</f>
        <v>177.97777951284405</v>
      </c>
      <c r="D328" s="121">
        <f ca="1">'s1'!J331</f>
        <v>79.103644994941178</v>
      </c>
      <c r="E328" s="28"/>
      <c r="F328" s="19">
        <f t="shared" ca="1" si="32"/>
        <v>1.1785166609396909E-2</v>
      </c>
      <c r="H328" s="19">
        <f t="shared" ca="1" si="33"/>
        <v>8.0957589503324514E-3</v>
      </c>
      <c r="I328" s="18"/>
      <c r="J328" s="122">
        <f t="shared" ca="1" si="36"/>
        <v>1000000</v>
      </c>
      <c r="K328" s="122">
        <f t="shared" ca="1" si="37"/>
        <v>-1000000</v>
      </c>
      <c r="M328" s="83">
        <f t="shared" ca="1" si="34"/>
        <v>4.0970933477398122E-3</v>
      </c>
      <c r="N328" s="18"/>
      <c r="O328" s="123">
        <f t="shared" ca="1" si="38"/>
        <v>1000000</v>
      </c>
      <c r="P328" s="123">
        <f t="shared" ca="1" si="39"/>
        <v>1000000</v>
      </c>
      <c r="R328" s="109">
        <f t="shared" ca="1" si="35"/>
        <v>4.3296731780140185E-3</v>
      </c>
    </row>
    <row r="329" spans="1:18" x14ac:dyDescent="0.2">
      <c r="A329" s="17"/>
      <c r="B329" s="138">
        <v>314</v>
      </c>
      <c r="C329" s="121">
        <f ca="1">'s1'!I332</f>
        <v>192.954726044864</v>
      </c>
      <c r="D329" s="121">
        <f ca="1">'s1'!J332</f>
        <v>84.957308392007405</v>
      </c>
      <c r="E329" s="28"/>
      <c r="F329" s="19">
        <f t="shared" ca="1" si="32"/>
        <v>5.1506360463472499E-3</v>
      </c>
      <c r="H329" s="19">
        <f t="shared" ca="1" si="33"/>
        <v>7.7762647834030236E-3</v>
      </c>
      <c r="I329" s="18"/>
      <c r="J329" s="122">
        <f t="shared" ca="1" si="36"/>
        <v>1000000</v>
      </c>
      <c r="K329" s="122">
        <f t="shared" ca="1" si="37"/>
        <v>-1000000</v>
      </c>
      <c r="M329" s="83">
        <f t="shared" ca="1" si="34"/>
        <v>1.301649308786936E-2</v>
      </c>
      <c r="N329" s="18"/>
      <c r="O329" s="123">
        <f t="shared" ca="1" si="38"/>
        <v>1000000</v>
      </c>
      <c r="P329" s="123">
        <f t="shared" ca="1" si="39"/>
        <v>1000000</v>
      </c>
      <c r="R329" s="109">
        <f t="shared" ca="1" si="35"/>
        <v>4.856220222525116E-3</v>
      </c>
    </row>
    <row r="330" spans="1:18" x14ac:dyDescent="0.2">
      <c r="A330" s="17"/>
      <c r="B330" s="138">
        <v>315</v>
      </c>
      <c r="C330" s="121">
        <f ca="1">'s1'!I333</f>
        <v>193.25815003985588</v>
      </c>
      <c r="D330" s="121">
        <f ca="1">'s1'!J333</f>
        <v>76.006347931081962</v>
      </c>
      <c r="E330" s="28"/>
      <c r="F330" s="19">
        <f t="shared" ca="1" si="32"/>
        <v>1.5276811828096381E-2</v>
      </c>
      <c r="H330" s="19">
        <f t="shared" ca="1" si="33"/>
        <v>4.6723185290301603E-2</v>
      </c>
      <c r="I330" s="18"/>
      <c r="J330" s="122">
        <f t="shared" ca="1" si="36"/>
        <v>1000000</v>
      </c>
      <c r="K330" s="122">
        <f t="shared" ca="1" si="37"/>
        <v>-1000000</v>
      </c>
      <c r="M330" s="83">
        <f t="shared" ca="1" si="34"/>
        <v>1.2281250482391972E-2</v>
      </c>
      <c r="N330" s="18"/>
      <c r="O330" s="123">
        <f t="shared" ca="1" si="38"/>
        <v>1000000</v>
      </c>
      <c r="P330" s="123">
        <f t="shared" ca="1" si="39"/>
        <v>1000000</v>
      </c>
      <c r="R330" s="109">
        <f t="shared" ca="1" si="35"/>
        <v>7.1246063801255694E-3</v>
      </c>
    </row>
    <row r="331" spans="1:18" x14ac:dyDescent="0.2">
      <c r="A331" s="17"/>
      <c r="B331" s="138">
        <v>316</v>
      </c>
      <c r="C331" s="121">
        <f ca="1">'s1'!I334</f>
        <v>165.74338261517164</v>
      </c>
      <c r="D331" s="121">
        <f ca="1">'s1'!J334</f>
        <v>79.18946192180438</v>
      </c>
      <c r="E331" s="28"/>
      <c r="F331" s="19">
        <f t="shared" ca="1" si="32"/>
        <v>5.0155842446853623E-3</v>
      </c>
      <c r="H331" s="19">
        <f t="shared" ca="1" si="33"/>
        <v>7.0789953630085639E-2</v>
      </c>
      <c r="I331" s="18"/>
      <c r="J331" s="122">
        <f t="shared" ca="1" si="36"/>
        <v>1000000</v>
      </c>
      <c r="K331" s="122">
        <f t="shared" ca="1" si="37"/>
        <v>-1000000</v>
      </c>
      <c r="M331" s="83">
        <f t="shared" ca="1" si="34"/>
        <v>7.6130927974092336E-2</v>
      </c>
      <c r="N331" s="18"/>
      <c r="O331" s="123">
        <f t="shared" ca="1" si="38"/>
        <v>1000000</v>
      </c>
      <c r="P331" s="123">
        <f t="shared" ca="1" si="39"/>
        <v>1000000</v>
      </c>
      <c r="R331" s="109">
        <f t="shared" ca="1" si="35"/>
        <v>1.7571325737792663E-2</v>
      </c>
    </row>
    <row r="332" spans="1:18" x14ac:dyDescent="0.2">
      <c r="A332" s="17"/>
      <c r="B332" s="138">
        <v>317</v>
      </c>
      <c r="C332" s="121">
        <f ca="1">'s1'!I335</f>
        <v>192.82022243064537</v>
      </c>
      <c r="D332" s="121">
        <f ca="1">'s1'!J335</f>
        <v>91.348924826481834</v>
      </c>
      <c r="E332" s="28"/>
      <c r="F332" s="19">
        <f t="shared" ca="1" si="32"/>
        <v>3.2611814596599496E-3</v>
      </c>
      <c r="H332" s="19">
        <f t="shared" ca="1" si="33"/>
        <v>2.6756788114108217E-3</v>
      </c>
      <c r="I332" s="18"/>
      <c r="J332" s="122">
        <f t="shared" ca="1" si="36"/>
        <v>1000000</v>
      </c>
      <c r="K332" s="122">
        <f t="shared" ca="1" si="37"/>
        <v>-1000000</v>
      </c>
      <c r="M332" s="83">
        <f t="shared" ca="1" si="34"/>
        <v>2.5489090058247651E-4</v>
      </c>
      <c r="N332" s="18"/>
      <c r="O332" s="123">
        <f t="shared" ca="1" si="38"/>
        <v>1000000</v>
      </c>
      <c r="P332" s="123">
        <f t="shared" ca="1" si="39"/>
        <v>1000000</v>
      </c>
      <c r="R332" s="109">
        <f t="shared" ca="1" si="35"/>
        <v>9.1000923127046711E-4</v>
      </c>
    </row>
    <row r="333" spans="1:18" x14ac:dyDescent="0.2">
      <c r="A333" s="17"/>
      <c r="B333" s="138">
        <v>318</v>
      </c>
      <c r="C333" s="121">
        <f ca="1">'s1'!I336</f>
        <v>176.58741375084949</v>
      </c>
      <c r="D333" s="121">
        <f ca="1">'s1'!J336</f>
        <v>83.559589183474003</v>
      </c>
      <c r="E333" s="28"/>
      <c r="F333" s="19">
        <f t="shared" ca="1" si="32"/>
        <v>1.6159124485968325E-2</v>
      </c>
      <c r="H333" s="19">
        <f t="shared" ca="1" si="33"/>
        <v>3.1613318193744133E-2</v>
      </c>
      <c r="I333" s="18"/>
      <c r="J333" s="122">
        <f t="shared" ca="1" si="36"/>
        <v>1000000</v>
      </c>
      <c r="K333" s="122">
        <f t="shared" ca="1" si="37"/>
        <v>-1000000</v>
      </c>
      <c r="M333" s="83">
        <f t="shared" ca="1" si="34"/>
        <v>3.0692936643660605E-2</v>
      </c>
      <c r="N333" s="18"/>
      <c r="O333" s="123">
        <f t="shared" ca="1" si="38"/>
        <v>1000000</v>
      </c>
      <c r="P333" s="123">
        <f t="shared" ca="1" si="39"/>
        <v>1000000</v>
      </c>
      <c r="R333" s="109">
        <f t="shared" ca="1" si="35"/>
        <v>1.2198204290440573E-2</v>
      </c>
    </row>
    <row r="334" spans="1:18" x14ac:dyDescent="0.2">
      <c r="A334" s="17"/>
      <c r="B334" s="138">
        <v>319</v>
      </c>
      <c r="C334" s="121">
        <f ca="1">'s1'!I337</f>
        <v>174.4657524218579</v>
      </c>
      <c r="D334" s="121">
        <f ca="1">'s1'!J337</f>
        <v>86.4515514526245</v>
      </c>
      <c r="E334" s="28"/>
      <c r="F334" s="19">
        <f t="shared" ca="1" si="32"/>
        <v>9.20987741191104E-3</v>
      </c>
      <c r="H334" s="19">
        <f t="shared" ca="1" si="33"/>
        <v>2.2241496418343207E-2</v>
      </c>
      <c r="I334" s="18"/>
      <c r="J334" s="122">
        <f t="shared" ca="1" si="36"/>
        <v>1000000</v>
      </c>
      <c r="K334" s="122">
        <f t="shared" ca="1" si="37"/>
        <v>-1000000</v>
      </c>
      <c r="M334" s="83">
        <f t="shared" ca="1" si="34"/>
        <v>3.5813432742274691E-3</v>
      </c>
      <c r="N334" s="18"/>
      <c r="O334" s="123">
        <f t="shared" ca="1" si="38"/>
        <v>1000000</v>
      </c>
      <c r="P334" s="123">
        <f t="shared" ca="1" si="39"/>
        <v>1000000</v>
      </c>
      <c r="R334" s="109">
        <f t="shared" ca="1" si="35"/>
        <v>3.4066043788555142E-2</v>
      </c>
    </row>
    <row r="335" spans="1:18" x14ac:dyDescent="0.2">
      <c r="A335" s="17"/>
      <c r="B335" s="138">
        <v>320</v>
      </c>
      <c r="C335" s="121">
        <f ca="1">'s1'!I338</f>
        <v>173.2167153222853</v>
      </c>
      <c r="D335" s="121">
        <f ca="1">'s1'!J338</f>
        <v>71.95892080964893</v>
      </c>
      <c r="E335" s="28"/>
      <c r="F335" s="19">
        <f t="shared" ca="1" si="32"/>
        <v>4.1341327728183306E-3</v>
      </c>
      <c r="H335" s="19">
        <f t="shared" ca="1" si="33"/>
        <v>2.7399466676527578E-3</v>
      </c>
      <c r="I335" s="18"/>
      <c r="J335" s="122">
        <f t="shared" ca="1" si="36"/>
        <v>1000000</v>
      </c>
      <c r="K335" s="122">
        <f t="shared" ca="1" si="37"/>
        <v>-1000000</v>
      </c>
      <c r="M335" s="83">
        <f t="shared" ca="1" si="34"/>
        <v>1.9102140945990661E-2</v>
      </c>
      <c r="N335" s="18"/>
      <c r="O335" s="123">
        <f t="shared" ca="1" si="38"/>
        <v>1000000</v>
      </c>
      <c r="P335" s="123">
        <f t="shared" ca="1" si="39"/>
        <v>1000000</v>
      </c>
      <c r="R335" s="109">
        <f t="shared" ca="1" si="35"/>
        <v>3.3773259188469777E-3</v>
      </c>
    </row>
    <row r="336" spans="1:18" x14ac:dyDescent="0.2">
      <c r="A336" s="17"/>
      <c r="B336" s="138">
        <v>321</v>
      </c>
      <c r="C336" s="121">
        <f ca="1">'s1'!I339</f>
        <v>180.04014274693171</v>
      </c>
      <c r="D336" s="121">
        <f ca="1">'s1'!J339</f>
        <v>73.827294508302543</v>
      </c>
      <c r="E336" s="28"/>
      <c r="F336" s="19">
        <f t="shared" ref="F336:F399" ca="1" si="40">NORMDIST(C336,$C$10,$C$11,FALSE)  *RAND()</f>
        <v>1.4786768090761435E-2</v>
      </c>
      <c r="H336" s="19">
        <f t="shared" ref="H336:H399" ca="1" si="41">NORMDIST(D336,$D$10,$D$11,FALSE)  *RAND()</f>
        <v>3.3246760379619655E-2</v>
      </c>
      <c r="I336" s="18"/>
      <c r="J336" s="122">
        <f t="shared" ca="1" si="36"/>
        <v>1000000</v>
      </c>
      <c r="K336" s="122">
        <f t="shared" ca="1" si="37"/>
        <v>-1000000</v>
      </c>
      <c r="M336" s="83">
        <f t="shared" ref="M336:M399" ca="1" si="42">NORMDIST(D336,$M$10,$M$11,FALSE)  *RAND()</f>
        <v>2.5100845450051982E-2</v>
      </c>
      <c r="N336" s="18"/>
      <c r="O336" s="123">
        <f t="shared" ca="1" si="38"/>
        <v>1000000</v>
      </c>
      <c r="P336" s="123">
        <f t="shared" ca="1" si="39"/>
        <v>1000000</v>
      </c>
      <c r="R336" s="109">
        <f t="shared" ref="R336:R399" ca="1" si="43">NORMDIST(C336,$R$10,$R$11,FALSE)  *RAND()</f>
        <v>1.3519892384345875E-2</v>
      </c>
    </row>
    <row r="337" spans="1:18" x14ac:dyDescent="0.2">
      <c r="A337" s="17"/>
      <c r="B337" s="138">
        <v>322</v>
      </c>
      <c r="C337" s="121">
        <f ca="1">'s1'!I340</f>
        <v>178.90784740501425</v>
      </c>
      <c r="D337" s="121">
        <f ca="1">'s1'!J340</f>
        <v>86.456141030180433</v>
      </c>
      <c r="E337" s="28"/>
      <c r="F337" s="19">
        <f t="shared" ca="1" si="40"/>
        <v>6.6308703406070058E-3</v>
      </c>
      <c r="H337" s="19">
        <f t="shared" ca="1" si="41"/>
        <v>3.3198249938480792E-2</v>
      </c>
      <c r="I337" s="18"/>
      <c r="J337" s="122">
        <f t="shared" ref="J337:J400" ca="1" si="44">IF(AND($J$7&lt;C337,C337&lt;$J$8),C337,1000000)</f>
        <v>1000000</v>
      </c>
      <c r="K337" s="122">
        <f t="shared" ref="K337:K400" ca="1" si="45">IF(AND($J$7&lt;C337,C337&lt;$J$8),D337,-1000000)</f>
        <v>-1000000</v>
      </c>
      <c r="M337" s="83">
        <f t="shared" ca="1" si="42"/>
        <v>7.4494508925474628E-3</v>
      </c>
      <c r="N337" s="18"/>
      <c r="O337" s="123">
        <f t="shared" ref="O337:O400" ca="1" si="46">IF(AND($O$7&lt;D337,D337&lt;$O$8),C337,1000000)</f>
        <v>1000000</v>
      </c>
      <c r="P337" s="123">
        <f t="shared" ref="P337:P400" ca="1" si="47">IF(AND($O$7&lt;D337,D337&lt;$O$8),D337,1000000)</f>
        <v>1000000</v>
      </c>
      <c r="R337" s="109">
        <f t="shared" ca="1" si="43"/>
        <v>4.5187931914185972E-3</v>
      </c>
    </row>
    <row r="338" spans="1:18" x14ac:dyDescent="0.2">
      <c r="A338" s="17"/>
      <c r="B338" s="138">
        <v>323</v>
      </c>
      <c r="C338" s="121">
        <f ca="1">'s1'!I341</f>
        <v>171.14037856911253</v>
      </c>
      <c r="D338" s="121">
        <f ca="1">'s1'!J341</f>
        <v>84.620756661648372</v>
      </c>
      <c r="E338" s="28"/>
      <c r="F338" s="19">
        <f t="shared" ca="1" si="40"/>
        <v>1.5589072756322465E-2</v>
      </c>
      <c r="H338" s="19">
        <f t="shared" ca="1" si="41"/>
        <v>6.5633453339734979E-4</v>
      </c>
      <c r="I338" s="18"/>
      <c r="J338" s="122">
        <f t="shared" ca="1" si="44"/>
        <v>171.14037856911253</v>
      </c>
      <c r="K338" s="122">
        <f t="shared" ca="1" si="45"/>
        <v>84.620756661648372</v>
      </c>
      <c r="M338" s="83">
        <f t="shared" ca="1" si="42"/>
        <v>2.5519190678894577E-2</v>
      </c>
      <c r="N338" s="18"/>
      <c r="O338" s="123">
        <f t="shared" ca="1" si="46"/>
        <v>1000000</v>
      </c>
      <c r="P338" s="123">
        <f t="shared" ca="1" si="47"/>
        <v>1000000</v>
      </c>
      <c r="R338" s="109">
        <f t="shared" ca="1" si="43"/>
        <v>3.101468400252758E-2</v>
      </c>
    </row>
    <row r="339" spans="1:18" x14ac:dyDescent="0.2">
      <c r="A339" s="17"/>
      <c r="B339" s="138">
        <v>324</v>
      </c>
      <c r="C339" s="121">
        <f ca="1">'s1'!I342</f>
        <v>178.89905263209332</v>
      </c>
      <c r="D339" s="121">
        <f ca="1">'s1'!J342</f>
        <v>82.197377674708704</v>
      </c>
      <c r="E339" s="28"/>
      <c r="F339" s="19">
        <f t="shared" ca="1" si="40"/>
        <v>2.1625389936387362E-2</v>
      </c>
      <c r="H339" s="19">
        <f t="shared" ca="1" si="41"/>
        <v>4.4608763679925721E-3</v>
      </c>
      <c r="I339" s="18"/>
      <c r="J339" s="122">
        <f t="shared" ca="1" si="44"/>
        <v>1000000</v>
      </c>
      <c r="K339" s="122">
        <f t="shared" ca="1" si="45"/>
        <v>-1000000</v>
      </c>
      <c r="M339" s="83">
        <f t="shared" ca="1" si="42"/>
        <v>3.9296606830686871E-2</v>
      </c>
      <c r="N339" s="18"/>
      <c r="O339" s="123">
        <f t="shared" ca="1" si="46"/>
        <v>1000000</v>
      </c>
      <c r="P339" s="123">
        <f t="shared" ca="1" si="47"/>
        <v>1000000</v>
      </c>
      <c r="R339" s="109">
        <f t="shared" ca="1" si="43"/>
        <v>6.9336798791517842E-3</v>
      </c>
    </row>
    <row r="340" spans="1:18" x14ac:dyDescent="0.2">
      <c r="A340" s="17"/>
      <c r="B340" s="138">
        <v>325</v>
      </c>
      <c r="C340" s="121">
        <f ca="1">'s1'!I343</f>
        <v>168.13078210719598</v>
      </c>
      <c r="D340" s="121">
        <f ca="1">'s1'!J343</f>
        <v>81.005868884924979</v>
      </c>
      <c r="E340" s="28"/>
      <c r="F340" s="19">
        <f t="shared" ca="1" si="40"/>
        <v>1.1980998303976764E-2</v>
      </c>
      <c r="H340" s="19">
        <f t="shared" ca="1" si="41"/>
        <v>8.0710667725541942E-3</v>
      </c>
      <c r="I340" s="18"/>
      <c r="J340" s="122">
        <f t="shared" ca="1" si="44"/>
        <v>168.13078210719598</v>
      </c>
      <c r="K340" s="122">
        <f t="shared" ca="1" si="45"/>
        <v>81.005868884924979</v>
      </c>
      <c r="M340" s="83">
        <f t="shared" ca="1" si="42"/>
        <v>6.8437909603432615E-2</v>
      </c>
      <c r="N340" s="18"/>
      <c r="O340" s="123">
        <f t="shared" ca="1" si="46"/>
        <v>1000000</v>
      </c>
      <c r="P340" s="123">
        <f t="shared" ca="1" si="47"/>
        <v>1000000</v>
      </c>
      <c r="R340" s="109">
        <f t="shared" ca="1" si="43"/>
        <v>2.721129683716618E-2</v>
      </c>
    </row>
    <row r="341" spans="1:18" x14ac:dyDescent="0.2">
      <c r="A341" s="17"/>
      <c r="B341" s="138">
        <v>326</v>
      </c>
      <c r="C341" s="121">
        <f ca="1">'s1'!I344</f>
        <v>179.06044319846688</v>
      </c>
      <c r="D341" s="121">
        <f ca="1">'s1'!J344</f>
        <v>78.098083747233801</v>
      </c>
      <c r="E341" s="28"/>
      <c r="F341" s="19">
        <f t="shared" ca="1" si="40"/>
        <v>6.1898679786659668E-3</v>
      </c>
      <c r="H341" s="19">
        <f t="shared" ca="1" si="41"/>
        <v>4.9074544463980632E-4</v>
      </c>
      <c r="I341" s="18"/>
      <c r="J341" s="122">
        <f t="shared" ca="1" si="44"/>
        <v>1000000</v>
      </c>
      <c r="K341" s="122">
        <f t="shared" ca="1" si="45"/>
        <v>-1000000</v>
      </c>
      <c r="M341" s="83">
        <f t="shared" ca="1" si="42"/>
        <v>5.6703924463797649E-2</v>
      </c>
      <c r="N341" s="18"/>
      <c r="O341" s="123">
        <f t="shared" ca="1" si="46"/>
        <v>1000000</v>
      </c>
      <c r="P341" s="123">
        <f t="shared" ca="1" si="47"/>
        <v>1000000</v>
      </c>
      <c r="R341" s="109">
        <f t="shared" ca="1" si="43"/>
        <v>2.9905097981271972E-2</v>
      </c>
    </row>
    <row r="342" spans="1:18" x14ac:dyDescent="0.2">
      <c r="A342" s="17"/>
      <c r="B342" s="138">
        <v>327</v>
      </c>
      <c r="C342" s="121">
        <f ca="1">'s1'!I345</f>
        <v>179.0973740242313</v>
      </c>
      <c r="D342" s="121">
        <f ca="1">'s1'!J345</f>
        <v>76.251897298496218</v>
      </c>
      <c r="E342" s="28"/>
      <c r="F342" s="19">
        <f t="shared" ca="1" si="40"/>
        <v>3.8413964261482879E-2</v>
      </c>
      <c r="H342" s="19">
        <f t="shared" ca="1" si="41"/>
        <v>2.7498788203934303E-2</v>
      </c>
      <c r="I342" s="18"/>
      <c r="J342" s="122">
        <f t="shared" ca="1" si="44"/>
        <v>1000000</v>
      </c>
      <c r="K342" s="122">
        <f t="shared" ca="1" si="45"/>
        <v>-1000000</v>
      </c>
      <c r="M342" s="83">
        <f t="shared" ca="1" si="42"/>
        <v>7.4282459724004227E-2</v>
      </c>
      <c r="N342" s="18"/>
      <c r="O342" s="123">
        <f t="shared" ca="1" si="46"/>
        <v>1000000</v>
      </c>
      <c r="P342" s="123">
        <f t="shared" ca="1" si="47"/>
        <v>1000000</v>
      </c>
      <c r="R342" s="109">
        <f t="shared" ca="1" si="43"/>
        <v>3.9207696133830856E-2</v>
      </c>
    </row>
    <row r="343" spans="1:18" x14ac:dyDescent="0.2">
      <c r="A343" s="17"/>
      <c r="B343" s="138">
        <v>328</v>
      </c>
      <c r="C343" s="121">
        <f ca="1">'s1'!I346</f>
        <v>162.35659502419048</v>
      </c>
      <c r="D343" s="121">
        <f ca="1">'s1'!J346</f>
        <v>74.103669398958601</v>
      </c>
      <c r="E343" s="28"/>
      <c r="F343" s="19">
        <f t="shared" ca="1" si="40"/>
        <v>2.8335898093530139E-3</v>
      </c>
      <c r="H343" s="19">
        <f t="shared" ca="1" si="41"/>
        <v>1.7906261825514091E-2</v>
      </c>
      <c r="I343" s="18"/>
      <c r="J343" s="122">
        <f t="shared" ca="1" si="44"/>
        <v>1000000</v>
      </c>
      <c r="K343" s="122">
        <f t="shared" ca="1" si="45"/>
        <v>-1000000</v>
      </c>
      <c r="M343" s="83">
        <f t="shared" ca="1" si="42"/>
        <v>2.3702646736793377E-2</v>
      </c>
      <c r="N343" s="18"/>
      <c r="O343" s="123">
        <f t="shared" ca="1" si="46"/>
        <v>162.35659502419048</v>
      </c>
      <c r="P343" s="123">
        <f t="shared" ca="1" si="47"/>
        <v>74.103669398958601</v>
      </c>
      <c r="R343" s="109">
        <f t="shared" ca="1" si="43"/>
        <v>8.0028698419400326E-3</v>
      </c>
    </row>
    <row r="344" spans="1:18" x14ac:dyDescent="0.2">
      <c r="A344" s="17"/>
      <c r="B344" s="138">
        <v>329</v>
      </c>
      <c r="C344" s="121">
        <f ca="1">'s1'!I347</f>
        <v>181.74332270584472</v>
      </c>
      <c r="D344" s="121">
        <f ca="1">'s1'!J347</f>
        <v>79.310629598964297</v>
      </c>
      <c r="E344" s="28"/>
      <c r="F344" s="19">
        <f t="shared" ca="1" si="40"/>
        <v>1.9095682373627396E-2</v>
      </c>
      <c r="H344" s="19">
        <f t="shared" ca="1" si="41"/>
        <v>1.9697190021098966E-2</v>
      </c>
      <c r="I344" s="18"/>
      <c r="J344" s="122">
        <f t="shared" ca="1" si="44"/>
        <v>1000000</v>
      </c>
      <c r="K344" s="122">
        <f t="shared" ca="1" si="45"/>
        <v>-1000000</v>
      </c>
      <c r="M344" s="83">
        <f t="shared" ca="1" si="42"/>
        <v>6.0288907966190033E-2</v>
      </c>
      <c r="N344" s="18"/>
      <c r="O344" s="123">
        <f t="shared" ca="1" si="46"/>
        <v>1000000</v>
      </c>
      <c r="P344" s="123">
        <f t="shared" ca="1" si="47"/>
        <v>1000000</v>
      </c>
      <c r="R344" s="109">
        <f t="shared" ca="1" si="43"/>
        <v>3.234447430288237E-2</v>
      </c>
    </row>
    <row r="345" spans="1:18" x14ac:dyDescent="0.2">
      <c r="A345" s="17"/>
      <c r="B345" s="138">
        <v>330</v>
      </c>
      <c r="C345" s="121">
        <f ca="1">'s1'!I348</f>
        <v>176.07030808687051</v>
      </c>
      <c r="D345" s="121">
        <f ca="1">'s1'!J348</f>
        <v>78.004950229770316</v>
      </c>
      <c r="E345" s="28"/>
      <c r="F345" s="19">
        <f t="shared" ca="1" si="40"/>
        <v>6.4311942214731179E-3</v>
      </c>
      <c r="H345" s="19">
        <f t="shared" ca="1" si="41"/>
        <v>1.3592714520709837E-2</v>
      </c>
      <c r="I345" s="18"/>
      <c r="J345" s="122">
        <f t="shared" ca="1" si="44"/>
        <v>1000000</v>
      </c>
      <c r="K345" s="122">
        <f t="shared" ca="1" si="45"/>
        <v>-1000000</v>
      </c>
      <c r="M345" s="83">
        <f t="shared" ca="1" si="42"/>
        <v>5.4611609453685463E-2</v>
      </c>
      <c r="N345" s="18"/>
      <c r="O345" s="123">
        <f t="shared" ca="1" si="46"/>
        <v>1000000</v>
      </c>
      <c r="P345" s="123">
        <f t="shared" ca="1" si="47"/>
        <v>1000000</v>
      </c>
      <c r="R345" s="109">
        <f t="shared" ca="1" si="43"/>
        <v>3.4800544870883243E-2</v>
      </c>
    </row>
    <row r="346" spans="1:18" x14ac:dyDescent="0.2">
      <c r="A346" s="17"/>
      <c r="B346" s="138">
        <v>331</v>
      </c>
      <c r="C346" s="121">
        <f ca="1">'s1'!I349</f>
        <v>179.98890269732789</v>
      </c>
      <c r="D346" s="121">
        <f ca="1">'s1'!J349</f>
        <v>78.735371382112362</v>
      </c>
      <c r="E346" s="28"/>
      <c r="F346" s="19">
        <f t="shared" ca="1" si="40"/>
        <v>2.4662238809636954E-2</v>
      </c>
      <c r="H346" s="19">
        <f t="shared" ca="1" si="41"/>
        <v>2.9174159558853135E-2</v>
      </c>
      <c r="I346" s="18"/>
      <c r="J346" s="122">
        <f t="shared" ca="1" si="44"/>
        <v>1000000</v>
      </c>
      <c r="K346" s="122">
        <f t="shared" ca="1" si="45"/>
        <v>-1000000</v>
      </c>
      <c r="M346" s="83">
        <f t="shared" ca="1" si="42"/>
        <v>7.9397930990134202E-2</v>
      </c>
      <c r="N346" s="18"/>
      <c r="O346" s="123">
        <f t="shared" ca="1" si="46"/>
        <v>1000000</v>
      </c>
      <c r="P346" s="123">
        <f t="shared" ca="1" si="47"/>
        <v>1000000</v>
      </c>
      <c r="R346" s="109">
        <f t="shared" ca="1" si="43"/>
        <v>9.5105798400396836E-3</v>
      </c>
    </row>
    <row r="347" spans="1:18" x14ac:dyDescent="0.2">
      <c r="A347" s="17"/>
      <c r="B347" s="138">
        <v>332</v>
      </c>
      <c r="C347" s="121">
        <f ca="1">'s1'!I350</f>
        <v>173.58279621314378</v>
      </c>
      <c r="D347" s="121">
        <f ca="1">'s1'!J350</f>
        <v>79.228439194289109</v>
      </c>
      <c r="E347" s="28"/>
      <c r="F347" s="19">
        <f t="shared" ca="1" si="40"/>
        <v>1.1395689197735322E-2</v>
      </c>
      <c r="H347" s="19">
        <f t="shared" ca="1" si="41"/>
        <v>5.8150460408577902E-3</v>
      </c>
      <c r="I347" s="18"/>
      <c r="J347" s="122">
        <f t="shared" ca="1" si="44"/>
        <v>1000000</v>
      </c>
      <c r="K347" s="122">
        <f t="shared" ca="1" si="45"/>
        <v>-1000000</v>
      </c>
      <c r="M347" s="83">
        <f t="shared" ca="1" si="42"/>
        <v>1.1201233928755253E-2</v>
      </c>
      <c r="N347" s="18"/>
      <c r="O347" s="123">
        <f t="shared" ca="1" si="46"/>
        <v>1000000</v>
      </c>
      <c r="P347" s="123">
        <f t="shared" ca="1" si="47"/>
        <v>1000000</v>
      </c>
      <c r="R347" s="109">
        <f t="shared" ca="1" si="43"/>
        <v>2.6927403866973842E-2</v>
      </c>
    </row>
    <row r="348" spans="1:18" x14ac:dyDescent="0.2">
      <c r="A348" s="17"/>
      <c r="B348" s="138">
        <v>333</v>
      </c>
      <c r="C348" s="121">
        <f ca="1">'s1'!I351</f>
        <v>175.00395042640582</v>
      </c>
      <c r="D348" s="121">
        <f ca="1">'s1'!J351</f>
        <v>79.157895088614069</v>
      </c>
      <c r="E348" s="28"/>
      <c r="F348" s="19">
        <f t="shared" ca="1" si="40"/>
        <v>3.5163571941331318E-3</v>
      </c>
      <c r="H348" s="19">
        <f t="shared" ca="1" si="41"/>
        <v>1.8716722765960678E-2</v>
      </c>
      <c r="I348" s="18"/>
      <c r="J348" s="122">
        <f t="shared" ca="1" si="44"/>
        <v>1000000</v>
      </c>
      <c r="K348" s="122">
        <f t="shared" ca="1" si="45"/>
        <v>-1000000</v>
      </c>
      <c r="M348" s="83">
        <f t="shared" ca="1" si="42"/>
        <v>3.5725092628142482E-2</v>
      </c>
      <c r="N348" s="18"/>
      <c r="O348" s="123">
        <f t="shared" ca="1" si="46"/>
        <v>1000000</v>
      </c>
      <c r="P348" s="123">
        <f t="shared" ca="1" si="47"/>
        <v>1000000</v>
      </c>
      <c r="R348" s="109">
        <f t="shared" ca="1" si="43"/>
        <v>4.1081620670573617E-2</v>
      </c>
    </row>
    <row r="349" spans="1:18" x14ac:dyDescent="0.2">
      <c r="A349" s="17"/>
      <c r="B349" s="138">
        <v>334</v>
      </c>
      <c r="C349" s="121">
        <f ca="1">'s1'!I352</f>
        <v>167.62067038431363</v>
      </c>
      <c r="D349" s="121">
        <f ca="1">'s1'!J352</f>
        <v>75.591398399802713</v>
      </c>
      <c r="E349" s="28"/>
      <c r="F349" s="19">
        <f t="shared" ca="1" si="40"/>
        <v>3.6881772871860891E-3</v>
      </c>
      <c r="H349" s="19">
        <f t="shared" ca="1" si="41"/>
        <v>4.8598055667464522E-2</v>
      </c>
      <c r="I349" s="18"/>
      <c r="J349" s="122">
        <f t="shared" ca="1" si="44"/>
        <v>1000000</v>
      </c>
      <c r="K349" s="122">
        <f t="shared" ca="1" si="45"/>
        <v>-1000000</v>
      </c>
      <c r="M349" s="83">
        <f t="shared" ca="1" si="42"/>
        <v>2.4368190366888358E-2</v>
      </c>
      <c r="N349" s="18"/>
      <c r="O349" s="123">
        <f t="shared" ca="1" si="46"/>
        <v>167.62067038431363</v>
      </c>
      <c r="P349" s="123">
        <f t="shared" ca="1" si="47"/>
        <v>75.591398399802713</v>
      </c>
      <c r="R349" s="109">
        <f t="shared" ca="1" si="43"/>
        <v>1.9915965515650572E-2</v>
      </c>
    </row>
    <row r="350" spans="1:18" x14ac:dyDescent="0.2">
      <c r="A350" s="17"/>
      <c r="B350" s="138">
        <v>335</v>
      </c>
      <c r="C350" s="121">
        <f ca="1">'s1'!I353</f>
        <v>176.29351231494115</v>
      </c>
      <c r="D350" s="121">
        <f ca="1">'s1'!J353</f>
        <v>79.592311639504331</v>
      </c>
      <c r="E350" s="28"/>
      <c r="F350" s="19">
        <f t="shared" ca="1" si="40"/>
        <v>4.1019699827589432E-3</v>
      </c>
      <c r="H350" s="19">
        <f t="shared" ca="1" si="41"/>
        <v>7.6893385751765631E-2</v>
      </c>
      <c r="I350" s="18"/>
      <c r="J350" s="122">
        <f t="shared" ca="1" si="44"/>
        <v>1000000</v>
      </c>
      <c r="K350" s="122">
        <f t="shared" ca="1" si="45"/>
        <v>-1000000</v>
      </c>
      <c r="M350" s="83">
        <f t="shared" ca="1" si="42"/>
        <v>4.646031360642832E-2</v>
      </c>
      <c r="N350" s="18"/>
      <c r="O350" s="123">
        <f t="shared" ca="1" si="46"/>
        <v>1000000</v>
      </c>
      <c r="P350" s="123">
        <f t="shared" ca="1" si="47"/>
        <v>1000000</v>
      </c>
      <c r="R350" s="109">
        <f t="shared" ca="1" si="43"/>
        <v>1.9836825842424015E-2</v>
      </c>
    </row>
    <row r="351" spans="1:18" x14ac:dyDescent="0.2">
      <c r="A351" s="17"/>
      <c r="B351" s="138">
        <v>336</v>
      </c>
      <c r="C351" s="121">
        <f ca="1">'s1'!I354</f>
        <v>172.51463444168081</v>
      </c>
      <c r="D351" s="121">
        <f ca="1">'s1'!J354</f>
        <v>88.930044387760148</v>
      </c>
      <c r="E351" s="28"/>
      <c r="F351" s="19">
        <f t="shared" ca="1" si="40"/>
        <v>1.6183020223618335E-2</v>
      </c>
      <c r="H351" s="19">
        <f t="shared" ca="1" si="41"/>
        <v>7.4632952581887221E-3</v>
      </c>
      <c r="I351" s="18"/>
      <c r="J351" s="122">
        <f t="shared" ca="1" si="44"/>
        <v>1000000</v>
      </c>
      <c r="K351" s="122">
        <f t="shared" ca="1" si="45"/>
        <v>-1000000</v>
      </c>
      <c r="M351" s="83">
        <f t="shared" ca="1" si="42"/>
        <v>2.5257288401930966E-3</v>
      </c>
      <c r="N351" s="18"/>
      <c r="O351" s="123">
        <f t="shared" ca="1" si="46"/>
        <v>1000000</v>
      </c>
      <c r="P351" s="123">
        <f t="shared" ca="1" si="47"/>
        <v>1000000</v>
      </c>
      <c r="R351" s="109">
        <f t="shared" ca="1" si="43"/>
        <v>3.4748276742718631E-2</v>
      </c>
    </row>
    <row r="352" spans="1:18" x14ac:dyDescent="0.2">
      <c r="A352" s="17"/>
      <c r="B352" s="138">
        <v>337</v>
      </c>
      <c r="C352" s="121">
        <f ca="1">'s1'!I355</f>
        <v>172.12904707012746</v>
      </c>
      <c r="D352" s="121">
        <f ca="1">'s1'!J355</f>
        <v>76.324469671096963</v>
      </c>
      <c r="E352" s="28"/>
      <c r="F352" s="19">
        <f t="shared" ca="1" si="40"/>
        <v>2.6980393819755435E-2</v>
      </c>
      <c r="H352" s="19">
        <f t="shared" ca="1" si="41"/>
        <v>5.4188823810345392E-2</v>
      </c>
      <c r="I352" s="18"/>
      <c r="J352" s="122">
        <f t="shared" ca="1" si="44"/>
        <v>1000000</v>
      </c>
      <c r="K352" s="122">
        <f t="shared" ca="1" si="45"/>
        <v>-1000000</v>
      </c>
      <c r="M352" s="83">
        <f t="shared" ca="1" si="42"/>
        <v>6.5782370074597182E-2</v>
      </c>
      <c r="N352" s="18"/>
      <c r="O352" s="123">
        <f t="shared" ca="1" si="46"/>
        <v>1000000</v>
      </c>
      <c r="P352" s="123">
        <f t="shared" ca="1" si="47"/>
        <v>1000000</v>
      </c>
      <c r="R352" s="109">
        <f t="shared" ca="1" si="43"/>
        <v>1.8097968121794511E-3</v>
      </c>
    </row>
    <row r="353" spans="1:18" x14ac:dyDescent="0.2">
      <c r="A353" s="17"/>
      <c r="B353" s="138">
        <v>338</v>
      </c>
      <c r="C353" s="121">
        <f ca="1">'s1'!I356</f>
        <v>184.35250775860732</v>
      </c>
      <c r="D353" s="121">
        <f ca="1">'s1'!J356</f>
        <v>85.480496338744146</v>
      </c>
      <c r="E353" s="28"/>
      <c r="F353" s="19">
        <f t="shared" ca="1" si="40"/>
        <v>9.6841599301035163E-3</v>
      </c>
      <c r="H353" s="19">
        <f t="shared" ca="1" si="41"/>
        <v>1.6918302301929027E-2</v>
      </c>
      <c r="I353" s="18"/>
      <c r="J353" s="122">
        <f t="shared" ca="1" si="44"/>
        <v>1000000</v>
      </c>
      <c r="K353" s="122">
        <f t="shared" ca="1" si="45"/>
        <v>-1000000</v>
      </c>
      <c r="M353" s="83">
        <f t="shared" ca="1" si="42"/>
        <v>1.8408318787827699E-2</v>
      </c>
      <c r="N353" s="18"/>
      <c r="O353" s="123">
        <f t="shared" ca="1" si="46"/>
        <v>1000000</v>
      </c>
      <c r="P353" s="123">
        <f t="shared" ca="1" si="47"/>
        <v>1000000</v>
      </c>
      <c r="R353" s="109">
        <f t="shared" ca="1" si="43"/>
        <v>2.432795349239331E-2</v>
      </c>
    </row>
    <row r="354" spans="1:18" x14ac:dyDescent="0.2">
      <c r="A354" s="17"/>
      <c r="B354" s="138">
        <v>339</v>
      </c>
      <c r="C354" s="121">
        <f ca="1">'s1'!I357</f>
        <v>174.53455551753402</v>
      </c>
      <c r="D354" s="121">
        <f ca="1">'s1'!J357</f>
        <v>79.404305035444324</v>
      </c>
      <c r="E354" s="28"/>
      <c r="F354" s="19">
        <f t="shared" ca="1" si="40"/>
        <v>8.3232720022445878E-3</v>
      </c>
      <c r="H354" s="19">
        <f t="shared" ca="1" si="41"/>
        <v>7.8254389030650143E-2</v>
      </c>
      <c r="I354" s="18"/>
      <c r="J354" s="122">
        <f t="shared" ca="1" si="44"/>
        <v>1000000</v>
      </c>
      <c r="K354" s="122">
        <f t="shared" ca="1" si="45"/>
        <v>-1000000</v>
      </c>
      <c r="M354" s="83">
        <f t="shared" ca="1" si="42"/>
        <v>7.2260145562991165E-2</v>
      </c>
      <c r="N354" s="18"/>
      <c r="O354" s="123">
        <f t="shared" ca="1" si="46"/>
        <v>1000000</v>
      </c>
      <c r="P354" s="123">
        <f t="shared" ca="1" si="47"/>
        <v>1000000</v>
      </c>
      <c r="R354" s="109">
        <f t="shared" ca="1" si="43"/>
        <v>3.2992370475607595E-2</v>
      </c>
    </row>
    <row r="355" spans="1:18" x14ac:dyDescent="0.2">
      <c r="A355" s="17"/>
      <c r="B355" s="138">
        <v>340</v>
      </c>
      <c r="C355" s="121">
        <f ca="1">'s1'!I358</f>
        <v>184.63604233772963</v>
      </c>
      <c r="D355" s="121">
        <f ca="1">'s1'!J358</f>
        <v>81.323486252362997</v>
      </c>
      <c r="E355" s="28"/>
      <c r="F355" s="19">
        <f t="shared" ca="1" si="40"/>
        <v>3.2442002726235965E-2</v>
      </c>
      <c r="H355" s="19">
        <f t="shared" ca="1" si="41"/>
        <v>7.198131069267398E-2</v>
      </c>
      <c r="I355" s="18"/>
      <c r="J355" s="122">
        <f t="shared" ca="1" si="44"/>
        <v>1000000</v>
      </c>
      <c r="K355" s="122">
        <f t="shared" ca="1" si="45"/>
        <v>-1000000</v>
      </c>
      <c r="M355" s="83">
        <f t="shared" ca="1" si="42"/>
        <v>5.0131020446436338E-2</v>
      </c>
      <c r="N355" s="18"/>
      <c r="O355" s="123">
        <f t="shared" ca="1" si="46"/>
        <v>1000000</v>
      </c>
      <c r="P355" s="123">
        <f t="shared" ca="1" si="47"/>
        <v>1000000</v>
      </c>
      <c r="R355" s="109">
        <f t="shared" ca="1" si="43"/>
        <v>1.196492170603305E-2</v>
      </c>
    </row>
    <row r="356" spans="1:18" x14ac:dyDescent="0.2">
      <c r="A356" s="17"/>
      <c r="B356" s="138">
        <v>341</v>
      </c>
      <c r="C356" s="121">
        <f ca="1">'s1'!I359</f>
        <v>187.97011282151212</v>
      </c>
      <c r="D356" s="121">
        <f ca="1">'s1'!J359</f>
        <v>77.077789301780101</v>
      </c>
      <c r="E356" s="28"/>
      <c r="F356" s="19">
        <f t="shared" ca="1" si="40"/>
        <v>2.0815817991535351E-2</v>
      </c>
      <c r="H356" s="19">
        <f t="shared" ca="1" si="41"/>
        <v>1.3052926452773622E-2</v>
      </c>
      <c r="I356" s="18"/>
      <c r="J356" s="122">
        <f t="shared" ca="1" si="44"/>
        <v>1000000</v>
      </c>
      <c r="K356" s="122">
        <f t="shared" ca="1" si="45"/>
        <v>-1000000</v>
      </c>
      <c r="M356" s="83">
        <f t="shared" ca="1" si="42"/>
        <v>3.5336588605833025E-2</v>
      </c>
      <c r="N356" s="18"/>
      <c r="O356" s="123">
        <f t="shared" ca="1" si="46"/>
        <v>1000000</v>
      </c>
      <c r="P356" s="123">
        <f t="shared" ca="1" si="47"/>
        <v>1000000</v>
      </c>
      <c r="R356" s="109">
        <f t="shared" ca="1" si="43"/>
        <v>7.5627941749804384E-3</v>
      </c>
    </row>
    <row r="357" spans="1:18" x14ac:dyDescent="0.2">
      <c r="A357" s="17"/>
      <c r="B357" s="138">
        <v>342</v>
      </c>
      <c r="C357" s="121">
        <f ca="1">'s1'!I360</f>
        <v>178.79198723336467</v>
      </c>
      <c r="D357" s="121">
        <f ca="1">'s1'!J360</f>
        <v>71.324932219702035</v>
      </c>
      <c r="E357" s="28"/>
      <c r="F357" s="19">
        <f t="shared" ca="1" si="40"/>
        <v>1.5624508925974272E-2</v>
      </c>
      <c r="H357" s="19">
        <f t="shared" ca="1" si="41"/>
        <v>1.2317576574367129E-2</v>
      </c>
      <c r="I357" s="18"/>
      <c r="J357" s="122">
        <f t="shared" ca="1" si="44"/>
        <v>1000000</v>
      </c>
      <c r="K357" s="122">
        <f t="shared" ca="1" si="45"/>
        <v>-1000000</v>
      </c>
      <c r="M357" s="83">
        <f t="shared" ca="1" si="42"/>
        <v>7.4250664531299972E-3</v>
      </c>
      <c r="N357" s="18"/>
      <c r="O357" s="123">
        <f t="shared" ca="1" si="46"/>
        <v>1000000</v>
      </c>
      <c r="P357" s="123">
        <f t="shared" ca="1" si="47"/>
        <v>1000000</v>
      </c>
      <c r="R357" s="109">
        <f t="shared" ca="1" si="43"/>
        <v>4.0618173361727593E-2</v>
      </c>
    </row>
    <row r="358" spans="1:18" x14ac:dyDescent="0.2">
      <c r="A358" s="17"/>
      <c r="B358" s="138">
        <v>343</v>
      </c>
      <c r="C358" s="121">
        <f ca="1">'s1'!I361</f>
        <v>188.33159023968057</v>
      </c>
      <c r="D358" s="121">
        <f ca="1">'s1'!J361</f>
        <v>72.376607818366011</v>
      </c>
      <c r="E358" s="28"/>
      <c r="F358" s="19">
        <f t="shared" ca="1" si="40"/>
        <v>2.8486295692354111E-3</v>
      </c>
      <c r="H358" s="19">
        <f t="shared" ca="1" si="41"/>
        <v>5.7600515669455998E-4</v>
      </c>
      <c r="I358" s="18"/>
      <c r="J358" s="122">
        <f t="shared" ca="1" si="44"/>
        <v>1000000</v>
      </c>
      <c r="K358" s="122">
        <f t="shared" ca="1" si="45"/>
        <v>-1000000</v>
      </c>
      <c r="M358" s="83">
        <f t="shared" ca="1" si="42"/>
        <v>7.1652933756840241E-4</v>
      </c>
      <c r="N358" s="18"/>
      <c r="O358" s="123">
        <f t="shared" ca="1" si="46"/>
        <v>1000000</v>
      </c>
      <c r="P358" s="123">
        <f t="shared" ca="1" si="47"/>
        <v>1000000</v>
      </c>
      <c r="R358" s="109">
        <f t="shared" ca="1" si="43"/>
        <v>9.001412407779243E-3</v>
      </c>
    </row>
    <row r="359" spans="1:18" x14ac:dyDescent="0.2">
      <c r="A359" s="17"/>
      <c r="B359" s="138">
        <v>344</v>
      </c>
      <c r="C359" s="121">
        <f ca="1">'s1'!I362</f>
        <v>185.60784180042717</v>
      </c>
      <c r="D359" s="121">
        <f ca="1">'s1'!J362</f>
        <v>89.518945047442998</v>
      </c>
      <c r="E359" s="28"/>
      <c r="F359" s="19">
        <f t="shared" ca="1" si="40"/>
        <v>1.7189253070289994E-2</v>
      </c>
      <c r="H359" s="19">
        <f t="shared" ca="1" si="41"/>
        <v>2.8982157332531331E-3</v>
      </c>
      <c r="I359" s="18"/>
      <c r="J359" s="122">
        <f t="shared" ca="1" si="44"/>
        <v>1000000</v>
      </c>
      <c r="K359" s="122">
        <f t="shared" ca="1" si="45"/>
        <v>-1000000</v>
      </c>
      <c r="M359" s="83">
        <f t="shared" ca="1" si="42"/>
        <v>4.4597897134239143E-4</v>
      </c>
      <c r="N359" s="18"/>
      <c r="O359" s="123">
        <f t="shared" ca="1" si="46"/>
        <v>1000000</v>
      </c>
      <c r="P359" s="123">
        <f t="shared" ca="1" si="47"/>
        <v>1000000</v>
      </c>
      <c r="R359" s="109">
        <f t="shared" ca="1" si="43"/>
        <v>2.244581726756139E-2</v>
      </c>
    </row>
    <row r="360" spans="1:18" x14ac:dyDescent="0.2">
      <c r="A360" s="17"/>
      <c r="B360" s="138">
        <v>345</v>
      </c>
      <c r="C360" s="121">
        <f ca="1">'s1'!I363</f>
        <v>203.29329960220636</v>
      </c>
      <c r="D360" s="121">
        <f ca="1">'s1'!J363</f>
        <v>90.338915115035121</v>
      </c>
      <c r="E360" s="28"/>
      <c r="F360" s="19">
        <f t="shared" ca="1" si="40"/>
        <v>2.1050765335174542E-3</v>
      </c>
      <c r="H360" s="19">
        <f t="shared" ca="1" si="41"/>
        <v>1.8434615808386461E-3</v>
      </c>
      <c r="I360" s="18"/>
      <c r="J360" s="122">
        <f t="shared" ca="1" si="44"/>
        <v>1000000</v>
      </c>
      <c r="K360" s="122">
        <f t="shared" ca="1" si="45"/>
        <v>-1000000</v>
      </c>
      <c r="M360" s="83">
        <f t="shared" ca="1" si="42"/>
        <v>2.0923022668853479E-3</v>
      </c>
      <c r="N360" s="18"/>
      <c r="O360" s="123">
        <f t="shared" ca="1" si="46"/>
        <v>1000000</v>
      </c>
      <c r="P360" s="123">
        <f t="shared" ca="1" si="47"/>
        <v>1000000</v>
      </c>
      <c r="R360" s="109">
        <f t="shared" ca="1" si="43"/>
        <v>1.7311937728586093E-4</v>
      </c>
    </row>
    <row r="361" spans="1:18" x14ac:dyDescent="0.2">
      <c r="A361" s="17"/>
      <c r="B361" s="138">
        <v>346</v>
      </c>
      <c r="C361" s="121">
        <f ca="1">'s1'!I364</f>
        <v>184.45071794254503</v>
      </c>
      <c r="D361" s="121">
        <f ca="1">'s1'!J364</f>
        <v>84.164358638958888</v>
      </c>
      <c r="E361" s="28"/>
      <c r="F361" s="19">
        <f t="shared" ca="1" si="40"/>
        <v>3.5133970451040213E-2</v>
      </c>
      <c r="H361" s="19">
        <f t="shared" ca="1" si="41"/>
        <v>1.2053947954810984E-2</v>
      </c>
      <c r="I361" s="18"/>
      <c r="J361" s="122">
        <f t="shared" ca="1" si="44"/>
        <v>1000000</v>
      </c>
      <c r="K361" s="122">
        <f t="shared" ca="1" si="45"/>
        <v>-1000000</v>
      </c>
      <c r="M361" s="83">
        <f t="shared" ca="1" si="42"/>
        <v>1.6384730113283334E-2</v>
      </c>
      <c r="N361" s="18"/>
      <c r="O361" s="123">
        <f t="shared" ca="1" si="46"/>
        <v>1000000</v>
      </c>
      <c r="P361" s="123">
        <f t="shared" ca="1" si="47"/>
        <v>1000000</v>
      </c>
      <c r="R361" s="109">
        <f t="shared" ca="1" si="43"/>
        <v>2.6303933187561159E-2</v>
      </c>
    </row>
    <row r="362" spans="1:18" x14ac:dyDescent="0.2">
      <c r="A362" s="17"/>
      <c r="B362" s="138">
        <v>347</v>
      </c>
      <c r="C362" s="121">
        <f ca="1">'s1'!I365</f>
        <v>184.15550784786566</v>
      </c>
      <c r="D362" s="121">
        <f ca="1">'s1'!J365</f>
        <v>88.792262564496426</v>
      </c>
      <c r="E362" s="28"/>
      <c r="F362" s="19">
        <f t="shared" ca="1" si="40"/>
        <v>1.9004709997702297E-2</v>
      </c>
      <c r="H362" s="19">
        <f t="shared" ca="1" si="41"/>
        <v>1.5985300670641484E-2</v>
      </c>
      <c r="I362" s="18"/>
      <c r="J362" s="122">
        <f t="shared" ca="1" si="44"/>
        <v>1000000</v>
      </c>
      <c r="K362" s="122">
        <f t="shared" ca="1" si="45"/>
        <v>-1000000</v>
      </c>
      <c r="M362" s="83">
        <f t="shared" ca="1" si="42"/>
        <v>2.4867426171240412E-3</v>
      </c>
      <c r="N362" s="18"/>
      <c r="O362" s="123">
        <f t="shared" ca="1" si="46"/>
        <v>1000000</v>
      </c>
      <c r="P362" s="123">
        <f t="shared" ca="1" si="47"/>
        <v>1000000</v>
      </c>
      <c r="R362" s="109">
        <f t="shared" ca="1" si="43"/>
        <v>9.6449218651720979E-3</v>
      </c>
    </row>
    <row r="363" spans="1:18" x14ac:dyDescent="0.2">
      <c r="A363" s="17"/>
      <c r="B363" s="138">
        <v>348</v>
      </c>
      <c r="C363" s="121">
        <f ca="1">'s1'!I366</f>
        <v>173.80655775041328</v>
      </c>
      <c r="D363" s="121">
        <f ca="1">'s1'!J366</f>
        <v>80.169787539324176</v>
      </c>
      <c r="E363" s="28"/>
      <c r="F363" s="19">
        <f t="shared" ca="1" si="40"/>
        <v>5.1069091663115179E-4</v>
      </c>
      <c r="H363" s="19">
        <f t="shared" ca="1" si="41"/>
        <v>7.4936788884639202E-5</v>
      </c>
      <c r="I363" s="18"/>
      <c r="J363" s="122">
        <f t="shared" ca="1" si="44"/>
        <v>1000000</v>
      </c>
      <c r="K363" s="122">
        <f t="shared" ca="1" si="45"/>
        <v>-1000000</v>
      </c>
      <c r="M363" s="83">
        <f t="shared" ca="1" si="42"/>
        <v>5.4602281689574518E-2</v>
      </c>
      <c r="N363" s="18"/>
      <c r="O363" s="123">
        <f t="shared" ca="1" si="46"/>
        <v>1000000</v>
      </c>
      <c r="P363" s="123">
        <f t="shared" ca="1" si="47"/>
        <v>1000000</v>
      </c>
      <c r="R363" s="109">
        <f t="shared" ca="1" si="43"/>
        <v>5.1764931442343379E-3</v>
      </c>
    </row>
    <row r="364" spans="1:18" x14ac:dyDescent="0.2">
      <c r="A364" s="17"/>
      <c r="B364" s="138">
        <v>349</v>
      </c>
      <c r="C364" s="121">
        <f ca="1">'s1'!I367</f>
        <v>190.20703305050441</v>
      </c>
      <c r="D364" s="121">
        <f ca="1">'s1'!J367</f>
        <v>76.727902321566518</v>
      </c>
      <c r="E364" s="28"/>
      <c r="F364" s="19">
        <f t="shared" ca="1" si="40"/>
        <v>1.7639439364348693E-2</v>
      </c>
      <c r="H364" s="19">
        <f t="shared" ca="1" si="41"/>
        <v>3.5886167182622897E-3</v>
      </c>
      <c r="I364" s="18"/>
      <c r="J364" s="122">
        <f t="shared" ca="1" si="44"/>
        <v>1000000</v>
      </c>
      <c r="K364" s="122">
        <f t="shared" ca="1" si="45"/>
        <v>-1000000</v>
      </c>
      <c r="M364" s="83">
        <f t="shared" ca="1" si="42"/>
        <v>1.8721760103356699E-2</v>
      </c>
      <c r="N364" s="18"/>
      <c r="O364" s="123">
        <f t="shared" ca="1" si="46"/>
        <v>1000000</v>
      </c>
      <c r="P364" s="123">
        <f t="shared" ca="1" si="47"/>
        <v>1000000</v>
      </c>
      <c r="R364" s="109">
        <f t="shared" ca="1" si="43"/>
        <v>1.0066094326809294E-2</v>
      </c>
    </row>
    <row r="365" spans="1:18" x14ac:dyDescent="0.2">
      <c r="A365" s="17"/>
      <c r="B365" s="138">
        <v>350</v>
      </c>
      <c r="C365" s="121">
        <f ca="1">'s1'!I368</f>
        <v>173.28595409656913</v>
      </c>
      <c r="D365" s="121">
        <f ca="1">'s1'!J368</f>
        <v>74.02529572386743</v>
      </c>
      <c r="E365" s="28"/>
      <c r="F365" s="19">
        <f t="shared" ca="1" si="40"/>
        <v>8.7236177010062248E-3</v>
      </c>
      <c r="H365" s="19">
        <f t="shared" ca="1" si="41"/>
        <v>2.3101723002758149E-2</v>
      </c>
      <c r="I365" s="18"/>
      <c r="J365" s="122">
        <f t="shared" ca="1" si="44"/>
        <v>1000000</v>
      </c>
      <c r="K365" s="122">
        <f t="shared" ca="1" si="45"/>
        <v>-1000000</v>
      </c>
      <c r="M365" s="83">
        <f t="shared" ca="1" si="42"/>
        <v>3.5251311993029957E-2</v>
      </c>
      <c r="N365" s="18"/>
      <c r="O365" s="123">
        <f t="shared" ca="1" si="46"/>
        <v>173.28595409656913</v>
      </c>
      <c r="P365" s="123">
        <f t="shared" ca="1" si="47"/>
        <v>74.02529572386743</v>
      </c>
      <c r="R365" s="109">
        <f t="shared" ca="1" si="43"/>
        <v>4.1252287401432476E-2</v>
      </c>
    </row>
    <row r="366" spans="1:18" x14ac:dyDescent="0.2">
      <c r="A366" s="17"/>
      <c r="B366" s="138">
        <v>351</v>
      </c>
      <c r="C366" s="121">
        <f ca="1">'s1'!I369</f>
        <v>181.30092978872381</v>
      </c>
      <c r="D366" s="121">
        <f ca="1">'s1'!J369</f>
        <v>75.308402052508882</v>
      </c>
      <c r="E366" s="28"/>
      <c r="F366" s="19">
        <f t="shared" ca="1" si="40"/>
        <v>2.6352422285626696E-2</v>
      </c>
      <c r="H366" s="19">
        <f t="shared" ca="1" si="41"/>
        <v>3.7721998127829094E-2</v>
      </c>
      <c r="I366" s="18"/>
      <c r="J366" s="122">
        <f t="shared" ca="1" si="44"/>
        <v>1000000</v>
      </c>
      <c r="K366" s="122">
        <f t="shared" ca="1" si="45"/>
        <v>-1000000</v>
      </c>
      <c r="M366" s="83">
        <f t="shared" ca="1" si="42"/>
        <v>3.8132766443244717E-2</v>
      </c>
      <c r="N366" s="18"/>
      <c r="O366" s="123">
        <f t="shared" ca="1" si="46"/>
        <v>181.30092978872381</v>
      </c>
      <c r="P366" s="123">
        <f t="shared" ca="1" si="47"/>
        <v>75.308402052508882</v>
      </c>
      <c r="R366" s="109">
        <f t="shared" ca="1" si="43"/>
        <v>3.3057091456261088E-2</v>
      </c>
    </row>
    <row r="367" spans="1:18" x14ac:dyDescent="0.2">
      <c r="A367" s="17"/>
      <c r="B367" s="138">
        <v>352</v>
      </c>
      <c r="C367" s="121">
        <f ca="1">'s1'!I370</f>
        <v>179.13985191707229</v>
      </c>
      <c r="D367" s="121">
        <f ca="1">'s1'!J370</f>
        <v>81.704379786909328</v>
      </c>
      <c r="E367" s="28"/>
      <c r="F367" s="19">
        <f t="shared" ca="1" si="40"/>
        <v>6.2231736150952779E-3</v>
      </c>
      <c r="H367" s="19">
        <f t="shared" ca="1" si="41"/>
        <v>6.0636322016148769E-2</v>
      </c>
      <c r="I367" s="18"/>
      <c r="J367" s="122">
        <f t="shared" ca="1" si="44"/>
        <v>1000000</v>
      </c>
      <c r="K367" s="122">
        <f t="shared" ca="1" si="45"/>
        <v>-1000000</v>
      </c>
      <c r="M367" s="83">
        <f t="shared" ca="1" si="42"/>
        <v>2.9532965867431196E-3</v>
      </c>
      <c r="N367" s="18"/>
      <c r="O367" s="123">
        <f t="shared" ca="1" si="46"/>
        <v>1000000</v>
      </c>
      <c r="P367" s="123">
        <f t="shared" ca="1" si="47"/>
        <v>1000000</v>
      </c>
      <c r="R367" s="109">
        <f t="shared" ca="1" si="43"/>
        <v>4.3636792411403547E-3</v>
      </c>
    </row>
    <row r="368" spans="1:18" x14ac:dyDescent="0.2">
      <c r="A368" s="17"/>
      <c r="B368" s="138">
        <v>353</v>
      </c>
      <c r="C368" s="121">
        <f ca="1">'s1'!I371</f>
        <v>183.94381528904881</v>
      </c>
      <c r="D368" s="121">
        <f ca="1">'s1'!J371</f>
        <v>85.568012020201252</v>
      </c>
      <c r="E368" s="28"/>
      <c r="F368" s="19">
        <f t="shared" ca="1" si="40"/>
        <v>8.6072164107158719E-3</v>
      </c>
      <c r="H368" s="19">
        <f t="shared" ca="1" si="41"/>
        <v>3.6181240705257599E-2</v>
      </c>
      <c r="I368" s="18"/>
      <c r="J368" s="122">
        <f t="shared" ca="1" si="44"/>
        <v>1000000</v>
      </c>
      <c r="K368" s="122">
        <f t="shared" ca="1" si="45"/>
        <v>-1000000</v>
      </c>
      <c r="M368" s="83">
        <f t="shared" ca="1" si="42"/>
        <v>8.9860759958833719E-3</v>
      </c>
      <c r="N368" s="18"/>
      <c r="O368" s="123">
        <f t="shared" ca="1" si="46"/>
        <v>1000000</v>
      </c>
      <c r="P368" s="123">
        <f t="shared" ca="1" si="47"/>
        <v>1000000</v>
      </c>
      <c r="R368" s="109">
        <f t="shared" ca="1" si="43"/>
        <v>1.6542420937369413E-2</v>
      </c>
    </row>
    <row r="369" spans="1:18" x14ac:dyDescent="0.2">
      <c r="A369" s="17"/>
      <c r="B369" s="138">
        <v>354</v>
      </c>
      <c r="C369" s="121">
        <f ca="1">'s1'!I372</f>
        <v>180.80054585386372</v>
      </c>
      <c r="D369" s="121">
        <f ca="1">'s1'!J372</f>
        <v>87.013329754343403</v>
      </c>
      <c r="E369" s="28"/>
      <c r="F369" s="19">
        <f t="shared" ca="1" si="40"/>
        <v>2.7571520922304795E-3</v>
      </c>
      <c r="H369" s="19">
        <f t="shared" ca="1" si="41"/>
        <v>2.0873837656869218E-2</v>
      </c>
      <c r="I369" s="18"/>
      <c r="J369" s="122">
        <f t="shared" ca="1" si="44"/>
        <v>1000000</v>
      </c>
      <c r="K369" s="122">
        <f t="shared" ca="1" si="45"/>
        <v>-1000000</v>
      </c>
      <c r="M369" s="83">
        <f t="shared" ca="1" si="42"/>
        <v>4.1833637971740254E-3</v>
      </c>
      <c r="N369" s="18"/>
      <c r="O369" s="123">
        <f t="shared" ca="1" si="46"/>
        <v>1000000</v>
      </c>
      <c r="P369" s="123">
        <f t="shared" ca="1" si="47"/>
        <v>1000000</v>
      </c>
      <c r="R369" s="109">
        <f t="shared" ca="1" si="43"/>
        <v>3.2753369575571484E-2</v>
      </c>
    </row>
    <row r="370" spans="1:18" x14ac:dyDescent="0.2">
      <c r="A370" s="17"/>
      <c r="B370" s="138">
        <v>355</v>
      </c>
      <c r="C370" s="121">
        <f ca="1">'s1'!I373</f>
        <v>177.88571386564846</v>
      </c>
      <c r="D370" s="121">
        <f ca="1">'s1'!J373</f>
        <v>74.037416023631053</v>
      </c>
      <c r="E370" s="28"/>
      <c r="F370" s="19">
        <f t="shared" ca="1" si="40"/>
        <v>3.658726997592044E-2</v>
      </c>
      <c r="H370" s="19">
        <f t="shared" ca="1" si="41"/>
        <v>2.3533709213652651E-2</v>
      </c>
      <c r="I370" s="18"/>
      <c r="J370" s="122">
        <f t="shared" ca="1" si="44"/>
        <v>1000000</v>
      </c>
      <c r="K370" s="122">
        <f t="shared" ca="1" si="45"/>
        <v>-1000000</v>
      </c>
      <c r="M370" s="83">
        <f t="shared" ca="1" si="42"/>
        <v>4.4216552064721519E-2</v>
      </c>
      <c r="N370" s="18"/>
      <c r="O370" s="123">
        <f t="shared" ca="1" si="46"/>
        <v>177.88571386564846</v>
      </c>
      <c r="P370" s="123">
        <f t="shared" ca="1" si="47"/>
        <v>74.037416023631053</v>
      </c>
      <c r="R370" s="109">
        <f t="shared" ca="1" si="43"/>
        <v>1.3635370384945788E-2</v>
      </c>
    </row>
    <row r="371" spans="1:18" x14ac:dyDescent="0.2">
      <c r="A371" s="17"/>
      <c r="B371" s="138">
        <v>356</v>
      </c>
      <c r="C371" s="121">
        <f ca="1">'s1'!I374</f>
        <v>183.0396653761731</v>
      </c>
      <c r="D371" s="121">
        <f ca="1">'s1'!J374</f>
        <v>79.005327797656506</v>
      </c>
      <c r="E371" s="28"/>
      <c r="F371" s="19">
        <f t="shared" ca="1" si="40"/>
        <v>4.6435789995485704E-3</v>
      </c>
      <c r="H371" s="19">
        <f t="shared" ca="1" si="41"/>
        <v>1.535087640349035E-2</v>
      </c>
      <c r="I371" s="18"/>
      <c r="J371" s="122">
        <f t="shared" ca="1" si="44"/>
        <v>1000000</v>
      </c>
      <c r="K371" s="122">
        <f t="shared" ca="1" si="45"/>
        <v>-1000000</v>
      </c>
      <c r="M371" s="83">
        <f t="shared" ca="1" si="42"/>
        <v>8.3692149498620139E-2</v>
      </c>
      <c r="N371" s="18"/>
      <c r="O371" s="123">
        <f t="shared" ca="1" si="46"/>
        <v>1000000</v>
      </c>
      <c r="P371" s="123">
        <f t="shared" ca="1" si="47"/>
        <v>1000000</v>
      </c>
      <c r="R371" s="109">
        <f t="shared" ca="1" si="43"/>
        <v>7.684452993799243E-3</v>
      </c>
    </row>
    <row r="372" spans="1:18" x14ac:dyDescent="0.2">
      <c r="A372" s="17"/>
      <c r="B372" s="138">
        <v>357</v>
      </c>
      <c r="C372" s="121">
        <f ca="1">'s1'!I375</f>
        <v>159.58851766486526</v>
      </c>
      <c r="D372" s="121">
        <f ca="1">'s1'!J375</f>
        <v>71.837930283485463</v>
      </c>
      <c r="E372" s="28"/>
      <c r="F372" s="19">
        <f t="shared" ca="1" si="40"/>
        <v>6.5629404907412809E-4</v>
      </c>
      <c r="H372" s="19">
        <f t="shared" ca="1" si="41"/>
        <v>1.8736473082181231E-2</v>
      </c>
      <c r="I372" s="18"/>
      <c r="J372" s="122">
        <f t="shared" ca="1" si="44"/>
        <v>1000000</v>
      </c>
      <c r="K372" s="122">
        <f t="shared" ca="1" si="45"/>
        <v>-1000000</v>
      </c>
      <c r="M372" s="83">
        <f t="shared" ca="1" si="42"/>
        <v>1.6830499838816151E-2</v>
      </c>
      <c r="N372" s="18"/>
      <c r="O372" s="123">
        <f t="shared" ca="1" si="46"/>
        <v>1000000</v>
      </c>
      <c r="P372" s="123">
        <f t="shared" ca="1" si="47"/>
        <v>1000000</v>
      </c>
      <c r="R372" s="109">
        <f t="shared" ca="1" si="43"/>
        <v>2.8061334927674949E-3</v>
      </c>
    </row>
    <row r="373" spans="1:18" x14ac:dyDescent="0.2">
      <c r="A373" s="17"/>
      <c r="B373" s="138">
        <v>358</v>
      </c>
      <c r="C373" s="121">
        <f ca="1">'s1'!I376</f>
        <v>182.47525558675738</v>
      </c>
      <c r="D373" s="121">
        <f ca="1">'s1'!J376</f>
        <v>81.236020581023496</v>
      </c>
      <c r="E373" s="28"/>
      <c r="F373" s="19">
        <f t="shared" ca="1" si="40"/>
        <v>3.3112353892950371E-2</v>
      </c>
      <c r="H373" s="19">
        <f t="shared" ca="1" si="41"/>
        <v>6.1630884089168565E-2</v>
      </c>
      <c r="I373" s="18"/>
      <c r="J373" s="122">
        <f t="shared" ca="1" si="44"/>
        <v>1000000</v>
      </c>
      <c r="K373" s="122">
        <f t="shared" ca="1" si="45"/>
        <v>-1000000</v>
      </c>
      <c r="M373" s="83">
        <f t="shared" ca="1" si="42"/>
        <v>3.8950993253235387E-2</v>
      </c>
      <c r="N373" s="18"/>
      <c r="O373" s="123">
        <f t="shared" ca="1" si="46"/>
        <v>1000000</v>
      </c>
      <c r="P373" s="123">
        <f t="shared" ca="1" si="47"/>
        <v>1000000</v>
      </c>
      <c r="R373" s="109">
        <f t="shared" ca="1" si="43"/>
        <v>8.5097252139298384E-3</v>
      </c>
    </row>
    <row r="374" spans="1:18" x14ac:dyDescent="0.2">
      <c r="A374" s="17"/>
      <c r="B374" s="138">
        <v>359</v>
      </c>
      <c r="C374" s="121">
        <f ca="1">'s1'!I377</f>
        <v>171.5831221381471</v>
      </c>
      <c r="D374" s="121">
        <f ca="1">'s1'!J377</f>
        <v>79.087476698068144</v>
      </c>
      <c r="E374" s="28"/>
      <c r="F374" s="19">
        <f t="shared" ca="1" si="40"/>
        <v>5.8285417275334836E-3</v>
      </c>
      <c r="H374" s="19">
        <f t="shared" ca="1" si="41"/>
        <v>5.6000804526753538E-2</v>
      </c>
      <c r="I374" s="18"/>
      <c r="J374" s="122">
        <f t="shared" ca="1" si="44"/>
        <v>171.5831221381471</v>
      </c>
      <c r="K374" s="122">
        <f t="shared" ca="1" si="45"/>
        <v>79.087476698068144</v>
      </c>
      <c r="M374" s="83">
        <f t="shared" ca="1" si="42"/>
        <v>3.0851820093577752E-2</v>
      </c>
      <c r="N374" s="18"/>
      <c r="O374" s="123">
        <f t="shared" ca="1" si="46"/>
        <v>1000000</v>
      </c>
      <c r="P374" s="123">
        <f t="shared" ca="1" si="47"/>
        <v>1000000</v>
      </c>
      <c r="R374" s="109">
        <f t="shared" ca="1" si="43"/>
        <v>3.1772318914084226E-2</v>
      </c>
    </row>
    <row r="375" spans="1:18" x14ac:dyDescent="0.2">
      <c r="A375" s="17"/>
      <c r="B375" s="138">
        <v>360</v>
      </c>
      <c r="C375" s="121">
        <f ca="1">'s1'!I378</f>
        <v>193.24742556873994</v>
      </c>
      <c r="D375" s="121">
        <f ca="1">'s1'!J378</f>
        <v>86.087732887619168</v>
      </c>
      <c r="E375" s="28"/>
      <c r="F375" s="19">
        <f t="shared" ca="1" si="40"/>
        <v>1.5337499943713197E-2</v>
      </c>
      <c r="H375" s="19">
        <f t="shared" ca="1" si="41"/>
        <v>5.1460544776655388E-3</v>
      </c>
      <c r="I375" s="18"/>
      <c r="J375" s="122">
        <f t="shared" ca="1" si="44"/>
        <v>1000000</v>
      </c>
      <c r="K375" s="122">
        <f t="shared" ca="1" si="45"/>
        <v>-1000000</v>
      </c>
      <c r="M375" s="83">
        <f t="shared" ca="1" si="42"/>
        <v>8.2728399698354868E-3</v>
      </c>
      <c r="N375" s="18"/>
      <c r="O375" s="123">
        <f t="shared" ca="1" si="46"/>
        <v>1000000</v>
      </c>
      <c r="P375" s="123">
        <f t="shared" ca="1" si="47"/>
        <v>1000000</v>
      </c>
      <c r="R375" s="109">
        <f t="shared" ca="1" si="43"/>
        <v>2.5948077238151838E-3</v>
      </c>
    </row>
    <row r="376" spans="1:18" x14ac:dyDescent="0.2">
      <c r="A376" s="17"/>
      <c r="B376" s="138">
        <v>361</v>
      </c>
      <c r="C376" s="121">
        <f ca="1">'s1'!I379</f>
        <v>173.63390392708644</v>
      </c>
      <c r="D376" s="121">
        <f ca="1">'s1'!J379</f>
        <v>85.218498892925552</v>
      </c>
      <c r="E376" s="28"/>
      <c r="F376" s="19">
        <f t="shared" ca="1" si="40"/>
        <v>2.4034653136246704E-2</v>
      </c>
      <c r="H376" s="19">
        <f t="shared" ca="1" si="41"/>
        <v>1.1448196930716434E-2</v>
      </c>
      <c r="I376" s="18"/>
      <c r="J376" s="122">
        <f t="shared" ca="1" si="44"/>
        <v>1000000</v>
      </c>
      <c r="K376" s="122">
        <f t="shared" ca="1" si="45"/>
        <v>-1000000</v>
      </c>
      <c r="M376" s="83">
        <f t="shared" ca="1" si="42"/>
        <v>1.6579340421922311E-2</v>
      </c>
      <c r="N376" s="18"/>
      <c r="O376" s="123">
        <f t="shared" ca="1" si="46"/>
        <v>1000000</v>
      </c>
      <c r="P376" s="123">
        <f t="shared" ca="1" si="47"/>
        <v>1000000</v>
      </c>
      <c r="R376" s="109">
        <f t="shared" ca="1" si="43"/>
        <v>2.0152839711804281E-2</v>
      </c>
    </row>
    <row r="377" spans="1:18" x14ac:dyDescent="0.2">
      <c r="A377" s="17"/>
      <c r="B377" s="138">
        <v>362</v>
      </c>
      <c r="C377" s="121">
        <f ca="1">'s1'!I380</f>
        <v>178.57249342623911</v>
      </c>
      <c r="D377" s="121">
        <f ca="1">'s1'!J380</f>
        <v>74.970608860944949</v>
      </c>
      <c r="E377" s="28"/>
      <c r="F377" s="19">
        <f t="shared" ca="1" si="40"/>
        <v>8.9997911279399677E-3</v>
      </c>
      <c r="H377" s="19">
        <f t="shared" ca="1" si="41"/>
        <v>1.1495295345850061E-2</v>
      </c>
      <c r="I377" s="18"/>
      <c r="J377" s="122">
        <f t="shared" ca="1" si="44"/>
        <v>1000000</v>
      </c>
      <c r="K377" s="122">
        <f t="shared" ca="1" si="45"/>
        <v>-1000000</v>
      </c>
      <c r="M377" s="83">
        <f t="shared" ca="1" si="42"/>
        <v>2.5203228574681286E-2</v>
      </c>
      <c r="N377" s="18"/>
      <c r="O377" s="123">
        <f t="shared" ca="1" si="46"/>
        <v>178.57249342623911</v>
      </c>
      <c r="P377" s="123">
        <f t="shared" ca="1" si="47"/>
        <v>74.970608860944949</v>
      </c>
      <c r="R377" s="109">
        <f t="shared" ca="1" si="43"/>
        <v>8.6395636196150011E-3</v>
      </c>
    </row>
    <row r="378" spans="1:18" x14ac:dyDescent="0.2">
      <c r="A378" s="17"/>
      <c r="B378" s="138">
        <v>363</v>
      </c>
      <c r="C378" s="121">
        <f ca="1">'s1'!I381</f>
        <v>178.85208408264367</v>
      </c>
      <c r="D378" s="121">
        <f ca="1">'s1'!J381</f>
        <v>78.649156419104088</v>
      </c>
      <c r="E378" s="28"/>
      <c r="F378" s="19">
        <f t="shared" ca="1" si="40"/>
        <v>9.6484200634737137E-3</v>
      </c>
      <c r="H378" s="19">
        <f t="shared" ca="1" si="41"/>
        <v>2.292601580204048E-3</v>
      </c>
      <c r="I378" s="18"/>
      <c r="J378" s="122">
        <f t="shared" ca="1" si="44"/>
        <v>1000000</v>
      </c>
      <c r="K378" s="122">
        <f t="shared" ca="1" si="45"/>
        <v>-1000000</v>
      </c>
      <c r="M378" s="83">
        <f t="shared" ca="1" si="42"/>
        <v>1.121679952569943E-2</v>
      </c>
      <c r="N378" s="18"/>
      <c r="O378" s="123">
        <f t="shared" ca="1" si="46"/>
        <v>1000000</v>
      </c>
      <c r="P378" s="123">
        <f t="shared" ca="1" si="47"/>
        <v>1000000</v>
      </c>
      <c r="R378" s="109">
        <f t="shared" ca="1" si="43"/>
        <v>2.113601301524675E-2</v>
      </c>
    </row>
    <row r="379" spans="1:18" x14ac:dyDescent="0.2">
      <c r="A379" s="17"/>
      <c r="B379" s="138">
        <v>364</v>
      </c>
      <c r="C379" s="121">
        <f ca="1">'s1'!I382</f>
        <v>166.24468150713739</v>
      </c>
      <c r="D379" s="121">
        <f ca="1">'s1'!J382</f>
        <v>75.516713761525622</v>
      </c>
      <c r="E379" s="28"/>
      <c r="F379" s="19">
        <f t="shared" ca="1" si="40"/>
        <v>4.1752159112694006E-3</v>
      </c>
      <c r="H379" s="19">
        <f t="shared" ca="1" si="41"/>
        <v>5.1686774962466632E-2</v>
      </c>
      <c r="I379" s="18"/>
      <c r="J379" s="122">
        <f t="shared" ca="1" si="44"/>
        <v>1000000</v>
      </c>
      <c r="K379" s="122">
        <f t="shared" ca="1" si="45"/>
        <v>-1000000</v>
      </c>
      <c r="M379" s="83">
        <f t="shared" ca="1" si="42"/>
        <v>7.1841107720145209E-2</v>
      </c>
      <c r="N379" s="18"/>
      <c r="O379" s="123">
        <f t="shared" ca="1" si="46"/>
        <v>166.24468150713739</v>
      </c>
      <c r="P379" s="123">
        <f t="shared" ca="1" si="47"/>
        <v>75.516713761525622</v>
      </c>
      <c r="R379" s="109">
        <f t="shared" ca="1" si="43"/>
        <v>2.4124576827375607E-2</v>
      </c>
    </row>
    <row r="380" spans="1:18" x14ac:dyDescent="0.2">
      <c r="A380" s="17"/>
      <c r="B380" s="138">
        <v>365</v>
      </c>
      <c r="C380" s="121">
        <f ca="1">'s1'!I383</f>
        <v>190.92449682515209</v>
      </c>
      <c r="D380" s="121">
        <f ca="1">'s1'!J383</f>
        <v>70.920424879091087</v>
      </c>
      <c r="E380" s="28"/>
      <c r="F380" s="19">
        <f t="shared" ca="1" si="40"/>
        <v>1.9341935268904712E-2</v>
      </c>
      <c r="H380" s="19">
        <f t="shared" ca="1" si="41"/>
        <v>1.3806791829204521E-3</v>
      </c>
      <c r="I380" s="18"/>
      <c r="J380" s="122">
        <f t="shared" ca="1" si="44"/>
        <v>1000000</v>
      </c>
      <c r="K380" s="122">
        <f t="shared" ca="1" si="45"/>
        <v>-1000000</v>
      </c>
      <c r="M380" s="83">
        <f t="shared" ca="1" si="42"/>
        <v>8.2904479155729138E-3</v>
      </c>
      <c r="N380" s="18"/>
      <c r="O380" s="123">
        <f t="shared" ca="1" si="46"/>
        <v>1000000</v>
      </c>
      <c r="P380" s="123">
        <f t="shared" ca="1" si="47"/>
        <v>1000000</v>
      </c>
      <c r="R380" s="109">
        <f t="shared" ca="1" si="43"/>
        <v>9.7970799029158586E-3</v>
      </c>
    </row>
    <row r="381" spans="1:18" x14ac:dyDescent="0.2">
      <c r="A381" s="17"/>
      <c r="B381" s="138">
        <v>366</v>
      </c>
      <c r="C381" s="121">
        <f ca="1">'s1'!I384</f>
        <v>187.3362041023108</v>
      </c>
      <c r="D381" s="121">
        <f ca="1">'s1'!J384</f>
        <v>82.530455259955872</v>
      </c>
      <c r="E381" s="28"/>
      <c r="F381" s="19">
        <f t="shared" ca="1" si="40"/>
        <v>1.1201354113324477E-2</v>
      </c>
      <c r="H381" s="19">
        <f t="shared" ca="1" si="41"/>
        <v>5.9707719324167532E-2</v>
      </c>
      <c r="I381" s="18"/>
      <c r="J381" s="122">
        <f t="shared" ca="1" si="44"/>
        <v>1000000</v>
      </c>
      <c r="K381" s="122">
        <f t="shared" ca="1" si="45"/>
        <v>-1000000</v>
      </c>
      <c r="M381" s="83">
        <f t="shared" ca="1" si="42"/>
        <v>3.2882098819891632E-2</v>
      </c>
      <c r="N381" s="18"/>
      <c r="O381" s="123">
        <f t="shared" ca="1" si="46"/>
        <v>1000000</v>
      </c>
      <c r="P381" s="123">
        <f t="shared" ca="1" si="47"/>
        <v>1000000</v>
      </c>
      <c r="R381" s="109">
        <f t="shared" ca="1" si="43"/>
        <v>1.2156512991788614E-2</v>
      </c>
    </row>
    <row r="382" spans="1:18" x14ac:dyDescent="0.2">
      <c r="A382" s="17"/>
      <c r="B382" s="138">
        <v>367</v>
      </c>
      <c r="C382" s="121">
        <f ca="1">'s1'!I385</f>
        <v>179.20715038645343</v>
      </c>
      <c r="D382" s="121">
        <f ca="1">'s1'!J385</f>
        <v>81.218974026276157</v>
      </c>
      <c r="E382" s="28"/>
      <c r="F382" s="19">
        <f t="shared" ca="1" si="40"/>
        <v>2.2404180755640254E-2</v>
      </c>
      <c r="H382" s="19">
        <f t="shared" ca="1" si="41"/>
        <v>1.052368018594357E-2</v>
      </c>
      <c r="I382" s="18"/>
      <c r="J382" s="122">
        <f t="shared" ca="1" si="44"/>
        <v>1000000</v>
      </c>
      <c r="K382" s="122">
        <f t="shared" ca="1" si="45"/>
        <v>-1000000</v>
      </c>
      <c r="M382" s="83">
        <f t="shared" ca="1" si="42"/>
        <v>4.8604098237745148E-2</v>
      </c>
      <c r="N382" s="18"/>
      <c r="O382" s="123">
        <f t="shared" ca="1" si="46"/>
        <v>1000000</v>
      </c>
      <c r="P382" s="123">
        <f t="shared" ca="1" si="47"/>
        <v>1000000</v>
      </c>
      <c r="R382" s="109">
        <f t="shared" ca="1" si="43"/>
        <v>3.5426782329962707E-2</v>
      </c>
    </row>
    <row r="383" spans="1:18" x14ac:dyDescent="0.2">
      <c r="A383" s="17"/>
      <c r="B383" s="138">
        <v>368</v>
      </c>
      <c r="C383" s="121">
        <f ca="1">'s1'!I386</f>
        <v>174.73936988127596</v>
      </c>
      <c r="D383" s="121">
        <f ca="1">'s1'!J386</f>
        <v>75.146409252359533</v>
      </c>
      <c r="E383" s="28"/>
      <c r="F383" s="19">
        <f t="shared" ca="1" si="40"/>
        <v>6.653892225387782E-3</v>
      </c>
      <c r="H383" s="19">
        <f t="shared" ca="1" si="41"/>
        <v>3.9099158743819591E-2</v>
      </c>
      <c r="I383" s="18"/>
      <c r="J383" s="122">
        <f t="shared" ca="1" si="44"/>
        <v>1000000</v>
      </c>
      <c r="K383" s="122">
        <f t="shared" ca="1" si="45"/>
        <v>-1000000</v>
      </c>
      <c r="M383" s="83">
        <f t="shared" ca="1" si="42"/>
        <v>5.8023703045256184E-2</v>
      </c>
      <c r="N383" s="18"/>
      <c r="O383" s="123">
        <f t="shared" ca="1" si="46"/>
        <v>174.73936988127596</v>
      </c>
      <c r="P383" s="123">
        <f t="shared" ca="1" si="47"/>
        <v>75.146409252359533</v>
      </c>
      <c r="R383" s="109">
        <f t="shared" ca="1" si="43"/>
        <v>2.4341516589471392E-2</v>
      </c>
    </row>
    <row r="384" spans="1:18" x14ac:dyDescent="0.2">
      <c r="A384" s="17"/>
      <c r="B384" s="138">
        <v>369</v>
      </c>
      <c r="C384" s="121">
        <f ca="1">'s1'!I387</f>
        <v>167.69666560685428</v>
      </c>
      <c r="D384" s="121">
        <f ca="1">'s1'!J387</f>
        <v>80.529446263288506</v>
      </c>
      <c r="E384" s="28"/>
      <c r="F384" s="19">
        <f t="shared" ca="1" si="40"/>
        <v>1.1906825343867349E-2</v>
      </c>
      <c r="H384" s="19">
        <f t="shared" ca="1" si="41"/>
        <v>6.5810942351126736E-2</v>
      </c>
      <c r="I384" s="18"/>
      <c r="J384" s="122">
        <f t="shared" ca="1" si="44"/>
        <v>1000000</v>
      </c>
      <c r="K384" s="122">
        <f t="shared" ca="1" si="45"/>
        <v>-1000000</v>
      </c>
      <c r="M384" s="83">
        <f t="shared" ca="1" si="42"/>
        <v>2.965221663707452E-2</v>
      </c>
      <c r="N384" s="18"/>
      <c r="O384" s="123">
        <f t="shared" ca="1" si="46"/>
        <v>1000000</v>
      </c>
      <c r="P384" s="123">
        <f t="shared" ca="1" si="47"/>
        <v>1000000</v>
      </c>
      <c r="R384" s="109">
        <f t="shared" ca="1" si="43"/>
        <v>2.633320523229863E-2</v>
      </c>
    </row>
    <row r="385" spans="1:18" x14ac:dyDescent="0.2">
      <c r="A385" s="17"/>
      <c r="B385" s="138">
        <v>370</v>
      </c>
      <c r="C385" s="121">
        <f ca="1">'s1'!I388</f>
        <v>181.30358042608842</v>
      </c>
      <c r="D385" s="121">
        <f ca="1">'s1'!J388</f>
        <v>84.324217119799215</v>
      </c>
      <c r="E385" s="28"/>
      <c r="F385" s="19">
        <f t="shared" ca="1" si="40"/>
        <v>3.5212062174294852E-2</v>
      </c>
      <c r="H385" s="19">
        <f t="shared" ca="1" si="41"/>
        <v>8.6490705957417893E-3</v>
      </c>
      <c r="I385" s="18"/>
      <c r="J385" s="122">
        <f t="shared" ca="1" si="44"/>
        <v>1000000</v>
      </c>
      <c r="K385" s="122">
        <f t="shared" ca="1" si="45"/>
        <v>-1000000</v>
      </c>
      <c r="M385" s="83">
        <f t="shared" ca="1" si="42"/>
        <v>9.3529953831615453E-3</v>
      </c>
      <c r="N385" s="18"/>
      <c r="O385" s="123">
        <f t="shared" ca="1" si="46"/>
        <v>1000000</v>
      </c>
      <c r="P385" s="123">
        <f t="shared" ca="1" si="47"/>
        <v>1000000</v>
      </c>
      <c r="R385" s="109">
        <f t="shared" ca="1" si="43"/>
        <v>1.1058188362094119E-2</v>
      </c>
    </row>
    <row r="386" spans="1:18" x14ac:dyDescent="0.2">
      <c r="A386" s="17"/>
      <c r="B386" s="138">
        <v>371</v>
      </c>
      <c r="C386" s="121">
        <f ca="1">'s1'!I389</f>
        <v>146.85231548400145</v>
      </c>
      <c r="D386" s="121">
        <f ca="1">'s1'!J389</f>
        <v>78.256346843031849</v>
      </c>
      <c r="E386" s="28"/>
      <c r="F386" s="19">
        <f t="shared" ca="1" si="40"/>
        <v>1.3526336192314493E-4</v>
      </c>
      <c r="H386" s="19">
        <f t="shared" ca="1" si="41"/>
        <v>1.9839830263094809E-2</v>
      </c>
      <c r="I386" s="18"/>
      <c r="J386" s="122">
        <f t="shared" ca="1" si="44"/>
        <v>1000000</v>
      </c>
      <c r="K386" s="122">
        <f t="shared" ca="1" si="45"/>
        <v>-1000000</v>
      </c>
      <c r="M386" s="83">
        <f t="shared" ca="1" si="42"/>
        <v>2.5196098205307708E-2</v>
      </c>
      <c r="N386" s="18"/>
      <c r="O386" s="123">
        <f t="shared" ca="1" si="46"/>
        <v>1000000</v>
      </c>
      <c r="P386" s="123">
        <f t="shared" ca="1" si="47"/>
        <v>1000000</v>
      </c>
      <c r="R386" s="109">
        <f t="shared" ca="1" si="43"/>
        <v>1.8729774735618343E-4</v>
      </c>
    </row>
    <row r="387" spans="1:18" x14ac:dyDescent="0.2">
      <c r="A387" s="17"/>
      <c r="B387" s="138">
        <v>372</v>
      </c>
      <c r="C387" s="121">
        <f ca="1">'s1'!I390</f>
        <v>182.45304304052988</v>
      </c>
      <c r="D387" s="121">
        <f ca="1">'s1'!J390</f>
        <v>79.407951765410445</v>
      </c>
      <c r="E387" s="28"/>
      <c r="F387" s="19">
        <f t="shared" ca="1" si="40"/>
        <v>7.5328705441054774E-3</v>
      </c>
      <c r="H387" s="19">
        <f t="shared" ca="1" si="41"/>
        <v>1.7493149869033792E-2</v>
      </c>
      <c r="I387" s="18"/>
      <c r="J387" s="122">
        <f t="shared" ca="1" si="44"/>
        <v>1000000</v>
      </c>
      <c r="K387" s="122">
        <f t="shared" ca="1" si="45"/>
        <v>-1000000</v>
      </c>
      <c r="M387" s="83">
        <f t="shared" ca="1" si="42"/>
        <v>6.815810554839942E-2</v>
      </c>
      <c r="N387" s="18"/>
      <c r="O387" s="123">
        <f t="shared" ca="1" si="46"/>
        <v>1000000</v>
      </c>
      <c r="P387" s="123">
        <f t="shared" ca="1" si="47"/>
        <v>1000000</v>
      </c>
      <c r="R387" s="109">
        <f t="shared" ca="1" si="43"/>
        <v>5.4420711370206333E-3</v>
      </c>
    </row>
    <row r="388" spans="1:18" x14ac:dyDescent="0.2">
      <c r="A388" s="17"/>
      <c r="B388" s="138">
        <v>373</v>
      </c>
      <c r="C388" s="121">
        <f ca="1">'s1'!I391</f>
        <v>194.92422394350322</v>
      </c>
      <c r="D388" s="121">
        <f ca="1">'s1'!J391</f>
        <v>86.683167008139549</v>
      </c>
      <c r="E388" s="28"/>
      <c r="F388" s="19">
        <f t="shared" ca="1" si="40"/>
        <v>6.3596159879899371E-3</v>
      </c>
      <c r="H388" s="19">
        <f t="shared" ca="1" si="41"/>
        <v>3.0704561264051359E-2</v>
      </c>
      <c r="I388" s="18"/>
      <c r="J388" s="122">
        <f t="shared" ca="1" si="44"/>
        <v>1000000</v>
      </c>
      <c r="K388" s="122">
        <f t="shared" ca="1" si="45"/>
        <v>-1000000</v>
      </c>
      <c r="M388" s="83">
        <f t="shared" ca="1" si="42"/>
        <v>2.1941475832567902E-4</v>
      </c>
      <c r="N388" s="18"/>
      <c r="O388" s="123">
        <f t="shared" ca="1" si="46"/>
        <v>1000000</v>
      </c>
      <c r="P388" s="123">
        <f t="shared" ca="1" si="47"/>
        <v>1000000</v>
      </c>
      <c r="R388" s="109">
        <f t="shared" ca="1" si="43"/>
        <v>4.9894964118707957E-3</v>
      </c>
    </row>
    <row r="389" spans="1:18" x14ac:dyDescent="0.2">
      <c r="A389" s="17"/>
      <c r="B389" s="138">
        <v>374</v>
      </c>
      <c r="C389" s="121">
        <f ca="1">'s1'!I392</f>
        <v>172.57598024888895</v>
      </c>
      <c r="D389" s="121">
        <f ca="1">'s1'!J392</f>
        <v>79.234840208031116</v>
      </c>
      <c r="E389" s="28"/>
      <c r="F389" s="19">
        <f t="shared" ca="1" si="40"/>
        <v>2.6964105063565794E-2</v>
      </c>
      <c r="H389" s="19">
        <f t="shared" ca="1" si="41"/>
        <v>3.4826646470920625E-2</v>
      </c>
      <c r="I389" s="18"/>
      <c r="J389" s="122">
        <f t="shared" ca="1" si="44"/>
        <v>1000000</v>
      </c>
      <c r="K389" s="122">
        <f t="shared" ca="1" si="45"/>
        <v>-1000000</v>
      </c>
      <c r="M389" s="83">
        <f t="shared" ca="1" si="42"/>
        <v>3.9901535355707778E-2</v>
      </c>
      <c r="N389" s="18"/>
      <c r="O389" s="123">
        <f t="shared" ca="1" si="46"/>
        <v>1000000</v>
      </c>
      <c r="P389" s="123">
        <f t="shared" ca="1" si="47"/>
        <v>1000000</v>
      </c>
      <c r="R389" s="109">
        <f t="shared" ca="1" si="43"/>
        <v>1.4324517351744379E-2</v>
      </c>
    </row>
    <row r="390" spans="1:18" x14ac:dyDescent="0.2">
      <c r="A390" s="17"/>
      <c r="B390" s="138">
        <v>375</v>
      </c>
      <c r="C390" s="121">
        <f ca="1">'s1'!I393</f>
        <v>193.90007848550832</v>
      </c>
      <c r="D390" s="121">
        <f ca="1">'s1'!J393</f>
        <v>85.275089659320344</v>
      </c>
      <c r="E390" s="28"/>
      <c r="F390" s="19">
        <f t="shared" ca="1" si="40"/>
        <v>1.4329840846538697E-2</v>
      </c>
      <c r="H390" s="19">
        <f t="shared" ca="1" si="41"/>
        <v>7.0870732550502857E-3</v>
      </c>
      <c r="I390" s="18"/>
      <c r="J390" s="122">
        <f t="shared" ca="1" si="44"/>
        <v>1000000</v>
      </c>
      <c r="K390" s="122">
        <f t="shared" ca="1" si="45"/>
        <v>-1000000</v>
      </c>
      <c r="M390" s="83">
        <f t="shared" ca="1" si="42"/>
        <v>1.3750289558319412E-2</v>
      </c>
      <c r="N390" s="18"/>
      <c r="O390" s="123">
        <f t="shared" ca="1" si="46"/>
        <v>1000000</v>
      </c>
      <c r="P390" s="123">
        <f t="shared" ca="1" si="47"/>
        <v>1000000</v>
      </c>
      <c r="R390" s="109">
        <f t="shared" ca="1" si="43"/>
        <v>3.1287654388578883E-3</v>
      </c>
    </row>
    <row r="391" spans="1:18" x14ac:dyDescent="0.2">
      <c r="A391" s="17"/>
      <c r="B391" s="138">
        <v>376</v>
      </c>
      <c r="C391" s="121">
        <f ca="1">'s1'!I394</f>
        <v>183.3782784225084</v>
      </c>
      <c r="D391" s="121">
        <f ca="1">'s1'!J394</f>
        <v>86.009204986441944</v>
      </c>
      <c r="E391" s="28"/>
      <c r="F391" s="19">
        <f t="shared" ca="1" si="40"/>
        <v>1.2524124122831756E-2</v>
      </c>
      <c r="H391" s="19">
        <f t="shared" ca="1" si="41"/>
        <v>2.7996311845077459E-2</v>
      </c>
      <c r="I391" s="18"/>
      <c r="J391" s="122">
        <f t="shared" ca="1" si="44"/>
        <v>1000000</v>
      </c>
      <c r="K391" s="122">
        <f t="shared" ca="1" si="45"/>
        <v>-1000000</v>
      </c>
      <c r="M391" s="83">
        <f t="shared" ca="1" si="42"/>
        <v>1.693359157860418E-2</v>
      </c>
      <c r="N391" s="18"/>
      <c r="O391" s="123">
        <f t="shared" ca="1" si="46"/>
        <v>1000000</v>
      </c>
      <c r="P391" s="123">
        <f t="shared" ca="1" si="47"/>
        <v>1000000</v>
      </c>
      <c r="R391" s="109">
        <f t="shared" ca="1" si="43"/>
        <v>2.6476397443516878E-2</v>
      </c>
    </row>
    <row r="392" spans="1:18" x14ac:dyDescent="0.2">
      <c r="A392" s="17"/>
      <c r="B392" s="138">
        <v>377</v>
      </c>
      <c r="C392" s="121">
        <f ca="1">'s1'!I395</f>
        <v>187.65999699100641</v>
      </c>
      <c r="D392" s="121">
        <f ca="1">'s1'!J395</f>
        <v>71.315707405488865</v>
      </c>
      <c r="E392" s="28"/>
      <c r="F392" s="19">
        <f t="shared" ca="1" si="40"/>
        <v>2.6130900729684887E-2</v>
      </c>
      <c r="H392" s="19">
        <f t="shared" ca="1" si="41"/>
        <v>1.7186847129735804E-2</v>
      </c>
      <c r="I392" s="18"/>
      <c r="J392" s="122">
        <f t="shared" ca="1" si="44"/>
        <v>1000000</v>
      </c>
      <c r="K392" s="122">
        <f t="shared" ca="1" si="45"/>
        <v>-1000000</v>
      </c>
      <c r="M392" s="83">
        <f t="shared" ca="1" si="42"/>
        <v>8.7806353510745481E-3</v>
      </c>
      <c r="N392" s="18"/>
      <c r="O392" s="123">
        <f t="shared" ca="1" si="46"/>
        <v>1000000</v>
      </c>
      <c r="P392" s="123">
        <f t="shared" ca="1" si="47"/>
        <v>1000000</v>
      </c>
      <c r="R392" s="109">
        <f t="shared" ca="1" si="43"/>
        <v>8.3589521338163757E-3</v>
      </c>
    </row>
    <row r="393" spans="1:18" x14ac:dyDescent="0.2">
      <c r="A393" s="17"/>
      <c r="B393" s="138">
        <v>378</v>
      </c>
      <c r="C393" s="121">
        <f ca="1">'s1'!I396</f>
        <v>175.17730701356641</v>
      </c>
      <c r="D393" s="121">
        <f ca="1">'s1'!J396</f>
        <v>87.448853199662267</v>
      </c>
      <c r="E393" s="28"/>
      <c r="F393" s="19">
        <f t="shared" ca="1" si="40"/>
        <v>3.2004400958876064E-2</v>
      </c>
      <c r="H393" s="19">
        <f t="shared" ca="1" si="41"/>
        <v>2.3524998350118374E-2</v>
      </c>
      <c r="I393" s="18"/>
      <c r="J393" s="122">
        <f t="shared" ca="1" si="44"/>
        <v>1000000</v>
      </c>
      <c r="K393" s="122">
        <f t="shared" ca="1" si="45"/>
        <v>-1000000</v>
      </c>
      <c r="M393" s="83">
        <f t="shared" ca="1" si="42"/>
        <v>5.5769573457396865E-3</v>
      </c>
      <c r="N393" s="18"/>
      <c r="O393" s="123">
        <f t="shared" ca="1" si="46"/>
        <v>1000000</v>
      </c>
      <c r="P393" s="123">
        <f t="shared" ca="1" si="47"/>
        <v>1000000</v>
      </c>
      <c r="R393" s="109">
        <f t="shared" ca="1" si="43"/>
        <v>3.39352074723182E-2</v>
      </c>
    </row>
    <row r="394" spans="1:18" x14ac:dyDescent="0.2">
      <c r="A394" s="17"/>
      <c r="B394" s="138">
        <v>379</v>
      </c>
      <c r="C394" s="121">
        <f ca="1">'s1'!I397</f>
        <v>175.64603091318526</v>
      </c>
      <c r="D394" s="121">
        <f ca="1">'s1'!J397</f>
        <v>78.968096355056588</v>
      </c>
      <c r="E394" s="28"/>
      <c r="F394" s="19">
        <f t="shared" ca="1" si="40"/>
        <v>1.7451360712393456E-2</v>
      </c>
      <c r="H394" s="19">
        <f t="shared" ca="1" si="41"/>
        <v>7.9980286941687094E-3</v>
      </c>
      <c r="I394" s="18"/>
      <c r="J394" s="122">
        <f t="shared" ca="1" si="44"/>
        <v>1000000</v>
      </c>
      <c r="K394" s="122">
        <f t="shared" ca="1" si="45"/>
        <v>-1000000</v>
      </c>
      <c r="M394" s="83">
        <f t="shared" ca="1" si="42"/>
        <v>8.0207080864921676E-2</v>
      </c>
      <c r="N394" s="18"/>
      <c r="O394" s="123">
        <f t="shared" ca="1" si="46"/>
        <v>1000000</v>
      </c>
      <c r="P394" s="123">
        <f t="shared" ca="1" si="47"/>
        <v>1000000</v>
      </c>
      <c r="R394" s="109">
        <f t="shared" ca="1" si="43"/>
        <v>3.6982852958808821E-2</v>
      </c>
    </row>
    <row r="395" spans="1:18" x14ac:dyDescent="0.2">
      <c r="A395" s="17"/>
      <c r="B395" s="138">
        <v>380</v>
      </c>
      <c r="C395" s="121">
        <f ca="1">'s1'!I398</f>
        <v>180.36517580961495</v>
      </c>
      <c r="D395" s="121">
        <f ca="1">'s1'!J398</f>
        <v>83.798127794909945</v>
      </c>
      <c r="E395" s="28"/>
      <c r="F395" s="19">
        <f t="shared" ca="1" si="40"/>
        <v>1.1594511998687711E-2</v>
      </c>
      <c r="H395" s="19">
        <f t="shared" ca="1" si="41"/>
        <v>2.7256374554197403E-2</v>
      </c>
      <c r="I395" s="18"/>
      <c r="J395" s="122">
        <f t="shared" ca="1" si="44"/>
        <v>1000000</v>
      </c>
      <c r="K395" s="122">
        <f t="shared" ca="1" si="45"/>
        <v>-1000000</v>
      </c>
      <c r="M395" s="83">
        <f t="shared" ca="1" si="42"/>
        <v>1.9816873755774383E-2</v>
      </c>
      <c r="N395" s="18"/>
      <c r="O395" s="123">
        <f t="shared" ca="1" si="46"/>
        <v>1000000</v>
      </c>
      <c r="P395" s="123">
        <f t="shared" ca="1" si="47"/>
        <v>1000000</v>
      </c>
      <c r="R395" s="109">
        <f t="shared" ca="1" si="43"/>
        <v>3.0564940059356776E-3</v>
      </c>
    </row>
    <row r="396" spans="1:18" x14ac:dyDescent="0.2">
      <c r="A396" s="17"/>
      <c r="B396" s="138">
        <v>381</v>
      </c>
      <c r="C396" s="121">
        <f ca="1">'s1'!I399</f>
        <v>165.07573299121924</v>
      </c>
      <c r="D396" s="121">
        <f ca="1">'s1'!J399</f>
        <v>76.356153414702831</v>
      </c>
      <c r="E396" s="28"/>
      <c r="F396" s="19">
        <f t="shared" ca="1" si="40"/>
        <v>4.4547831141613942E-4</v>
      </c>
      <c r="H396" s="19">
        <f t="shared" ca="1" si="41"/>
        <v>2.4728299457047347E-2</v>
      </c>
      <c r="I396" s="18"/>
      <c r="J396" s="122">
        <f t="shared" ca="1" si="44"/>
        <v>1000000</v>
      </c>
      <c r="K396" s="122">
        <f t="shared" ca="1" si="45"/>
        <v>-1000000</v>
      </c>
      <c r="M396" s="83">
        <f t="shared" ca="1" si="42"/>
        <v>7.5254624690664185E-2</v>
      </c>
      <c r="N396" s="18"/>
      <c r="O396" s="123">
        <f t="shared" ca="1" si="46"/>
        <v>1000000</v>
      </c>
      <c r="P396" s="123">
        <f t="shared" ca="1" si="47"/>
        <v>1000000</v>
      </c>
      <c r="R396" s="109">
        <f t="shared" ca="1" si="43"/>
        <v>1.3735357068989577E-3</v>
      </c>
    </row>
    <row r="397" spans="1:18" x14ac:dyDescent="0.2">
      <c r="A397" s="17"/>
      <c r="B397" s="138">
        <v>382</v>
      </c>
      <c r="C397" s="121">
        <f ca="1">'s1'!I400</f>
        <v>176.0974546729264</v>
      </c>
      <c r="D397" s="121">
        <f ca="1">'s1'!J400</f>
        <v>77.368004107175466</v>
      </c>
      <c r="E397" s="28"/>
      <c r="F397" s="19">
        <f t="shared" ca="1" si="40"/>
        <v>1.2138729327156516E-2</v>
      </c>
      <c r="H397" s="19">
        <f t="shared" ca="1" si="41"/>
        <v>2.7836666826284873E-2</v>
      </c>
      <c r="I397" s="18"/>
      <c r="J397" s="122">
        <f t="shared" ca="1" si="44"/>
        <v>1000000</v>
      </c>
      <c r="K397" s="122">
        <f t="shared" ca="1" si="45"/>
        <v>-1000000</v>
      </c>
      <c r="M397" s="83">
        <f t="shared" ca="1" si="42"/>
        <v>3.4577053784086868E-2</v>
      </c>
      <c r="N397" s="18"/>
      <c r="O397" s="123">
        <f t="shared" ca="1" si="46"/>
        <v>1000000</v>
      </c>
      <c r="P397" s="123">
        <f t="shared" ca="1" si="47"/>
        <v>1000000</v>
      </c>
      <c r="R397" s="109">
        <f t="shared" ca="1" si="43"/>
        <v>2.0667323927470754E-2</v>
      </c>
    </row>
    <row r="398" spans="1:18" x14ac:dyDescent="0.2">
      <c r="A398" s="17"/>
      <c r="B398" s="138">
        <v>383</v>
      </c>
      <c r="C398" s="121">
        <f ca="1">'s1'!I401</f>
        <v>179.62106512471937</v>
      </c>
      <c r="D398" s="121">
        <f ca="1">'s1'!J401</f>
        <v>89.171891717661296</v>
      </c>
      <c r="E398" s="28"/>
      <c r="F398" s="19">
        <f t="shared" ca="1" si="40"/>
        <v>3.6654025436030045E-2</v>
      </c>
      <c r="H398" s="19">
        <f t="shared" ca="1" si="41"/>
        <v>8.4242756672823077E-3</v>
      </c>
      <c r="I398" s="18"/>
      <c r="J398" s="122">
        <f t="shared" ca="1" si="44"/>
        <v>1000000</v>
      </c>
      <c r="K398" s="122">
        <f t="shared" ca="1" si="45"/>
        <v>-1000000</v>
      </c>
      <c r="M398" s="83">
        <f t="shared" ca="1" si="42"/>
        <v>3.9351201446896703E-3</v>
      </c>
      <c r="N398" s="18"/>
      <c r="O398" s="123">
        <f t="shared" ca="1" si="46"/>
        <v>1000000</v>
      </c>
      <c r="P398" s="123">
        <f t="shared" ca="1" si="47"/>
        <v>1000000</v>
      </c>
      <c r="R398" s="109">
        <f t="shared" ca="1" si="43"/>
        <v>2.3884010168108608E-2</v>
      </c>
    </row>
    <row r="399" spans="1:18" x14ac:dyDescent="0.2">
      <c r="A399" s="17"/>
      <c r="B399" s="138">
        <v>384</v>
      </c>
      <c r="C399" s="121">
        <f ca="1">'s1'!I402</f>
        <v>172.85116273916765</v>
      </c>
      <c r="D399" s="121">
        <f ca="1">'s1'!J402</f>
        <v>75.601999209176427</v>
      </c>
      <c r="E399" s="28"/>
      <c r="F399" s="19">
        <f t="shared" ca="1" si="40"/>
        <v>2.6383847306452057E-2</v>
      </c>
      <c r="H399" s="19">
        <f t="shared" ca="1" si="41"/>
        <v>3.5986749772036725E-2</v>
      </c>
      <c r="I399" s="18"/>
      <c r="J399" s="122">
        <f t="shared" ca="1" si="44"/>
        <v>1000000</v>
      </c>
      <c r="K399" s="122">
        <f t="shared" ca="1" si="45"/>
        <v>-1000000</v>
      </c>
      <c r="M399" s="83">
        <f t="shared" ca="1" si="42"/>
        <v>5.4718754230657946E-2</v>
      </c>
      <c r="N399" s="18"/>
      <c r="O399" s="123">
        <f t="shared" ca="1" si="46"/>
        <v>172.85116273916765</v>
      </c>
      <c r="P399" s="123">
        <f t="shared" ca="1" si="47"/>
        <v>75.601999209176427</v>
      </c>
      <c r="R399" s="109">
        <f t="shared" ca="1" si="43"/>
        <v>5.7386968552086666E-3</v>
      </c>
    </row>
    <row r="400" spans="1:18" x14ac:dyDescent="0.2">
      <c r="A400" s="17"/>
      <c r="B400" s="138">
        <v>385</v>
      </c>
      <c r="C400" s="121">
        <f ca="1">'s1'!I403</f>
        <v>186.39313797845949</v>
      </c>
      <c r="D400" s="121">
        <f ca="1">'s1'!J403</f>
        <v>79.118387481256192</v>
      </c>
      <c r="E400" s="28"/>
      <c r="F400" s="19">
        <f t="shared" ref="F400:F463" ca="1" si="48">NORMDIST(C400,$C$10,$C$11,FALSE)  *RAND()</f>
        <v>2.0908110226130899E-2</v>
      </c>
      <c r="H400" s="19">
        <f t="shared" ref="H400:H463" ca="1" si="49">NORMDIST(D400,$D$10,$D$11,FALSE)  *RAND()</f>
        <v>1.9524705990045126E-2</v>
      </c>
      <c r="I400" s="18"/>
      <c r="J400" s="122">
        <f t="shared" ca="1" si="44"/>
        <v>1000000</v>
      </c>
      <c r="K400" s="122">
        <f t="shared" ca="1" si="45"/>
        <v>-1000000</v>
      </c>
      <c r="M400" s="83">
        <f t="shared" ref="M400:M463" ca="1" si="50">NORMDIST(D400,$M$10,$M$11,FALSE)  *RAND()</f>
        <v>4.7866602237408948E-2</v>
      </c>
      <c r="N400" s="18"/>
      <c r="O400" s="123">
        <f t="shared" ca="1" si="46"/>
        <v>1000000</v>
      </c>
      <c r="P400" s="123">
        <f t="shared" ca="1" si="47"/>
        <v>1000000</v>
      </c>
      <c r="R400" s="109">
        <f t="shared" ref="R400:R463" ca="1" si="51">NORMDIST(C400,$R$10,$R$11,FALSE)  *RAND()</f>
        <v>1.6740249539926685E-2</v>
      </c>
    </row>
    <row r="401" spans="1:18" x14ac:dyDescent="0.2">
      <c r="A401" s="17"/>
      <c r="B401" s="138">
        <v>386</v>
      </c>
      <c r="C401" s="121">
        <f ca="1">'s1'!I404</f>
        <v>166.31833290248505</v>
      </c>
      <c r="D401" s="121">
        <f ca="1">'s1'!J404</f>
        <v>77.646425542249233</v>
      </c>
      <c r="E401" s="28"/>
      <c r="F401" s="19">
        <f t="shared" ca="1" si="48"/>
        <v>4.0046009314973242E-3</v>
      </c>
      <c r="H401" s="19">
        <f t="shared" ca="1" si="49"/>
        <v>3.0522723484366323E-2</v>
      </c>
      <c r="I401" s="18"/>
      <c r="J401" s="122">
        <f t="shared" ref="J401:J464" ca="1" si="52">IF(AND($J$7&lt;C401,C401&lt;$J$8),C401,1000000)</f>
        <v>1000000</v>
      </c>
      <c r="K401" s="122">
        <f t="shared" ref="K401:K464" ca="1" si="53">IF(AND($J$7&lt;C401,C401&lt;$J$8),D401,-1000000)</f>
        <v>-1000000</v>
      </c>
      <c r="M401" s="83">
        <f t="shared" ca="1" si="50"/>
        <v>4.2234749305300693E-3</v>
      </c>
      <c r="N401" s="18"/>
      <c r="O401" s="123">
        <f t="shared" ref="O401:O464" ca="1" si="54">IF(AND($O$7&lt;D401,D401&lt;$O$8),C401,1000000)</f>
        <v>1000000</v>
      </c>
      <c r="P401" s="123">
        <f t="shared" ref="P401:P464" ca="1" si="55">IF(AND($O$7&lt;D401,D401&lt;$O$8),D401,1000000)</f>
        <v>1000000</v>
      </c>
      <c r="R401" s="109">
        <f t="shared" ca="1" si="51"/>
        <v>9.4129481039138211E-3</v>
      </c>
    </row>
    <row r="402" spans="1:18" x14ac:dyDescent="0.2">
      <c r="A402" s="17"/>
      <c r="B402" s="138">
        <v>387</v>
      </c>
      <c r="C402" s="121">
        <f ca="1">'s1'!I405</f>
        <v>169.00920663886322</v>
      </c>
      <c r="D402" s="121">
        <f ca="1">'s1'!J405</f>
        <v>69.303489357129408</v>
      </c>
      <c r="E402" s="28"/>
      <c r="F402" s="19">
        <f t="shared" ca="1" si="48"/>
        <v>3.2994892534248719E-3</v>
      </c>
      <c r="H402" s="19">
        <f t="shared" ca="1" si="49"/>
        <v>5.9060321695099281E-3</v>
      </c>
      <c r="I402" s="18"/>
      <c r="J402" s="122">
        <f t="shared" ca="1" si="52"/>
        <v>169.00920663886322</v>
      </c>
      <c r="K402" s="122">
        <f t="shared" ca="1" si="53"/>
        <v>69.303489357129408</v>
      </c>
      <c r="M402" s="83">
        <f t="shared" ca="1" si="50"/>
        <v>2.2062348735983699E-3</v>
      </c>
      <c r="N402" s="18"/>
      <c r="O402" s="123">
        <f t="shared" ca="1" si="54"/>
        <v>1000000</v>
      </c>
      <c r="P402" s="123">
        <f t="shared" ca="1" si="55"/>
        <v>1000000</v>
      </c>
      <c r="R402" s="109">
        <f t="shared" ca="1" si="51"/>
        <v>2.8391608040446915E-2</v>
      </c>
    </row>
    <row r="403" spans="1:18" x14ac:dyDescent="0.2">
      <c r="A403" s="17"/>
      <c r="B403" s="138">
        <v>388</v>
      </c>
      <c r="C403" s="121">
        <f ca="1">'s1'!I406</f>
        <v>175.46194846061621</v>
      </c>
      <c r="D403" s="121">
        <f ca="1">'s1'!J406</f>
        <v>83.537879833549439</v>
      </c>
      <c r="E403" s="28"/>
      <c r="F403" s="19">
        <f t="shared" ca="1" si="48"/>
        <v>2.5759340376461822E-2</v>
      </c>
      <c r="H403" s="19">
        <f t="shared" ca="1" si="49"/>
        <v>4.4277053167299907E-2</v>
      </c>
      <c r="I403" s="18"/>
      <c r="J403" s="122">
        <f t="shared" ca="1" si="52"/>
        <v>1000000</v>
      </c>
      <c r="K403" s="122">
        <f t="shared" ca="1" si="53"/>
        <v>-1000000</v>
      </c>
      <c r="M403" s="83">
        <f t="shared" ca="1" si="50"/>
        <v>2.9741870909595514E-2</v>
      </c>
      <c r="N403" s="18"/>
      <c r="O403" s="123">
        <f t="shared" ca="1" si="54"/>
        <v>1000000</v>
      </c>
      <c r="P403" s="123">
        <f t="shared" ca="1" si="55"/>
        <v>1000000</v>
      </c>
      <c r="R403" s="109">
        <f t="shared" ca="1" si="51"/>
        <v>1.0145891011436512E-2</v>
      </c>
    </row>
    <row r="404" spans="1:18" x14ac:dyDescent="0.2">
      <c r="A404" s="17"/>
      <c r="B404" s="138">
        <v>389</v>
      </c>
      <c r="C404" s="121">
        <f ca="1">'s1'!I407</f>
        <v>191.6100622778273</v>
      </c>
      <c r="D404" s="121">
        <f ca="1">'s1'!J407</f>
        <v>81.28927969902422</v>
      </c>
      <c r="E404" s="28"/>
      <c r="F404" s="19">
        <f t="shared" ca="1" si="48"/>
        <v>1.7511947475337186E-2</v>
      </c>
      <c r="H404" s="19">
        <f t="shared" ca="1" si="49"/>
        <v>7.0645780317253992E-2</v>
      </c>
      <c r="I404" s="18"/>
      <c r="J404" s="122">
        <f t="shared" ca="1" si="52"/>
        <v>1000000</v>
      </c>
      <c r="K404" s="122">
        <f t="shared" ca="1" si="53"/>
        <v>-1000000</v>
      </c>
      <c r="M404" s="83">
        <f t="shared" ca="1" si="50"/>
        <v>3.5914988452765487E-2</v>
      </c>
      <c r="N404" s="18"/>
      <c r="O404" s="123">
        <f t="shared" ca="1" si="54"/>
        <v>1000000</v>
      </c>
      <c r="P404" s="123">
        <f t="shared" ca="1" si="55"/>
        <v>1000000</v>
      </c>
      <c r="R404" s="109">
        <f t="shared" ca="1" si="51"/>
        <v>8.7191532344599622E-3</v>
      </c>
    </row>
    <row r="405" spans="1:18" x14ac:dyDescent="0.2">
      <c r="A405" s="17"/>
      <c r="B405" s="138">
        <v>390</v>
      </c>
      <c r="C405" s="121">
        <f ca="1">'s1'!I408</f>
        <v>190.25168170118286</v>
      </c>
      <c r="D405" s="121">
        <f ca="1">'s1'!J408</f>
        <v>79.93042879687016</v>
      </c>
      <c r="E405" s="28"/>
      <c r="F405" s="19">
        <f t="shared" ca="1" si="48"/>
        <v>2.1026348977390336E-2</v>
      </c>
      <c r="H405" s="19">
        <f t="shared" ca="1" si="49"/>
        <v>5.0526677391510171E-2</v>
      </c>
      <c r="I405" s="18"/>
      <c r="J405" s="122">
        <f t="shared" ca="1" si="52"/>
        <v>1000000</v>
      </c>
      <c r="K405" s="122">
        <f t="shared" ca="1" si="53"/>
        <v>-1000000</v>
      </c>
      <c r="M405" s="83">
        <f t="shared" ca="1" si="50"/>
        <v>4.9664231740516915E-2</v>
      </c>
      <c r="N405" s="18"/>
      <c r="O405" s="123">
        <f t="shared" ca="1" si="54"/>
        <v>1000000</v>
      </c>
      <c r="P405" s="123">
        <f t="shared" ca="1" si="55"/>
        <v>1000000</v>
      </c>
      <c r="R405" s="109">
        <f t="shared" ca="1" si="51"/>
        <v>6.2495608357836753E-3</v>
      </c>
    </row>
    <row r="406" spans="1:18" x14ac:dyDescent="0.2">
      <c r="A406" s="17"/>
      <c r="B406" s="138">
        <v>391</v>
      </c>
      <c r="C406" s="121">
        <f ca="1">'s1'!I409</f>
        <v>190.55469782114179</v>
      </c>
      <c r="D406" s="121">
        <f ca="1">'s1'!J409</f>
        <v>79.498155271355515</v>
      </c>
      <c r="E406" s="28"/>
      <c r="F406" s="19">
        <f t="shared" ca="1" si="48"/>
        <v>2.7528811009023798E-3</v>
      </c>
      <c r="H406" s="19">
        <f t="shared" ca="1" si="49"/>
        <v>3.5540054208859646E-2</v>
      </c>
      <c r="I406" s="18"/>
      <c r="J406" s="122">
        <f t="shared" ca="1" si="52"/>
        <v>1000000</v>
      </c>
      <c r="K406" s="122">
        <f t="shared" ca="1" si="53"/>
        <v>-1000000</v>
      </c>
      <c r="M406" s="83">
        <f t="shared" ca="1" si="50"/>
        <v>6.307040270044291E-2</v>
      </c>
      <c r="N406" s="18"/>
      <c r="O406" s="123">
        <f t="shared" ca="1" si="54"/>
        <v>1000000</v>
      </c>
      <c r="P406" s="123">
        <f t="shared" ca="1" si="55"/>
        <v>1000000</v>
      </c>
      <c r="R406" s="109">
        <f t="shared" ca="1" si="51"/>
        <v>7.9002990610612081E-5</v>
      </c>
    </row>
    <row r="407" spans="1:18" x14ac:dyDescent="0.2">
      <c r="A407" s="17"/>
      <c r="B407" s="138">
        <v>392</v>
      </c>
      <c r="C407" s="121">
        <f ca="1">'s1'!I410</f>
        <v>173.24282552600056</v>
      </c>
      <c r="D407" s="121">
        <f ca="1">'s1'!J410</f>
        <v>81.158973310183271</v>
      </c>
      <c r="E407" s="28"/>
      <c r="F407" s="19">
        <f t="shared" ca="1" si="48"/>
        <v>3.1457523494920869E-2</v>
      </c>
      <c r="H407" s="19">
        <f t="shared" ca="1" si="49"/>
        <v>1.1664138302489612E-2</v>
      </c>
      <c r="I407" s="18"/>
      <c r="J407" s="122">
        <f t="shared" ca="1" si="52"/>
        <v>1000000</v>
      </c>
      <c r="K407" s="122">
        <f t="shared" ca="1" si="53"/>
        <v>-1000000</v>
      </c>
      <c r="M407" s="83">
        <f t="shared" ca="1" si="50"/>
        <v>6.9320598378320147E-3</v>
      </c>
      <c r="N407" s="18"/>
      <c r="O407" s="123">
        <f t="shared" ca="1" si="54"/>
        <v>1000000</v>
      </c>
      <c r="P407" s="123">
        <f t="shared" ca="1" si="55"/>
        <v>1000000</v>
      </c>
      <c r="R407" s="109">
        <f t="shared" ca="1" si="51"/>
        <v>2.4698210374881343E-2</v>
      </c>
    </row>
    <row r="408" spans="1:18" x14ac:dyDescent="0.2">
      <c r="A408" s="17"/>
      <c r="B408" s="138">
        <v>393</v>
      </c>
      <c r="C408" s="121">
        <f ca="1">'s1'!I411</f>
        <v>185.65504615495198</v>
      </c>
      <c r="D408" s="121">
        <f ca="1">'s1'!J411</f>
        <v>88.587822990222904</v>
      </c>
      <c r="E408" s="28"/>
      <c r="F408" s="19">
        <f t="shared" ca="1" si="48"/>
        <v>3.1415234435233551E-2</v>
      </c>
      <c r="H408" s="19">
        <f t="shared" ca="1" si="49"/>
        <v>7.8309942309396207E-3</v>
      </c>
      <c r="I408" s="18"/>
      <c r="J408" s="122">
        <f t="shared" ca="1" si="52"/>
        <v>1000000</v>
      </c>
      <c r="K408" s="122">
        <f t="shared" ca="1" si="53"/>
        <v>-1000000</v>
      </c>
      <c r="M408" s="83">
        <f t="shared" ca="1" si="50"/>
        <v>1.9426266060321201E-3</v>
      </c>
      <c r="N408" s="18"/>
      <c r="O408" s="123">
        <f t="shared" ca="1" si="54"/>
        <v>1000000</v>
      </c>
      <c r="P408" s="123">
        <f t="shared" ca="1" si="55"/>
        <v>1000000</v>
      </c>
      <c r="R408" s="109">
        <f t="shared" ca="1" si="51"/>
        <v>1.9779920505317176E-2</v>
      </c>
    </row>
    <row r="409" spans="1:18" x14ac:dyDescent="0.2">
      <c r="A409" s="17"/>
      <c r="B409" s="138">
        <v>394</v>
      </c>
      <c r="C409" s="121">
        <f ca="1">'s1'!I412</f>
        <v>179.03472318068813</v>
      </c>
      <c r="D409" s="121">
        <f ca="1">'s1'!J412</f>
        <v>83.304975163970539</v>
      </c>
      <c r="E409" s="28"/>
      <c r="F409" s="19">
        <f t="shared" ca="1" si="48"/>
        <v>2.7803002215698359E-2</v>
      </c>
      <c r="H409" s="19">
        <f t="shared" ca="1" si="49"/>
        <v>1.8817021791567967E-2</v>
      </c>
      <c r="I409" s="18"/>
      <c r="J409" s="122">
        <f t="shared" ca="1" si="52"/>
        <v>1000000</v>
      </c>
      <c r="K409" s="122">
        <f t="shared" ca="1" si="53"/>
        <v>-1000000</v>
      </c>
      <c r="M409" s="83">
        <f t="shared" ca="1" si="50"/>
        <v>2.6453369954861451E-2</v>
      </c>
      <c r="N409" s="18"/>
      <c r="O409" s="123">
        <f t="shared" ca="1" si="54"/>
        <v>1000000</v>
      </c>
      <c r="P409" s="123">
        <f t="shared" ca="1" si="55"/>
        <v>1000000</v>
      </c>
      <c r="R409" s="109">
        <f t="shared" ca="1" si="51"/>
        <v>2.2873455730955932E-2</v>
      </c>
    </row>
    <row r="410" spans="1:18" x14ac:dyDescent="0.2">
      <c r="A410" s="17"/>
      <c r="B410" s="138">
        <v>395</v>
      </c>
      <c r="C410" s="121">
        <f ca="1">'s1'!I413</f>
        <v>161.09287159780632</v>
      </c>
      <c r="D410" s="121">
        <f ca="1">'s1'!J413</f>
        <v>70.740076751119659</v>
      </c>
      <c r="E410" s="28"/>
      <c r="F410" s="19">
        <f t="shared" ca="1" si="48"/>
        <v>1.4989966702926331E-3</v>
      </c>
      <c r="H410" s="19">
        <f t="shared" ca="1" si="49"/>
        <v>8.8233737923974591E-3</v>
      </c>
      <c r="I410" s="18"/>
      <c r="J410" s="122">
        <f t="shared" ca="1" si="52"/>
        <v>1000000</v>
      </c>
      <c r="K410" s="122">
        <f t="shared" ca="1" si="53"/>
        <v>-1000000</v>
      </c>
      <c r="M410" s="83">
        <f t="shared" ca="1" si="50"/>
        <v>1.7516673214220159E-2</v>
      </c>
      <c r="N410" s="18"/>
      <c r="O410" s="123">
        <f t="shared" ca="1" si="54"/>
        <v>1000000</v>
      </c>
      <c r="P410" s="123">
        <f t="shared" ca="1" si="55"/>
        <v>1000000</v>
      </c>
      <c r="R410" s="109">
        <f t="shared" ca="1" si="51"/>
        <v>9.2748533911435668E-3</v>
      </c>
    </row>
    <row r="411" spans="1:18" x14ac:dyDescent="0.2">
      <c r="A411" s="17"/>
      <c r="B411" s="138">
        <v>396</v>
      </c>
      <c r="C411" s="121">
        <f ca="1">'s1'!I414</f>
        <v>184.55274796851754</v>
      </c>
      <c r="D411" s="121">
        <f ca="1">'s1'!J414</f>
        <v>81.374274137595464</v>
      </c>
      <c r="E411" s="28"/>
      <c r="F411" s="19">
        <f t="shared" ca="1" si="48"/>
        <v>2.3212167100544367E-2</v>
      </c>
      <c r="H411" s="19">
        <f t="shared" ca="1" si="49"/>
        <v>4.0774501998254435E-2</v>
      </c>
      <c r="I411" s="18"/>
      <c r="J411" s="122">
        <f t="shared" ca="1" si="52"/>
        <v>1000000</v>
      </c>
      <c r="K411" s="122">
        <f t="shared" ca="1" si="53"/>
        <v>-1000000</v>
      </c>
      <c r="M411" s="83">
        <f t="shared" ca="1" si="50"/>
        <v>2.5349057454892264E-2</v>
      </c>
      <c r="N411" s="18"/>
      <c r="O411" s="123">
        <f t="shared" ca="1" si="54"/>
        <v>1000000</v>
      </c>
      <c r="P411" s="123">
        <f t="shared" ca="1" si="55"/>
        <v>1000000</v>
      </c>
      <c r="R411" s="109">
        <f t="shared" ca="1" si="51"/>
        <v>1.881144401220269E-2</v>
      </c>
    </row>
    <row r="412" spans="1:18" x14ac:dyDescent="0.2">
      <c r="A412" s="17"/>
      <c r="B412" s="138">
        <v>397</v>
      </c>
      <c r="C412" s="121">
        <f ca="1">'s1'!I415</f>
        <v>190.32527709841796</v>
      </c>
      <c r="D412" s="121">
        <f ca="1">'s1'!J415</f>
        <v>81.393795187927722</v>
      </c>
      <c r="E412" s="28"/>
      <c r="F412" s="19">
        <f t="shared" ca="1" si="48"/>
        <v>1.6312408138758163E-4</v>
      </c>
      <c r="H412" s="19">
        <f t="shared" ca="1" si="49"/>
        <v>1.8562267928842632E-2</v>
      </c>
      <c r="I412" s="18"/>
      <c r="J412" s="122">
        <f t="shared" ca="1" si="52"/>
        <v>1000000</v>
      </c>
      <c r="K412" s="122">
        <f t="shared" ca="1" si="53"/>
        <v>-1000000</v>
      </c>
      <c r="M412" s="83">
        <f t="shared" ca="1" si="50"/>
        <v>7.128455308586178E-3</v>
      </c>
      <c r="N412" s="18"/>
      <c r="O412" s="123">
        <f t="shared" ca="1" si="54"/>
        <v>1000000</v>
      </c>
      <c r="P412" s="123">
        <f t="shared" ca="1" si="55"/>
        <v>1000000</v>
      </c>
      <c r="R412" s="109">
        <f t="shared" ca="1" si="51"/>
        <v>2.1680615742513524E-3</v>
      </c>
    </row>
    <row r="413" spans="1:18" x14ac:dyDescent="0.2">
      <c r="A413" s="17"/>
      <c r="B413" s="138">
        <v>398</v>
      </c>
      <c r="C413" s="121">
        <f ca="1">'s1'!I416</f>
        <v>195.08075201400297</v>
      </c>
      <c r="D413" s="121">
        <f ca="1">'s1'!J416</f>
        <v>87.931614245009612</v>
      </c>
      <c r="E413" s="28"/>
      <c r="F413" s="19">
        <f t="shared" ca="1" si="48"/>
        <v>3.9370677825888954E-3</v>
      </c>
      <c r="H413" s="19">
        <f t="shared" ca="1" si="49"/>
        <v>2.2495160948291824E-2</v>
      </c>
      <c r="I413" s="18"/>
      <c r="J413" s="122">
        <f t="shared" ca="1" si="52"/>
        <v>1000000</v>
      </c>
      <c r="K413" s="122">
        <f t="shared" ca="1" si="53"/>
        <v>-1000000</v>
      </c>
      <c r="M413" s="83">
        <f t="shared" ca="1" si="50"/>
        <v>5.8962998237390319E-4</v>
      </c>
      <c r="N413" s="18"/>
      <c r="O413" s="123">
        <f t="shared" ca="1" si="54"/>
        <v>1000000</v>
      </c>
      <c r="P413" s="123">
        <f t="shared" ca="1" si="55"/>
        <v>1000000</v>
      </c>
      <c r="R413" s="109">
        <f t="shared" ca="1" si="51"/>
        <v>2.3420972607492495E-3</v>
      </c>
    </row>
    <row r="414" spans="1:18" x14ac:dyDescent="0.2">
      <c r="A414" s="17"/>
      <c r="B414" s="138">
        <v>399</v>
      </c>
      <c r="C414" s="121">
        <f ca="1">'s1'!I417</f>
        <v>177.57683997572698</v>
      </c>
      <c r="D414" s="121">
        <f ca="1">'s1'!J417</f>
        <v>82.562828304378399</v>
      </c>
      <c r="E414" s="28"/>
      <c r="F414" s="19">
        <f t="shared" ca="1" si="48"/>
        <v>4.953889218068175E-3</v>
      </c>
      <c r="H414" s="19">
        <f t="shared" ca="1" si="49"/>
        <v>6.9898837642412863E-3</v>
      </c>
      <c r="I414" s="18"/>
      <c r="J414" s="122">
        <f t="shared" ca="1" si="52"/>
        <v>1000000</v>
      </c>
      <c r="K414" s="122">
        <f t="shared" ca="1" si="53"/>
        <v>-1000000</v>
      </c>
      <c r="M414" s="83">
        <f t="shared" ca="1" si="50"/>
        <v>2.502805428050078E-2</v>
      </c>
      <c r="N414" s="18"/>
      <c r="O414" s="123">
        <f t="shared" ca="1" si="54"/>
        <v>1000000</v>
      </c>
      <c r="P414" s="123">
        <f t="shared" ca="1" si="55"/>
        <v>1000000</v>
      </c>
      <c r="R414" s="109">
        <f t="shared" ca="1" si="51"/>
        <v>4.4998602016229957E-3</v>
      </c>
    </row>
    <row r="415" spans="1:18" x14ac:dyDescent="0.2">
      <c r="A415" s="17"/>
      <c r="B415" s="138">
        <v>400</v>
      </c>
      <c r="C415" s="121">
        <f ca="1">'s1'!I418</f>
        <v>173.29093897569038</v>
      </c>
      <c r="D415" s="121">
        <f ca="1">'s1'!J418</f>
        <v>81.471843720507223</v>
      </c>
      <c r="E415" s="28"/>
      <c r="F415" s="19">
        <f t="shared" ca="1" si="48"/>
        <v>1.0792871501058822E-2</v>
      </c>
      <c r="H415" s="19">
        <f t="shared" ca="1" si="49"/>
        <v>7.131124451069841E-2</v>
      </c>
      <c r="I415" s="18"/>
      <c r="J415" s="122">
        <f t="shared" ca="1" si="52"/>
        <v>1000000</v>
      </c>
      <c r="K415" s="122">
        <f t="shared" ca="1" si="53"/>
        <v>-1000000</v>
      </c>
      <c r="M415" s="83">
        <f t="shared" ca="1" si="50"/>
        <v>6.4233785703281636E-3</v>
      </c>
      <c r="N415" s="18"/>
      <c r="O415" s="123">
        <f t="shared" ca="1" si="54"/>
        <v>1000000</v>
      </c>
      <c r="P415" s="123">
        <f t="shared" ca="1" si="55"/>
        <v>1000000</v>
      </c>
      <c r="R415" s="109">
        <f t="shared" ca="1" si="51"/>
        <v>1.1809375300617325E-2</v>
      </c>
    </row>
    <row r="416" spans="1:18" x14ac:dyDescent="0.2">
      <c r="A416" s="17"/>
      <c r="B416" s="138">
        <v>401</v>
      </c>
      <c r="C416" s="121">
        <f ca="1">'s1'!I419</f>
        <v>193.52001551893866</v>
      </c>
      <c r="D416" s="121">
        <f ca="1">'s1'!J419</f>
        <v>94.782756624811881</v>
      </c>
      <c r="E416" s="28"/>
      <c r="F416" s="19">
        <f t="shared" ca="1" si="48"/>
        <v>3.2099429796220986E-3</v>
      </c>
      <c r="H416" s="19">
        <f t="shared" ca="1" si="49"/>
        <v>4.3074963213295039E-4</v>
      </c>
      <c r="I416" s="18"/>
      <c r="J416" s="122">
        <f t="shared" ca="1" si="52"/>
        <v>1000000</v>
      </c>
      <c r="K416" s="122">
        <f t="shared" ca="1" si="53"/>
        <v>-1000000</v>
      </c>
      <c r="M416" s="83">
        <f t="shared" ca="1" si="50"/>
        <v>3.0180798803973752E-5</v>
      </c>
      <c r="N416" s="18"/>
      <c r="O416" s="123">
        <f t="shared" ca="1" si="54"/>
        <v>1000000</v>
      </c>
      <c r="P416" s="123">
        <f t="shared" ca="1" si="55"/>
        <v>1000000</v>
      </c>
      <c r="R416" s="109">
        <f t="shared" ca="1" si="51"/>
        <v>1.5437881430416494E-3</v>
      </c>
    </row>
    <row r="417" spans="1:18" x14ac:dyDescent="0.2">
      <c r="A417" s="17"/>
      <c r="B417" s="138">
        <v>402</v>
      </c>
      <c r="C417" s="121">
        <f ca="1">'s1'!I420</f>
        <v>197.3863627067748</v>
      </c>
      <c r="D417" s="121">
        <f ca="1">'s1'!J420</f>
        <v>80.487841269755037</v>
      </c>
      <c r="E417" s="28"/>
      <c r="F417" s="19">
        <f t="shared" ca="1" si="48"/>
        <v>2.286337965045081E-3</v>
      </c>
      <c r="H417" s="19">
        <f t="shared" ca="1" si="49"/>
        <v>5.3458635356820654E-2</v>
      </c>
      <c r="I417" s="18"/>
      <c r="J417" s="122">
        <f t="shared" ca="1" si="52"/>
        <v>1000000</v>
      </c>
      <c r="K417" s="122">
        <f t="shared" ca="1" si="53"/>
        <v>-1000000</v>
      </c>
      <c r="M417" s="83">
        <f t="shared" ca="1" si="50"/>
        <v>5.2583224806890719E-2</v>
      </c>
      <c r="N417" s="18"/>
      <c r="O417" s="123">
        <f t="shared" ca="1" si="54"/>
        <v>1000000</v>
      </c>
      <c r="P417" s="123">
        <f t="shared" ca="1" si="55"/>
        <v>1000000</v>
      </c>
      <c r="R417" s="109">
        <f t="shared" ca="1" si="51"/>
        <v>1.4205113884766603E-3</v>
      </c>
    </row>
    <row r="418" spans="1:18" x14ac:dyDescent="0.2">
      <c r="A418" s="17"/>
      <c r="B418" s="138">
        <v>403</v>
      </c>
      <c r="C418" s="121">
        <f ca="1">'s1'!I421</f>
        <v>156.71491727355917</v>
      </c>
      <c r="D418" s="121">
        <f ca="1">'s1'!J421</f>
        <v>76.874210038842463</v>
      </c>
      <c r="E418" s="28"/>
      <c r="F418" s="19">
        <f t="shared" ca="1" si="48"/>
        <v>2.4178362590258637E-3</v>
      </c>
      <c r="H418" s="19">
        <f t="shared" ca="1" si="49"/>
        <v>6.3902296679709744E-2</v>
      </c>
      <c r="I418" s="18"/>
      <c r="J418" s="122">
        <f t="shared" ca="1" si="52"/>
        <v>1000000</v>
      </c>
      <c r="K418" s="122">
        <f t="shared" ca="1" si="53"/>
        <v>-1000000</v>
      </c>
      <c r="M418" s="83">
        <f t="shared" ca="1" si="50"/>
        <v>1.677006477685869E-2</v>
      </c>
      <c r="N418" s="18"/>
      <c r="O418" s="123">
        <f t="shared" ca="1" si="54"/>
        <v>1000000</v>
      </c>
      <c r="P418" s="123">
        <f t="shared" ca="1" si="55"/>
        <v>1000000</v>
      </c>
      <c r="R418" s="109">
        <f t="shared" ca="1" si="51"/>
        <v>4.2888365220148618E-3</v>
      </c>
    </row>
    <row r="419" spans="1:18" x14ac:dyDescent="0.2">
      <c r="A419" s="17"/>
      <c r="B419" s="138">
        <v>404</v>
      </c>
      <c r="C419" s="121">
        <f ca="1">'s1'!I422</f>
        <v>185.18941521741749</v>
      </c>
      <c r="D419" s="121">
        <f ca="1">'s1'!J422</f>
        <v>79.969346038367291</v>
      </c>
      <c r="E419" s="28"/>
      <c r="F419" s="19">
        <f t="shared" ca="1" si="48"/>
        <v>2.9649740388174788E-2</v>
      </c>
      <c r="H419" s="19">
        <f t="shared" ca="1" si="49"/>
        <v>7.4877619131597975E-2</v>
      </c>
      <c r="I419" s="18"/>
      <c r="J419" s="122">
        <f t="shared" ca="1" si="52"/>
        <v>1000000</v>
      </c>
      <c r="K419" s="122">
        <f t="shared" ca="1" si="53"/>
        <v>-1000000</v>
      </c>
      <c r="M419" s="83">
        <f t="shared" ca="1" si="50"/>
        <v>2.1688302453159412E-2</v>
      </c>
      <c r="N419" s="18"/>
      <c r="O419" s="123">
        <f t="shared" ca="1" si="54"/>
        <v>1000000</v>
      </c>
      <c r="P419" s="123">
        <f t="shared" ca="1" si="55"/>
        <v>1000000</v>
      </c>
      <c r="R419" s="109">
        <f t="shared" ca="1" si="51"/>
        <v>1.481299836530559E-2</v>
      </c>
    </row>
    <row r="420" spans="1:18" x14ac:dyDescent="0.2">
      <c r="A420" s="17"/>
      <c r="B420" s="138">
        <v>405</v>
      </c>
      <c r="C420" s="121">
        <f ca="1">'s1'!I423</f>
        <v>188.8531509589115</v>
      </c>
      <c r="D420" s="121">
        <f ca="1">'s1'!J423</f>
        <v>85.612212034733616</v>
      </c>
      <c r="E420" s="28"/>
      <c r="F420" s="19">
        <f t="shared" ca="1" si="48"/>
        <v>2.2944469254854494E-2</v>
      </c>
      <c r="H420" s="19">
        <f t="shared" ca="1" si="49"/>
        <v>1.9583412617915887E-2</v>
      </c>
      <c r="I420" s="18"/>
      <c r="J420" s="122">
        <f t="shared" ca="1" si="52"/>
        <v>1000000</v>
      </c>
      <c r="K420" s="122">
        <f t="shared" ca="1" si="53"/>
        <v>-1000000</v>
      </c>
      <c r="M420" s="83">
        <f t="shared" ca="1" si="50"/>
        <v>2.1534835979883916E-2</v>
      </c>
      <c r="N420" s="18"/>
      <c r="O420" s="123">
        <f t="shared" ca="1" si="54"/>
        <v>1000000</v>
      </c>
      <c r="P420" s="123">
        <f t="shared" ca="1" si="55"/>
        <v>1000000</v>
      </c>
      <c r="R420" s="109">
        <f t="shared" ca="1" si="51"/>
        <v>1.2164404785988832E-2</v>
      </c>
    </row>
    <row r="421" spans="1:18" x14ac:dyDescent="0.2">
      <c r="A421" s="17"/>
      <c r="B421" s="138">
        <v>406</v>
      </c>
      <c r="C421" s="121">
        <f ca="1">'s1'!I424</f>
        <v>173.48279339407796</v>
      </c>
      <c r="D421" s="121">
        <f ca="1">'s1'!J424</f>
        <v>78.135651722964681</v>
      </c>
      <c r="E421" s="28"/>
      <c r="F421" s="19">
        <f t="shared" ca="1" si="48"/>
        <v>2.8981692125733725E-2</v>
      </c>
      <c r="H421" s="19">
        <f t="shared" ca="1" si="49"/>
        <v>7.1240274456145128E-2</v>
      </c>
      <c r="I421" s="18"/>
      <c r="J421" s="122">
        <f t="shared" ca="1" si="52"/>
        <v>1000000</v>
      </c>
      <c r="K421" s="122">
        <f t="shared" ca="1" si="53"/>
        <v>-1000000</v>
      </c>
      <c r="M421" s="83">
        <f t="shared" ca="1" si="50"/>
        <v>3.6884195008680946E-2</v>
      </c>
      <c r="N421" s="18"/>
      <c r="O421" s="123">
        <f t="shared" ca="1" si="54"/>
        <v>1000000</v>
      </c>
      <c r="P421" s="123">
        <f t="shared" ca="1" si="55"/>
        <v>1000000</v>
      </c>
      <c r="R421" s="109">
        <f t="shared" ca="1" si="51"/>
        <v>3.6594643623561129E-2</v>
      </c>
    </row>
    <row r="422" spans="1:18" x14ac:dyDescent="0.2">
      <c r="A422" s="17"/>
      <c r="B422" s="138">
        <v>407</v>
      </c>
      <c r="C422" s="121">
        <f ca="1">'s1'!I425</f>
        <v>200.70448932891739</v>
      </c>
      <c r="D422" s="121">
        <f ca="1">'s1'!J425</f>
        <v>78.233511205477228</v>
      </c>
      <c r="E422" s="28"/>
      <c r="F422" s="19">
        <f t="shared" ca="1" si="48"/>
        <v>2.116051553998161E-3</v>
      </c>
      <c r="H422" s="19">
        <f t="shared" ca="1" si="49"/>
        <v>4.1525264753198857E-2</v>
      </c>
      <c r="I422" s="18"/>
      <c r="J422" s="122">
        <f t="shared" ca="1" si="52"/>
        <v>1000000</v>
      </c>
      <c r="K422" s="122">
        <f t="shared" ca="1" si="53"/>
        <v>-1000000</v>
      </c>
      <c r="M422" s="83">
        <f t="shared" ca="1" si="50"/>
        <v>3.9396347762817599E-2</v>
      </c>
      <c r="N422" s="18"/>
      <c r="O422" s="123">
        <f t="shared" ca="1" si="54"/>
        <v>1000000</v>
      </c>
      <c r="P422" s="123">
        <f t="shared" ca="1" si="55"/>
        <v>1000000</v>
      </c>
      <c r="R422" s="109">
        <f t="shared" ca="1" si="51"/>
        <v>1.1496844156722137E-3</v>
      </c>
    </row>
    <row r="423" spans="1:18" x14ac:dyDescent="0.2">
      <c r="A423" s="17"/>
      <c r="B423" s="138">
        <v>408</v>
      </c>
      <c r="C423" s="121">
        <f ca="1">'s1'!I426</f>
        <v>175.26013077602423</v>
      </c>
      <c r="D423" s="121">
        <f ca="1">'s1'!J426</f>
        <v>76.417262082614911</v>
      </c>
      <c r="E423" s="28"/>
      <c r="F423" s="19">
        <f t="shared" ca="1" si="48"/>
        <v>1.8363340368159509E-2</v>
      </c>
      <c r="H423" s="19">
        <f t="shared" ca="1" si="49"/>
        <v>4.5071373963492603E-2</v>
      </c>
      <c r="I423" s="18"/>
      <c r="J423" s="122">
        <f t="shared" ca="1" si="52"/>
        <v>1000000</v>
      </c>
      <c r="K423" s="122">
        <f t="shared" ca="1" si="53"/>
        <v>-1000000</v>
      </c>
      <c r="M423" s="83">
        <f t="shared" ca="1" si="50"/>
        <v>4.5023111009200201E-2</v>
      </c>
      <c r="N423" s="18"/>
      <c r="O423" s="123">
        <f t="shared" ca="1" si="54"/>
        <v>1000000</v>
      </c>
      <c r="P423" s="123">
        <f t="shared" ca="1" si="55"/>
        <v>1000000</v>
      </c>
      <c r="R423" s="109">
        <f t="shared" ca="1" si="51"/>
        <v>1.7971960244635925E-2</v>
      </c>
    </row>
    <row r="424" spans="1:18" x14ac:dyDescent="0.2">
      <c r="A424" s="17"/>
      <c r="B424" s="138">
        <v>409</v>
      </c>
      <c r="C424" s="121">
        <f ca="1">'s1'!I427</f>
        <v>200.29028271120652</v>
      </c>
      <c r="D424" s="121">
        <f ca="1">'s1'!J427</f>
        <v>78.8129355589505</v>
      </c>
      <c r="E424" s="28"/>
      <c r="F424" s="19">
        <f t="shared" ca="1" si="48"/>
        <v>3.2024410856644789E-3</v>
      </c>
      <c r="H424" s="19">
        <f t="shared" ca="1" si="49"/>
        <v>2.7600782509162761E-2</v>
      </c>
      <c r="I424" s="18"/>
      <c r="J424" s="122">
        <f t="shared" ca="1" si="52"/>
        <v>1000000</v>
      </c>
      <c r="K424" s="122">
        <f t="shared" ca="1" si="53"/>
        <v>-1000000</v>
      </c>
      <c r="M424" s="83">
        <f t="shared" ca="1" si="50"/>
        <v>1.2178018015415997E-2</v>
      </c>
      <c r="N424" s="18"/>
      <c r="O424" s="123">
        <f t="shared" ca="1" si="54"/>
        <v>1000000</v>
      </c>
      <c r="P424" s="123">
        <f t="shared" ca="1" si="55"/>
        <v>1000000</v>
      </c>
      <c r="R424" s="109">
        <f t="shared" ca="1" si="51"/>
        <v>1.9523987589297034E-4</v>
      </c>
    </row>
    <row r="425" spans="1:18" x14ac:dyDescent="0.2">
      <c r="A425" s="17"/>
      <c r="B425" s="138">
        <v>410</v>
      </c>
      <c r="C425" s="121">
        <f ca="1">'s1'!I428</f>
        <v>164.63150865033015</v>
      </c>
      <c r="D425" s="121">
        <f ca="1">'s1'!J428</f>
        <v>74.564146279537269</v>
      </c>
      <c r="E425" s="28"/>
      <c r="F425" s="19">
        <f t="shared" ca="1" si="48"/>
        <v>1.4620147062320555E-3</v>
      </c>
      <c r="H425" s="19">
        <f t="shared" ca="1" si="49"/>
        <v>2.099238696624839E-5</v>
      </c>
      <c r="I425" s="18"/>
      <c r="J425" s="122">
        <f t="shared" ca="1" si="52"/>
        <v>1000000</v>
      </c>
      <c r="K425" s="122">
        <f t="shared" ca="1" si="53"/>
        <v>-1000000</v>
      </c>
      <c r="M425" s="83">
        <f t="shared" ca="1" si="50"/>
        <v>4.8204524585697704E-2</v>
      </c>
      <c r="N425" s="18"/>
      <c r="O425" s="123">
        <f t="shared" ca="1" si="54"/>
        <v>164.63150865033015</v>
      </c>
      <c r="P425" s="123">
        <f t="shared" ca="1" si="55"/>
        <v>74.564146279537269</v>
      </c>
      <c r="R425" s="109">
        <f t="shared" ca="1" si="51"/>
        <v>1.7794108020931818E-2</v>
      </c>
    </row>
    <row r="426" spans="1:18" x14ac:dyDescent="0.2">
      <c r="A426" s="17"/>
      <c r="B426" s="138">
        <v>411</v>
      </c>
      <c r="C426" s="121">
        <f ca="1">'s1'!I429</f>
        <v>169.64646853227617</v>
      </c>
      <c r="D426" s="121">
        <f ca="1">'s1'!J429</f>
        <v>84.864802030104201</v>
      </c>
      <c r="E426" s="28"/>
      <c r="F426" s="19">
        <f t="shared" ca="1" si="48"/>
        <v>2.092227034142808E-2</v>
      </c>
      <c r="H426" s="19">
        <f t="shared" ca="1" si="49"/>
        <v>2.1736055601548392E-2</v>
      </c>
      <c r="I426" s="18"/>
      <c r="J426" s="122">
        <f t="shared" ca="1" si="52"/>
        <v>169.64646853227617</v>
      </c>
      <c r="K426" s="122">
        <f t="shared" ca="1" si="53"/>
        <v>84.864802030104201</v>
      </c>
      <c r="M426" s="83">
        <f t="shared" ca="1" si="50"/>
        <v>7.2114437281202747E-3</v>
      </c>
      <c r="N426" s="18"/>
      <c r="O426" s="123">
        <f t="shared" ca="1" si="54"/>
        <v>1000000</v>
      </c>
      <c r="P426" s="123">
        <f t="shared" ca="1" si="55"/>
        <v>1000000</v>
      </c>
      <c r="R426" s="109">
        <f t="shared" ca="1" si="51"/>
        <v>1.0073967687591633E-2</v>
      </c>
    </row>
    <row r="427" spans="1:18" x14ac:dyDescent="0.2">
      <c r="A427" s="17"/>
      <c r="B427" s="138">
        <v>412</v>
      </c>
      <c r="C427" s="121">
        <f ca="1">'s1'!I430</f>
        <v>180.30287664450296</v>
      </c>
      <c r="D427" s="121">
        <f ca="1">'s1'!J430</f>
        <v>77.45707575434048</v>
      </c>
      <c r="E427" s="28"/>
      <c r="F427" s="19">
        <f t="shared" ca="1" si="48"/>
        <v>3.9598608644644893E-2</v>
      </c>
      <c r="H427" s="19">
        <f t="shared" ca="1" si="49"/>
        <v>2.3769397801165871E-2</v>
      </c>
      <c r="I427" s="18"/>
      <c r="J427" s="122">
        <f t="shared" ca="1" si="52"/>
        <v>1000000</v>
      </c>
      <c r="K427" s="122">
        <f t="shared" ca="1" si="53"/>
        <v>-1000000</v>
      </c>
      <c r="M427" s="83">
        <f t="shared" ca="1" si="50"/>
        <v>1.4113075232220532E-2</v>
      </c>
      <c r="N427" s="18"/>
      <c r="O427" s="123">
        <f t="shared" ca="1" si="54"/>
        <v>1000000</v>
      </c>
      <c r="P427" s="123">
        <f t="shared" ca="1" si="55"/>
        <v>1000000</v>
      </c>
      <c r="R427" s="109">
        <f t="shared" ca="1" si="51"/>
        <v>8.3120781437732525E-3</v>
      </c>
    </row>
    <row r="428" spans="1:18" x14ac:dyDescent="0.2">
      <c r="A428" s="17"/>
      <c r="B428" s="138">
        <v>413</v>
      </c>
      <c r="C428" s="121">
        <f ca="1">'s1'!I431</f>
        <v>159.38446376383189</v>
      </c>
      <c r="D428" s="121">
        <f ca="1">'s1'!J431</f>
        <v>69.04287849749366</v>
      </c>
      <c r="E428" s="28"/>
      <c r="F428" s="19">
        <f t="shared" ca="1" si="48"/>
        <v>1.0657822010893634E-3</v>
      </c>
      <c r="H428" s="19">
        <f t="shared" ca="1" si="49"/>
        <v>3.0073056402277507E-4</v>
      </c>
      <c r="I428" s="18"/>
      <c r="J428" s="122">
        <f t="shared" ca="1" si="52"/>
        <v>1000000</v>
      </c>
      <c r="K428" s="122">
        <f t="shared" ca="1" si="53"/>
        <v>-1000000</v>
      </c>
      <c r="M428" s="83">
        <f t="shared" ca="1" si="50"/>
        <v>6.2403883008073976E-3</v>
      </c>
      <c r="N428" s="18"/>
      <c r="O428" s="123">
        <f t="shared" ca="1" si="54"/>
        <v>1000000</v>
      </c>
      <c r="P428" s="123">
        <f t="shared" ca="1" si="55"/>
        <v>1000000</v>
      </c>
      <c r="R428" s="109">
        <f t="shared" ca="1" si="51"/>
        <v>2.434503151868596E-3</v>
      </c>
    </row>
    <row r="429" spans="1:18" x14ac:dyDescent="0.2">
      <c r="A429" s="17"/>
      <c r="B429" s="138">
        <v>414</v>
      </c>
      <c r="C429" s="121">
        <f ca="1">'s1'!I432</f>
        <v>182.32153785486412</v>
      </c>
      <c r="D429" s="121">
        <f ca="1">'s1'!J432</f>
        <v>78.247502885519438</v>
      </c>
      <c r="E429" s="28"/>
      <c r="F429" s="19">
        <f t="shared" ca="1" si="48"/>
        <v>2.8741428926900511E-2</v>
      </c>
      <c r="H429" s="19">
        <f t="shared" ca="1" si="49"/>
        <v>5.3263395907654471E-2</v>
      </c>
      <c r="I429" s="18"/>
      <c r="J429" s="122">
        <f t="shared" ca="1" si="52"/>
        <v>1000000</v>
      </c>
      <c r="K429" s="122">
        <f t="shared" ca="1" si="53"/>
        <v>-1000000</v>
      </c>
      <c r="M429" s="83">
        <f t="shared" ca="1" si="50"/>
        <v>7.0926957153411435E-2</v>
      </c>
      <c r="N429" s="18"/>
      <c r="O429" s="123">
        <f t="shared" ca="1" si="54"/>
        <v>1000000</v>
      </c>
      <c r="P429" s="123">
        <f t="shared" ca="1" si="55"/>
        <v>1000000</v>
      </c>
      <c r="R429" s="109">
        <f t="shared" ca="1" si="51"/>
        <v>1.9559625819344336E-2</v>
      </c>
    </row>
    <row r="430" spans="1:18" x14ac:dyDescent="0.2">
      <c r="A430" s="17"/>
      <c r="B430" s="138">
        <v>415</v>
      </c>
      <c r="C430" s="121">
        <f ca="1">'s1'!I433</f>
        <v>180.31329373667211</v>
      </c>
      <c r="D430" s="121">
        <f ca="1">'s1'!J433</f>
        <v>81.309456718533497</v>
      </c>
      <c r="E430" s="28"/>
      <c r="F430" s="19">
        <f t="shared" ca="1" si="48"/>
        <v>3.0391560588262177E-2</v>
      </c>
      <c r="H430" s="19">
        <f t="shared" ca="1" si="49"/>
        <v>3.210887018171505E-2</v>
      </c>
      <c r="I430" s="18"/>
      <c r="J430" s="122">
        <f t="shared" ca="1" si="52"/>
        <v>1000000</v>
      </c>
      <c r="K430" s="122">
        <f t="shared" ca="1" si="53"/>
        <v>-1000000</v>
      </c>
      <c r="M430" s="83">
        <f t="shared" ca="1" si="50"/>
        <v>4.9939630761789686E-2</v>
      </c>
      <c r="N430" s="18"/>
      <c r="O430" s="123">
        <f t="shared" ca="1" si="54"/>
        <v>1000000</v>
      </c>
      <c r="P430" s="123">
        <f t="shared" ca="1" si="55"/>
        <v>1000000</v>
      </c>
      <c r="R430" s="109">
        <f t="shared" ca="1" si="51"/>
        <v>3.0179626988568811E-2</v>
      </c>
    </row>
    <row r="431" spans="1:18" x14ac:dyDescent="0.2">
      <c r="A431" s="17"/>
      <c r="B431" s="138">
        <v>416</v>
      </c>
      <c r="C431" s="121">
        <f ca="1">'s1'!I434</f>
        <v>183.6323607988287</v>
      </c>
      <c r="D431" s="121">
        <f ca="1">'s1'!J434</f>
        <v>80.307745804841176</v>
      </c>
      <c r="E431" s="28"/>
      <c r="F431" s="19">
        <f t="shared" ca="1" si="48"/>
        <v>2.2934142103515832E-2</v>
      </c>
      <c r="H431" s="19">
        <f t="shared" ca="1" si="49"/>
        <v>3.4114745367107888E-2</v>
      </c>
      <c r="I431" s="18"/>
      <c r="J431" s="122">
        <f t="shared" ca="1" si="52"/>
        <v>1000000</v>
      </c>
      <c r="K431" s="122">
        <f t="shared" ca="1" si="53"/>
        <v>-1000000</v>
      </c>
      <c r="M431" s="83">
        <f t="shared" ca="1" si="50"/>
        <v>8.5421585590840562E-3</v>
      </c>
      <c r="N431" s="18"/>
      <c r="O431" s="123">
        <f t="shared" ca="1" si="54"/>
        <v>1000000</v>
      </c>
      <c r="P431" s="123">
        <f t="shared" ca="1" si="55"/>
        <v>1000000</v>
      </c>
      <c r="R431" s="109">
        <f t="shared" ca="1" si="51"/>
        <v>2.6141007135294901E-2</v>
      </c>
    </row>
    <row r="432" spans="1:18" x14ac:dyDescent="0.2">
      <c r="A432" s="17"/>
      <c r="B432" s="138">
        <v>417</v>
      </c>
      <c r="C432" s="121">
        <f ca="1">'s1'!I435</f>
        <v>182.22628943970295</v>
      </c>
      <c r="D432" s="121">
        <f ca="1">'s1'!J435</f>
        <v>78.6512695154981</v>
      </c>
      <c r="E432" s="28"/>
      <c r="F432" s="19">
        <f t="shared" ca="1" si="48"/>
        <v>1.1916883462135208E-2</v>
      </c>
      <c r="H432" s="19">
        <f t="shared" ca="1" si="49"/>
        <v>6.9703902855629454E-2</v>
      </c>
      <c r="I432" s="18"/>
      <c r="J432" s="122">
        <f t="shared" ca="1" si="52"/>
        <v>1000000</v>
      </c>
      <c r="K432" s="122">
        <f t="shared" ca="1" si="53"/>
        <v>-1000000</v>
      </c>
      <c r="M432" s="83">
        <f t="shared" ca="1" si="50"/>
        <v>6.3469199427103856E-2</v>
      </c>
      <c r="N432" s="18"/>
      <c r="O432" s="123">
        <f t="shared" ca="1" si="54"/>
        <v>1000000</v>
      </c>
      <c r="P432" s="123">
        <f t="shared" ca="1" si="55"/>
        <v>1000000</v>
      </c>
      <c r="R432" s="109">
        <f t="shared" ca="1" si="51"/>
        <v>2.1320608137081649E-2</v>
      </c>
    </row>
    <row r="433" spans="1:18" x14ac:dyDescent="0.2">
      <c r="A433" s="17"/>
      <c r="B433" s="138">
        <v>418</v>
      </c>
      <c r="C433" s="121">
        <f ca="1">'s1'!I436</f>
        <v>171.77535284468266</v>
      </c>
      <c r="D433" s="121">
        <f ca="1">'s1'!J436</f>
        <v>72.0058885678434</v>
      </c>
      <c r="E433" s="28"/>
      <c r="F433" s="19">
        <f t="shared" ca="1" si="48"/>
        <v>1.471354752542788E-2</v>
      </c>
      <c r="H433" s="19">
        <f t="shared" ca="1" si="49"/>
        <v>7.0970932809091489E-3</v>
      </c>
      <c r="I433" s="18"/>
      <c r="J433" s="122">
        <f t="shared" ca="1" si="52"/>
        <v>171.77535284468266</v>
      </c>
      <c r="K433" s="122">
        <f t="shared" ca="1" si="53"/>
        <v>72.0058885678434</v>
      </c>
      <c r="M433" s="83">
        <f t="shared" ca="1" si="50"/>
        <v>3.5641731125204391E-2</v>
      </c>
      <c r="N433" s="18"/>
      <c r="O433" s="123">
        <f t="shared" ca="1" si="54"/>
        <v>1000000</v>
      </c>
      <c r="P433" s="123">
        <f t="shared" ca="1" si="55"/>
        <v>1000000</v>
      </c>
      <c r="R433" s="109">
        <f t="shared" ca="1" si="51"/>
        <v>1.354422702670763E-2</v>
      </c>
    </row>
    <row r="434" spans="1:18" x14ac:dyDescent="0.2">
      <c r="A434" s="17"/>
      <c r="B434" s="138">
        <v>419</v>
      </c>
      <c r="C434" s="121">
        <f ca="1">'s1'!I437</f>
        <v>166.93654705968206</v>
      </c>
      <c r="D434" s="121">
        <f ca="1">'s1'!J437</f>
        <v>74.344012850970671</v>
      </c>
      <c r="E434" s="28"/>
      <c r="F434" s="19">
        <f t="shared" ca="1" si="48"/>
        <v>8.7061743040681306E-3</v>
      </c>
      <c r="H434" s="19">
        <f t="shared" ca="1" si="49"/>
        <v>4.1386846402224892E-4</v>
      </c>
      <c r="I434" s="18"/>
      <c r="J434" s="122">
        <f t="shared" ca="1" si="52"/>
        <v>1000000</v>
      </c>
      <c r="K434" s="122">
        <f t="shared" ca="1" si="53"/>
        <v>-1000000</v>
      </c>
      <c r="M434" s="83">
        <f t="shared" ca="1" si="50"/>
        <v>6.3042804626309859E-2</v>
      </c>
      <c r="N434" s="18"/>
      <c r="O434" s="123">
        <f t="shared" ca="1" si="54"/>
        <v>166.93654705968206</v>
      </c>
      <c r="P434" s="123">
        <f t="shared" ca="1" si="55"/>
        <v>74.344012850970671</v>
      </c>
      <c r="R434" s="109">
        <f t="shared" ca="1" si="51"/>
        <v>1.9179439820437249E-2</v>
      </c>
    </row>
    <row r="435" spans="1:18" x14ac:dyDescent="0.2">
      <c r="A435" s="17"/>
      <c r="B435" s="138">
        <v>420</v>
      </c>
      <c r="C435" s="121">
        <f ca="1">'s1'!I438</f>
        <v>179.01339015117381</v>
      </c>
      <c r="D435" s="121">
        <f ca="1">'s1'!J438</f>
        <v>75.361563726730608</v>
      </c>
      <c r="E435" s="28"/>
      <c r="F435" s="19">
        <f t="shared" ca="1" si="48"/>
        <v>3.2887053772813903E-2</v>
      </c>
      <c r="H435" s="19">
        <f t="shared" ca="1" si="49"/>
        <v>7.1755338995496392E-3</v>
      </c>
      <c r="I435" s="18"/>
      <c r="J435" s="122">
        <f t="shared" ca="1" si="52"/>
        <v>1000000</v>
      </c>
      <c r="K435" s="122">
        <f t="shared" ca="1" si="53"/>
        <v>-1000000</v>
      </c>
      <c r="M435" s="83">
        <f t="shared" ca="1" si="50"/>
        <v>2.5313719287593493E-2</v>
      </c>
      <c r="N435" s="18"/>
      <c r="O435" s="123">
        <f t="shared" ca="1" si="54"/>
        <v>179.01339015117381</v>
      </c>
      <c r="P435" s="123">
        <f t="shared" ca="1" si="55"/>
        <v>75.361563726730608</v>
      </c>
      <c r="R435" s="109">
        <f t="shared" ca="1" si="51"/>
        <v>3.2864798743643231E-2</v>
      </c>
    </row>
    <row r="436" spans="1:18" x14ac:dyDescent="0.2">
      <c r="A436" s="17"/>
      <c r="B436" s="138">
        <v>421</v>
      </c>
      <c r="C436" s="121">
        <f ca="1">'s1'!I439</f>
        <v>189.92854552007469</v>
      </c>
      <c r="D436" s="121">
        <f ca="1">'s1'!J439</f>
        <v>73.084203847798562</v>
      </c>
      <c r="E436" s="28"/>
      <c r="F436" s="19">
        <f t="shared" ca="1" si="48"/>
        <v>7.0383522994491229E-3</v>
      </c>
      <c r="H436" s="19">
        <f t="shared" ca="1" si="49"/>
        <v>3.62938021920426E-3</v>
      </c>
      <c r="I436" s="18"/>
      <c r="J436" s="122">
        <f t="shared" ca="1" si="52"/>
        <v>1000000</v>
      </c>
      <c r="K436" s="122">
        <f t="shared" ca="1" si="53"/>
        <v>-1000000</v>
      </c>
      <c r="M436" s="83">
        <f t="shared" ca="1" si="50"/>
        <v>3.5731039936254073E-2</v>
      </c>
      <c r="N436" s="18"/>
      <c r="O436" s="123">
        <f t="shared" ca="1" si="54"/>
        <v>1000000</v>
      </c>
      <c r="P436" s="123">
        <f t="shared" ca="1" si="55"/>
        <v>1000000</v>
      </c>
      <c r="R436" s="109">
        <f t="shared" ca="1" si="51"/>
        <v>4.932399297806301E-3</v>
      </c>
    </row>
    <row r="437" spans="1:18" x14ac:dyDescent="0.2">
      <c r="A437" s="17"/>
      <c r="B437" s="138">
        <v>422</v>
      </c>
      <c r="C437" s="121">
        <f ca="1">'s1'!I440</f>
        <v>194.94201925880157</v>
      </c>
      <c r="D437" s="121">
        <f ca="1">'s1'!J440</f>
        <v>81.480247775701542</v>
      </c>
      <c r="E437" s="28"/>
      <c r="F437" s="19">
        <f t="shared" ca="1" si="48"/>
        <v>8.7942865264536898E-3</v>
      </c>
      <c r="H437" s="19">
        <f t="shared" ca="1" si="49"/>
        <v>6.4166636685900561E-3</v>
      </c>
      <c r="I437" s="18"/>
      <c r="J437" s="122">
        <f t="shared" ca="1" si="52"/>
        <v>1000000</v>
      </c>
      <c r="K437" s="122">
        <f t="shared" ca="1" si="53"/>
        <v>-1000000</v>
      </c>
      <c r="M437" s="83">
        <f t="shared" ca="1" si="50"/>
        <v>2.4295631486473106E-2</v>
      </c>
      <c r="N437" s="18"/>
      <c r="O437" s="123">
        <f t="shared" ca="1" si="54"/>
        <v>1000000</v>
      </c>
      <c r="P437" s="123">
        <f t="shared" ca="1" si="55"/>
        <v>1000000</v>
      </c>
      <c r="R437" s="109">
        <f t="shared" ca="1" si="51"/>
        <v>4.894740461884795E-3</v>
      </c>
    </row>
    <row r="438" spans="1:18" x14ac:dyDescent="0.2">
      <c r="A438" s="17"/>
      <c r="B438" s="138">
        <v>423</v>
      </c>
      <c r="C438" s="121">
        <f ca="1">'s1'!I441</f>
        <v>175.28870908170731</v>
      </c>
      <c r="D438" s="121">
        <f ca="1">'s1'!J441</f>
        <v>79.701531493918068</v>
      </c>
      <c r="E438" s="28"/>
      <c r="F438" s="19">
        <f t="shared" ca="1" si="48"/>
        <v>3.5436099871262144E-2</v>
      </c>
      <c r="H438" s="19">
        <f t="shared" ca="1" si="49"/>
        <v>1.8025808623012749E-3</v>
      </c>
      <c r="I438" s="18"/>
      <c r="J438" s="122">
        <f t="shared" ca="1" si="52"/>
        <v>1000000</v>
      </c>
      <c r="K438" s="122">
        <f t="shared" ca="1" si="53"/>
        <v>-1000000</v>
      </c>
      <c r="M438" s="83">
        <f t="shared" ca="1" si="50"/>
        <v>4.8065321879773221E-2</v>
      </c>
      <c r="N438" s="18"/>
      <c r="O438" s="123">
        <f t="shared" ca="1" si="54"/>
        <v>1000000</v>
      </c>
      <c r="P438" s="123">
        <f t="shared" ca="1" si="55"/>
        <v>1000000</v>
      </c>
      <c r="R438" s="109">
        <f t="shared" ca="1" si="51"/>
        <v>7.7477073072583563E-3</v>
      </c>
    </row>
    <row r="439" spans="1:18" x14ac:dyDescent="0.2">
      <c r="A439" s="17"/>
      <c r="B439" s="138">
        <v>424</v>
      </c>
      <c r="C439" s="121">
        <f ca="1">'s1'!I442</f>
        <v>179.89401368487901</v>
      </c>
      <c r="D439" s="121">
        <f ca="1">'s1'!J442</f>
        <v>71.870153491937984</v>
      </c>
      <c r="E439" s="28"/>
      <c r="F439" s="19">
        <f t="shared" ca="1" si="48"/>
        <v>2.2008204800957713E-2</v>
      </c>
      <c r="H439" s="19">
        <f t="shared" ca="1" si="49"/>
        <v>1.9423116879514691E-2</v>
      </c>
      <c r="I439" s="18"/>
      <c r="J439" s="122">
        <f t="shared" ca="1" si="52"/>
        <v>1000000</v>
      </c>
      <c r="K439" s="122">
        <f t="shared" ca="1" si="53"/>
        <v>-1000000</v>
      </c>
      <c r="M439" s="83">
        <f t="shared" ca="1" si="50"/>
        <v>2.2042796752637969E-2</v>
      </c>
      <c r="N439" s="18"/>
      <c r="O439" s="123">
        <f t="shared" ca="1" si="54"/>
        <v>1000000</v>
      </c>
      <c r="P439" s="123">
        <f t="shared" ca="1" si="55"/>
        <v>1000000</v>
      </c>
      <c r="R439" s="109">
        <f t="shared" ca="1" si="51"/>
        <v>1.9299396948397052E-2</v>
      </c>
    </row>
    <row r="440" spans="1:18" x14ac:dyDescent="0.2">
      <c r="A440" s="17"/>
      <c r="B440" s="138">
        <v>425</v>
      </c>
      <c r="C440" s="121">
        <f ca="1">'s1'!I443</f>
        <v>167.16914801691104</v>
      </c>
      <c r="D440" s="121">
        <f ca="1">'s1'!J443</f>
        <v>85.17782324488482</v>
      </c>
      <c r="E440" s="28"/>
      <c r="F440" s="19">
        <f t="shared" ca="1" si="48"/>
        <v>3.1067737550566979E-3</v>
      </c>
      <c r="H440" s="19">
        <f t="shared" ca="1" si="49"/>
        <v>3.2904316624859688E-2</v>
      </c>
      <c r="I440" s="18"/>
      <c r="J440" s="122">
        <f t="shared" ca="1" si="52"/>
        <v>1000000</v>
      </c>
      <c r="K440" s="122">
        <f t="shared" ca="1" si="53"/>
        <v>-1000000</v>
      </c>
      <c r="M440" s="83">
        <f t="shared" ca="1" si="50"/>
        <v>1.8203244306972146E-2</v>
      </c>
      <c r="N440" s="18"/>
      <c r="O440" s="123">
        <f t="shared" ca="1" si="54"/>
        <v>1000000</v>
      </c>
      <c r="P440" s="123">
        <f t="shared" ca="1" si="55"/>
        <v>1000000</v>
      </c>
      <c r="R440" s="109">
        <f t="shared" ca="1" si="51"/>
        <v>2.7288065528469671E-2</v>
      </c>
    </row>
    <row r="441" spans="1:18" x14ac:dyDescent="0.2">
      <c r="A441" s="17"/>
      <c r="B441" s="138">
        <v>426</v>
      </c>
      <c r="C441" s="121">
        <f ca="1">'s1'!I444</f>
        <v>199.42975991047976</v>
      </c>
      <c r="D441" s="121">
        <f ca="1">'s1'!J444</f>
        <v>81.29626833458704</v>
      </c>
      <c r="E441" s="28"/>
      <c r="F441" s="19">
        <f t="shared" ca="1" si="48"/>
        <v>9.9874288373530342E-4</v>
      </c>
      <c r="H441" s="19">
        <f t="shared" ca="1" si="49"/>
        <v>4.4934114016782406E-2</v>
      </c>
      <c r="I441" s="18"/>
      <c r="J441" s="122">
        <f t="shared" ca="1" si="52"/>
        <v>1000000</v>
      </c>
      <c r="K441" s="122">
        <f t="shared" ca="1" si="53"/>
        <v>-1000000</v>
      </c>
      <c r="M441" s="83">
        <f t="shared" ca="1" si="50"/>
        <v>5.7876960421679551E-2</v>
      </c>
      <c r="N441" s="18"/>
      <c r="O441" s="123">
        <f t="shared" ca="1" si="54"/>
        <v>1000000</v>
      </c>
      <c r="P441" s="123">
        <f t="shared" ca="1" si="55"/>
        <v>1000000</v>
      </c>
      <c r="R441" s="109">
        <f t="shared" ca="1" si="51"/>
        <v>5.6757682398825521E-4</v>
      </c>
    </row>
    <row r="442" spans="1:18" x14ac:dyDescent="0.2">
      <c r="A442" s="17"/>
      <c r="B442" s="138">
        <v>427</v>
      </c>
      <c r="C442" s="121">
        <f ca="1">'s1'!I445</f>
        <v>179.28666231638283</v>
      </c>
      <c r="D442" s="121">
        <f ca="1">'s1'!J445</f>
        <v>80.36097185581319</v>
      </c>
      <c r="E442" s="28"/>
      <c r="F442" s="19">
        <f t="shared" ca="1" si="48"/>
        <v>9.5800487860054941E-3</v>
      </c>
      <c r="H442" s="19">
        <f t="shared" ca="1" si="49"/>
        <v>7.0642899859945887E-2</v>
      </c>
      <c r="I442" s="18"/>
      <c r="J442" s="122">
        <f t="shared" ca="1" si="52"/>
        <v>1000000</v>
      </c>
      <c r="K442" s="122">
        <f t="shared" ca="1" si="53"/>
        <v>-1000000</v>
      </c>
      <c r="M442" s="83">
        <f t="shared" ca="1" si="50"/>
        <v>5.8219622584965804E-2</v>
      </c>
      <c r="N442" s="18"/>
      <c r="O442" s="123">
        <f t="shared" ca="1" si="54"/>
        <v>1000000</v>
      </c>
      <c r="P442" s="123">
        <f t="shared" ca="1" si="55"/>
        <v>1000000</v>
      </c>
      <c r="R442" s="109">
        <f t="shared" ca="1" si="51"/>
        <v>1.0513219247776606E-2</v>
      </c>
    </row>
    <row r="443" spans="1:18" x14ac:dyDescent="0.2">
      <c r="A443" s="17"/>
      <c r="B443" s="138">
        <v>428</v>
      </c>
      <c r="C443" s="121">
        <f ca="1">'s1'!I446</f>
        <v>186.12603421848343</v>
      </c>
      <c r="D443" s="121">
        <f ca="1">'s1'!J446</f>
        <v>80.00402845570045</v>
      </c>
      <c r="E443" s="28"/>
      <c r="F443" s="19">
        <f t="shared" ca="1" si="48"/>
        <v>1.8573113952532645E-2</v>
      </c>
      <c r="H443" s="19">
        <f t="shared" ca="1" si="49"/>
        <v>4.5355433592914676E-2</v>
      </c>
      <c r="I443" s="18"/>
      <c r="J443" s="122">
        <f t="shared" ca="1" si="52"/>
        <v>1000000</v>
      </c>
      <c r="K443" s="122">
        <f t="shared" ca="1" si="53"/>
        <v>-1000000</v>
      </c>
      <c r="M443" s="83">
        <f t="shared" ca="1" si="50"/>
        <v>4.2664473741373908E-2</v>
      </c>
      <c r="N443" s="18"/>
      <c r="O443" s="123">
        <f t="shared" ca="1" si="54"/>
        <v>1000000</v>
      </c>
      <c r="P443" s="123">
        <f t="shared" ca="1" si="55"/>
        <v>1000000</v>
      </c>
      <c r="R443" s="109">
        <f t="shared" ca="1" si="51"/>
        <v>6.5586105099529803E-3</v>
      </c>
    </row>
    <row r="444" spans="1:18" x14ac:dyDescent="0.2">
      <c r="A444" s="17"/>
      <c r="B444" s="138">
        <v>429</v>
      </c>
      <c r="C444" s="121">
        <f ca="1">'s1'!I447</f>
        <v>184.0157017156956</v>
      </c>
      <c r="D444" s="121">
        <f ca="1">'s1'!J447</f>
        <v>70.564163595738975</v>
      </c>
      <c r="E444" s="28"/>
      <c r="F444" s="19">
        <f t="shared" ca="1" si="48"/>
        <v>3.1704283717407793E-2</v>
      </c>
      <c r="H444" s="19">
        <f t="shared" ca="1" si="49"/>
        <v>1.0603145009974242E-2</v>
      </c>
      <c r="I444" s="18"/>
      <c r="J444" s="122">
        <f t="shared" ca="1" si="52"/>
        <v>1000000</v>
      </c>
      <c r="K444" s="122">
        <f t="shared" ca="1" si="53"/>
        <v>-1000000</v>
      </c>
      <c r="M444" s="83">
        <f t="shared" ca="1" si="50"/>
        <v>1.5282590434369409E-2</v>
      </c>
      <c r="N444" s="18"/>
      <c r="O444" s="123">
        <f t="shared" ca="1" si="54"/>
        <v>1000000</v>
      </c>
      <c r="P444" s="123">
        <f t="shared" ca="1" si="55"/>
        <v>1000000</v>
      </c>
      <c r="R444" s="109">
        <f t="shared" ca="1" si="51"/>
        <v>2.0872983820170599E-2</v>
      </c>
    </row>
    <row r="445" spans="1:18" x14ac:dyDescent="0.2">
      <c r="A445" s="17"/>
      <c r="B445" s="138">
        <v>430</v>
      </c>
      <c r="C445" s="121">
        <f ca="1">'s1'!I448</f>
        <v>172.73275311224853</v>
      </c>
      <c r="D445" s="121">
        <f ca="1">'s1'!J448</f>
        <v>74.153558356864906</v>
      </c>
      <c r="E445" s="28"/>
      <c r="F445" s="19">
        <f t="shared" ca="1" si="48"/>
        <v>2.460829627770901E-2</v>
      </c>
      <c r="H445" s="19">
        <f t="shared" ca="1" si="49"/>
        <v>2.7575066439502329E-2</v>
      </c>
      <c r="I445" s="18"/>
      <c r="J445" s="122">
        <f t="shared" ca="1" si="52"/>
        <v>1000000</v>
      </c>
      <c r="K445" s="122">
        <f t="shared" ca="1" si="53"/>
        <v>-1000000</v>
      </c>
      <c r="M445" s="83">
        <f t="shared" ca="1" si="50"/>
        <v>3.3847881146736132E-3</v>
      </c>
      <c r="N445" s="18"/>
      <c r="O445" s="123">
        <f t="shared" ca="1" si="54"/>
        <v>172.73275311224853</v>
      </c>
      <c r="P445" s="123">
        <f t="shared" ca="1" si="55"/>
        <v>74.153558356864906</v>
      </c>
      <c r="R445" s="109">
        <f t="shared" ca="1" si="51"/>
        <v>4.0693617262138597E-2</v>
      </c>
    </row>
    <row r="446" spans="1:18" x14ac:dyDescent="0.2">
      <c r="A446" s="17"/>
      <c r="B446" s="138">
        <v>431</v>
      </c>
      <c r="C446" s="121">
        <f ca="1">'s1'!I449</f>
        <v>188.80067758114751</v>
      </c>
      <c r="D446" s="121">
        <f ca="1">'s1'!J449</f>
        <v>80.45434413776114</v>
      </c>
      <c r="E446" s="28"/>
      <c r="F446" s="19">
        <f t="shared" ca="1" si="48"/>
        <v>8.6555264405490107E-3</v>
      </c>
      <c r="H446" s="19">
        <f t="shared" ca="1" si="49"/>
        <v>6.3051827692446938E-2</v>
      </c>
      <c r="I446" s="18"/>
      <c r="J446" s="122">
        <f t="shared" ca="1" si="52"/>
        <v>1000000</v>
      </c>
      <c r="K446" s="122">
        <f t="shared" ca="1" si="53"/>
        <v>-1000000</v>
      </c>
      <c r="M446" s="83">
        <f t="shared" ca="1" si="50"/>
        <v>5.758931784637638E-2</v>
      </c>
      <c r="N446" s="18"/>
      <c r="O446" s="123">
        <f t="shared" ca="1" si="54"/>
        <v>1000000</v>
      </c>
      <c r="P446" s="123">
        <f t="shared" ca="1" si="55"/>
        <v>1000000</v>
      </c>
      <c r="R446" s="109">
        <f t="shared" ca="1" si="51"/>
        <v>1.1491936366440794E-2</v>
      </c>
    </row>
    <row r="447" spans="1:18" x14ac:dyDescent="0.2">
      <c r="A447" s="17"/>
      <c r="B447" s="138">
        <v>432</v>
      </c>
      <c r="C447" s="121">
        <f ca="1">'s1'!I450</f>
        <v>187.15740603237663</v>
      </c>
      <c r="D447" s="121">
        <f ca="1">'s1'!J450</f>
        <v>88.375925326137732</v>
      </c>
      <c r="E447" s="28"/>
      <c r="F447" s="19">
        <f t="shared" ca="1" si="48"/>
        <v>1.6641685641884417E-2</v>
      </c>
      <c r="H447" s="19">
        <f t="shared" ca="1" si="49"/>
        <v>1.9195924971278505E-2</v>
      </c>
      <c r="I447" s="18"/>
      <c r="J447" s="122">
        <f t="shared" ca="1" si="52"/>
        <v>1000000</v>
      </c>
      <c r="K447" s="122">
        <f t="shared" ca="1" si="53"/>
        <v>-1000000</v>
      </c>
      <c r="M447" s="83">
        <f t="shared" ca="1" si="50"/>
        <v>5.1787801358647179E-3</v>
      </c>
      <c r="N447" s="18"/>
      <c r="O447" s="123">
        <f t="shared" ca="1" si="54"/>
        <v>1000000</v>
      </c>
      <c r="P447" s="123">
        <f t="shared" ca="1" si="55"/>
        <v>1000000</v>
      </c>
      <c r="R447" s="109">
        <f t="shared" ca="1" si="51"/>
        <v>1.4130786920116331E-2</v>
      </c>
    </row>
    <row r="448" spans="1:18" x14ac:dyDescent="0.2">
      <c r="A448" s="17"/>
      <c r="B448" s="138">
        <v>433</v>
      </c>
      <c r="C448" s="121">
        <f ca="1">'s1'!I451</f>
        <v>170.318361359025</v>
      </c>
      <c r="D448" s="121">
        <f ca="1">'s1'!J451</f>
        <v>77.61810420889212</v>
      </c>
      <c r="E448" s="28"/>
      <c r="F448" s="19">
        <f t="shared" ca="1" si="48"/>
        <v>1.3026368124962533E-2</v>
      </c>
      <c r="H448" s="19">
        <f t="shared" ca="1" si="49"/>
        <v>8.4222425571076152E-3</v>
      </c>
      <c r="I448" s="18"/>
      <c r="J448" s="122">
        <f t="shared" ca="1" si="52"/>
        <v>170.318361359025</v>
      </c>
      <c r="K448" s="122">
        <f t="shared" ca="1" si="53"/>
        <v>77.61810420889212</v>
      </c>
      <c r="M448" s="83">
        <f t="shared" ca="1" si="50"/>
        <v>2.1609421845929819E-2</v>
      </c>
      <c r="N448" s="18"/>
      <c r="O448" s="123">
        <f t="shared" ca="1" si="54"/>
        <v>1000000</v>
      </c>
      <c r="P448" s="123">
        <f t="shared" ca="1" si="55"/>
        <v>1000000</v>
      </c>
      <c r="R448" s="109">
        <f t="shared" ca="1" si="51"/>
        <v>3.3184270981701659E-2</v>
      </c>
    </row>
    <row r="449" spans="1:18" x14ac:dyDescent="0.2">
      <c r="A449" s="17"/>
      <c r="B449" s="138">
        <v>434</v>
      </c>
      <c r="C449" s="121">
        <f ca="1">'s1'!I452</f>
        <v>201.9666004978738</v>
      </c>
      <c r="D449" s="121">
        <f ca="1">'s1'!J452</f>
        <v>81.153189463991694</v>
      </c>
      <c r="E449" s="28"/>
      <c r="F449" s="19">
        <f t="shared" ca="1" si="48"/>
        <v>3.1381593764472659E-3</v>
      </c>
      <c r="H449" s="19">
        <f t="shared" ca="1" si="49"/>
        <v>7.0715737835548839E-2</v>
      </c>
      <c r="I449" s="18"/>
      <c r="J449" s="122">
        <f t="shared" ca="1" si="52"/>
        <v>1000000</v>
      </c>
      <c r="K449" s="122">
        <f t="shared" ca="1" si="53"/>
        <v>-1000000</v>
      </c>
      <c r="M449" s="83">
        <f t="shared" ca="1" si="50"/>
        <v>3.2996028922808819E-2</v>
      </c>
      <c r="N449" s="18"/>
      <c r="O449" s="123">
        <f t="shared" ca="1" si="54"/>
        <v>1000000</v>
      </c>
      <c r="P449" s="123">
        <f t="shared" ca="1" si="55"/>
        <v>1000000</v>
      </c>
      <c r="R449" s="109">
        <f t="shared" ca="1" si="51"/>
        <v>6.7754403974392774E-4</v>
      </c>
    </row>
    <row r="450" spans="1:18" x14ac:dyDescent="0.2">
      <c r="A450" s="17"/>
      <c r="B450" s="138">
        <v>435</v>
      </c>
      <c r="C450" s="121">
        <f ca="1">'s1'!I453</f>
        <v>184.24918089506153</v>
      </c>
      <c r="D450" s="121">
        <f ca="1">'s1'!J453</f>
        <v>81.877368146602763</v>
      </c>
      <c r="E450" s="28"/>
      <c r="F450" s="19">
        <f t="shared" ca="1" si="48"/>
        <v>8.6246498755671256E-3</v>
      </c>
      <c r="H450" s="19">
        <f t="shared" ca="1" si="49"/>
        <v>8.8494649539450302E-3</v>
      </c>
      <c r="I450" s="18"/>
      <c r="J450" s="122">
        <f t="shared" ca="1" si="52"/>
        <v>1000000</v>
      </c>
      <c r="K450" s="122">
        <f t="shared" ca="1" si="53"/>
        <v>-1000000</v>
      </c>
      <c r="M450" s="83">
        <f t="shared" ca="1" si="50"/>
        <v>1.7325463929156387E-2</v>
      </c>
      <c r="N450" s="18"/>
      <c r="O450" s="123">
        <f t="shared" ca="1" si="54"/>
        <v>1000000</v>
      </c>
      <c r="P450" s="123">
        <f t="shared" ca="1" si="55"/>
        <v>1000000</v>
      </c>
      <c r="R450" s="109">
        <f t="shared" ca="1" si="51"/>
        <v>2.5110329316999982E-2</v>
      </c>
    </row>
    <row r="451" spans="1:18" x14ac:dyDescent="0.2">
      <c r="A451" s="17"/>
      <c r="B451" s="138">
        <v>436</v>
      </c>
      <c r="C451" s="121">
        <f ca="1">'s1'!I454</f>
        <v>177.8402782591441</v>
      </c>
      <c r="D451" s="121">
        <f ca="1">'s1'!J454</f>
        <v>80.420615398961147</v>
      </c>
      <c r="E451" s="28"/>
      <c r="F451" s="19">
        <f t="shared" ca="1" si="48"/>
        <v>1.2992674703549131E-2</v>
      </c>
      <c r="H451" s="19">
        <f t="shared" ca="1" si="49"/>
        <v>1.8217763932610979E-2</v>
      </c>
      <c r="I451" s="18"/>
      <c r="J451" s="122">
        <f t="shared" ca="1" si="52"/>
        <v>1000000</v>
      </c>
      <c r="K451" s="122">
        <f t="shared" ca="1" si="53"/>
        <v>-1000000</v>
      </c>
      <c r="M451" s="83">
        <f t="shared" ca="1" si="50"/>
        <v>2.6721162506247533E-2</v>
      </c>
      <c r="N451" s="18"/>
      <c r="O451" s="123">
        <f t="shared" ca="1" si="54"/>
        <v>1000000</v>
      </c>
      <c r="P451" s="123">
        <f t="shared" ca="1" si="55"/>
        <v>1000000</v>
      </c>
      <c r="R451" s="109">
        <f t="shared" ca="1" si="51"/>
        <v>6.0057797436378407E-3</v>
      </c>
    </row>
    <row r="452" spans="1:18" x14ac:dyDescent="0.2">
      <c r="A452" s="17"/>
      <c r="B452" s="138">
        <v>437</v>
      </c>
      <c r="C452" s="121">
        <f ca="1">'s1'!I455</f>
        <v>183.81595277034486</v>
      </c>
      <c r="D452" s="121">
        <f ca="1">'s1'!J455</f>
        <v>82.982858408453382</v>
      </c>
      <c r="E452" s="28"/>
      <c r="F452" s="19">
        <f t="shared" ca="1" si="48"/>
        <v>3.6054138982958067E-3</v>
      </c>
      <c r="H452" s="19">
        <f t="shared" ca="1" si="49"/>
        <v>1.9548686124793224E-2</v>
      </c>
      <c r="I452" s="18"/>
      <c r="J452" s="122">
        <f t="shared" ca="1" si="52"/>
        <v>1000000</v>
      </c>
      <c r="K452" s="122">
        <f t="shared" ca="1" si="53"/>
        <v>-1000000</v>
      </c>
      <c r="M452" s="83">
        <f t="shared" ca="1" si="50"/>
        <v>1.1394033759506816E-2</v>
      </c>
      <c r="N452" s="18"/>
      <c r="O452" s="123">
        <f t="shared" ca="1" si="54"/>
        <v>1000000</v>
      </c>
      <c r="P452" s="123">
        <f t="shared" ca="1" si="55"/>
        <v>1000000</v>
      </c>
      <c r="R452" s="109">
        <f t="shared" ca="1" si="51"/>
        <v>1.3090553592162333E-2</v>
      </c>
    </row>
    <row r="453" spans="1:18" x14ac:dyDescent="0.2">
      <c r="A453" s="17"/>
      <c r="B453" s="138">
        <v>438</v>
      </c>
      <c r="C453" s="121">
        <f ca="1">'s1'!I456</f>
        <v>174.28747838785614</v>
      </c>
      <c r="D453" s="121">
        <f ca="1">'s1'!J456</f>
        <v>82.196924863136772</v>
      </c>
      <c r="E453" s="28"/>
      <c r="F453" s="19">
        <f t="shared" ca="1" si="48"/>
        <v>2.6079406672012209E-3</v>
      </c>
      <c r="H453" s="19">
        <f t="shared" ca="1" si="49"/>
        <v>6.0451797526955654E-2</v>
      </c>
      <c r="I453" s="18"/>
      <c r="J453" s="122">
        <f t="shared" ca="1" si="52"/>
        <v>1000000</v>
      </c>
      <c r="K453" s="122">
        <f t="shared" ca="1" si="53"/>
        <v>-1000000</v>
      </c>
      <c r="M453" s="83">
        <f t="shared" ca="1" si="50"/>
        <v>4.1060237659420969E-2</v>
      </c>
      <c r="N453" s="18"/>
      <c r="O453" s="123">
        <f t="shared" ca="1" si="54"/>
        <v>1000000</v>
      </c>
      <c r="P453" s="123">
        <f t="shared" ca="1" si="55"/>
        <v>1000000</v>
      </c>
      <c r="R453" s="109">
        <f t="shared" ca="1" si="51"/>
        <v>1.2154488440796992E-2</v>
      </c>
    </row>
    <row r="454" spans="1:18" x14ac:dyDescent="0.2">
      <c r="A454" s="17"/>
      <c r="B454" s="138">
        <v>439</v>
      </c>
      <c r="C454" s="121">
        <f ca="1">'s1'!I457</f>
        <v>198.23767206024877</v>
      </c>
      <c r="D454" s="121">
        <f ca="1">'s1'!J457</f>
        <v>79.752302298633012</v>
      </c>
      <c r="E454" s="28"/>
      <c r="F454" s="19">
        <f t="shared" ca="1" si="48"/>
        <v>4.707283768016041E-3</v>
      </c>
      <c r="H454" s="19">
        <f t="shared" ca="1" si="49"/>
        <v>7.4452759481734992E-2</v>
      </c>
      <c r="I454" s="18"/>
      <c r="J454" s="122">
        <f t="shared" ca="1" si="52"/>
        <v>1000000</v>
      </c>
      <c r="K454" s="122">
        <f t="shared" ca="1" si="53"/>
        <v>-1000000</v>
      </c>
      <c r="M454" s="83">
        <f t="shared" ca="1" si="50"/>
        <v>2.5043729635523763E-2</v>
      </c>
      <c r="N454" s="18"/>
      <c r="O454" s="123">
        <f t="shared" ca="1" si="54"/>
        <v>1000000</v>
      </c>
      <c r="P454" s="123">
        <f t="shared" ca="1" si="55"/>
        <v>1000000</v>
      </c>
      <c r="R454" s="109">
        <f t="shared" ca="1" si="51"/>
        <v>3.0228879816596063E-4</v>
      </c>
    </row>
    <row r="455" spans="1:18" x14ac:dyDescent="0.2">
      <c r="A455" s="17"/>
      <c r="B455" s="138">
        <v>440</v>
      </c>
      <c r="C455" s="121">
        <f ca="1">'s1'!I458</f>
        <v>175.84855203500703</v>
      </c>
      <c r="D455" s="121">
        <f ca="1">'s1'!J458</f>
        <v>84.21119600096165</v>
      </c>
      <c r="E455" s="28"/>
      <c r="F455" s="19">
        <f t="shared" ca="1" si="48"/>
        <v>2.4413216231624756E-4</v>
      </c>
      <c r="H455" s="19">
        <f t="shared" ca="1" si="49"/>
        <v>5.5388380096309399E-2</v>
      </c>
      <c r="I455" s="18"/>
      <c r="J455" s="122">
        <f t="shared" ca="1" si="52"/>
        <v>1000000</v>
      </c>
      <c r="K455" s="122">
        <f t="shared" ca="1" si="53"/>
        <v>-1000000</v>
      </c>
      <c r="M455" s="83">
        <f t="shared" ca="1" si="50"/>
        <v>2.5961241769544749E-3</v>
      </c>
      <c r="N455" s="18"/>
      <c r="O455" s="123">
        <f t="shared" ca="1" si="54"/>
        <v>1000000</v>
      </c>
      <c r="P455" s="123">
        <f t="shared" ca="1" si="55"/>
        <v>1000000</v>
      </c>
      <c r="R455" s="109">
        <f t="shared" ca="1" si="51"/>
        <v>3.3164806642027665E-2</v>
      </c>
    </row>
    <row r="456" spans="1:18" x14ac:dyDescent="0.2">
      <c r="A456" s="17"/>
      <c r="B456" s="138">
        <v>441</v>
      </c>
      <c r="C456" s="121">
        <f ca="1">'s1'!I459</f>
        <v>192.1836832512343</v>
      </c>
      <c r="D456" s="121">
        <f ca="1">'s1'!J459</f>
        <v>83.429151716352379</v>
      </c>
      <c r="E456" s="28"/>
      <c r="F456" s="19">
        <f t="shared" ca="1" si="48"/>
        <v>6.0135890389499871E-3</v>
      </c>
      <c r="H456" s="19">
        <f t="shared" ca="1" si="49"/>
        <v>3.9471254691703567E-2</v>
      </c>
      <c r="I456" s="18"/>
      <c r="J456" s="122">
        <f t="shared" ca="1" si="52"/>
        <v>1000000</v>
      </c>
      <c r="K456" s="122">
        <f t="shared" ca="1" si="53"/>
        <v>-1000000</v>
      </c>
      <c r="M456" s="83">
        <f t="shared" ca="1" si="50"/>
        <v>1.4605542225829266E-2</v>
      </c>
      <c r="N456" s="18"/>
      <c r="O456" s="123">
        <f t="shared" ca="1" si="54"/>
        <v>1000000</v>
      </c>
      <c r="P456" s="123">
        <f t="shared" ca="1" si="55"/>
        <v>1000000</v>
      </c>
      <c r="R456" s="109">
        <f t="shared" ca="1" si="51"/>
        <v>1.1842866279973734E-3</v>
      </c>
    </row>
    <row r="457" spans="1:18" x14ac:dyDescent="0.2">
      <c r="A457" s="17"/>
      <c r="B457" s="138">
        <v>442</v>
      </c>
      <c r="C457" s="121">
        <f ca="1">'s1'!I460</f>
        <v>184.06030466991987</v>
      </c>
      <c r="D457" s="121">
        <f ca="1">'s1'!J460</f>
        <v>73.609529354599331</v>
      </c>
      <c r="E457" s="28"/>
      <c r="F457" s="19">
        <f t="shared" ca="1" si="48"/>
        <v>1.2947248470429927E-2</v>
      </c>
      <c r="H457" s="19">
        <f t="shared" ca="1" si="49"/>
        <v>1.1698980489902476E-2</v>
      </c>
      <c r="I457" s="18"/>
      <c r="J457" s="122">
        <f t="shared" ca="1" si="52"/>
        <v>1000000</v>
      </c>
      <c r="K457" s="122">
        <f t="shared" ca="1" si="53"/>
        <v>-1000000</v>
      </c>
      <c r="M457" s="83">
        <f t="shared" ca="1" si="50"/>
        <v>2.5977956114443895E-2</v>
      </c>
      <c r="N457" s="18"/>
      <c r="O457" s="123">
        <f t="shared" ca="1" si="54"/>
        <v>1000000</v>
      </c>
      <c r="P457" s="123">
        <f t="shared" ca="1" si="55"/>
        <v>1000000</v>
      </c>
      <c r="R457" s="109">
        <f t="shared" ca="1" si="51"/>
        <v>1.9849332985355087E-2</v>
      </c>
    </row>
    <row r="458" spans="1:18" x14ac:dyDescent="0.2">
      <c r="A458" s="17"/>
      <c r="B458" s="138">
        <v>443</v>
      </c>
      <c r="C458" s="121">
        <f ca="1">'s1'!I461</f>
        <v>166.80876443017198</v>
      </c>
      <c r="D458" s="121">
        <f ca="1">'s1'!J461</f>
        <v>72.252168426624507</v>
      </c>
      <c r="E458" s="28"/>
      <c r="F458" s="19">
        <f t="shared" ca="1" si="48"/>
        <v>2.6269619048217953E-3</v>
      </c>
      <c r="H458" s="19">
        <f t="shared" ca="1" si="49"/>
        <v>8.2930279292063522E-3</v>
      </c>
      <c r="I458" s="18"/>
      <c r="J458" s="122">
        <f t="shared" ca="1" si="52"/>
        <v>1000000</v>
      </c>
      <c r="K458" s="122">
        <f t="shared" ca="1" si="53"/>
        <v>-1000000</v>
      </c>
      <c r="M458" s="83">
        <f t="shared" ca="1" si="50"/>
        <v>1.3855052272869652E-2</v>
      </c>
      <c r="N458" s="18"/>
      <c r="O458" s="123">
        <f t="shared" ca="1" si="54"/>
        <v>1000000</v>
      </c>
      <c r="P458" s="123">
        <f t="shared" ca="1" si="55"/>
        <v>1000000</v>
      </c>
      <c r="R458" s="109">
        <f t="shared" ca="1" si="51"/>
        <v>3.8923139928726978E-3</v>
      </c>
    </row>
    <row r="459" spans="1:18" x14ac:dyDescent="0.2">
      <c r="A459" s="17"/>
      <c r="B459" s="138">
        <v>444</v>
      </c>
      <c r="C459" s="121">
        <f ca="1">'s1'!I462</f>
        <v>189.7373386064161</v>
      </c>
      <c r="D459" s="121">
        <f ca="1">'s1'!J462</f>
        <v>71.916276935162216</v>
      </c>
      <c r="E459" s="28"/>
      <c r="F459" s="19">
        <f t="shared" ca="1" si="48"/>
        <v>1.2998546258859538E-2</v>
      </c>
      <c r="H459" s="19">
        <f t="shared" ca="1" si="49"/>
        <v>7.1030271933761151E-3</v>
      </c>
      <c r="I459" s="18"/>
      <c r="J459" s="122">
        <f t="shared" ca="1" si="52"/>
        <v>1000000</v>
      </c>
      <c r="K459" s="122">
        <f t="shared" ca="1" si="53"/>
        <v>-1000000</v>
      </c>
      <c r="M459" s="83">
        <f t="shared" ca="1" si="50"/>
        <v>2.5804107835243794E-2</v>
      </c>
      <c r="N459" s="18"/>
      <c r="O459" s="123">
        <f t="shared" ca="1" si="54"/>
        <v>1000000</v>
      </c>
      <c r="P459" s="123">
        <f t="shared" ca="1" si="55"/>
        <v>1000000</v>
      </c>
      <c r="R459" s="109">
        <f t="shared" ca="1" si="51"/>
        <v>1.0004200527286258E-2</v>
      </c>
    </row>
    <row r="460" spans="1:18" x14ac:dyDescent="0.2">
      <c r="A460" s="17"/>
      <c r="B460" s="138">
        <v>445</v>
      </c>
      <c r="C460" s="121">
        <f ca="1">'s1'!I463</f>
        <v>179.02753926853688</v>
      </c>
      <c r="D460" s="121">
        <f ca="1">'s1'!J463</f>
        <v>81.887665982825368</v>
      </c>
      <c r="E460" s="28"/>
      <c r="F460" s="19">
        <f t="shared" ca="1" si="48"/>
        <v>1.2297742705666123E-2</v>
      </c>
      <c r="H460" s="19">
        <f t="shared" ca="1" si="49"/>
        <v>6.5018398306058447E-2</v>
      </c>
      <c r="I460" s="18"/>
      <c r="J460" s="122">
        <f t="shared" ca="1" si="52"/>
        <v>1000000</v>
      </c>
      <c r="K460" s="122">
        <f t="shared" ca="1" si="53"/>
        <v>-1000000</v>
      </c>
      <c r="M460" s="83">
        <f t="shared" ca="1" si="50"/>
        <v>5.7258163142872038E-3</v>
      </c>
      <c r="N460" s="18"/>
      <c r="O460" s="123">
        <f t="shared" ca="1" si="54"/>
        <v>1000000</v>
      </c>
      <c r="P460" s="123">
        <f t="shared" ca="1" si="55"/>
        <v>1000000</v>
      </c>
      <c r="R460" s="109">
        <f t="shared" ca="1" si="51"/>
        <v>1.6704759554723374E-2</v>
      </c>
    </row>
    <row r="461" spans="1:18" x14ac:dyDescent="0.2">
      <c r="A461" s="17"/>
      <c r="B461" s="138">
        <v>446</v>
      </c>
      <c r="C461" s="121">
        <f ca="1">'s1'!I464</f>
        <v>172.09650020794467</v>
      </c>
      <c r="D461" s="121">
        <f ca="1">'s1'!J464</f>
        <v>78.447100551671198</v>
      </c>
      <c r="E461" s="28"/>
      <c r="F461" s="19">
        <f t="shared" ca="1" si="48"/>
        <v>3.8717380747830348E-3</v>
      </c>
      <c r="H461" s="19">
        <f t="shared" ca="1" si="49"/>
        <v>4.9965627455866468E-2</v>
      </c>
      <c r="I461" s="18"/>
      <c r="J461" s="122">
        <f t="shared" ca="1" si="52"/>
        <v>1000000</v>
      </c>
      <c r="K461" s="122">
        <f t="shared" ca="1" si="53"/>
        <v>-1000000</v>
      </c>
      <c r="M461" s="83">
        <f t="shared" ca="1" si="50"/>
        <v>7.549209510280154E-2</v>
      </c>
      <c r="N461" s="18"/>
      <c r="O461" s="123">
        <f t="shared" ca="1" si="54"/>
        <v>1000000</v>
      </c>
      <c r="P461" s="123">
        <f t="shared" ca="1" si="55"/>
        <v>1000000</v>
      </c>
      <c r="R461" s="109">
        <f t="shared" ca="1" si="51"/>
        <v>1.9401745476685852E-2</v>
      </c>
    </row>
    <row r="462" spans="1:18" x14ac:dyDescent="0.2">
      <c r="A462" s="17"/>
      <c r="B462" s="138">
        <v>447</v>
      </c>
      <c r="C462" s="121">
        <f ca="1">'s1'!I465</f>
        <v>175.66465289461257</v>
      </c>
      <c r="D462" s="121">
        <f ca="1">'s1'!J465</f>
        <v>80.398540566397003</v>
      </c>
      <c r="E462" s="28"/>
      <c r="F462" s="19">
        <f t="shared" ca="1" si="48"/>
        <v>2.7971157939229583E-2</v>
      </c>
      <c r="H462" s="19">
        <f t="shared" ca="1" si="49"/>
        <v>5.9481648449960435E-2</v>
      </c>
      <c r="I462" s="18"/>
      <c r="J462" s="122">
        <f t="shared" ca="1" si="52"/>
        <v>1000000</v>
      </c>
      <c r="K462" s="122">
        <f t="shared" ca="1" si="53"/>
        <v>-1000000</v>
      </c>
      <c r="M462" s="83">
        <f t="shared" ca="1" si="50"/>
        <v>6.9907700477826032E-2</v>
      </c>
      <c r="N462" s="18"/>
      <c r="O462" s="123">
        <f t="shared" ca="1" si="54"/>
        <v>1000000</v>
      </c>
      <c r="P462" s="123">
        <f t="shared" ca="1" si="55"/>
        <v>1000000</v>
      </c>
      <c r="R462" s="109">
        <f t="shared" ca="1" si="51"/>
        <v>1.0833418521350679E-2</v>
      </c>
    </row>
    <row r="463" spans="1:18" x14ac:dyDescent="0.2">
      <c r="A463" s="17"/>
      <c r="B463" s="138">
        <v>448</v>
      </c>
      <c r="C463" s="121">
        <f ca="1">'s1'!I466</f>
        <v>180.21696622644345</v>
      </c>
      <c r="D463" s="121">
        <f ca="1">'s1'!J466</f>
        <v>73.148350953603256</v>
      </c>
      <c r="E463" s="28"/>
      <c r="F463" s="19">
        <f t="shared" ca="1" si="48"/>
        <v>3.1708975587354679E-2</v>
      </c>
      <c r="H463" s="19">
        <f t="shared" ca="1" si="49"/>
        <v>3.1791726014053605E-3</v>
      </c>
      <c r="I463" s="18"/>
      <c r="J463" s="122">
        <f t="shared" ca="1" si="52"/>
        <v>1000000</v>
      </c>
      <c r="K463" s="122">
        <f t="shared" ca="1" si="53"/>
        <v>-1000000</v>
      </c>
      <c r="M463" s="83">
        <f t="shared" ca="1" si="50"/>
        <v>8.4880436009676461E-3</v>
      </c>
      <c r="N463" s="18"/>
      <c r="O463" s="123">
        <f t="shared" ca="1" si="54"/>
        <v>1000000</v>
      </c>
      <c r="P463" s="123">
        <f t="shared" ca="1" si="55"/>
        <v>1000000</v>
      </c>
      <c r="R463" s="109">
        <f t="shared" ca="1" si="51"/>
        <v>2.625341538211699E-2</v>
      </c>
    </row>
    <row r="464" spans="1:18" x14ac:dyDescent="0.2">
      <c r="A464" s="17"/>
      <c r="B464" s="138">
        <v>449</v>
      </c>
      <c r="C464" s="121">
        <f ca="1">'s1'!I467</f>
        <v>187.71714925703438</v>
      </c>
      <c r="D464" s="121">
        <f ca="1">'s1'!J467</f>
        <v>82.628167364640461</v>
      </c>
      <c r="E464" s="28"/>
      <c r="F464" s="19">
        <f t="shared" ref="F464:F527" ca="1" si="56">NORMDIST(C464,$C$10,$C$11,FALSE)  *RAND()</f>
        <v>1.1505086968982633E-2</v>
      </c>
      <c r="H464" s="19">
        <f t="shared" ref="H464:H527" ca="1" si="57">NORMDIST(D464,$D$10,$D$11,FALSE)  *RAND()</f>
        <v>3.0848337462245552E-3</v>
      </c>
      <c r="I464" s="18"/>
      <c r="J464" s="122">
        <f t="shared" ca="1" si="52"/>
        <v>1000000</v>
      </c>
      <c r="K464" s="122">
        <f t="shared" ca="1" si="53"/>
        <v>-1000000</v>
      </c>
      <c r="M464" s="83">
        <f t="shared" ref="M464:M527" ca="1" si="58">NORMDIST(D464,$M$10,$M$11,FALSE)  *RAND()</f>
        <v>4.4289168668160024E-2</v>
      </c>
      <c r="N464" s="18"/>
      <c r="O464" s="123">
        <f t="shared" ca="1" si="54"/>
        <v>1000000</v>
      </c>
      <c r="P464" s="123">
        <f t="shared" ca="1" si="55"/>
        <v>1000000</v>
      </c>
      <c r="R464" s="109">
        <f t="shared" ref="R464:R527" ca="1" si="59">NORMDIST(C464,$R$10,$R$11,FALSE)  *RAND()</f>
        <v>1.8496671479479664E-2</v>
      </c>
    </row>
    <row r="465" spans="1:18" x14ac:dyDescent="0.2">
      <c r="A465" s="17"/>
      <c r="B465" s="138">
        <v>450</v>
      </c>
      <c r="C465" s="121">
        <f ca="1">'s1'!I468</f>
        <v>174.90870951278939</v>
      </c>
      <c r="D465" s="121">
        <f ca="1">'s1'!J468</f>
        <v>82.372934374223163</v>
      </c>
      <c r="E465" s="28"/>
      <c r="F465" s="19">
        <f t="shared" ca="1" si="56"/>
        <v>2.5195648540851125E-2</v>
      </c>
      <c r="H465" s="19">
        <f t="shared" ca="1" si="57"/>
        <v>2.9924089027551998E-3</v>
      </c>
      <c r="I465" s="18"/>
      <c r="J465" s="122">
        <f t="shared" ref="J465:J528" ca="1" si="60">IF(AND($J$7&lt;C465,C465&lt;$J$8),C465,1000000)</f>
        <v>1000000</v>
      </c>
      <c r="K465" s="122">
        <f t="shared" ref="K465:K528" ca="1" si="61">IF(AND($J$7&lt;C465,C465&lt;$J$8),D465,-1000000)</f>
        <v>-1000000</v>
      </c>
      <c r="M465" s="83">
        <f t="shared" ca="1" si="58"/>
        <v>1.9981132089556469E-2</v>
      </c>
      <c r="N465" s="18"/>
      <c r="O465" s="123">
        <f t="shared" ref="O465:O528" ca="1" si="62">IF(AND($O$7&lt;D465,D465&lt;$O$8),C465,1000000)</f>
        <v>1000000</v>
      </c>
      <c r="P465" s="123">
        <f t="shared" ref="P465:P528" ca="1" si="63">IF(AND($O$7&lt;D465,D465&lt;$O$8),D465,1000000)</f>
        <v>1000000</v>
      </c>
      <c r="R465" s="109">
        <f t="shared" ca="1" si="59"/>
        <v>3.7505560732690986E-3</v>
      </c>
    </row>
    <row r="466" spans="1:18" x14ac:dyDescent="0.2">
      <c r="A466" s="17"/>
      <c r="B466" s="138">
        <v>451</v>
      </c>
      <c r="C466" s="121">
        <f ca="1">'s1'!I469</f>
        <v>196.18706283945579</v>
      </c>
      <c r="D466" s="121">
        <f ca="1">'s1'!J469</f>
        <v>90.592418261323132</v>
      </c>
      <c r="E466" s="28"/>
      <c r="F466" s="19">
        <f t="shared" ca="1" si="56"/>
        <v>5.6857367787657622E-3</v>
      </c>
      <c r="H466" s="19">
        <f t="shared" ca="1" si="57"/>
        <v>7.0366425518744351E-3</v>
      </c>
      <c r="I466" s="18"/>
      <c r="J466" s="122">
        <f t="shared" ca="1" si="60"/>
        <v>1000000</v>
      </c>
      <c r="K466" s="122">
        <f t="shared" ca="1" si="61"/>
        <v>-1000000</v>
      </c>
      <c r="M466" s="83">
        <f t="shared" ca="1" si="58"/>
        <v>1.097186879158038E-3</v>
      </c>
      <c r="N466" s="18"/>
      <c r="O466" s="123">
        <f t="shared" ca="1" si="62"/>
        <v>1000000</v>
      </c>
      <c r="P466" s="123">
        <f t="shared" ca="1" si="63"/>
        <v>1000000</v>
      </c>
      <c r="R466" s="109">
        <f t="shared" ca="1" si="59"/>
        <v>3.2449972208398966E-3</v>
      </c>
    </row>
    <row r="467" spans="1:18" x14ac:dyDescent="0.2">
      <c r="A467" s="17"/>
      <c r="B467" s="138">
        <v>452</v>
      </c>
      <c r="C467" s="121">
        <f ca="1">'s1'!I470</f>
        <v>161.85845051285722</v>
      </c>
      <c r="D467" s="121">
        <f ca="1">'s1'!J470</f>
        <v>75.822602023752509</v>
      </c>
      <c r="E467" s="28"/>
      <c r="F467" s="19">
        <f t="shared" ca="1" si="56"/>
        <v>2.1489928798104569E-3</v>
      </c>
      <c r="H467" s="19">
        <f t="shared" ca="1" si="57"/>
        <v>3.0730983085495461E-2</v>
      </c>
      <c r="I467" s="18"/>
      <c r="J467" s="122">
        <f t="shared" ca="1" si="60"/>
        <v>1000000</v>
      </c>
      <c r="K467" s="122">
        <f t="shared" ca="1" si="61"/>
        <v>-1000000</v>
      </c>
      <c r="M467" s="83">
        <f t="shared" ca="1" si="58"/>
        <v>6.1280862144649222E-2</v>
      </c>
      <c r="N467" s="18"/>
      <c r="O467" s="123">
        <f t="shared" ca="1" si="62"/>
        <v>161.85845051285722</v>
      </c>
      <c r="P467" s="123">
        <f t="shared" ca="1" si="63"/>
        <v>75.822602023752509</v>
      </c>
      <c r="R467" s="109">
        <f t="shared" ca="1" si="59"/>
        <v>2.69150389965603E-4</v>
      </c>
    </row>
    <row r="468" spans="1:18" x14ac:dyDescent="0.2">
      <c r="A468" s="17"/>
      <c r="B468" s="138">
        <v>453</v>
      </c>
      <c r="C468" s="121">
        <f ca="1">'s1'!I471</f>
        <v>183.65127525070028</v>
      </c>
      <c r="D468" s="121">
        <f ca="1">'s1'!J471</f>
        <v>69.12208468609704</v>
      </c>
      <c r="E468" s="28"/>
      <c r="F468" s="19">
        <f t="shared" ca="1" si="56"/>
        <v>1.2036172222697443E-2</v>
      </c>
      <c r="H468" s="19">
        <f t="shared" ca="1" si="57"/>
        <v>4.405159367149936E-3</v>
      </c>
      <c r="I468" s="18"/>
      <c r="J468" s="122">
        <f t="shared" ca="1" si="60"/>
        <v>1000000</v>
      </c>
      <c r="K468" s="122">
        <f t="shared" ca="1" si="61"/>
        <v>-1000000</v>
      </c>
      <c r="M468" s="83">
        <f t="shared" ca="1" si="58"/>
        <v>1.6789117711981375E-4</v>
      </c>
      <c r="N468" s="18"/>
      <c r="O468" s="123">
        <f t="shared" ca="1" si="62"/>
        <v>1000000</v>
      </c>
      <c r="P468" s="123">
        <f t="shared" ca="1" si="63"/>
        <v>1000000</v>
      </c>
      <c r="R468" s="109">
        <f t="shared" ca="1" si="59"/>
        <v>1.552507030491369E-2</v>
      </c>
    </row>
    <row r="469" spans="1:18" x14ac:dyDescent="0.2">
      <c r="A469" s="17"/>
      <c r="B469" s="138">
        <v>454</v>
      </c>
      <c r="C469" s="121">
        <f ca="1">'s1'!I472</f>
        <v>187.8398648761729</v>
      </c>
      <c r="D469" s="121">
        <f ca="1">'s1'!J472</f>
        <v>77.076697883603188</v>
      </c>
      <c r="E469" s="28"/>
      <c r="F469" s="19">
        <f t="shared" ca="1" si="56"/>
        <v>7.4693039665078035E-3</v>
      </c>
      <c r="H469" s="19">
        <f t="shared" ca="1" si="57"/>
        <v>1.0575588735784115E-2</v>
      </c>
      <c r="I469" s="18"/>
      <c r="J469" s="122">
        <f t="shared" ca="1" si="60"/>
        <v>1000000</v>
      </c>
      <c r="K469" s="122">
        <f t="shared" ca="1" si="61"/>
        <v>-1000000</v>
      </c>
      <c r="M469" s="83">
        <f t="shared" ca="1" si="58"/>
        <v>3.8121947335162595E-2</v>
      </c>
      <c r="N469" s="18"/>
      <c r="O469" s="123">
        <f t="shared" ca="1" si="62"/>
        <v>1000000</v>
      </c>
      <c r="P469" s="123">
        <f t="shared" ca="1" si="63"/>
        <v>1000000</v>
      </c>
      <c r="R469" s="109">
        <f t="shared" ca="1" si="59"/>
        <v>1.2065367295912677E-2</v>
      </c>
    </row>
    <row r="470" spans="1:18" x14ac:dyDescent="0.2">
      <c r="A470" s="17"/>
      <c r="B470" s="138">
        <v>455</v>
      </c>
      <c r="C470" s="121">
        <f ca="1">'s1'!I473</f>
        <v>182.32126517205924</v>
      </c>
      <c r="D470" s="121">
        <f ca="1">'s1'!J473</f>
        <v>77.941086774258565</v>
      </c>
      <c r="E470" s="28"/>
      <c r="F470" s="19">
        <f t="shared" ca="1" si="56"/>
        <v>3.2674000348443241E-2</v>
      </c>
      <c r="H470" s="19">
        <f t="shared" ca="1" si="57"/>
        <v>6.9602090884468532E-2</v>
      </c>
      <c r="I470" s="18"/>
      <c r="J470" s="122">
        <f t="shared" ca="1" si="60"/>
        <v>1000000</v>
      </c>
      <c r="K470" s="122">
        <f t="shared" ca="1" si="61"/>
        <v>-1000000</v>
      </c>
      <c r="M470" s="83">
        <f t="shared" ca="1" si="58"/>
        <v>7.9983311140713539E-2</v>
      </c>
      <c r="N470" s="18"/>
      <c r="O470" s="123">
        <f t="shared" ca="1" si="62"/>
        <v>1000000</v>
      </c>
      <c r="P470" s="123">
        <f t="shared" ca="1" si="63"/>
        <v>1000000</v>
      </c>
      <c r="R470" s="109">
        <f t="shared" ca="1" si="59"/>
        <v>7.7645528405828699E-4</v>
      </c>
    </row>
    <row r="471" spans="1:18" x14ac:dyDescent="0.2">
      <c r="A471" s="17"/>
      <c r="B471" s="138">
        <v>456</v>
      </c>
      <c r="C471" s="121">
        <f ca="1">'s1'!I474</f>
        <v>184.0845617394836</v>
      </c>
      <c r="D471" s="121">
        <f ca="1">'s1'!J474</f>
        <v>74.898746465538878</v>
      </c>
      <c r="E471" s="28"/>
      <c r="F471" s="19">
        <f t="shared" ca="1" si="56"/>
        <v>3.1751809135251954E-2</v>
      </c>
      <c r="H471" s="19">
        <f t="shared" ca="1" si="57"/>
        <v>2.073488123099914E-2</v>
      </c>
      <c r="I471" s="18"/>
      <c r="J471" s="122">
        <f t="shared" ca="1" si="60"/>
        <v>1000000</v>
      </c>
      <c r="K471" s="122">
        <f t="shared" ca="1" si="61"/>
        <v>-1000000</v>
      </c>
      <c r="M471" s="83">
        <f t="shared" ca="1" si="58"/>
        <v>1.6654434970587346E-2</v>
      </c>
      <c r="N471" s="18"/>
      <c r="O471" s="123">
        <f t="shared" ca="1" si="62"/>
        <v>184.0845617394836</v>
      </c>
      <c r="P471" s="123">
        <f t="shared" ca="1" si="63"/>
        <v>74.898746465538878</v>
      </c>
      <c r="R471" s="109">
        <f t="shared" ca="1" si="59"/>
        <v>1.6986570422980761E-2</v>
      </c>
    </row>
    <row r="472" spans="1:18" x14ac:dyDescent="0.2">
      <c r="A472" s="17"/>
      <c r="B472" s="138">
        <v>457</v>
      </c>
      <c r="C472" s="121">
        <f ca="1">'s1'!I475</f>
        <v>173.27119084468578</v>
      </c>
      <c r="D472" s="121">
        <f ca="1">'s1'!J475</f>
        <v>79.067057407817273</v>
      </c>
      <c r="E472" s="28"/>
      <c r="F472" s="19">
        <f t="shared" ca="1" si="56"/>
        <v>1.2565597751893337E-2</v>
      </c>
      <c r="H472" s="19">
        <f t="shared" ca="1" si="57"/>
        <v>4.1046419774608156E-2</v>
      </c>
      <c r="I472" s="18"/>
      <c r="J472" s="122">
        <f t="shared" ca="1" si="60"/>
        <v>1000000</v>
      </c>
      <c r="K472" s="122">
        <f t="shared" ca="1" si="61"/>
        <v>-1000000</v>
      </c>
      <c r="M472" s="83">
        <f t="shared" ca="1" si="58"/>
        <v>7.7024130330897875E-2</v>
      </c>
      <c r="N472" s="18"/>
      <c r="O472" s="123">
        <f t="shared" ca="1" si="62"/>
        <v>1000000</v>
      </c>
      <c r="P472" s="123">
        <f t="shared" ca="1" si="63"/>
        <v>1000000</v>
      </c>
      <c r="R472" s="109">
        <f t="shared" ca="1" si="59"/>
        <v>1.1525361956433999E-2</v>
      </c>
    </row>
    <row r="473" spans="1:18" x14ac:dyDescent="0.2">
      <c r="A473" s="17"/>
      <c r="B473" s="138">
        <v>458</v>
      </c>
      <c r="C473" s="121">
        <f ca="1">'s1'!I476</f>
        <v>182.09969485190504</v>
      </c>
      <c r="D473" s="121">
        <f ca="1">'s1'!J476</f>
        <v>87.050836752048426</v>
      </c>
      <c r="E473" s="28"/>
      <c r="F473" s="19">
        <f t="shared" ca="1" si="56"/>
        <v>9.0210973896810622E-3</v>
      </c>
      <c r="H473" s="19">
        <f t="shared" ca="1" si="57"/>
        <v>1.809703613773677E-2</v>
      </c>
      <c r="I473" s="18"/>
      <c r="J473" s="122">
        <f t="shared" ca="1" si="60"/>
        <v>1000000</v>
      </c>
      <c r="K473" s="122">
        <f t="shared" ca="1" si="61"/>
        <v>-1000000</v>
      </c>
      <c r="M473" s="83">
        <f t="shared" ca="1" si="58"/>
        <v>9.8167684892630069E-3</v>
      </c>
      <c r="N473" s="18"/>
      <c r="O473" s="123">
        <f t="shared" ca="1" si="62"/>
        <v>1000000</v>
      </c>
      <c r="P473" s="123">
        <f t="shared" ca="1" si="63"/>
        <v>1000000</v>
      </c>
      <c r="R473" s="109">
        <f t="shared" ca="1" si="59"/>
        <v>9.4706210503032583E-3</v>
      </c>
    </row>
    <row r="474" spans="1:18" x14ac:dyDescent="0.2">
      <c r="A474" s="17"/>
      <c r="B474" s="138">
        <v>459</v>
      </c>
      <c r="C474" s="121">
        <f ca="1">'s1'!I477</f>
        <v>172.03033035566699</v>
      </c>
      <c r="D474" s="121">
        <f ca="1">'s1'!J477</f>
        <v>84.166943005756735</v>
      </c>
      <c r="E474" s="28"/>
      <c r="F474" s="19">
        <f t="shared" ca="1" si="56"/>
        <v>6.5185719431619521E-3</v>
      </c>
      <c r="H474" s="19">
        <f t="shared" ca="1" si="57"/>
        <v>8.8072855879935841E-3</v>
      </c>
      <c r="I474" s="18"/>
      <c r="J474" s="122">
        <f t="shared" ca="1" si="60"/>
        <v>1000000</v>
      </c>
      <c r="K474" s="122">
        <f t="shared" ca="1" si="61"/>
        <v>-1000000</v>
      </c>
      <c r="M474" s="83">
        <f t="shared" ca="1" si="58"/>
        <v>6.6390273048474056E-3</v>
      </c>
      <c r="N474" s="18"/>
      <c r="O474" s="123">
        <f t="shared" ca="1" si="62"/>
        <v>1000000</v>
      </c>
      <c r="P474" s="123">
        <f t="shared" ca="1" si="63"/>
        <v>1000000</v>
      </c>
      <c r="R474" s="109">
        <f t="shared" ca="1" si="59"/>
        <v>9.0836509821816715E-3</v>
      </c>
    </row>
    <row r="475" spans="1:18" x14ac:dyDescent="0.2">
      <c r="A475" s="17"/>
      <c r="B475" s="138">
        <v>460</v>
      </c>
      <c r="C475" s="121">
        <f ca="1">'s1'!I478</f>
        <v>176.22296814466907</v>
      </c>
      <c r="D475" s="121">
        <f ca="1">'s1'!J478</f>
        <v>84.20465084019277</v>
      </c>
      <c r="E475" s="28"/>
      <c r="F475" s="19">
        <f t="shared" ca="1" si="56"/>
        <v>1.8668232936809113E-2</v>
      </c>
      <c r="H475" s="19">
        <f t="shared" ca="1" si="57"/>
        <v>5.8563193320032673E-3</v>
      </c>
      <c r="I475" s="18"/>
      <c r="J475" s="122">
        <f t="shared" ca="1" si="60"/>
        <v>1000000</v>
      </c>
      <c r="K475" s="122">
        <f t="shared" ca="1" si="61"/>
        <v>-1000000</v>
      </c>
      <c r="M475" s="83">
        <f t="shared" ca="1" si="58"/>
        <v>5.0529190729710228E-3</v>
      </c>
      <c r="N475" s="18"/>
      <c r="O475" s="123">
        <f t="shared" ca="1" si="62"/>
        <v>1000000</v>
      </c>
      <c r="P475" s="123">
        <f t="shared" ca="1" si="63"/>
        <v>1000000</v>
      </c>
      <c r="R475" s="109">
        <f t="shared" ca="1" si="59"/>
        <v>2.0976228017808077E-2</v>
      </c>
    </row>
    <row r="476" spans="1:18" x14ac:dyDescent="0.2">
      <c r="A476" s="17"/>
      <c r="B476" s="138">
        <v>461</v>
      </c>
      <c r="C476" s="121">
        <f ca="1">'s1'!I479</f>
        <v>191.75066188386032</v>
      </c>
      <c r="D476" s="121">
        <f ca="1">'s1'!J479</f>
        <v>87.332554889846577</v>
      </c>
      <c r="E476" s="28"/>
      <c r="F476" s="19">
        <f t="shared" ca="1" si="56"/>
        <v>3.6601998670341162E-3</v>
      </c>
      <c r="H476" s="19">
        <f t="shared" ca="1" si="57"/>
        <v>4.65373801136578E-3</v>
      </c>
      <c r="I476" s="18"/>
      <c r="J476" s="122">
        <f t="shared" ca="1" si="60"/>
        <v>1000000</v>
      </c>
      <c r="K476" s="122">
        <f t="shared" ca="1" si="61"/>
        <v>-1000000</v>
      </c>
      <c r="M476" s="83">
        <f t="shared" ca="1" si="58"/>
        <v>1.0226668202262302E-3</v>
      </c>
      <c r="N476" s="18"/>
      <c r="O476" s="123">
        <f t="shared" ca="1" si="62"/>
        <v>1000000</v>
      </c>
      <c r="P476" s="123">
        <f t="shared" ca="1" si="63"/>
        <v>1000000</v>
      </c>
      <c r="R476" s="109">
        <f t="shared" ca="1" si="59"/>
        <v>8.8509393943220164E-3</v>
      </c>
    </row>
    <row r="477" spans="1:18" x14ac:dyDescent="0.2">
      <c r="A477" s="17"/>
      <c r="B477" s="138">
        <v>462</v>
      </c>
      <c r="C477" s="121">
        <f ca="1">'s1'!I480</f>
        <v>182.58728573800511</v>
      </c>
      <c r="D477" s="121">
        <f ca="1">'s1'!J480</f>
        <v>73.513131806683674</v>
      </c>
      <c r="E477" s="28"/>
      <c r="F477" s="19">
        <f t="shared" ca="1" si="56"/>
        <v>2.9389142059000568E-2</v>
      </c>
      <c r="H477" s="19">
        <f t="shared" ca="1" si="57"/>
        <v>1.0935559424669108E-2</v>
      </c>
      <c r="I477" s="18"/>
      <c r="J477" s="122">
        <f t="shared" ca="1" si="60"/>
        <v>1000000</v>
      </c>
      <c r="K477" s="122">
        <f t="shared" ca="1" si="61"/>
        <v>-1000000</v>
      </c>
      <c r="M477" s="83">
        <f t="shared" ca="1" si="58"/>
        <v>3.6856516883703117E-2</v>
      </c>
      <c r="N477" s="18"/>
      <c r="O477" s="123">
        <f t="shared" ca="1" si="62"/>
        <v>1000000</v>
      </c>
      <c r="P477" s="123">
        <f t="shared" ca="1" si="63"/>
        <v>1000000</v>
      </c>
      <c r="R477" s="109">
        <f t="shared" ca="1" si="59"/>
        <v>3.2652855776002854E-2</v>
      </c>
    </row>
    <row r="478" spans="1:18" x14ac:dyDescent="0.2">
      <c r="A478" s="17"/>
      <c r="B478" s="138">
        <v>463</v>
      </c>
      <c r="C478" s="121">
        <f ca="1">'s1'!I481</f>
        <v>163.92235662729837</v>
      </c>
      <c r="D478" s="121">
        <f ca="1">'s1'!J481</f>
        <v>79.4756513048725</v>
      </c>
      <c r="E478" s="28"/>
      <c r="F478" s="19">
        <f t="shared" ca="1" si="56"/>
        <v>1.0414467281343699E-2</v>
      </c>
      <c r="H478" s="19">
        <f t="shared" ca="1" si="57"/>
        <v>7.3060257022953129E-2</v>
      </c>
      <c r="I478" s="18"/>
      <c r="J478" s="122">
        <f t="shared" ca="1" si="60"/>
        <v>1000000</v>
      </c>
      <c r="K478" s="122">
        <f t="shared" ca="1" si="61"/>
        <v>-1000000</v>
      </c>
      <c r="M478" s="83">
        <f t="shared" ca="1" si="58"/>
        <v>2.5364104063403711E-2</v>
      </c>
      <c r="N478" s="18"/>
      <c r="O478" s="123">
        <f t="shared" ca="1" si="62"/>
        <v>1000000</v>
      </c>
      <c r="P478" s="123">
        <f t="shared" ca="1" si="63"/>
        <v>1000000</v>
      </c>
      <c r="R478" s="109">
        <f t="shared" ca="1" si="59"/>
        <v>1.2997716191063676E-3</v>
      </c>
    </row>
    <row r="479" spans="1:18" x14ac:dyDescent="0.2">
      <c r="A479" s="17"/>
      <c r="B479" s="138">
        <v>464</v>
      </c>
      <c r="C479" s="121">
        <f ca="1">'s1'!I482</f>
        <v>178.27704756346</v>
      </c>
      <c r="D479" s="121">
        <f ca="1">'s1'!J482</f>
        <v>74.718455043371591</v>
      </c>
      <c r="E479" s="28"/>
      <c r="F479" s="19">
        <f t="shared" ca="1" si="56"/>
        <v>9.4773945961480355E-3</v>
      </c>
      <c r="H479" s="19">
        <f t="shared" ca="1" si="57"/>
        <v>2.9630280812263533E-2</v>
      </c>
      <c r="I479" s="18"/>
      <c r="J479" s="122">
        <f t="shared" ca="1" si="60"/>
        <v>1000000</v>
      </c>
      <c r="K479" s="122">
        <f t="shared" ca="1" si="61"/>
        <v>-1000000</v>
      </c>
      <c r="M479" s="83">
        <f t="shared" ca="1" si="58"/>
        <v>4.3139944823119523E-2</v>
      </c>
      <c r="N479" s="18"/>
      <c r="O479" s="123">
        <f t="shared" ca="1" si="62"/>
        <v>178.27704756346</v>
      </c>
      <c r="P479" s="123">
        <f t="shared" ca="1" si="63"/>
        <v>74.718455043371591</v>
      </c>
      <c r="R479" s="109">
        <f t="shared" ca="1" si="59"/>
        <v>1.7401367697043667E-2</v>
      </c>
    </row>
    <row r="480" spans="1:18" x14ac:dyDescent="0.2">
      <c r="A480" s="17"/>
      <c r="B480" s="138">
        <v>465</v>
      </c>
      <c r="C480" s="121">
        <f ca="1">'s1'!I483</f>
        <v>199.89657811289885</v>
      </c>
      <c r="D480" s="121">
        <f ca="1">'s1'!J483</f>
        <v>82.844040651013188</v>
      </c>
      <c r="E480" s="28"/>
      <c r="F480" s="19">
        <f t="shared" ca="1" si="56"/>
        <v>2.9318403131929479E-3</v>
      </c>
      <c r="H480" s="19">
        <f t="shared" ca="1" si="57"/>
        <v>4.90600233432711E-2</v>
      </c>
      <c r="I480" s="18"/>
      <c r="J480" s="122">
        <f t="shared" ca="1" si="60"/>
        <v>1000000</v>
      </c>
      <c r="K480" s="122">
        <f t="shared" ca="1" si="61"/>
        <v>-1000000</v>
      </c>
      <c r="M480" s="83">
        <f t="shared" ca="1" si="58"/>
        <v>3.0188363656810702E-2</v>
      </c>
      <c r="N480" s="18"/>
      <c r="O480" s="123">
        <f t="shared" ca="1" si="62"/>
        <v>1000000</v>
      </c>
      <c r="P480" s="123">
        <f t="shared" ca="1" si="63"/>
        <v>1000000</v>
      </c>
      <c r="R480" s="109">
        <f t="shared" ca="1" si="59"/>
        <v>2.4596579681204674E-4</v>
      </c>
    </row>
    <row r="481" spans="1:18" x14ac:dyDescent="0.2">
      <c r="A481" s="17"/>
      <c r="B481" s="138">
        <v>466</v>
      </c>
      <c r="C481" s="121">
        <f ca="1">'s1'!I484</f>
        <v>177.07878834355239</v>
      </c>
      <c r="D481" s="121">
        <f ca="1">'s1'!J484</f>
        <v>78.308086926969082</v>
      </c>
      <c r="E481" s="28"/>
      <c r="F481" s="19">
        <f t="shared" ca="1" si="56"/>
        <v>2.0252554074055639E-2</v>
      </c>
      <c r="H481" s="19">
        <f t="shared" ca="1" si="57"/>
        <v>1.8894232288171164E-2</v>
      </c>
      <c r="I481" s="18"/>
      <c r="J481" s="122">
        <f t="shared" ca="1" si="60"/>
        <v>1000000</v>
      </c>
      <c r="K481" s="122">
        <f t="shared" ca="1" si="61"/>
        <v>-1000000</v>
      </c>
      <c r="M481" s="83">
        <f t="shared" ca="1" si="58"/>
        <v>1.98159773161991E-2</v>
      </c>
      <c r="N481" s="18"/>
      <c r="O481" s="123">
        <f t="shared" ca="1" si="62"/>
        <v>1000000</v>
      </c>
      <c r="P481" s="123">
        <f t="shared" ca="1" si="63"/>
        <v>1000000</v>
      </c>
      <c r="R481" s="109">
        <f t="shared" ca="1" si="59"/>
        <v>3.0181847601763137E-2</v>
      </c>
    </row>
    <row r="482" spans="1:18" x14ac:dyDescent="0.2">
      <c r="A482" s="17"/>
      <c r="B482" s="138">
        <v>467</v>
      </c>
      <c r="C482" s="121">
        <f ca="1">'s1'!I485</f>
        <v>190.50935031665833</v>
      </c>
      <c r="D482" s="121">
        <f ca="1">'s1'!J485</f>
        <v>73.885369557789645</v>
      </c>
      <c r="E482" s="28"/>
      <c r="F482" s="19">
        <f t="shared" ca="1" si="56"/>
        <v>1.3541597259403336E-2</v>
      </c>
      <c r="H482" s="19">
        <f t="shared" ca="1" si="57"/>
        <v>3.6388457527776766E-2</v>
      </c>
      <c r="I482" s="18"/>
      <c r="J482" s="122">
        <f t="shared" ca="1" si="60"/>
        <v>1000000</v>
      </c>
      <c r="K482" s="122">
        <f t="shared" ca="1" si="61"/>
        <v>-1000000</v>
      </c>
      <c r="M482" s="83">
        <f t="shared" ca="1" si="58"/>
        <v>5.6745846405535101E-2</v>
      </c>
      <c r="N482" s="18"/>
      <c r="O482" s="123">
        <f t="shared" ca="1" si="62"/>
        <v>1000000</v>
      </c>
      <c r="P482" s="123">
        <f t="shared" ca="1" si="63"/>
        <v>1000000</v>
      </c>
      <c r="R482" s="109">
        <f t="shared" ca="1" si="59"/>
        <v>9.197089075986294E-3</v>
      </c>
    </row>
    <row r="483" spans="1:18" x14ac:dyDescent="0.2">
      <c r="A483" s="17"/>
      <c r="B483" s="138">
        <v>468</v>
      </c>
      <c r="C483" s="121">
        <f ca="1">'s1'!I486</f>
        <v>182.24051724196951</v>
      </c>
      <c r="D483" s="121">
        <f ca="1">'s1'!J486</f>
        <v>72.585465113980746</v>
      </c>
      <c r="E483" s="28"/>
      <c r="F483" s="19">
        <f t="shared" ca="1" si="56"/>
        <v>1.9568639977004441E-3</v>
      </c>
      <c r="H483" s="19">
        <f t="shared" ca="1" si="57"/>
        <v>9.3838261720113163E-3</v>
      </c>
      <c r="I483" s="18"/>
      <c r="J483" s="122">
        <f t="shared" ca="1" si="60"/>
        <v>1000000</v>
      </c>
      <c r="K483" s="122">
        <f t="shared" ca="1" si="61"/>
        <v>-1000000</v>
      </c>
      <c r="M483" s="83">
        <f t="shared" ca="1" si="58"/>
        <v>6.495862281421811E-3</v>
      </c>
      <c r="N483" s="18"/>
      <c r="O483" s="123">
        <f t="shared" ca="1" si="62"/>
        <v>1000000</v>
      </c>
      <c r="P483" s="123">
        <f t="shared" ca="1" si="63"/>
        <v>1000000</v>
      </c>
      <c r="R483" s="109">
        <f t="shared" ca="1" si="59"/>
        <v>1.7752639754666167E-2</v>
      </c>
    </row>
    <row r="484" spans="1:18" x14ac:dyDescent="0.2">
      <c r="A484" s="17"/>
      <c r="B484" s="138">
        <v>469</v>
      </c>
      <c r="C484" s="121">
        <f ca="1">'s1'!I487</f>
        <v>185.30795232444709</v>
      </c>
      <c r="D484" s="121">
        <f ca="1">'s1'!J487</f>
        <v>85.296287029450752</v>
      </c>
      <c r="E484" s="28"/>
      <c r="F484" s="19">
        <f t="shared" ca="1" si="56"/>
        <v>2.4725919086595053E-2</v>
      </c>
      <c r="H484" s="19">
        <f t="shared" ca="1" si="57"/>
        <v>1.7817672305624997E-2</v>
      </c>
      <c r="I484" s="18"/>
      <c r="J484" s="122">
        <f t="shared" ca="1" si="60"/>
        <v>1000000</v>
      </c>
      <c r="K484" s="122">
        <f t="shared" ca="1" si="61"/>
        <v>-1000000</v>
      </c>
      <c r="M484" s="83">
        <f t="shared" ca="1" si="58"/>
        <v>2.3509006453604341E-2</v>
      </c>
      <c r="N484" s="18"/>
      <c r="O484" s="123">
        <f t="shared" ca="1" si="62"/>
        <v>1000000</v>
      </c>
      <c r="P484" s="123">
        <f t="shared" ca="1" si="63"/>
        <v>1000000</v>
      </c>
      <c r="R484" s="109">
        <f t="shared" ca="1" si="59"/>
        <v>1.6541862774666596E-2</v>
      </c>
    </row>
    <row r="485" spans="1:18" x14ac:dyDescent="0.2">
      <c r="A485" s="17"/>
      <c r="B485" s="138">
        <v>470</v>
      </c>
      <c r="C485" s="121">
        <f ca="1">'s1'!I488</f>
        <v>179.33159288743647</v>
      </c>
      <c r="D485" s="121">
        <f ca="1">'s1'!J488</f>
        <v>77.878409969954333</v>
      </c>
      <c r="E485" s="28"/>
      <c r="F485" s="19">
        <f t="shared" ca="1" si="56"/>
        <v>2.724021046833788E-2</v>
      </c>
      <c r="H485" s="19">
        <f t="shared" ca="1" si="57"/>
        <v>2.1071402674203408E-2</v>
      </c>
      <c r="I485" s="18"/>
      <c r="J485" s="122">
        <f t="shared" ca="1" si="60"/>
        <v>1000000</v>
      </c>
      <c r="K485" s="122">
        <f t="shared" ca="1" si="61"/>
        <v>-1000000</v>
      </c>
      <c r="M485" s="83">
        <f t="shared" ca="1" si="58"/>
        <v>5.527069064603133E-2</v>
      </c>
      <c r="N485" s="18"/>
      <c r="O485" s="123">
        <f t="shared" ca="1" si="62"/>
        <v>1000000</v>
      </c>
      <c r="P485" s="123">
        <f t="shared" ca="1" si="63"/>
        <v>1000000</v>
      </c>
      <c r="R485" s="109">
        <f t="shared" ca="1" si="59"/>
        <v>1.768831875230115E-2</v>
      </c>
    </row>
    <row r="486" spans="1:18" x14ac:dyDescent="0.2">
      <c r="A486" s="17"/>
      <c r="B486" s="138">
        <v>471</v>
      </c>
      <c r="C486" s="121">
        <f ca="1">'s1'!I489</f>
        <v>155.65981039912066</v>
      </c>
      <c r="D486" s="121">
        <f ca="1">'s1'!J489</f>
        <v>81.634764192214803</v>
      </c>
      <c r="E486" s="28"/>
      <c r="F486" s="19">
        <f t="shared" ca="1" si="56"/>
        <v>1.4073027281622479E-4</v>
      </c>
      <c r="H486" s="19">
        <f t="shared" ca="1" si="57"/>
        <v>2.7866130184224503E-2</v>
      </c>
      <c r="I486" s="18"/>
      <c r="J486" s="122">
        <f t="shared" ca="1" si="60"/>
        <v>1000000</v>
      </c>
      <c r="K486" s="122">
        <f t="shared" ca="1" si="61"/>
        <v>-1000000</v>
      </c>
      <c r="M486" s="83">
        <f t="shared" ca="1" si="58"/>
        <v>3.6977511612031694E-2</v>
      </c>
      <c r="N486" s="18"/>
      <c r="O486" s="123">
        <f t="shared" ca="1" si="62"/>
        <v>1000000</v>
      </c>
      <c r="P486" s="123">
        <f t="shared" ca="1" si="63"/>
        <v>1000000</v>
      </c>
      <c r="R486" s="109">
        <f t="shared" ca="1" si="59"/>
        <v>2.7573396003996017E-3</v>
      </c>
    </row>
    <row r="487" spans="1:18" x14ac:dyDescent="0.2">
      <c r="A487" s="17"/>
      <c r="B487" s="138">
        <v>472</v>
      </c>
      <c r="C487" s="121">
        <f ca="1">'s1'!I490</f>
        <v>201.52097096410631</v>
      </c>
      <c r="D487" s="121">
        <f ca="1">'s1'!J490</f>
        <v>87.292868856541887</v>
      </c>
      <c r="E487" s="28"/>
      <c r="F487" s="19">
        <f t="shared" ca="1" si="56"/>
        <v>3.4743279725770642E-3</v>
      </c>
      <c r="H487" s="19">
        <f t="shared" ca="1" si="57"/>
        <v>9.6451816710836306E-3</v>
      </c>
      <c r="I487" s="18"/>
      <c r="J487" s="122">
        <f t="shared" ca="1" si="60"/>
        <v>1000000</v>
      </c>
      <c r="K487" s="122">
        <f t="shared" ca="1" si="61"/>
        <v>-1000000</v>
      </c>
      <c r="M487" s="83">
        <f t="shared" ca="1" si="58"/>
        <v>2.9173689951183801E-3</v>
      </c>
      <c r="N487" s="18"/>
      <c r="O487" s="123">
        <f t="shared" ca="1" si="62"/>
        <v>1000000</v>
      </c>
      <c r="P487" s="123">
        <f t="shared" ca="1" si="63"/>
        <v>1000000</v>
      </c>
      <c r="R487" s="109">
        <f t="shared" ca="1" si="59"/>
        <v>2.4085594170824786E-4</v>
      </c>
    </row>
    <row r="488" spans="1:18" x14ac:dyDescent="0.2">
      <c r="A488" s="17"/>
      <c r="B488" s="138">
        <v>473</v>
      </c>
      <c r="C488" s="121">
        <f ca="1">'s1'!I491</f>
        <v>184.07381284212681</v>
      </c>
      <c r="D488" s="121">
        <f ca="1">'s1'!J491</f>
        <v>80.506059341428667</v>
      </c>
      <c r="E488" s="28"/>
      <c r="F488" s="19">
        <f t="shared" ca="1" si="56"/>
        <v>1.6649680785650548E-2</v>
      </c>
      <c r="H488" s="19">
        <f t="shared" ca="1" si="57"/>
        <v>2.4124140050896633E-2</v>
      </c>
      <c r="I488" s="18"/>
      <c r="J488" s="122">
        <f t="shared" ca="1" si="60"/>
        <v>1000000</v>
      </c>
      <c r="K488" s="122">
        <f t="shared" ca="1" si="61"/>
        <v>-1000000</v>
      </c>
      <c r="M488" s="83">
        <f t="shared" ca="1" si="58"/>
        <v>3.373846458585255E-2</v>
      </c>
      <c r="N488" s="18"/>
      <c r="O488" s="123">
        <f t="shared" ca="1" si="62"/>
        <v>1000000</v>
      </c>
      <c r="P488" s="123">
        <f t="shared" ca="1" si="63"/>
        <v>1000000</v>
      </c>
      <c r="R488" s="109">
        <f t="shared" ca="1" si="59"/>
        <v>3.8251089653772575E-3</v>
      </c>
    </row>
    <row r="489" spans="1:18" x14ac:dyDescent="0.2">
      <c r="A489" s="17"/>
      <c r="B489" s="138">
        <v>474</v>
      </c>
      <c r="C489" s="121">
        <f ca="1">'s1'!I492</f>
        <v>184.94391848980959</v>
      </c>
      <c r="D489" s="121">
        <f ca="1">'s1'!J492</f>
        <v>79.928598261766126</v>
      </c>
      <c r="E489" s="28"/>
      <c r="F489" s="19">
        <f t="shared" ca="1" si="56"/>
        <v>2.4658564887975291E-2</v>
      </c>
      <c r="H489" s="19">
        <f t="shared" ca="1" si="57"/>
        <v>1.8141641035832524E-2</v>
      </c>
      <c r="I489" s="18"/>
      <c r="J489" s="122">
        <f t="shared" ca="1" si="60"/>
        <v>1000000</v>
      </c>
      <c r="K489" s="122">
        <f t="shared" ca="1" si="61"/>
        <v>-1000000</v>
      </c>
      <c r="M489" s="83">
        <f t="shared" ca="1" si="58"/>
        <v>9.0413186649581923E-3</v>
      </c>
      <c r="N489" s="18"/>
      <c r="O489" s="123">
        <f t="shared" ca="1" si="62"/>
        <v>1000000</v>
      </c>
      <c r="P489" s="123">
        <f t="shared" ca="1" si="63"/>
        <v>1000000</v>
      </c>
      <c r="R489" s="109">
        <f t="shared" ca="1" si="59"/>
        <v>6.8272290525448111E-3</v>
      </c>
    </row>
    <row r="490" spans="1:18" x14ac:dyDescent="0.2">
      <c r="A490" s="17"/>
      <c r="B490" s="138">
        <v>475</v>
      </c>
      <c r="C490" s="121">
        <f ca="1">'s1'!I493</f>
        <v>160.1151192211004</v>
      </c>
      <c r="D490" s="121">
        <f ca="1">'s1'!J493</f>
        <v>78.931870797989077</v>
      </c>
      <c r="E490" s="28"/>
      <c r="F490" s="19">
        <f t="shared" ca="1" si="56"/>
        <v>4.4580236656195139E-4</v>
      </c>
      <c r="H490" s="19">
        <f t="shared" ca="1" si="57"/>
        <v>7.5981983274941864E-2</v>
      </c>
      <c r="I490" s="18"/>
      <c r="J490" s="122">
        <f t="shared" ca="1" si="60"/>
        <v>1000000</v>
      </c>
      <c r="K490" s="122">
        <f t="shared" ca="1" si="61"/>
        <v>-1000000</v>
      </c>
      <c r="M490" s="83">
        <f t="shared" ca="1" si="58"/>
        <v>2.9095435734175289E-2</v>
      </c>
      <c r="N490" s="18"/>
      <c r="O490" s="123">
        <f t="shared" ca="1" si="62"/>
        <v>1000000</v>
      </c>
      <c r="P490" s="123">
        <f t="shared" ca="1" si="63"/>
        <v>1000000</v>
      </c>
      <c r="R490" s="109">
        <f t="shared" ca="1" si="59"/>
        <v>3.6049277219229372E-3</v>
      </c>
    </row>
    <row r="491" spans="1:18" x14ac:dyDescent="0.2">
      <c r="A491" s="17"/>
      <c r="B491" s="138">
        <v>476</v>
      </c>
      <c r="C491" s="121">
        <f ca="1">'s1'!I494</f>
        <v>170.60187572438068</v>
      </c>
      <c r="D491" s="121">
        <f ca="1">'s1'!J494</f>
        <v>68.622366975462199</v>
      </c>
      <c r="E491" s="28"/>
      <c r="F491" s="19">
        <f t="shared" ca="1" si="56"/>
        <v>1.2526954621895105E-2</v>
      </c>
      <c r="H491" s="19">
        <f t="shared" ca="1" si="57"/>
        <v>4.9101858941180149E-3</v>
      </c>
      <c r="I491" s="18"/>
      <c r="J491" s="122">
        <f t="shared" ca="1" si="60"/>
        <v>170.60187572438068</v>
      </c>
      <c r="K491" s="122">
        <f t="shared" ca="1" si="61"/>
        <v>68.622366975462199</v>
      </c>
      <c r="M491" s="83">
        <f t="shared" ca="1" si="58"/>
        <v>9.1833431540282624E-3</v>
      </c>
      <c r="N491" s="18"/>
      <c r="O491" s="123">
        <f t="shared" ca="1" si="62"/>
        <v>1000000</v>
      </c>
      <c r="P491" s="123">
        <f t="shared" ca="1" si="63"/>
        <v>1000000</v>
      </c>
      <c r="R491" s="109">
        <f t="shared" ca="1" si="59"/>
        <v>2.8518802452325041E-2</v>
      </c>
    </row>
    <row r="492" spans="1:18" x14ac:dyDescent="0.2">
      <c r="A492" s="17"/>
      <c r="B492" s="138">
        <v>477</v>
      </c>
      <c r="C492" s="121">
        <f ca="1">'s1'!I495</f>
        <v>178.89492048862857</v>
      </c>
      <c r="D492" s="121">
        <f ca="1">'s1'!J495</f>
        <v>77.191896592321555</v>
      </c>
      <c r="E492" s="28"/>
      <c r="F492" s="19">
        <f t="shared" ca="1" si="56"/>
        <v>9.4012038546144611E-3</v>
      </c>
      <c r="H492" s="19">
        <f t="shared" ca="1" si="57"/>
        <v>2.0714838676875683E-2</v>
      </c>
      <c r="I492" s="18"/>
      <c r="J492" s="122">
        <f t="shared" ca="1" si="60"/>
        <v>1000000</v>
      </c>
      <c r="K492" s="122">
        <f t="shared" ca="1" si="61"/>
        <v>-1000000</v>
      </c>
      <c r="M492" s="83">
        <f t="shared" ca="1" si="58"/>
        <v>4.943704842402958E-2</v>
      </c>
      <c r="N492" s="18"/>
      <c r="O492" s="123">
        <f t="shared" ca="1" si="62"/>
        <v>1000000</v>
      </c>
      <c r="P492" s="123">
        <f t="shared" ca="1" si="63"/>
        <v>1000000</v>
      </c>
      <c r="R492" s="109">
        <f t="shared" ca="1" si="59"/>
        <v>1.7244029339506216E-2</v>
      </c>
    </row>
    <row r="493" spans="1:18" x14ac:dyDescent="0.2">
      <c r="A493" s="17"/>
      <c r="B493" s="138">
        <v>478</v>
      </c>
      <c r="C493" s="121">
        <f ca="1">'s1'!I496</f>
        <v>186.13521762045585</v>
      </c>
      <c r="D493" s="121">
        <f ca="1">'s1'!J496</f>
        <v>80.143641852360545</v>
      </c>
      <c r="E493" s="28"/>
      <c r="F493" s="19">
        <f t="shared" ca="1" si="56"/>
        <v>1.1500170505513604E-2</v>
      </c>
      <c r="H493" s="19">
        <f t="shared" ca="1" si="57"/>
        <v>3.7600357280211473E-2</v>
      </c>
      <c r="I493" s="18"/>
      <c r="J493" s="122">
        <f t="shared" ca="1" si="60"/>
        <v>1000000</v>
      </c>
      <c r="K493" s="122">
        <f t="shared" ca="1" si="61"/>
        <v>-1000000</v>
      </c>
      <c r="M493" s="83">
        <f t="shared" ca="1" si="58"/>
        <v>7.2418595557905106E-3</v>
      </c>
      <c r="N493" s="18"/>
      <c r="O493" s="123">
        <f t="shared" ca="1" si="62"/>
        <v>1000000</v>
      </c>
      <c r="P493" s="123">
        <f t="shared" ca="1" si="63"/>
        <v>1000000</v>
      </c>
      <c r="R493" s="109">
        <f t="shared" ca="1" si="59"/>
        <v>1.3357549339557586E-3</v>
      </c>
    </row>
    <row r="494" spans="1:18" x14ac:dyDescent="0.2">
      <c r="A494" s="17"/>
      <c r="B494" s="138">
        <v>479</v>
      </c>
      <c r="C494" s="121">
        <f ca="1">'s1'!I497</f>
        <v>165.76335906990386</v>
      </c>
      <c r="D494" s="121">
        <f ca="1">'s1'!J497</f>
        <v>72.169504637669064</v>
      </c>
      <c r="E494" s="28"/>
      <c r="F494" s="19">
        <f t="shared" ca="1" si="56"/>
        <v>4.8314654555802984E-3</v>
      </c>
      <c r="H494" s="19">
        <f t="shared" ca="1" si="57"/>
        <v>1.4616610417314303E-2</v>
      </c>
      <c r="I494" s="18"/>
      <c r="J494" s="122">
        <f t="shared" ca="1" si="60"/>
        <v>1000000</v>
      </c>
      <c r="K494" s="122">
        <f t="shared" ca="1" si="61"/>
        <v>-1000000</v>
      </c>
      <c r="M494" s="83">
        <f t="shared" ca="1" si="58"/>
        <v>3.8027829845854927E-2</v>
      </c>
      <c r="N494" s="18"/>
      <c r="O494" s="123">
        <f t="shared" ca="1" si="62"/>
        <v>1000000</v>
      </c>
      <c r="P494" s="123">
        <f t="shared" ca="1" si="63"/>
        <v>1000000</v>
      </c>
      <c r="R494" s="109">
        <f t="shared" ca="1" si="59"/>
        <v>1.2919236691722985E-2</v>
      </c>
    </row>
    <row r="495" spans="1:18" x14ac:dyDescent="0.2">
      <c r="A495" s="17"/>
      <c r="B495" s="138">
        <v>480</v>
      </c>
      <c r="C495" s="121">
        <f ca="1">'s1'!I498</f>
        <v>179.84973498439754</v>
      </c>
      <c r="D495" s="121">
        <f ca="1">'s1'!J498</f>
        <v>85.45816845113788</v>
      </c>
      <c r="E495" s="28"/>
      <c r="F495" s="19">
        <f t="shared" ca="1" si="56"/>
        <v>3.025075312400102E-2</v>
      </c>
      <c r="H495" s="19">
        <f t="shared" ca="1" si="57"/>
        <v>1.3184402431337544E-3</v>
      </c>
      <c r="I495" s="18"/>
      <c r="J495" s="122">
        <f t="shared" ca="1" si="60"/>
        <v>1000000</v>
      </c>
      <c r="K495" s="122">
        <f t="shared" ca="1" si="61"/>
        <v>-1000000</v>
      </c>
      <c r="M495" s="83">
        <f t="shared" ca="1" si="58"/>
        <v>1.8014386601074329E-2</v>
      </c>
      <c r="N495" s="18"/>
      <c r="O495" s="123">
        <f t="shared" ca="1" si="62"/>
        <v>1000000</v>
      </c>
      <c r="P495" s="123">
        <f t="shared" ca="1" si="63"/>
        <v>1000000</v>
      </c>
      <c r="R495" s="109">
        <f t="shared" ca="1" si="59"/>
        <v>2.5277150310924066E-2</v>
      </c>
    </row>
    <row r="496" spans="1:18" x14ac:dyDescent="0.2">
      <c r="A496" s="17"/>
      <c r="B496" s="138">
        <v>481</v>
      </c>
      <c r="C496" s="121">
        <f ca="1">'s1'!I499</f>
        <v>180.78534796232319</v>
      </c>
      <c r="D496" s="121">
        <f ca="1">'s1'!J499</f>
        <v>81.359944120703531</v>
      </c>
      <c r="E496" s="28"/>
      <c r="F496" s="19">
        <f t="shared" ca="1" si="56"/>
        <v>3.4312960026074306E-2</v>
      </c>
      <c r="H496" s="19">
        <f t="shared" ca="1" si="57"/>
        <v>5.3983997672843176E-2</v>
      </c>
      <c r="I496" s="18"/>
      <c r="J496" s="122">
        <f t="shared" ca="1" si="60"/>
        <v>1000000</v>
      </c>
      <c r="K496" s="122">
        <f t="shared" ca="1" si="61"/>
        <v>-1000000</v>
      </c>
      <c r="M496" s="83">
        <f t="shared" ca="1" si="58"/>
        <v>2.9048708079448551E-2</v>
      </c>
      <c r="N496" s="18"/>
      <c r="O496" s="123">
        <f t="shared" ca="1" si="62"/>
        <v>1000000</v>
      </c>
      <c r="P496" s="123">
        <f t="shared" ca="1" si="63"/>
        <v>1000000</v>
      </c>
      <c r="R496" s="109">
        <f t="shared" ca="1" si="59"/>
        <v>1.0680989432627157E-4</v>
      </c>
    </row>
    <row r="497" spans="1:18" x14ac:dyDescent="0.2">
      <c r="A497" s="17"/>
      <c r="B497" s="138">
        <v>482</v>
      </c>
      <c r="C497" s="121">
        <f ca="1">'s1'!I500</f>
        <v>187.26728611392122</v>
      </c>
      <c r="D497" s="121">
        <f ca="1">'s1'!J500</f>
        <v>76.605456623474041</v>
      </c>
      <c r="E497" s="28"/>
      <c r="F497" s="19">
        <f t="shared" ca="1" si="56"/>
        <v>1.7100472837658826E-2</v>
      </c>
      <c r="H497" s="19">
        <f t="shared" ca="1" si="57"/>
        <v>1.845757630492335E-2</v>
      </c>
      <c r="I497" s="18"/>
      <c r="J497" s="122">
        <f t="shared" ca="1" si="60"/>
        <v>1000000</v>
      </c>
      <c r="K497" s="122">
        <f t="shared" ca="1" si="61"/>
        <v>-1000000</v>
      </c>
      <c r="M497" s="83">
        <f t="shared" ca="1" si="58"/>
        <v>7.687212946289812E-2</v>
      </c>
      <c r="N497" s="18"/>
      <c r="O497" s="123">
        <f t="shared" ca="1" si="62"/>
        <v>1000000</v>
      </c>
      <c r="P497" s="123">
        <f t="shared" ca="1" si="63"/>
        <v>1000000</v>
      </c>
      <c r="R497" s="109">
        <f t="shared" ca="1" si="59"/>
        <v>1.639154735673241E-2</v>
      </c>
    </row>
    <row r="498" spans="1:18" x14ac:dyDescent="0.2">
      <c r="A498" s="17"/>
      <c r="B498" s="138">
        <v>483</v>
      </c>
      <c r="C498" s="121">
        <f ca="1">'s1'!I501</f>
        <v>181.73719560173822</v>
      </c>
      <c r="D498" s="121">
        <f ca="1">'s1'!J501</f>
        <v>79.7387396935558</v>
      </c>
      <c r="E498" s="28"/>
      <c r="F498" s="19">
        <f t="shared" ca="1" si="56"/>
        <v>2.0524499014281068E-2</v>
      </c>
      <c r="H498" s="19">
        <f t="shared" ca="1" si="57"/>
        <v>2.6794198449136119E-2</v>
      </c>
      <c r="I498" s="18"/>
      <c r="J498" s="122">
        <f t="shared" ca="1" si="60"/>
        <v>1000000</v>
      </c>
      <c r="K498" s="122">
        <f t="shared" ca="1" si="61"/>
        <v>-1000000</v>
      </c>
      <c r="M498" s="83">
        <f t="shared" ca="1" si="58"/>
        <v>1.8144761184203093E-2</v>
      </c>
      <c r="N498" s="18"/>
      <c r="O498" s="123">
        <f t="shared" ca="1" si="62"/>
        <v>1000000</v>
      </c>
      <c r="P498" s="123">
        <f t="shared" ca="1" si="63"/>
        <v>1000000</v>
      </c>
      <c r="R498" s="109">
        <f t="shared" ca="1" si="59"/>
        <v>3.3566057152669374E-2</v>
      </c>
    </row>
    <row r="499" spans="1:18" x14ac:dyDescent="0.2">
      <c r="A499" s="17"/>
      <c r="B499" s="138">
        <v>484</v>
      </c>
      <c r="C499" s="121">
        <f ca="1">'s1'!I502</f>
        <v>172.68913452372939</v>
      </c>
      <c r="D499" s="121">
        <f ca="1">'s1'!J502</f>
        <v>84.80710247062855</v>
      </c>
      <c r="E499" s="28"/>
      <c r="F499" s="19">
        <f t="shared" ca="1" si="56"/>
        <v>1.9614310399614986E-2</v>
      </c>
      <c r="H499" s="19">
        <f t="shared" ca="1" si="57"/>
        <v>5.2136776485849851E-3</v>
      </c>
      <c r="I499" s="18"/>
      <c r="J499" s="122">
        <f t="shared" ca="1" si="60"/>
        <v>1000000</v>
      </c>
      <c r="K499" s="122">
        <f t="shared" ca="1" si="61"/>
        <v>-1000000</v>
      </c>
      <c r="M499" s="83">
        <f t="shared" ca="1" si="58"/>
        <v>1.7513193544811477E-3</v>
      </c>
      <c r="N499" s="18"/>
      <c r="O499" s="123">
        <f t="shared" ca="1" si="62"/>
        <v>1000000</v>
      </c>
      <c r="P499" s="123">
        <f t="shared" ca="1" si="63"/>
        <v>1000000</v>
      </c>
      <c r="R499" s="109">
        <f t="shared" ca="1" si="59"/>
        <v>1.1249303450216991E-2</v>
      </c>
    </row>
    <row r="500" spans="1:18" x14ac:dyDescent="0.2">
      <c r="A500" s="17"/>
      <c r="B500" s="138">
        <v>485</v>
      </c>
      <c r="C500" s="121">
        <f ca="1">'s1'!I503</f>
        <v>186.26642531620084</v>
      </c>
      <c r="D500" s="121">
        <f ca="1">'s1'!J503</f>
        <v>87.461824771506429</v>
      </c>
      <c r="E500" s="28"/>
      <c r="F500" s="19">
        <f t="shared" ca="1" si="56"/>
        <v>1.8020326525682719E-2</v>
      </c>
      <c r="H500" s="19">
        <f t="shared" ca="1" si="57"/>
        <v>1.5934743487750192E-3</v>
      </c>
      <c r="I500" s="18"/>
      <c r="J500" s="122">
        <f t="shared" ca="1" si="60"/>
        <v>1000000</v>
      </c>
      <c r="K500" s="122">
        <f t="shared" ca="1" si="61"/>
        <v>-1000000</v>
      </c>
      <c r="M500" s="83">
        <f t="shared" ca="1" si="58"/>
        <v>9.9437239255061559E-4</v>
      </c>
      <c r="N500" s="18"/>
      <c r="O500" s="123">
        <f t="shared" ca="1" si="62"/>
        <v>1000000</v>
      </c>
      <c r="P500" s="123">
        <f t="shared" ca="1" si="63"/>
        <v>1000000</v>
      </c>
      <c r="R500" s="109">
        <f t="shared" ca="1" si="59"/>
        <v>1.2303403193209782E-2</v>
      </c>
    </row>
    <row r="501" spans="1:18" x14ac:dyDescent="0.2">
      <c r="A501" s="17"/>
      <c r="B501" s="138">
        <v>486</v>
      </c>
      <c r="C501" s="121">
        <f ca="1">'s1'!I504</f>
        <v>192.40644647251833</v>
      </c>
      <c r="D501" s="121">
        <f ca="1">'s1'!J504</f>
        <v>78.286221167693185</v>
      </c>
      <c r="E501" s="28"/>
      <c r="F501" s="19">
        <f t="shared" ca="1" si="56"/>
        <v>5.1750939409889009E-3</v>
      </c>
      <c r="H501" s="19">
        <f t="shared" ca="1" si="57"/>
        <v>2.3246817561135467E-2</v>
      </c>
      <c r="I501" s="18"/>
      <c r="J501" s="122">
        <f t="shared" ca="1" si="60"/>
        <v>1000000</v>
      </c>
      <c r="K501" s="122">
        <f t="shared" ca="1" si="61"/>
        <v>-1000000</v>
      </c>
      <c r="M501" s="83">
        <f t="shared" ca="1" si="58"/>
        <v>4.9351395472139294E-3</v>
      </c>
      <c r="N501" s="18"/>
      <c r="O501" s="123">
        <f t="shared" ca="1" si="62"/>
        <v>1000000</v>
      </c>
      <c r="P501" s="123">
        <f t="shared" ca="1" si="63"/>
        <v>1000000</v>
      </c>
      <c r="R501" s="109">
        <f t="shared" ca="1" si="59"/>
        <v>3.8641680201357636E-3</v>
      </c>
    </row>
    <row r="502" spans="1:18" x14ac:dyDescent="0.2">
      <c r="A502" s="17"/>
      <c r="B502" s="138">
        <v>487</v>
      </c>
      <c r="C502" s="121">
        <f ca="1">'s1'!I505</f>
        <v>169.46858354776455</v>
      </c>
      <c r="D502" s="121">
        <f ca="1">'s1'!J505</f>
        <v>76.155076577654881</v>
      </c>
      <c r="E502" s="28"/>
      <c r="F502" s="19">
        <f t="shared" ca="1" si="56"/>
        <v>5.4818287452596433E-3</v>
      </c>
      <c r="H502" s="19">
        <f t="shared" ca="1" si="57"/>
        <v>2.3368404049505971E-2</v>
      </c>
      <c r="I502" s="18"/>
      <c r="J502" s="122">
        <f t="shared" ca="1" si="60"/>
        <v>169.46858354776455</v>
      </c>
      <c r="K502" s="122">
        <f t="shared" ca="1" si="61"/>
        <v>76.155076577654881</v>
      </c>
      <c r="M502" s="83">
        <f t="shared" ca="1" si="58"/>
        <v>7.4091395546777281E-2</v>
      </c>
      <c r="N502" s="18"/>
      <c r="O502" s="123">
        <f t="shared" ca="1" si="62"/>
        <v>1000000</v>
      </c>
      <c r="P502" s="123">
        <f t="shared" ca="1" si="63"/>
        <v>1000000</v>
      </c>
      <c r="R502" s="109">
        <f t="shared" ca="1" si="59"/>
        <v>2.5789844501387837E-2</v>
      </c>
    </row>
    <row r="503" spans="1:18" x14ac:dyDescent="0.2">
      <c r="A503" s="17"/>
      <c r="B503" s="138">
        <v>488</v>
      </c>
      <c r="C503" s="121">
        <f ca="1">'s1'!I506</f>
        <v>179.64929258152995</v>
      </c>
      <c r="D503" s="121">
        <f ca="1">'s1'!J506</f>
        <v>79.22511639113965</v>
      </c>
      <c r="E503" s="28"/>
      <c r="F503" s="19">
        <f t="shared" ca="1" si="56"/>
        <v>6.984948875971707E-4</v>
      </c>
      <c r="H503" s="19">
        <f t="shared" ca="1" si="57"/>
        <v>2.8331892800189731E-2</v>
      </c>
      <c r="I503" s="18"/>
      <c r="J503" s="122">
        <f t="shared" ca="1" si="60"/>
        <v>1000000</v>
      </c>
      <c r="K503" s="122">
        <f t="shared" ca="1" si="61"/>
        <v>-1000000</v>
      </c>
      <c r="M503" s="83">
        <f t="shared" ca="1" si="58"/>
        <v>1.6312131761225885E-2</v>
      </c>
      <c r="N503" s="18"/>
      <c r="O503" s="123">
        <f t="shared" ca="1" si="62"/>
        <v>1000000</v>
      </c>
      <c r="P503" s="123">
        <f t="shared" ca="1" si="63"/>
        <v>1000000</v>
      </c>
      <c r="R503" s="109">
        <f t="shared" ca="1" si="59"/>
        <v>1.0281869895148512E-2</v>
      </c>
    </row>
    <row r="504" spans="1:18" x14ac:dyDescent="0.2">
      <c r="A504" s="17"/>
      <c r="B504" s="138">
        <v>489</v>
      </c>
      <c r="C504" s="121">
        <f ca="1">'s1'!I507</f>
        <v>182.21891364988511</v>
      </c>
      <c r="D504" s="121">
        <f ca="1">'s1'!J507</f>
        <v>61.743064399280414</v>
      </c>
      <c r="E504" s="28"/>
      <c r="F504" s="19">
        <f t="shared" ca="1" si="56"/>
        <v>1.500088249433765E-3</v>
      </c>
      <c r="H504" s="19">
        <f t="shared" ca="1" si="57"/>
        <v>4.857471723974588E-5</v>
      </c>
      <c r="I504" s="18"/>
      <c r="J504" s="122">
        <f t="shared" ca="1" si="60"/>
        <v>1000000</v>
      </c>
      <c r="K504" s="122">
        <f t="shared" ca="1" si="61"/>
        <v>-1000000</v>
      </c>
      <c r="M504" s="83">
        <f t="shared" ca="1" si="58"/>
        <v>1.4753366535757355E-4</v>
      </c>
      <c r="N504" s="18"/>
      <c r="O504" s="123">
        <f t="shared" ca="1" si="62"/>
        <v>1000000</v>
      </c>
      <c r="P504" s="123">
        <f t="shared" ca="1" si="63"/>
        <v>1000000</v>
      </c>
      <c r="R504" s="109">
        <f t="shared" ca="1" si="59"/>
        <v>5.1095690836582249E-3</v>
      </c>
    </row>
    <row r="505" spans="1:18" x14ac:dyDescent="0.2">
      <c r="A505" s="17"/>
      <c r="B505" s="138">
        <v>490</v>
      </c>
      <c r="C505" s="121">
        <f ca="1">'s1'!I508</f>
        <v>169.63411279010947</v>
      </c>
      <c r="D505" s="121">
        <f ca="1">'s1'!J508</f>
        <v>79.855056481532657</v>
      </c>
      <c r="E505" s="28"/>
      <c r="F505" s="19">
        <f t="shared" ca="1" si="56"/>
        <v>8.8669044044301635E-4</v>
      </c>
      <c r="H505" s="19">
        <f t="shared" ca="1" si="57"/>
        <v>1.8539937898089061E-4</v>
      </c>
      <c r="I505" s="18"/>
      <c r="J505" s="122">
        <f t="shared" ca="1" si="60"/>
        <v>169.63411279010947</v>
      </c>
      <c r="K505" s="122">
        <f t="shared" ca="1" si="61"/>
        <v>79.855056481532657</v>
      </c>
      <c r="M505" s="83">
        <f t="shared" ca="1" si="58"/>
        <v>7.3486945080305233E-2</v>
      </c>
      <c r="N505" s="18"/>
      <c r="O505" s="123">
        <f t="shared" ca="1" si="62"/>
        <v>1000000</v>
      </c>
      <c r="P505" s="123">
        <f t="shared" ca="1" si="63"/>
        <v>1000000</v>
      </c>
      <c r="R505" s="109">
        <f t="shared" ca="1" si="59"/>
        <v>2.4638673791898099E-2</v>
      </c>
    </row>
    <row r="506" spans="1:18" x14ac:dyDescent="0.2">
      <c r="A506" s="17"/>
      <c r="B506" s="138">
        <v>491</v>
      </c>
      <c r="C506" s="121">
        <f ca="1">'s1'!I509</f>
        <v>186.36449851711117</v>
      </c>
      <c r="D506" s="121">
        <f ca="1">'s1'!J509</f>
        <v>78.93219131673429</v>
      </c>
      <c r="E506" s="28"/>
      <c r="F506" s="19">
        <f t="shared" ca="1" si="56"/>
        <v>2.5550567756755845E-3</v>
      </c>
      <c r="H506" s="19">
        <f t="shared" ca="1" si="57"/>
        <v>5.5203328013678582E-2</v>
      </c>
      <c r="I506" s="18"/>
      <c r="J506" s="122">
        <f t="shared" ca="1" si="60"/>
        <v>1000000</v>
      </c>
      <c r="K506" s="122">
        <f t="shared" ca="1" si="61"/>
        <v>-1000000</v>
      </c>
      <c r="M506" s="83">
        <f t="shared" ca="1" si="58"/>
        <v>7.8844159188265095E-2</v>
      </c>
      <c r="N506" s="18"/>
      <c r="O506" s="123">
        <f t="shared" ca="1" si="62"/>
        <v>1000000</v>
      </c>
      <c r="P506" s="123">
        <f t="shared" ca="1" si="63"/>
        <v>1000000</v>
      </c>
      <c r="R506" s="109">
        <f t="shared" ca="1" si="59"/>
        <v>2.6517281601369743E-3</v>
      </c>
    </row>
    <row r="507" spans="1:18" x14ac:dyDescent="0.2">
      <c r="A507" s="17"/>
      <c r="B507" s="138">
        <v>492</v>
      </c>
      <c r="C507" s="121">
        <f ca="1">'s1'!I510</f>
        <v>168.77496511533869</v>
      </c>
      <c r="D507" s="121">
        <f ca="1">'s1'!J510</f>
        <v>77.097323081473263</v>
      </c>
      <c r="E507" s="28"/>
      <c r="F507" s="19">
        <f t="shared" ca="1" si="56"/>
        <v>1.394220473038638E-2</v>
      </c>
      <c r="H507" s="19">
        <f t="shared" ca="1" si="57"/>
        <v>4.1831776304135121E-2</v>
      </c>
      <c r="I507" s="18"/>
      <c r="J507" s="122">
        <f t="shared" ca="1" si="60"/>
        <v>168.77496511533869</v>
      </c>
      <c r="K507" s="122">
        <f t="shared" ca="1" si="61"/>
        <v>77.097323081473263</v>
      </c>
      <c r="M507" s="83">
        <f t="shared" ca="1" si="58"/>
        <v>4.7683142332485003E-2</v>
      </c>
      <c r="N507" s="18"/>
      <c r="O507" s="123">
        <f t="shared" ca="1" si="62"/>
        <v>1000000</v>
      </c>
      <c r="P507" s="123">
        <f t="shared" ca="1" si="63"/>
        <v>1000000</v>
      </c>
      <c r="R507" s="109">
        <f t="shared" ca="1" si="59"/>
        <v>1.3824539841701391E-2</v>
      </c>
    </row>
    <row r="508" spans="1:18" x14ac:dyDescent="0.2">
      <c r="A508" s="17"/>
      <c r="B508" s="138">
        <v>493</v>
      </c>
      <c r="C508" s="121">
        <f ca="1">'s1'!I511</f>
        <v>186.94931219475188</v>
      </c>
      <c r="D508" s="121">
        <f ca="1">'s1'!J511</f>
        <v>83.54003373445677</v>
      </c>
      <c r="E508" s="28"/>
      <c r="F508" s="19">
        <f t="shared" ca="1" si="56"/>
        <v>1.9542123979657093E-2</v>
      </c>
      <c r="H508" s="19">
        <f t="shared" ca="1" si="57"/>
        <v>6.2054865411006382E-2</v>
      </c>
      <c r="I508" s="18"/>
      <c r="J508" s="122">
        <f t="shared" ca="1" si="60"/>
        <v>1000000</v>
      </c>
      <c r="K508" s="122">
        <f t="shared" ca="1" si="61"/>
        <v>-1000000</v>
      </c>
      <c r="M508" s="83">
        <f t="shared" ca="1" si="58"/>
        <v>1.3924614611615987E-2</v>
      </c>
      <c r="N508" s="18"/>
      <c r="O508" s="123">
        <f t="shared" ca="1" si="62"/>
        <v>1000000</v>
      </c>
      <c r="P508" s="123">
        <f t="shared" ca="1" si="63"/>
        <v>1000000</v>
      </c>
      <c r="R508" s="109">
        <f t="shared" ca="1" si="59"/>
        <v>7.7904969176108788E-3</v>
      </c>
    </row>
    <row r="509" spans="1:18" x14ac:dyDescent="0.2">
      <c r="A509" s="17"/>
      <c r="B509" s="138">
        <v>494</v>
      </c>
      <c r="C509" s="121">
        <f ca="1">'s1'!I512</f>
        <v>189.45799680660167</v>
      </c>
      <c r="D509" s="121">
        <f ca="1">'s1'!J512</f>
        <v>70.192716110632659</v>
      </c>
      <c r="E509" s="28"/>
      <c r="F509" s="19">
        <f t="shared" ca="1" si="56"/>
        <v>2.4091031307862505E-2</v>
      </c>
      <c r="H509" s="19">
        <f t="shared" ca="1" si="57"/>
        <v>8.3220344631788692E-3</v>
      </c>
      <c r="I509" s="18"/>
      <c r="J509" s="122">
        <f t="shared" ca="1" si="60"/>
        <v>1000000</v>
      </c>
      <c r="K509" s="122">
        <f t="shared" ca="1" si="61"/>
        <v>-1000000</v>
      </c>
      <c r="M509" s="83">
        <f t="shared" ca="1" si="58"/>
        <v>1.1366597743556023E-2</v>
      </c>
      <c r="N509" s="18"/>
      <c r="O509" s="123">
        <f t="shared" ca="1" si="62"/>
        <v>1000000</v>
      </c>
      <c r="P509" s="123">
        <f t="shared" ca="1" si="63"/>
        <v>1000000</v>
      </c>
      <c r="R509" s="109">
        <f t="shared" ca="1" si="59"/>
        <v>1.2075253019822735E-2</v>
      </c>
    </row>
    <row r="510" spans="1:18" x14ac:dyDescent="0.2">
      <c r="A510" s="17"/>
      <c r="B510" s="138">
        <v>495</v>
      </c>
      <c r="C510" s="121">
        <f ca="1">'s1'!I513</f>
        <v>173.5885113634954</v>
      </c>
      <c r="D510" s="121">
        <f ca="1">'s1'!J513</f>
        <v>71.502934690489781</v>
      </c>
      <c r="E510" s="28"/>
      <c r="F510" s="19">
        <f t="shared" ca="1" si="56"/>
        <v>2.2401163666961581E-2</v>
      </c>
      <c r="H510" s="19">
        <f t="shared" ca="1" si="57"/>
        <v>1.3843597203823162E-2</v>
      </c>
      <c r="I510" s="18"/>
      <c r="J510" s="122">
        <f t="shared" ca="1" si="60"/>
        <v>1000000</v>
      </c>
      <c r="K510" s="122">
        <f t="shared" ca="1" si="61"/>
        <v>-1000000</v>
      </c>
      <c r="M510" s="83">
        <f t="shared" ca="1" si="58"/>
        <v>2.9937479803176906E-2</v>
      </c>
      <c r="N510" s="18"/>
      <c r="O510" s="123">
        <f t="shared" ca="1" si="62"/>
        <v>1000000</v>
      </c>
      <c r="P510" s="123">
        <f t="shared" ca="1" si="63"/>
        <v>1000000</v>
      </c>
      <c r="R510" s="109">
        <f t="shared" ca="1" si="59"/>
        <v>3.7970222311206656E-2</v>
      </c>
    </row>
    <row r="511" spans="1:18" x14ac:dyDescent="0.2">
      <c r="A511" s="17"/>
      <c r="B511" s="138">
        <v>496</v>
      </c>
      <c r="C511" s="121">
        <f ca="1">'s1'!I514</f>
        <v>181.85631684882605</v>
      </c>
      <c r="D511" s="121">
        <f ca="1">'s1'!J514</f>
        <v>83.793136174508518</v>
      </c>
      <c r="E511" s="28"/>
      <c r="F511" s="19">
        <f t="shared" ca="1" si="56"/>
        <v>3.6214714232511332E-2</v>
      </c>
      <c r="H511" s="19">
        <f t="shared" ca="1" si="57"/>
        <v>2.72643774234297E-2</v>
      </c>
      <c r="I511" s="18"/>
      <c r="J511" s="122">
        <f t="shared" ca="1" si="60"/>
        <v>1000000</v>
      </c>
      <c r="K511" s="122">
        <f t="shared" ca="1" si="61"/>
        <v>-1000000</v>
      </c>
      <c r="M511" s="83">
        <f t="shared" ca="1" si="58"/>
        <v>3.6791803383804424E-2</v>
      </c>
      <c r="N511" s="18"/>
      <c r="O511" s="123">
        <f t="shared" ca="1" si="62"/>
        <v>1000000</v>
      </c>
      <c r="P511" s="123">
        <f t="shared" ca="1" si="63"/>
        <v>1000000</v>
      </c>
      <c r="R511" s="109">
        <f t="shared" ca="1" si="59"/>
        <v>2.1406142269181826E-2</v>
      </c>
    </row>
    <row r="512" spans="1:18" x14ac:dyDescent="0.2">
      <c r="A512" s="17"/>
      <c r="B512" s="138">
        <v>497</v>
      </c>
      <c r="C512" s="121">
        <f ca="1">'s1'!I515</f>
        <v>163.82383274921401</v>
      </c>
      <c r="D512" s="121">
        <f ca="1">'s1'!J515</f>
        <v>76.07732933908845</v>
      </c>
      <c r="E512" s="28"/>
      <c r="F512" s="19">
        <f t="shared" ca="1" si="56"/>
        <v>5.3430433952449995E-3</v>
      </c>
      <c r="H512" s="19">
        <f t="shared" ca="1" si="57"/>
        <v>4.4800409631408418E-2</v>
      </c>
      <c r="I512" s="18"/>
      <c r="J512" s="122">
        <f t="shared" ca="1" si="60"/>
        <v>1000000</v>
      </c>
      <c r="K512" s="122">
        <f t="shared" ca="1" si="61"/>
        <v>-1000000</v>
      </c>
      <c r="M512" s="83">
        <f t="shared" ca="1" si="58"/>
        <v>2.9878722768909877E-2</v>
      </c>
      <c r="N512" s="18"/>
      <c r="O512" s="123">
        <f t="shared" ca="1" si="62"/>
        <v>1000000</v>
      </c>
      <c r="P512" s="123">
        <f t="shared" ca="1" si="63"/>
        <v>1000000</v>
      </c>
      <c r="R512" s="109">
        <f t="shared" ca="1" si="59"/>
        <v>1.6264120959351203E-2</v>
      </c>
    </row>
    <row r="513" spans="1:18" x14ac:dyDescent="0.2">
      <c r="A513" s="17"/>
      <c r="B513" s="138">
        <v>498</v>
      </c>
      <c r="C513" s="121">
        <f ca="1">'s1'!I516</f>
        <v>181.62856990878805</v>
      </c>
      <c r="D513" s="121">
        <f ca="1">'s1'!J516</f>
        <v>80.378642078418409</v>
      </c>
      <c r="E513" s="28"/>
      <c r="F513" s="19">
        <f t="shared" ca="1" si="56"/>
        <v>1.7763387798317289E-2</v>
      </c>
      <c r="H513" s="19">
        <f t="shared" ca="1" si="57"/>
        <v>1.2812087817319856E-2</v>
      </c>
      <c r="I513" s="18"/>
      <c r="J513" s="122">
        <f t="shared" ca="1" si="60"/>
        <v>1000000</v>
      </c>
      <c r="K513" s="122">
        <f t="shared" ca="1" si="61"/>
        <v>-1000000</v>
      </c>
      <c r="M513" s="83">
        <f t="shared" ca="1" si="58"/>
        <v>6.6850606601391478E-3</v>
      </c>
      <c r="N513" s="18"/>
      <c r="O513" s="123">
        <f t="shared" ca="1" si="62"/>
        <v>1000000</v>
      </c>
      <c r="P513" s="123">
        <f t="shared" ca="1" si="63"/>
        <v>1000000</v>
      </c>
      <c r="R513" s="109">
        <f t="shared" ca="1" si="59"/>
        <v>3.5350640214707366E-2</v>
      </c>
    </row>
    <row r="514" spans="1:18" x14ac:dyDescent="0.2">
      <c r="A514" s="17"/>
      <c r="B514" s="138">
        <v>499</v>
      </c>
      <c r="C514" s="121">
        <f ca="1">'s1'!I517</f>
        <v>181.45330007367775</v>
      </c>
      <c r="D514" s="121">
        <f ca="1">'s1'!J517</f>
        <v>88.503771727618073</v>
      </c>
      <c r="E514" s="28"/>
      <c r="F514" s="19">
        <f t="shared" ca="1" si="56"/>
        <v>3.1163304134023246E-3</v>
      </c>
      <c r="H514" s="19">
        <f t="shared" ca="1" si="57"/>
        <v>1.2296947878990562E-2</v>
      </c>
      <c r="I514" s="18"/>
      <c r="J514" s="122">
        <f t="shared" ca="1" si="60"/>
        <v>1000000</v>
      </c>
      <c r="K514" s="122">
        <f t="shared" ca="1" si="61"/>
        <v>-1000000</v>
      </c>
      <c r="M514" s="83">
        <f t="shared" ca="1" si="58"/>
        <v>5.3373954027966864E-4</v>
      </c>
      <c r="N514" s="18"/>
      <c r="O514" s="123">
        <f t="shared" ca="1" si="62"/>
        <v>1000000</v>
      </c>
      <c r="P514" s="123">
        <f t="shared" ca="1" si="63"/>
        <v>1000000</v>
      </c>
      <c r="R514" s="109">
        <f t="shared" ca="1" si="59"/>
        <v>3.3374430112527595E-2</v>
      </c>
    </row>
    <row r="515" spans="1:18" x14ac:dyDescent="0.2">
      <c r="A515" s="17"/>
      <c r="B515" s="138">
        <v>500</v>
      </c>
      <c r="C515" s="121">
        <f ca="1">'s1'!I518</f>
        <v>172.66325089941932</v>
      </c>
      <c r="D515" s="121">
        <f ca="1">'s1'!J518</f>
        <v>83.299058978850141</v>
      </c>
      <c r="E515" s="28"/>
      <c r="F515" s="19">
        <f t="shared" ca="1" si="56"/>
        <v>1.4535899223802719E-2</v>
      </c>
      <c r="H515" s="19">
        <f t="shared" ca="1" si="57"/>
        <v>2.6224112577565562E-2</v>
      </c>
      <c r="I515" s="18"/>
      <c r="J515" s="122">
        <f t="shared" ca="1" si="60"/>
        <v>1000000</v>
      </c>
      <c r="K515" s="122">
        <f t="shared" ca="1" si="61"/>
        <v>-1000000</v>
      </c>
      <c r="M515" s="83">
        <f t="shared" ca="1" si="58"/>
        <v>3.7117913794566096E-2</v>
      </c>
      <c r="N515" s="18"/>
      <c r="O515" s="123">
        <f t="shared" ca="1" si="62"/>
        <v>1000000</v>
      </c>
      <c r="P515" s="123">
        <f t="shared" ca="1" si="63"/>
        <v>1000000</v>
      </c>
      <c r="R515" s="109">
        <f t="shared" ca="1" si="59"/>
        <v>8.121545191146138E-3</v>
      </c>
    </row>
    <row r="516" spans="1:18" x14ac:dyDescent="0.2">
      <c r="A516" s="17"/>
      <c r="B516" s="138">
        <v>501</v>
      </c>
      <c r="C516" s="121">
        <f ca="1">'s1'!I519</f>
        <v>184.42086737798488</v>
      </c>
      <c r="D516" s="121">
        <f ca="1">'s1'!J519</f>
        <v>86.047056207700621</v>
      </c>
      <c r="E516" s="28"/>
      <c r="F516" s="19">
        <f t="shared" ca="1" si="56"/>
        <v>1.5689052096739455E-2</v>
      </c>
      <c r="H516" s="19">
        <f t="shared" ca="1" si="57"/>
        <v>8.8933945705924056E-3</v>
      </c>
      <c r="I516" s="18"/>
      <c r="J516" s="122">
        <f t="shared" ca="1" si="60"/>
        <v>1000000</v>
      </c>
      <c r="K516" s="122">
        <f t="shared" ca="1" si="61"/>
        <v>-1000000</v>
      </c>
      <c r="M516" s="83">
        <f t="shared" ca="1" si="58"/>
        <v>2.4329121634004223E-3</v>
      </c>
      <c r="N516" s="18"/>
      <c r="O516" s="123">
        <f t="shared" ca="1" si="62"/>
        <v>1000000</v>
      </c>
      <c r="P516" s="123">
        <f t="shared" ca="1" si="63"/>
        <v>1000000</v>
      </c>
      <c r="R516" s="109">
        <f t="shared" ca="1" si="59"/>
        <v>1.0053513149066048E-2</v>
      </c>
    </row>
    <row r="517" spans="1:18" x14ac:dyDescent="0.2">
      <c r="A517" s="17"/>
      <c r="B517" s="138">
        <v>502</v>
      </c>
      <c r="C517" s="121">
        <f ca="1">'s1'!I520</f>
        <v>190.5719205543802</v>
      </c>
      <c r="D517" s="121">
        <f ca="1">'s1'!J520</f>
        <v>81.303508877117608</v>
      </c>
      <c r="E517" s="28"/>
      <c r="F517" s="19">
        <f t="shared" ca="1" si="56"/>
        <v>2.0267964453232794E-2</v>
      </c>
      <c r="H517" s="19">
        <f t="shared" ca="1" si="57"/>
        <v>3.1520645577505182E-4</v>
      </c>
      <c r="I517" s="18"/>
      <c r="J517" s="122">
        <f t="shared" ca="1" si="60"/>
        <v>1000000</v>
      </c>
      <c r="K517" s="122">
        <f t="shared" ca="1" si="61"/>
        <v>-1000000</v>
      </c>
      <c r="M517" s="83">
        <f t="shared" ca="1" si="58"/>
        <v>3.2823403599403098E-2</v>
      </c>
      <c r="N517" s="18"/>
      <c r="O517" s="123">
        <f t="shared" ca="1" si="62"/>
        <v>1000000</v>
      </c>
      <c r="P517" s="123">
        <f t="shared" ca="1" si="63"/>
        <v>1000000</v>
      </c>
      <c r="R517" s="109">
        <f t="shared" ca="1" si="59"/>
        <v>1.7688730567185073E-3</v>
      </c>
    </row>
    <row r="518" spans="1:18" x14ac:dyDescent="0.2">
      <c r="A518" s="17"/>
      <c r="B518" s="138">
        <v>503</v>
      </c>
      <c r="C518" s="121">
        <f ca="1">'s1'!I521</f>
        <v>173.80148807191983</v>
      </c>
      <c r="D518" s="121">
        <f ca="1">'s1'!J521</f>
        <v>79.464037880724646</v>
      </c>
      <c r="E518" s="28"/>
      <c r="F518" s="19">
        <f t="shared" ca="1" si="56"/>
        <v>1.2572157131449734E-2</v>
      </c>
      <c r="H518" s="19">
        <f t="shared" ca="1" si="57"/>
        <v>1.139923865618264E-2</v>
      </c>
      <c r="I518" s="18"/>
      <c r="J518" s="122">
        <f t="shared" ca="1" si="60"/>
        <v>1000000</v>
      </c>
      <c r="K518" s="122">
        <f t="shared" ca="1" si="61"/>
        <v>-1000000</v>
      </c>
      <c r="M518" s="83">
        <f t="shared" ca="1" si="58"/>
        <v>5.9820495658352998E-2</v>
      </c>
      <c r="N518" s="18"/>
      <c r="O518" s="123">
        <f t="shared" ca="1" si="62"/>
        <v>1000000</v>
      </c>
      <c r="P518" s="123">
        <f t="shared" ca="1" si="63"/>
        <v>1000000</v>
      </c>
      <c r="R518" s="109">
        <f t="shared" ca="1" si="59"/>
        <v>1.8922764776400494E-2</v>
      </c>
    </row>
    <row r="519" spans="1:18" x14ac:dyDescent="0.2">
      <c r="A519" s="17"/>
      <c r="B519" s="138">
        <v>504</v>
      </c>
      <c r="C519" s="121">
        <f ca="1">'s1'!I522</f>
        <v>195.45325432078747</v>
      </c>
      <c r="D519" s="121">
        <f ca="1">'s1'!J522</f>
        <v>81.071889693904197</v>
      </c>
      <c r="E519" s="28"/>
      <c r="F519" s="19">
        <f t="shared" ca="1" si="56"/>
        <v>6.9065384613595923E-3</v>
      </c>
      <c r="H519" s="19">
        <f t="shared" ca="1" si="57"/>
        <v>5.1390899907363743E-2</v>
      </c>
      <c r="I519" s="18"/>
      <c r="J519" s="122">
        <f t="shared" ca="1" si="60"/>
        <v>1000000</v>
      </c>
      <c r="K519" s="122">
        <f t="shared" ca="1" si="61"/>
        <v>-1000000</v>
      </c>
      <c r="M519" s="83">
        <f t="shared" ca="1" si="58"/>
        <v>6.5723093193121335E-2</v>
      </c>
      <c r="N519" s="18"/>
      <c r="O519" s="123">
        <f t="shared" ca="1" si="62"/>
        <v>1000000</v>
      </c>
      <c r="P519" s="123">
        <f t="shared" ca="1" si="63"/>
        <v>1000000</v>
      </c>
      <c r="R519" s="109">
        <f t="shared" ca="1" si="59"/>
        <v>2.434297506482269E-4</v>
      </c>
    </row>
    <row r="520" spans="1:18" x14ac:dyDescent="0.2">
      <c r="A520" s="17"/>
      <c r="B520" s="138">
        <v>505</v>
      </c>
      <c r="C520" s="121">
        <f ca="1">'s1'!I523</f>
        <v>178.15596254420956</v>
      </c>
      <c r="D520" s="121">
        <f ca="1">'s1'!J523</f>
        <v>87.051638645310433</v>
      </c>
      <c r="E520" s="28"/>
      <c r="F520" s="19">
        <f t="shared" ca="1" si="56"/>
        <v>3.3396725616035546E-3</v>
      </c>
      <c r="H520" s="19">
        <f t="shared" ca="1" si="57"/>
        <v>8.8169266584910092E-3</v>
      </c>
      <c r="I520" s="18"/>
      <c r="J520" s="122">
        <f t="shared" ca="1" si="60"/>
        <v>1000000</v>
      </c>
      <c r="K520" s="122">
        <f t="shared" ca="1" si="61"/>
        <v>-1000000</v>
      </c>
      <c r="M520" s="83">
        <f t="shared" ca="1" si="58"/>
        <v>1.0462523281325747E-2</v>
      </c>
      <c r="N520" s="18"/>
      <c r="O520" s="123">
        <f t="shared" ca="1" si="62"/>
        <v>1000000</v>
      </c>
      <c r="P520" s="123">
        <f t="shared" ca="1" si="63"/>
        <v>1000000</v>
      </c>
      <c r="R520" s="109">
        <f t="shared" ca="1" si="59"/>
        <v>1.010718393073382E-2</v>
      </c>
    </row>
    <row r="521" spans="1:18" x14ac:dyDescent="0.2">
      <c r="A521" s="17"/>
      <c r="B521" s="138">
        <v>506</v>
      </c>
      <c r="C521" s="121">
        <f ca="1">'s1'!I524</f>
        <v>183.00668074484454</v>
      </c>
      <c r="D521" s="121">
        <f ca="1">'s1'!J524</f>
        <v>81.924681595907487</v>
      </c>
      <c r="E521" s="28"/>
      <c r="F521" s="19">
        <f t="shared" ca="1" si="56"/>
        <v>2.4348092256954466E-2</v>
      </c>
      <c r="H521" s="19">
        <f t="shared" ca="1" si="57"/>
        <v>1.0168643688436714E-2</v>
      </c>
      <c r="I521" s="18"/>
      <c r="J521" s="122">
        <f t="shared" ca="1" si="60"/>
        <v>1000000</v>
      </c>
      <c r="K521" s="122">
        <f t="shared" ca="1" si="61"/>
        <v>-1000000</v>
      </c>
      <c r="M521" s="83">
        <f t="shared" ca="1" si="58"/>
        <v>2.0442039719286775E-2</v>
      </c>
      <c r="N521" s="18"/>
      <c r="O521" s="123">
        <f t="shared" ca="1" si="62"/>
        <v>1000000</v>
      </c>
      <c r="P521" s="123">
        <f t="shared" ca="1" si="63"/>
        <v>1000000</v>
      </c>
      <c r="R521" s="109">
        <f t="shared" ca="1" si="59"/>
        <v>1.583035869408379E-2</v>
      </c>
    </row>
    <row r="522" spans="1:18" x14ac:dyDescent="0.2">
      <c r="A522" s="17"/>
      <c r="B522" s="138">
        <v>507</v>
      </c>
      <c r="C522" s="121">
        <f ca="1">'s1'!I525</f>
        <v>176.99331702546311</v>
      </c>
      <c r="D522" s="121">
        <f ca="1">'s1'!J525</f>
        <v>79.444137886058328</v>
      </c>
      <c r="E522" s="28"/>
      <c r="F522" s="19">
        <f t="shared" ca="1" si="56"/>
        <v>2.7039344614539936E-2</v>
      </c>
      <c r="H522" s="19">
        <f t="shared" ca="1" si="57"/>
        <v>3.7893848044347783E-2</v>
      </c>
      <c r="I522" s="18"/>
      <c r="J522" s="122">
        <f t="shared" ca="1" si="60"/>
        <v>1000000</v>
      </c>
      <c r="K522" s="122">
        <f t="shared" ca="1" si="61"/>
        <v>-1000000</v>
      </c>
      <c r="M522" s="83">
        <f t="shared" ca="1" si="58"/>
        <v>8.0677961673782342E-2</v>
      </c>
      <c r="N522" s="18"/>
      <c r="O522" s="123">
        <f t="shared" ca="1" si="62"/>
        <v>1000000</v>
      </c>
      <c r="P522" s="123">
        <f t="shared" ca="1" si="63"/>
        <v>1000000</v>
      </c>
      <c r="R522" s="109">
        <f t="shared" ca="1" si="59"/>
        <v>3.6946340314711328E-2</v>
      </c>
    </row>
    <row r="523" spans="1:18" x14ac:dyDescent="0.2">
      <c r="A523" s="17"/>
      <c r="B523" s="138">
        <v>508</v>
      </c>
      <c r="C523" s="121">
        <f ca="1">'s1'!I526</f>
        <v>189.55196880279135</v>
      </c>
      <c r="D523" s="121">
        <f ca="1">'s1'!J526</f>
        <v>85.671736845790434</v>
      </c>
      <c r="E523" s="28"/>
      <c r="F523" s="19">
        <f t="shared" ca="1" si="56"/>
        <v>2.1125471309173124E-2</v>
      </c>
      <c r="H523" s="19">
        <f t="shared" ca="1" si="57"/>
        <v>3.7258066670719979E-2</v>
      </c>
      <c r="I523" s="18"/>
      <c r="J523" s="122">
        <f t="shared" ca="1" si="60"/>
        <v>1000000</v>
      </c>
      <c r="K523" s="122">
        <f t="shared" ca="1" si="61"/>
        <v>-1000000</v>
      </c>
      <c r="M523" s="83">
        <f t="shared" ca="1" si="58"/>
        <v>2.0582468648454668E-2</v>
      </c>
      <c r="N523" s="18"/>
      <c r="O523" s="123">
        <f t="shared" ca="1" si="62"/>
        <v>1000000</v>
      </c>
      <c r="P523" s="123">
        <f t="shared" ca="1" si="63"/>
        <v>1000000</v>
      </c>
      <c r="R523" s="109">
        <f t="shared" ca="1" si="59"/>
        <v>1.8012016922231296E-3</v>
      </c>
    </row>
    <row r="524" spans="1:18" x14ac:dyDescent="0.2">
      <c r="A524" s="17"/>
      <c r="B524" s="138">
        <v>509</v>
      </c>
      <c r="C524" s="121">
        <f ca="1">'s1'!I527</f>
        <v>186.28105339908524</v>
      </c>
      <c r="D524" s="121">
        <f ca="1">'s1'!J527</f>
        <v>91.939431178759818</v>
      </c>
      <c r="E524" s="28"/>
      <c r="F524" s="19">
        <f t="shared" ca="1" si="56"/>
        <v>1.8097701077354408E-2</v>
      </c>
      <c r="H524" s="19">
        <f t="shared" ca="1" si="57"/>
        <v>3.8262024040976324E-3</v>
      </c>
      <c r="I524" s="18"/>
      <c r="J524" s="122">
        <f t="shared" ca="1" si="60"/>
        <v>1000000</v>
      </c>
      <c r="K524" s="122">
        <f t="shared" ca="1" si="61"/>
        <v>-1000000</v>
      </c>
      <c r="M524" s="83">
        <f t="shared" ca="1" si="58"/>
        <v>3.261512771612428E-4</v>
      </c>
      <c r="N524" s="18"/>
      <c r="O524" s="123">
        <f t="shared" ca="1" si="62"/>
        <v>1000000</v>
      </c>
      <c r="P524" s="123">
        <f t="shared" ca="1" si="63"/>
        <v>1000000</v>
      </c>
      <c r="R524" s="109">
        <f t="shared" ca="1" si="59"/>
        <v>1.2052218722351533E-2</v>
      </c>
    </row>
    <row r="525" spans="1:18" x14ac:dyDescent="0.2">
      <c r="A525" s="17"/>
      <c r="B525" s="138">
        <v>510</v>
      </c>
      <c r="C525" s="121">
        <f ca="1">'s1'!I528</f>
        <v>186.96512283152501</v>
      </c>
      <c r="D525" s="121">
        <f ca="1">'s1'!J528</f>
        <v>81.140156819523668</v>
      </c>
      <c r="E525" s="28"/>
      <c r="F525" s="19">
        <f t="shared" ca="1" si="56"/>
        <v>2.6154956525691584E-2</v>
      </c>
      <c r="H525" s="19">
        <f t="shared" ca="1" si="57"/>
        <v>6.8352846982681917E-2</v>
      </c>
      <c r="I525" s="18"/>
      <c r="J525" s="122">
        <f t="shared" ca="1" si="60"/>
        <v>1000000</v>
      </c>
      <c r="K525" s="122">
        <f t="shared" ca="1" si="61"/>
        <v>-1000000</v>
      </c>
      <c r="M525" s="83">
        <f t="shared" ca="1" si="58"/>
        <v>3.2457908383186664E-2</v>
      </c>
      <c r="N525" s="18"/>
      <c r="O525" s="123">
        <f t="shared" ca="1" si="62"/>
        <v>1000000</v>
      </c>
      <c r="P525" s="123">
        <f t="shared" ca="1" si="63"/>
        <v>1000000</v>
      </c>
      <c r="R525" s="109">
        <f t="shared" ca="1" si="59"/>
        <v>2.9175543700470544E-3</v>
      </c>
    </row>
    <row r="526" spans="1:18" x14ac:dyDescent="0.2">
      <c r="A526" s="17"/>
      <c r="B526" s="138">
        <v>511</v>
      </c>
      <c r="C526" s="121">
        <f ca="1">'s1'!I529</f>
        <v>178.67600900461466</v>
      </c>
      <c r="D526" s="121">
        <f ca="1">'s1'!J529</f>
        <v>66.84297800799493</v>
      </c>
      <c r="E526" s="28"/>
      <c r="F526" s="19">
        <f t="shared" ca="1" si="56"/>
        <v>1.7488229109770014E-3</v>
      </c>
      <c r="H526" s="19">
        <f t="shared" ca="1" si="57"/>
        <v>1.6509453713598311E-3</v>
      </c>
      <c r="I526" s="18"/>
      <c r="J526" s="122">
        <f t="shared" ca="1" si="60"/>
        <v>1000000</v>
      </c>
      <c r="K526" s="122">
        <f t="shared" ca="1" si="61"/>
        <v>-1000000</v>
      </c>
      <c r="M526" s="83">
        <f t="shared" ca="1" si="58"/>
        <v>4.2563301290229194E-4</v>
      </c>
      <c r="N526" s="18"/>
      <c r="O526" s="123">
        <f t="shared" ca="1" si="62"/>
        <v>1000000</v>
      </c>
      <c r="P526" s="123">
        <f t="shared" ca="1" si="63"/>
        <v>1000000</v>
      </c>
      <c r="R526" s="109">
        <f t="shared" ca="1" si="59"/>
        <v>3.5360002149730256E-3</v>
      </c>
    </row>
    <row r="527" spans="1:18" x14ac:dyDescent="0.2">
      <c r="A527" s="17"/>
      <c r="B527" s="138">
        <v>512</v>
      </c>
      <c r="C527" s="121">
        <f ca="1">'s1'!I530</f>
        <v>179.69205709880117</v>
      </c>
      <c r="D527" s="121">
        <f ca="1">'s1'!J530</f>
        <v>80.356758119944402</v>
      </c>
      <c r="E527" s="28"/>
      <c r="F527" s="19">
        <f t="shared" ca="1" si="56"/>
        <v>1.2812364865491165E-2</v>
      </c>
      <c r="H527" s="19">
        <f t="shared" ca="1" si="57"/>
        <v>5.5749053411684325E-2</v>
      </c>
      <c r="I527" s="18"/>
      <c r="J527" s="122">
        <f t="shared" ca="1" si="60"/>
        <v>1000000</v>
      </c>
      <c r="K527" s="122">
        <f t="shared" ca="1" si="61"/>
        <v>-1000000</v>
      </c>
      <c r="M527" s="83">
        <f t="shared" ca="1" si="58"/>
        <v>5.0121539550119103E-2</v>
      </c>
      <c r="N527" s="18"/>
      <c r="O527" s="123">
        <f t="shared" ca="1" si="62"/>
        <v>1000000</v>
      </c>
      <c r="P527" s="123">
        <f t="shared" ca="1" si="63"/>
        <v>1000000</v>
      </c>
      <c r="R527" s="109">
        <f t="shared" ca="1" si="59"/>
        <v>2.8462958208786217E-2</v>
      </c>
    </row>
    <row r="528" spans="1:18" x14ac:dyDescent="0.2">
      <c r="A528" s="17"/>
      <c r="B528" s="138">
        <v>513</v>
      </c>
      <c r="C528" s="121">
        <f ca="1">'s1'!I531</f>
        <v>175.50146150984594</v>
      </c>
      <c r="D528" s="121">
        <f ca="1">'s1'!J531</f>
        <v>84.40009585454402</v>
      </c>
      <c r="E528" s="28"/>
      <c r="F528" s="19">
        <f t="shared" ref="F528:F591" ca="1" si="64">NORMDIST(C528,$C$10,$C$11,FALSE)  *RAND()</f>
        <v>5.3449509246987709E-3</v>
      </c>
      <c r="H528" s="19">
        <f t="shared" ref="H528:H591" ca="1" si="65">NORMDIST(D528,$D$10,$D$11,FALSE)  *RAND()</f>
        <v>3.0153985581113135E-2</v>
      </c>
      <c r="I528" s="18"/>
      <c r="J528" s="122">
        <f t="shared" ca="1" si="60"/>
        <v>1000000</v>
      </c>
      <c r="K528" s="122">
        <f t="shared" ca="1" si="61"/>
        <v>-1000000</v>
      </c>
      <c r="M528" s="83">
        <f t="shared" ref="M528:M591" ca="1" si="66">NORMDIST(D528,$M$10,$M$11,FALSE)  *RAND()</f>
        <v>1.7988971696732275E-2</v>
      </c>
      <c r="N528" s="18"/>
      <c r="O528" s="123">
        <f t="shared" ca="1" si="62"/>
        <v>1000000</v>
      </c>
      <c r="P528" s="123">
        <f t="shared" ca="1" si="63"/>
        <v>1000000</v>
      </c>
      <c r="R528" s="109">
        <f t="shared" ref="R528:R591" ca="1" si="67">NORMDIST(C528,$R$10,$R$11,FALSE)  *RAND()</f>
        <v>2.2024965866369274E-3</v>
      </c>
    </row>
    <row r="529" spans="1:18" x14ac:dyDescent="0.2">
      <c r="A529" s="17"/>
      <c r="B529" s="138">
        <v>514</v>
      </c>
      <c r="C529" s="121">
        <f ca="1">'s1'!I532</f>
        <v>171.2130128408273</v>
      </c>
      <c r="D529" s="121">
        <f ca="1">'s1'!J532</f>
        <v>81.510955990851144</v>
      </c>
      <c r="E529" s="28"/>
      <c r="F529" s="19">
        <f t="shared" ca="1" si="64"/>
        <v>2.9898481117467068E-3</v>
      </c>
      <c r="H529" s="19">
        <f t="shared" ca="1" si="65"/>
        <v>2.9184037191558525E-2</v>
      </c>
      <c r="I529" s="18"/>
      <c r="J529" s="122">
        <f t="shared" ref="J529:J592" ca="1" si="68">IF(AND($J$7&lt;C529,C529&lt;$J$8),C529,1000000)</f>
        <v>171.2130128408273</v>
      </c>
      <c r="K529" s="122">
        <f t="shared" ref="K529:K592" ca="1" si="69">IF(AND($J$7&lt;C529,C529&lt;$J$8),D529,-1000000)</f>
        <v>81.510955990851144</v>
      </c>
      <c r="M529" s="83">
        <f t="shared" ca="1" si="66"/>
        <v>8.5112770659626132E-3</v>
      </c>
      <c r="N529" s="18"/>
      <c r="O529" s="123">
        <f t="shared" ref="O529:O592" ca="1" si="70">IF(AND($O$7&lt;D529,D529&lt;$O$8),C529,1000000)</f>
        <v>1000000</v>
      </c>
      <c r="P529" s="123">
        <f t="shared" ref="P529:P592" ca="1" si="71">IF(AND($O$7&lt;D529,D529&lt;$O$8),D529,1000000)</f>
        <v>1000000</v>
      </c>
      <c r="R529" s="109">
        <f t="shared" ca="1" si="67"/>
        <v>2.981335557615767E-2</v>
      </c>
    </row>
    <row r="530" spans="1:18" x14ac:dyDescent="0.2">
      <c r="A530" s="17"/>
      <c r="B530" s="138">
        <v>515</v>
      </c>
      <c r="C530" s="121">
        <f ca="1">'s1'!I533</f>
        <v>175.74559960132214</v>
      </c>
      <c r="D530" s="121">
        <f ca="1">'s1'!J533</f>
        <v>82.885659974303749</v>
      </c>
      <c r="E530" s="28"/>
      <c r="F530" s="19">
        <f t="shared" ca="1" si="64"/>
        <v>4.7333109873508713E-3</v>
      </c>
      <c r="H530" s="19">
        <f t="shared" ca="1" si="65"/>
        <v>1.9733624574492879E-2</v>
      </c>
      <c r="I530" s="18"/>
      <c r="J530" s="122">
        <f t="shared" ca="1" si="68"/>
        <v>1000000</v>
      </c>
      <c r="K530" s="122">
        <f t="shared" ca="1" si="69"/>
        <v>-1000000</v>
      </c>
      <c r="M530" s="83">
        <f t="shared" ca="1" si="66"/>
        <v>1.8692265678672156E-2</v>
      </c>
      <c r="N530" s="18"/>
      <c r="O530" s="123">
        <f t="shared" ca="1" si="70"/>
        <v>1000000</v>
      </c>
      <c r="P530" s="123">
        <f t="shared" ca="1" si="71"/>
        <v>1000000</v>
      </c>
      <c r="R530" s="109">
        <f t="shared" ca="1" si="67"/>
        <v>3.4666000206331586E-2</v>
      </c>
    </row>
    <row r="531" spans="1:18" x14ac:dyDescent="0.2">
      <c r="A531" s="17"/>
      <c r="B531" s="138">
        <v>516</v>
      </c>
      <c r="C531" s="121">
        <f ca="1">'s1'!I534</f>
        <v>193.49642408147972</v>
      </c>
      <c r="D531" s="121">
        <f ca="1">'s1'!J534</f>
        <v>79.065207321317502</v>
      </c>
      <c r="E531" s="28"/>
      <c r="F531" s="19">
        <f t="shared" ca="1" si="64"/>
        <v>1.0145420372738691E-2</v>
      </c>
      <c r="H531" s="19">
        <f t="shared" ca="1" si="65"/>
        <v>2.6389080967958202E-2</v>
      </c>
      <c r="I531" s="18"/>
      <c r="J531" s="122">
        <f t="shared" ca="1" si="68"/>
        <v>1000000</v>
      </c>
      <c r="K531" s="122">
        <f t="shared" ca="1" si="69"/>
        <v>-1000000</v>
      </c>
      <c r="M531" s="83">
        <f t="shared" ca="1" si="66"/>
        <v>5.0479864816945712E-2</v>
      </c>
      <c r="N531" s="18"/>
      <c r="O531" s="123">
        <f t="shared" ca="1" si="70"/>
        <v>1000000</v>
      </c>
      <c r="P531" s="123">
        <f t="shared" ca="1" si="71"/>
        <v>1000000</v>
      </c>
      <c r="R531" s="109">
        <f t="shared" ca="1" si="67"/>
        <v>4.7370806246960417E-3</v>
      </c>
    </row>
    <row r="532" spans="1:18" x14ac:dyDescent="0.2">
      <c r="A532" s="17"/>
      <c r="B532" s="138">
        <v>517</v>
      </c>
      <c r="C532" s="121">
        <f ca="1">'s1'!I535</f>
        <v>176.11874926272523</v>
      </c>
      <c r="D532" s="121">
        <f ca="1">'s1'!J535</f>
        <v>75.753313754177583</v>
      </c>
      <c r="E532" s="28"/>
      <c r="F532" s="19">
        <f t="shared" ca="1" si="64"/>
        <v>3.3413001160759695E-2</v>
      </c>
      <c r="H532" s="19">
        <f t="shared" ca="1" si="65"/>
        <v>2.1414221257518365E-2</v>
      </c>
      <c r="I532" s="18"/>
      <c r="J532" s="122">
        <f t="shared" ca="1" si="68"/>
        <v>1000000</v>
      </c>
      <c r="K532" s="122">
        <f t="shared" ca="1" si="69"/>
        <v>-1000000</v>
      </c>
      <c r="M532" s="83">
        <f t="shared" ca="1" si="66"/>
        <v>9.5557455687526518E-3</v>
      </c>
      <c r="N532" s="18"/>
      <c r="O532" s="123">
        <f t="shared" ca="1" si="70"/>
        <v>176.11874926272523</v>
      </c>
      <c r="P532" s="123">
        <f t="shared" ca="1" si="71"/>
        <v>75.753313754177583</v>
      </c>
      <c r="R532" s="109">
        <f t="shared" ca="1" si="67"/>
        <v>5.5692779121493483E-3</v>
      </c>
    </row>
    <row r="533" spans="1:18" x14ac:dyDescent="0.2">
      <c r="A533" s="17"/>
      <c r="B533" s="138">
        <v>518</v>
      </c>
      <c r="C533" s="121">
        <f ca="1">'s1'!I536</f>
        <v>193.12771252830825</v>
      </c>
      <c r="D533" s="121">
        <f ca="1">'s1'!J536</f>
        <v>83.521126837871762</v>
      </c>
      <c r="E533" s="28"/>
      <c r="F533" s="19">
        <f t="shared" ca="1" si="64"/>
        <v>7.3977480448057844E-5</v>
      </c>
      <c r="H533" s="19">
        <f t="shared" ca="1" si="65"/>
        <v>5.7924893915379146E-2</v>
      </c>
      <c r="I533" s="18"/>
      <c r="J533" s="122">
        <f t="shared" ca="1" si="68"/>
        <v>1000000</v>
      </c>
      <c r="K533" s="122">
        <f t="shared" ca="1" si="69"/>
        <v>-1000000</v>
      </c>
      <c r="M533" s="83">
        <f t="shared" ca="1" si="66"/>
        <v>2.7656813579727345E-2</v>
      </c>
      <c r="N533" s="18"/>
      <c r="O533" s="123">
        <f t="shared" ca="1" si="70"/>
        <v>1000000</v>
      </c>
      <c r="P533" s="123">
        <f t="shared" ca="1" si="71"/>
        <v>1000000</v>
      </c>
      <c r="R533" s="109">
        <f t="shared" ca="1" si="67"/>
        <v>2.4913580737645287E-3</v>
      </c>
    </row>
    <row r="534" spans="1:18" x14ac:dyDescent="0.2">
      <c r="A534" s="17"/>
      <c r="B534" s="138">
        <v>519</v>
      </c>
      <c r="C534" s="121">
        <f ca="1">'s1'!I537</f>
        <v>178.24396735372184</v>
      </c>
      <c r="D534" s="121">
        <f ca="1">'s1'!J537</f>
        <v>75.952410736864351</v>
      </c>
      <c r="E534" s="28"/>
      <c r="F534" s="19">
        <f t="shared" ca="1" si="64"/>
        <v>4.9873605057961928E-3</v>
      </c>
      <c r="H534" s="19">
        <f t="shared" ca="1" si="65"/>
        <v>2.3039413338158982E-2</v>
      </c>
      <c r="I534" s="18"/>
      <c r="J534" s="122">
        <f t="shared" ca="1" si="68"/>
        <v>1000000</v>
      </c>
      <c r="K534" s="122">
        <f t="shared" ca="1" si="69"/>
        <v>-1000000</v>
      </c>
      <c r="M534" s="83">
        <f t="shared" ca="1" si="66"/>
        <v>1.0657533662797187E-2</v>
      </c>
      <c r="N534" s="18"/>
      <c r="O534" s="123">
        <f t="shared" ca="1" si="70"/>
        <v>178.24396735372184</v>
      </c>
      <c r="P534" s="123">
        <f t="shared" ca="1" si="71"/>
        <v>75.952410736864351</v>
      </c>
      <c r="R534" s="109">
        <f t="shared" ca="1" si="67"/>
        <v>1.7894427187410449E-2</v>
      </c>
    </row>
    <row r="535" spans="1:18" x14ac:dyDescent="0.2">
      <c r="A535" s="17"/>
      <c r="B535" s="138">
        <v>520</v>
      </c>
      <c r="C535" s="121">
        <f ca="1">'s1'!I538</f>
        <v>174.01206988960544</v>
      </c>
      <c r="D535" s="121">
        <f ca="1">'s1'!J538</f>
        <v>69.809969647340068</v>
      </c>
      <c r="E535" s="28"/>
      <c r="F535" s="19">
        <f t="shared" ca="1" si="64"/>
        <v>2.0937726229293484E-2</v>
      </c>
      <c r="H535" s="19">
        <f t="shared" ca="1" si="65"/>
        <v>7.1756165756857735E-3</v>
      </c>
      <c r="I535" s="18"/>
      <c r="J535" s="122">
        <f t="shared" ca="1" si="68"/>
        <v>1000000</v>
      </c>
      <c r="K535" s="122">
        <f t="shared" ca="1" si="69"/>
        <v>-1000000</v>
      </c>
      <c r="M535" s="83">
        <f t="shared" ca="1" si="66"/>
        <v>9.8746364747064278E-3</v>
      </c>
      <c r="N535" s="18"/>
      <c r="O535" s="123">
        <f t="shared" ca="1" si="70"/>
        <v>1000000</v>
      </c>
      <c r="P535" s="123">
        <f t="shared" ca="1" si="71"/>
        <v>1000000</v>
      </c>
      <c r="R535" s="109">
        <f t="shared" ca="1" si="67"/>
        <v>3.0709837617912423E-2</v>
      </c>
    </row>
    <row r="536" spans="1:18" x14ac:dyDescent="0.2">
      <c r="A536" s="17"/>
      <c r="B536" s="138">
        <v>521</v>
      </c>
      <c r="C536" s="121">
        <f ca="1">'s1'!I539</f>
        <v>189.95536089410763</v>
      </c>
      <c r="D536" s="121">
        <f ca="1">'s1'!J539</f>
        <v>85.37343089044461</v>
      </c>
      <c r="E536" s="28"/>
      <c r="F536" s="19">
        <f t="shared" ca="1" si="64"/>
        <v>1.9936288221612804E-3</v>
      </c>
      <c r="H536" s="19">
        <f t="shared" ca="1" si="65"/>
        <v>2.9777353146681368E-2</v>
      </c>
      <c r="I536" s="18"/>
      <c r="J536" s="122">
        <f t="shared" ca="1" si="68"/>
        <v>1000000</v>
      </c>
      <c r="K536" s="122">
        <f t="shared" ca="1" si="69"/>
        <v>-1000000</v>
      </c>
      <c r="M536" s="83">
        <f t="shared" ca="1" si="66"/>
        <v>1.7205739893023857E-2</v>
      </c>
      <c r="N536" s="18"/>
      <c r="O536" s="123">
        <f t="shared" ca="1" si="70"/>
        <v>1000000</v>
      </c>
      <c r="P536" s="123">
        <f t="shared" ca="1" si="71"/>
        <v>1000000</v>
      </c>
      <c r="R536" s="109">
        <f t="shared" ca="1" si="67"/>
        <v>1.8159450814135745E-3</v>
      </c>
    </row>
    <row r="537" spans="1:18" x14ac:dyDescent="0.2">
      <c r="A537" s="17"/>
      <c r="B537" s="138">
        <v>522</v>
      </c>
      <c r="C537" s="121">
        <f ca="1">'s1'!I540</f>
        <v>180.57520312971857</v>
      </c>
      <c r="D537" s="121">
        <f ca="1">'s1'!J540</f>
        <v>80.994880439292203</v>
      </c>
      <c r="E537" s="28"/>
      <c r="F537" s="19">
        <f t="shared" ca="1" si="64"/>
        <v>1.5933931101666091E-2</v>
      </c>
      <c r="H537" s="19">
        <f t="shared" ca="1" si="65"/>
        <v>5.0942132245972362E-2</v>
      </c>
      <c r="I537" s="18"/>
      <c r="J537" s="122">
        <f t="shared" ca="1" si="68"/>
        <v>1000000</v>
      </c>
      <c r="K537" s="122">
        <f t="shared" ca="1" si="69"/>
        <v>-1000000</v>
      </c>
      <c r="M537" s="83">
        <f t="shared" ca="1" si="66"/>
        <v>3.9114596137724611E-2</v>
      </c>
      <c r="N537" s="18"/>
      <c r="O537" s="123">
        <f t="shared" ca="1" si="70"/>
        <v>1000000</v>
      </c>
      <c r="P537" s="123">
        <f t="shared" ca="1" si="71"/>
        <v>1000000</v>
      </c>
      <c r="R537" s="109">
        <f t="shared" ca="1" si="67"/>
        <v>1.339101477908931E-2</v>
      </c>
    </row>
    <row r="538" spans="1:18" x14ac:dyDescent="0.2">
      <c r="A538" s="17"/>
      <c r="B538" s="138">
        <v>523</v>
      </c>
      <c r="C538" s="121">
        <f ca="1">'s1'!I541</f>
        <v>182.24674884745335</v>
      </c>
      <c r="D538" s="121">
        <f ca="1">'s1'!J541</f>
        <v>79.230347403473772</v>
      </c>
      <c r="E538" s="28"/>
      <c r="F538" s="19">
        <f t="shared" ca="1" si="64"/>
        <v>2.4049834515443732E-2</v>
      </c>
      <c r="H538" s="19">
        <f t="shared" ca="1" si="65"/>
        <v>1.7317983238030684E-2</v>
      </c>
      <c r="I538" s="18"/>
      <c r="J538" s="122">
        <f t="shared" ca="1" si="68"/>
        <v>1000000</v>
      </c>
      <c r="K538" s="122">
        <f t="shared" ca="1" si="69"/>
        <v>-1000000</v>
      </c>
      <c r="M538" s="83">
        <f t="shared" ca="1" si="66"/>
        <v>3.4073108325446059E-3</v>
      </c>
      <c r="N538" s="18"/>
      <c r="O538" s="123">
        <f t="shared" ca="1" si="70"/>
        <v>1000000</v>
      </c>
      <c r="P538" s="123">
        <f t="shared" ca="1" si="71"/>
        <v>1000000</v>
      </c>
      <c r="R538" s="109">
        <f t="shared" ca="1" si="67"/>
        <v>2.8302577971327333E-2</v>
      </c>
    </row>
    <row r="539" spans="1:18" x14ac:dyDescent="0.2">
      <c r="A539" s="17"/>
      <c r="B539" s="138">
        <v>524</v>
      </c>
      <c r="C539" s="121">
        <f ca="1">'s1'!I542</f>
        <v>162.78070218177751</v>
      </c>
      <c r="D539" s="121">
        <f ca="1">'s1'!J542</f>
        <v>76.136769055482389</v>
      </c>
      <c r="E539" s="28"/>
      <c r="F539" s="19">
        <f t="shared" ca="1" si="64"/>
        <v>3.4743333362889295E-3</v>
      </c>
      <c r="H539" s="19">
        <f t="shared" ca="1" si="65"/>
        <v>1.8538455185206797E-2</v>
      </c>
      <c r="I539" s="18"/>
      <c r="J539" s="122">
        <f t="shared" ca="1" si="68"/>
        <v>1000000</v>
      </c>
      <c r="K539" s="122">
        <f t="shared" ca="1" si="69"/>
        <v>-1000000</v>
      </c>
      <c r="M539" s="83">
        <f t="shared" ca="1" si="66"/>
        <v>8.1258648998545294E-3</v>
      </c>
      <c r="N539" s="18"/>
      <c r="O539" s="123">
        <f t="shared" ca="1" si="70"/>
        <v>1000000</v>
      </c>
      <c r="P539" s="123">
        <f t="shared" ca="1" si="71"/>
        <v>1000000</v>
      </c>
      <c r="R539" s="109">
        <f t="shared" ca="1" si="67"/>
        <v>1.4325039957506528E-2</v>
      </c>
    </row>
    <row r="540" spans="1:18" x14ac:dyDescent="0.2">
      <c r="A540" s="17"/>
      <c r="B540" s="138">
        <v>525</v>
      </c>
      <c r="C540" s="121">
        <f ca="1">'s1'!I543</f>
        <v>173.49802056851277</v>
      </c>
      <c r="D540" s="121">
        <f ca="1">'s1'!J543</f>
        <v>82.138504139316183</v>
      </c>
      <c r="E540" s="28"/>
      <c r="F540" s="19">
        <f t="shared" ca="1" si="64"/>
        <v>1.4311926557884193E-2</v>
      </c>
      <c r="H540" s="19">
        <f t="shared" ca="1" si="65"/>
        <v>2.1090203039782929E-2</v>
      </c>
      <c r="I540" s="18"/>
      <c r="J540" s="122">
        <f t="shared" ca="1" si="68"/>
        <v>1000000</v>
      </c>
      <c r="K540" s="122">
        <f t="shared" ca="1" si="69"/>
        <v>-1000000</v>
      </c>
      <c r="M540" s="83">
        <f t="shared" ca="1" si="66"/>
        <v>2.1925465074169745E-2</v>
      </c>
      <c r="N540" s="18"/>
      <c r="O540" s="123">
        <f t="shared" ca="1" si="70"/>
        <v>1000000</v>
      </c>
      <c r="P540" s="123">
        <f t="shared" ca="1" si="71"/>
        <v>1000000</v>
      </c>
      <c r="R540" s="109">
        <f t="shared" ca="1" si="67"/>
        <v>2.2634497042492038E-2</v>
      </c>
    </row>
    <row r="541" spans="1:18" x14ac:dyDescent="0.2">
      <c r="A541" s="17"/>
      <c r="B541" s="138">
        <v>526</v>
      </c>
      <c r="C541" s="121">
        <f ca="1">'s1'!I544</f>
        <v>188.80877698402929</v>
      </c>
      <c r="D541" s="121">
        <f ca="1">'s1'!J544</f>
        <v>83.63603632004488</v>
      </c>
      <c r="E541" s="28"/>
      <c r="F541" s="19">
        <f t="shared" ca="1" si="64"/>
        <v>8.5155623237037972E-3</v>
      </c>
      <c r="H541" s="19">
        <f t="shared" ca="1" si="65"/>
        <v>4.5727276785024334E-2</v>
      </c>
      <c r="I541" s="18"/>
      <c r="J541" s="122">
        <f t="shared" ca="1" si="68"/>
        <v>1000000</v>
      </c>
      <c r="K541" s="122">
        <f t="shared" ca="1" si="69"/>
        <v>-1000000</v>
      </c>
      <c r="M541" s="83">
        <f t="shared" ca="1" si="66"/>
        <v>9.7979659216483155E-3</v>
      </c>
      <c r="N541" s="18"/>
      <c r="O541" s="123">
        <f t="shared" ca="1" si="70"/>
        <v>1000000</v>
      </c>
      <c r="P541" s="123">
        <f t="shared" ca="1" si="71"/>
        <v>1000000</v>
      </c>
      <c r="R541" s="109">
        <f t="shared" ca="1" si="67"/>
        <v>9.7346332728500094E-3</v>
      </c>
    </row>
    <row r="542" spans="1:18" x14ac:dyDescent="0.2">
      <c r="A542" s="17"/>
      <c r="B542" s="138">
        <v>527</v>
      </c>
      <c r="C542" s="121">
        <f ca="1">'s1'!I545</f>
        <v>168.60425479945545</v>
      </c>
      <c r="D542" s="121">
        <f ca="1">'s1'!J545</f>
        <v>75.301804992489465</v>
      </c>
      <c r="E542" s="28"/>
      <c r="F542" s="19">
        <f t="shared" ca="1" si="64"/>
        <v>1.2908237043331482E-2</v>
      </c>
      <c r="H542" s="19">
        <f t="shared" ca="1" si="65"/>
        <v>3.8393187316605763E-3</v>
      </c>
      <c r="I542" s="18"/>
      <c r="J542" s="122">
        <f t="shared" ca="1" si="68"/>
        <v>168.60425479945545</v>
      </c>
      <c r="K542" s="122">
        <f t="shared" ca="1" si="69"/>
        <v>75.301804992489465</v>
      </c>
      <c r="M542" s="83">
        <f t="shared" ca="1" si="66"/>
        <v>2.8008302114884261E-2</v>
      </c>
      <c r="N542" s="18"/>
      <c r="O542" s="123">
        <f t="shared" ca="1" si="70"/>
        <v>168.60425479945545</v>
      </c>
      <c r="P542" s="123">
        <f t="shared" ca="1" si="71"/>
        <v>75.301804992489465</v>
      </c>
      <c r="R542" s="109">
        <f t="shared" ca="1" si="67"/>
        <v>5.5001636132780965E-3</v>
      </c>
    </row>
    <row r="543" spans="1:18" x14ac:dyDescent="0.2">
      <c r="A543" s="17"/>
      <c r="B543" s="138">
        <v>528</v>
      </c>
      <c r="C543" s="121">
        <f ca="1">'s1'!I546</f>
        <v>188.49933043313138</v>
      </c>
      <c r="D543" s="121">
        <f ca="1">'s1'!J546</f>
        <v>83.029778134933167</v>
      </c>
      <c r="E543" s="28"/>
      <c r="F543" s="19">
        <f t="shared" ca="1" si="64"/>
        <v>2.3790544776347379E-2</v>
      </c>
      <c r="H543" s="19">
        <f t="shared" ca="1" si="65"/>
        <v>2.9893061175937447E-2</v>
      </c>
      <c r="I543" s="18"/>
      <c r="J543" s="122">
        <f t="shared" ca="1" si="68"/>
        <v>1000000</v>
      </c>
      <c r="K543" s="122">
        <f t="shared" ca="1" si="69"/>
        <v>-1000000</v>
      </c>
      <c r="M543" s="83">
        <f t="shared" ca="1" si="66"/>
        <v>1.54043752959335E-2</v>
      </c>
      <c r="N543" s="18"/>
      <c r="O543" s="123">
        <f t="shared" ca="1" si="70"/>
        <v>1000000</v>
      </c>
      <c r="P543" s="123">
        <f t="shared" ca="1" si="71"/>
        <v>1000000</v>
      </c>
      <c r="R543" s="109">
        <f t="shared" ca="1" si="67"/>
        <v>1.6632563412380074E-2</v>
      </c>
    </row>
    <row r="544" spans="1:18" x14ac:dyDescent="0.2">
      <c r="A544" s="17"/>
      <c r="B544" s="138">
        <v>529</v>
      </c>
      <c r="C544" s="121">
        <f ca="1">'s1'!I547</f>
        <v>170.00111264989241</v>
      </c>
      <c r="D544" s="121">
        <f ca="1">'s1'!J547</f>
        <v>82.125052685629328</v>
      </c>
      <c r="E544" s="28"/>
      <c r="F544" s="19">
        <f t="shared" ca="1" si="64"/>
        <v>2.3064237890461643E-2</v>
      </c>
      <c r="H544" s="19">
        <f t="shared" ca="1" si="65"/>
        <v>5.9549395664545667E-2</v>
      </c>
      <c r="I544" s="18"/>
      <c r="J544" s="122">
        <f t="shared" ca="1" si="68"/>
        <v>170.00111264989241</v>
      </c>
      <c r="K544" s="122">
        <f t="shared" ca="1" si="69"/>
        <v>82.125052685629328</v>
      </c>
      <c r="M544" s="83">
        <f t="shared" ca="1" si="66"/>
        <v>3.1192535259469347E-4</v>
      </c>
      <c r="N544" s="18"/>
      <c r="O544" s="123">
        <f t="shared" ca="1" si="70"/>
        <v>1000000</v>
      </c>
      <c r="P544" s="123">
        <f t="shared" ca="1" si="71"/>
        <v>1000000</v>
      </c>
      <c r="R544" s="109">
        <f t="shared" ca="1" si="67"/>
        <v>1.5783899922705739E-2</v>
      </c>
    </row>
    <row r="545" spans="1:18" x14ac:dyDescent="0.2">
      <c r="A545" s="17"/>
      <c r="B545" s="138">
        <v>530</v>
      </c>
      <c r="C545" s="121">
        <f ca="1">'s1'!I548</f>
        <v>185.03622863238186</v>
      </c>
      <c r="D545" s="121">
        <f ca="1">'s1'!J548</f>
        <v>82.245846609912689</v>
      </c>
      <c r="E545" s="28"/>
      <c r="F545" s="19">
        <f t="shared" ca="1" si="64"/>
        <v>1.3886511806693494E-2</v>
      </c>
      <c r="H545" s="19">
        <f t="shared" ca="1" si="65"/>
        <v>1.7624942664984E-2</v>
      </c>
      <c r="I545" s="18"/>
      <c r="J545" s="122">
        <f t="shared" ca="1" si="68"/>
        <v>1000000</v>
      </c>
      <c r="K545" s="122">
        <f t="shared" ca="1" si="69"/>
        <v>-1000000</v>
      </c>
      <c r="M545" s="83">
        <f t="shared" ca="1" si="66"/>
        <v>2.1721899872850708E-2</v>
      </c>
      <c r="N545" s="18"/>
      <c r="O545" s="123">
        <f t="shared" ca="1" si="70"/>
        <v>1000000</v>
      </c>
      <c r="P545" s="123">
        <f t="shared" ca="1" si="71"/>
        <v>1000000</v>
      </c>
      <c r="R545" s="109">
        <f t="shared" ca="1" si="67"/>
        <v>1.1015297819599759E-3</v>
      </c>
    </row>
    <row r="546" spans="1:18" x14ac:dyDescent="0.2">
      <c r="A546" s="17"/>
      <c r="B546" s="138">
        <v>531</v>
      </c>
      <c r="C546" s="121">
        <f ca="1">'s1'!I549</f>
        <v>173.50579117475198</v>
      </c>
      <c r="D546" s="121">
        <f ca="1">'s1'!J549</f>
        <v>84.432308519897006</v>
      </c>
      <c r="E546" s="28"/>
      <c r="F546" s="19">
        <f t="shared" ca="1" si="64"/>
        <v>3.1324856247779503E-2</v>
      </c>
      <c r="H546" s="19">
        <f t="shared" ca="1" si="65"/>
        <v>9.9666770763640767E-3</v>
      </c>
      <c r="I546" s="18"/>
      <c r="J546" s="122">
        <f t="shared" ca="1" si="68"/>
        <v>1000000</v>
      </c>
      <c r="K546" s="122">
        <f t="shared" ca="1" si="69"/>
        <v>-1000000</v>
      </c>
      <c r="M546" s="83">
        <f t="shared" ca="1" si="66"/>
        <v>9.7170261979773014E-3</v>
      </c>
      <c r="N546" s="18"/>
      <c r="O546" s="123">
        <f t="shared" ca="1" si="70"/>
        <v>1000000</v>
      </c>
      <c r="P546" s="123">
        <f t="shared" ca="1" si="71"/>
        <v>1000000</v>
      </c>
      <c r="R546" s="109">
        <f t="shared" ca="1" si="67"/>
        <v>9.9215323290126126E-3</v>
      </c>
    </row>
    <row r="547" spans="1:18" x14ac:dyDescent="0.2">
      <c r="A547" s="17"/>
      <c r="B547" s="138">
        <v>532</v>
      </c>
      <c r="C547" s="121">
        <f ca="1">'s1'!I550</f>
        <v>175.71910365191823</v>
      </c>
      <c r="D547" s="121">
        <f ca="1">'s1'!J550</f>
        <v>77.663906820281952</v>
      </c>
      <c r="E547" s="28"/>
      <c r="F547" s="19">
        <f t="shared" ca="1" si="64"/>
        <v>7.7362723678720746E-3</v>
      </c>
      <c r="H547" s="19">
        <f t="shared" ca="1" si="65"/>
        <v>1.7183120998302211E-2</v>
      </c>
      <c r="I547" s="18"/>
      <c r="J547" s="122">
        <f t="shared" ca="1" si="68"/>
        <v>1000000</v>
      </c>
      <c r="K547" s="122">
        <f t="shared" ca="1" si="69"/>
        <v>-1000000</v>
      </c>
      <c r="M547" s="83">
        <f t="shared" ca="1" si="66"/>
        <v>4.0589555178959534E-2</v>
      </c>
      <c r="N547" s="18"/>
      <c r="O547" s="123">
        <f t="shared" ca="1" si="70"/>
        <v>1000000</v>
      </c>
      <c r="P547" s="123">
        <f t="shared" ca="1" si="71"/>
        <v>1000000</v>
      </c>
      <c r="R547" s="109">
        <f t="shared" ca="1" si="67"/>
        <v>1.2458919629117592E-2</v>
      </c>
    </row>
    <row r="548" spans="1:18" x14ac:dyDescent="0.2">
      <c r="A548" s="17"/>
      <c r="B548" s="138">
        <v>533</v>
      </c>
      <c r="C548" s="121">
        <f ca="1">'s1'!I551</f>
        <v>163.16613468647557</v>
      </c>
      <c r="D548" s="121">
        <f ca="1">'s1'!J551</f>
        <v>72.369916925889299</v>
      </c>
      <c r="E548" s="28"/>
      <c r="F548" s="19">
        <f t="shared" ca="1" si="64"/>
        <v>5.738536821392309E-3</v>
      </c>
      <c r="H548" s="19">
        <f t="shared" ca="1" si="65"/>
        <v>1.4615865508943589E-2</v>
      </c>
      <c r="I548" s="18"/>
      <c r="J548" s="122">
        <f t="shared" ca="1" si="68"/>
        <v>1000000</v>
      </c>
      <c r="K548" s="122">
        <f t="shared" ca="1" si="69"/>
        <v>-1000000</v>
      </c>
      <c r="M548" s="83">
        <f t="shared" ca="1" si="66"/>
        <v>1.7807102718912342E-3</v>
      </c>
      <c r="N548" s="18"/>
      <c r="O548" s="123">
        <f t="shared" ca="1" si="70"/>
        <v>1000000</v>
      </c>
      <c r="P548" s="123">
        <f t="shared" ca="1" si="71"/>
        <v>1000000</v>
      </c>
      <c r="R548" s="109">
        <f t="shared" ca="1" si="67"/>
        <v>5.2857015137386517E-3</v>
      </c>
    </row>
    <row r="549" spans="1:18" x14ac:dyDescent="0.2">
      <c r="A549" s="17"/>
      <c r="B549" s="138">
        <v>534</v>
      </c>
      <c r="C549" s="121">
        <f ca="1">'s1'!I552</f>
        <v>161.79090098199927</v>
      </c>
      <c r="D549" s="121">
        <f ca="1">'s1'!J552</f>
        <v>78.960750697075056</v>
      </c>
      <c r="E549" s="28"/>
      <c r="F549" s="19">
        <f t="shared" ca="1" si="64"/>
        <v>5.4244131130924027E-4</v>
      </c>
      <c r="H549" s="19">
        <f t="shared" ca="1" si="65"/>
        <v>2.3414468625250276E-2</v>
      </c>
      <c r="I549" s="18"/>
      <c r="J549" s="122">
        <f t="shared" ca="1" si="68"/>
        <v>1000000</v>
      </c>
      <c r="K549" s="122">
        <f t="shared" ca="1" si="69"/>
        <v>-1000000</v>
      </c>
      <c r="M549" s="83">
        <f t="shared" ca="1" si="66"/>
        <v>3.7114250388756383E-2</v>
      </c>
      <c r="N549" s="18"/>
      <c r="O549" s="123">
        <f t="shared" ca="1" si="70"/>
        <v>1000000</v>
      </c>
      <c r="P549" s="123">
        <f t="shared" ca="1" si="71"/>
        <v>1000000</v>
      </c>
      <c r="R549" s="109">
        <f t="shared" ca="1" si="67"/>
        <v>4.6353073803689594E-3</v>
      </c>
    </row>
    <row r="550" spans="1:18" x14ac:dyDescent="0.2">
      <c r="A550" s="17"/>
      <c r="B550" s="138">
        <v>535</v>
      </c>
      <c r="C550" s="121">
        <f ca="1">'s1'!I553</f>
        <v>169.6899193308553</v>
      </c>
      <c r="D550" s="121">
        <f ca="1">'s1'!J553</f>
        <v>74.794136675902521</v>
      </c>
      <c r="E550" s="28"/>
      <c r="F550" s="19">
        <f t="shared" ca="1" si="64"/>
        <v>8.3865479749929937E-3</v>
      </c>
      <c r="H550" s="19">
        <f t="shared" ca="1" si="65"/>
        <v>2.8055545326669103E-2</v>
      </c>
      <c r="I550" s="18"/>
      <c r="J550" s="122">
        <f t="shared" ca="1" si="68"/>
        <v>169.6899193308553</v>
      </c>
      <c r="K550" s="122">
        <f t="shared" ca="1" si="69"/>
        <v>74.794136675902521</v>
      </c>
      <c r="M550" s="83">
        <f t="shared" ca="1" si="66"/>
        <v>1.1355619682991135E-2</v>
      </c>
      <c r="N550" s="18"/>
      <c r="O550" s="123">
        <f t="shared" ca="1" si="70"/>
        <v>169.6899193308553</v>
      </c>
      <c r="P550" s="123">
        <f t="shared" ca="1" si="71"/>
        <v>74.794136675902521</v>
      </c>
      <c r="R550" s="109">
        <f t="shared" ca="1" si="67"/>
        <v>8.7390402337596037E-3</v>
      </c>
    </row>
    <row r="551" spans="1:18" x14ac:dyDescent="0.2">
      <c r="A551" s="17"/>
      <c r="B551" s="138">
        <v>536</v>
      </c>
      <c r="C551" s="121">
        <f ca="1">'s1'!I554</f>
        <v>165.87655697926155</v>
      </c>
      <c r="D551" s="121">
        <f ca="1">'s1'!J554</f>
        <v>76.508025589626527</v>
      </c>
      <c r="E551" s="28"/>
      <c r="F551" s="19">
        <f t="shared" ca="1" si="64"/>
        <v>1.3564343577972319E-2</v>
      </c>
      <c r="H551" s="19">
        <f t="shared" ca="1" si="65"/>
        <v>3.0824049487667555E-2</v>
      </c>
      <c r="I551" s="18"/>
      <c r="J551" s="122">
        <f t="shared" ca="1" si="68"/>
        <v>1000000</v>
      </c>
      <c r="K551" s="122">
        <f t="shared" ca="1" si="69"/>
        <v>-1000000</v>
      </c>
      <c r="M551" s="83">
        <f t="shared" ca="1" si="66"/>
        <v>5.0804665008956598E-2</v>
      </c>
      <c r="N551" s="18"/>
      <c r="O551" s="123">
        <f t="shared" ca="1" si="70"/>
        <v>1000000</v>
      </c>
      <c r="P551" s="123">
        <f t="shared" ca="1" si="71"/>
        <v>1000000</v>
      </c>
      <c r="R551" s="109">
        <f t="shared" ca="1" si="67"/>
        <v>1.5663804481528477E-2</v>
      </c>
    </row>
    <row r="552" spans="1:18" x14ac:dyDescent="0.2">
      <c r="A552" s="17"/>
      <c r="B552" s="138">
        <v>537</v>
      </c>
      <c r="C552" s="121">
        <f ca="1">'s1'!I555</f>
        <v>175.95824195125456</v>
      </c>
      <c r="D552" s="121">
        <f ca="1">'s1'!J555</f>
        <v>77.595929393423035</v>
      </c>
      <c r="E552" s="28"/>
      <c r="F552" s="19">
        <f t="shared" ca="1" si="64"/>
        <v>7.8492445619885373E-3</v>
      </c>
      <c r="H552" s="19">
        <f t="shared" ca="1" si="65"/>
        <v>3.6732110375794581E-2</v>
      </c>
      <c r="I552" s="18"/>
      <c r="J552" s="122">
        <f t="shared" ca="1" si="68"/>
        <v>1000000</v>
      </c>
      <c r="K552" s="122">
        <f t="shared" ca="1" si="69"/>
        <v>-1000000</v>
      </c>
      <c r="M552" s="83">
        <f t="shared" ca="1" si="66"/>
        <v>2.1036957647476769E-2</v>
      </c>
      <c r="N552" s="18"/>
      <c r="O552" s="123">
        <f t="shared" ca="1" si="70"/>
        <v>1000000</v>
      </c>
      <c r="P552" s="123">
        <f t="shared" ca="1" si="71"/>
        <v>1000000</v>
      </c>
      <c r="R552" s="109">
        <f t="shared" ca="1" si="67"/>
        <v>3.189066628106457E-3</v>
      </c>
    </row>
    <row r="553" spans="1:18" x14ac:dyDescent="0.2">
      <c r="A553" s="17"/>
      <c r="B553" s="138">
        <v>538</v>
      </c>
      <c r="C553" s="121">
        <f ca="1">'s1'!I556</f>
        <v>166.1685330206677</v>
      </c>
      <c r="D553" s="121">
        <f ca="1">'s1'!J556</f>
        <v>76.992821263870241</v>
      </c>
      <c r="E553" s="28"/>
      <c r="F553" s="19">
        <f t="shared" ca="1" si="64"/>
        <v>6.5287393053499029E-3</v>
      </c>
      <c r="H553" s="19">
        <f t="shared" ca="1" si="65"/>
        <v>4.7384501063833961E-2</v>
      </c>
      <c r="I553" s="18"/>
      <c r="J553" s="122">
        <f t="shared" ca="1" si="68"/>
        <v>1000000</v>
      </c>
      <c r="K553" s="122">
        <f t="shared" ca="1" si="69"/>
        <v>-1000000</v>
      </c>
      <c r="M553" s="83">
        <f t="shared" ca="1" si="66"/>
        <v>1.2355565383017688E-2</v>
      </c>
      <c r="N553" s="18"/>
      <c r="O553" s="123">
        <f t="shared" ca="1" si="70"/>
        <v>1000000</v>
      </c>
      <c r="P553" s="123">
        <f t="shared" ca="1" si="71"/>
        <v>1000000</v>
      </c>
      <c r="R553" s="109">
        <f t="shared" ca="1" si="67"/>
        <v>7.2533327522566098E-3</v>
      </c>
    </row>
    <row r="554" spans="1:18" x14ac:dyDescent="0.2">
      <c r="A554" s="17"/>
      <c r="B554" s="138">
        <v>539</v>
      </c>
      <c r="C554" s="121">
        <f ca="1">'s1'!I557</f>
        <v>189.70977665600353</v>
      </c>
      <c r="D554" s="121">
        <f ca="1">'s1'!J557</f>
        <v>86.009780331283835</v>
      </c>
      <c r="E554" s="28"/>
      <c r="F554" s="19">
        <f t="shared" ca="1" si="64"/>
        <v>8.9825220342492371E-4</v>
      </c>
      <c r="H554" s="19">
        <f t="shared" ca="1" si="65"/>
        <v>1.8292770857746173E-2</v>
      </c>
      <c r="I554" s="18"/>
      <c r="J554" s="122">
        <f t="shared" ca="1" si="68"/>
        <v>1000000</v>
      </c>
      <c r="K554" s="122">
        <f t="shared" ca="1" si="69"/>
        <v>-1000000</v>
      </c>
      <c r="M554" s="83">
        <f t="shared" ca="1" si="66"/>
        <v>1.1510371447894073E-2</v>
      </c>
      <c r="N554" s="18"/>
      <c r="O554" s="123">
        <f t="shared" ca="1" si="70"/>
        <v>1000000</v>
      </c>
      <c r="P554" s="123">
        <f t="shared" ca="1" si="71"/>
        <v>1000000</v>
      </c>
      <c r="R554" s="109">
        <f t="shared" ca="1" si="67"/>
        <v>1.2903259421116092E-5</v>
      </c>
    </row>
    <row r="555" spans="1:18" x14ac:dyDescent="0.2">
      <c r="A555" s="17"/>
      <c r="B555" s="138">
        <v>540</v>
      </c>
      <c r="C555" s="121">
        <f ca="1">'s1'!I558</f>
        <v>183.35708491602031</v>
      </c>
      <c r="D555" s="121">
        <f ca="1">'s1'!J558</f>
        <v>88.473338091729829</v>
      </c>
      <c r="E555" s="28"/>
      <c r="F555" s="19">
        <f t="shared" ca="1" si="64"/>
        <v>3.2887566482249365E-2</v>
      </c>
      <c r="H555" s="19">
        <f t="shared" ca="1" si="65"/>
        <v>8.4465082794242322E-3</v>
      </c>
      <c r="I555" s="18"/>
      <c r="J555" s="122">
        <f t="shared" ca="1" si="68"/>
        <v>1000000</v>
      </c>
      <c r="K555" s="122">
        <f t="shared" ca="1" si="69"/>
        <v>-1000000</v>
      </c>
      <c r="M555" s="83">
        <f t="shared" ca="1" si="66"/>
        <v>3.7670596947457658E-3</v>
      </c>
      <c r="N555" s="18"/>
      <c r="O555" s="123">
        <f t="shared" ca="1" si="70"/>
        <v>1000000</v>
      </c>
      <c r="P555" s="123">
        <f t="shared" ca="1" si="71"/>
        <v>1000000</v>
      </c>
      <c r="R555" s="109">
        <f t="shared" ca="1" si="67"/>
        <v>2.182293256097589E-2</v>
      </c>
    </row>
    <row r="556" spans="1:18" x14ac:dyDescent="0.2">
      <c r="A556" s="17"/>
      <c r="B556" s="138">
        <v>541</v>
      </c>
      <c r="C556" s="121">
        <f ca="1">'s1'!I559</f>
        <v>190.64916496488422</v>
      </c>
      <c r="D556" s="121">
        <f ca="1">'s1'!J559</f>
        <v>83.290998368168957</v>
      </c>
      <c r="E556" s="28"/>
      <c r="F556" s="19">
        <f t="shared" ca="1" si="64"/>
        <v>1.6011874580061484E-3</v>
      </c>
      <c r="H556" s="19">
        <f t="shared" ca="1" si="65"/>
        <v>5.9161954092891322E-2</v>
      </c>
      <c r="I556" s="18"/>
      <c r="J556" s="122">
        <f t="shared" ca="1" si="68"/>
        <v>1000000</v>
      </c>
      <c r="K556" s="122">
        <f t="shared" ca="1" si="69"/>
        <v>-1000000</v>
      </c>
      <c r="M556" s="83">
        <f t="shared" ca="1" si="66"/>
        <v>1.4659096954599269E-2</v>
      </c>
      <c r="N556" s="18"/>
      <c r="O556" s="123">
        <f t="shared" ca="1" si="70"/>
        <v>1000000</v>
      </c>
      <c r="P556" s="123">
        <f t="shared" ca="1" si="71"/>
        <v>1000000</v>
      </c>
      <c r="R556" s="109">
        <f t="shared" ca="1" si="67"/>
        <v>6.4637585053150127E-4</v>
      </c>
    </row>
    <row r="557" spans="1:18" x14ac:dyDescent="0.2">
      <c r="A557" s="17"/>
      <c r="B557" s="138">
        <v>542</v>
      </c>
      <c r="C557" s="121">
        <f ca="1">'s1'!I560</f>
        <v>171.10522218849533</v>
      </c>
      <c r="D557" s="121">
        <f ca="1">'s1'!J560</f>
        <v>77.566409641770321</v>
      </c>
      <c r="E557" s="28"/>
      <c r="F557" s="19">
        <f t="shared" ca="1" si="64"/>
        <v>2.3293471413940975E-2</v>
      </c>
      <c r="H557" s="19">
        <f t="shared" ca="1" si="65"/>
        <v>1.6230332834558877E-2</v>
      </c>
      <c r="I557" s="18"/>
      <c r="J557" s="122">
        <f t="shared" ca="1" si="68"/>
        <v>171.10522218849533</v>
      </c>
      <c r="K557" s="122">
        <f t="shared" ca="1" si="69"/>
        <v>77.566409641770321</v>
      </c>
      <c r="M557" s="83">
        <f t="shared" ca="1" si="66"/>
        <v>1.5381638670600977E-2</v>
      </c>
      <c r="N557" s="18"/>
      <c r="O557" s="123">
        <f t="shared" ca="1" si="70"/>
        <v>1000000</v>
      </c>
      <c r="P557" s="123">
        <f t="shared" ca="1" si="71"/>
        <v>1000000</v>
      </c>
      <c r="R557" s="109">
        <f t="shared" ca="1" si="67"/>
        <v>1.276755721573966E-3</v>
      </c>
    </row>
    <row r="558" spans="1:18" x14ac:dyDescent="0.2">
      <c r="A558" s="17"/>
      <c r="B558" s="138">
        <v>543</v>
      </c>
      <c r="C558" s="121">
        <f ca="1">'s1'!I561</f>
        <v>188.54768428990053</v>
      </c>
      <c r="D558" s="121">
        <f ca="1">'s1'!J561</f>
        <v>81.914975539444015</v>
      </c>
      <c r="E558" s="28"/>
      <c r="F558" s="19">
        <f t="shared" ca="1" si="64"/>
        <v>1.4636589800812211E-3</v>
      </c>
      <c r="H558" s="19">
        <f t="shared" ca="1" si="65"/>
        <v>6.1470336315192109E-2</v>
      </c>
      <c r="I558" s="18"/>
      <c r="J558" s="122">
        <f t="shared" ca="1" si="68"/>
        <v>1000000</v>
      </c>
      <c r="K558" s="122">
        <f t="shared" ca="1" si="69"/>
        <v>-1000000</v>
      </c>
      <c r="M558" s="83">
        <f t="shared" ca="1" si="66"/>
        <v>3.6876027998405836E-2</v>
      </c>
      <c r="N558" s="18"/>
      <c r="O558" s="123">
        <f t="shared" ca="1" si="70"/>
        <v>1000000</v>
      </c>
      <c r="P558" s="123">
        <f t="shared" ca="1" si="71"/>
        <v>1000000</v>
      </c>
      <c r="R558" s="109">
        <f t="shared" ca="1" si="67"/>
        <v>4.0749657344916522E-3</v>
      </c>
    </row>
    <row r="559" spans="1:18" x14ac:dyDescent="0.2">
      <c r="A559" s="17"/>
      <c r="B559" s="138">
        <v>544</v>
      </c>
      <c r="C559" s="121">
        <f ca="1">'s1'!I562</f>
        <v>181.19725404210823</v>
      </c>
      <c r="D559" s="121">
        <f ca="1">'s1'!J562</f>
        <v>77.853332413785992</v>
      </c>
      <c r="E559" s="28"/>
      <c r="F559" s="19">
        <f t="shared" ca="1" si="64"/>
        <v>1.9709678220747425E-2</v>
      </c>
      <c r="H559" s="19">
        <f t="shared" ca="1" si="65"/>
        <v>6.5004840094440672E-2</v>
      </c>
      <c r="I559" s="18"/>
      <c r="J559" s="122">
        <f t="shared" ca="1" si="68"/>
        <v>1000000</v>
      </c>
      <c r="K559" s="122">
        <f t="shared" ca="1" si="69"/>
        <v>-1000000</v>
      </c>
      <c r="M559" s="83">
        <f t="shared" ca="1" si="66"/>
        <v>4.6648320231958862E-2</v>
      </c>
      <c r="N559" s="18"/>
      <c r="O559" s="123">
        <f t="shared" ca="1" si="70"/>
        <v>1000000</v>
      </c>
      <c r="P559" s="123">
        <f t="shared" ca="1" si="71"/>
        <v>1000000</v>
      </c>
      <c r="R559" s="109">
        <f t="shared" ca="1" si="67"/>
        <v>2.2226085511106695E-2</v>
      </c>
    </row>
    <row r="560" spans="1:18" x14ac:dyDescent="0.2">
      <c r="A560" s="17"/>
      <c r="B560" s="138">
        <v>545</v>
      </c>
      <c r="C560" s="121">
        <f ca="1">'s1'!I563</f>
        <v>178.00230070264251</v>
      </c>
      <c r="D560" s="121">
        <f ca="1">'s1'!J563</f>
        <v>80.325618489854392</v>
      </c>
      <c r="E560" s="28"/>
      <c r="F560" s="19">
        <f t="shared" ca="1" si="64"/>
        <v>2.0764480382754053E-2</v>
      </c>
      <c r="H560" s="19">
        <f t="shared" ca="1" si="65"/>
        <v>5.1966583321597655E-2</v>
      </c>
      <c r="I560" s="18"/>
      <c r="J560" s="122">
        <f t="shared" ca="1" si="68"/>
        <v>1000000</v>
      </c>
      <c r="K560" s="122">
        <f t="shared" ca="1" si="69"/>
        <v>-1000000</v>
      </c>
      <c r="M560" s="83">
        <f t="shared" ca="1" si="66"/>
        <v>2.6181744439866823E-2</v>
      </c>
      <c r="N560" s="18"/>
      <c r="O560" s="123">
        <f t="shared" ca="1" si="70"/>
        <v>1000000</v>
      </c>
      <c r="P560" s="123">
        <f t="shared" ca="1" si="71"/>
        <v>1000000</v>
      </c>
      <c r="R560" s="109">
        <f t="shared" ca="1" si="67"/>
        <v>2.8699829429704209E-2</v>
      </c>
    </row>
    <row r="561" spans="1:18" x14ac:dyDescent="0.2">
      <c r="A561" s="17"/>
      <c r="B561" s="138">
        <v>546</v>
      </c>
      <c r="C561" s="121">
        <f ca="1">'s1'!I564</f>
        <v>167.80619598381105</v>
      </c>
      <c r="D561" s="121">
        <f ca="1">'s1'!J564</f>
        <v>79.131518596969656</v>
      </c>
      <c r="E561" s="28"/>
      <c r="F561" s="19">
        <f t="shared" ca="1" si="64"/>
        <v>1.2101313976867851E-2</v>
      </c>
      <c r="H561" s="19">
        <f t="shared" ca="1" si="65"/>
        <v>1.9012140692752991E-2</v>
      </c>
      <c r="I561" s="18"/>
      <c r="J561" s="122">
        <f t="shared" ca="1" si="68"/>
        <v>1000000</v>
      </c>
      <c r="K561" s="122">
        <f t="shared" ca="1" si="69"/>
        <v>-1000000</v>
      </c>
      <c r="M561" s="83">
        <f t="shared" ca="1" si="66"/>
        <v>3.4098403313617166E-2</v>
      </c>
      <c r="N561" s="18"/>
      <c r="O561" s="123">
        <f t="shared" ca="1" si="70"/>
        <v>1000000</v>
      </c>
      <c r="P561" s="123">
        <f t="shared" ca="1" si="71"/>
        <v>1000000</v>
      </c>
      <c r="R561" s="109">
        <f t="shared" ca="1" si="67"/>
        <v>5.8491748592878539E-3</v>
      </c>
    </row>
    <row r="562" spans="1:18" x14ac:dyDescent="0.2">
      <c r="A562" s="17"/>
      <c r="B562" s="138">
        <v>547</v>
      </c>
      <c r="C562" s="121">
        <f ca="1">'s1'!I565</f>
        <v>164.19963445641389</v>
      </c>
      <c r="D562" s="121">
        <f ca="1">'s1'!J565</f>
        <v>80.22956264461358</v>
      </c>
      <c r="E562" s="28"/>
      <c r="F562" s="19">
        <f t="shared" ca="1" si="64"/>
        <v>7.951934841916225E-3</v>
      </c>
      <c r="H562" s="19">
        <f t="shared" ca="1" si="65"/>
        <v>6.9830858748937352E-2</v>
      </c>
      <c r="I562" s="18"/>
      <c r="J562" s="122">
        <f t="shared" ca="1" si="68"/>
        <v>1000000</v>
      </c>
      <c r="K562" s="122">
        <f t="shared" ca="1" si="69"/>
        <v>-1000000</v>
      </c>
      <c r="M562" s="83">
        <f t="shared" ca="1" si="66"/>
        <v>7.2018226437313712E-3</v>
      </c>
      <c r="N562" s="18"/>
      <c r="O562" s="123">
        <f t="shared" ca="1" si="70"/>
        <v>1000000</v>
      </c>
      <c r="P562" s="123">
        <f t="shared" ca="1" si="71"/>
        <v>1000000</v>
      </c>
      <c r="R562" s="109">
        <f t="shared" ca="1" si="67"/>
        <v>1.8791344539929127E-2</v>
      </c>
    </row>
    <row r="563" spans="1:18" x14ac:dyDescent="0.2">
      <c r="A563" s="17"/>
      <c r="B563" s="138">
        <v>548</v>
      </c>
      <c r="C563" s="121">
        <f ca="1">'s1'!I566</f>
        <v>176.15389421816113</v>
      </c>
      <c r="D563" s="121">
        <f ca="1">'s1'!J566</f>
        <v>81.384375228077602</v>
      </c>
      <c r="E563" s="28"/>
      <c r="F563" s="19">
        <f t="shared" ca="1" si="64"/>
        <v>2.8485115882189566E-2</v>
      </c>
      <c r="H563" s="19">
        <f t="shared" ca="1" si="65"/>
        <v>6.0394014378882394E-2</v>
      </c>
      <c r="I563" s="18"/>
      <c r="J563" s="122">
        <f t="shared" ca="1" si="68"/>
        <v>1000000</v>
      </c>
      <c r="K563" s="122">
        <f t="shared" ca="1" si="69"/>
        <v>-1000000</v>
      </c>
      <c r="M563" s="83">
        <f t="shared" ca="1" si="66"/>
        <v>1.8050775514444856E-2</v>
      </c>
      <c r="N563" s="18"/>
      <c r="O563" s="123">
        <f t="shared" ca="1" si="70"/>
        <v>1000000</v>
      </c>
      <c r="P563" s="123">
        <f t="shared" ca="1" si="71"/>
        <v>1000000</v>
      </c>
      <c r="R563" s="109">
        <f t="shared" ca="1" si="67"/>
        <v>1.1645560041676847E-2</v>
      </c>
    </row>
    <row r="564" spans="1:18" x14ac:dyDescent="0.2">
      <c r="A564" s="17"/>
      <c r="B564" s="138">
        <v>549</v>
      </c>
      <c r="C564" s="121">
        <f ca="1">'s1'!I567</f>
        <v>170.20906998290025</v>
      </c>
      <c r="D564" s="121">
        <f ca="1">'s1'!J567</f>
        <v>71.753746080243644</v>
      </c>
      <c r="E564" s="28"/>
      <c r="F564" s="19">
        <f t="shared" ca="1" si="64"/>
        <v>7.0061792785699678E-3</v>
      </c>
      <c r="H564" s="19">
        <f t="shared" ca="1" si="65"/>
        <v>9.483379527013791E-4</v>
      </c>
      <c r="I564" s="18"/>
      <c r="J564" s="122">
        <f t="shared" ca="1" si="68"/>
        <v>170.20906998290025</v>
      </c>
      <c r="K564" s="122">
        <f t="shared" ca="1" si="69"/>
        <v>71.753746080243644</v>
      </c>
      <c r="M564" s="83">
        <f t="shared" ca="1" si="66"/>
        <v>5.4896844547446229E-3</v>
      </c>
      <c r="N564" s="18"/>
      <c r="O564" s="123">
        <f t="shared" ca="1" si="70"/>
        <v>1000000</v>
      </c>
      <c r="P564" s="123">
        <f t="shared" ca="1" si="71"/>
        <v>1000000</v>
      </c>
      <c r="R564" s="109">
        <f t="shared" ca="1" si="67"/>
        <v>3.3869924614661866E-2</v>
      </c>
    </row>
    <row r="565" spans="1:18" x14ac:dyDescent="0.2">
      <c r="A565" s="17"/>
      <c r="B565" s="138">
        <v>550</v>
      </c>
      <c r="C565" s="121">
        <f ca="1">'s1'!I568</f>
        <v>188.72861913481816</v>
      </c>
      <c r="D565" s="121">
        <f ca="1">'s1'!J568</f>
        <v>77.304433733260481</v>
      </c>
      <c r="E565" s="28"/>
      <c r="F565" s="19">
        <f t="shared" ca="1" si="64"/>
        <v>1.2087928046026306E-2</v>
      </c>
      <c r="H565" s="19">
        <f t="shared" ca="1" si="65"/>
        <v>3.4082063069543769E-2</v>
      </c>
      <c r="I565" s="18"/>
      <c r="J565" s="122">
        <f t="shared" ca="1" si="68"/>
        <v>1000000</v>
      </c>
      <c r="K565" s="122">
        <f t="shared" ca="1" si="69"/>
        <v>-1000000</v>
      </c>
      <c r="M565" s="83">
        <f t="shared" ca="1" si="66"/>
        <v>5.137226701467186E-2</v>
      </c>
      <c r="N565" s="18"/>
      <c r="O565" s="123">
        <f t="shared" ca="1" si="70"/>
        <v>1000000</v>
      </c>
      <c r="P565" s="123">
        <f t="shared" ca="1" si="71"/>
        <v>1000000</v>
      </c>
      <c r="R565" s="109">
        <f t="shared" ca="1" si="67"/>
        <v>1.2981476835876535E-2</v>
      </c>
    </row>
    <row r="566" spans="1:18" x14ac:dyDescent="0.2">
      <c r="A566" s="17"/>
      <c r="B566" s="138">
        <v>551</v>
      </c>
      <c r="C566" s="121">
        <f ca="1">'s1'!I569</f>
        <v>176.23623229990594</v>
      </c>
      <c r="D566" s="121">
        <f ca="1">'s1'!J569</f>
        <v>73.637195970793911</v>
      </c>
      <c r="E566" s="28"/>
      <c r="F566" s="19">
        <f t="shared" ca="1" si="64"/>
        <v>2.992962393818004E-2</v>
      </c>
      <c r="H566" s="19">
        <f t="shared" ca="1" si="65"/>
        <v>2.7356380969639899E-2</v>
      </c>
      <c r="I566" s="18"/>
      <c r="J566" s="122">
        <f t="shared" ca="1" si="68"/>
        <v>1000000</v>
      </c>
      <c r="K566" s="122">
        <f t="shared" ca="1" si="69"/>
        <v>-1000000</v>
      </c>
      <c r="M566" s="83">
        <f t="shared" ca="1" si="66"/>
        <v>4.107932841528468E-2</v>
      </c>
      <c r="N566" s="18"/>
      <c r="O566" s="123">
        <f t="shared" ca="1" si="70"/>
        <v>1000000</v>
      </c>
      <c r="P566" s="123">
        <f t="shared" ca="1" si="71"/>
        <v>1000000</v>
      </c>
      <c r="R566" s="109">
        <f t="shared" ca="1" si="67"/>
        <v>2.1372718051463589E-2</v>
      </c>
    </row>
    <row r="567" spans="1:18" x14ac:dyDescent="0.2">
      <c r="A567" s="17"/>
      <c r="B567" s="138">
        <v>552</v>
      </c>
      <c r="C567" s="121">
        <f ca="1">'s1'!I570</f>
        <v>165.35334819099191</v>
      </c>
      <c r="D567" s="121">
        <f ca="1">'s1'!J570</f>
        <v>79.261717367407371</v>
      </c>
      <c r="E567" s="28"/>
      <c r="F567" s="19">
        <f t="shared" ca="1" si="64"/>
        <v>7.8509652193667883E-3</v>
      </c>
      <c r="H567" s="19">
        <f t="shared" ca="1" si="65"/>
        <v>3.5185093837100966E-2</v>
      </c>
      <c r="I567" s="18"/>
      <c r="J567" s="122">
        <f t="shared" ca="1" si="68"/>
        <v>1000000</v>
      </c>
      <c r="K567" s="122">
        <f t="shared" ca="1" si="69"/>
        <v>-1000000</v>
      </c>
      <c r="M567" s="83">
        <f t="shared" ca="1" si="66"/>
        <v>5.1637017672511602E-2</v>
      </c>
      <c r="N567" s="18"/>
      <c r="O567" s="123">
        <f t="shared" ca="1" si="70"/>
        <v>1000000</v>
      </c>
      <c r="P567" s="123">
        <f t="shared" ca="1" si="71"/>
        <v>1000000</v>
      </c>
      <c r="R567" s="109">
        <f t="shared" ca="1" si="67"/>
        <v>1.2110033448980146E-2</v>
      </c>
    </row>
    <row r="568" spans="1:18" x14ac:dyDescent="0.2">
      <c r="A568" s="17"/>
      <c r="B568" s="138">
        <v>553</v>
      </c>
      <c r="C568" s="121">
        <f ca="1">'s1'!I571</f>
        <v>197.39895916013955</v>
      </c>
      <c r="D568" s="121">
        <f ca="1">'s1'!J571</f>
        <v>79.429413433663001</v>
      </c>
      <c r="E568" s="28"/>
      <c r="F568" s="19">
        <f t="shared" ca="1" si="64"/>
        <v>4.1911145374911316E-3</v>
      </c>
      <c r="H568" s="19">
        <f t="shared" ca="1" si="65"/>
        <v>3.6740226103006389E-2</v>
      </c>
      <c r="I568" s="18"/>
      <c r="J568" s="122">
        <f t="shared" ca="1" si="68"/>
        <v>1000000</v>
      </c>
      <c r="K568" s="122">
        <f t="shared" ca="1" si="69"/>
        <v>-1000000</v>
      </c>
      <c r="M568" s="83">
        <f t="shared" ca="1" si="66"/>
        <v>7.6528636599209013E-2</v>
      </c>
      <c r="N568" s="18"/>
      <c r="O568" s="123">
        <f t="shared" ca="1" si="70"/>
        <v>1000000</v>
      </c>
      <c r="P568" s="123">
        <f t="shared" ca="1" si="71"/>
        <v>1000000</v>
      </c>
      <c r="R568" s="109">
        <f t="shared" ca="1" si="67"/>
        <v>1.5140867046683359E-4</v>
      </c>
    </row>
    <row r="569" spans="1:18" x14ac:dyDescent="0.2">
      <c r="A569" s="17"/>
      <c r="B569" s="138">
        <v>554</v>
      </c>
      <c r="C569" s="121">
        <f ca="1">'s1'!I572</f>
        <v>182.45208196532752</v>
      </c>
      <c r="D569" s="121">
        <f ca="1">'s1'!J572</f>
        <v>73.610550647194515</v>
      </c>
      <c r="E569" s="28"/>
      <c r="F569" s="19">
        <f t="shared" ca="1" si="64"/>
        <v>2.5828789249323712E-2</v>
      </c>
      <c r="H569" s="19">
        <f t="shared" ca="1" si="65"/>
        <v>1.7555120907910393E-2</v>
      </c>
      <c r="I569" s="18"/>
      <c r="J569" s="122">
        <f t="shared" ca="1" si="68"/>
        <v>1000000</v>
      </c>
      <c r="K569" s="122">
        <f t="shared" ca="1" si="69"/>
        <v>-1000000</v>
      </c>
      <c r="M569" s="83">
        <f t="shared" ca="1" si="66"/>
        <v>3.9444630353104485E-2</v>
      </c>
      <c r="N569" s="18"/>
      <c r="O569" s="123">
        <f t="shared" ca="1" si="70"/>
        <v>1000000</v>
      </c>
      <c r="P569" s="123">
        <f t="shared" ca="1" si="71"/>
        <v>1000000</v>
      </c>
      <c r="R569" s="109">
        <f t="shared" ca="1" si="67"/>
        <v>1.9251852063774128E-2</v>
      </c>
    </row>
    <row r="570" spans="1:18" x14ac:dyDescent="0.2">
      <c r="A570" s="17"/>
      <c r="B570" s="138">
        <v>555</v>
      </c>
      <c r="C570" s="121">
        <f ca="1">'s1'!I573</f>
        <v>165.7211010334492</v>
      </c>
      <c r="D570" s="121">
        <f ca="1">'s1'!J573</f>
        <v>75.753108842533507</v>
      </c>
      <c r="E570" s="28"/>
      <c r="F570" s="19">
        <f t="shared" ca="1" si="64"/>
        <v>5.8955532635110745E-3</v>
      </c>
      <c r="H570" s="19">
        <f t="shared" ca="1" si="65"/>
        <v>5.4082639159211292E-2</v>
      </c>
      <c r="I570" s="18"/>
      <c r="J570" s="122">
        <f t="shared" ca="1" si="68"/>
        <v>1000000</v>
      </c>
      <c r="K570" s="122">
        <f t="shared" ca="1" si="69"/>
        <v>-1000000</v>
      </c>
      <c r="M570" s="83">
        <f t="shared" ca="1" si="66"/>
        <v>4.3949946667451306E-2</v>
      </c>
      <c r="N570" s="18"/>
      <c r="O570" s="123">
        <f t="shared" ca="1" si="70"/>
        <v>165.7211010334492</v>
      </c>
      <c r="P570" s="123">
        <f t="shared" ca="1" si="71"/>
        <v>75.753108842533507</v>
      </c>
      <c r="R570" s="109">
        <f t="shared" ca="1" si="67"/>
        <v>7.0160524563912625E-3</v>
      </c>
    </row>
    <row r="571" spans="1:18" x14ac:dyDescent="0.2">
      <c r="A571" s="17"/>
      <c r="B571" s="138">
        <v>556</v>
      </c>
      <c r="C571" s="121">
        <f ca="1">'s1'!I574</f>
        <v>198.21888631858954</v>
      </c>
      <c r="D571" s="121">
        <f ca="1">'s1'!J574</f>
        <v>83.503067852959276</v>
      </c>
      <c r="E571" s="28"/>
      <c r="F571" s="19">
        <f t="shared" ca="1" si="64"/>
        <v>1.019077211321559E-3</v>
      </c>
      <c r="H571" s="19">
        <f t="shared" ca="1" si="65"/>
        <v>3.8003447344283896E-2</v>
      </c>
      <c r="I571" s="18"/>
      <c r="J571" s="122">
        <f t="shared" ca="1" si="68"/>
        <v>1000000</v>
      </c>
      <c r="K571" s="122">
        <f t="shared" ca="1" si="69"/>
        <v>-1000000</v>
      </c>
      <c r="M571" s="83">
        <f t="shared" ca="1" si="66"/>
        <v>3.4285751966681877E-2</v>
      </c>
      <c r="N571" s="18"/>
      <c r="O571" s="123">
        <f t="shared" ca="1" si="70"/>
        <v>1000000</v>
      </c>
      <c r="P571" s="123">
        <f t="shared" ca="1" si="71"/>
        <v>1000000</v>
      </c>
      <c r="R571" s="109">
        <f t="shared" ca="1" si="67"/>
        <v>8.394269710219601E-4</v>
      </c>
    </row>
    <row r="572" spans="1:18" x14ac:dyDescent="0.2">
      <c r="A572" s="17"/>
      <c r="B572" s="138">
        <v>557</v>
      </c>
      <c r="C572" s="121">
        <f ca="1">'s1'!I575</f>
        <v>183.35138113678582</v>
      </c>
      <c r="D572" s="121">
        <f ca="1">'s1'!J575</f>
        <v>78.86461047212137</v>
      </c>
      <c r="E572" s="28"/>
      <c r="F572" s="19">
        <f t="shared" ca="1" si="64"/>
        <v>2.5013099540380959E-2</v>
      </c>
      <c r="H572" s="19">
        <f t="shared" ca="1" si="65"/>
        <v>5.3545741395635366E-2</v>
      </c>
      <c r="I572" s="18"/>
      <c r="J572" s="122">
        <f t="shared" ca="1" si="68"/>
        <v>1000000</v>
      </c>
      <c r="K572" s="122">
        <f t="shared" ca="1" si="69"/>
        <v>-1000000</v>
      </c>
      <c r="M572" s="83">
        <f t="shared" ca="1" si="66"/>
        <v>5.4078303882637725E-3</v>
      </c>
      <c r="N572" s="18"/>
      <c r="O572" s="123">
        <f t="shared" ca="1" si="70"/>
        <v>1000000</v>
      </c>
      <c r="P572" s="123">
        <f t="shared" ca="1" si="71"/>
        <v>1000000</v>
      </c>
      <c r="R572" s="109">
        <f t="shared" ca="1" si="67"/>
        <v>1.2157026734862514E-2</v>
      </c>
    </row>
    <row r="573" spans="1:18" x14ac:dyDescent="0.2">
      <c r="A573" s="17"/>
      <c r="B573" s="138">
        <v>558</v>
      </c>
      <c r="C573" s="121">
        <f ca="1">'s1'!I576</f>
        <v>175.67850717694068</v>
      </c>
      <c r="D573" s="121">
        <f ca="1">'s1'!J576</f>
        <v>81.497900173000701</v>
      </c>
      <c r="E573" s="28"/>
      <c r="F573" s="19">
        <f t="shared" ca="1" si="64"/>
        <v>2.4937652931992838E-2</v>
      </c>
      <c r="H573" s="19">
        <f t="shared" ca="1" si="65"/>
        <v>4.0791797940587321E-2</v>
      </c>
      <c r="I573" s="18"/>
      <c r="J573" s="122">
        <f t="shared" ca="1" si="68"/>
        <v>1000000</v>
      </c>
      <c r="K573" s="122">
        <f t="shared" ca="1" si="69"/>
        <v>-1000000</v>
      </c>
      <c r="M573" s="83">
        <f t="shared" ca="1" si="66"/>
        <v>2.5518063092505525E-2</v>
      </c>
      <c r="N573" s="18"/>
      <c r="O573" s="123">
        <f t="shared" ca="1" si="70"/>
        <v>1000000</v>
      </c>
      <c r="P573" s="123">
        <f t="shared" ca="1" si="71"/>
        <v>1000000</v>
      </c>
      <c r="R573" s="109">
        <f t="shared" ca="1" si="67"/>
        <v>2.8499264047222708E-2</v>
      </c>
    </row>
    <row r="574" spans="1:18" x14ac:dyDescent="0.2">
      <c r="A574" s="17"/>
      <c r="B574" s="138">
        <v>559</v>
      </c>
      <c r="C574" s="121">
        <f ca="1">'s1'!I577</f>
        <v>176.48835858997705</v>
      </c>
      <c r="D574" s="121">
        <f ca="1">'s1'!J577</f>
        <v>86.96331549390348</v>
      </c>
      <c r="E574" s="28"/>
      <c r="F574" s="19">
        <f t="shared" ca="1" si="64"/>
        <v>2.3395874507392739E-2</v>
      </c>
      <c r="H574" s="19">
        <f t="shared" ca="1" si="65"/>
        <v>2.0476515397921145E-2</v>
      </c>
      <c r="I574" s="18"/>
      <c r="J574" s="122">
        <f t="shared" ca="1" si="68"/>
        <v>1000000</v>
      </c>
      <c r="K574" s="122">
        <f t="shared" ca="1" si="69"/>
        <v>-1000000</v>
      </c>
      <c r="M574" s="83">
        <f t="shared" ca="1" si="66"/>
        <v>5.2460525745111914E-3</v>
      </c>
      <c r="N574" s="18"/>
      <c r="O574" s="123">
        <f t="shared" ca="1" si="70"/>
        <v>1000000</v>
      </c>
      <c r="P574" s="123">
        <f t="shared" ca="1" si="71"/>
        <v>1000000</v>
      </c>
      <c r="R574" s="109">
        <f t="shared" ca="1" si="67"/>
        <v>2.2920414400949794E-3</v>
      </c>
    </row>
    <row r="575" spans="1:18" x14ac:dyDescent="0.2">
      <c r="A575" s="17"/>
      <c r="B575" s="138">
        <v>560</v>
      </c>
      <c r="C575" s="121">
        <f ca="1">'s1'!I578</f>
        <v>198.56415010468905</v>
      </c>
      <c r="D575" s="121">
        <f ca="1">'s1'!J578</f>
        <v>83.24695320998552</v>
      </c>
      <c r="E575" s="28"/>
      <c r="F575" s="19">
        <f t="shared" ca="1" si="64"/>
        <v>6.2397134836087997E-3</v>
      </c>
      <c r="H575" s="19">
        <f t="shared" ca="1" si="65"/>
        <v>5.7777632955422688E-2</v>
      </c>
      <c r="I575" s="18"/>
      <c r="J575" s="122">
        <f t="shared" ca="1" si="68"/>
        <v>1000000</v>
      </c>
      <c r="K575" s="122">
        <f t="shared" ca="1" si="69"/>
        <v>-1000000</v>
      </c>
      <c r="M575" s="83">
        <f t="shared" ca="1" si="66"/>
        <v>3.3862947203829735E-2</v>
      </c>
      <c r="N575" s="18"/>
      <c r="O575" s="123">
        <f t="shared" ca="1" si="70"/>
        <v>1000000</v>
      </c>
      <c r="P575" s="123">
        <f t="shared" ca="1" si="71"/>
        <v>1000000</v>
      </c>
      <c r="R575" s="109">
        <f t="shared" ca="1" si="67"/>
        <v>1.933126429092404E-3</v>
      </c>
    </row>
    <row r="576" spans="1:18" x14ac:dyDescent="0.2">
      <c r="A576" s="17"/>
      <c r="B576" s="138">
        <v>561</v>
      </c>
      <c r="C576" s="121">
        <f ca="1">'s1'!I579</f>
        <v>194.83179950249072</v>
      </c>
      <c r="D576" s="121">
        <f ca="1">'s1'!J579</f>
        <v>88.72543418833267</v>
      </c>
      <c r="E576" s="28"/>
      <c r="F576" s="19">
        <f t="shared" ca="1" si="64"/>
        <v>3.573646739256899E-3</v>
      </c>
      <c r="H576" s="19">
        <f t="shared" ca="1" si="65"/>
        <v>1.5407303940314195E-2</v>
      </c>
      <c r="I576" s="18"/>
      <c r="J576" s="122">
        <f t="shared" ca="1" si="68"/>
        <v>1000000</v>
      </c>
      <c r="K576" s="122">
        <f t="shared" ca="1" si="69"/>
        <v>-1000000</v>
      </c>
      <c r="M576" s="83">
        <f t="shared" ca="1" si="66"/>
        <v>4.8345470679402074E-4</v>
      </c>
      <c r="N576" s="18"/>
      <c r="O576" s="123">
        <f t="shared" ca="1" si="70"/>
        <v>1000000</v>
      </c>
      <c r="P576" s="123">
        <f t="shared" ca="1" si="71"/>
        <v>1000000</v>
      </c>
      <c r="R576" s="109">
        <f t="shared" ca="1" si="67"/>
        <v>2.286092964460645E-3</v>
      </c>
    </row>
    <row r="577" spans="1:18" x14ac:dyDescent="0.2">
      <c r="A577" s="17"/>
      <c r="B577" s="138">
        <v>562</v>
      </c>
      <c r="C577" s="121">
        <f ca="1">'s1'!I580</f>
        <v>182.70823804531236</v>
      </c>
      <c r="D577" s="121">
        <f ca="1">'s1'!J580</f>
        <v>91.182814701537637</v>
      </c>
      <c r="E577" s="28"/>
      <c r="F577" s="19">
        <f t="shared" ca="1" si="64"/>
        <v>1.9240163397347437E-2</v>
      </c>
      <c r="H577" s="19">
        <f t="shared" ca="1" si="65"/>
        <v>1.6086370283706732E-3</v>
      </c>
      <c r="I577" s="18"/>
      <c r="J577" s="122">
        <f t="shared" ca="1" si="68"/>
        <v>1000000</v>
      </c>
      <c r="K577" s="122">
        <f t="shared" ca="1" si="69"/>
        <v>-1000000</v>
      </c>
      <c r="M577" s="83">
        <f t="shared" ca="1" si="66"/>
        <v>8.3438769844203177E-4</v>
      </c>
      <c r="N577" s="18"/>
      <c r="O577" s="123">
        <f t="shared" ca="1" si="70"/>
        <v>1000000</v>
      </c>
      <c r="P577" s="123">
        <f t="shared" ca="1" si="71"/>
        <v>1000000</v>
      </c>
      <c r="R577" s="109">
        <f t="shared" ca="1" si="67"/>
        <v>1.946790470640461E-2</v>
      </c>
    </row>
    <row r="578" spans="1:18" x14ac:dyDescent="0.2">
      <c r="A578" s="17"/>
      <c r="B578" s="138">
        <v>563</v>
      </c>
      <c r="C578" s="121">
        <f ca="1">'s1'!I581</f>
        <v>190.10865774307484</v>
      </c>
      <c r="D578" s="121">
        <f ca="1">'s1'!J581</f>
        <v>74.996399968141517</v>
      </c>
      <c r="E578" s="28"/>
      <c r="F578" s="19">
        <f t="shared" ca="1" si="64"/>
        <v>4.5733638864607134E-3</v>
      </c>
      <c r="H578" s="19">
        <f t="shared" ca="1" si="65"/>
        <v>4.2118103789700642E-2</v>
      </c>
      <c r="I578" s="18"/>
      <c r="J578" s="122">
        <f t="shared" ca="1" si="68"/>
        <v>1000000</v>
      </c>
      <c r="K578" s="122">
        <f t="shared" ca="1" si="69"/>
        <v>-1000000</v>
      </c>
      <c r="M578" s="83">
        <f t="shared" ca="1" si="66"/>
        <v>5.5393473845468458E-3</v>
      </c>
      <c r="N578" s="18"/>
      <c r="O578" s="123">
        <f t="shared" ca="1" si="70"/>
        <v>190.10865774307484</v>
      </c>
      <c r="P578" s="123">
        <f t="shared" ca="1" si="71"/>
        <v>74.996399968141517</v>
      </c>
      <c r="R578" s="109">
        <f t="shared" ca="1" si="67"/>
        <v>1.1506674934026882E-2</v>
      </c>
    </row>
    <row r="579" spans="1:18" x14ac:dyDescent="0.2">
      <c r="A579" s="17"/>
      <c r="B579" s="138">
        <v>564</v>
      </c>
      <c r="C579" s="121">
        <f ca="1">'s1'!I582</f>
        <v>181.15549607923938</v>
      </c>
      <c r="D579" s="121">
        <f ca="1">'s1'!J582</f>
        <v>77.241611994859511</v>
      </c>
      <c r="E579" s="28"/>
      <c r="F579" s="19">
        <f t="shared" ca="1" si="64"/>
        <v>1.7042069901148676E-2</v>
      </c>
      <c r="H579" s="19">
        <f t="shared" ca="1" si="65"/>
        <v>3.7416399488790601E-2</v>
      </c>
      <c r="I579" s="18"/>
      <c r="J579" s="122">
        <f t="shared" ca="1" si="68"/>
        <v>1000000</v>
      </c>
      <c r="K579" s="122">
        <f t="shared" ca="1" si="69"/>
        <v>-1000000</v>
      </c>
      <c r="M579" s="83">
        <f t="shared" ca="1" si="66"/>
        <v>3.5611374982586388E-2</v>
      </c>
      <c r="N579" s="18"/>
      <c r="O579" s="123">
        <f t="shared" ca="1" si="70"/>
        <v>1000000</v>
      </c>
      <c r="P579" s="123">
        <f t="shared" ca="1" si="71"/>
        <v>1000000</v>
      </c>
      <c r="R579" s="109">
        <f t="shared" ca="1" si="67"/>
        <v>3.0445503676102059E-2</v>
      </c>
    </row>
    <row r="580" spans="1:18" x14ac:dyDescent="0.2">
      <c r="A580" s="17"/>
      <c r="B580" s="138">
        <v>565</v>
      </c>
      <c r="C580" s="121">
        <f ca="1">'s1'!I583</f>
        <v>191.6217672118556</v>
      </c>
      <c r="D580" s="121">
        <f ca="1">'s1'!J583</f>
        <v>84.019317608456262</v>
      </c>
      <c r="E580" s="28"/>
      <c r="F580" s="19">
        <f t="shared" ca="1" si="64"/>
        <v>2.0417201094458195E-3</v>
      </c>
      <c r="H580" s="19">
        <f t="shared" ca="1" si="65"/>
        <v>4.0256303613181595E-4</v>
      </c>
      <c r="I580" s="18"/>
      <c r="J580" s="122">
        <f t="shared" ca="1" si="68"/>
        <v>1000000</v>
      </c>
      <c r="K580" s="122">
        <f t="shared" ca="1" si="69"/>
        <v>-1000000</v>
      </c>
      <c r="M580" s="83">
        <f t="shared" ca="1" si="66"/>
        <v>2.3104362336481641E-2</v>
      </c>
      <c r="N580" s="18"/>
      <c r="O580" s="123">
        <f t="shared" ca="1" si="70"/>
        <v>1000000</v>
      </c>
      <c r="P580" s="123">
        <f t="shared" ca="1" si="71"/>
        <v>1000000</v>
      </c>
      <c r="R580" s="109">
        <f t="shared" ca="1" si="67"/>
        <v>6.3679789849227335E-3</v>
      </c>
    </row>
    <row r="581" spans="1:18" x14ac:dyDescent="0.2">
      <c r="A581" s="17"/>
      <c r="B581" s="138">
        <v>566</v>
      </c>
      <c r="C581" s="121">
        <f ca="1">'s1'!I584</f>
        <v>196.59717116959303</v>
      </c>
      <c r="D581" s="121">
        <f ca="1">'s1'!J584</f>
        <v>87.289298673570599</v>
      </c>
      <c r="E581" s="28"/>
      <c r="F581" s="19">
        <f t="shared" ca="1" si="64"/>
        <v>9.9489988119114809E-4</v>
      </c>
      <c r="H581" s="19">
        <f t="shared" ca="1" si="65"/>
        <v>1.3257707585147974E-2</v>
      </c>
      <c r="I581" s="18"/>
      <c r="J581" s="122">
        <f t="shared" ca="1" si="68"/>
        <v>1000000</v>
      </c>
      <c r="K581" s="122">
        <f t="shared" ca="1" si="69"/>
        <v>-1000000</v>
      </c>
      <c r="M581" s="83">
        <f t="shared" ca="1" si="66"/>
        <v>9.5350567773340843E-3</v>
      </c>
      <c r="N581" s="18"/>
      <c r="O581" s="123">
        <f t="shared" ca="1" si="70"/>
        <v>1000000</v>
      </c>
      <c r="P581" s="123">
        <f t="shared" ca="1" si="71"/>
        <v>1000000</v>
      </c>
      <c r="R581" s="109">
        <f t="shared" ca="1" si="67"/>
        <v>1.51402630863144E-3</v>
      </c>
    </row>
    <row r="582" spans="1:18" x14ac:dyDescent="0.2">
      <c r="A582" s="17"/>
      <c r="B582" s="138">
        <v>567</v>
      </c>
      <c r="C582" s="121">
        <f ca="1">'s1'!I585</f>
        <v>165.40643885564771</v>
      </c>
      <c r="D582" s="121">
        <f ca="1">'s1'!J585</f>
        <v>82.285801446523365</v>
      </c>
      <c r="E582" s="28"/>
      <c r="F582" s="19">
        <f t="shared" ca="1" si="64"/>
        <v>1.298822482784952E-3</v>
      </c>
      <c r="H582" s="19">
        <f t="shared" ca="1" si="65"/>
        <v>2.1719354173528316E-2</v>
      </c>
      <c r="I582" s="18"/>
      <c r="J582" s="122">
        <f t="shared" ca="1" si="68"/>
        <v>1000000</v>
      </c>
      <c r="K582" s="122">
        <f t="shared" ca="1" si="69"/>
        <v>-1000000</v>
      </c>
      <c r="M582" s="83">
        <f t="shared" ca="1" si="66"/>
        <v>2.4695875512469982E-2</v>
      </c>
      <c r="N582" s="18"/>
      <c r="O582" s="123">
        <f t="shared" ca="1" si="70"/>
        <v>1000000</v>
      </c>
      <c r="P582" s="123">
        <f t="shared" ca="1" si="71"/>
        <v>1000000</v>
      </c>
      <c r="R582" s="109">
        <f t="shared" ca="1" si="67"/>
        <v>7.6199200626158124E-3</v>
      </c>
    </row>
    <row r="583" spans="1:18" x14ac:dyDescent="0.2">
      <c r="A583" s="17"/>
      <c r="B583" s="138">
        <v>568</v>
      </c>
      <c r="C583" s="121">
        <f ca="1">'s1'!I586</f>
        <v>183.98163136796947</v>
      </c>
      <c r="D583" s="121">
        <f ca="1">'s1'!J586</f>
        <v>86.078598271229964</v>
      </c>
      <c r="E583" s="28"/>
      <c r="F583" s="19">
        <f t="shared" ca="1" si="64"/>
        <v>3.6731553537091747E-4</v>
      </c>
      <c r="H583" s="19">
        <f t="shared" ca="1" si="65"/>
        <v>2.0610885496247899E-2</v>
      </c>
      <c r="I583" s="18"/>
      <c r="J583" s="122">
        <f t="shared" ca="1" si="68"/>
        <v>1000000</v>
      </c>
      <c r="K583" s="122">
        <f t="shared" ca="1" si="69"/>
        <v>-1000000</v>
      </c>
      <c r="M583" s="83">
        <f t="shared" ca="1" si="66"/>
        <v>1.6843768350377285E-2</v>
      </c>
      <c r="N583" s="18"/>
      <c r="O583" s="123">
        <f t="shared" ca="1" si="70"/>
        <v>1000000</v>
      </c>
      <c r="P583" s="123">
        <f t="shared" ca="1" si="71"/>
        <v>1000000</v>
      </c>
      <c r="R583" s="109">
        <f t="shared" ca="1" si="67"/>
        <v>2.4752633427064893E-2</v>
      </c>
    </row>
    <row r="584" spans="1:18" x14ac:dyDescent="0.2">
      <c r="A584" s="17"/>
      <c r="B584" s="138">
        <v>569</v>
      </c>
      <c r="C584" s="121">
        <f ca="1">'s1'!I587</f>
        <v>206.30873048694153</v>
      </c>
      <c r="D584" s="121">
        <f ca="1">'s1'!J587</f>
        <v>86.188468095673628</v>
      </c>
      <c r="E584" s="28"/>
      <c r="F584" s="19">
        <f t="shared" ca="1" si="64"/>
        <v>6.2429422389254942E-4</v>
      </c>
      <c r="H584" s="19">
        <f t="shared" ca="1" si="65"/>
        <v>1.7427066814292218E-2</v>
      </c>
      <c r="I584" s="18"/>
      <c r="J584" s="122">
        <f t="shared" ca="1" si="68"/>
        <v>1000000</v>
      </c>
      <c r="K584" s="122">
        <f t="shared" ca="1" si="69"/>
        <v>-1000000</v>
      </c>
      <c r="M584" s="83">
        <f t="shared" ca="1" si="66"/>
        <v>1.4407254716761582E-2</v>
      </c>
      <c r="N584" s="18"/>
      <c r="O584" s="123">
        <f t="shared" ca="1" si="70"/>
        <v>1000000</v>
      </c>
      <c r="P584" s="123">
        <f t="shared" ca="1" si="71"/>
        <v>1000000</v>
      </c>
      <c r="R584" s="109">
        <f t="shared" ca="1" si="67"/>
        <v>1.2828497460354332E-4</v>
      </c>
    </row>
    <row r="585" spans="1:18" x14ac:dyDescent="0.2">
      <c r="A585" s="17"/>
      <c r="B585" s="138">
        <v>570</v>
      </c>
      <c r="C585" s="121">
        <f ca="1">'s1'!I588</f>
        <v>193.75047104189454</v>
      </c>
      <c r="D585" s="121">
        <f ca="1">'s1'!J588</f>
        <v>79.459008991113876</v>
      </c>
      <c r="E585" s="28"/>
      <c r="F585" s="19">
        <f t="shared" ca="1" si="64"/>
        <v>1.3808123976954675E-2</v>
      </c>
      <c r="H585" s="19">
        <f t="shared" ca="1" si="65"/>
        <v>7.0046734031158173E-2</v>
      </c>
      <c r="I585" s="18"/>
      <c r="J585" s="122">
        <f t="shared" ca="1" si="68"/>
        <v>1000000</v>
      </c>
      <c r="K585" s="122">
        <f t="shared" ca="1" si="69"/>
        <v>-1000000</v>
      </c>
      <c r="M585" s="83">
        <f t="shared" ca="1" si="66"/>
        <v>5.868610026617415E-2</v>
      </c>
      <c r="N585" s="18"/>
      <c r="O585" s="123">
        <f t="shared" ca="1" si="70"/>
        <v>1000000</v>
      </c>
      <c r="P585" s="123">
        <f t="shared" ca="1" si="71"/>
        <v>1000000</v>
      </c>
      <c r="R585" s="109">
        <f t="shared" ca="1" si="67"/>
        <v>3.5325201448973493E-3</v>
      </c>
    </row>
    <row r="586" spans="1:18" x14ac:dyDescent="0.2">
      <c r="A586" s="17"/>
      <c r="B586" s="138">
        <v>571</v>
      </c>
      <c r="C586" s="121">
        <f ca="1">'s1'!I589</f>
        <v>188.44386013386682</v>
      </c>
      <c r="D586" s="121">
        <f ca="1">'s1'!J589</f>
        <v>78.617300191712431</v>
      </c>
      <c r="E586" s="28"/>
      <c r="F586" s="19">
        <f t="shared" ca="1" si="64"/>
        <v>8.9833319556194731E-3</v>
      </c>
      <c r="H586" s="19">
        <f t="shared" ca="1" si="65"/>
        <v>6.1204322572205587E-2</v>
      </c>
      <c r="I586" s="18"/>
      <c r="J586" s="122">
        <f t="shared" ca="1" si="68"/>
        <v>1000000</v>
      </c>
      <c r="K586" s="122">
        <f t="shared" ca="1" si="69"/>
        <v>-1000000</v>
      </c>
      <c r="M586" s="83">
        <f t="shared" ca="1" si="66"/>
        <v>6.7457273390146275E-2</v>
      </c>
      <c r="N586" s="18"/>
      <c r="O586" s="123">
        <f t="shared" ca="1" si="70"/>
        <v>1000000</v>
      </c>
      <c r="P586" s="123">
        <f t="shared" ca="1" si="71"/>
        <v>1000000</v>
      </c>
      <c r="R586" s="109">
        <f t="shared" ca="1" si="67"/>
        <v>1.4377877501959592E-3</v>
      </c>
    </row>
    <row r="587" spans="1:18" x14ac:dyDescent="0.2">
      <c r="A587" s="17"/>
      <c r="B587" s="138">
        <v>572</v>
      </c>
      <c r="C587" s="121">
        <f ca="1">'s1'!I590</f>
        <v>178.37264117514962</v>
      </c>
      <c r="D587" s="121">
        <f ca="1">'s1'!J590</f>
        <v>74.031150126175888</v>
      </c>
      <c r="E587" s="28"/>
      <c r="F587" s="19">
        <f t="shared" ca="1" si="64"/>
        <v>6.6207638171990818E-3</v>
      </c>
      <c r="H587" s="19">
        <f t="shared" ca="1" si="65"/>
        <v>1.1401374004145794E-2</v>
      </c>
      <c r="I587" s="18"/>
      <c r="J587" s="122">
        <f t="shared" ca="1" si="68"/>
        <v>1000000</v>
      </c>
      <c r="K587" s="122">
        <f t="shared" ca="1" si="69"/>
        <v>-1000000</v>
      </c>
      <c r="M587" s="83">
        <f t="shared" ca="1" si="66"/>
        <v>3.5599526445775E-2</v>
      </c>
      <c r="N587" s="18"/>
      <c r="O587" s="123">
        <f t="shared" ca="1" si="70"/>
        <v>178.37264117514962</v>
      </c>
      <c r="P587" s="123">
        <f t="shared" ca="1" si="71"/>
        <v>74.031150126175888</v>
      </c>
      <c r="R587" s="109">
        <f t="shared" ca="1" si="67"/>
        <v>3.0732146886166805E-2</v>
      </c>
    </row>
    <row r="588" spans="1:18" x14ac:dyDescent="0.2">
      <c r="A588" s="17"/>
      <c r="B588" s="138">
        <v>573</v>
      </c>
      <c r="C588" s="121">
        <f ca="1">'s1'!I591</f>
        <v>164.83378857584617</v>
      </c>
      <c r="D588" s="121">
        <f ca="1">'s1'!J591</f>
        <v>72.660641193417277</v>
      </c>
      <c r="E588" s="28"/>
      <c r="F588" s="19">
        <f t="shared" ca="1" si="64"/>
        <v>1.1883874853825296E-2</v>
      </c>
      <c r="H588" s="19">
        <f t="shared" ca="1" si="65"/>
        <v>7.0186393054433504E-3</v>
      </c>
      <c r="I588" s="18"/>
      <c r="J588" s="122">
        <f t="shared" ca="1" si="68"/>
        <v>1000000</v>
      </c>
      <c r="K588" s="122">
        <f t="shared" ca="1" si="69"/>
        <v>-1000000</v>
      </c>
      <c r="M588" s="83">
        <f t="shared" ca="1" si="66"/>
        <v>2.1336991490918103E-3</v>
      </c>
      <c r="N588" s="18"/>
      <c r="O588" s="123">
        <f t="shared" ca="1" si="70"/>
        <v>1000000</v>
      </c>
      <c r="P588" s="123">
        <f t="shared" ca="1" si="71"/>
        <v>1000000</v>
      </c>
      <c r="R588" s="109">
        <f t="shared" ca="1" si="67"/>
        <v>1.4097255377619739E-2</v>
      </c>
    </row>
    <row r="589" spans="1:18" x14ac:dyDescent="0.2">
      <c r="A589" s="17"/>
      <c r="B589" s="138">
        <v>574</v>
      </c>
      <c r="C589" s="121">
        <f ca="1">'s1'!I592</f>
        <v>168.84561413569503</v>
      </c>
      <c r="D589" s="121">
        <f ca="1">'s1'!J592</f>
        <v>77.658474995818622</v>
      </c>
      <c r="E589" s="28"/>
      <c r="F589" s="19">
        <f t="shared" ca="1" si="64"/>
        <v>2.3892200230839523E-3</v>
      </c>
      <c r="H589" s="19">
        <f t="shared" ca="1" si="65"/>
        <v>1.9538451625865736E-2</v>
      </c>
      <c r="I589" s="18"/>
      <c r="J589" s="122">
        <f t="shared" ca="1" si="68"/>
        <v>168.84561413569503</v>
      </c>
      <c r="K589" s="122">
        <f t="shared" ca="1" si="69"/>
        <v>77.658474995818622</v>
      </c>
      <c r="M589" s="83">
        <f t="shared" ca="1" si="66"/>
        <v>4.7866399228008026E-2</v>
      </c>
      <c r="N589" s="18"/>
      <c r="O589" s="123">
        <f t="shared" ca="1" si="70"/>
        <v>1000000</v>
      </c>
      <c r="P589" s="123">
        <f t="shared" ca="1" si="71"/>
        <v>1000000</v>
      </c>
      <c r="R589" s="109">
        <f t="shared" ca="1" si="67"/>
        <v>8.5203533277055116E-3</v>
      </c>
    </row>
    <row r="590" spans="1:18" x14ac:dyDescent="0.2">
      <c r="A590" s="17"/>
      <c r="B590" s="138">
        <v>575</v>
      </c>
      <c r="C590" s="121">
        <f ca="1">'s1'!I593</f>
        <v>176.8525255687276</v>
      </c>
      <c r="D590" s="121">
        <f ca="1">'s1'!J593</f>
        <v>79.010572930129896</v>
      </c>
      <c r="E590" s="28"/>
      <c r="F590" s="19">
        <f t="shared" ca="1" si="64"/>
        <v>8.5044184926975647E-3</v>
      </c>
      <c r="H590" s="19">
        <f t="shared" ca="1" si="65"/>
        <v>1.1003164938254806E-2</v>
      </c>
      <c r="I590" s="18"/>
      <c r="J590" s="122">
        <f t="shared" ca="1" si="68"/>
        <v>1000000</v>
      </c>
      <c r="K590" s="122">
        <f t="shared" ca="1" si="69"/>
        <v>-1000000</v>
      </c>
      <c r="M590" s="83">
        <f t="shared" ca="1" si="66"/>
        <v>1.7711687486516955E-2</v>
      </c>
      <c r="N590" s="18"/>
      <c r="O590" s="123">
        <f t="shared" ca="1" si="70"/>
        <v>1000000</v>
      </c>
      <c r="P590" s="123">
        <f t="shared" ca="1" si="71"/>
        <v>1000000</v>
      </c>
      <c r="R590" s="109">
        <f t="shared" ca="1" si="67"/>
        <v>2.2065696379882618E-2</v>
      </c>
    </row>
    <row r="591" spans="1:18" x14ac:dyDescent="0.2">
      <c r="A591" s="17"/>
      <c r="B591" s="138">
        <v>576</v>
      </c>
      <c r="C591" s="121">
        <f ca="1">'s1'!I594</f>
        <v>168.24787654273371</v>
      </c>
      <c r="D591" s="121">
        <f ca="1">'s1'!J594</f>
        <v>78.916625579610496</v>
      </c>
      <c r="E591" s="28"/>
      <c r="F591" s="19">
        <f t="shared" ca="1" si="64"/>
        <v>2.5610766578694931E-3</v>
      </c>
      <c r="H591" s="19">
        <f t="shared" ca="1" si="65"/>
        <v>1.4598495599845414E-2</v>
      </c>
      <c r="I591" s="18"/>
      <c r="J591" s="122">
        <f t="shared" ca="1" si="68"/>
        <v>168.24787654273371</v>
      </c>
      <c r="K591" s="122">
        <f t="shared" ca="1" si="69"/>
        <v>78.916625579610496</v>
      </c>
      <c r="M591" s="83">
        <f t="shared" ca="1" si="66"/>
        <v>1.7686746800628768E-2</v>
      </c>
      <c r="N591" s="18"/>
      <c r="O591" s="123">
        <f t="shared" ca="1" si="70"/>
        <v>1000000</v>
      </c>
      <c r="P591" s="123">
        <f t="shared" ca="1" si="71"/>
        <v>1000000</v>
      </c>
      <c r="R591" s="109">
        <f t="shared" ca="1" si="67"/>
        <v>7.7466104259422642E-3</v>
      </c>
    </row>
    <row r="592" spans="1:18" x14ac:dyDescent="0.2">
      <c r="A592" s="17"/>
      <c r="B592" s="138">
        <v>577</v>
      </c>
      <c r="C592" s="121">
        <f ca="1">'s1'!I595</f>
        <v>180.16844299886506</v>
      </c>
      <c r="D592" s="121">
        <f ca="1">'s1'!J595</f>
        <v>80.906500280587252</v>
      </c>
      <c r="E592" s="28"/>
      <c r="F592" s="19">
        <f t="shared" ref="F592:F655" ca="1" si="72">NORMDIST(C592,$C$10,$C$11,FALSE)  *RAND()</f>
        <v>3.7916063195707617E-2</v>
      </c>
      <c r="H592" s="19">
        <f t="shared" ref="H592:H655" ca="1" si="73">NORMDIST(D592,$D$10,$D$11,FALSE)  *RAND()</f>
        <v>9.1010772773718572E-3</v>
      </c>
      <c r="I592" s="18"/>
      <c r="J592" s="122">
        <f t="shared" ca="1" si="68"/>
        <v>1000000</v>
      </c>
      <c r="K592" s="122">
        <f t="shared" ca="1" si="69"/>
        <v>-1000000</v>
      </c>
      <c r="M592" s="83">
        <f t="shared" ref="M592:M655" ca="1" si="74">NORMDIST(D592,$M$10,$M$11,FALSE)  *RAND()</f>
        <v>2.2198036990505644E-2</v>
      </c>
      <c r="N592" s="18"/>
      <c r="O592" s="123">
        <f t="shared" ca="1" si="70"/>
        <v>1000000</v>
      </c>
      <c r="P592" s="123">
        <f t="shared" ca="1" si="71"/>
        <v>1000000</v>
      </c>
      <c r="R592" s="109">
        <f t="shared" ref="R592:R655" ca="1" si="75">NORMDIST(C592,$R$10,$R$11,FALSE)  *RAND()</f>
        <v>1.2130800255444741E-3</v>
      </c>
    </row>
    <row r="593" spans="1:18" x14ac:dyDescent="0.2">
      <c r="A593" s="17"/>
      <c r="B593" s="138">
        <v>578</v>
      </c>
      <c r="C593" s="121">
        <f ca="1">'s1'!I596</f>
        <v>182.9165118697812</v>
      </c>
      <c r="D593" s="121">
        <f ca="1">'s1'!J596</f>
        <v>80.181777867144717</v>
      </c>
      <c r="E593" s="28"/>
      <c r="F593" s="19">
        <f t="shared" ca="1" si="72"/>
        <v>1.9517114214230146E-2</v>
      </c>
      <c r="H593" s="19">
        <f t="shared" ca="1" si="73"/>
        <v>4.0244118327925529E-2</v>
      </c>
      <c r="I593" s="18"/>
      <c r="J593" s="122">
        <f t="shared" ref="J593:J656" ca="1" si="76">IF(AND($J$7&lt;C593,C593&lt;$J$8),C593,1000000)</f>
        <v>1000000</v>
      </c>
      <c r="K593" s="122">
        <f t="shared" ref="K593:K656" ca="1" si="77">IF(AND($J$7&lt;C593,C593&lt;$J$8),D593,-1000000)</f>
        <v>-1000000</v>
      </c>
      <c r="M593" s="83">
        <f t="shared" ca="1" si="74"/>
        <v>5.6990128340230456E-2</v>
      </c>
      <c r="N593" s="18"/>
      <c r="O593" s="123">
        <f t="shared" ref="O593:O656" ca="1" si="78">IF(AND($O$7&lt;D593,D593&lt;$O$8),C593,1000000)</f>
        <v>1000000</v>
      </c>
      <c r="P593" s="123">
        <f t="shared" ref="P593:P656" ca="1" si="79">IF(AND($O$7&lt;D593,D593&lt;$O$8),D593,1000000)</f>
        <v>1000000</v>
      </c>
      <c r="R593" s="109">
        <f t="shared" ca="1" si="75"/>
        <v>2.7169738695537259E-2</v>
      </c>
    </row>
    <row r="594" spans="1:18" x14ac:dyDescent="0.2">
      <c r="A594" s="17"/>
      <c r="B594" s="138">
        <v>579</v>
      </c>
      <c r="C594" s="121">
        <f ca="1">'s1'!I597</f>
        <v>171.05694463537912</v>
      </c>
      <c r="D594" s="121">
        <f ca="1">'s1'!J597</f>
        <v>73.306277855772962</v>
      </c>
      <c r="E594" s="28"/>
      <c r="F594" s="19">
        <f t="shared" ca="1" si="72"/>
        <v>1.0839870858661439E-4</v>
      </c>
      <c r="H594" s="19">
        <f t="shared" ca="1" si="73"/>
        <v>2.1294627303090556E-2</v>
      </c>
      <c r="I594" s="18"/>
      <c r="J594" s="122">
        <f t="shared" ca="1" si="76"/>
        <v>171.05694463537912</v>
      </c>
      <c r="K594" s="122">
        <f t="shared" ca="1" si="77"/>
        <v>73.306277855772962</v>
      </c>
      <c r="M594" s="83">
        <f t="shared" ca="1" si="74"/>
        <v>1.1153424356094137E-2</v>
      </c>
      <c r="N594" s="18"/>
      <c r="O594" s="123">
        <f t="shared" ca="1" si="78"/>
        <v>1000000</v>
      </c>
      <c r="P594" s="123">
        <f t="shared" ca="1" si="79"/>
        <v>1000000</v>
      </c>
      <c r="R594" s="109">
        <f t="shared" ca="1" si="75"/>
        <v>1.6788515287507879E-2</v>
      </c>
    </row>
    <row r="595" spans="1:18" x14ac:dyDescent="0.2">
      <c r="A595" s="17"/>
      <c r="B595" s="138">
        <v>580</v>
      </c>
      <c r="C595" s="121">
        <f ca="1">'s1'!I598</f>
        <v>194.06027847197913</v>
      </c>
      <c r="D595" s="121">
        <f ca="1">'s1'!J598</f>
        <v>76.806085255620516</v>
      </c>
      <c r="E595" s="28"/>
      <c r="F595" s="19">
        <f t="shared" ca="1" si="72"/>
        <v>2.0517829774644599E-4</v>
      </c>
      <c r="H595" s="19">
        <f t="shared" ca="1" si="73"/>
        <v>3.1207165680033247E-2</v>
      </c>
      <c r="I595" s="18"/>
      <c r="J595" s="122">
        <f t="shared" ca="1" si="76"/>
        <v>1000000</v>
      </c>
      <c r="K595" s="122">
        <f t="shared" ca="1" si="77"/>
        <v>-1000000</v>
      </c>
      <c r="M595" s="83">
        <f t="shared" ca="1" si="74"/>
        <v>6.6117206994481897E-2</v>
      </c>
      <c r="N595" s="18"/>
      <c r="O595" s="123">
        <f t="shared" ca="1" si="78"/>
        <v>1000000</v>
      </c>
      <c r="P595" s="123">
        <f t="shared" ca="1" si="79"/>
        <v>1000000</v>
      </c>
      <c r="R595" s="109">
        <f t="shared" ca="1" si="75"/>
        <v>2.0841464106148583E-3</v>
      </c>
    </row>
    <row r="596" spans="1:18" x14ac:dyDescent="0.2">
      <c r="A596" s="17"/>
      <c r="B596" s="138">
        <v>581</v>
      </c>
      <c r="C596" s="121">
        <f ca="1">'s1'!I599</f>
        <v>191.11747093939539</v>
      </c>
      <c r="D596" s="121">
        <f ca="1">'s1'!J599</f>
        <v>86.618580188248202</v>
      </c>
      <c r="E596" s="28"/>
      <c r="F596" s="19">
        <f t="shared" ca="1" si="72"/>
        <v>4.1707491834487897E-3</v>
      </c>
      <c r="H596" s="19">
        <f t="shared" ca="1" si="73"/>
        <v>1.5304318651868255E-2</v>
      </c>
      <c r="I596" s="18"/>
      <c r="J596" s="122">
        <f t="shared" ca="1" si="76"/>
        <v>1000000</v>
      </c>
      <c r="K596" s="122">
        <f t="shared" ca="1" si="77"/>
        <v>-1000000</v>
      </c>
      <c r="M596" s="83">
        <f t="shared" ca="1" si="74"/>
        <v>5.8194085241260159E-3</v>
      </c>
      <c r="N596" s="18"/>
      <c r="O596" s="123">
        <f t="shared" ca="1" si="78"/>
        <v>1000000</v>
      </c>
      <c r="P596" s="123">
        <f t="shared" ca="1" si="79"/>
        <v>1000000</v>
      </c>
      <c r="R596" s="109">
        <f t="shared" ca="1" si="75"/>
        <v>6.2300629549660966E-4</v>
      </c>
    </row>
    <row r="597" spans="1:18" x14ac:dyDescent="0.2">
      <c r="A597" s="17"/>
      <c r="B597" s="138">
        <v>582</v>
      </c>
      <c r="C597" s="121">
        <f ca="1">'s1'!I600</f>
        <v>187.84125947980647</v>
      </c>
      <c r="D597" s="121">
        <f ca="1">'s1'!J600</f>
        <v>76.800439272984775</v>
      </c>
      <c r="E597" s="28"/>
      <c r="F597" s="19">
        <f t="shared" ca="1" si="72"/>
        <v>2.8010647738325886E-2</v>
      </c>
      <c r="H597" s="19">
        <f t="shared" ca="1" si="73"/>
        <v>2.7785376940714233E-2</v>
      </c>
      <c r="I597" s="18"/>
      <c r="J597" s="122">
        <f t="shared" ca="1" si="76"/>
        <v>1000000</v>
      </c>
      <c r="K597" s="122">
        <f t="shared" ca="1" si="77"/>
        <v>-1000000</v>
      </c>
      <c r="M597" s="83">
        <f t="shared" ca="1" si="74"/>
        <v>2.9097348554654314E-2</v>
      </c>
      <c r="N597" s="18"/>
      <c r="O597" s="123">
        <f t="shared" ca="1" si="78"/>
        <v>1000000</v>
      </c>
      <c r="P597" s="123">
        <f t="shared" ca="1" si="79"/>
        <v>1000000</v>
      </c>
      <c r="R597" s="109">
        <f t="shared" ca="1" si="75"/>
        <v>1.4986244267388442E-2</v>
      </c>
    </row>
    <row r="598" spans="1:18" x14ac:dyDescent="0.2">
      <c r="A598" s="17"/>
      <c r="B598" s="138">
        <v>583</v>
      </c>
      <c r="C598" s="121">
        <f ca="1">'s1'!I601</f>
        <v>176.13553608004872</v>
      </c>
      <c r="D598" s="121">
        <f ca="1">'s1'!J601</f>
        <v>68.484489205782879</v>
      </c>
      <c r="E598" s="28"/>
      <c r="F598" s="19">
        <f t="shared" ca="1" si="72"/>
        <v>2.6832781142291186E-2</v>
      </c>
      <c r="H598" s="19">
        <f t="shared" ca="1" si="73"/>
        <v>8.8684052773995998E-4</v>
      </c>
      <c r="I598" s="18"/>
      <c r="J598" s="122">
        <f t="shared" ca="1" si="76"/>
        <v>1000000</v>
      </c>
      <c r="K598" s="122">
        <f t="shared" ca="1" si="77"/>
        <v>-1000000</v>
      </c>
      <c r="M598" s="83">
        <f t="shared" ca="1" si="74"/>
        <v>6.4494428885367864E-3</v>
      </c>
      <c r="N598" s="18"/>
      <c r="O598" s="123">
        <f t="shared" ca="1" si="78"/>
        <v>1000000</v>
      </c>
      <c r="P598" s="123">
        <f t="shared" ca="1" si="79"/>
        <v>1000000</v>
      </c>
      <c r="R598" s="109">
        <f t="shared" ca="1" si="75"/>
        <v>3.0691359324438415E-2</v>
      </c>
    </row>
    <row r="599" spans="1:18" x14ac:dyDescent="0.2">
      <c r="A599" s="17"/>
      <c r="B599" s="138">
        <v>584</v>
      </c>
      <c r="C599" s="121">
        <f ca="1">'s1'!I602</f>
        <v>178.64050419510784</v>
      </c>
      <c r="D599" s="121">
        <f ca="1">'s1'!J602</f>
        <v>81.896944423459061</v>
      </c>
      <c r="E599" s="28"/>
      <c r="F599" s="19">
        <f t="shared" ca="1" si="72"/>
        <v>2.1374891575175647E-2</v>
      </c>
      <c r="H599" s="19">
        <f t="shared" ca="1" si="73"/>
        <v>6.2253127283333681E-2</v>
      </c>
      <c r="I599" s="18"/>
      <c r="J599" s="122">
        <f t="shared" ca="1" si="76"/>
        <v>1000000</v>
      </c>
      <c r="K599" s="122">
        <f t="shared" ca="1" si="77"/>
        <v>-1000000</v>
      </c>
      <c r="M599" s="83">
        <f t="shared" ca="1" si="74"/>
        <v>3.810755559543668E-2</v>
      </c>
      <c r="N599" s="18"/>
      <c r="O599" s="123">
        <f t="shared" ca="1" si="78"/>
        <v>1000000</v>
      </c>
      <c r="P599" s="123">
        <f t="shared" ca="1" si="79"/>
        <v>1000000</v>
      </c>
      <c r="R599" s="109">
        <f t="shared" ca="1" si="75"/>
        <v>1.7124010647717623E-3</v>
      </c>
    </row>
    <row r="600" spans="1:18" x14ac:dyDescent="0.2">
      <c r="A600" s="17"/>
      <c r="B600" s="138">
        <v>585</v>
      </c>
      <c r="C600" s="121">
        <f ca="1">'s1'!I603</f>
        <v>169.95282762246188</v>
      </c>
      <c r="D600" s="121">
        <f ca="1">'s1'!J603</f>
        <v>83.930719252474773</v>
      </c>
      <c r="E600" s="28"/>
      <c r="F600" s="19">
        <f t="shared" ca="1" si="72"/>
        <v>1.9979452607752728E-2</v>
      </c>
      <c r="H600" s="19">
        <f t="shared" ca="1" si="73"/>
        <v>1.6630085815555872E-2</v>
      </c>
      <c r="I600" s="18"/>
      <c r="J600" s="122">
        <f t="shared" ca="1" si="76"/>
        <v>169.95282762246188</v>
      </c>
      <c r="K600" s="122">
        <f t="shared" ca="1" si="77"/>
        <v>83.930719252474773</v>
      </c>
      <c r="M600" s="83">
        <f t="shared" ca="1" si="74"/>
        <v>3.5565508723155496E-2</v>
      </c>
      <c r="N600" s="18"/>
      <c r="O600" s="123">
        <f t="shared" ca="1" si="78"/>
        <v>1000000</v>
      </c>
      <c r="P600" s="123">
        <f t="shared" ca="1" si="79"/>
        <v>1000000</v>
      </c>
      <c r="R600" s="109">
        <f t="shared" ca="1" si="75"/>
        <v>3.2282955165311204E-2</v>
      </c>
    </row>
    <row r="601" spans="1:18" x14ac:dyDescent="0.2">
      <c r="A601" s="17"/>
      <c r="B601" s="138">
        <v>586</v>
      </c>
      <c r="C601" s="121">
        <f ca="1">'s1'!I604</f>
        <v>178.72981128229858</v>
      </c>
      <c r="D601" s="121">
        <f ca="1">'s1'!J604</f>
        <v>75.915982584591717</v>
      </c>
      <c r="E601" s="28"/>
      <c r="F601" s="19">
        <f t="shared" ca="1" si="72"/>
        <v>1.7529898346805916E-2</v>
      </c>
      <c r="H601" s="19">
        <f t="shared" ca="1" si="73"/>
        <v>7.8426682635846685E-3</v>
      </c>
      <c r="I601" s="18"/>
      <c r="J601" s="122">
        <f t="shared" ca="1" si="76"/>
        <v>1000000</v>
      </c>
      <c r="K601" s="122">
        <f t="shared" ca="1" si="77"/>
        <v>-1000000</v>
      </c>
      <c r="M601" s="83">
        <f t="shared" ca="1" si="74"/>
        <v>6.8875452371800511E-2</v>
      </c>
      <c r="N601" s="18"/>
      <c r="O601" s="123">
        <f t="shared" ca="1" si="78"/>
        <v>178.72981128229858</v>
      </c>
      <c r="P601" s="123">
        <f t="shared" ca="1" si="79"/>
        <v>75.915982584591717</v>
      </c>
      <c r="R601" s="109">
        <f t="shared" ca="1" si="75"/>
        <v>1.9572229854025272E-3</v>
      </c>
    </row>
    <row r="602" spans="1:18" x14ac:dyDescent="0.2">
      <c r="A602" s="17"/>
      <c r="B602" s="138">
        <v>587</v>
      </c>
      <c r="C602" s="121">
        <f ca="1">'s1'!I605</f>
        <v>179.39529629407801</v>
      </c>
      <c r="D602" s="121">
        <f ca="1">'s1'!J605</f>
        <v>77.081683183819607</v>
      </c>
      <c r="E602" s="28"/>
      <c r="F602" s="19">
        <f t="shared" ca="1" si="72"/>
        <v>3.3448491050641058E-2</v>
      </c>
      <c r="H602" s="19">
        <f t="shared" ca="1" si="73"/>
        <v>4.2033236130458972E-2</v>
      </c>
      <c r="I602" s="18"/>
      <c r="J602" s="122">
        <f t="shared" ca="1" si="76"/>
        <v>1000000</v>
      </c>
      <c r="K602" s="122">
        <f t="shared" ca="1" si="77"/>
        <v>-1000000</v>
      </c>
      <c r="M602" s="83">
        <f t="shared" ca="1" si="74"/>
        <v>3.2291468313022406E-3</v>
      </c>
      <c r="N602" s="18"/>
      <c r="O602" s="123">
        <f t="shared" ca="1" si="78"/>
        <v>1000000</v>
      </c>
      <c r="P602" s="123">
        <f t="shared" ca="1" si="79"/>
        <v>1000000</v>
      </c>
      <c r="R602" s="109">
        <f t="shared" ca="1" si="75"/>
        <v>3.2417477893425549E-2</v>
      </c>
    </row>
    <row r="603" spans="1:18" x14ac:dyDescent="0.2">
      <c r="A603" s="17"/>
      <c r="B603" s="138">
        <v>588</v>
      </c>
      <c r="C603" s="121">
        <f ca="1">'s1'!I606</f>
        <v>200.0288651975896</v>
      </c>
      <c r="D603" s="121">
        <f ca="1">'s1'!J606</f>
        <v>81.238849564687143</v>
      </c>
      <c r="E603" s="28"/>
      <c r="F603" s="19">
        <f t="shared" ca="1" si="72"/>
        <v>1.0344793725841927E-3</v>
      </c>
      <c r="H603" s="19">
        <f t="shared" ca="1" si="73"/>
        <v>2.8214202896297065E-2</v>
      </c>
      <c r="I603" s="18"/>
      <c r="J603" s="122">
        <f t="shared" ca="1" si="76"/>
        <v>1000000</v>
      </c>
      <c r="K603" s="122">
        <f t="shared" ca="1" si="77"/>
        <v>-1000000</v>
      </c>
      <c r="M603" s="83">
        <f t="shared" ca="1" si="74"/>
        <v>4.8380740129212584E-2</v>
      </c>
      <c r="N603" s="18"/>
      <c r="O603" s="123">
        <f t="shared" ca="1" si="78"/>
        <v>1000000</v>
      </c>
      <c r="P603" s="123">
        <f t="shared" ca="1" si="79"/>
        <v>1000000</v>
      </c>
      <c r="R603" s="109">
        <f t="shared" ca="1" si="75"/>
        <v>6.5010974112245741E-4</v>
      </c>
    </row>
    <row r="604" spans="1:18" x14ac:dyDescent="0.2">
      <c r="A604" s="17"/>
      <c r="B604" s="138">
        <v>589</v>
      </c>
      <c r="C604" s="121">
        <f ca="1">'s1'!I607</f>
        <v>188.100523329434</v>
      </c>
      <c r="D604" s="121">
        <f ca="1">'s1'!J607</f>
        <v>83.071715175253331</v>
      </c>
      <c r="E604" s="28"/>
      <c r="F604" s="19">
        <f t="shared" ca="1" si="72"/>
        <v>4.101799718350888E-3</v>
      </c>
      <c r="H604" s="19">
        <f t="shared" ca="1" si="73"/>
        <v>2.9801047123842732E-2</v>
      </c>
      <c r="I604" s="18"/>
      <c r="J604" s="122">
        <f t="shared" ca="1" si="76"/>
        <v>1000000</v>
      </c>
      <c r="K604" s="122">
        <f t="shared" ca="1" si="77"/>
        <v>-1000000</v>
      </c>
      <c r="M604" s="83">
        <f t="shared" ca="1" si="74"/>
        <v>1.1038741804494085E-2</v>
      </c>
      <c r="N604" s="18"/>
      <c r="O604" s="123">
        <f t="shared" ca="1" si="78"/>
        <v>1000000</v>
      </c>
      <c r="P604" s="123">
        <f t="shared" ca="1" si="79"/>
        <v>1000000</v>
      </c>
      <c r="R604" s="109">
        <f t="shared" ca="1" si="75"/>
        <v>1.3073756918695176E-2</v>
      </c>
    </row>
    <row r="605" spans="1:18" x14ac:dyDescent="0.2">
      <c r="A605" s="17"/>
      <c r="B605" s="138">
        <v>590</v>
      </c>
      <c r="C605" s="121">
        <f ca="1">'s1'!I608</f>
        <v>185.82479323926682</v>
      </c>
      <c r="D605" s="121">
        <f ca="1">'s1'!J608</f>
        <v>78.44384150408257</v>
      </c>
      <c r="E605" s="28"/>
      <c r="F605" s="19">
        <f t="shared" ca="1" si="72"/>
        <v>2.17212980348755E-3</v>
      </c>
      <c r="H605" s="19">
        <f t="shared" ca="1" si="73"/>
        <v>7.4233656000422768E-2</v>
      </c>
      <c r="I605" s="18"/>
      <c r="J605" s="122">
        <f t="shared" ca="1" si="76"/>
        <v>1000000</v>
      </c>
      <c r="K605" s="122">
        <f t="shared" ca="1" si="77"/>
        <v>-1000000</v>
      </c>
      <c r="M605" s="83">
        <f t="shared" ca="1" si="74"/>
        <v>6.1095180370836777E-2</v>
      </c>
      <c r="N605" s="18"/>
      <c r="O605" s="123">
        <f t="shared" ca="1" si="78"/>
        <v>1000000</v>
      </c>
      <c r="P605" s="123">
        <f t="shared" ca="1" si="79"/>
        <v>1000000</v>
      </c>
      <c r="R605" s="109">
        <f t="shared" ca="1" si="75"/>
        <v>7.0696275207332874E-3</v>
      </c>
    </row>
    <row r="606" spans="1:18" x14ac:dyDescent="0.2">
      <c r="A606" s="17"/>
      <c r="B606" s="138">
        <v>591</v>
      </c>
      <c r="C606" s="121">
        <f ca="1">'s1'!I609</f>
        <v>181.93213213373474</v>
      </c>
      <c r="D606" s="121">
        <f ca="1">'s1'!J609</f>
        <v>75.887648405685098</v>
      </c>
      <c r="E606" s="28"/>
      <c r="F606" s="19">
        <f t="shared" ca="1" si="72"/>
        <v>3.3552615536818986E-2</v>
      </c>
      <c r="H606" s="19">
        <f t="shared" ca="1" si="73"/>
        <v>1.9037058993703272E-2</v>
      </c>
      <c r="I606" s="18"/>
      <c r="J606" s="122">
        <f t="shared" ca="1" si="76"/>
        <v>1000000</v>
      </c>
      <c r="K606" s="122">
        <f t="shared" ca="1" si="77"/>
        <v>-1000000</v>
      </c>
      <c r="M606" s="83">
        <f t="shared" ca="1" si="74"/>
        <v>1.7011892218322482E-2</v>
      </c>
      <c r="N606" s="18"/>
      <c r="O606" s="123">
        <f t="shared" ca="1" si="78"/>
        <v>181.93213213373474</v>
      </c>
      <c r="P606" s="123">
        <f t="shared" ca="1" si="79"/>
        <v>75.887648405685098</v>
      </c>
      <c r="R606" s="109">
        <f t="shared" ca="1" si="75"/>
        <v>1.3124005552775299E-2</v>
      </c>
    </row>
    <row r="607" spans="1:18" x14ac:dyDescent="0.2">
      <c r="A607" s="17"/>
      <c r="B607" s="138">
        <v>592</v>
      </c>
      <c r="C607" s="121">
        <f ca="1">'s1'!I610</f>
        <v>200.41090870132575</v>
      </c>
      <c r="D607" s="121">
        <f ca="1">'s1'!J610</f>
        <v>92.459041298484408</v>
      </c>
      <c r="E607" s="28"/>
      <c r="F607" s="19">
        <f t="shared" ca="1" si="72"/>
        <v>2.6290832958943047E-3</v>
      </c>
      <c r="H607" s="19">
        <f t="shared" ca="1" si="73"/>
        <v>3.2662373169886566E-3</v>
      </c>
      <c r="I607" s="18"/>
      <c r="J607" s="122">
        <f t="shared" ca="1" si="76"/>
        <v>1000000</v>
      </c>
      <c r="K607" s="122">
        <f t="shared" ca="1" si="77"/>
        <v>-1000000</v>
      </c>
      <c r="M607" s="83">
        <f t="shared" ca="1" si="74"/>
        <v>3.4787836704434807E-4</v>
      </c>
      <c r="N607" s="18"/>
      <c r="O607" s="123">
        <f t="shared" ca="1" si="78"/>
        <v>1000000</v>
      </c>
      <c r="P607" s="123">
        <f t="shared" ca="1" si="79"/>
        <v>1000000</v>
      </c>
      <c r="R607" s="109">
        <f t="shared" ca="1" si="75"/>
        <v>4.0311819825818531E-4</v>
      </c>
    </row>
    <row r="608" spans="1:18" x14ac:dyDescent="0.2">
      <c r="A608" s="17"/>
      <c r="B608" s="138">
        <v>593</v>
      </c>
      <c r="C608" s="121">
        <f ca="1">'s1'!I611</f>
        <v>186.19214408540668</v>
      </c>
      <c r="D608" s="121">
        <f ca="1">'s1'!J611</f>
        <v>83.192851642927167</v>
      </c>
      <c r="E608" s="28"/>
      <c r="F608" s="19">
        <f t="shared" ca="1" si="72"/>
        <v>2.9480821040114586E-2</v>
      </c>
      <c r="H608" s="19">
        <f t="shared" ca="1" si="73"/>
        <v>1.8473166486387856E-2</v>
      </c>
      <c r="I608" s="18"/>
      <c r="J608" s="122">
        <f t="shared" ca="1" si="76"/>
        <v>1000000</v>
      </c>
      <c r="K608" s="122">
        <f t="shared" ca="1" si="77"/>
        <v>-1000000</v>
      </c>
      <c r="M608" s="83">
        <f t="shared" ca="1" si="74"/>
        <v>4.8626593554712255E-3</v>
      </c>
      <c r="N608" s="18"/>
      <c r="O608" s="123">
        <f t="shared" ca="1" si="78"/>
        <v>1000000</v>
      </c>
      <c r="P608" s="123">
        <f t="shared" ca="1" si="79"/>
        <v>1000000</v>
      </c>
      <c r="R608" s="109">
        <f t="shared" ca="1" si="75"/>
        <v>1.6570561334250063E-2</v>
      </c>
    </row>
    <row r="609" spans="1:18" x14ac:dyDescent="0.2">
      <c r="A609" s="17"/>
      <c r="B609" s="138">
        <v>594</v>
      </c>
      <c r="C609" s="121">
        <f ca="1">'s1'!I612</f>
        <v>197.70376196653268</v>
      </c>
      <c r="D609" s="121">
        <f ca="1">'s1'!J612</f>
        <v>88.935179095277888</v>
      </c>
      <c r="E609" s="28"/>
      <c r="F609" s="19">
        <f t="shared" ca="1" si="72"/>
        <v>5.041614897502313E-4</v>
      </c>
      <c r="H609" s="19">
        <f t="shared" ca="1" si="73"/>
        <v>1.0633668185869935E-2</v>
      </c>
      <c r="I609" s="18"/>
      <c r="J609" s="122">
        <f t="shared" ca="1" si="76"/>
        <v>1000000</v>
      </c>
      <c r="K609" s="122">
        <f t="shared" ca="1" si="77"/>
        <v>-1000000</v>
      </c>
      <c r="M609" s="83">
        <f t="shared" ca="1" si="74"/>
        <v>9.9587652980171089E-4</v>
      </c>
      <c r="N609" s="18"/>
      <c r="O609" s="123">
        <f t="shared" ca="1" si="78"/>
        <v>1000000</v>
      </c>
      <c r="P609" s="123">
        <f t="shared" ca="1" si="79"/>
        <v>1000000</v>
      </c>
      <c r="R609" s="109">
        <f t="shared" ca="1" si="75"/>
        <v>2.0006608386626385E-3</v>
      </c>
    </row>
    <row r="610" spans="1:18" x14ac:dyDescent="0.2">
      <c r="A610" s="17"/>
      <c r="B610" s="138">
        <v>595</v>
      </c>
      <c r="C610" s="121">
        <f ca="1">'s1'!I613</f>
        <v>183.46611447044171</v>
      </c>
      <c r="D610" s="121">
        <f ca="1">'s1'!J613</f>
        <v>84.272351859017874</v>
      </c>
      <c r="E610" s="28"/>
      <c r="F610" s="19">
        <f t="shared" ca="1" si="72"/>
        <v>3.0534861919358659E-2</v>
      </c>
      <c r="H610" s="19">
        <f t="shared" ca="1" si="73"/>
        <v>1.1221987993188557E-2</v>
      </c>
      <c r="I610" s="18"/>
      <c r="J610" s="122">
        <f t="shared" ca="1" si="76"/>
        <v>1000000</v>
      </c>
      <c r="K610" s="122">
        <f t="shared" ca="1" si="77"/>
        <v>-1000000</v>
      </c>
      <c r="M610" s="83">
        <f t="shared" ca="1" si="74"/>
        <v>8.8669574788799391E-3</v>
      </c>
      <c r="N610" s="18"/>
      <c r="O610" s="123">
        <f t="shared" ca="1" si="78"/>
        <v>1000000</v>
      </c>
      <c r="P610" s="123">
        <f t="shared" ca="1" si="79"/>
        <v>1000000</v>
      </c>
      <c r="R610" s="109">
        <f t="shared" ca="1" si="75"/>
        <v>3.6828904854668623E-3</v>
      </c>
    </row>
    <row r="611" spans="1:18" x14ac:dyDescent="0.2">
      <c r="A611" s="17"/>
      <c r="B611" s="138">
        <v>596</v>
      </c>
      <c r="C611" s="121">
        <f ca="1">'s1'!I614</f>
        <v>195.41604284640891</v>
      </c>
      <c r="D611" s="121">
        <f ca="1">'s1'!J614</f>
        <v>73.262230308040046</v>
      </c>
      <c r="E611" s="28"/>
      <c r="F611" s="19">
        <f t="shared" ca="1" si="72"/>
        <v>1.1293154474760684E-2</v>
      </c>
      <c r="H611" s="19">
        <f t="shared" ca="1" si="73"/>
        <v>1.4861204184950474E-2</v>
      </c>
      <c r="I611" s="18"/>
      <c r="J611" s="122">
        <f t="shared" ca="1" si="76"/>
        <v>1000000</v>
      </c>
      <c r="K611" s="122">
        <f t="shared" ca="1" si="77"/>
        <v>-1000000</v>
      </c>
      <c r="M611" s="83">
        <f t="shared" ca="1" si="74"/>
        <v>1.6495095789809639E-2</v>
      </c>
      <c r="N611" s="18"/>
      <c r="O611" s="123">
        <f t="shared" ca="1" si="78"/>
        <v>1000000</v>
      </c>
      <c r="P611" s="123">
        <f t="shared" ca="1" si="79"/>
        <v>1000000</v>
      </c>
      <c r="R611" s="109">
        <f t="shared" ca="1" si="75"/>
        <v>3.3988180245787948E-3</v>
      </c>
    </row>
    <row r="612" spans="1:18" x14ac:dyDescent="0.2">
      <c r="A612" s="17"/>
      <c r="B612" s="138">
        <v>597</v>
      </c>
      <c r="C612" s="121">
        <f ca="1">'s1'!I615</f>
        <v>178.55519497487657</v>
      </c>
      <c r="D612" s="121">
        <f ca="1">'s1'!J615</f>
        <v>82.000647132066675</v>
      </c>
      <c r="E612" s="28"/>
      <c r="F612" s="19">
        <f t="shared" ca="1" si="72"/>
        <v>1.3512468351091433E-2</v>
      </c>
      <c r="H612" s="19">
        <f t="shared" ca="1" si="73"/>
        <v>1.3491306517460985E-3</v>
      </c>
      <c r="I612" s="18"/>
      <c r="J612" s="122">
        <f t="shared" ca="1" si="76"/>
        <v>1000000</v>
      </c>
      <c r="K612" s="122">
        <f t="shared" ca="1" si="77"/>
        <v>-1000000</v>
      </c>
      <c r="M612" s="83">
        <f t="shared" ca="1" si="74"/>
        <v>5.3760630391870137E-2</v>
      </c>
      <c r="N612" s="18"/>
      <c r="O612" s="123">
        <f t="shared" ca="1" si="78"/>
        <v>1000000</v>
      </c>
      <c r="P612" s="123">
        <f t="shared" ca="1" si="79"/>
        <v>1000000</v>
      </c>
      <c r="R612" s="109">
        <f t="shared" ca="1" si="75"/>
        <v>8.4329581139573704E-3</v>
      </c>
    </row>
    <row r="613" spans="1:18" x14ac:dyDescent="0.2">
      <c r="A613" s="17"/>
      <c r="B613" s="138">
        <v>598</v>
      </c>
      <c r="C613" s="121">
        <f ca="1">'s1'!I616</f>
        <v>173.89960784251119</v>
      </c>
      <c r="D613" s="121">
        <f ca="1">'s1'!J616</f>
        <v>92.201968358245637</v>
      </c>
      <c r="E613" s="28"/>
      <c r="F613" s="19">
        <f t="shared" ca="1" si="72"/>
        <v>2.0012383046855597E-2</v>
      </c>
      <c r="H613" s="19">
        <f t="shared" ca="1" si="73"/>
        <v>3.1217237866500588E-3</v>
      </c>
      <c r="I613" s="18"/>
      <c r="J613" s="122">
        <f t="shared" ca="1" si="76"/>
        <v>1000000</v>
      </c>
      <c r="K613" s="122">
        <f t="shared" ca="1" si="77"/>
        <v>-1000000</v>
      </c>
      <c r="M613" s="83">
        <f t="shared" ca="1" si="74"/>
        <v>6.1602932452900722E-4</v>
      </c>
      <c r="N613" s="18"/>
      <c r="O613" s="123">
        <f t="shared" ca="1" si="78"/>
        <v>1000000</v>
      </c>
      <c r="P613" s="123">
        <f t="shared" ca="1" si="79"/>
        <v>1000000</v>
      </c>
      <c r="R613" s="109">
        <f t="shared" ca="1" si="75"/>
        <v>3.4642133842281611E-2</v>
      </c>
    </row>
    <row r="614" spans="1:18" x14ac:dyDescent="0.2">
      <c r="A614" s="17"/>
      <c r="B614" s="138">
        <v>599</v>
      </c>
      <c r="C614" s="121">
        <f ca="1">'s1'!I617</f>
        <v>184.97091576291055</v>
      </c>
      <c r="D614" s="121">
        <f ca="1">'s1'!J617</f>
        <v>83.234619441727915</v>
      </c>
      <c r="E614" s="28"/>
      <c r="F614" s="19">
        <f t="shared" ca="1" si="72"/>
        <v>2.6142667860425784E-2</v>
      </c>
      <c r="H614" s="19">
        <f t="shared" ca="1" si="73"/>
        <v>4.480765817579567E-2</v>
      </c>
      <c r="I614" s="18"/>
      <c r="J614" s="122">
        <f t="shared" ca="1" si="76"/>
        <v>1000000</v>
      </c>
      <c r="K614" s="122">
        <f t="shared" ca="1" si="77"/>
        <v>-1000000</v>
      </c>
      <c r="M614" s="83">
        <f t="shared" ca="1" si="74"/>
        <v>2.4222672828918712E-2</v>
      </c>
      <c r="N614" s="18"/>
      <c r="O614" s="123">
        <f t="shared" ca="1" si="78"/>
        <v>1000000</v>
      </c>
      <c r="P614" s="123">
        <f t="shared" ca="1" si="79"/>
        <v>1000000</v>
      </c>
      <c r="R614" s="109">
        <f t="shared" ca="1" si="75"/>
        <v>2.5985175666435312E-2</v>
      </c>
    </row>
    <row r="615" spans="1:18" x14ac:dyDescent="0.2">
      <c r="A615" s="17"/>
      <c r="B615" s="138">
        <v>600</v>
      </c>
      <c r="C615" s="121">
        <f ca="1">'s1'!I618</f>
        <v>187.95009930423916</v>
      </c>
      <c r="D615" s="121">
        <f ca="1">'s1'!J618</f>
        <v>85.742635367635856</v>
      </c>
      <c r="E615" s="28"/>
      <c r="F615" s="19">
        <f t="shared" ca="1" si="72"/>
        <v>1.7872321859492422E-2</v>
      </c>
      <c r="H615" s="19">
        <f t="shared" ca="1" si="73"/>
        <v>3.711275903172676E-3</v>
      </c>
      <c r="I615" s="18"/>
      <c r="J615" s="122">
        <f t="shared" ca="1" si="76"/>
        <v>1000000</v>
      </c>
      <c r="K615" s="122">
        <f t="shared" ca="1" si="77"/>
        <v>-1000000</v>
      </c>
      <c r="M615" s="83">
        <f t="shared" ca="1" si="74"/>
        <v>6.4532745836569259E-3</v>
      </c>
      <c r="N615" s="18"/>
      <c r="O615" s="123">
        <f t="shared" ca="1" si="78"/>
        <v>1000000</v>
      </c>
      <c r="P615" s="123">
        <f t="shared" ca="1" si="79"/>
        <v>1000000</v>
      </c>
      <c r="R615" s="109">
        <f t="shared" ca="1" si="75"/>
        <v>1.3636712055505075E-2</v>
      </c>
    </row>
    <row r="616" spans="1:18" x14ac:dyDescent="0.2">
      <c r="A616" s="17"/>
      <c r="B616" s="138">
        <v>601</v>
      </c>
      <c r="C616" s="121">
        <f ca="1">'s1'!I619</f>
        <v>165.74927196742186</v>
      </c>
      <c r="D616" s="121">
        <f ca="1">'s1'!J619</f>
        <v>75.382565175827878</v>
      </c>
      <c r="E616" s="28"/>
      <c r="F616" s="19">
        <f t="shared" ca="1" si="72"/>
        <v>1.3690236410689592E-3</v>
      </c>
      <c r="H616" s="19">
        <f t="shared" ca="1" si="73"/>
        <v>1.8730934413828625E-2</v>
      </c>
      <c r="I616" s="18"/>
      <c r="J616" s="122">
        <f t="shared" ca="1" si="76"/>
        <v>1000000</v>
      </c>
      <c r="K616" s="122">
        <f t="shared" ca="1" si="77"/>
        <v>-1000000</v>
      </c>
      <c r="M616" s="83">
        <f t="shared" ca="1" si="74"/>
        <v>5.4091206776764123E-3</v>
      </c>
      <c r="N616" s="18"/>
      <c r="O616" s="123">
        <f t="shared" ca="1" si="78"/>
        <v>165.74927196742186</v>
      </c>
      <c r="P616" s="123">
        <f t="shared" ca="1" si="79"/>
        <v>75.382565175827878</v>
      </c>
      <c r="R616" s="109">
        <f t="shared" ca="1" si="75"/>
        <v>9.6809445421517544E-3</v>
      </c>
    </row>
    <row r="617" spans="1:18" x14ac:dyDescent="0.2">
      <c r="A617" s="17"/>
      <c r="B617" s="138">
        <v>602</v>
      </c>
      <c r="C617" s="121">
        <f ca="1">'s1'!I620</f>
        <v>162.06083562476002</v>
      </c>
      <c r="D617" s="121">
        <f ca="1">'s1'!J620</f>
        <v>79.467300053636137</v>
      </c>
      <c r="E617" s="28"/>
      <c r="F617" s="19">
        <f t="shared" ca="1" si="72"/>
        <v>2.6528912031836063E-6</v>
      </c>
      <c r="H617" s="19">
        <f t="shared" ca="1" si="73"/>
        <v>5.3304564973372916E-2</v>
      </c>
      <c r="I617" s="18"/>
      <c r="J617" s="122">
        <f t="shared" ca="1" si="76"/>
        <v>1000000</v>
      </c>
      <c r="K617" s="122">
        <f t="shared" ca="1" si="77"/>
        <v>-1000000</v>
      </c>
      <c r="M617" s="83">
        <f t="shared" ca="1" si="74"/>
        <v>4.3544762577108868E-2</v>
      </c>
      <c r="N617" s="18"/>
      <c r="O617" s="123">
        <f t="shared" ca="1" si="78"/>
        <v>1000000</v>
      </c>
      <c r="P617" s="123">
        <f t="shared" ca="1" si="79"/>
        <v>1000000</v>
      </c>
      <c r="R617" s="109">
        <f t="shared" ca="1" si="75"/>
        <v>1.1333020200975185E-2</v>
      </c>
    </row>
    <row r="618" spans="1:18" x14ac:dyDescent="0.2">
      <c r="A618" s="17"/>
      <c r="B618" s="138">
        <v>603</v>
      </c>
      <c r="C618" s="121">
        <f ca="1">'s1'!I621</f>
        <v>187.84642964526483</v>
      </c>
      <c r="D618" s="121">
        <f ca="1">'s1'!J621</f>
        <v>88.469544306294381</v>
      </c>
      <c r="E618" s="28"/>
      <c r="F618" s="19">
        <f t="shared" ca="1" si="72"/>
        <v>2.5279859618490209E-2</v>
      </c>
      <c r="H618" s="19">
        <f t="shared" ca="1" si="73"/>
        <v>2.2648008638399982E-3</v>
      </c>
      <c r="I618" s="18"/>
      <c r="J618" s="122">
        <f t="shared" ca="1" si="76"/>
        <v>1000000</v>
      </c>
      <c r="K618" s="122">
        <f t="shared" ca="1" si="77"/>
        <v>-1000000</v>
      </c>
      <c r="M618" s="83">
        <f t="shared" ca="1" si="74"/>
        <v>1.0733013164238547E-4</v>
      </c>
      <c r="N618" s="18"/>
      <c r="O618" s="123">
        <f t="shared" ca="1" si="78"/>
        <v>1000000</v>
      </c>
      <c r="P618" s="123">
        <f t="shared" ca="1" si="79"/>
        <v>1000000</v>
      </c>
      <c r="R618" s="109">
        <f t="shared" ca="1" si="75"/>
        <v>3.4061226272033134E-4</v>
      </c>
    </row>
    <row r="619" spans="1:18" x14ac:dyDescent="0.2">
      <c r="A619" s="17"/>
      <c r="B619" s="138">
        <v>604</v>
      </c>
      <c r="C619" s="121">
        <f ca="1">'s1'!I622</f>
        <v>183.84234697331203</v>
      </c>
      <c r="D619" s="121">
        <f ca="1">'s1'!J622</f>
        <v>78.470157257389729</v>
      </c>
      <c r="E619" s="28"/>
      <c r="F619" s="19">
        <f t="shared" ca="1" si="72"/>
        <v>1.6816593949188934E-2</v>
      </c>
      <c r="H619" s="19">
        <f t="shared" ca="1" si="73"/>
        <v>7.5601528992604583E-2</v>
      </c>
      <c r="I619" s="18"/>
      <c r="J619" s="122">
        <f t="shared" ca="1" si="76"/>
        <v>1000000</v>
      </c>
      <c r="K619" s="122">
        <f t="shared" ca="1" si="77"/>
        <v>-1000000</v>
      </c>
      <c r="M619" s="83">
        <f t="shared" ca="1" si="74"/>
        <v>7.693930347887834E-2</v>
      </c>
      <c r="N619" s="18"/>
      <c r="O619" s="123">
        <f t="shared" ca="1" si="78"/>
        <v>1000000</v>
      </c>
      <c r="P619" s="123">
        <f t="shared" ca="1" si="79"/>
        <v>1000000</v>
      </c>
      <c r="R619" s="109">
        <f t="shared" ca="1" si="75"/>
        <v>1.6347844491558796E-3</v>
      </c>
    </row>
    <row r="620" spans="1:18" x14ac:dyDescent="0.2">
      <c r="A620" s="17"/>
      <c r="B620" s="138">
        <v>605</v>
      </c>
      <c r="C620" s="121">
        <f ca="1">'s1'!I623</f>
        <v>175.50379976370712</v>
      </c>
      <c r="D620" s="121">
        <f ca="1">'s1'!J623</f>
        <v>77.234213583661784</v>
      </c>
      <c r="E620" s="28"/>
      <c r="F620" s="19">
        <f t="shared" ca="1" si="72"/>
        <v>3.1631801954658367E-2</v>
      </c>
      <c r="H620" s="19">
        <f t="shared" ca="1" si="73"/>
        <v>6.2258729805893991E-3</v>
      </c>
      <c r="I620" s="18"/>
      <c r="J620" s="122">
        <f t="shared" ca="1" si="76"/>
        <v>1000000</v>
      </c>
      <c r="K620" s="122">
        <f t="shared" ca="1" si="77"/>
        <v>-1000000</v>
      </c>
      <c r="M620" s="83">
        <f t="shared" ca="1" si="74"/>
        <v>1.6758565383348099E-2</v>
      </c>
      <c r="N620" s="18"/>
      <c r="O620" s="123">
        <f t="shared" ca="1" si="78"/>
        <v>1000000</v>
      </c>
      <c r="P620" s="123">
        <f t="shared" ca="1" si="79"/>
        <v>1000000</v>
      </c>
      <c r="R620" s="109">
        <f t="shared" ca="1" si="75"/>
        <v>4.2215114866850721E-2</v>
      </c>
    </row>
    <row r="621" spans="1:18" x14ac:dyDescent="0.2">
      <c r="A621" s="17"/>
      <c r="B621" s="138">
        <v>606</v>
      </c>
      <c r="C621" s="121">
        <f ca="1">'s1'!I624</f>
        <v>198.33213426080997</v>
      </c>
      <c r="D621" s="121">
        <f ca="1">'s1'!J624</f>
        <v>85.815278946849446</v>
      </c>
      <c r="E621" s="28"/>
      <c r="F621" s="19">
        <f t="shared" ca="1" si="72"/>
        <v>4.3473666764693789E-3</v>
      </c>
      <c r="H621" s="19">
        <f t="shared" ca="1" si="73"/>
        <v>1.1358160456383009E-2</v>
      </c>
      <c r="I621" s="18"/>
      <c r="J621" s="122">
        <f t="shared" ca="1" si="76"/>
        <v>1000000</v>
      </c>
      <c r="K621" s="122">
        <f t="shared" ca="1" si="77"/>
        <v>-1000000</v>
      </c>
      <c r="M621" s="83">
        <f t="shared" ca="1" si="74"/>
        <v>1.0239507492005356E-3</v>
      </c>
      <c r="N621" s="18"/>
      <c r="O621" s="123">
        <f t="shared" ca="1" si="78"/>
        <v>1000000</v>
      </c>
      <c r="P621" s="123">
        <f t="shared" ca="1" si="79"/>
        <v>1000000</v>
      </c>
      <c r="R621" s="109">
        <f t="shared" ca="1" si="75"/>
        <v>8.2211666322725525E-4</v>
      </c>
    </row>
    <row r="622" spans="1:18" x14ac:dyDescent="0.2">
      <c r="A622" s="17"/>
      <c r="B622" s="138">
        <v>607</v>
      </c>
      <c r="C622" s="121">
        <f ca="1">'s1'!I625</f>
        <v>177.69996405653575</v>
      </c>
      <c r="D622" s="121">
        <f ca="1">'s1'!J625</f>
        <v>81.713155394748142</v>
      </c>
      <c r="E622" s="28"/>
      <c r="F622" s="19">
        <f t="shared" ca="1" si="72"/>
        <v>2.5987132556779383E-2</v>
      </c>
      <c r="H622" s="19">
        <f t="shared" ca="1" si="73"/>
        <v>1.4751583781313301E-2</v>
      </c>
      <c r="I622" s="18"/>
      <c r="J622" s="122">
        <f t="shared" ca="1" si="76"/>
        <v>1000000</v>
      </c>
      <c r="K622" s="122">
        <f t="shared" ca="1" si="77"/>
        <v>-1000000</v>
      </c>
      <c r="M622" s="83">
        <f t="shared" ca="1" si="74"/>
        <v>3.3877741477329193E-2</v>
      </c>
      <c r="N622" s="18"/>
      <c r="O622" s="123">
        <f t="shared" ca="1" si="78"/>
        <v>1000000</v>
      </c>
      <c r="P622" s="123">
        <f t="shared" ca="1" si="79"/>
        <v>1000000</v>
      </c>
      <c r="R622" s="109">
        <f t="shared" ca="1" si="75"/>
        <v>3.9009099337245622E-3</v>
      </c>
    </row>
    <row r="623" spans="1:18" x14ac:dyDescent="0.2">
      <c r="A623" s="17"/>
      <c r="B623" s="138">
        <v>608</v>
      </c>
      <c r="C623" s="121">
        <f ca="1">'s1'!I626</f>
        <v>183.35825772021732</v>
      </c>
      <c r="D623" s="121">
        <f ca="1">'s1'!J626</f>
        <v>77.319562645174116</v>
      </c>
      <c r="E623" s="28"/>
      <c r="F623" s="19">
        <f t="shared" ca="1" si="72"/>
        <v>2.2158370726667459E-2</v>
      </c>
      <c r="H623" s="19">
        <f t="shared" ca="1" si="73"/>
        <v>4.5941312749280795E-2</v>
      </c>
      <c r="I623" s="18"/>
      <c r="J623" s="122">
        <f t="shared" ca="1" si="76"/>
        <v>1000000</v>
      </c>
      <c r="K623" s="122">
        <f t="shared" ca="1" si="77"/>
        <v>-1000000</v>
      </c>
      <c r="M623" s="83">
        <f t="shared" ca="1" si="74"/>
        <v>1.6618136555174582E-2</v>
      </c>
      <c r="N623" s="18"/>
      <c r="O623" s="123">
        <f t="shared" ca="1" si="78"/>
        <v>1000000</v>
      </c>
      <c r="P623" s="123">
        <f t="shared" ca="1" si="79"/>
        <v>1000000</v>
      </c>
      <c r="R623" s="109">
        <f t="shared" ca="1" si="75"/>
        <v>2.5066822413631826E-2</v>
      </c>
    </row>
    <row r="624" spans="1:18" x14ac:dyDescent="0.2">
      <c r="A624" s="17"/>
      <c r="B624" s="138">
        <v>609</v>
      </c>
      <c r="C624" s="121">
        <f ca="1">'s1'!I627</f>
        <v>170.22713666558235</v>
      </c>
      <c r="D624" s="121">
        <f ca="1">'s1'!J627</f>
        <v>76.618781264109145</v>
      </c>
      <c r="E624" s="28"/>
      <c r="F624" s="19">
        <f t="shared" ca="1" si="72"/>
        <v>2.2181142154466403E-3</v>
      </c>
      <c r="H624" s="19">
        <f t="shared" ca="1" si="73"/>
        <v>5.9421006764540527E-2</v>
      </c>
      <c r="I624" s="18"/>
      <c r="J624" s="122">
        <f t="shared" ca="1" si="76"/>
        <v>170.22713666558235</v>
      </c>
      <c r="K624" s="122">
        <f t="shared" ca="1" si="77"/>
        <v>76.618781264109145</v>
      </c>
      <c r="M624" s="83">
        <f t="shared" ca="1" si="74"/>
        <v>6.2185046772091905E-2</v>
      </c>
      <c r="N624" s="18"/>
      <c r="O624" s="123">
        <f t="shared" ca="1" si="78"/>
        <v>1000000</v>
      </c>
      <c r="P624" s="123">
        <f t="shared" ca="1" si="79"/>
        <v>1000000</v>
      </c>
      <c r="R624" s="109">
        <f t="shared" ca="1" si="75"/>
        <v>1.0295993876045429E-2</v>
      </c>
    </row>
    <row r="625" spans="1:18" x14ac:dyDescent="0.2">
      <c r="A625" s="17"/>
      <c r="B625" s="138">
        <v>610</v>
      </c>
      <c r="C625" s="121">
        <f ca="1">'s1'!I628</f>
        <v>186.15569785278535</v>
      </c>
      <c r="D625" s="121">
        <f ca="1">'s1'!J628</f>
        <v>78.286770796729954</v>
      </c>
      <c r="E625" s="28"/>
      <c r="F625" s="19">
        <f t="shared" ca="1" si="72"/>
        <v>1.0956645504889048E-2</v>
      </c>
      <c r="H625" s="19">
        <f t="shared" ca="1" si="73"/>
        <v>2.9076885309665044E-2</v>
      </c>
      <c r="I625" s="18"/>
      <c r="J625" s="122">
        <f t="shared" ca="1" si="76"/>
        <v>1000000</v>
      </c>
      <c r="K625" s="122">
        <f t="shared" ca="1" si="77"/>
        <v>-1000000</v>
      </c>
      <c r="M625" s="83">
        <f t="shared" ca="1" si="74"/>
        <v>2.6597365795806755E-2</v>
      </c>
      <c r="N625" s="18"/>
      <c r="O625" s="123">
        <f t="shared" ca="1" si="78"/>
        <v>1000000</v>
      </c>
      <c r="P625" s="123">
        <f t="shared" ca="1" si="79"/>
        <v>1000000</v>
      </c>
      <c r="R625" s="109">
        <f t="shared" ca="1" si="75"/>
        <v>1.8077674971984675E-2</v>
      </c>
    </row>
    <row r="626" spans="1:18" x14ac:dyDescent="0.2">
      <c r="A626" s="17"/>
      <c r="B626" s="138">
        <v>611</v>
      </c>
      <c r="C626" s="121">
        <f ca="1">'s1'!I629</f>
        <v>169.10870542840482</v>
      </c>
      <c r="D626" s="121">
        <f ca="1">'s1'!J629</f>
        <v>77.213140138024471</v>
      </c>
      <c r="E626" s="28"/>
      <c r="F626" s="19">
        <f t="shared" ca="1" si="72"/>
        <v>2.5947125341067301E-3</v>
      </c>
      <c r="H626" s="19">
        <f t="shared" ca="1" si="73"/>
        <v>1.7503729403842292E-2</v>
      </c>
      <c r="I626" s="18"/>
      <c r="J626" s="122">
        <f t="shared" ca="1" si="76"/>
        <v>169.10870542840482</v>
      </c>
      <c r="K626" s="122">
        <f t="shared" ca="1" si="77"/>
        <v>77.213140138024471</v>
      </c>
      <c r="M626" s="83">
        <f t="shared" ca="1" si="74"/>
        <v>2.7472267817029453E-2</v>
      </c>
      <c r="N626" s="18"/>
      <c r="O626" s="123">
        <f t="shared" ca="1" si="78"/>
        <v>1000000</v>
      </c>
      <c r="P626" s="123">
        <f t="shared" ca="1" si="79"/>
        <v>1000000</v>
      </c>
      <c r="R626" s="109">
        <f t="shared" ca="1" si="75"/>
        <v>1.0380562056495011E-2</v>
      </c>
    </row>
    <row r="627" spans="1:18" x14ac:dyDescent="0.2">
      <c r="A627" s="17"/>
      <c r="B627" s="138">
        <v>612</v>
      </c>
      <c r="C627" s="121">
        <f ca="1">'s1'!I630</f>
        <v>179.62692798301651</v>
      </c>
      <c r="D627" s="121">
        <f ca="1">'s1'!J630</f>
        <v>78.647996374086262</v>
      </c>
      <c r="E627" s="28"/>
      <c r="F627" s="19">
        <f t="shared" ca="1" si="72"/>
        <v>1.4913602175855504E-2</v>
      </c>
      <c r="H627" s="19">
        <f t="shared" ca="1" si="73"/>
        <v>5.3913063783953302E-2</v>
      </c>
      <c r="I627" s="18"/>
      <c r="J627" s="122">
        <f t="shared" ca="1" si="76"/>
        <v>1000000</v>
      </c>
      <c r="K627" s="122">
        <f t="shared" ca="1" si="77"/>
        <v>-1000000</v>
      </c>
      <c r="M627" s="83">
        <f t="shared" ca="1" si="74"/>
        <v>3.4420922094251384E-2</v>
      </c>
      <c r="N627" s="18"/>
      <c r="O627" s="123">
        <f t="shared" ca="1" si="78"/>
        <v>1000000</v>
      </c>
      <c r="P627" s="123">
        <f t="shared" ca="1" si="79"/>
        <v>1000000</v>
      </c>
      <c r="R627" s="109">
        <f t="shared" ca="1" si="75"/>
        <v>2.6078309854447777E-2</v>
      </c>
    </row>
    <row r="628" spans="1:18" x14ac:dyDescent="0.2">
      <c r="A628" s="17"/>
      <c r="B628" s="138">
        <v>613</v>
      </c>
      <c r="C628" s="121">
        <f ca="1">'s1'!I631</f>
        <v>196.31905707537848</v>
      </c>
      <c r="D628" s="121">
        <f ca="1">'s1'!J631</f>
        <v>89.248085010066333</v>
      </c>
      <c r="E628" s="28"/>
      <c r="F628" s="19">
        <f t="shared" ca="1" si="72"/>
        <v>7.13187359895265E-3</v>
      </c>
      <c r="H628" s="19">
        <f t="shared" ca="1" si="73"/>
        <v>2.3235490957986098E-3</v>
      </c>
      <c r="I628" s="18"/>
      <c r="J628" s="122">
        <f t="shared" ca="1" si="76"/>
        <v>1000000</v>
      </c>
      <c r="K628" s="122">
        <f t="shared" ca="1" si="77"/>
        <v>-1000000</v>
      </c>
      <c r="M628" s="83">
        <f t="shared" ca="1" si="74"/>
        <v>2.5481574729511653E-3</v>
      </c>
      <c r="N628" s="18"/>
      <c r="O628" s="123">
        <f t="shared" ca="1" si="78"/>
        <v>1000000</v>
      </c>
      <c r="P628" s="123">
        <f t="shared" ca="1" si="79"/>
        <v>1000000</v>
      </c>
      <c r="R628" s="109">
        <f t="shared" ca="1" si="75"/>
        <v>7.3285220350077416E-4</v>
      </c>
    </row>
    <row r="629" spans="1:18" x14ac:dyDescent="0.2">
      <c r="A629" s="17"/>
      <c r="B629" s="138">
        <v>614</v>
      </c>
      <c r="C629" s="121">
        <f ca="1">'s1'!I632</f>
        <v>177.3483455152122</v>
      </c>
      <c r="D629" s="121">
        <f ca="1">'s1'!J632</f>
        <v>69.610316608240069</v>
      </c>
      <c r="E629" s="28"/>
      <c r="F629" s="19">
        <f t="shared" ca="1" si="72"/>
        <v>2.3145445197823293E-2</v>
      </c>
      <c r="H629" s="19">
        <f t="shared" ca="1" si="73"/>
        <v>8.9950052726966833E-3</v>
      </c>
      <c r="I629" s="18"/>
      <c r="J629" s="122">
        <f t="shared" ca="1" si="76"/>
        <v>1000000</v>
      </c>
      <c r="K629" s="122">
        <f t="shared" ca="1" si="77"/>
        <v>-1000000</v>
      </c>
      <c r="M629" s="83">
        <f t="shared" ca="1" si="74"/>
        <v>1.7692415712929695E-3</v>
      </c>
      <c r="N629" s="18"/>
      <c r="O629" s="123">
        <f t="shared" ca="1" si="78"/>
        <v>1000000</v>
      </c>
      <c r="P629" s="123">
        <f t="shared" ca="1" si="79"/>
        <v>1000000</v>
      </c>
      <c r="R629" s="109">
        <f t="shared" ca="1" si="75"/>
        <v>2.460662348741726E-2</v>
      </c>
    </row>
    <row r="630" spans="1:18" x14ac:dyDescent="0.2">
      <c r="A630" s="17"/>
      <c r="B630" s="138">
        <v>615</v>
      </c>
      <c r="C630" s="121">
        <f ca="1">'s1'!I633</f>
        <v>175.45280284902267</v>
      </c>
      <c r="D630" s="121">
        <f ca="1">'s1'!J633</f>
        <v>77.931279482221754</v>
      </c>
      <c r="E630" s="28"/>
      <c r="F630" s="19">
        <f t="shared" ca="1" si="72"/>
        <v>2.4648423752763634E-3</v>
      </c>
      <c r="H630" s="19">
        <f t="shared" ca="1" si="73"/>
        <v>1.1951076032000988E-2</v>
      </c>
      <c r="I630" s="18"/>
      <c r="J630" s="122">
        <f t="shared" ca="1" si="76"/>
        <v>1000000</v>
      </c>
      <c r="K630" s="122">
        <f t="shared" ca="1" si="77"/>
        <v>-1000000</v>
      </c>
      <c r="M630" s="83">
        <f t="shared" ca="1" si="74"/>
        <v>5.2557581455458906E-2</v>
      </c>
      <c r="N630" s="18"/>
      <c r="O630" s="123">
        <f t="shared" ca="1" si="78"/>
        <v>1000000</v>
      </c>
      <c r="P630" s="123">
        <f t="shared" ca="1" si="79"/>
        <v>1000000</v>
      </c>
      <c r="R630" s="109">
        <f t="shared" ca="1" si="75"/>
        <v>1.4296981210769057E-3</v>
      </c>
    </row>
    <row r="631" spans="1:18" x14ac:dyDescent="0.2">
      <c r="A631" s="17"/>
      <c r="B631" s="138">
        <v>616</v>
      </c>
      <c r="C631" s="121">
        <f ca="1">'s1'!I634</f>
        <v>195.09281227133508</v>
      </c>
      <c r="D631" s="121">
        <f ca="1">'s1'!J634</f>
        <v>79.967820500535765</v>
      </c>
      <c r="E631" s="28"/>
      <c r="F631" s="19">
        <f t="shared" ca="1" si="72"/>
        <v>4.6722067842693595E-3</v>
      </c>
      <c r="H631" s="19">
        <f t="shared" ca="1" si="73"/>
        <v>7.0525972082203708E-2</v>
      </c>
      <c r="I631" s="18"/>
      <c r="J631" s="122">
        <f t="shared" ca="1" si="76"/>
        <v>1000000</v>
      </c>
      <c r="K631" s="122">
        <f t="shared" ca="1" si="77"/>
        <v>-1000000</v>
      </c>
      <c r="M631" s="83">
        <f t="shared" ca="1" si="74"/>
        <v>1.3155375964267451E-3</v>
      </c>
      <c r="N631" s="18"/>
      <c r="O631" s="123">
        <f t="shared" ca="1" si="78"/>
        <v>1000000</v>
      </c>
      <c r="P631" s="123">
        <f t="shared" ca="1" si="79"/>
        <v>1000000</v>
      </c>
      <c r="R631" s="109">
        <f t="shared" ca="1" si="75"/>
        <v>1.1465254038697682E-3</v>
      </c>
    </row>
    <row r="632" spans="1:18" x14ac:dyDescent="0.2">
      <c r="A632" s="17"/>
      <c r="B632" s="138">
        <v>617</v>
      </c>
      <c r="C632" s="121">
        <f ca="1">'s1'!I635</f>
        <v>187.91831359573493</v>
      </c>
      <c r="D632" s="121">
        <f ca="1">'s1'!J635</f>
        <v>76.497856120953728</v>
      </c>
      <c r="E632" s="28"/>
      <c r="F632" s="19">
        <f t="shared" ca="1" si="72"/>
        <v>1.801200596096288E-2</v>
      </c>
      <c r="H632" s="19">
        <f t="shared" ca="1" si="73"/>
        <v>5.9392150680353584E-2</v>
      </c>
      <c r="I632" s="18"/>
      <c r="J632" s="122">
        <f t="shared" ca="1" si="76"/>
        <v>1000000</v>
      </c>
      <c r="K632" s="122">
        <f t="shared" ca="1" si="77"/>
        <v>-1000000</v>
      </c>
      <c r="M632" s="83">
        <f t="shared" ca="1" si="74"/>
        <v>5.7441674771295664E-2</v>
      </c>
      <c r="N632" s="18"/>
      <c r="O632" s="123">
        <f t="shared" ca="1" si="78"/>
        <v>1000000</v>
      </c>
      <c r="P632" s="123">
        <f t="shared" ca="1" si="79"/>
        <v>1000000</v>
      </c>
      <c r="R632" s="109">
        <f t="shared" ca="1" si="75"/>
        <v>5.7310307783035681E-3</v>
      </c>
    </row>
    <row r="633" spans="1:18" x14ac:dyDescent="0.2">
      <c r="A633" s="17"/>
      <c r="B633" s="138">
        <v>618</v>
      </c>
      <c r="C633" s="121">
        <f ca="1">'s1'!I636</f>
        <v>177.8615596099018</v>
      </c>
      <c r="D633" s="121">
        <f ca="1">'s1'!J636</f>
        <v>72.402529749565858</v>
      </c>
      <c r="E633" s="28"/>
      <c r="F633" s="19">
        <f t="shared" ca="1" si="72"/>
        <v>6.0472238374275752E-3</v>
      </c>
      <c r="H633" s="19">
        <f t="shared" ca="1" si="73"/>
        <v>7.9969142869524001E-3</v>
      </c>
      <c r="I633" s="18"/>
      <c r="J633" s="122">
        <f t="shared" ca="1" si="76"/>
        <v>1000000</v>
      </c>
      <c r="K633" s="122">
        <f t="shared" ca="1" si="77"/>
        <v>-1000000</v>
      </c>
      <c r="M633" s="83">
        <f t="shared" ca="1" si="74"/>
        <v>2.7769601409486925E-2</v>
      </c>
      <c r="N633" s="18"/>
      <c r="O633" s="123">
        <f t="shared" ca="1" si="78"/>
        <v>1000000</v>
      </c>
      <c r="P633" s="123">
        <f t="shared" ca="1" si="79"/>
        <v>1000000</v>
      </c>
      <c r="R633" s="109">
        <f t="shared" ca="1" si="75"/>
        <v>5.7446577031374461E-3</v>
      </c>
    </row>
    <row r="634" spans="1:18" x14ac:dyDescent="0.2">
      <c r="A634" s="17"/>
      <c r="B634" s="138">
        <v>619</v>
      </c>
      <c r="C634" s="121">
        <f ca="1">'s1'!I637</f>
        <v>170.67375000690578</v>
      </c>
      <c r="D634" s="121">
        <f ca="1">'s1'!J637</f>
        <v>77.803096003459416</v>
      </c>
      <c r="E634" s="28"/>
      <c r="F634" s="19">
        <f t="shared" ca="1" si="72"/>
        <v>6.0439356111356103E-3</v>
      </c>
      <c r="H634" s="19">
        <f t="shared" ca="1" si="73"/>
        <v>5.5381598512679743E-2</v>
      </c>
      <c r="I634" s="18"/>
      <c r="J634" s="122">
        <f t="shared" ca="1" si="76"/>
        <v>170.67375000690578</v>
      </c>
      <c r="K634" s="122">
        <f t="shared" ca="1" si="77"/>
        <v>77.803096003459416</v>
      </c>
      <c r="M634" s="83">
        <f t="shared" ca="1" si="74"/>
        <v>6.1185258919326656E-2</v>
      </c>
      <c r="N634" s="18"/>
      <c r="O634" s="123">
        <f t="shared" ca="1" si="78"/>
        <v>1000000</v>
      </c>
      <c r="P634" s="123">
        <f t="shared" ca="1" si="79"/>
        <v>1000000</v>
      </c>
      <c r="R634" s="109">
        <f t="shared" ca="1" si="75"/>
        <v>2.0863825605504226E-2</v>
      </c>
    </row>
    <row r="635" spans="1:18" x14ac:dyDescent="0.2">
      <c r="A635" s="17"/>
      <c r="B635" s="138">
        <v>620</v>
      </c>
      <c r="C635" s="121">
        <f ca="1">'s1'!I638</f>
        <v>177.13095611160767</v>
      </c>
      <c r="D635" s="121">
        <f ca="1">'s1'!J638</f>
        <v>80.635858462790452</v>
      </c>
      <c r="E635" s="28"/>
      <c r="F635" s="19">
        <f t="shared" ca="1" si="72"/>
        <v>2.7328077628689631E-2</v>
      </c>
      <c r="H635" s="19">
        <f t="shared" ca="1" si="73"/>
        <v>3.3611937263997756E-3</v>
      </c>
      <c r="I635" s="18"/>
      <c r="J635" s="122">
        <f t="shared" ca="1" si="76"/>
        <v>1000000</v>
      </c>
      <c r="K635" s="122">
        <f t="shared" ca="1" si="77"/>
        <v>-1000000</v>
      </c>
      <c r="M635" s="83">
        <f t="shared" ca="1" si="74"/>
        <v>3.8929315018636931E-2</v>
      </c>
      <c r="N635" s="18"/>
      <c r="O635" s="123">
        <f t="shared" ca="1" si="78"/>
        <v>1000000</v>
      </c>
      <c r="P635" s="123">
        <f t="shared" ca="1" si="79"/>
        <v>1000000</v>
      </c>
      <c r="R635" s="109">
        <f t="shared" ca="1" si="75"/>
        <v>2.2430235415441511E-2</v>
      </c>
    </row>
    <row r="636" spans="1:18" x14ac:dyDescent="0.2">
      <c r="A636" s="17"/>
      <c r="B636" s="138">
        <v>621</v>
      </c>
      <c r="C636" s="121">
        <f ca="1">'s1'!I639</f>
        <v>177.89869023346077</v>
      </c>
      <c r="D636" s="121">
        <f ca="1">'s1'!J639</f>
        <v>80.60678519069468</v>
      </c>
      <c r="E636" s="28"/>
      <c r="F636" s="19">
        <f t="shared" ca="1" si="72"/>
        <v>9.4526690189415102E-3</v>
      </c>
      <c r="H636" s="19">
        <f t="shared" ca="1" si="73"/>
        <v>2.2585489215008952E-2</v>
      </c>
      <c r="I636" s="18"/>
      <c r="J636" s="122">
        <f t="shared" ca="1" si="76"/>
        <v>1000000</v>
      </c>
      <c r="K636" s="122">
        <f t="shared" ca="1" si="77"/>
        <v>-1000000</v>
      </c>
      <c r="M636" s="83">
        <f t="shared" ca="1" si="74"/>
        <v>5.9637992652396478E-2</v>
      </c>
      <c r="N636" s="18"/>
      <c r="O636" s="123">
        <f t="shared" ca="1" si="78"/>
        <v>1000000</v>
      </c>
      <c r="P636" s="123">
        <f t="shared" ca="1" si="79"/>
        <v>1000000</v>
      </c>
      <c r="R636" s="109">
        <f t="shared" ca="1" si="75"/>
        <v>4.1798428782105219E-2</v>
      </c>
    </row>
    <row r="637" spans="1:18" x14ac:dyDescent="0.2">
      <c r="A637" s="17"/>
      <c r="B637" s="138">
        <v>622</v>
      </c>
      <c r="C637" s="121">
        <f ca="1">'s1'!I640</f>
        <v>175.22478211304431</v>
      </c>
      <c r="D637" s="121">
        <f ca="1">'s1'!J640</f>
        <v>83.14315646702542</v>
      </c>
      <c r="E637" s="28"/>
      <c r="F637" s="19">
        <f t="shared" ca="1" si="72"/>
        <v>2.6503078489843804E-2</v>
      </c>
      <c r="H637" s="19">
        <f t="shared" ca="1" si="73"/>
        <v>4.7366894275995851E-2</v>
      </c>
      <c r="I637" s="18"/>
      <c r="J637" s="122">
        <f t="shared" ca="1" si="76"/>
        <v>1000000</v>
      </c>
      <c r="K637" s="122">
        <f t="shared" ca="1" si="77"/>
        <v>-1000000</v>
      </c>
      <c r="M637" s="83">
        <f t="shared" ca="1" si="74"/>
        <v>2.596240617087002E-2</v>
      </c>
      <c r="N637" s="18"/>
      <c r="O637" s="123">
        <f t="shared" ca="1" si="78"/>
        <v>1000000</v>
      </c>
      <c r="P637" s="123">
        <f t="shared" ca="1" si="79"/>
        <v>1000000</v>
      </c>
      <c r="R637" s="109">
        <f t="shared" ca="1" si="75"/>
        <v>1.427755957504645E-2</v>
      </c>
    </row>
    <row r="638" spans="1:18" x14ac:dyDescent="0.2">
      <c r="A638" s="17"/>
      <c r="B638" s="138">
        <v>623</v>
      </c>
      <c r="C638" s="121">
        <f ca="1">'s1'!I641</f>
        <v>177.33894746496213</v>
      </c>
      <c r="D638" s="121">
        <f ca="1">'s1'!J641</f>
        <v>90.116291418280156</v>
      </c>
      <c r="E638" s="28"/>
      <c r="F638" s="19">
        <f t="shared" ca="1" si="72"/>
        <v>2.3267685976391839E-2</v>
      </c>
      <c r="H638" s="19">
        <f t="shared" ca="1" si="73"/>
        <v>5.2533505122886294E-3</v>
      </c>
      <c r="I638" s="18"/>
      <c r="J638" s="122">
        <f t="shared" ca="1" si="76"/>
        <v>1000000</v>
      </c>
      <c r="K638" s="122">
        <f t="shared" ca="1" si="77"/>
        <v>-1000000</v>
      </c>
      <c r="M638" s="83">
        <f t="shared" ca="1" si="74"/>
        <v>4.738615681337299E-4</v>
      </c>
      <c r="N638" s="18"/>
      <c r="O638" s="123">
        <f t="shared" ca="1" si="78"/>
        <v>1000000</v>
      </c>
      <c r="P638" s="123">
        <f t="shared" ca="1" si="79"/>
        <v>1000000</v>
      </c>
      <c r="R638" s="109">
        <f t="shared" ca="1" si="75"/>
        <v>3.7079728041013997E-2</v>
      </c>
    </row>
    <row r="639" spans="1:18" x14ac:dyDescent="0.2">
      <c r="A639" s="17"/>
      <c r="B639" s="138">
        <v>624</v>
      </c>
      <c r="C639" s="121">
        <f ca="1">'s1'!I642</f>
        <v>177.49786921841655</v>
      </c>
      <c r="D639" s="121">
        <f ca="1">'s1'!J642</f>
        <v>79.794272565822155</v>
      </c>
      <c r="E639" s="28"/>
      <c r="F639" s="19">
        <f t="shared" ca="1" si="72"/>
        <v>1.3190712625207268E-2</v>
      </c>
      <c r="H639" s="19">
        <f t="shared" ca="1" si="73"/>
        <v>1.0232827634538816E-3</v>
      </c>
      <c r="I639" s="18"/>
      <c r="J639" s="122">
        <f t="shared" ca="1" si="76"/>
        <v>1000000</v>
      </c>
      <c r="K639" s="122">
        <f t="shared" ca="1" si="77"/>
        <v>-1000000</v>
      </c>
      <c r="M639" s="83">
        <f t="shared" ca="1" si="74"/>
        <v>1.0088027052586773E-2</v>
      </c>
      <c r="N639" s="18"/>
      <c r="O639" s="123">
        <f t="shared" ca="1" si="78"/>
        <v>1000000</v>
      </c>
      <c r="P639" s="123">
        <f t="shared" ca="1" si="79"/>
        <v>1000000</v>
      </c>
      <c r="R639" s="109">
        <f t="shared" ca="1" si="75"/>
        <v>8.3882708974718865E-3</v>
      </c>
    </row>
    <row r="640" spans="1:18" x14ac:dyDescent="0.2">
      <c r="A640" s="17"/>
      <c r="B640" s="138">
        <v>625</v>
      </c>
      <c r="C640" s="121">
        <f ca="1">'s1'!I643</f>
        <v>181.21927722552067</v>
      </c>
      <c r="D640" s="121">
        <f ca="1">'s1'!J643</f>
        <v>85.01405495204655</v>
      </c>
      <c r="E640" s="28"/>
      <c r="F640" s="19">
        <f t="shared" ca="1" si="72"/>
        <v>9.410179991279093E-3</v>
      </c>
      <c r="H640" s="19">
        <f t="shared" ca="1" si="73"/>
        <v>1.0097396584758439E-2</v>
      </c>
      <c r="I640" s="18"/>
      <c r="J640" s="122">
        <f t="shared" ca="1" si="76"/>
        <v>1000000</v>
      </c>
      <c r="K640" s="122">
        <f t="shared" ca="1" si="77"/>
        <v>-1000000</v>
      </c>
      <c r="M640" s="83">
        <f t="shared" ca="1" si="74"/>
        <v>1.9394082483552854E-2</v>
      </c>
      <c r="N640" s="18"/>
      <c r="O640" s="123">
        <f t="shared" ca="1" si="78"/>
        <v>1000000</v>
      </c>
      <c r="P640" s="123">
        <f t="shared" ca="1" si="79"/>
        <v>1000000</v>
      </c>
      <c r="R640" s="109">
        <f t="shared" ca="1" si="75"/>
        <v>2.8813122968863996E-2</v>
      </c>
    </row>
    <row r="641" spans="1:18" x14ac:dyDescent="0.2">
      <c r="A641" s="17"/>
      <c r="B641" s="138">
        <v>626</v>
      </c>
      <c r="C641" s="121">
        <f ca="1">'s1'!I644</f>
        <v>171.06327373245404</v>
      </c>
      <c r="D641" s="121">
        <f ca="1">'s1'!J644</f>
        <v>81.824430534196622</v>
      </c>
      <c r="E641" s="28"/>
      <c r="F641" s="19">
        <f t="shared" ca="1" si="72"/>
        <v>2.4038560720320731E-2</v>
      </c>
      <c r="H641" s="19">
        <f t="shared" ca="1" si="73"/>
        <v>4.145248140622769E-2</v>
      </c>
      <c r="I641" s="18"/>
      <c r="J641" s="122">
        <f t="shared" ca="1" si="76"/>
        <v>171.06327373245404</v>
      </c>
      <c r="K641" s="122">
        <f t="shared" ca="1" si="77"/>
        <v>81.824430534196622</v>
      </c>
      <c r="M641" s="83">
        <f t="shared" ca="1" si="74"/>
        <v>3.6042087773717306E-3</v>
      </c>
      <c r="N641" s="18"/>
      <c r="O641" s="123">
        <f t="shared" ca="1" si="78"/>
        <v>1000000</v>
      </c>
      <c r="P641" s="123">
        <f t="shared" ca="1" si="79"/>
        <v>1000000</v>
      </c>
      <c r="R641" s="109">
        <f t="shared" ca="1" si="75"/>
        <v>2.1373301190664617E-2</v>
      </c>
    </row>
    <row r="642" spans="1:18" x14ac:dyDescent="0.2">
      <c r="A642" s="17"/>
      <c r="B642" s="138">
        <v>627</v>
      </c>
      <c r="C642" s="121">
        <f ca="1">'s1'!I645</f>
        <v>186.21767023922564</v>
      </c>
      <c r="D642" s="121">
        <f ca="1">'s1'!J645</f>
        <v>79.076446008527668</v>
      </c>
      <c r="E642" s="28"/>
      <c r="F642" s="19">
        <f t="shared" ca="1" si="72"/>
        <v>2.5149531923114574E-2</v>
      </c>
      <c r="H642" s="19">
        <f t="shared" ca="1" si="73"/>
        <v>1.6984951072010025E-2</v>
      </c>
      <c r="I642" s="18"/>
      <c r="J642" s="122">
        <f t="shared" ca="1" si="76"/>
        <v>1000000</v>
      </c>
      <c r="K642" s="122">
        <f t="shared" ca="1" si="77"/>
        <v>-1000000</v>
      </c>
      <c r="M642" s="83">
        <f t="shared" ca="1" si="74"/>
        <v>6.3794385021613588E-3</v>
      </c>
      <c r="N642" s="18"/>
      <c r="O642" s="123">
        <f t="shared" ca="1" si="78"/>
        <v>1000000</v>
      </c>
      <c r="P642" s="123">
        <f t="shared" ca="1" si="79"/>
        <v>1000000</v>
      </c>
      <c r="R642" s="109">
        <f t="shared" ca="1" si="75"/>
        <v>2.1426539266802265E-3</v>
      </c>
    </row>
    <row r="643" spans="1:18" x14ac:dyDescent="0.2">
      <c r="A643" s="17"/>
      <c r="B643" s="138">
        <v>628</v>
      </c>
      <c r="C643" s="121">
        <f ca="1">'s1'!I646</f>
        <v>182.62826398843291</v>
      </c>
      <c r="D643" s="121">
        <f ca="1">'s1'!J646</f>
        <v>79.882182906141821</v>
      </c>
      <c r="E643" s="28"/>
      <c r="F643" s="19">
        <f t="shared" ca="1" si="72"/>
        <v>8.7449364816579377E-4</v>
      </c>
      <c r="H643" s="19">
        <f t="shared" ca="1" si="73"/>
        <v>7.3714303003654669E-2</v>
      </c>
      <c r="I643" s="18"/>
      <c r="J643" s="122">
        <f t="shared" ca="1" si="76"/>
        <v>1000000</v>
      </c>
      <c r="K643" s="122">
        <f t="shared" ca="1" si="77"/>
        <v>-1000000</v>
      </c>
      <c r="M643" s="83">
        <f t="shared" ca="1" si="74"/>
        <v>4.9276397316798677E-2</v>
      </c>
      <c r="N643" s="18"/>
      <c r="O643" s="123">
        <f t="shared" ca="1" si="78"/>
        <v>1000000</v>
      </c>
      <c r="P643" s="123">
        <f t="shared" ca="1" si="79"/>
        <v>1000000</v>
      </c>
      <c r="R643" s="109">
        <f t="shared" ca="1" si="75"/>
        <v>2.8982855598451387E-2</v>
      </c>
    </row>
    <row r="644" spans="1:18" x14ac:dyDescent="0.2">
      <c r="A644" s="17"/>
      <c r="B644" s="138">
        <v>629</v>
      </c>
      <c r="C644" s="121">
        <f ca="1">'s1'!I647</f>
        <v>171.4907036613246</v>
      </c>
      <c r="D644" s="121">
        <f ca="1">'s1'!J647</f>
        <v>77.522595967337608</v>
      </c>
      <c r="E644" s="28"/>
      <c r="F644" s="19">
        <f t="shared" ca="1" si="72"/>
        <v>2.4095864707911606E-2</v>
      </c>
      <c r="H644" s="19">
        <f t="shared" ca="1" si="73"/>
        <v>1.3459084494599628E-3</v>
      </c>
      <c r="I644" s="18"/>
      <c r="J644" s="122">
        <f t="shared" ca="1" si="76"/>
        <v>171.4907036613246</v>
      </c>
      <c r="K644" s="122">
        <f t="shared" ca="1" si="77"/>
        <v>77.522595967337608</v>
      </c>
      <c r="M644" s="83">
        <f t="shared" ca="1" si="74"/>
        <v>3.5049980101431455E-2</v>
      </c>
      <c r="N644" s="18"/>
      <c r="O644" s="123">
        <f t="shared" ca="1" si="78"/>
        <v>1000000</v>
      </c>
      <c r="P644" s="123">
        <f t="shared" ca="1" si="79"/>
        <v>1000000</v>
      </c>
      <c r="R644" s="109">
        <f t="shared" ca="1" si="75"/>
        <v>1.2553473393871339E-2</v>
      </c>
    </row>
    <row r="645" spans="1:18" x14ac:dyDescent="0.2">
      <c r="A645" s="17"/>
      <c r="B645" s="138">
        <v>630</v>
      </c>
      <c r="C645" s="121">
        <f ca="1">'s1'!I648</f>
        <v>180.10451244847826</v>
      </c>
      <c r="D645" s="121">
        <f ca="1">'s1'!J648</f>
        <v>77.392357963631085</v>
      </c>
      <c r="E645" s="28"/>
      <c r="F645" s="19">
        <f t="shared" ca="1" si="72"/>
        <v>3.8305278557502563E-2</v>
      </c>
      <c r="H645" s="19">
        <f t="shared" ca="1" si="73"/>
        <v>4.5885335659696857E-3</v>
      </c>
      <c r="I645" s="18"/>
      <c r="J645" s="122">
        <f t="shared" ca="1" si="76"/>
        <v>1000000</v>
      </c>
      <c r="K645" s="122">
        <f t="shared" ca="1" si="77"/>
        <v>-1000000</v>
      </c>
      <c r="M645" s="83">
        <f t="shared" ca="1" si="74"/>
        <v>5.8179770010280241E-2</v>
      </c>
      <c r="N645" s="18"/>
      <c r="O645" s="123">
        <f t="shared" ca="1" si="78"/>
        <v>1000000</v>
      </c>
      <c r="P645" s="123">
        <f t="shared" ca="1" si="79"/>
        <v>1000000</v>
      </c>
      <c r="R645" s="109">
        <f t="shared" ca="1" si="75"/>
        <v>1.4048235869206166E-2</v>
      </c>
    </row>
    <row r="646" spans="1:18" x14ac:dyDescent="0.2">
      <c r="A646" s="17"/>
      <c r="B646" s="138">
        <v>631</v>
      </c>
      <c r="C646" s="121">
        <f ca="1">'s1'!I649</f>
        <v>194.01118161407248</v>
      </c>
      <c r="D646" s="121">
        <f ca="1">'s1'!J649</f>
        <v>84.255875936508673</v>
      </c>
      <c r="E646" s="28"/>
      <c r="F646" s="19">
        <f t="shared" ca="1" si="72"/>
        <v>9.3902880295809385E-3</v>
      </c>
      <c r="H646" s="19">
        <f t="shared" ca="1" si="73"/>
        <v>4.6534099214513562E-2</v>
      </c>
      <c r="I646" s="18"/>
      <c r="J646" s="122">
        <f t="shared" ca="1" si="76"/>
        <v>1000000</v>
      </c>
      <c r="K646" s="122">
        <f t="shared" ca="1" si="77"/>
        <v>-1000000</v>
      </c>
      <c r="M646" s="83">
        <f t="shared" ca="1" si="74"/>
        <v>1.0705172071777172E-2</v>
      </c>
      <c r="N646" s="18"/>
      <c r="O646" s="123">
        <f t="shared" ca="1" si="78"/>
        <v>1000000</v>
      </c>
      <c r="P646" s="123">
        <f t="shared" ca="1" si="79"/>
        <v>1000000</v>
      </c>
      <c r="R646" s="109">
        <f t="shared" ca="1" si="75"/>
        <v>5.8054298665995846E-3</v>
      </c>
    </row>
    <row r="647" spans="1:18" x14ac:dyDescent="0.2">
      <c r="A647" s="17"/>
      <c r="B647" s="138">
        <v>632</v>
      </c>
      <c r="C647" s="121">
        <f ca="1">'s1'!I650</f>
        <v>183.62300433476949</v>
      </c>
      <c r="D647" s="121">
        <f ca="1">'s1'!J650</f>
        <v>80.003972018614377</v>
      </c>
      <c r="E647" s="28"/>
      <c r="F647" s="19">
        <f t="shared" ca="1" si="72"/>
        <v>2.5728601894766882E-2</v>
      </c>
      <c r="H647" s="19">
        <f t="shared" ca="1" si="73"/>
        <v>4.1764132532687258E-2</v>
      </c>
      <c r="I647" s="18"/>
      <c r="J647" s="122">
        <f t="shared" ca="1" si="76"/>
        <v>1000000</v>
      </c>
      <c r="K647" s="122">
        <f t="shared" ca="1" si="77"/>
        <v>-1000000</v>
      </c>
      <c r="M647" s="83">
        <f t="shared" ca="1" si="74"/>
        <v>5.0075748102650738E-2</v>
      </c>
      <c r="N647" s="18"/>
      <c r="O647" s="123">
        <f t="shared" ca="1" si="78"/>
        <v>1000000</v>
      </c>
      <c r="P647" s="123">
        <f t="shared" ca="1" si="79"/>
        <v>1000000</v>
      </c>
      <c r="R647" s="109">
        <f t="shared" ca="1" si="75"/>
        <v>2.9961372238606242E-2</v>
      </c>
    </row>
    <row r="648" spans="1:18" x14ac:dyDescent="0.2">
      <c r="A648" s="17"/>
      <c r="B648" s="138">
        <v>633</v>
      </c>
      <c r="C648" s="121">
        <f ca="1">'s1'!I651</f>
        <v>188.30392703206607</v>
      </c>
      <c r="D648" s="121">
        <f ca="1">'s1'!J651</f>
        <v>73.495758903048156</v>
      </c>
      <c r="E648" s="28"/>
      <c r="F648" s="19">
        <f t="shared" ca="1" si="72"/>
        <v>2.4202440500978376E-2</v>
      </c>
      <c r="H648" s="19">
        <f t="shared" ca="1" si="73"/>
        <v>2.5265509826697917E-2</v>
      </c>
      <c r="I648" s="18"/>
      <c r="J648" s="122">
        <f t="shared" ca="1" si="76"/>
        <v>1000000</v>
      </c>
      <c r="K648" s="122">
        <f t="shared" ca="1" si="77"/>
        <v>-1000000</v>
      </c>
      <c r="M648" s="83">
        <f t="shared" ca="1" si="74"/>
        <v>4.2322350514454814E-2</v>
      </c>
      <c r="N648" s="18"/>
      <c r="O648" s="123">
        <f t="shared" ca="1" si="78"/>
        <v>1000000</v>
      </c>
      <c r="P648" s="123">
        <f t="shared" ca="1" si="79"/>
        <v>1000000</v>
      </c>
      <c r="R648" s="109">
        <f t="shared" ca="1" si="75"/>
        <v>6.6246451089573876E-3</v>
      </c>
    </row>
    <row r="649" spans="1:18" x14ac:dyDescent="0.2">
      <c r="A649" s="17"/>
      <c r="B649" s="138">
        <v>634</v>
      </c>
      <c r="C649" s="121">
        <f ca="1">'s1'!I652</f>
        <v>185.80862870402601</v>
      </c>
      <c r="D649" s="121">
        <f ca="1">'s1'!J652</f>
        <v>84.057199541017496</v>
      </c>
      <c r="E649" s="28"/>
      <c r="F649" s="19">
        <f t="shared" ca="1" si="72"/>
        <v>2.801790045603042E-2</v>
      </c>
      <c r="H649" s="19">
        <f t="shared" ca="1" si="73"/>
        <v>4.0672773408253302E-2</v>
      </c>
      <c r="I649" s="18"/>
      <c r="J649" s="122">
        <f t="shared" ca="1" si="76"/>
        <v>1000000</v>
      </c>
      <c r="K649" s="122">
        <f t="shared" ca="1" si="77"/>
        <v>-1000000</v>
      </c>
      <c r="M649" s="83">
        <f t="shared" ca="1" si="74"/>
        <v>2.7505145203956256E-2</v>
      </c>
      <c r="N649" s="18"/>
      <c r="O649" s="123">
        <f t="shared" ca="1" si="78"/>
        <v>1000000</v>
      </c>
      <c r="P649" s="123">
        <f t="shared" ca="1" si="79"/>
        <v>1000000</v>
      </c>
      <c r="R649" s="109">
        <f t="shared" ca="1" si="75"/>
        <v>1.3860672644143125E-2</v>
      </c>
    </row>
    <row r="650" spans="1:18" x14ac:dyDescent="0.2">
      <c r="A650" s="17"/>
      <c r="B650" s="138">
        <v>635</v>
      </c>
      <c r="C650" s="121">
        <f ca="1">'s1'!I653</f>
        <v>190.36656538507887</v>
      </c>
      <c r="D650" s="121">
        <f ca="1">'s1'!J653</f>
        <v>77.005663973619932</v>
      </c>
      <c r="E650" s="28"/>
      <c r="F650" s="19">
        <f t="shared" ca="1" si="72"/>
        <v>3.9371122378157328E-3</v>
      </c>
      <c r="H650" s="19">
        <f t="shared" ca="1" si="73"/>
        <v>2.7029636671590179E-2</v>
      </c>
      <c r="I650" s="18"/>
      <c r="J650" s="122">
        <f t="shared" ca="1" si="76"/>
        <v>1000000</v>
      </c>
      <c r="K650" s="122">
        <f t="shared" ca="1" si="77"/>
        <v>-1000000</v>
      </c>
      <c r="M650" s="83">
        <f t="shared" ca="1" si="74"/>
        <v>8.4800054052754634E-2</v>
      </c>
      <c r="N650" s="18"/>
      <c r="O650" s="123">
        <f t="shared" ca="1" si="78"/>
        <v>1000000</v>
      </c>
      <c r="P650" s="123">
        <f t="shared" ca="1" si="79"/>
        <v>1000000</v>
      </c>
      <c r="R650" s="109">
        <f t="shared" ca="1" si="75"/>
        <v>3.7944378280349972E-3</v>
      </c>
    </row>
    <row r="651" spans="1:18" x14ac:dyDescent="0.2">
      <c r="A651" s="17"/>
      <c r="B651" s="138">
        <v>636</v>
      </c>
      <c r="C651" s="121">
        <f ca="1">'s1'!I654</f>
        <v>172.1460636987085</v>
      </c>
      <c r="D651" s="121">
        <f ca="1">'s1'!J654</f>
        <v>74.819744222294332</v>
      </c>
      <c r="E651" s="28"/>
      <c r="F651" s="19">
        <f t="shared" ca="1" si="72"/>
        <v>1.170178974620089E-2</v>
      </c>
      <c r="H651" s="19">
        <f t="shared" ca="1" si="73"/>
        <v>3.5266751989527181E-2</v>
      </c>
      <c r="I651" s="18"/>
      <c r="J651" s="122">
        <f t="shared" ca="1" si="76"/>
        <v>1000000</v>
      </c>
      <c r="K651" s="122">
        <f t="shared" ca="1" si="77"/>
        <v>-1000000</v>
      </c>
      <c r="M651" s="83">
        <f t="shared" ca="1" si="74"/>
        <v>3.9219473039974591E-2</v>
      </c>
      <c r="N651" s="18"/>
      <c r="O651" s="123">
        <f t="shared" ca="1" si="78"/>
        <v>172.1460636987085</v>
      </c>
      <c r="P651" s="123">
        <f t="shared" ca="1" si="79"/>
        <v>74.819744222294332</v>
      </c>
      <c r="R651" s="109">
        <f t="shared" ca="1" si="75"/>
        <v>2.5426450647809212E-2</v>
      </c>
    </row>
    <row r="652" spans="1:18" x14ac:dyDescent="0.2">
      <c r="A652" s="17"/>
      <c r="B652" s="138">
        <v>637</v>
      </c>
      <c r="C652" s="121">
        <f ca="1">'s1'!I655</f>
        <v>187.33014708010094</v>
      </c>
      <c r="D652" s="121">
        <f ca="1">'s1'!J655</f>
        <v>87.757228631545004</v>
      </c>
      <c r="E652" s="28"/>
      <c r="F652" s="19">
        <f t="shared" ca="1" si="72"/>
        <v>1.2438714645636614E-2</v>
      </c>
      <c r="H652" s="19">
        <f t="shared" ca="1" si="73"/>
        <v>2.2120752796374123E-2</v>
      </c>
      <c r="I652" s="18"/>
      <c r="J652" s="122">
        <f t="shared" ca="1" si="76"/>
        <v>1000000</v>
      </c>
      <c r="K652" s="122">
        <f t="shared" ca="1" si="77"/>
        <v>-1000000</v>
      </c>
      <c r="M652" s="83">
        <f t="shared" ca="1" si="74"/>
        <v>5.1119229248188479E-3</v>
      </c>
      <c r="N652" s="18"/>
      <c r="O652" s="123">
        <f t="shared" ca="1" si="78"/>
        <v>1000000</v>
      </c>
      <c r="P652" s="123">
        <f t="shared" ca="1" si="79"/>
        <v>1000000</v>
      </c>
      <c r="R652" s="109">
        <f t="shared" ca="1" si="75"/>
        <v>5.9226777327308355E-3</v>
      </c>
    </row>
    <row r="653" spans="1:18" x14ac:dyDescent="0.2">
      <c r="A653" s="17"/>
      <c r="B653" s="138">
        <v>638</v>
      </c>
      <c r="C653" s="121">
        <f ca="1">'s1'!I656</f>
        <v>183.01952222346077</v>
      </c>
      <c r="D653" s="121">
        <f ca="1">'s1'!J656</f>
        <v>78.433431535628443</v>
      </c>
      <c r="E653" s="28"/>
      <c r="F653" s="19">
        <f t="shared" ca="1" si="72"/>
        <v>5.7389651435722734E-4</v>
      </c>
      <c r="H653" s="19">
        <f t="shared" ca="1" si="73"/>
        <v>2.4014211275031689E-2</v>
      </c>
      <c r="I653" s="18"/>
      <c r="J653" s="122">
        <f t="shared" ca="1" si="76"/>
        <v>1000000</v>
      </c>
      <c r="K653" s="122">
        <f t="shared" ca="1" si="77"/>
        <v>-1000000</v>
      </c>
      <c r="M653" s="83">
        <f t="shared" ca="1" si="74"/>
        <v>1.7893628287760449E-2</v>
      </c>
      <c r="N653" s="18"/>
      <c r="O653" s="123">
        <f t="shared" ca="1" si="78"/>
        <v>1000000</v>
      </c>
      <c r="P653" s="123">
        <f t="shared" ca="1" si="79"/>
        <v>1000000</v>
      </c>
      <c r="R653" s="109">
        <f t="shared" ca="1" si="75"/>
        <v>1.7142995146415079E-2</v>
      </c>
    </row>
    <row r="654" spans="1:18" x14ac:dyDescent="0.2">
      <c r="A654" s="17"/>
      <c r="B654" s="138">
        <v>639</v>
      </c>
      <c r="C654" s="121">
        <f ca="1">'s1'!I657</f>
        <v>178.80975195786095</v>
      </c>
      <c r="D654" s="121">
        <f ca="1">'s1'!J657</f>
        <v>79.989091187553996</v>
      </c>
      <c r="E654" s="28"/>
      <c r="F654" s="19">
        <f t="shared" ca="1" si="72"/>
        <v>2.1396477563288715E-2</v>
      </c>
      <c r="H654" s="19">
        <f t="shared" ca="1" si="73"/>
        <v>3.1367378018105553E-2</v>
      </c>
      <c r="I654" s="18"/>
      <c r="J654" s="122">
        <f t="shared" ca="1" si="76"/>
        <v>1000000</v>
      </c>
      <c r="K654" s="122">
        <f t="shared" ca="1" si="77"/>
        <v>-1000000</v>
      </c>
      <c r="M654" s="83">
        <f t="shared" ca="1" si="74"/>
        <v>6.9555004212669802E-2</v>
      </c>
      <c r="N654" s="18"/>
      <c r="O654" s="123">
        <f t="shared" ca="1" si="78"/>
        <v>1000000</v>
      </c>
      <c r="P654" s="123">
        <f t="shared" ca="1" si="79"/>
        <v>1000000</v>
      </c>
      <c r="R654" s="109">
        <f t="shared" ca="1" si="75"/>
        <v>1.0573416909729703E-2</v>
      </c>
    </row>
    <row r="655" spans="1:18" x14ac:dyDescent="0.2">
      <c r="A655" s="17"/>
      <c r="B655" s="138">
        <v>640</v>
      </c>
      <c r="C655" s="121">
        <f ca="1">'s1'!I658</f>
        <v>178.34543574800054</v>
      </c>
      <c r="D655" s="121">
        <f ca="1">'s1'!J658</f>
        <v>66.482941186338223</v>
      </c>
      <c r="E655" s="28"/>
      <c r="F655" s="19">
        <f t="shared" ca="1" si="72"/>
        <v>3.0975383259966498E-3</v>
      </c>
      <c r="H655" s="19">
        <f t="shared" ca="1" si="73"/>
        <v>1.1730769320889886E-3</v>
      </c>
      <c r="I655" s="18"/>
      <c r="J655" s="122">
        <f t="shared" ca="1" si="76"/>
        <v>1000000</v>
      </c>
      <c r="K655" s="122">
        <f t="shared" ca="1" si="77"/>
        <v>-1000000</v>
      </c>
      <c r="M655" s="83">
        <f t="shared" ca="1" si="74"/>
        <v>2.0659485999083268E-3</v>
      </c>
      <c r="N655" s="18"/>
      <c r="O655" s="123">
        <f t="shared" ca="1" si="78"/>
        <v>1000000</v>
      </c>
      <c r="P655" s="123">
        <f t="shared" ca="1" si="79"/>
        <v>1000000</v>
      </c>
      <c r="R655" s="109">
        <f t="shared" ca="1" si="75"/>
        <v>1.2229804883058949E-2</v>
      </c>
    </row>
    <row r="656" spans="1:18" x14ac:dyDescent="0.2">
      <c r="A656" s="17"/>
      <c r="B656" s="138">
        <v>641</v>
      </c>
      <c r="C656" s="121">
        <f ca="1">'s1'!I659</f>
        <v>170.94409196817071</v>
      </c>
      <c r="D656" s="121">
        <f ca="1">'s1'!J659</f>
        <v>81.801086451362337</v>
      </c>
      <c r="E656" s="28"/>
      <c r="F656" s="19">
        <f t="shared" ref="F656:F719" ca="1" si="80">NORMDIST(C656,$C$10,$C$11,FALSE)  *RAND()</f>
        <v>5.3744309860624577E-3</v>
      </c>
      <c r="H656" s="19">
        <f t="shared" ref="H656:H719" ca="1" si="81">NORMDIST(D656,$D$10,$D$11,FALSE)  *RAND()</f>
        <v>5.6580472127538424E-2</v>
      </c>
      <c r="I656" s="18"/>
      <c r="J656" s="122">
        <f t="shared" ca="1" si="76"/>
        <v>170.94409196817071</v>
      </c>
      <c r="K656" s="122">
        <f t="shared" ca="1" si="77"/>
        <v>81.801086451362337</v>
      </c>
      <c r="M656" s="83">
        <f t="shared" ref="M656:M719" ca="1" si="82">NORMDIST(D656,$M$10,$M$11,FALSE)  *RAND()</f>
        <v>3.9274468738046207E-2</v>
      </c>
      <c r="N656" s="18"/>
      <c r="O656" s="123">
        <f t="shared" ca="1" si="78"/>
        <v>1000000</v>
      </c>
      <c r="P656" s="123">
        <f t="shared" ca="1" si="79"/>
        <v>1000000</v>
      </c>
      <c r="R656" s="109">
        <f t="shared" ref="R656:R719" ca="1" si="83">NORMDIST(C656,$R$10,$R$11,FALSE)  *RAND()</f>
        <v>5.2472926038116532E-3</v>
      </c>
    </row>
    <row r="657" spans="1:18" x14ac:dyDescent="0.2">
      <c r="A657" s="17"/>
      <c r="B657" s="138">
        <v>642</v>
      </c>
      <c r="C657" s="121">
        <f ca="1">'s1'!I660</f>
        <v>186.51797343506783</v>
      </c>
      <c r="D657" s="121">
        <f ca="1">'s1'!J660</f>
        <v>82.240991025179312</v>
      </c>
      <c r="E657" s="28"/>
      <c r="F657" s="19">
        <f t="shared" ca="1" si="80"/>
        <v>2.0905355363973256E-3</v>
      </c>
      <c r="H657" s="19">
        <f t="shared" ca="1" si="81"/>
        <v>4.4293405238959895E-2</v>
      </c>
      <c r="I657" s="18"/>
      <c r="J657" s="122">
        <f t="shared" ref="J657:J720" ca="1" si="84">IF(AND($J$7&lt;C657,C657&lt;$J$8),C657,1000000)</f>
        <v>1000000</v>
      </c>
      <c r="K657" s="122">
        <f t="shared" ref="K657:K720" ca="1" si="85">IF(AND($J$7&lt;C657,C657&lt;$J$8),D657,-1000000)</f>
        <v>-1000000</v>
      </c>
      <c r="M657" s="83">
        <f t="shared" ca="1" si="82"/>
        <v>1.9447291112053938E-2</v>
      </c>
      <c r="N657" s="18"/>
      <c r="O657" s="123">
        <f t="shared" ref="O657:O720" ca="1" si="86">IF(AND($O$7&lt;D657,D657&lt;$O$8),C657,1000000)</f>
        <v>1000000</v>
      </c>
      <c r="P657" s="123">
        <f t="shared" ref="P657:P720" ca="1" si="87">IF(AND($O$7&lt;D657,D657&lt;$O$8),D657,1000000)</f>
        <v>1000000</v>
      </c>
      <c r="R657" s="109">
        <f t="shared" ca="1" si="83"/>
        <v>1.6838250692017579E-3</v>
      </c>
    </row>
    <row r="658" spans="1:18" x14ac:dyDescent="0.2">
      <c r="A658" s="17"/>
      <c r="B658" s="138">
        <v>643</v>
      </c>
      <c r="C658" s="121">
        <f ca="1">'s1'!I661</f>
        <v>192.1973599029854</v>
      </c>
      <c r="D658" s="121">
        <f ca="1">'s1'!J661</f>
        <v>80.603701310358048</v>
      </c>
      <c r="E658" s="28"/>
      <c r="F658" s="19">
        <f t="shared" ca="1" si="80"/>
        <v>5.1341934621740781E-3</v>
      </c>
      <c r="H658" s="19">
        <f t="shared" ca="1" si="81"/>
        <v>5.9432831429002769E-2</v>
      </c>
      <c r="I658" s="18"/>
      <c r="J658" s="122">
        <f t="shared" ca="1" si="84"/>
        <v>1000000</v>
      </c>
      <c r="K658" s="122">
        <f t="shared" ca="1" si="85"/>
        <v>-1000000</v>
      </c>
      <c r="M658" s="83">
        <f t="shared" ca="1" si="82"/>
        <v>8.782023597603647E-3</v>
      </c>
      <c r="N658" s="18"/>
      <c r="O658" s="123">
        <f t="shared" ca="1" si="86"/>
        <v>1000000</v>
      </c>
      <c r="P658" s="123">
        <f t="shared" ca="1" si="87"/>
        <v>1000000</v>
      </c>
      <c r="R658" s="109">
        <f t="shared" ca="1" si="83"/>
        <v>5.8419809747360264E-3</v>
      </c>
    </row>
    <row r="659" spans="1:18" x14ac:dyDescent="0.2">
      <c r="A659" s="17"/>
      <c r="B659" s="138">
        <v>644</v>
      </c>
      <c r="C659" s="121">
        <f ca="1">'s1'!I662</f>
        <v>171.57734571699874</v>
      </c>
      <c r="D659" s="121">
        <f ca="1">'s1'!J662</f>
        <v>68.655938832031183</v>
      </c>
      <c r="E659" s="28"/>
      <c r="F659" s="19">
        <f t="shared" ca="1" si="80"/>
        <v>1.0309234438856304E-2</v>
      </c>
      <c r="H659" s="19">
        <f t="shared" ca="1" si="81"/>
        <v>4.029313162907229E-3</v>
      </c>
      <c r="I659" s="18"/>
      <c r="J659" s="122">
        <f t="shared" ca="1" si="84"/>
        <v>171.57734571699874</v>
      </c>
      <c r="K659" s="122">
        <f t="shared" ca="1" si="85"/>
        <v>68.655938832031183</v>
      </c>
      <c r="M659" s="83">
        <f t="shared" ca="1" si="82"/>
        <v>8.5667533358410163E-3</v>
      </c>
      <c r="N659" s="18"/>
      <c r="O659" s="123">
        <f t="shared" ca="1" si="86"/>
        <v>1000000</v>
      </c>
      <c r="P659" s="123">
        <f t="shared" ca="1" si="87"/>
        <v>1000000</v>
      </c>
      <c r="R659" s="109">
        <f t="shared" ca="1" si="83"/>
        <v>1.6751016300228485E-2</v>
      </c>
    </row>
    <row r="660" spans="1:18" x14ac:dyDescent="0.2">
      <c r="A660" s="17"/>
      <c r="B660" s="138">
        <v>645</v>
      </c>
      <c r="C660" s="121">
        <f ca="1">'s1'!I663</f>
        <v>180.76973289688581</v>
      </c>
      <c r="D660" s="121">
        <f ca="1">'s1'!J663</f>
        <v>83.680718273263267</v>
      </c>
      <c r="E660" s="28"/>
      <c r="F660" s="19">
        <f t="shared" ca="1" si="80"/>
        <v>3.7729517676537781E-2</v>
      </c>
      <c r="H660" s="19">
        <f t="shared" ca="1" si="81"/>
        <v>5.4116685967930712E-3</v>
      </c>
      <c r="I660" s="18"/>
      <c r="J660" s="122">
        <f t="shared" ca="1" si="84"/>
        <v>1000000</v>
      </c>
      <c r="K660" s="122">
        <f t="shared" ca="1" si="85"/>
        <v>-1000000</v>
      </c>
      <c r="M660" s="83">
        <f t="shared" ca="1" si="82"/>
        <v>3.3110298890609853E-2</v>
      </c>
      <c r="N660" s="18"/>
      <c r="O660" s="123">
        <f t="shared" ca="1" si="86"/>
        <v>1000000</v>
      </c>
      <c r="P660" s="123">
        <f t="shared" ca="1" si="87"/>
        <v>1000000</v>
      </c>
      <c r="R660" s="109">
        <f t="shared" ca="1" si="83"/>
        <v>5.1272090099127483E-3</v>
      </c>
    </row>
    <row r="661" spans="1:18" x14ac:dyDescent="0.2">
      <c r="A661" s="17"/>
      <c r="B661" s="138">
        <v>646</v>
      </c>
      <c r="C661" s="121">
        <f ca="1">'s1'!I664</f>
        <v>174.42680992336884</v>
      </c>
      <c r="D661" s="121">
        <f ca="1">'s1'!J664</f>
        <v>75.870891437599482</v>
      </c>
      <c r="E661" s="28"/>
      <c r="F661" s="19">
        <f t="shared" ca="1" si="80"/>
        <v>3.3249946874250279E-2</v>
      </c>
      <c r="H661" s="19">
        <f t="shared" ca="1" si="81"/>
        <v>4.609394946242603E-2</v>
      </c>
      <c r="I661" s="18"/>
      <c r="J661" s="122">
        <f t="shared" ca="1" si="84"/>
        <v>1000000</v>
      </c>
      <c r="K661" s="122">
        <f t="shared" ca="1" si="85"/>
        <v>-1000000</v>
      </c>
      <c r="M661" s="83">
        <f t="shared" ca="1" si="82"/>
        <v>5.6458947500816252E-2</v>
      </c>
      <c r="N661" s="18"/>
      <c r="O661" s="123">
        <f t="shared" ca="1" si="86"/>
        <v>174.42680992336884</v>
      </c>
      <c r="P661" s="123">
        <f t="shared" ca="1" si="87"/>
        <v>75.870891437599482</v>
      </c>
      <c r="R661" s="109">
        <f t="shared" ca="1" si="83"/>
        <v>3.0667553477702028E-3</v>
      </c>
    </row>
    <row r="662" spans="1:18" x14ac:dyDescent="0.2">
      <c r="A662" s="17"/>
      <c r="B662" s="138">
        <v>647</v>
      </c>
      <c r="C662" s="121">
        <f ca="1">'s1'!I665</f>
        <v>192.37784785556352</v>
      </c>
      <c r="D662" s="121">
        <f ca="1">'s1'!J665</f>
        <v>76.980757740802431</v>
      </c>
      <c r="E662" s="28"/>
      <c r="F662" s="19">
        <f t="shared" ca="1" si="80"/>
        <v>1.7647557181354055E-3</v>
      </c>
      <c r="H662" s="19">
        <f t="shared" ca="1" si="81"/>
        <v>2.8633334252607169E-3</v>
      </c>
      <c r="I662" s="18"/>
      <c r="J662" s="122">
        <f t="shared" ca="1" si="84"/>
        <v>1000000</v>
      </c>
      <c r="K662" s="122">
        <f t="shared" ca="1" si="85"/>
        <v>-1000000</v>
      </c>
      <c r="M662" s="83">
        <f t="shared" ca="1" si="82"/>
        <v>7.3869078377128902E-2</v>
      </c>
      <c r="N662" s="18"/>
      <c r="O662" s="123">
        <f t="shared" ca="1" si="86"/>
        <v>1000000</v>
      </c>
      <c r="P662" s="123">
        <f t="shared" ca="1" si="87"/>
        <v>1000000</v>
      </c>
      <c r="R662" s="109">
        <f t="shared" ca="1" si="83"/>
        <v>2.7484336825004639E-3</v>
      </c>
    </row>
    <row r="663" spans="1:18" x14ac:dyDescent="0.2">
      <c r="A663" s="17"/>
      <c r="B663" s="138">
        <v>648</v>
      </c>
      <c r="C663" s="121">
        <f ca="1">'s1'!I666</f>
        <v>191.35928891492372</v>
      </c>
      <c r="D663" s="121">
        <f ca="1">'s1'!J666</f>
        <v>87.380080190416294</v>
      </c>
      <c r="E663" s="28"/>
      <c r="F663" s="19">
        <f t="shared" ca="1" si="80"/>
        <v>9.0180212565768719E-3</v>
      </c>
      <c r="H663" s="19">
        <f t="shared" ca="1" si="81"/>
        <v>1.2598448530969704E-2</v>
      </c>
      <c r="I663" s="18"/>
      <c r="J663" s="122">
        <f t="shared" ca="1" si="84"/>
        <v>1000000</v>
      </c>
      <c r="K663" s="122">
        <f t="shared" ca="1" si="85"/>
        <v>-1000000</v>
      </c>
      <c r="M663" s="83">
        <f t="shared" ca="1" si="82"/>
        <v>7.7286161987561502E-3</v>
      </c>
      <c r="N663" s="18"/>
      <c r="O663" s="123">
        <f t="shared" ca="1" si="86"/>
        <v>1000000</v>
      </c>
      <c r="P663" s="123">
        <f t="shared" ca="1" si="87"/>
        <v>1000000</v>
      </c>
      <c r="R663" s="109">
        <f t="shared" ca="1" si="83"/>
        <v>1.9435438568311708E-4</v>
      </c>
    </row>
    <row r="664" spans="1:18" x14ac:dyDescent="0.2">
      <c r="A664" s="17"/>
      <c r="B664" s="138">
        <v>649</v>
      </c>
      <c r="C664" s="121">
        <f ca="1">'s1'!I667</f>
        <v>172.63660339267906</v>
      </c>
      <c r="D664" s="121">
        <f ca="1">'s1'!J667</f>
        <v>75.330238969336492</v>
      </c>
      <c r="E664" s="28"/>
      <c r="F664" s="19">
        <f t="shared" ca="1" si="80"/>
        <v>2.8668836949697667E-2</v>
      </c>
      <c r="H664" s="19">
        <f t="shared" ca="1" si="81"/>
        <v>1.6646091969758282E-2</v>
      </c>
      <c r="I664" s="18"/>
      <c r="J664" s="122">
        <f t="shared" ca="1" si="84"/>
        <v>1000000</v>
      </c>
      <c r="K664" s="122">
        <f t="shared" ca="1" si="85"/>
        <v>-1000000</v>
      </c>
      <c r="M664" s="83">
        <f t="shared" ca="1" si="82"/>
        <v>1.9088160759101649E-2</v>
      </c>
      <c r="N664" s="18"/>
      <c r="O664" s="123">
        <f t="shared" ca="1" si="86"/>
        <v>172.63660339267906</v>
      </c>
      <c r="P664" s="123">
        <f t="shared" ca="1" si="87"/>
        <v>75.330238969336492</v>
      </c>
      <c r="R664" s="109">
        <f t="shared" ca="1" si="83"/>
        <v>3.3782125515506412E-2</v>
      </c>
    </row>
    <row r="665" spans="1:18" x14ac:dyDescent="0.2">
      <c r="A665" s="17"/>
      <c r="B665" s="138">
        <v>650</v>
      </c>
      <c r="C665" s="121">
        <f ca="1">'s1'!I668</f>
        <v>184.78481501118702</v>
      </c>
      <c r="D665" s="121">
        <f ca="1">'s1'!J668</f>
        <v>76.501144702183169</v>
      </c>
      <c r="E665" s="28"/>
      <c r="F665" s="19">
        <f t="shared" ca="1" si="80"/>
        <v>2.0963318303079035E-3</v>
      </c>
      <c r="H665" s="19">
        <f t="shared" ca="1" si="81"/>
        <v>4.4573123412067886E-2</v>
      </c>
      <c r="I665" s="18"/>
      <c r="J665" s="122">
        <f t="shared" ca="1" si="84"/>
        <v>1000000</v>
      </c>
      <c r="K665" s="122">
        <f t="shared" ca="1" si="85"/>
        <v>-1000000</v>
      </c>
      <c r="M665" s="83">
        <f t="shared" ca="1" si="82"/>
        <v>4.3268849665053205E-2</v>
      </c>
      <c r="N665" s="18"/>
      <c r="O665" s="123">
        <f t="shared" ca="1" si="86"/>
        <v>1000000</v>
      </c>
      <c r="P665" s="123">
        <f t="shared" ca="1" si="87"/>
        <v>1000000</v>
      </c>
      <c r="R665" s="109">
        <f t="shared" ca="1" si="83"/>
        <v>2.1729280066468609E-2</v>
      </c>
    </row>
    <row r="666" spans="1:18" x14ac:dyDescent="0.2">
      <c r="A666" s="17"/>
      <c r="B666" s="138">
        <v>651</v>
      </c>
      <c r="C666" s="121">
        <f ca="1">'s1'!I669</f>
        <v>168.87009241162463</v>
      </c>
      <c r="D666" s="121">
        <f ca="1">'s1'!J669</f>
        <v>79.995477362719839</v>
      </c>
      <c r="E666" s="28"/>
      <c r="F666" s="19">
        <f t="shared" ca="1" si="80"/>
        <v>1.4038200244128466E-2</v>
      </c>
      <c r="H666" s="19">
        <f t="shared" ca="1" si="81"/>
        <v>5.5661007137303729E-2</v>
      </c>
      <c r="I666" s="18"/>
      <c r="J666" s="122">
        <f t="shared" ca="1" si="84"/>
        <v>168.87009241162463</v>
      </c>
      <c r="K666" s="122">
        <f t="shared" ca="1" si="85"/>
        <v>79.995477362719839</v>
      </c>
      <c r="M666" s="83">
        <f t="shared" ca="1" si="82"/>
        <v>7.670268503814695E-2</v>
      </c>
      <c r="N666" s="18"/>
      <c r="O666" s="123">
        <f t="shared" ca="1" si="86"/>
        <v>1000000</v>
      </c>
      <c r="P666" s="123">
        <f t="shared" ca="1" si="87"/>
        <v>1000000</v>
      </c>
      <c r="R666" s="109">
        <f t="shared" ca="1" si="83"/>
        <v>6.0654228697504253E-3</v>
      </c>
    </row>
    <row r="667" spans="1:18" x14ac:dyDescent="0.2">
      <c r="A667" s="17"/>
      <c r="B667" s="138">
        <v>652</v>
      </c>
      <c r="C667" s="121">
        <f ca="1">'s1'!I670</f>
        <v>184.30471220480084</v>
      </c>
      <c r="D667" s="121">
        <f ca="1">'s1'!J670</f>
        <v>79.032879419812801</v>
      </c>
      <c r="E667" s="28"/>
      <c r="F667" s="19">
        <f t="shared" ca="1" si="80"/>
        <v>2.6196871150944803E-3</v>
      </c>
      <c r="H667" s="19">
        <f t="shared" ca="1" si="81"/>
        <v>7.3530476276641429E-2</v>
      </c>
      <c r="I667" s="18"/>
      <c r="J667" s="122">
        <f t="shared" ca="1" si="84"/>
        <v>1000000</v>
      </c>
      <c r="K667" s="122">
        <f t="shared" ca="1" si="85"/>
        <v>-1000000</v>
      </c>
      <c r="M667" s="83">
        <f t="shared" ca="1" si="82"/>
        <v>1.8031733559776057E-2</v>
      </c>
      <c r="N667" s="18"/>
      <c r="O667" s="123">
        <f t="shared" ca="1" si="86"/>
        <v>1000000</v>
      </c>
      <c r="P667" s="123">
        <f t="shared" ca="1" si="87"/>
        <v>1000000</v>
      </c>
      <c r="R667" s="109">
        <f t="shared" ca="1" si="83"/>
        <v>1.9869540952340541E-2</v>
      </c>
    </row>
    <row r="668" spans="1:18" x14ac:dyDescent="0.2">
      <c r="A668" s="17"/>
      <c r="B668" s="138">
        <v>653</v>
      </c>
      <c r="C668" s="121">
        <f ca="1">'s1'!I671</f>
        <v>169.84369726446687</v>
      </c>
      <c r="D668" s="121">
        <f ca="1">'s1'!J671</f>
        <v>83.758782903843013</v>
      </c>
      <c r="E668" s="28"/>
      <c r="F668" s="19">
        <f t="shared" ca="1" si="80"/>
        <v>2.1497773567932074E-2</v>
      </c>
      <c r="H668" s="19">
        <f t="shared" ca="1" si="81"/>
        <v>3.3139664583074657E-2</v>
      </c>
      <c r="I668" s="18"/>
      <c r="J668" s="122">
        <f t="shared" ca="1" si="84"/>
        <v>169.84369726446687</v>
      </c>
      <c r="K668" s="122">
        <f t="shared" ca="1" si="85"/>
        <v>83.758782903843013</v>
      </c>
      <c r="M668" s="83">
        <f t="shared" ca="1" si="82"/>
        <v>1.4919984889998576E-2</v>
      </c>
      <c r="N668" s="18"/>
      <c r="O668" s="123">
        <f t="shared" ca="1" si="86"/>
        <v>1000000</v>
      </c>
      <c r="P668" s="123">
        <f t="shared" ca="1" si="87"/>
        <v>1000000</v>
      </c>
      <c r="R668" s="109">
        <f t="shared" ca="1" si="83"/>
        <v>1.8701493437038526E-2</v>
      </c>
    </row>
    <row r="669" spans="1:18" x14ac:dyDescent="0.2">
      <c r="A669" s="17"/>
      <c r="B669" s="138">
        <v>654</v>
      </c>
      <c r="C669" s="121">
        <f ca="1">'s1'!I672</f>
        <v>189.57250508285529</v>
      </c>
      <c r="D669" s="121">
        <f ca="1">'s1'!J672</f>
        <v>84.566681320527337</v>
      </c>
      <c r="E669" s="28"/>
      <c r="F669" s="19">
        <f t="shared" ca="1" si="80"/>
        <v>1.9952641802886757E-2</v>
      </c>
      <c r="H669" s="19">
        <f t="shared" ca="1" si="81"/>
        <v>1.0711769595646787E-2</v>
      </c>
      <c r="I669" s="18"/>
      <c r="J669" s="122">
        <f t="shared" ca="1" si="84"/>
        <v>1000000</v>
      </c>
      <c r="K669" s="122">
        <f t="shared" ca="1" si="85"/>
        <v>-1000000</v>
      </c>
      <c r="M669" s="83">
        <f t="shared" ca="1" si="82"/>
        <v>2.4916276879840216E-2</v>
      </c>
      <c r="N669" s="18"/>
      <c r="O669" s="123">
        <f t="shared" ca="1" si="86"/>
        <v>1000000</v>
      </c>
      <c r="P669" s="123">
        <f t="shared" ca="1" si="87"/>
        <v>1000000</v>
      </c>
      <c r="R669" s="109">
        <f t="shared" ca="1" si="83"/>
        <v>1.0427209640024472E-2</v>
      </c>
    </row>
    <row r="670" spans="1:18" x14ac:dyDescent="0.2">
      <c r="A670" s="17"/>
      <c r="B670" s="138">
        <v>655</v>
      </c>
      <c r="C670" s="121">
        <f ca="1">'s1'!I673</f>
        <v>178.98463982916445</v>
      </c>
      <c r="D670" s="121">
        <f ca="1">'s1'!J673</f>
        <v>88.113240502066333</v>
      </c>
      <c r="E670" s="28"/>
      <c r="F670" s="19">
        <f t="shared" ca="1" si="80"/>
        <v>2.9805595502337433E-2</v>
      </c>
      <c r="H670" s="19">
        <f t="shared" ca="1" si="81"/>
        <v>1.7115612930013846E-2</v>
      </c>
      <c r="I670" s="18"/>
      <c r="J670" s="122">
        <f t="shared" ca="1" si="84"/>
        <v>1000000</v>
      </c>
      <c r="K670" s="122">
        <f t="shared" ca="1" si="85"/>
        <v>-1000000</v>
      </c>
      <c r="M670" s="83">
        <f t="shared" ca="1" si="82"/>
        <v>5.5180129620334729E-3</v>
      </c>
      <c r="N670" s="18"/>
      <c r="O670" s="123">
        <f t="shared" ca="1" si="86"/>
        <v>1000000</v>
      </c>
      <c r="P670" s="123">
        <f t="shared" ca="1" si="87"/>
        <v>1000000</v>
      </c>
      <c r="R670" s="109">
        <f t="shared" ca="1" si="83"/>
        <v>3.6086147478228185E-2</v>
      </c>
    </row>
    <row r="671" spans="1:18" x14ac:dyDescent="0.2">
      <c r="A671" s="17"/>
      <c r="B671" s="138">
        <v>656</v>
      </c>
      <c r="C671" s="121">
        <f ca="1">'s1'!I674</f>
        <v>178.55688060883995</v>
      </c>
      <c r="D671" s="121">
        <f ca="1">'s1'!J674</f>
        <v>77.9693662250247</v>
      </c>
      <c r="E671" s="28"/>
      <c r="F671" s="19">
        <f t="shared" ca="1" si="80"/>
        <v>3.785693170681196E-2</v>
      </c>
      <c r="H671" s="19">
        <f t="shared" ca="1" si="81"/>
        <v>3.7031015130773982E-2</v>
      </c>
      <c r="I671" s="18"/>
      <c r="J671" s="122">
        <f t="shared" ca="1" si="84"/>
        <v>1000000</v>
      </c>
      <c r="K671" s="122">
        <f t="shared" ca="1" si="85"/>
        <v>-1000000</v>
      </c>
      <c r="M671" s="83">
        <f t="shared" ca="1" si="82"/>
        <v>7.4198621410343571E-2</v>
      </c>
      <c r="N671" s="18"/>
      <c r="O671" s="123">
        <f t="shared" ca="1" si="86"/>
        <v>1000000</v>
      </c>
      <c r="P671" s="123">
        <f t="shared" ca="1" si="87"/>
        <v>1000000</v>
      </c>
      <c r="R671" s="109">
        <f t="shared" ca="1" si="83"/>
        <v>1.1085178211430123E-2</v>
      </c>
    </row>
    <row r="672" spans="1:18" x14ac:dyDescent="0.2">
      <c r="A672" s="17"/>
      <c r="B672" s="138">
        <v>657</v>
      </c>
      <c r="C672" s="121">
        <f ca="1">'s1'!I675</f>
        <v>193.45447634781164</v>
      </c>
      <c r="D672" s="121">
        <f ca="1">'s1'!J675</f>
        <v>87.430836312513406</v>
      </c>
      <c r="E672" s="28"/>
      <c r="F672" s="19">
        <f t="shared" ca="1" si="80"/>
        <v>2.8279424694175417E-3</v>
      </c>
      <c r="H672" s="19">
        <f t="shared" ca="1" si="81"/>
        <v>1.4206501197786164E-2</v>
      </c>
      <c r="I672" s="18"/>
      <c r="J672" s="122">
        <f t="shared" ca="1" si="84"/>
        <v>1000000</v>
      </c>
      <c r="K672" s="122">
        <f t="shared" ca="1" si="85"/>
        <v>-1000000</v>
      </c>
      <c r="M672" s="83">
        <f t="shared" ca="1" si="82"/>
        <v>7.8499823662075332E-3</v>
      </c>
      <c r="N672" s="18"/>
      <c r="O672" s="123">
        <f t="shared" ca="1" si="86"/>
        <v>1000000</v>
      </c>
      <c r="P672" s="123">
        <f t="shared" ca="1" si="87"/>
        <v>1000000</v>
      </c>
      <c r="R672" s="109">
        <f t="shared" ca="1" si="83"/>
        <v>6.019520391996408E-3</v>
      </c>
    </row>
    <row r="673" spans="1:18" x14ac:dyDescent="0.2">
      <c r="A673" s="17"/>
      <c r="B673" s="138">
        <v>658</v>
      </c>
      <c r="C673" s="121">
        <f ca="1">'s1'!I676</f>
        <v>154.2112847559597</v>
      </c>
      <c r="D673" s="121">
        <f ca="1">'s1'!J676</f>
        <v>73.677257306768709</v>
      </c>
      <c r="E673" s="28"/>
      <c r="F673" s="19">
        <f t="shared" ca="1" si="80"/>
        <v>9.6208715990016443E-4</v>
      </c>
      <c r="H673" s="19">
        <f t="shared" ca="1" si="81"/>
        <v>3.1431586058565414E-2</v>
      </c>
      <c r="I673" s="18"/>
      <c r="J673" s="122">
        <f t="shared" ca="1" si="84"/>
        <v>1000000</v>
      </c>
      <c r="K673" s="122">
        <f t="shared" ca="1" si="85"/>
        <v>-1000000</v>
      </c>
      <c r="M673" s="83">
        <f t="shared" ca="1" si="82"/>
        <v>5.9207179008586089E-3</v>
      </c>
      <c r="N673" s="18"/>
      <c r="O673" s="123">
        <f t="shared" ca="1" si="86"/>
        <v>1000000</v>
      </c>
      <c r="P673" s="123">
        <f t="shared" ca="1" si="87"/>
        <v>1000000</v>
      </c>
      <c r="R673" s="109">
        <f t="shared" ca="1" si="83"/>
        <v>2.3083529754355154E-3</v>
      </c>
    </row>
    <row r="674" spans="1:18" x14ac:dyDescent="0.2">
      <c r="A674" s="17"/>
      <c r="B674" s="138">
        <v>659</v>
      </c>
      <c r="C674" s="121">
        <f ca="1">'s1'!I677</f>
        <v>177.31556579941991</v>
      </c>
      <c r="D674" s="121">
        <f ca="1">'s1'!J677</f>
        <v>86.288866156733263</v>
      </c>
      <c r="E674" s="28"/>
      <c r="F674" s="19">
        <f t="shared" ca="1" si="80"/>
        <v>1.9121551226903505E-3</v>
      </c>
      <c r="H674" s="19">
        <f t="shared" ca="1" si="81"/>
        <v>3.2877225813164226E-2</v>
      </c>
      <c r="I674" s="18"/>
      <c r="J674" s="122">
        <f t="shared" ca="1" si="84"/>
        <v>1000000</v>
      </c>
      <c r="K674" s="122">
        <f t="shared" ca="1" si="85"/>
        <v>-1000000</v>
      </c>
      <c r="M674" s="83">
        <f t="shared" ca="1" si="82"/>
        <v>1.592450140517605E-3</v>
      </c>
      <c r="N674" s="18"/>
      <c r="O674" s="123">
        <f t="shared" ca="1" si="86"/>
        <v>1000000</v>
      </c>
      <c r="P674" s="123">
        <f t="shared" ca="1" si="87"/>
        <v>1000000</v>
      </c>
      <c r="R674" s="109">
        <f t="shared" ca="1" si="83"/>
        <v>8.1863494646558076E-3</v>
      </c>
    </row>
    <row r="675" spans="1:18" x14ac:dyDescent="0.2">
      <c r="A675" s="17"/>
      <c r="B675" s="138">
        <v>660</v>
      </c>
      <c r="C675" s="121">
        <f ca="1">'s1'!I678</f>
        <v>194.13167762614967</v>
      </c>
      <c r="D675" s="121">
        <f ca="1">'s1'!J678</f>
        <v>84.63698774701777</v>
      </c>
      <c r="E675" s="28"/>
      <c r="F675" s="19">
        <f t="shared" ca="1" si="80"/>
        <v>1.0452078300438507E-2</v>
      </c>
      <c r="H675" s="19">
        <f t="shared" ca="1" si="81"/>
        <v>3.6987864686417016E-2</v>
      </c>
      <c r="I675" s="18"/>
      <c r="J675" s="122">
        <f t="shared" ca="1" si="84"/>
        <v>1000000</v>
      </c>
      <c r="K675" s="122">
        <f t="shared" ca="1" si="85"/>
        <v>-1000000</v>
      </c>
      <c r="M675" s="83">
        <f t="shared" ca="1" si="82"/>
        <v>1.7954162655183903E-2</v>
      </c>
      <c r="N675" s="18"/>
      <c r="O675" s="123">
        <f t="shared" ca="1" si="86"/>
        <v>1000000</v>
      </c>
      <c r="P675" s="123">
        <f t="shared" ca="1" si="87"/>
        <v>1000000</v>
      </c>
      <c r="R675" s="109">
        <f t="shared" ca="1" si="83"/>
        <v>3.8478182375531076E-3</v>
      </c>
    </row>
    <row r="676" spans="1:18" x14ac:dyDescent="0.2">
      <c r="A676" s="17"/>
      <c r="B676" s="138">
        <v>661</v>
      </c>
      <c r="C676" s="121">
        <f ca="1">'s1'!I679</f>
        <v>200.02821797723689</v>
      </c>
      <c r="D676" s="121">
        <f ca="1">'s1'!J679</f>
        <v>89.384223574120639</v>
      </c>
      <c r="E676" s="28"/>
      <c r="F676" s="19">
        <f t="shared" ca="1" si="80"/>
        <v>3.7835226309378268E-3</v>
      </c>
      <c r="H676" s="19">
        <f t="shared" ca="1" si="81"/>
        <v>7.5866080973113247E-3</v>
      </c>
      <c r="I676" s="18"/>
      <c r="J676" s="122">
        <f t="shared" ca="1" si="84"/>
        <v>1000000</v>
      </c>
      <c r="K676" s="122">
        <f t="shared" ca="1" si="85"/>
        <v>-1000000</v>
      </c>
      <c r="M676" s="83">
        <f t="shared" ca="1" si="82"/>
        <v>3.5588666601869949E-3</v>
      </c>
      <c r="N676" s="18"/>
      <c r="O676" s="123">
        <f t="shared" ca="1" si="86"/>
        <v>1000000</v>
      </c>
      <c r="P676" s="123">
        <f t="shared" ca="1" si="87"/>
        <v>1000000</v>
      </c>
      <c r="R676" s="109">
        <f t="shared" ca="1" si="83"/>
        <v>8.4751610114135016E-4</v>
      </c>
    </row>
    <row r="677" spans="1:18" x14ac:dyDescent="0.2">
      <c r="A677" s="17"/>
      <c r="B677" s="138">
        <v>662</v>
      </c>
      <c r="C677" s="121">
        <f ca="1">'s1'!I680</f>
        <v>186.81106018403239</v>
      </c>
      <c r="D677" s="121">
        <f ca="1">'s1'!J680</f>
        <v>80.127652081359074</v>
      </c>
      <c r="E677" s="28"/>
      <c r="F677" s="19">
        <f t="shared" ca="1" si="80"/>
        <v>1.0353986583504223E-2</v>
      </c>
      <c r="H677" s="19">
        <f t="shared" ca="1" si="81"/>
        <v>4.4445694712654582E-2</v>
      </c>
      <c r="I677" s="18"/>
      <c r="J677" s="122">
        <f t="shared" ca="1" si="84"/>
        <v>1000000</v>
      </c>
      <c r="K677" s="122">
        <f t="shared" ca="1" si="85"/>
        <v>-1000000</v>
      </c>
      <c r="M677" s="83">
        <f t="shared" ca="1" si="82"/>
        <v>7.4105627319704603E-2</v>
      </c>
      <c r="N677" s="18"/>
      <c r="O677" s="123">
        <f t="shared" ca="1" si="86"/>
        <v>1000000</v>
      </c>
      <c r="P677" s="123">
        <f t="shared" ca="1" si="87"/>
        <v>1000000</v>
      </c>
      <c r="R677" s="109">
        <f t="shared" ca="1" si="83"/>
        <v>2.1699580511681332E-2</v>
      </c>
    </row>
    <row r="678" spans="1:18" x14ac:dyDescent="0.2">
      <c r="A678" s="17"/>
      <c r="B678" s="138">
        <v>663</v>
      </c>
      <c r="C678" s="121">
        <f ca="1">'s1'!I681</f>
        <v>191.53935877556262</v>
      </c>
      <c r="D678" s="121">
        <f ca="1">'s1'!J681</f>
        <v>82.587156999752423</v>
      </c>
      <c r="E678" s="28"/>
      <c r="F678" s="19">
        <f t="shared" ca="1" si="80"/>
        <v>1.5537029947074977E-3</v>
      </c>
      <c r="H678" s="19">
        <f t="shared" ca="1" si="81"/>
        <v>5.0262492934008321E-2</v>
      </c>
      <c r="I678" s="18"/>
      <c r="J678" s="122">
        <f t="shared" ca="1" si="84"/>
        <v>1000000</v>
      </c>
      <c r="K678" s="122">
        <f t="shared" ca="1" si="85"/>
        <v>-1000000</v>
      </c>
      <c r="M678" s="83">
        <f t="shared" ca="1" si="82"/>
        <v>2.8227797764058146E-2</v>
      </c>
      <c r="N678" s="18"/>
      <c r="O678" s="123">
        <f t="shared" ca="1" si="86"/>
        <v>1000000</v>
      </c>
      <c r="P678" s="123">
        <f t="shared" ca="1" si="87"/>
        <v>1000000</v>
      </c>
      <c r="R678" s="109">
        <f t="shared" ca="1" si="83"/>
        <v>2.905751161746622E-5</v>
      </c>
    </row>
    <row r="679" spans="1:18" x14ac:dyDescent="0.2">
      <c r="A679" s="17"/>
      <c r="B679" s="138">
        <v>664</v>
      </c>
      <c r="C679" s="121">
        <f ca="1">'s1'!I682</f>
        <v>172.39135603971263</v>
      </c>
      <c r="D679" s="121">
        <f ca="1">'s1'!J682</f>
        <v>76.217361813347352</v>
      </c>
      <c r="E679" s="28"/>
      <c r="F679" s="19">
        <f t="shared" ca="1" si="80"/>
        <v>1.8792551471223391E-2</v>
      </c>
      <c r="H679" s="19">
        <f t="shared" ca="1" si="81"/>
        <v>5.6162107096702725E-2</v>
      </c>
      <c r="I679" s="18"/>
      <c r="J679" s="122">
        <f t="shared" ca="1" si="84"/>
        <v>1000000</v>
      </c>
      <c r="K679" s="122">
        <f t="shared" ca="1" si="85"/>
        <v>-1000000</v>
      </c>
      <c r="M679" s="83">
        <f t="shared" ca="1" si="82"/>
        <v>1.6799164443408114E-2</v>
      </c>
      <c r="N679" s="18"/>
      <c r="O679" s="123">
        <f t="shared" ca="1" si="86"/>
        <v>1000000</v>
      </c>
      <c r="P679" s="123">
        <f t="shared" ca="1" si="87"/>
        <v>1000000</v>
      </c>
      <c r="R679" s="109">
        <f t="shared" ca="1" si="83"/>
        <v>1.0683289996997938E-3</v>
      </c>
    </row>
    <row r="680" spans="1:18" x14ac:dyDescent="0.2">
      <c r="A680" s="17"/>
      <c r="B680" s="138">
        <v>665</v>
      </c>
      <c r="C680" s="121">
        <f ca="1">'s1'!I683</f>
        <v>192.64409323342375</v>
      </c>
      <c r="D680" s="121">
        <f ca="1">'s1'!J683</f>
        <v>79.07890776694363</v>
      </c>
      <c r="E680" s="28"/>
      <c r="F680" s="19">
        <f t="shared" ca="1" si="80"/>
        <v>3.5498500399407766E-3</v>
      </c>
      <c r="H680" s="19">
        <f t="shared" ca="1" si="81"/>
        <v>1.8891485052654412E-2</v>
      </c>
      <c r="I680" s="18"/>
      <c r="J680" s="122">
        <f t="shared" ca="1" si="84"/>
        <v>1000000</v>
      </c>
      <c r="K680" s="122">
        <f t="shared" ca="1" si="85"/>
        <v>-1000000</v>
      </c>
      <c r="M680" s="83">
        <f t="shared" ca="1" si="82"/>
        <v>4.9693799320341341E-2</v>
      </c>
      <c r="N680" s="18"/>
      <c r="O680" s="123">
        <f t="shared" ca="1" si="86"/>
        <v>1000000</v>
      </c>
      <c r="P680" s="123">
        <f t="shared" ca="1" si="87"/>
        <v>1000000</v>
      </c>
      <c r="R680" s="109">
        <f t="shared" ca="1" si="83"/>
        <v>7.897046299063638E-3</v>
      </c>
    </row>
    <row r="681" spans="1:18" x14ac:dyDescent="0.2">
      <c r="A681" s="17"/>
      <c r="B681" s="138">
        <v>666</v>
      </c>
      <c r="C681" s="121">
        <f ca="1">'s1'!I684</f>
        <v>196.92923592010982</v>
      </c>
      <c r="D681" s="121">
        <f ca="1">'s1'!J684</f>
        <v>79.96038547503062</v>
      </c>
      <c r="E681" s="28"/>
      <c r="F681" s="19">
        <f t="shared" ca="1" si="80"/>
        <v>1.4996761079434991E-3</v>
      </c>
      <c r="H681" s="19">
        <f t="shared" ca="1" si="81"/>
        <v>6.08953542309301E-2</v>
      </c>
      <c r="I681" s="18"/>
      <c r="J681" s="122">
        <f t="shared" ca="1" si="84"/>
        <v>1000000</v>
      </c>
      <c r="K681" s="122">
        <f t="shared" ca="1" si="85"/>
        <v>-1000000</v>
      </c>
      <c r="M681" s="83">
        <f t="shared" ca="1" si="82"/>
        <v>1.347322107025494E-2</v>
      </c>
      <c r="N681" s="18"/>
      <c r="O681" s="123">
        <f t="shared" ca="1" si="86"/>
        <v>1000000</v>
      </c>
      <c r="P681" s="123">
        <f t="shared" ca="1" si="87"/>
        <v>1000000</v>
      </c>
      <c r="R681" s="109">
        <f t="shared" ca="1" si="83"/>
        <v>2.9852319993710014E-3</v>
      </c>
    </row>
    <row r="682" spans="1:18" x14ac:dyDescent="0.2">
      <c r="A682" s="17"/>
      <c r="B682" s="138">
        <v>667</v>
      </c>
      <c r="C682" s="121">
        <f ca="1">'s1'!I685</f>
        <v>167.48417713111164</v>
      </c>
      <c r="D682" s="121">
        <f ca="1">'s1'!J685</f>
        <v>83.117781039688111</v>
      </c>
      <c r="E682" s="28"/>
      <c r="F682" s="19">
        <f t="shared" ca="1" si="80"/>
        <v>1.693615297444967E-2</v>
      </c>
      <c r="H682" s="19">
        <f t="shared" ca="1" si="81"/>
        <v>2.2761381664079299E-2</v>
      </c>
      <c r="I682" s="18"/>
      <c r="J682" s="122">
        <f t="shared" ca="1" si="84"/>
        <v>1000000</v>
      </c>
      <c r="K682" s="122">
        <f t="shared" ca="1" si="85"/>
        <v>-1000000</v>
      </c>
      <c r="M682" s="83">
        <f t="shared" ca="1" si="82"/>
        <v>3.649021435001705E-2</v>
      </c>
      <c r="N682" s="18"/>
      <c r="O682" s="123">
        <f t="shared" ca="1" si="86"/>
        <v>1000000</v>
      </c>
      <c r="P682" s="123">
        <f t="shared" ca="1" si="87"/>
        <v>1000000</v>
      </c>
      <c r="R682" s="109">
        <f t="shared" ca="1" si="83"/>
        <v>7.4040804184193013E-3</v>
      </c>
    </row>
    <row r="683" spans="1:18" x14ac:dyDescent="0.2">
      <c r="A683" s="17"/>
      <c r="B683" s="138">
        <v>668</v>
      </c>
      <c r="C683" s="121">
        <f ca="1">'s1'!I686</f>
        <v>197.62351390167532</v>
      </c>
      <c r="D683" s="121">
        <f ca="1">'s1'!J686</f>
        <v>84.81620341579422</v>
      </c>
      <c r="E683" s="28"/>
      <c r="F683" s="19">
        <f t="shared" ca="1" si="80"/>
        <v>6.0545138892676691E-3</v>
      </c>
      <c r="H683" s="19">
        <f t="shared" ca="1" si="81"/>
        <v>9.641105832392265E-3</v>
      </c>
      <c r="I683" s="18"/>
      <c r="J683" s="122">
        <f t="shared" ca="1" si="84"/>
        <v>1000000</v>
      </c>
      <c r="K683" s="122">
        <f t="shared" ca="1" si="85"/>
        <v>-1000000</v>
      </c>
      <c r="M683" s="83">
        <f t="shared" ca="1" si="82"/>
        <v>2.4736152087388139E-2</v>
      </c>
      <c r="N683" s="18"/>
      <c r="O683" s="123">
        <f t="shared" ca="1" si="86"/>
        <v>1000000</v>
      </c>
      <c r="P683" s="123">
        <f t="shared" ca="1" si="87"/>
        <v>1000000</v>
      </c>
      <c r="R683" s="109">
        <f t="shared" ca="1" si="83"/>
        <v>2.4029543169710068E-3</v>
      </c>
    </row>
    <row r="684" spans="1:18" x14ac:dyDescent="0.2">
      <c r="A684" s="17"/>
      <c r="B684" s="138">
        <v>669</v>
      </c>
      <c r="C684" s="121">
        <f ca="1">'s1'!I687</f>
        <v>180.42594551608235</v>
      </c>
      <c r="D684" s="121">
        <f ca="1">'s1'!J687</f>
        <v>79.268846253325606</v>
      </c>
      <c r="E684" s="28"/>
      <c r="F684" s="19">
        <f t="shared" ca="1" si="80"/>
        <v>2.8958580599773704E-2</v>
      </c>
      <c r="H684" s="19">
        <f t="shared" ca="1" si="81"/>
        <v>3.3050397503592177E-2</v>
      </c>
      <c r="I684" s="18"/>
      <c r="J684" s="122">
        <f t="shared" ca="1" si="84"/>
        <v>1000000</v>
      </c>
      <c r="K684" s="122">
        <f t="shared" ca="1" si="85"/>
        <v>-1000000</v>
      </c>
      <c r="M684" s="83">
        <f t="shared" ca="1" si="82"/>
        <v>3.7914077180976703E-2</v>
      </c>
      <c r="N684" s="18"/>
      <c r="O684" s="123">
        <f t="shared" ca="1" si="86"/>
        <v>1000000</v>
      </c>
      <c r="P684" s="123">
        <f t="shared" ca="1" si="87"/>
        <v>1000000</v>
      </c>
      <c r="R684" s="109">
        <f t="shared" ca="1" si="83"/>
        <v>2.8109034881650102E-2</v>
      </c>
    </row>
    <row r="685" spans="1:18" x14ac:dyDescent="0.2">
      <c r="A685" s="17"/>
      <c r="B685" s="138">
        <v>670</v>
      </c>
      <c r="C685" s="121">
        <f ca="1">'s1'!I688</f>
        <v>184.77580501952838</v>
      </c>
      <c r="D685" s="121">
        <f ca="1">'s1'!J688</f>
        <v>80.18644203663915</v>
      </c>
      <c r="E685" s="28"/>
      <c r="F685" s="19">
        <f t="shared" ca="1" si="80"/>
        <v>2.4893132413460292E-2</v>
      </c>
      <c r="H685" s="19">
        <f t="shared" ca="1" si="81"/>
        <v>4.4133928116826281E-2</v>
      </c>
      <c r="I685" s="18"/>
      <c r="J685" s="122">
        <f t="shared" ca="1" si="84"/>
        <v>1000000</v>
      </c>
      <c r="K685" s="122">
        <f t="shared" ca="1" si="85"/>
        <v>-1000000</v>
      </c>
      <c r="M685" s="83">
        <f t="shared" ca="1" si="82"/>
        <v>5.7354865377486026E-2</v>
      </c>
      <c r="N685" s="18"/>
      <c r="O685" s="123">
        <f t="shared" ca="1" si="86"/>
        <v>1000000</v>
      </c>
      <c r="P685" s="123">
        <f t="shared" ca="1" si="87"/>
        <v>1000000</v>
      </c>
      <c r="R685" s="109">
        <f t="shared" ca="1" si="83"/>
        <v>1.6869332443127338E-2</v>
      </c>
    </row>
    <row r="686" spans="1:18" x14ac:dyDescent="0.2">
      <c r="A686" s="17"/>
      <c r="B686" s="138">
        <v>671</v>
      </c>
      <c r="C686" s="121">
        <f ca="1">'s1'!I689</f>
        <v>202.36130307841998</v>
      </c>
      <c r="D686" s="121">
        <f ca="1">'s1'!J689</f>
        <v>85.785902829015782</v>
      </c>
      <c r="E686" s="28"/>
      <c r="F686" s="19">
        <f t="shared" ca="1" si="80"/>
        <v>2.6080782933603519E-3</v>
      </c>
      <c r="H686" s="19">
        <f t="shared" ca="1" si="81"/>
        <v>1.222324962323445E-2</v>
      </c>
      <c r="I686" s="18"/>
      <c r="J686" s="122">
        <f t="shared" ca="1" si="84"/>
        <v>1000000</v>
      </c>
      <c r="K686" s="122">
        <f t="shared" ca="1" si="85"/>
        <v>-1000000</v>
      </c>
      <c r="M686" s="83">
        <f t="shared" ca="1" si="82"/>
        <v>5.114718698017006E-3</v>
      </c>
      <c r="N686" s="18"/>
      <c r="O686" s="123">
        <f t="shared" ca="1" si="86"/>
        <v>1000000</v>
      </c>
      <c r="P686" s="123">
        <f t="shared" ca="1" si="87"/>
        <v>1000000</v>
      </c>
      <c r="R686" s="109">
        <f t="shared" ca="1" si="83"/>
        <v>6.4396361145448871E-4</v>
      </c>
    </row>
    <row r="687" spans="1:18" x14ac:dyDescent="0.2">
      <c r="A687" s="17"/>
      <c r="B687" s="138">
        <v>672</v>
      </c>
      <c r="C687" s="121">
        <f ca="1">'s1'!I690</f>
        <v>175.88343458490522</v>
      </c>
      <c r="D687" s="121">
        <f ca="1">'s1'!J690</f>
        <v>75.016112234353187</v>
      </c>
      <c r="E687" s="28"/>
      <c r="F687" s="19">
        <f t="shared" ca="1" si="80"/>
        <v>1.1903635633470072E-2</v>
      </c>
      <c r="H687" s="19">
        <f t="shared" ca="1" si="81"/>
        <v>8.9849464191657756E-3</v>
      </c>
      <c r="I687" s="18"/>
      <c r="J687" s="122">
        <f t="shared" ca="1" si="84"/>
        <v>1000000</v>
      </c>
      <c r="K687" s="122">
        <f t="shared" ca="1" si="85"/>
        <v>-1000000</v>
      </c>
      <c r="M687" s="83">
        <f t="shared" ca="1" si="82"/>
        <v>3.144108262586949E-2</v>
      </c>
      <c r="N687" s="18"/>
      <c r="O687" s="123">
        <f t="shared" ca="1" si="86"/>
        <v>175.88343458490522</v>
      </c>
      <c r="P687" s="123">
        <f t="shared" ca="1" si="87"/>
        <v>75.016112234353187</v>
      </c>
      <c r="R687" s="109">
        <f t="shared" ca="1" si="83"/>
        <v>4.1931134496708211E-2</v>
      </c>
    </row>
    <row r="688" spans="1:18" x14ac:dyDescent="0.2">
      <c r="A688" s="17"/>
      <c r="B688" s="138">
        <v>673</v>
      </c>
      <c r="C688" s="121">
        <f ca="1">'s1'!I691</f>
        <v>176.45296321627404</v>
      </c>
      <c r="D688" s="121">
        <f ca="1">'s1'!J691</f>
        <v>77.033891396409473</v>
      </c>
      <c r="E688" s="28"/>
      <c r="F688" s="19">
        <f t="shared" ca="1" si="80"/>
        <v>1.6485301463661003E-2</v>
      </c>
      <c r="H688" s="19">
        <f t="shared" ca="1" si="81"/>
        <v>2.8803490811657922E-2</v>
      </c>
      <c r="I688" s="18"/>
      <c r="J688" s="122">
        <f t="shared" ca="1" si="84"/>
        <v>1000000</v>
      </c>
      <c r="K688" s="122">
        <f t="shared" ca="1" si="85"/>
        <v>-1000000</v>
      </c>
      <c r="M688" s="83">
        <f t="shared" ca="1" si="82"/>
        <v>1.7947924192436678E-2</v>
      </c>
      <c r="N688" s="18"/>
      <c r="O688" s="123">
        <f t="shared" ca="1" si="86"/>
        <v>1000000</v>
      </c>
      <c r="P688" s="123">
        <f t="shared" ca="1" si="87"/>
        <v>1000000</v>
      </c>
      <c r="R688" s="109">
        <f t="shared" ca="1" si="83"/>
        <v>1.3408211169727511E-2</v>
      </c>
    </row>
    <row r="689" spans="1:18" x14ac:dyDescent="0.2">
      <c r="A689" s="17"/>
      <c r="B689" s="138">
        <v>674</v>
      </c>
      <c r="C689" s="121">
        <f ca="1">'s1'!I692</f>
        <v>185.21116171469686</v>
      </c>
      <c r="D689" s="121">
        <f ca="1">'s1'!J692</f>
        <v>79.817332577596062</v>
      </c>
      <c r="E689" s="28"/>
      <c r="F689" s="19">
        <f t="shared" ca="1" si="80"/>
        <v>2.7989488000992959E-2</v>
      </c>
      <c r="H689" s="19">
        <f t="shared" ca="1" si="81"/>
        <v>8.6651383182287194E-4</v>
      </c>
      <c r="I689" s="18"/>
      <c r="J689" s="122">
        <f t="shared" ca="1" si="84"/>
        <v>1000000</v>
      </c>
      <c r="K689" s="122">
        <f t="shared" ca="1" si="85"/>
        <v>-1000000</v>
      </c>
      <c r="M689" s="83">
        <f t="shared" ca="1" si="82"/>
        <v>3.0089423421581718E-2</v>
      </c>
      <c r="N689" s="18"/>
      <c r="O689" s="123">
        <f t="shared" ca="1" si="86"/>
        <v>1000000</v>
      </c>
      <c r="P689" s="123">
        <f t="shared" ca="1" si="87"/>
        <v>1000000</v>
      </c>
      <c r="R689" s="109">
        <f t="shared" ca="1" si="83"/>
        <v>1.4798256103399647E-2</v>
      </c>
    </row>
    <row r="690" spans="1:18" x14ac:dyDescent="0.2">
      <c r="A690" s="17"/>
      <c r="B690" s="138">
        <v>675</v>
      </c>
      <c r="C690" s="121">
        <f ca="1">'s1'!I693</f>
        <v>179.01869514981402</v>
      </c>
      <c r="D690" s="121">
        <f ca="1">'s1'!J693</f>
        <v>78.562818439145715</v>
      </c>
      <c r="E690" s="28"/>
      <c r="F690" s="19">
        <f t="shared" ca="1" si="80"/>
        <v>7.2439103016318229E-3</v>
      </c>
      <c r="H690" s="19">
        <f t="shared" ca="1" si="81"/>
        <v>7.2566079247367771E-2</v>
      </c>
      <c r="I690" s="18"/>
      <c r="J690" s="122">
        <f t="shared" ca="1" si="84"/>
        <v>1000000</v>
      </c>
      <c r="K690" s="122">
        <f t="shared" ca="1" si="85"/>
        <v>-1000000</v>
      </c>
      <c r="M690" s="83">
        <f t="shared" ca="1" si="82"/>
        <v>4.0404974960929423E-2</v>
      </c>
      <c r="N690" s="18"/>
      <c r="O690" s="123">
        <f t="shared" ca="1" si="86"/>
        <v>1000000</v>
      </c>
      <c r="P690" s="123">
        <f t="shared" ca="1" si="87"/>
        <v>1000000</v>
      </c>
      <c r="R690" s="109">
        <f t="shared" ca="1" si="83"/>
        <v>2.3366117570414326E-2</v>
      </c>
    </row>
    <row r="691" spans="1:18" x14ac:dyDescent="0.2">
      <c r="A691" s="17"/>
      <c r="B691" s="138">
        <v>676</v>
      </c>
      <c r="C691" s="121">
        <f ca="1">'s1'!I694</f>
        <v>172.11204004780123</v>
      </c>
      <c r="D691" s="121">
        <f ca="1">'s1'!J694</f>
        <v>76.339173779936729</v>
      </c>
      <c r="E691" s="28"/>
      <c r="F691" s="19">
        <f t="shared" ca="1" si="80"/>
        <v>2.4341158848978042E-2</v>
      </c>
      <c r="H691" s="19">
        <f t="shared" ca="1" si="81"/>
        <v>7.9653880665871458E-3</v>
      </c>
      <c r="I691" s="18"/>
      <c r="J691" s="122">
        <f t="shared" ca="1" si="84"/>
        <v>1000000</v>
      </c>
      <c r="K691" s="122">
        <f t="shared" ca="1" si="85"/>
        <v>-1000000</v>
      </c>
      <c r="M691" s="83">
        <f t="shared" ca="1" si="82"/>
        <v>4.0469246677399533E-2</v>
      </c>
      <c r="N691" s="18"/>
      <c r="O691" s="123">
        <f t="shared" ca="1" si="86"/>
        <v>1000000</v>
      </c>
      <c r="P691" s="123">
        <f t="shared" ca="1" si="87"/>
        <v>1000000</v>
      </c>
      <c r="R691" s="109">
        <f t="shared" ca="1" si="83"/>
        <v>3.8877509130814697E-2</v>
      </c>
    </row>
    <row r="692" spans="1:18" x14ac:dyDescent="0.2">
      <c r="A692" s="17"/>
      <c r="B692" s="138">
        <v>677</v>
      </c>
      <c r="C692" s="121">
        <f ca="1">'s1'!I695</f>
        <v>183.42598540387681</v>
      </c>
      <c r="D692" s="121">
        <f ca="1">'s1'!J695</f>
        <v>76.938186503129913</v>
      </c>
      <c r="E692" s="28"/>
      <c r="F692" s="19">
        <f t="shared" ca="1" si="80"/>
        <v>6.6776369715413697E-3</v>
      </c>
      <c r="H692" s="19">
        <f t="shared" ca="1" si="81"/>
        <v>2.0265176114232203E-2</v>
      </c>
      <c r="I692" s="18"/>
      <c r="J692" s="122">
        <f t="shared" ca="1" si="84"/>
        <v>1000000</v>
      </c>
      <c r="K692" s="122">
        <f t="shared" ca="1" si="85"/>
        <v>-1000000</v>
      </c>
      <c r="M692" s="83">
        <f t="shared" ca="1" si="82"/>
        <v>5.5593859405334754E-2</v>
      </c>
      <c r="N692" s="18"/>
      <c r="O692" s="123">
        <f t="shared" ca="1" si="86"/>
        <v>1000000</v>
      </c>
      <c r="P692" s="123">
        <f t="shared" ca="1" si="87"/>
        <v>1000000</v>
      </c>
      <c r="R692" s="109">
        <f t="shared" ca="1" si="83"/>
        <v>3.0057521475224794E-2</v>
      </c>
    </row>
    <row r="693" spans="1:18" x14ac:dyDescent="0.2">
      <c r="A693" s="17"/>
      <c r="B693" s="138">
        <v>678</v>
      </c>
      <c r="C693" s="121">
        <f ca="1">'s1'!I696</f>
        <v>178.30553279540734</v>
      </c>
      <c r="D693" s="121">
        <f ca="1">'s1'!J696</f>
        <v>80.601730340071256</v>
      </c>
      <c r="E693" s="28"/>
      <c r="F693" s="19">
        <f t="shared" ca="1" si="80"/>
        <v>2.13470627032574E-2</v>
      </c>
      <c r="H693" s="19">
        <f t="shared" ca="1" si="81"/>
        <v>4.2177495775381338E-2</v>
      </c>
      <c r="I693" s="18"/>
      <c r="J693" s="122">
        <f t="shared" ca="1" si="84"/>
        <v>1000000</v>
      </c>
      <c r="K693" s="122">
        <f t="shared" ca="1" si="85"/>
        <v>-1000000</v>
      </c>
      <c r="M693" s="83">
        <f t="shared" ca="1" si="82"/>
        <v>2.1229919563839118E-2</v>
      </c>
      <c r="N693" s="18"/>
      <c r="O693" s="123">
        <f t="shared" ca="1" si="86"/>
        <v>1000000</v>
      </c>
      <c r="P693" s="123">
        <f t="shared" ca="1" si="87"/>
        <v>1000000</v>
      </c>
      <c r="R693" s="109">
        <f t="shared" ca="1" si="83"/>
        <v>3.4351339939757311E-4</v>
      </c>
    </row>
    <row r="694" spans="1:18" x14ac:dyDescent="0.2">
      <c r="A694" s="17"/>
      <c r="B694" s="138">
        <v>679</v>
      </c>
      <c r="C694" s="121">
        <f ca="1">'s1'!I697</f>
        <v>162.1514889030507</v>
      </c>
      <c r="D694" s="121">
        <f ca="1">'s1'!J697</f>
        <v>72.852283727966068</v>
      </c>
      <c r="E694" s="28"/>
      <c r="F694" s="19">
        <f t="shared" ca="1" si="80"/>
        <v>6.9950522882274409E-3</v>
      </c>
      <c r="H694" s="19">
        <f t="shared" ca="1" si="81"/>
        <v>2.1984355007739553E-2</v>
      </c>
      <c r="I694" s="18"/>
      <c r="J694" s="122">
        <f t="shared" ca="1" si="84"/>
        <v>1000000</v>
      </c>
      <c r="K694" s="122">
        <f t="shared" ca="1" si="85"/>
        <v>-1000000</v>
      </c>
      <c r="M694" s="83">
        <f t="shared" ca="1" si="82"/>
        <v>1.9986742413581903E-2</v>
      </c>
      <c r="N694" s="18"/>
      <c r="O694" s="123">
        <f t="shared" ca="1" si="86"/>
        <v>1000000</v>
      </c>
      <c r="P694" s="123">
        <f t="shared" ca="1" si="87"/>
        <v>1000000</v>
      </c>
      <c r="R694" s="109">
        <f t="shared" ca="1" si="83"/>
        <v>1.9108957008742717E-3</v>
      </c>
    </row>
    <row r="695" spans="1:18" x14ac:dyDescent="0.2">
      <c r="A695" s="17"/>
      <c r="B695" s="138">
        <v>680</v>
      </c>
      <c r="C695" s="121">
        <f ca="1">'s1'!I698</f>
        <v>186.92763860913342</v>
      </c>
      <c r="D695" s="121">
        <f ca="1">'s1'!J698</f>
        <v>80.211060436992796</v>
      </c>
      <c r="E695" s="28"/>
      <c r="F695" s="19">
        <f t="shared" ca="1" si="80"/>
        <v>1.7798614269256181E-2</v>
      </c>
      <c r="H695" s="19">
        <f t="shared" ca="1" si="81"/>
        <v>4.1059081514226207E-2</v>
      </c>
      <c r="I695" s="18"/>
      <c r="J695" s="122">
        <f t="shared" ca="1" si="84"/>
        <v>1000000</v>
      </c>
      <c r="K695" s="122">
        <f t="shared" ca="1" si="85"/>
        <v>-1000000</v>
      </c>
      <c r="M695" s="83">
        <f t="shared" ca="1" si="82"/>
        <v>2.6391433840797278E-2</v>
      </c>
      <c r="N695" s="18"/>
      <c r="O695" s="123">
        <f t="shared" ca="1" si="86"/>
        <v>1000000</v>
      </c>
      <c r="P695" s="123">
        <f t="shared" ca="1" si="87"/>
        <v>1000000</v>
      </c>
      <c r="R695" s="109">
        <f t="shared" ca="1" si="83"/>
        <v>6.6002954059445106E-3</v>
      </c>
    </row>
    <row r="696" spans="1:18" x14ac:dyDescent="0.2">
      <c r="A696" s="17"/>
      <c r="B696" s="138">
        <v>681</v>
      </c>
      <c r="C696" s="121">
        <f ca="1">'s1'!I699</f>
        <v>202.85011734959238</v>
      </c>
      <c r="D696" s="121">
        <f ca="1">'s1'!J699</f>
        <v>80.264446036706673</v>
      </c>
      <c r="E696" s="28"/>
      <c r="F696" s="19">
        <f t="shared" ca="1" si="80"/>
        <v>2.055153608676117E-3</v>
      </c>
      <c r="H696" s="19">
        <f t="shared" ca="1" si="81"/>
        <v>7.4902526273717518E-2</v>
      </c>
      <c r="I696" s="18"/>
      <c r="J696" s="122">
        <f t="shared" ca="1" si="84"/>
        <v>1000000</v>
      </c>
      <c r="K696" s="122">
        <f t="shared" ca="1" si="85"/>
        <v>-1000000</v>
      </c>
      <c r="M696" s="83">
        <f t="shared" ca="1" si="82"/>
        <v>7.6063152156277652E-2</v>
      </c>
      <c r="N696" s="18"/>
      <c r="O696" s="123">
        <f t="shared" ca="1" si="86"/>
        <v>1000000</v>
      </c>
      <c r="P696" s="123">
        <f t="shared" ca="1" si="87"/>
        <v>1000000</v>
      </c>
      <c r="R696" s="109">
        <f t="shared" ca="1" si="83"/>
        <v>3.0882550711971079E-4</v>
      </c>
    </row>
    <row r="697" spans="1:18" x14ac:dyDescent="0.2">
      <c r="A697" s="17"/>
      <c r="B697" s="138">
        <v>682</v>
      </c>
      <c r="C697" s="121">
        <f ca="1">'s1'!I700</f>
        <v>166.79882809436893</v>
      </c>
      <c r="D697" s="121">
        <f ca="1">'s1'!J700</f>
        <v>79.515117094556004</v>
      </c>
      <c r="E697" s="28"/>
      <c r="F697" s="19">
        <f t="shared" ca="1" si="80"/>
        <v>3.9612090516730567E-3</v>
      </c>
      <c r="H697" s="19">
        <f t="shared" ca="1" si="81"/>
        <v>7.1962896309563859E-2</v>
      </c>
      <c r="I697" s="18"/>
      <c r="J697" s="122">
        <f t="shared" ca="1" si="84"/>
        <v>1000000</v>
      </c>
      <c r="K697" s="122">
        <f t="shared" ca="1" si="85"/>
        <v>-1000000</v>
      </c>
      <c r="M697" s="83">
        <f t="shared" ca="1" si="82"/>
        <v>6.0110091361679614E-2</v>
      </c>
      <c r="N697" s="18"/>
      <c r="O697" s="123">
        <f t="shared" ca="1" si="86"/>
        <v>1000000</v>
      </c>
      <c r="P697" s="123">
        <f t="shared" ca="1" si="87"/>
        <v>1000000</v>
      </c>
      <c r="R697" s="109">
        <f t="shared" ca="1" si="83"/>
        <v>2.1630746981180119E-2</v>
      </c>
    </row>
    <row r="698" spans="1:18" x14ac:dyDescent="0.2">
      <c r="A698" s="17"/>
      <c r="B698" s="138">
        <v>683</v>
      </c>
      <c r="C698" s="121">
        <f ca="1">'s1'!I701</f>
        <v>174.85616705578343</v>
      </c>
      <c r="D698" s="121">
        <f ca="1">'s1'!J701</f>
        <v>86.488679064459518</v>
      </c>
      <c r="E698" s="28"/>
      <c r="F698" s="19">
        <f t="shared" ca="1" si="80"/>
        <v>2.0039071214828081E-2</v>
      </c>
      <c r="H698" s="19">
        <f t="shared" ca="1" si="81"/>
        <v>1.1631119989838283E-2</v>
      </c>
      <c r="I698" s="18"/>
      <c r="J698" s="122">
        <f t="shared" ca="1" si="84"/>
        <v>1000000</v>
      </c>
      <c r="K698" s="122">
        <f t="shared" ca="1" si="85"/>
        <v>-1000000</v>
      </c>
      <c r="M698" s="83">
        <f t="shared" ca="1" si="82"/>
        <v>1.2179909317938636E-3</v>
      </c>
      <c r="N698" s="18"/>
      <c r="O698" s="123">
        <f t="shared" ca="1" si="86"/>
        <v>1000000</v>
      </c>
      <c r="P698" s="123">
        <f t="shared" ca="1" si="87"/>
        <v>1000000</v>
      </c>
      <c r="R698" s="109">
        <f t="shared" ca="1" si="83"/>
        <v>2.0909538362657847E-2</v>
      </c>
    </row>
    <row r="699" spans="1:18" x14ac:dyDescent="0.2">
      <c r="A699" s="17"/>
      <c r="B699" s="138">
        <v>684</v>
      </c>
      <c r="C699" s="121">
        <f ca="1">'s1'!I702</f>
        <v>181.5320586903257</v>
      </c>
      <c r="D699" s="121">
        <f ca="1">'s1'!J702</f>
        <v>88.686802558638306</v>
      </c>
      <c r="E699" s="28"/>
      <c r="F699" s="19">
        <f t="shared" ca="1" si="80"/>
        <v>1.7463766563037986E-2</v>
      </c>
      <c r="H699" s="19">
        <f t="shared" ca="1" si="81"/>
        <v>1.5702352691344262E-2</v>
      </c>
      <c r="I699" s="18"/>
      <c r="J699" s="122">
        <f t="shared" ca="1" si="84"/>
        <v>1000000</v>
      </c>
      <c r="K699" s="122">
        <f t="shared" ca="1" si="85"/>
        <v>-1000000</v>
      </c>
      <c r="M699" s="83">
        <f t="shared" ca="1" si="82"/>
        <v>2.5882088867696038E-3</v>
      </c>
      <c r="N699" s="18"/>
      <c r="O699" s="123">
        <f t="shared" ca="1" si="86"/>
        <v>1000000</v>
      </c>
      <c r="P699" s="123">
        <f t="shared" ca="1" si="87"/>
        <v>1000000</v>
      </c>
      <c r="R699" s="109">
        <f t="shared" ca="1" si="83"/>
        <v>7.3363350517037414E-3</v>
      </c>
    </row>
    <row r="700" spans="1:18" x14ac:dyDescent="0.2">
      <c r="A700" s="17"/>
      <c r="B700" s="138">
        <v>685</v>
      </c>
      <c r="C700" s="121">
        <f ca="1">'s1'!I703</f>
        <v>182.93593620347258</v>
      </c>
      <c r="D700" s="121">
        <f ca="1">'s1'!J703</f>
        <v>82.045019081471935</v>
      </c>
      <c r="E700" s="28"/>
      <c r="F700" s="19">
        <f t="shared" ca="1" si="80"/>
        <v>1.868260402065948E-2</v>
      </c>
      <c r="H700" s="19">
        <f t="shared" ca="1" si="81"/>
        <v>2.8199208869107068E-3</v>
      </c>
      <c r="I700" s="18"/>
      <c r="J700" s="122">
        <f t="shared" ca="1" si="84"/>
        <v>1000000</v>
      </c>
      <c r="K700" s="122">
        <f t="shared" ca="1" si="85"/>
        <v>-1000000</v>
      </c>
      <c r="M700" s="83">
        <f t="shared" ca="1" si="82"/>
        <v>4.5103935991217092E-2</v>
      </c>
      <c r="N700" s="18"/>
      <c r="O700" s="123">
        <f t="shared" ca="1" si="86"/>
        <v>1000000</v>
      </c>
      <c r="P700" s="123">
        <f t="shared" ca="1" si="87"/>
        <v>1000000</v>
      </c>
      <c r="R700" s="109">
        <f t="shared" ca="1" si="83"/>
        <v>1.6843503113157729E-2</v>
      </c>
    </row>
    <row r="701" spans="1:18" x14ac:dyDescent="0.2">
      <c r="A701" s="17"/>
      <c r="B701" s="138">
        <v>686</v>
      </c>
      <c r="C701" s="121">
        <f ca="1">'s1'!I704</f>
        <v>174.6596887155452</v>
      </c>
      <c r="D701" s="121">
        <f ca="1">'s1'!J704</f>
        <v>80.214719430477345</v>
      </c>
      <c r="E701" s="28"/>
      <c r="F701" s="19">
        <f t="shared" ca="1" si="80"/>
        <v>1.3549544818423718E-2</v>
      </c>
      <c r="H701" s="19">
        <f t="shared" ca="1" si="81"/>
        <v>6.2640101078945562E-2</v>
      </c>
      <c r="I701" s="18"/>
      <c r="J701" s="122">
        <f t="shared" ca="1" si="84"/>
        <v>1000000</v>
      </c>
      <c r="K701" s="122">
        <f t="shared" ca="1" si="85"/>
        <v>-1000000</v>
      </c>
      <c r="M701" s="83">
        <f t="shared" ca="1" si="82"/>
        <v>6.0119362926212344E-3</v>
      </c>
      <c r="N701" s="18"/>
      <c r="O701" s="123">
        <f t="shared" ca="1" si="86"/>
        <v>1000000</v>
      </c>
      <c r="P701" s="123">
        <f t="shared" ca="1" si="87"/>
        <v>1000000</v>
      </c>
      <c r="R701" s="109">
        <f t="shared" ca="1" si="83"/>
        <v>1.9905725423620372E-4</v>
      </c>
    </row>
    <row r="702" spans="1:18" x14ac:dyDescent="0.2">
      <c r="A702" s="17"/>
      <c r="B702" s="138">
        <v>687</v>
      </c>
      <c r="C702" s="121">
        <f ca="1">'s1'!I705</f>
        <v>176.06476452378666</v>
      </c>
      <c r="D702" s="121">
        <f ca="1">'s1'!J705</f>
        <v>69.53240638985568</v>
      </c>
      <c r="E702" s="28"/>
      <c r="F702" s="19">
        <f t="shared" ca="1" si="80"/>
        <v>5.536347303455238E-3</v>
      </c>
      <c r="H702" s="19">
        <f t="shared" ca="1" si="81"/>
        <v>8.5163441730529005E-3</v>
      </c>
      <c r="I702" s="18"/>
      <c r="J702" s="122">
        <f t="shared" ca="1" si="84"/>
        <v>1000000</v>
      </c>
      <c r="K702" s="122">
        <f t="shared" ca="1" si="85"/>
        <v>-1000000</v>
      </c>
      <c r="M702" s="83">
        <f t="shared" ca="1" si="82"/>
        <v>1.2574067167287345E-2</v>
      </c>
      <c r="N702" s="18"/>
      <c r="O702" s="123">
        <f t="shared" ca="1" si="86"/>
        <v>1000000</v>
      </c>
      <c r="P702" s="123">
        <f t="shared" ca="1" si="87"/>
        <v>1000000</v>
      </c>
      <c r="R702" s="109">
        <f t="shared" ca="1" si="83"/>
        <v>2.6466860314480149E-2</v>
      </c>
    </row>
    <row r="703" spans="1:18" x14ac:dyDescent="0.2">
      <c r="A703" s="17"/>
      <c r="B703" s="138">
        <v>688</v>
      </c>
      <c r="C703" s="121">
        <f ca="1">'s1'!I706</f>
        <v>182.1269852954027</v>
      </c>
      <c r="D703" s="121">
        <f ca="1">'s1'!J706</f>
        <v>79.606034940533391</v>
      </c>
      <c r="E703" s="28"/>
      <c r="F703" s="19">
        <f t="shared" ca="1" si="80"/>
        <v>1.5591156029605629E-2</v>
      </c>
      <c r="H703" s="19">
        <f t="shared" ca="1" si="81"/>
        <v>4.3046610757967313E-2</v>
      </c>
      <c r="I703" s="18"/>
      <c r="J703" s="122">
        <f t="shared" ca="1" si="84"/>
        <v>1000000</v>
      </c>
      <c r="K703" s="122">
        <f t="shared" ca="1" si="85"/>
        <v>-1000000</v>
      </c>
      <c r="M703" s="83">
        <f t="shared" ca="1" si="82"/>
        <v>2.8114974507010882E-2</v>
      </c>
      <c r="N703" s="18"/>
      <c r="O703" s="123">
        <f t="shared" ca="1" si="86"/>
        <v>1000000</v>
      </c>
      <c r="P703" s="123">
        <f t="shared" ca="1" si="87"/>
        <v>1000000</v>
      </c>
      <c r="R703" s="109">
        <f t="shared" ca="1" si="83"/>
        <v>1.614641151659009E-2</v>
      </c>
    </row>
    <row r="704" spans="1:18" x14ac:dyDescent="0.2">
      <c r="A704" s="17"/>
      <c r="B704" s="138">
        <v>689</v>
      </c>
      <c r="C704" s="121">
        <f ca="1">'s1'!I707</f>
        <v>192.41134577818062</v>
      </c>
      <c r="D704" s="121">
        <f ca="1">'s1'!J707</f>
        <v>81.091763592645719</v>
      </c>
      <c r="E704" s="28"/>
      <c r="F704" s="19">
        <f t="shared" ca="1" si="80"/>
        <v>8.6663062112261923E-4</v>
      </c>
      <c r="H704" s="19">
        <f t="shared" ca="1" si="81"/>
        <v>3.3194944387341878E-2</v>
      </c>
      <c r="I704" s="18"/>
      <c r="J704" s="122">
        <f t="shared" ca="1" si="84"/>
        <v>1000000</v>
      </c>
      <c r="K704" s="122">
        <f t="shared" ca="1" si="85"/>
        <v>-1000000</v>
      </c>
      <c r="M704" s="83">
        <f t="shared" ca="1" si="82"/>
        <v>2.1553749342392493E-2</v>
      </c>
      <c r="N704" s="18"/>
      <c r="O704" s="123">
        <f t="shared" ca="1" si="86"/>
        <v>1000000</v>
      </c>
      <c r="P704" s="123">
        <f t="shared" ca="1" si="87"/>
        <v>1000000</v>
      </c>
      <c r="R704" s="109">
        <f t="shared" ca="1" si="83"/>
        <v>4.6545784030776983E-3</v>
      </c>
    </row>
    <row r="705" spans="1:18" x14ac:dyDescent="0.2">
      <c r="A705" s="17"/>
      <c r="B705" s="138">
        <v>690</v>
      </c>
      <c r="C705" s="121">
        <f ca="1">'s1'!I708</f>
        <v>179.26038337158457</v>
      </c>
      <c r="D705" s="121">
        <f ca="1">'s1'!J708</f>
        <v>92.16210597909209</v>
      </c>
      <c r="E705" s="28"/>
      <c r="F705" s="19">
        <f t="shared" ca="1" si="80"/>
        <v>3.5950802924318168E-2</v>
      </c>
      <c r="H705" s="19">
        <f t="shared" ca="1" si="81"/>
        <v>1.872728339910942E-3</v>
      </c>
      <c r="I705" s="18"/>
      <c r="J705" s="122">
        <f t="shared" ca="1" si="84"/>
        <v>1000000</v>
      </c>
      <c r="K705" s="122">
        <f t="shared" ca="1" si="85"/>
        <v>-1000000</v>
      </c>
      <c r="M705" s="83">
        <f t="shared" ca="1" si="82"/>
        <v>6.7128882681625611E-4</v>
      </c>
      <c r="N705" s="18"/>
      <c r="O705" s="123">
        <f t="shared" ca="1" si="86"/>
        <v>1000000</v>
      </c>
      <c r="P705" s="123">
        <f t="shared" ca="1" si="87"/>
        <v>1000000</v>
      </c>
      <c r="R705" s="109">
        <f t="shared" ca="1" si="83"/>
        <v>7.3722171487757412E-3</v>
      </c>
    </row>
    <row r="706" spans="1:18" x14ac:dyDescent="0.2">
      <c r="A706" s="17"/>
      <c r="B706" s="138">
        <v>691</v>
      </c>
      <c r="C706" s="121">
        <f ca="1">'s1'!I709</f>
        <v>196.53836897208808</v>
      </c>
      <c r="D706" s="121">
        <f ca="1">'s1'!J709</f>
        <v>84.124368371373123</v>
      </c>
      <c r="E706" s="28"/>
      <c r="F706" s="19">
        <f t="shared" ca="1" si="80"/>
        <v>8.3418361876153313E-3</v>
      </c>
      <c r="H706" s="19">
        <f t="shared" ca="1" si="81"/>
        <v>4.7042038640291016E-2</v>
      </c>
      <c r="I706" s="18"/>
      <c r="J706" s="122">
        <f t="shared" ca="1" si="84"/>
        <v>1000000</v>
      </c>
      <c r="K706" s="122">
        <f t="shared" ca="1" si="85"/>
        <v>-1000000</v>
      </c>
      <c r="M706" s="83">
        <f t="shared" ca="1" si="82"/>
        <v>3.2003802962742245E-2</v>
      </c>
      <c r="N706" s="18"/>
      <c r="O706" s="123">
        <f t="shared" ca="1" si="86"/>
        <v>1000000</v>
      </c>
      <c r="P706" s="123">
        <f t="shared" ca="1" si="87"/>
        <v>1000000</v>
      </c>
      <c r="R706" s="109">
        <f t="shared" ca="1" si="83"/>
        <v>2.4387077193458955E-4</v>
      </c>
    </row>
    <row r="707" spans="1:18" x14ac:dyDescent="0.2">
      <c r="A707" s="17"/>
      <c r="B707" s="138">
        <v>692</v>
      </c>
      <c r="C707" s="121">
        <f ca="1">'s1'!I710</f>
        <v>200.14554075198646</v>
      </c>
      <c r="D707" s="121">
        <f ca="1">'s1'!J710</f>
        <v>74.754332031042267</v>
      </c>
      <c r="E707" s="28"/>
      <c r="F707" s="19">
        <f t="shared" ca="1" si="80"/>
        <v>3.9201662289815968E-3</v>
      </c>
      <c r="H707" s="19">
        <f t="shared" ca="1" si="81"/>
        <v>1.3823078745947313E-2</v>
      </c>
      <c r="I707" s="18"/>
      <c r="J707" s="122">
        <f t="shared" ca="1" si="84"/>
        <v>1000000</v>
      </c>
      <c r="K707" s="122">
        <f t="shared" ca="1" si="85"/>
        <v>-1000000</v>
      </c>
      <c r="M707" s="83">
        <f t="shared" ca="1" si="82"/>
        <v>2.4876166825864972E-2</v>
      </c>
      <c r="N707" s="18"/>
      <c r="O707" s="123">
        <f t="shared" ca="1" si="86"/>
        <v>200.14554075198646</v>
      </c>
      <c r="P707" s="123">
        <f t="shared" ca="1" si="87"/>
        <v>74.754332031042267</v>
      </c>
      <c r="R707" s="109">
        <f t="shared" ca="1" si="83"/>
        <v>5.0171365321106737E-5</v>
      </c>
    </row>
    <row r="708" spans="1:18" x14ac:dyDescent="0.2">
      <c r="A708" s="17"/>
      <c r="B708" s="138">
        <v>693</v>
      </c>
      <c r="C708" s="121">
        <f ca="1">'s1'!I711</f>
        <v>187.41459834520828</v>
      </c>
      <c r="D708" s="121">
        <f ca="1">'s1'!J711</f>
        <v>86.329700497317404</v>
      </c>
      <c r="E708" s="28"/>
      <c r="F708" s="19">
        <f t="shared" ca="1" si="80"/>
        <v>6.780172683970344E-3</v>
      </c>
      <c r="H708" s="19">
        <f t="shared" ca="1" si="81"/>
        <v>1.538604736506205E-3</v>
      </c>
      <c r="I708" s="18"/>
      <c r="J708" s="122">
        <f t="shared" ca="1" si="84"/>
        <v>1000000</v>
      </c>
      <c r="K708" s="122">
        <f t="shared" ca="1" si="85"/>
        <v>-1000000</v>
      </c>
      <c r="M708" s="83">
        <f t="shared" ca="1" si="82"/>
        <v>1.6521868794648627E-2</v>
      </c>
      <c r="N708" s="18"/>
      <c r="O708" s="123">
        <f t="shared" ca="1" si="86"/>
        <v>1000000</v>
      </c>
      <c r="P708" s="123">
        <f t="shared" ca="1" si="87"/>
        <v>1000000</v>
      </c>
      <c r="R708" s="109">
        <f t="shared" ca="1" si="83"/>
        <v>1.0336706815255088E-2</v>
      </c>
    </row>
    <row r="709" spans="1:18" x14ac:dyDescent="0.2">
      <c r="A709" s="17"/>
      <c r="B709" s="138">
        <v>694</v>
      </c>
      <c r="C709" s="121">
        <f ca="1">'s1'!I712</f>
        <v>162.39515359925946</v>
      </c>
      <c r="D709" s="121">
        <f ca="1">'s1'!J712</f>
        <v>76.581018883478208</v>
      </c>
      <c r="E709" s="28"/>
      <c r="F709" s="19">
        <f t="shared" ca="1" si="80"/>
        <v>1.0814870977670105E-3</v>
      </c>
      <c r="H709" s="19">
        <f t="shared" ca="1" si="81"/>
        <v>1.1408574681876874E-2</v>
      </c>
      <c r="I709" s="18"/>
      <c r="J709" s="122">
        <f t="shared" ca="1" si="84"/>
        <v>1000000</v>
      </c>
      <c r="K709" s="122">
        <f t="shared" ca="1" si="85"/>
        <v>-1000000</v>
      </c>
      <c r="M709" s="83">
        <f t="shared" ca="1" si="82"/>
        <v>3.9813608146634052E-2</v>
      </c>
      <c r="N709" s="18"/>
      <c r="O709" s="123">
        <f t="shared" ca="1" si="86"/>
        <v>1000000</v>
      </c>
      <c r="P709" s="123">
        <f t="shared" ca="1" si="87"/>
        <v>1000000</v>
      </c>
      <c r="R709" s="109">
        <f t="shared" ca="1" si="83"/>
        <v>1.1068039076403533E-2</v>
      </c>
    </row>
    <row r="710" spans="1:18" x14ac:dyDescent="0.2">
      <c r="A710" s="17"/>
      <c r="B710" s="138">
        <v>695</v>
      </c>
      <c r="C710" s="121">
        <f ca="1">'s1'!I713</f>
        <v>181.94790292908104</v>
      </c>
      <c r="D710" s="121">
        <f ca="1">'s1'!J713</f>
        <v>78.385265875183663</v>
      </c>
      <c r="E710" s="28"/>
      <c r="F710" s="19">
        <f t="shared" ca="1" si="80"/>
        <v>3.7091498140287553E-2</v>
      </c>
      <c r="H710" s="19">
        <f t="shared" ca="1" si="81"/>
        <v>6.5269050177698795E-2</v>
      </c>
      <c r="I710" s="18"/>
      <c r="J710" s="122">
        <f t="shared" ca="1" si="84"/>
        <v>1000000</v>
      </c>
      <c r="K710" s="122">
        <f t="shared" ca="1" si="85"/>
        <v>-1000000</v>
      </c>
      <c r="M710" s="83">
        <f t="shared" ca="1" si="82"/>
        <v>1.9164771521626343E-2</v>
      </c>
      <c r="N710" s="18"/>
      <c r="O710" s="123">
        <f t="shared" ca="1" si="86"/>
        <v>1000000</v>
      </c>
      <c r="P710" s="123">
        <f t="shared" ca="1" si="87"/>
        <v>1000000</v>
      </c>
      <c r="R710" s="109">
        <f t="shared" ca="1" si="83"/>
        <v>1.7214493210827249E-2</v>
      </c>
    </row>
    <row r="711" spans="1:18" x14ac:dyDescent="0.2">
      <c r="A711" s="17"/>
      <c r="B711" s="138">
        <v>696</v>
      </c>
      <c r="C711" s="121">
        <f ca="1">'s1'!I714</f>
        <v>199.39213854914223</v>
      </c>
      <c r="D711" s="121">
        <f ca="1">'s1'!J714</f>
        <v>88.040918460641706</v>
      </c>
      <c r="E711" s="28"/>
      <c r="F711" s="19">
        <f t="shared" ca="1" si="80"/>
        <v>5.2459051134005428E-3</v>
      </c>
      <c r="H711" s="19">
        <f t="shared" ca="1" si="81"/>
        <v>2.0378580687474081E-2</v>
      </c>
      <c r="I711" s="18"/>
      <c r="J711" s="122">
        <f t="shared" ca="1" si="84"/>
        <v>1000000</v>
      </c>
      <c r="K711" s="122">
        <f t="shared" ca="1" si="85"/>
        <v>-1000000</v>
      </c>
      <c r="M711" s="83">
        <f t="shared" ca="1" si="82"/>
        <v>7.16677557638732E-3</v>
      </c>
      <c r="N711" s="18"/>
      <c r="O711" s="123">
        <f t="shared" ca="1" si="86"/>
        <v>1000000</v>
      </c>
      <c r="P711" s="123">
        <f t="shared" ca="1" si="87"/>
        <v>1000000</v>
      </c>
      <c r="R711" s="109">
        <f t="shared" ca="1" si="83"/>
        <v>1.2344401955029572E-3</v>
      </c>
    </row>
    <row r="712" spans="1:18" x14ac:dyDescent="0.2">
      <c r="A712" s="17"/>
      <c r="B712" s="138">
        <v>697</v>
      </c>
      <c r="C712" s="121">
        <f ca="1">'s1'!I715</f>
        <v>174.80574337277707</v>
      </c>
      <c r="D712" s="121">
        <f ca="1">'s1'!J715</f>
        <v>76.690584580862321</v>
      </c>
      <c r="E712" s="28"/>
      <c r="F712" s="19">
        <f t="shared" ca="1" si="80"/>
        <v>1.9073014189765956E-2</v>
      </c>
      <c r="H712" s="19">
        <f t="shared" ca="1" si="81"/>
        <v>5.8857657636687724E-2</v>
      </c>
      <c r="I712" s="18"/>
      <c r="J712" s="122">
        <f t="shared" ca="1" si="84"/>
        <v>1000000</v>
      </c>
      <c r="K712" s="122">
        <f t="shared" ca="1" si="85"/>
        <v>-1000000</v>
      </c>
      <c r="M712" s="83">
        <f t="shared" ca="1" si="82"/>
        <v>8.2948501392111681E-3</v>
      </c>
      <c r="N712" s="18"/>
      <c r="O712" s="123">
        <f t="shared" ca="1" si="86"/>
        <v>1000000</v>
      </c>
      <c r="P712" s="123">
        <f t="shared" ca="1" si="87"/>
        <v>1000000</v>
      </c>
      <c r="R712" s="109">
        <f t="shared" ca="1" si="83"/>
        <v>2.8364811428827508E-2</v>
      </c>
    </row>
    <row r="713" spans="1:18" x14ac:dyDescent="0.2">
      <c r="A713" s="17"/>
      <c r="B713" s="138">
        <v>698</v>
      </c>
      <c r="C713" s="121">
        <f ca="1">'s1'!I716</f>
        <v>195.33417951445176</v>
      </c>
      <c r="D713" s="121">
        <f ca="1">'s1'!J716</f>
        <v>95.610377990528477</v>
      </c>
      <c r="E713" s="28"/>
      <c r="F713" s="19">
        <f t="shared" ca="1" si="80"/>
        <v>2.4000830631768031E-3</v>
      </c>
      <c r="H713" s="19">
        <f t="shared" ca="1" si="81"/>
        <v>6.7062764477634004E-5</v>
      </c>
      <c r="I713" s="18"/>
      <c r="J713" s="122">
        <f t="shared" ca="1" si="84"/>
        <v>1000000</v>
      </c>
      <c r="K713" s="122">
        <f t="shared" ca="1" si="85"/>
        <v>-1000000</v>
      </c>
      <c r="M713" s="83">
        <f t="shared" ca="1" si="82"/>
        <v>1.8269116167701429E-5</v>
      </c>
      <c r="N713" s="18"/>
      <c r="O713" s="123">
        <f t="shared" ca="1" si="86"/>
        <v>1000000</v>
      </c>
      <c r="P713" s="123">
        <f t="shared" ca="1" si="87"/>
        <v>1000000</v>
      </c>
      <c r="R713" s="109">
        <f t="shared" ca="1" si="83"/>
        <v>9.2559950902494501E-6</v>
      </c>
    </row>
    <row r="714" spans="1:18" x14ac:dyDescent="0.2">
      <c r="A714" s="17"/>
      <c r="B714" s="138">
        <v>699</v>
      </c>
      <c r="C714" s="121">
        <f ca="1">'s1'!I717</f>
        <v>175.61075653097362</v>
      </c>
      <c r="D714" s="121">
        <f ca="1">'s1'!J717</f>
        <v>77.999164235935709</v>
      </c>
      <c r="E714" s="28"/>
      <c r="F714" s="19">
        <f t="shared" ca="1" si="80"/>
        <v>3.2789135516927602E-2</v>
      </c>
      <c r="H714" s="19">
        <f t="shared" ca="1" si="81"/>
        <v>6.2237668022576409E-2</v>
      </c>
      <c r="I714" s="18"/>
      <c r="J714" s="122">
        <f t="shared" ca="1" si="84"/>
        <v>1000000</v>
      </c>
      <c r="K714" s="122">
        <f t="shared" ca="1" si="85"/>
        <v>-1000000</v>
      </c>
      <c r="M714" s="83">
        <f t="shared" ca="1" si="82"/>
        <v>4.3446763479839404E-2</v>
      </c>
      <c r="N714" s="18"/>
      <c r="O714" s="123">
        <f t="shared" ca="1" si="86"/>
        <v>1000000</v>
      </c>
      <c r="P714" s="123">
        <f t="shared" ca="1" si="87"/>
        <v>1000000</v>
      </c>
      <c r="R714" s="109">
        <f t="shared" ca="1" si="83"/>
        <v>3.4131392179353327E-2</v>
      </c>
    </row>
    <row r="715" spans="1:18" x14ac:dyDescent="0.2">
      <c r="A715" s="17"/>
      <c r="B715" s="138">
        <v>700</v>
      </c>
      <c r="C715" s="121">
        <f ca="1">'s1'!I718</f>
        <v>195.51340349498304</v>
      </c>
      <c r="D715" s="121">
        <f ca="1">'s1'!J718</f>
        <v>78.904562285170968</v>
      </c>
      <c r="E715" s="28"/>
      <c r="F715" s="19">
        <f t="shared" ca="1" si="80"/>
        <v>5.2920254393479856E-3</v>
      </c>
      <c r="H715" s="19">
        <f t="shared" ca="1" si="81"/>
        <v>5.2765564738365425E-2</v>
      </c>
      <c r="I715" s="18"/>
      <c r="J715" s="122">
        <f t="shared" ca="1" si="84"/>
        <v>1000000</v>
      </c>
      <c r="K715" s="122">
        <f t="shared" ca="1" si="85"/>
        <v>-1000000</v>
      </c>
      <c r="M715" s="83">
        <f t="shared" ca="1" si="82"/>
        <v>3.2537163917279864E-2</v>
      </c>
      <c r="N715" s="18"/>
      <c r="O715" s="123">
        <f t="shared" ca="1" si="86"/>
        <v>1000000</v>
      </c>
      <c r="P715" s="123">
        <f t="shared" ca="1" si="87"/>
        <v>1000000</v>
      </c>
      <c r="R715" s="109">
        <f t="shared" ca="1" si="83"/>
        <v>3.2974893847626395E-3</v>
      </c>
    </row>
    <row r="716" spans="1:18" x14ac:dyDescent="0.2">
      <c r="A716" s="17"/>
      <c r="B716" s="138">
        <v>701</v>
      </c>
      <c r="C716" s="121">
        <f ca="1">'s1'!I719</f>
        <v>166.77620313390631</v>
      </c>
      <c r="D716" s="121">
        <f ca="1">'s1'!J719</f>
        <v>82.494756855479466</v>
      </c>
      <c r="E716" s="28"/>
      <c r="F716" s="19">
        <f t="shared" ca="1" si="80"/>
        <v>1.5871188505915167E-3</v>
      </c>
      <c r="H716" s="19">
        <f t="shared" ca="1" si="81"/>
        <v>6.4493860093270808E-2</v>
      </c>
      <c r="I716" s="18"/>
      <c r="J716" s="122">
        <f t="shared" ca="1" si="84"/>
        <v>1000000</v>
      </c>
      <c r="K716" s="122">
        <f t="shared" ca="1" si="85"/>
        <v>-1000000</v>
      </c>
      <c r="M716" s="83">
        <f t="shared" ca="1" si="82"/>
        <v>3.2461455155471775E-2</v>
      </c>
      <c r="N716" s="18"/>
      <c r="O716" s="123">
        <f t="shared" ca="1" si="86"/>
        <v>1000000</v>
      </c>
      <c r="P716" s="123">
        <f t="shared" ca="1" si="87"/>
        <v>1000000</v>
      </c>
      <c r="R716" s="109">
        <f t="shared" ca="1" si="83"/>
        <v>5.775932297739407E-3</v>
      </c>
    </row>
    <row r="717" spans="1:18" x14ac:dyDescent="0.2">
      <c r="A717" s="17"/>
      <c r="B717" s="138">
        <v>702</v>
      </c>
      <c r="C717" s="121">
        <f ca="1">'s1'!I720</f>
        <v>184.20606639750247</v>
      </c>
      <c r="D717" s="121">
        <f ca="1">'s1'!J720</f>
        <v>79.086030807215565</v>
      </c>
      <c r="E717" s="28"/>
      <c r="F717" s="19">
        <f t="shared" ca="1" si="80"/>
        <v>3.2177675123966063E-3</v>
      </c>
      <c r="H717" s="19">
        <f t="shared" ca="1" si="81"/>
        <v>1.5592187935728384E-2</v>
      </c>
      <c r="I717" s="18"/>
      <c r="J717" s="122">
        <f t="shared" ca="1" si="84"/>
        <v>1000000</v>
      </c>
      <c r="K717" s="122">
        <f t="shared" ca="1" si="85"/>
        <v>-1000000</v>
      </c>
      <c r="M717" s="83">
        <f t="shared" ca="1" si="82"/>
        <v>2.4605137672092676E-2</v>
      </c>
      <c r="N717" s="18"/>
      <c r="O717" s="123">
        <f t="shared" ca="1" si="86"/>
        <v>1000000</v>
      </c>
      <c r="P717" s="123">
        <f t="shared" ca="1" si="87"/>
        <v>1000000</v>
      </c>
      <c r="R717" s="109">
        <f t="shared" ca="1" si="83"/>
        <v>2.2448491757487646E-2</v>
      </c>
    </row>
    <row r="718" spans="1:18" x14ac:dyDescent="0.2">
      <c r="A718" s="17"/>
      <c r="B718" s="138">
        <v>703</v>
      </c>
      <c r="C718" s="121">
        <f ca="1">'s1'!I721</f>
        <v>156.5291575863109</v>
      </c>
      <c r="D718" s="121">
        <f ca="1">'s1'!J721</f>
        <v>74.727576250429024</v>
      </c>
      <c r="E718" s="28"/>
      <c r="F718" s="19">
        <f t="shared" ca="1" si="80"/>
        <v>1.2159476094444918E-3</v>
      </c>
      <c r="H718" s="19">
        <f t="shared" ca="1" si="81"/>
        <v>3.9659276944763448E-2</v>
      </c>
      <c r="I718" s="18"/>
      <c r="J718" s="122">
        <f t="shared" ca="1" si="84"/>
        <v>1000000</v>
      </c>
      <c r="K718" s="122">
        <f t="shared" ca="1" si="85"/>
        <v>-1000000</v>
      </c>
      <c r="M718" s="83">
        <f t="shared" ca="1" si="82"/>
        <v>4.3324099702121678E-2</v>
      </c>
      <c r="N718" s="18"/>
      <c r="O718" s="123">
        <f t="shared" ca="1" si="86"/>
        <v>156.5291575863109</v>
      </c>
      <c r="P718" s="123">
        <f t="shared" ca="1" si="87"/>
        <v>74.727576250429024</v>
      </c>
      <c r="R718" s="109">
        <f t="shared" ca="1" si="83"/>
        <v>1.8503546942672769E-3</v>
      </c>
    </row>
    <row r="719" spans="1:18" x14ac:dyDescent="0.2">
      <c r="A719" s="17"/>
      <c r="B719" s="138">
        <v>704</v>
      </c>
      <c r="C719" s="121">
        <f ca="1">'s1'!I722</f>
        <v>164.32060359568951</v>
      </c>
      <c r="D719" s="121">
        <f ca="1">'s1'!J722</f>
        <v>73.210504828863634</v>
      </c>
      <c r="E719" s="28"/>
      <c r="F719" s="19">
        <f t="shared" ca="1" si="80"/>
        <v>9.1405057818104395E-3</v>
      </c>
      <c r="H719" s="19">
        <f t="shared" ca="1" si="81"/>
        <v>2.3824348872297695E-2</v>
      </c>
      <c r="I719" s="18"/>
      <c r="J719" s="122">
        <f t="shared" ca="1" si="84"/>
        <v>1000000</v>
      </c>
      <c r="K719" s="122">
        <f t="shared" ca="1" si="85"/>
        <v>-1000000</v>
      </c>
      <c r="M719" s="83">
        <f t="shared" ca="1" si="82"/>
        <v>3.8392404875981561E-3</v>
      </c>
      <c r="N719" s="18"/>
      <c r="O719" s="123">
        <f t="shared" ca="1" si="86"/>
        <v>1000000</v>
      </c>
      <c r="P719" s="123">
        <f t="shared" ca="1" si="87"/>
        <v>1000000</v>
      </c>
      <c r="R719" s="109">
        <f t="shared" ca="1" si="83"/>
        <v>1.4550438211158609E-2</v>
      </c>
    </row>
    <row r="720" spans="1:18" x14ac:dyDescent="0.2">
      <c r="A720" s="17"/>
      <c r="B720" s="138">
        <v>705</v>
      </c>
      <c r="C720" s="121">
        <f ca="1">'s1'!I723</f>
        <v>172.02174666471242</v>
      </c>
      <c r="D720" s="121">
        <f ca="1">'s1'!J723</f>
        <v>81.35571144579626</v>
      </c>
      <c r="E720" s="28"/>
      <c r="F720" s="19">
        <f t="shared" ref="F720:F783" ca="1" si="88">NORMDIST(C720,$C$10,$C$11,FALSE)  *RAND()</f>
        <v>1.1140235773791189E-2</v>
      </c>
      <c r="H720" s="19">
        <f t="shared" ref="H720:H783" ca="1" si="89">NORMDIST(D720,$D$10,$D$11,FALSE)  *RAND()</f>
        <v>1.8935853274268027E-2</v>
      </c>
      <c r="I720" s="18"/>
      <c r="J720" s="122">
        <f t="shared" ca="1" si="84"/>
        <v>1000000</v>
      </c>
      <c r="K720" s="122">
        <f t="shared" ca="1" si="85"/>
        <v>-1000000</v>
      </c>
      <c r="M720" s="83">
        <f t="shared" ref="M720:M783" ca="1" si="90">NORMDIST(D720,$M$10,$M$11,FALSE)  *RAND()</f>
        <v>6.0710496102508643E-2</v>
      </c>
      <c r="N720" s="18"/>
      <c r="O720" s="123">
        <f t="shared" ca="1" si="86"/>
        <v>1000000</v>
      </c>
      <c r="P720" s="123">
        <f t="shared" ca="1" si="87"/>
        <v>1000000</v>
      </c>
      <c r="R720" s="109">
        <f t="shared" ref="R720:R783" ca="1" si="91">NORMDIST(C720,$R$10,$R$11,FALSE)  *RAND()</f>
        <v>1.1419173946859448E-2</v>
      </c>
    </row>
    <row r="721" spans="1:18" x14ac:dyDescent="0.2">
      <c r="A721" s="17"/>
      <c r="B721" s="138">
        <v>706</v>
      </c>
      <c r="C721" s="121">
        <f ca="1">'s1'!I724</f>
        <v>188.25022644702142</v>
      </c>
      <c r="D721" s="121">
        <f ca="1">'s1'!J724</f>
        <v>69.856205828353211</v>
      </c>
      <c r="E721" s="28"/>
      <c r="F721" s="19">
        <f t="shared" ca="1" si="88"/>
        <v>8.2936170120464919E-3</v>
      </c>
      <c r="H721" s="19">
        <f t="shared" ca="1" si="89"/>
        <v>9.6938995190682543E-3</v>
      </c>
      <c r="I721" s="18"/>
      <c r="J721" s="122">
        <f t="shared" ref="J721:J784" ca="1" si="92">IF(AND($J$7&lt;C721,C721&lt;$J$8),C721,1000000)</f>
        <v>1000000</v>
      </c>
      <c r="K721" s="122">
        <f t="shared" ref="K721:K784" ca="1" si="93">IF(AND($J$7&lt;C721,C721&lt;$J$8),D721,-1000000)</f>
        <v>-1000000</v>
      </c>
      <c r="M721" s="83">
        <f t="shared" ca="1" si="90"/>
        <v>6.8725759097581418E-3</v>
      </c>
      <c r="N721" s="18"/>
      <c r="O721" s="123">
        <f t="shared" ref="O721:O784" ca="1" si="94">IF(AND($O$7&lt;D721,D721&lt;$O$8),C721,1000000)</f>
        <v>1000000</v>
      </c>
      <c r="P721" s="123">
        <f t="shared" ref="P721:P784" ca="1" si="95">IF(AND($O$7&lt;D721,D721&lt;$O$8),D721,1000000)</f>
        <v>1000000</v>
      </c>
      <c r="R721" s="109">
        <f t="shared" ca="1" si="91"/>
        <v>1.3763583129181352E-2</v>
      </c>
    </row>
    <row r="722" spans="1:18" x14ac:dyDescent="0.2">
      <c r="A722" s="17"/>
      <c r="B722" s="138">
        <v>707</v>
      </c>
      <c r="C722" s="121">
        <f ca="1">'s1'!I725</f>
        <v>162.49158507643318</v>
      </c>
      <c r="D722" s="121">
        <f ca="1">'s1'!J725</f>
        <v>76.155675388487083</v>
      </c>
      <c r="E722" s="28"/>
      <c r="F722" s="19">
        <f t="shared" ca="1" si="88"/>
        <v>6.7814436889496773E-4</v>
      </c>
      <c r="H722" s="19">
        <f t="shared" ca="1" si="89"/>
        <v>6.2228018046929729E-3</v>
      </c>
      <c r="I722" s="18"/>
      <c r="J722" s="122">
        <f t="shared" ca="1" si="92"/>
        <v>1000000</v>
      </c>
      <c r="K722" s="122">
        <f t="shared" ca="1" si="93"/>
        <v>-1000000</v>
      </c>
      <c r="M722" s="83">
        <f t="shared" ca="1" si="90"/>
        <v>6.8388638190138476E-2</v>
      </c>
      <c r="N722" s="18"/>
      <c r="O722" s="123">
        <f t="shared" ca="1" si="94"/>
        <v>1000000</v>
      </c>
      <c r="P722" s="123">
        <f t="shared" ca="1" si="95"/>
        <v>1000000</v>
      </c>
      <c r="R722" s="109">
        <f t="shared" ca="1" si="91"/>
        <v>7.0258846511915178E-3</v>
      </c>
    </row>
    <row r="723" spans="1:18" x14ac:dyDescent="0.2">
      <c r="A723" s="17"/>
      <c r="B723" s="138">
        <v>708</v>
      </c>
      <c r="C723" s="121">
        <f ca="1">'s1'!I726</f>
        <v>181.17055951587153</v>
      </c>
      <c r="D723" s="121">
        <f ca="1">'s1'!J726</f>
        <v>76.520884071976354</v>
      </c>
      <c r="E723" s="28"/>
      <c r="F723" s="19">
        <f t="shared" ca="1" si="88"/>
        <v>2.0891798121960035E-2</v>
      </c>
      <c r="H723" s="19">
        <f t="shared" ca="1" si="89"/>
        <v>1.3960975498304761E-2</v>
      </c>
      <c r="I723" s="18"/>
      <c r="J723" s="122">
        <f t="shared" ca="1" si="92"/>
        <v>1000000</v>
      </c>
      <c r="K723" s="122">
        <f t="shared" ca="1" si="93"/>
        <v>-1000000</v>
      </c>
      <c r="M723" s="83">
        <f t="shared" ca="1" si="90"/>
        <v>1.3375240261891647E-2</v>
      </c>
      <c r="N723" s="18"/>
      <c r="O723" s="123">
        <f t="shared" ca="1" si="94"/>
        <v>1000000</v>
      </c>
      <c r="P723" s="123">
        <f t="shared" ca="1" si="95"/>
        <v>1000000</v>
      </c>
      <c r="R723" s="109">
        <f t="shared" ca="1" si="91"/>
        <v>2.2929332760595368E-2</v>
      </c>
    </row>
    <row r="724" spans="1:18" x14ac:dyDescent="0.2">
      <c r="A724" s="17"/>
      <c r="B724" s="138">
        <v>709</v>
      </c>
      <c r="C724" s="121">
        <f ca="1">'s1'!I727</f>
        <v>183.44798250979963</v>
      </c>
      <c r="D724" s="121">
        <f ca="1">'s1'!J727</f>
        <v>76.713166751020282</v>
      </c>
      <c r="E724" s="28"/>
      <c r="F724" s="19">
        <f t="shared" ca="1" si="88"/>
        <v>1.9436659940446521E-2</v>
      </c>
      <c r="H724" s="19">
        <f t="shared" ca="1" si="89"/>
        <v>3.1137076719852479E-2</v>
      </c>
      <c r="I724" s="18"/>
      <c r="J724" s="122">
        <f t="shared" ca="1" si="92"/>
        <v>1000000</v>
      </c>
      <c r="K724" s="122">
        <f t="shared" ca="1" si="93"/>
        <v>-1000000</v>
      </c>
      <c r="M724" s="83">
        <f t="shared" ca="1" si="90"/>
        <v>5.513043112583596E-2</v>
      </c>
      <c r="N724" s="18"/>
      <c r="O724" s="123">
        <f t="shared" ca="1" si="94"/>
        <v>1000000</v>
      </c>
      <c r="P724" s="123">
        <f t="shared" ca="1" si="95"/>
        <v>1000000</v>
      </c>
      <c r="R724" s="109">
        <f t="shared" ca="1" si="91"/>
        <v>2.4270922869251255E-2</v>
      </c>
    </row>
    <row r="725" spans="1:18" x14ac:dyDescent="0.2">
      <c r="A725" s="17"/>
      <c r="B725" s="138">
        <v>710</v>
      </c>
      <c r="C725" s="121">
        <f ca="1">'s1'!I728</f>
        <v>166.96554601097836</v>
      </c>
      <c r="D725" s="121">
        <f ca="1">'s1'!J728</f>
        <v>79.151574494404827</v>
      </c>
      <c r="E725" s="28"/>
      <c r="F725" s="19">
        <f t="shared" ca="1" si="88"/>
        <v>5.112626245813481E-3</v>
      </c>
      <c r="H725" s="19">
        <f t="shared" ca="1" si="89"/>
        <v>6.8195924715749492E-2</v>
      </c>
      <c r="I725" s="18"/>
      <c r="J725" s="122">
        <f t="shared" ca="1" si="92"/>
        <v>1000000</v>
      </c>
      <c r="K725" s="122">
        <f t="shared" ca="1" si="93"/>
        <v>-1000000</v>
      </c>
      <c r="M725" s="83">
        <f t="shared" ca="1" si="90"/>
        <v>6.6528113418492463E-2</v>
      </c>
      <c r="N725" s="18"/>
      <c r="O725" s="123">
        <f t="shared" ca="1" si="94"/>
        <v>1000000</v>
      </c>
      <c r="P725" s="123">
        <f t="shared" ca="1" si="95"/>
        <v>1000000</v>
      </c>
      <c r="R725" s="109">
        <f t="shared" ca="1" si="91"/>
        <v>9.5342786182992315E-3</v>
      </c>
    </row>
    <row r="726" spans="1:18" x14ac:dyDescent="0.2">
      <c r="A726" s="17"/>
      <c r="B726" s="138">
        <v>711</v>
      </c>
      <c r="C726" s="121">
        <f ca="1">'s1'!I729</f>
        <v>176.59871488082868</v>
      </c>
      <c r="D726" s="121">
        <f ca="1">'s1'!J729</f>
        <v>82.313358746612565</v>
      </c>
      <c r="E726" s="28"/>
      <c r="F726" s="19">
        <f t="shared" ca="1" si="88"/>
        <v>7.2178576812759656E-3</v>
      </c>
      <c r="H726" s="19">
        <f t="shared" ca="1" si="89"/>
        <v>3.1002915007927522E-2</v>
      </c>
      <c r="I726" s="18"/>
      <c r="J726" s="122">
        <f t="shared" ca="1" si="92"/>
        <v>1000000</v>
      </c>
      <c r="K726" s="122">
        <f t="shared" ca="1" si="93"/>
        <v>-1000000</v>
      </c>
      <c r="M726" s="83">
        <f t="shared" ca="1" si="90"/>
        <v>9.9240373292198425E-3</v>
      </c>
      <c r="N726" s="18"/>
      <c r="O726" s="123">
        <f t="shared" ca="1" si="94"/>
        <v>1000000</v>
      </c>
      <c r="P726" s="123">
        <f t="shared" ca="1" si="95"/>
        <v>1000000</v>
      </c>
      <c r="R726" s="109">
        <f t="shared" ca="1" si="91"/>
        <v>1.4249626074569002E-3</v>
      </c>
    </row>
    <row r="727" spans="1:18" x14ac:dyDescent="0.2">
      <c r="A727" s="17"/>
      <c r="B727" s="138">
        <v>712</v>
      </c>
      <c r="C727" s="121">
        <f ca="1">'s1'!I730</f>
        <v>166.84181182405169</v>
      </c>
      <c r="D727" s="121">
        <f ca="1">'s1'!J730</f>
        <v>79.514573400934822</v>
      </c>
      <c r="E727" s="28"/>
      <c r="F727" s="19">
        <f t="shared" ca="1" si="88"/>
        <v>3.5159137923780515E-3</v>
      </c>
      <c r="H727" s="19">
        <f t="shared" ca="1" si="89"/>
        <v>6.6881947424398444E-2</v>
      </c>
      <c r="I727" s="18"/>
      <c r="J727" s="122">
        <f t="shared" ca="1" si="92"/>
        <v>1000000</v>
      </c>
      <c r="K727" s="122">
        <f t="shared" ca="1" si="93"/>
        <v>-1000000</v>
      </c>
      <c r="M727" s="83">
        <f t="shared" ca="1" si="90"/>
        <v>4.9541459117120518E-2</v>
      </c>
      <c r="N727" s="18"/>
      <c r="O727" s="123">
        <f t="shared" ca="1" si="94"/>
        <v>1000000</v>
      </c>
      <c r="P727" s="123">
        <f t="shared" ca="1" si="95"/>
        <v>1000000</v>
      </c>
      <c r="R727" s="109">
        <f t="shared" ca="1" si="91"/>
        <v>2.3165758012558432E-2</v>
      </c>
    </row>
    <row r="728" spans="1:18" x14ac:dyDescent="0.2">
      <c r="A728" s="17"/>
      <c r="B728" s="138">
        <v>713</v>
      </c>
      <c r="C728" s="121">
        <f ca="1">'s1'!I731</f>
        <v>177.80534426210193</v>
      </c>
      <c r="D728" s="121">
        <f ca="1">'s1'!J731</f>
        <v>81.07410560109571</v>
      </c>
      <c r="E728" s="28"/>
      <c r="F728" s="19">
        <f t="shared" ca="1" si="88"/>
        <v>1.3661782458752098E-2</v>
      </c>
      <c r="H728" s="19">
        <f t="shared" ca="1" si="89"/>
        <v>1.3063577888257868E-2</v>
      </c>
      <c r="I728" s="18"/>
      <c r="J728" s="122">
        <f t="shared" ca="1" si="92"/>
        <v>1000000</v>
      </c>
      <c r="K728" s="122">
        <f t="shared" ca="1" si="93"/>
        <v>-1000000</v>
      </c>
      <c r="M728" s="83">
        <f t="shared" ca="1" si="90"/>
        <v>6.8131107397631827E-2</v>
      </c>
      <c r="N728" s="18"/>
      <c r="O728" s="123">
        <f t="shared" ca="1" si="94"/>
        <v>1000000</v>
      </c>
      <c r="P728" s="123">
        <f t="shared" ca="1" si="95"/>
        <v>1000000</v>
      </c>
      <c r="R728" s="109">
        <f t="shared" ca="1" si="91"/>
        <v>2.7304891569133183E-2</v>
      </c>
    </row>
    <row r="729" spans="1:18" x14ac:dyDescent="0.2">
      <c r="A729" s="17"/>
      <c r="B729" s="138">
        <v>714</v>
      </c>
      <c r="C729" s="121">
        <f ca="1">'s1'!I732</f>
        <v>178.44241558686153</v>
      </c>
      <c r="D729" s="121">
        <f ca="1">'s1'!J732</f>
        <v>78.220427534490511</v>
      </c>
      <c r="E729" s="28"/>
      <c r="F729" s="19">
        <f t="shared" ca="1" si="88"/>
        <v>2.2716826117343932E-2</v>
      </c>
      <c r="H729" s="19">
        <f t="shared" ca="1" si="89"/>
        <v>5.0393441445014994E-2</v>
      </c>
      <c r="I729" s="18"/>
      <c r="J729" s="122">
        <f t="shared" ca="1" si="92"/>
        <v>1000000</v>
      </c>
      <c r="K729" s="122">
        <f t="shared" ca="1" si="93"/>
        <v>-1000000</v>
      </c>
      <c r="M729" s="83">
        <f t="shared" ca="1" si="90"/>
        <v>4.5799587213139252E-2</v>
      </c>
      <c r="N729" s="18"/>
      <c r="O729" s="123">
        <f t="shared" ca="1" si="94"/>
        <v>1000000</v>
      </c>
      <c r="P729" s="123">
        <f t="shared" ca="1" si="95"/>
        <v>1000000</v>
      </c>
      <c r="R729" s="109">
        <f t="shared" ca="1" si="91"/>
        <v>1.5003143479884852E-2</v>
      </c>
    </row>
    <row r="730" spans="1:18" x14ac:dyDescent="0.2">
      <c r="A730" s="17"/>
      <c r="B730" s="138">
        <v>715</v>
      </c>
      <c r="C730" s="121">
        <f ca="1">'s1'!I733</f>
        <v>171.90464278196521</v>
      </c>
      <c r="D730" s="121">
        <f ca="1">'s1'!J733</f>
        <v>79.195594562177916</v>
      </c>
      <c r="E730" s="28"/>
      <c r="F730" s="19">
        <f t="shared" ca="1" si="88"/>
        <v>2.0526511476471207E-2</v>
      </c>
      <c r="H730" s="19">
        <f t="shared" ca="1" si="89"/>
        <v>1.2889724358630913E-2</v>
      </c>
      <c r="I730" s="18"/>
      <c r="J730" s="122">
        <f t="shared" ca="1" si="92"/>
        <v>171.90464278196521</v>
      </c>
      <c r="K730" s="122">
        <f t="shared" ca="1" si="93"/>
        <v>79.195594562177916</v>
      </c>
      <c r="M730" s="83">
        <f t="shared" ca="1" si="90"/>
        <v>5.7196901343066167E-2</v>
      </c>
      <c r="N730" s="18"/>
      <c r="O730" s="123">
        <f t="shared" ca="1" si="94"/>
        <v>1000000</v>
      </c>
      <c r="P730" s="123">
        <f t="shared" ca="1" si="95"/>
        <v>1000000</v>
      </c>
      <c r="R730" s="109">
        <f t="shared" ca="1" si="91"/>
        <v>8.3531519532871381E-3</v>
      </c>
    </row>
    <row r="731" spans="1:18" x14ac:dyDescent="0.2">
      <c r="A731" s="17"/>
      <c r="B731" s="138">
        <v>716</v>
      </c>
      <c r="C731" s="121">
        <f ca="1">'s1'!I734</f>
        <v>164.14006235581607</v>
      </c>
      <c r="D731" s="121">
        <f ca="1">'s1'!J734</f>
        <v>83.264730449002698</v>
      </c>
      <c r="E731" s="28"/>
      <c r="F731" s="19">
        <f t="shared" ca="1" si="88"/>
        <v>1.1400312390470143E-3</v>
      </c>
      <c r="H731" s="19">
        <f t="shared" ca="1" si="89"/>
        <v>5.4890834668405705E-2</v>
      </c>
      <c r="I731" s="18"/>
      <c r="J731" s="122">
        <f t="shared" ca="1" si="92"/>
        <v>1000000</v>
      </c>
      <c r="K731" s="122">
        <f t="shared" ca="1" si="93"/>
        <v>-1000000</v>
      </c>
      <c r="M731" s="83">
        <f t="shared" ca="1" si="90"/>
        <v>3.8008491597815303E-3</v>
      </c>
      <c r="N731" s="18"/>
      <c r="O731" s="123">
        <f t="shared" ca="1" si="94"/>
        <v>1000000</v>
      </c>
      <c r="P731" s="123">
        <f t="shared" ca="1" si="95"/>
        <v>1000000</v>
      </c>
      <c r="R731" s="109">
        <f t="shared" ca="1" si="91"/>
        <v>1.4634419933500594E-2</v>
      </c>
    </row>
    <row r="732" spans="1:18" x14ac:dyDescent="0.2">
      <c r="A732" s="17"/>
      <c r="B732" s="138">
        <v>717</v>
      </c>
      <c r="C732" s="121">
        <f ca="1">'s1'!I735</f>
        <v>187.49186752061718</v>
      </c>
      <c r="D732" s="121">
        <f ca="1">'s1'!J735</f>
        <v>80.395169443674334</v>
      </c>
      <c r="E732" s="28"/>
      <c r="F732" s="19">
        <f t="shared" ca="1" si="88"/>
        <v>9.9280926496925718E-3</v>
      </c>
      <c r="H732" s="19">
        <f t="shared" ca="1" si="89"/>
        <v>4.3561679786374256E-2</v>
      </c>
      <c r="I732" s="18"/>
      <c r="J732" s="122">
        <f t="shared" ca="1" si="92"/>
        <v>1000000</v>
      </c>
      <c r="K732" s="122">
        <f t="shared" ca="1" si="93"/>
        <v>-1000000</v>
      </c>
      <c r="M732" s="83">
        <f t="shared" ca="1" si="90"/>
        <v>6.054361771081187E-3</v>
      </c>
      <c r="N732" s="18"/>
      <c r="O732" s="123">
        <f t="shared" ca="1" si="94"/>
        <v>1000000</v>
      </c>
      <c r="P732" s="123">
        <f t="shared" ca="1" si="95"/>
        <v>1000000</v>
      </c>
      <c r="R732" s="109">
        <f t="shared" ca="1" si="91"/>
        <v>4.7391898116173527E-3</v>
      </c>
    </row>
    <row r="733" spans="1:18" x14ac:dyDescent="0.2">
      <c r="A733" s="17"/>
      <c r="B733" s="138">
        <v>718</v>
      </c>
      <c r="C733" s="121">
        <f ca="1">'s1'!I736</f>
        <v>189.52663588940348</v>
      </c>
      <c r="D733" s="121">
        <f ca="1">'s1'!J736</f>
        <v>87.027163252546217</v>
      </c>
      <c r="E733" s="28"/>
      <c r="F733" s="19">
        <f t="shared" ca="1" si="88"/>
        <v>2.0705462246468761E-3</v>
      </c>
      <c r="H733" s="19">
        <f t="shared" ca="1" si="89"/>
        <v>3.9073167848171142E-4</v>
      </c>
      <c r="I733" s="18"/>
      <c r="J733" s="122">
        <f t="shared" ca="1" si="92"/>
        <v>1000000</v>
      </c>
      <c r="K733" s="122">
        <f t="shared" ca="1" si="93"/>
        <v>-1000000</v>
      </c>
      <c r="M733" s="83">
        <f t="shared" ca="1" si="90"/>
        <v>2.957806170245035E-3</v>
      </c>
      <c r="N733" s="18"/>
      <c r="O733" s="123">
        <f t="shared" ca="1" si="94"/>
        <v>1000000</v>
      </c>
      <c r="P733" s="123">
        <f t="shared" ca="1" si="95"/>
        <v>1000000</v>
      </c>
      <c r="R733" s="109">
        <f t="shared" ca="1" si="91"/>
        <v>8.4479409601380413E-3</v>
      </c>
    </row>
    <row r="734" spans="1:18" x14ac:dyDescent="0.2">
      <c r="A734" s="17"/>
      <c r="B734" s="138">
        <v>719</v>
      </c>
      <c r="C734" s="121">
        <f ca="1">'s1'!I737</f>
        <v>183.00433786966457</v>
      </c>
      <c r="D734" s="121">
        <f ca="1">'s1'!J737</f>
        <v>80.149098129018569</v>
      </c>
      <c r="E734" s="28"/>
      <c r="F734" s="19">
        <f t="shared" ca="1" si="88"/>
        <v>2.445172300173799E-2</v>
      </c>
      <c r="H734" s="19">
        <f t="shared" ca="1" si="89"/>
        <v>1.0905279922856745E-2</v>
      </c>
      <c r="I734" s="18"/>
      <c r="J734" s="122">
        <f t="shared" ca="1" si="92"/>
        <v>1000000</v>
      </c>
      <c r="K734" s="122">
        <f t="shared" ca="1" si="93"/>
        <v>-1000000</v>
      </c>
      <c r="M734" s="83">
        <f t="shared" ca="1" si="90"/>
        <v>3.0527697517979509E-2</v>
      </c>
      <c r="N734" s="18"/>
      <c r="O734" s="123">
        <f t="shared" ca="1" si="94"/>
        <v>1000000</v>
      </c>
      <c r="P734" s="123">
        <f t="shared" ca="1" si="95"/>
        <v>1000000</v>
      </c>
      <c r="R734" s="109">
        <f t="shared" ca="1" si="91"/>
        <v>3.0846937360969034E-2</v>
      </c>
    </row>
    <row r="735" spans="1:18" x14ac:dyDescent="0.2">
      <c r="A735" s="17"/>
      <c r="B735" s="138">
        <v>720</v>
      </c>
      <c r="C735" s="121">
        <f ca="1">'s1'!I738</f>
        <v>183.07381912604632</v>
      </c>
      <c r="D735" s="121">
        <f ca="1">'s1'!J738</f>
        <v>84.938877531907153</v>
      </c>
      <c r="E735" s="28"/>
      <c r="F735" s="19">
        <f t="shared" ca="1" si="88"/>
        <v>2.7512870965881932E-2</v>
      </c>
      <c r="H735" s="19">
        <f t="shared" ca="1" si="89"/>
        <v>3.8306275359036458E-3</v>
      </c>
      <c r="I735" s="18"/>
      <c r="J735" s="122">
        <f t="shared" ca="1" si="92"/>
        <v>1000000</v>
      </c>
      <c r="K735" s="122">
        <f t="shared" ca="1" si="93"/>
        <v>-1000000</v>
      </c>
      <c r="M735" s="83">
        <f t="shared" ca="1" si="90"/>
        <v>2.4583867414066013E-2</v>
      </c>
      <c r="N735" s="18"/>
      <c r="O735" s="123">
        <f t="shared" ca="1" si="94"/>
        <v>1000000</v>
      </c>
      <c r="P735" s="123">
        <f t="shared" ca="1" si="95"/>
        <v>1000000</v>
      </c>
      <c r="R735" s="109">
        <f t="shared" ca="1" si="91"/>
        <v>1.2678479512328563E-2</v>
      </c>
    </row>
    <row r="736" spans="1:18" x14ac:dyDescent="0.2">
      <c r="A736" s="17"/>
      <c r="B736" s="138">
        <v>721</v>
      </c>
      <c r="C736" s="121">
        <f ca="1">'s1'!I739</f>
        <v>194.68075121957014</v>
      </c>
      <c r="D736" s="121">
        <f ca="1">'s1'!J739</f>
        <v>85.077458413058409</v>
      </c>
      <c r="E736" s="28"/>
      <c r="F736" s="19">
        <f t="shared" ca="1" si="88"/>
        <v>4.971186724317552E-3</v>
      </c>
      <c r="H736" s="19">
        <f t="shared" ca="1" si="89"/>
        <v>1.9100359350594488E-2</v>
      </c>
      <c r="I736" s="18"/>
      <c r="J736" s="122">
        <f t="shared" ca="1" si="92"/>
        <v>1000000</v>
      </c>
      <c r="K736" s="122">
        <f t="shared" ca="1" si="93"/>
        <v>-1000000</v>
      </c>
      <c r="M736" s="83">
        <f t="shared" ca="1" si="90"/>
        <v>2.4362032504377733E-2</v>
      </c>
      <c r="N736" s="18"/>
      <c r="O736" s="123">
        <f t="shared" ca="1" si="94"/>
        <v>1000000</v>
      </c>
      <c r="P736" s="123">
        <f t="shared" ca="1" si="95"/>
        <v>1000000</v>
      </c>
      <c r="R736" s="109">
        <f t="shared" ca="1" si="91"/>
        <v>5.6059983017799834E-4</v>
      </c>
    </row>
    <row r="737" spans="1:18" x14ac:dyDescent="0.2">
      <c r="A737" s="17"/>
      <c r="B737" s="138">
        <v>722</v>
      </c>
      <c r="C737" s="121">
        <f ca="1">'s1'!I740</f>
        <v>191.94795874783836</v>
      </c>
      <c r="D737" s="121">
        <f ca="1">'s1'!J740</f>
        <v>82.328795425719861</v>
      </c>
      <c r="E737" s="28"/>
      <c r="F737" s="19">
        <f t="shared" ca="1" si="88"/>
        <v>9.7703015976596912E-3</v>
      </c>
      <c r="H737" s="19">
        <f t="shared" ca="1" si="89"/>
        <v>1.8901920803838096E-2</v>
      </c>
      <c r="I737" s="18"/>
      <c r="J737" s="122">
        <f t="shared" ca="1" si="92"/>
        <v>1000000</v>
      </c>
      <c r="K737" s="122">
        <f t="shared" ca="1" si="93"/>
        <v>-1000000</v>
      </c>
      <c r="M737" s="83">
        <f t="shared" ca="1" si="90"/>
        <v>1.4713687536771599E-2</v>
      </c>
      <c r="N737" s="18"/>
      <c r="O737" s="123">
        <f t="shared" ca="1" si="94"/>
        <v>1000000</v>
      </c>
      <c r="P737" s="123">
        <f t="shared" ca="1" si="95"/>
        <v>1000000</v>
      </c>
      <c r="R737" s="109">
        <f t="shared" ca="1" si="91"/>
        <v>5.1304160267200416E-3</v>
      </c>
    </row>
    <row r="738" spans="1:18" x14ac:dyDescent="0.2">
      <c r="A738" s="17"/>
      <c r="B738" s="138">
        <v>723</v>
      </c>
      <c r="C738" s="121">
        <f ca="1">'s1'!I741</f>
        <v>172.79870693852496</v>
      </c>
      <c r="D738" s="121">
        <f ca="1">'s1'!J741</f>
        <v>87.732134330432686</v>
      </c>
      <c r="E738" s="28"/>
      <c r="F738" s="19">
        <f t="shared" ca="1" si="88"/>
        <v>1.9580226047400492E-2</v>
      </c>
      <c r="H738" s="19">
        <f t="shared" ca="1" si="89"/>
        <v>1.4688343956770546E-2</v>
      </c>
      <c r="I738" s="18"/>
      <c r="J738" s="122">
        <f t="shared" ca="1" si="92"/>
        <v>1000000</v>
      </c>
      <c r="K738" s="122">
        <f t="shared" ca="1" si="93"/>
        <v>-1000000</v>
      </c>
      <c r="M738" s="83">
        <f t="shared" ca="1" si="90"/>
        <v>9.9389387167066949E-4</v>
      </c>
      <c r="N738" s="18"/>
      <c r="O738" s="123">
        <f t="shared" ca="1" si="94"/>
        <v>1000000</v>
      </c>
      <c r="P738" s="123">
        <f t="shared" ca="1" si="95"/>
        <v>1000000</v>
      </c>
      <c r="R738" s="109">
        <f t="shared" ca="1" si="91"/>
        <v>2.7994336153867169E-3</v>
      </c>
    </row>
    <row r="739" spans="1:18" x14ac:dyDescent="0.2">
      <c r="A739" s="17"/>
      <c r="B739" s="138">
        <v>724</v>
      </c>
      <c r="C739" s="121">
        <f ca="1">'s1'!I742</f>
        <v>169.47286579075421</v>
      </c>
      <c r="D739" s="121">
        <f ca="1">'s1'!J742</f>
        <v>76.884923472793204</v>
      </c>
      <c r="E739" s="28"/>
      <c r="F739" s="19">
        <f t="shared" ca="1" si="88"/>
        <v>1.2126068424679749E-3</v>
      </c>
      <c r="H739" s="19">
        <f t="shared" ca="1" si="89"/>
        <v>1.0732406713822362E-2</v>
      </c>
      <c r="I739" s="18"/>
      <c r="J739" s="122">
        <f t="shared" ca="1" si="92"/>
        <v>169.47286579075421</v>
      </c>
      <c r="K739" s="122">
        <f t="shared" ca="1" si="93"/>
        <v>76.884923472793204</v>
      </c>
      <c r="M739" s="83">
        <f t="shared" ca="1" si="90"/>
        <v>7.9171659864533575E-2</v>
      </c>
      <c r="N739" s="18"/>
      <c r="O739" s="123">
        <f t="shared" ca="1" si="94"/>
        <v>1000000</v>
      </c>
      <c r="P739" s="123">
        <f t="shared" ca="1" si="95"/>
        <v>1000000</v>
      </c>
      <c r="R739" s="109">
        <f t="shared" ca="1" si="91"/>
        <v>1.5610060659738032E-2</v>
      </c>
    </row>
    <row r="740" spans="1:18" x14ac:dyDescent="0.2">
      <c r="A740" s="17"/>
      <c r="B740" s="138">
        <v>725</v>
      </c>
      <c r="C740" s="121">
        <f ca="1">'s1'!I743</f>
        <v>170.79836947165242</v>
      </c>
      <c r="D740" s="121">
        <f ca="1">'s1'!J743</f>
        <v>78.757826000001998</v>
      </c>
      <c r="E740" s="28"/>
      <c r="F740" s="19">
        <f t="shared" ca="1" si="88"/>
        <v>8.6053145172770313E-3</v>
      </c>
      <c r="H740" s="19">
        <f t="shared" ca="1" si="89"/>
        <v>7.5944643683680688E-2</v>
      </c>
      <c r="I740" s="18"/>
      <c r="J740" s="122">
        <f t="shared" ca="1" si="92"/>
        <v>170.79836947165242</v>
      </c>
      <c r="K740" s="122">
        <f t="shared" ca="1" si="93"/>
        <v>78.757826000001998</v>
      </c>
      <c r="M740" s="83">
        <f t="shared" ca="1" si="90"/>
        <v>7.8393155379572865E-2</v>
      </c>
      <c r="N740" s="18"/>
      <c r="O740" s="123">
        <f t="shared" ca="1" si="94"/>
        <v>1000000</v>
      </c>
      <c r="P740" s="123">
        <f t="shared" ca="1" si="95"/>
        <v>1000000</v>
      </c>
      <c r="R740" s="109">
        <f t="shared" ca="1" si="91"/>
        <v>5.6051813862120353E-3</v>
      </c>
    </row>
    <row r="741" spans="1:18" x14ac:dyDescent="0.2">
      <c r="A741" s="17"/>
      <c r="B741" s="138">
        <v>726</v>
      </c>
      <c r="C741" s="121">
        <f ca="1">'s1'!I744</f>
        <v>180.65059126889497</v>
      </c>
      <c r="D741" s="121">
        <f ca="1">'s1'!J744</f>
        <v>81.037679954372592</v>
      </c>
      <c r="E741" s="28"/>
      <c r="F741" s="19">
        <f t="shared" ca="1" si="88"/>
        <v>4.7503710715552814E-3</v>
      </c>
      <c r="H741" s="19">
        <f t="shared" ca="1" si="89"/>
        <v>4.1592094368418174E-2</v>
      </c>
      <c r="I741" s="18"/>
      <c r="J741" s="122">
        <f t="shared" ca="1" si="92"/>
        <v>1000000</v>
      </c>
      <c r="K741" s="122">
        <f t="shared" ca="1" si="93"/>
        <v>-1000000</v>
      </c>
      <c r="M741" s="83">
        <f t="shared" ca="1" si="90"/>
        <v>5.0529217063194784E-2</v>
      </c>
      <c r="N741" s="18"/>
      <c r="O741" s="123">
        <f t="shared" ca="1" si="94"/>
        <v>1000000</v>
      </c>
      <c r="P741" s="123">
        <f t="shared" ca="1" si="95"/>
        <v>1000000</v>
      </c>
      <c r="R741" s="109">
        <f t="shared" ca="1" si="91"/>
        <v>2.5808211267079224E-2</v>
      </c>
    </row>
    <row r="742" spans="1:18" x14ac:dyDescent="0.2">
      <c r="A742" s="17"/>
      <c r="B742" s="138">
        <v>727</v>
      </c>
      <c r="C742" s="121">
        <f ca="1">'s1'!I745</f>
        <v>179.77062637605835</v>
      </c>
      <c r="D742" s="121">
        <f ca="1">'s1'!J745</f>
        <v>87.83179461668675</v>
      </c>
      <c r="E742" s="28"/>
      <c r="F742" s="19">
        <f t="shared" ca="1" si="88"/>
        <v>5.7705410393432115E-3</v>
      </c>
      <c r="H742" s="19">
        <f t="shared" ca="1" si="89"/>
        <v>1.4378149010647247E-2</v>
      </c>
      <c r="I742" s="18"/>
      <c r="J742" s="122">
        <f t="shared" ca="1" si="92"/>
        <v>1000000</v>
      </c>
      <c r="K742" s="122">
        <f t="shared" ca="1" si="93"/>
        <v>-1000000</v>
      </c>
      <c r="M742" s="83">
        <f t="shared" ca="1" si="90"/>
        <v>1.391730141974269E-3</v>
      </c>
      <c r="N742" s="18"/>
      <c r="O742" s="123">
        <f t="shared" ca="1" si="94"/>
        <v>1000000</v>
      </c>
      <c r="P742" s="123">
        <f t="shared" ca="1" si="95"/>
        <v>1000000</v>
      </c>
      <c r="R742" s="109">
        <f t="shared" ca="1" si="91"/>
        <v>1.1267324374092501E-4</v>
      </c>
    </row>
    <row r="743" spans="1:18" x14ac:dyDescent="0.2">
      <c r="A743" s="17"/>
      <c r="B743" s="138">
        <v>728</v>
      </c>
      <c r="C743" s="121">
        <f ca="1">'s1'!I746</f>
        <v>189.30872539243913</v>
      </c>
      <c r="D743" s="121">
        <f ca="1">'s1'!J746</f>
        <v>76.741512327120688</v>
      </c>
      <c r="E743" s="28"/>
      <c r="F743" s="19">
        <f t="shared" ca="1" si="88"/>
        <v>2.0093241608579848E-2</v>
      </c>
      <c r="H743" s="19">
        <f t="shared" ca="1" si="89"/>
        <v>4.3217490166507805E-2</v>
      </c>
      <c r="I743" s="18"/>
      <c r="J743" s="122">
        <f t="shared" ca="1" si="92"/>
        <v>1000000</v>
      </c>
      <c r="K743" s="122">
        <f t="shared" ca="1" si="93"/>
        <v>-1000000</v>
      </c>
      <c r="M743" s="83">
        <f t="shared" ca="1" si="90"/>
        <v>6.5590391840078185E-2</v>
      </c>
      <c r="N743" s="18"/>
      <c r="O743" s="123">
        <f t="shared" ca="1" si="94"/>
        <v>1000000</v>
      </c>
      <c r="P743" s="123">
        <f t="shared" ca="1" si="95"/>
        <v>1000000</v>
      </c>
      <c r="R743" s="109">
        <f t="shared" ca="1" si="91"/>
        <v>1.1792063026161285E-2</v>
      </c>
    </row>
    <row r="744" spans="1:18" x14ac:dyDescent="0.2">
      <c r="A744" s="17"/>
      <c r="B744" s="138">
        <v>729</v>
      </c>
      <c r="C744" s="121">
        <f ca="1">'s1'!I747</f>
        <v>185.58773736126619</v>
      </c>
      <c r="D744" s="121">
        <f ca="1">'s1'!J747</f>
        <v>76.959974606066282</v>
      </c>
      <c r="E744" s="28"/>
      <c r="F744" s="19">
        <f t="shared" ca="1" si="88"/>
        <v>1.1742709858758924E-2</v>
      </c>
      <c r="H744" s="19">
        <f t="shared" ca="1" si="89"/>
        <v>2.9489272730331213E-2</v>
      </c>
      <c r="I744" s="18"/>
      <c r="J744" s="122">
        <f t="shared" ca="1" si="92"/>
        <v>1000000</v>
      </c>
      <c r="K744" s="122">
        <f t="shared" ca="1" si="93"/>
        <v>-1000000</v>
      </c>
      <c r="M744" s="83">
        <f t="shared" ca="1" si="90"/>
        <v>1.3995043127496718E-3</v>
      </c>
      <c r="N744" s="18"/>
      <c r="O744" s="123">
        <f t="shared" ca="1" si="94"/>
        <v>1000000</v>
      </c>
      <c r="P744" s="123">
        <f t="shared" ca="1" si="95"/>
        <v>1000000</v>
      </c>
      <c r="R744" s="109">
        <f t="shared" ca="1" si="91"/>
        <v>1.8569014333952506E-2</v>
      </c>
    </row>
    <row r="745" spans="1:18" x14ac:dyDescent="0.2">
      <c r="A745" s="17"/>
      <c r="B745" s="138">
        <v>730</v>
      </c>
      <c r="C745" s="121">
        <f ca="1">'s1'!I748</f>
        <v>200.24119222924128</v>
      </c>
      <c r="D745" s="121">
        <f ca="1">'s1'!J748</f>
        <v>82.110583784078315</v>
      </c>
      <c r="E745" s="28"/>
      <c r="F745" s="19">
        <f t="shared" ca="1" si="88"/>
        <v>4.1090902918996305E-3</v>
      </c>
      <c r="H745" s="19">
        <f t="shared" ca="1" si="89"/>
        <v>4.8451310074557469E-3</v>
      </c>
      <c r="I745" s="18"/>
      <c r="J745" s="122">
        <f t="shared" ca="1" si="92"/>
        <v>1000000</v>
      </c>
      <c r="K745" s="122">
        <f t="shared" ca="1" si="93"/>
        <v>-1000000</v>
      </c>
      <c r="M745" s="83">
        <f t="shared" ca="1" si="90"/>
        <v>4.5299719172282947E-2</v>
      </c>
      <c r="N745" s="18"/>
      <c r="O745" s="123">
        <f t="shared" ca="1" si="94"/>
        <v>1000000</v>
      </c>
      <c r="P745" s="123">
        <f t="shared" ca="1" si="95"/>
        <v>1000000</v>
      </c>
      <c r="R745" s="109">
        <f t="shared" ca="1" si="91"/>
        <v>1.3593327491866607E-4</v>
      </c>
    </row>
    <row r="746" spans="1:18" x14ac:dyDescent="0.2">
      <c r="A746" s="17"/>
      <c r="B746" s="138">
        <v>731</v>
      </c>
      <c r="C746" s="121">
        <f ca="1">'s1'!I749</f>
        <v>177.46752757605935</v>
      </c>
      <c r="D746" s="121">
        <f ca="1">'s1'!J749</f>
        <v>72.874540722039356</v>
      </c>
      <c r="E746" s="28"/>
      <c r="F746" s="19">
        <f t="shared" ca="1" si="88"/>
        <v>4.3226522117556022E-4</v>
      </c>
      <c r="H746" s="19">
        <f t="shared" ca="1" si="89"/>
        <v>9.035492383667753E-3</v>
      </c>
      <c r="I746" s="18"/>
      <c r="J746" s="122">
        <f t="shared" ca="1" si="92"/>
        <v>1000000</v>
      </c>
      <c r="K746" s="122">
        <f t="shared" ca="1" si="93"/>
        <v>-1000000</v>
      </c>
      <c r="M746" s="83">
        <f t="shared" ca="1" si="90"/>
        <v>4.151524580123786E-2</v>
      </c>
      <c r="N746" s="18"/>
      <c r="O746" s="123">
        <f t="shared" ca="1" si="94"/>
        <v>1000000</v>
      </c>
      <c r="P746" s="123">
        <f t="shared" ca="1" si="95"/>
        <v>1000000</v>
      </c>
      <c r="R746" s="109">
        <f t="shared" ca="1" si="91"/>
        <v>1.9790797970383883E-2</v>
      </c>
    </row>
    <row r="747" spans="1:18" x14ac:dyDescent="0.2">
      <c r="A747" s="17"/>
      <c r="B747" s="138">
        <v>732</v>
      </c>
      <c r="C747" s="121">
        <f ca="1">'s1'!I750</f>
        <v>172.84423246312042</v>
      </c>
      <c r="D747" s="121">
        <f ca="1">'s1'!J750</f>
        <v>75.296485415527712</v>
      </c>
      <c r="E747" s="28"/>
      <c r="F747" s="19">
        <f t="shared" ca="1" si="88"/>
        <v>5.0192100677802507E-3</v>
      </c>
      <c r="H747" s="19">
        <f t="shared" ca="1" si="89"/>
        <v>6.6672361617569819E-3</v>
      </c>
      <c r="I747" s="18"/>
      <c r="J747" s="122">
        <f t="shared" ca="1" si="92"/>
        <v>1000000</v>
      </c>
      <c r="K747" s="122">
        <f t="shared" ca="1" si="93"/>
        <v>-1000000</v>
      </c>
      <c r="M747" s="83">
        <f t="shared" ca="1" si="90"/>
        <v>6.8765662315881477E-3</v>
      </c>
      <c r="N747" s="18"/>
      <c r="O747" s="123">
        <f t="shared" ca="1" si="94"/>
        <v>172.84423246312042</v>
      </c>
      <c r="P747" s="123">
        <f t="shared" ca="1" si="95"/>
        <v>75.296485415527712</v>
      </c>
      <c r="R747" s="109">
        <f t="shared" ca="1" si="91"/>
        <v>3.6231330789729371E-2</v>
      </c>
    </row>
    <row r="748" spans="1:18" x14ac:dyDescent="0.2">
      <c r="A748" s="17"/>
      <c r="B748" s="138">
        <v>733</v>
      </c>
      <c r="C748" s="121">
        <f ca="1">'s1'!I751</f>
        <v>175.11686847086952</v>
      </c>
      <c r="D748" s="121">
        <f ca="1">'s1'!J751</f>
        <v>82.326101195916166</v>
      </c>
      <c r="E748" s="28"/>
      <c r="F748" s="19">
        <f t="shared" ca="1" si="88"/>
        <v>1.9819829489693325E-2</v>
      </c>
      <c r="H748" s="19">
        <f t="shared" ca="1" si="89"/>
        <v>4.5835479510333461E-2</v>
      </c>
      <c r="I748" s="18"/>
      <c r="J748" s="122">
        <f t="shared" ca="1" si="92"/>
        <v>1000000</v>
      </c>
      <c r="K748" s="122">
        <f t="shared" ca="1" si="93"/>
        <v>-1000000</v>
      </c>
      <c r="M748" s="83">
        <f t="shared" ca="1" si="90"/>
        <v>4.5130905145517472E-2</v>
      </c>
      <c r="N748" s="18"/>
      <c r="O748" s="123">
        <f t="shared" ca="1" si="94"/>
        <v>1000000</v>
      </c>
      <c r="P748" s="123">
        <f t="shared" ca="1" si="95"/>
        <v>1000000</v>
      </c>
      <c r="R748" s="109">
        <f t="shared" ca="1" si="91"/>
        <v>1.2012323580000716E-2</v>
      </c>
    </row>
    <row r="749" spans="1:18" x14ac:dyDescent="0.2">
      <c r="A749" s="17"/>
      <c r="B749" s="138">
        <v>734</v>
      </c>
      <c r="C749" s="121">
        <f ca="1">'s1'!I752</f>
        <v>184.12572221438603</v>
      </c>
      <c r="D749" s="121">
        <f ca="1">'s1'!J752</f>
        <v>80.406376681416319</v>
      </c>
      <c r="E749" s="28"/>
      <c r="F749" s="19">
        <f t="shared" ca="1" si="88"/>
        <v>1.9726161425845871E-2</v>
      </c>
      <c r="H749" s="19">
        <f t="shared" ca="1" si="89"/>
        <v>7.036457647819859E-2</v>
      </c>
      <c r="I749" s="18"/>
      <c r="J749" s="122">
        <f t="shared" ca="1" si="92"/>
        <v>1000000</v>
      </c>
      <c r="K749" s="122">
        <f t="shared" ca="1" si="93"/>
        <v>-1000000</v>
      </c>
      <c r="M749" s="83">
        <f t="shared" ca="1" si="90"/>
        <v>3.8274963480292794E-2</v>
      </c>
      <c r="N749" s="18"/>
      <c r="O749" s="123">
        <f t="shared" ca="1" si="94"/>
        <v>1000000</v>
      </c>
      <c r="P749" s="123">
        <f t="shared" ca="1" si="95"/>
        <v>1000000</v>
      </c>
      <c r="R749" s="109">
        <f t="shared" ca="1" si="91"/>
        <v>1.3888307010668085E-2</v>
      </c>
    </row>
    <row r="750" spans="1:18" x14ac:dyDescent="0.2">
      <c r="A750" s="17"/>
      <c r="B750" s="138">
        <v>735</v>
      </c>
      <c r="C750" s="121">
        <f ca="1">'s1'!I753</f>
        <v>187.35262269396631</v>
      </c>
      <c r="D750" s="121">
        <f ca="1">'s1'!J753</f>
        <v>76.48379970593119</v>
      </c>
      <c r="E750" s="28"/>
      <c r="F750" s="19">
        <f t="shared" ca="1" si="88"/>
        <v>2.6313927909461202E-2</v>
      </c>
      <c r="H750" s="19">
        <f t="shared" ca="1" si="89"/>
        <v>3.8458521418570986E-2</v>
      </c>
      <c r="I750" s="18"/>
      <c r="J750" s="122">
        <f t="shared" ca="1" si="92"/>
        <v>1000000</v>
      </c>
      <c r="K750" s="122">
        <f t="shared" ca="1" si="93"/>
        <v>-1000000</v>
      </c>
      <c r="M750" s="83">
        <f t="shared" ca="1" si="90"/>
        <v>7.4870384454973363E-2</v>
      </c>
      <c r="N750" s="18"/>
      <c r="O750" s="123">
        <f t="shared" ca="1" si="94"/>
        <v>1000000</v>
      </c>
      <c r="P750" s="123">
        <f t="shared" ca="1" si="95"/>
        <v>1000000</v>
      </c>
      <c r="R750" s="109">
        <f t="shared" ca="1" si="91"/>
        <v>8.9374449279971315E-3</v>
      </c>
    </row>
    <row r="751" spans="1:18" x14ac:dyDescent="0.2">
      <c r="A751" s="17"/>
      <c r="B751" s="138">
        <v>736</v>
      </c>
      <c r="C751" s="121">
        <f ca="1">'s1'!I754</f>
        <v>196.1386337779999</v>
      </c>
      <c r="D751" s="121">
        <f ca="1">'s1'!J754</f>
        <v>88.612064902792511</v>
      </c>
      <c r="E751" s="28"/>
      <c r="F751" s="19">
        <f t="shared" ca="1" si="88"/>
        <v>1.035294139798606E-2</v>
      </c>
      <c r="H751" s="19">
        <f t="shared" ca="1" si="89"/>
        <v>1.5278709264016485E-2</v>
      </c>
      <c r="I751" s="18"/>
      <c r="J751" s="122">
        <f t="shared" ca="1" si="92"/>
        <v>1000000</v>
      </c>
      <c r="K751" s="122">
        <f t="shared" ca="1" si="93"/>
        <v>-1000000</v>
      </c>
      <c r="M751" s="83">
        <f t="shared" ca="1" si="90"/>
        <v>2.9229826039703136E-3</v>
      </c>
      <c r="N751" s="18"/>
      <c r="O751" s="123">
        <f t="shared" ca="1" si="94"/>
        <v>1000000</v>
      </c>
      <c r="P751" s="123">
        <f t="shared" ca="1" si="95"/>
        <v>1000000</v>
      </c>
      <c r="R751" s="109">
        <f t="shared" ca="1" si="91"/>
        <v>1.5012719494098743E-4</v>
      </c>
    </row>
    <row r="752" spans="1:18" x14ac:dyDescent="0.2">
      <c r="A752" s="17"/>
      <c r="B752" s="138">
        <v>737</v>
      </c>
      <c r="C752" s="121">
        <f ca="1">'s1'!I755</f>
        <v>168.2560733341615</v>
      </c>
      <c r="D752" s="121">
        <f ca="1">'s1'!J755</f>
        <v>72.238790249251721</v>
      </c>
      <c r="E752" s="28"/>
      <c r="F752" s="19">
        <f t="shared" ca="1" si="88"/>
        <v>1.7281271407624098E-2</v>
      </c>
      <c r="H752" s="19">
        <f t="shared" ca="1" si="89"/>
        <v>1.1846369449126207E-2</v>
      </c>
      <c r="I752" s="18"/>
      <c r="J752" s="122">
        <f t="shared" ca="1" si="92"/>
        <v>168.2560733341615</v>
      </c>
      <c r="K752" s="122">
        <f t="shared" ca="1" si="93"/>
        <v>72.238790249251721</v>
      </c>
      <c r="M752" s="83">
        <f t="shared" ca="1" si="90"/>
        <v>2.8927716105357236E-2</v>
      </c>
      <c r="N752" s="18"/>
      <c r="O752" s="123">
        <f t="shared" ca="1" si="94"/>
        <v>1000000</v>
      </c>
      <c r="P752" s="123">
        <f t="shared" ca="1" si="95"/>
        <v>1000000</v>
      </c>
      <c r="R752" s="109">
        <f t="shared" ca="1" si="91"/>
        <v>2.619188201739274E-2</v>
      </c>
    </row>
    <row r="753" spans="1:18" x14ac:dyDescent="0.2">
      <c r="A753" s="17"/>
      <c r="B753" s="138">
        <v>738</v>
      </c>
      <c r="C753" s="121">
        <f ca="1">'s1'!I756</f>
        <v>182.87257195489303</v>
      </c>
      <c r="D753" s="121">
        <f ca="1">'s1'!J756</f>
        <v>79.97220248121782</v>
      </c>
      <c r="E753" s="28"/>
      <c r="F753" s="19">
        <f t="shared" ca="1" si="88"/>
        <v>5.7542131230497008E-3</v>
      </c>
      <c r="H753" s="19">
        <f t="shared" ca="1" si="89"/>
        <v>3.0568638780567807E-2</v>
      </c>
      <c r="I753" s="18"/>
      <c r="J753" s="122">
        <f t="shared" ca="1" si="92"/>
        <v>1000000</v>
      </c>
      <c r="K753" s="122">
        <f t="shared" ca="1" si="93"/>
        <v>-1000000</v>
      </c>
      <c r="M753" s="83">
        <f t="shared" ca="1" si="90"/>
        <v>2.4369573715226023E-2</v>
      </c>
      <c r="N753" s="18"/>
      <c r="O753" s="123">
        <f t="shared" ca="1" si="94"/>
        <v>1000000</v>
      </c>
      <c r="P753" s="123">
        <f t="shared" ca="1" si="95"/>
        <v>1000000</v>
      </c>
      <c r="R753" s="109">
        <f t="shared" ca="1" si="91"/>
        <v>1.0902706901513489E-2</v>
      </c>
    </row>
    <row r="754" spans="1:18" x14ac:dyDescent="0.2">
      <c r="A754" s="17"/>
      <c r="B754" s="138">
        <v>739</v>
      </c>
      <c r="C754" s="121">
        <f ca="1">'s1'!I757</f>
        <v>185.16731930683207</v>
      </c>
      <c r="D754" s="121">
        <f ca="1">'s1'!J757</f>
        <v>77.436622710242716</v>
      </c>
      <c r="E754" s="28"/>
      <c r="F754" s="19">
        <f t="shared" ca="1" si="88"/>
        <v>1.8975044652193962E-2</v>
      </c>
      <c r="H754" s="19">
        <f t="shared" ca="1" si="89"/>
        <v>6.9092085772186451E-2</v>
      </c>
      <c r="I754" s="18"/>
      <c r="J754" s="122">
        <f t="shared" ca="1" si="92"/>
        <v>1000000</v>
      </c>
      <c r="K754" s="122">
        <f t="shared" ca="1" si="93"/>
        <v>-1000000</v>
      </c>
      <c r="M754" s="83">
        <f t="shared" ca="1" si="90"/>
        <v>2.6156779245454682E-2</v>
      </c>
      <c r="N754" s="18"/>
      <c r="O754" s="123">
        <f t="shared" ca="1" si="94"/>
        <v>1000000</v>
      </c>
      <c r="P754" s="123">
        <f t="shared" ca="1" si="95"/>
        <v>1000000</v>
      </c>
      <c r="R754" s="109">
        <f t="shared" ca="1" si="91"/>
        <v>1.0655512924651197E-2</v>
      </c>
    </row>
    <row r="755" spans="1:18" x14ac:dyDescent="0.2">
      <c r="A755" s="17"/>
      <c r="B755" s="138">
        <v>740</v>
      </c>
      <c r="C755" s="121">
        <f ca="1">'s1'!I758</f>
        <v>198.35027112623533</v>
      </c>
      <c r="D755" s="121">
        <f ca="1">'s1'!J758</f>
        <v>73.702251178207945</v>
      </c>
      <c r="E755" s="28"/>
      <c r="F755" s="19">
        <f t="shared" ca="1" si="88"/>
        <v>5.4725716960003752E-3</v>
      </c>
      <c r="H755" s="19">
        <f t="shared" ca="1" si="89"/>
        <v>1.7186983283343529E-2</v>
      </c>
      <c r="I755" s="18"/>
      <c r="J755" s="122">
        <f t="shared" ca="1" si="92"/>
        <v>1000000</v>
      </c>
      <c r="K755" s="122">
        <f t="shared" ca="1" si="93"/>
        <v>-1000000</v>
      </c>
      <c r="M755" s="83">
        <f t="shared" ca="1" si="90"/>
        <v>2.2243248112260622E-3</v>
      </c>
      <c r="N755" s="18"/>
      <c r="O755" s="123">
        <f t="shared" ca="1" si="94"/>
        <v>1000000</v>
      </c>
      <c r="P755" s="123">
        <f t="shared" ca="1" si="95"/>
        <v>1000000</v>
      </c>
      <c r="R755" s="109">
        <f t="shared" ca="1" si="91"/>
        <v>2.0355889910835777E-3</v>
      </c>
    </row>
    <row r="756" spans="1:18" x14ac:dyDescent="0.2">
      <c r="A756" s="17"/>
      <c r="B756" s="138">
        <v>741</v>
      </c>
      <c r="C756" s="121">
        <f ca="1">'s1'!I759</f>
        <v>184.39913069917367</v>
      </c>
      <c r="D756" s="121">
        <f ca="1">'s1'!J759</f>
        <v>81.743506946853898</v>
      </c>
      <c r="E756" s="28"/>
      <c r="F756" s="19">
        <f t="shared" ca="1" si="88"/>
        <v>2.5341200935284556E-2</v>
      </c>
      <c r="H756" s="19">
        <f t="shared" ca="1" si="89"/>
        <v>2.6257049235194289E-2</v>
      </c>
      <c r="I756" s="18"/>
      <c r="J756" s="122">
        <f t="shared" ca="1" si="92"/>
        <v>1000000</v>
      </c>
      <c r="K756" s="122">
        <f t="shared" ca="1" si="93"/>
        <v>-1000000</v>
      </c>
      <c r="M756" s="83">
        <f t="shared" ca="1" si="90"/>
        <v>2.604152104962373E-2</v>
      </c>
      <c r="N756" s="18"/>
      <c r="O756" s="123">
        <f t="shared" ca="1" si="94"/>
        <v>1000000</v>
      </c>
      <c r="P756" s="123">
        <f t="shared" ca="1" si="95"/>
        <v>1000000</v>
      </c>
      <c r="R756" s="109">
        <f t="shared" ca="1" si="91"/>
        <v>6.7688703024486466E-3</v>
      </c>
    </row>
    <row r="757" spans="1:18" x14ac:dyDescent="0.2">
      <c r="A757" s="17"/>
      <c r="B757" s="138">
        <v>742</v>
      </c>
      <c r="C757" s="121">
        <f ca="1">'s1'!I760</f>
        <v>189.22895350104716</v>
      </c>
      <c r="D757" s="121">
        <f ca="1">'s1'!J760</f>
        <v>79.185741393008271</v>
      </c>
      <c r="E757" s="28"/>
      <c r="F757" s="19">
        <f t="shared" ca="1" si="88"/>
        <v>1.7185437016253994E-3</v>
      </c>
      <c r="H757" s="19">
        <f t="shared" ca="1" si="89"/>
        <v>6.963070844266013E-2</v>
      </c>
      <c r="I757" s="18"/>
      <c r="J757" s="122">
        <f t="shared" ca="1" si="92"/>
        <v>1000000</v>
      </c>
      <c r="K757" s="122">
        <f t="shared" ca="1" si="93"/>
        <v>-1000000</v>
      </c>
      <c r="M757" s="83">
        <f t="shared" ca="1" si="90"/>
        <v>6.8992117710282241E-2</v>
      </c>
      <c r="N757" s="18"/>
      <c r="O757" s="123">
        <f t="shared" ca="1" si="94"/>
        <v>1000000</v>
      </c>
      <c r="P757" s="123">
        <f t="shared" ca="1" si="95"/>
        <v>1000000</v>
      </c>
      <c r="R757" s="109">
        <f t="shared" ca="1" si="91"/>
        <v>1.4916535220019645E-2</v>
      </c>
    </row>
    <row r="758" spans="1:18" x14ac:dyDescent="0.2">
      <c r="A758" s="17"/>
      <c r="B758" s="138">
        <v>743</v>
      </c>
      <c r="C758" s="121">
        <f ca="1">'s1'!I761</f>
        <v>165.42752251187116</v>
      </c>
      <c r="D758" s="121">
        <f ca="1">'s1'!J761</f>
        <v>86.070150090041025</v>
      </c>
      <c r="E758" s="28"/>
      <c r="F758" s="19">
        <f t="shared" ca="1" si="88"/>
        <v>7.8661220564103465E-5</v>
      </c>
      <c r="H758" s="19">
        <f t="shared" ca="1" si="89"/>
        <v>2.2693941797958996E-2</v>
      </c>
      <c r="I758" s="18"/>
      <c r="J758" s="122">
        <f t="shared" ca="1" si="92"/>
        <v>1000000</v>
      </c>
      <c r="K758" s="122">
        <f t="shared" ca="1" si="93"/>
        <v>-1000000</v>
      </c>
      <c r="M758" s="83">
        <f t="shared" ca="1" si="90"/>
        <v>9.5926567193087269E-3</v>
      </c>
      <c r="N758" s="18"/>
      <c r="O758" s="123">
        <f t="shared" ca="1" si="94"/>
        <v>1000000</v>
      </c>
      <c r="P758" s="123">
        <f t="shared" ca="1" si="95"/>
        <v>1000000</v>
      </c>
      <c r="R758" s="109">
        <f t="shared" ca="1" si="91"/>
        <v>1.2150408265151907E-2</v>
      </c>
    </row>
    <row r="759" spans="1:18" x14ac:dyDescent="0.2">
      <c r="A759" s="17"/>
      <c r="B759" s="138">
        <v>744</v>
      </c>
      <c r="C759" s="121">
        <f ca="1">'s1'!I762</f>
        <v>197.41102337186555</v>
      </c>
      <c r="D759" s="121">
        <f ca="1">'s1'!J762</f>
        <v>87.640049338726016</v>
      </c>
      <c r="E759" s="28"/>
      <c r="F759" s="19">
        <f t="shared" ca="1" si="88"/>
        <v>3.1047499718541548E-3</v>
      </c>
      <c r="H759" s="19">
        <f t="shared" ca="1" si="89"/>
        <v>1.474771237376638E-2</v>
      </c>
      <c r="I759" s="18"/>
      <c r="J759" s="122">
        <f t="shared" ca="1" si="92"/>
        <v>1000000</v>
      </c>
      <c r="K759" s="122">
        <f t="shared" ca="1" si="93"/>
        <v>-1000000</v>
      </c>
      <c r="M759" s="83">
        <f t="shared" ca="1" si="90"/>
        <v>8.1185905492994464E-3</v>
      </c>
      <c r="N759" s="18"/>
      <c r="O759" s="123">
        <f t="shared" ca="1" si="94"/>
        <v>1000000</v>
      </c>
      <c r="P759" s="123">
        <f t="shared" ca="1" si="95"/>
        <v>1000000</v>
      </c>
      <c r="R759" s="109">
        <f t="shared" ca="1" si="91"/>
        <v>2.1689401348017725E-3</v>
      </c>
    </row>
    <row r="760" spans="1:18" x14ac:dyDescent="0.2">
      <c r="A760" s="17"/>
      <c r="B760" s="138">
        <v>745</v>
      </c>
      <c r="C760" s="121">
        <f ca="1">'s1'!I763</f>
        <v>159.10291722096011</v>
      </c>
      <c r="D760" s="121">
        <f ca="1">'s1'!J763</f>
        <v>70.748290351639156</v>
      </c>
      <c r="E760" s="28"/>
      <c r="F760" s="19">
        <f t="shared" ca="1" si="88"/>
        <v>3.8326943036734364E-3</v>
      </c>
      <c r="H760" s="19">
        <f t="shared" ca="1" si="89"/>
        <v>5.7101713455114389E-3</v>
      </c>
      <c r="I760" s="18"/>
      <c r="J760" s="122">
        <f t="shared" ca="1" si="92"/>
        <v>1000000</v>
      </c>
      <c r="K760" s="122">
        <f t="shared" ca="1" si="93"/>
        <v>-1000000</v>
      </c>
      <c r="M760" s="83">
        <f t="shared" ca="1" si="90"/>
        <v>1.4287647161657967E-2</v>
      </c>
      <c r="N760" s="18"/>
      <c r="O760" s="123">
        <f t="shared" ca="1" si="94"/>
        <v>1000000</v>
      </c>
      <c r="P760" s="123">
        <f t="shared" ca="1" si="95"/>
        <v>1000000</v>
      </c>
      <c r="R760" s="109">
        <f t="shared" ca="1" si="91"/>
        <v>8.8617792109029251E-4</v>
      </c>
    </row>
    <row r="761" spans="1:18" x14ac:dyDescent="0.2">
      <c r="A761" s="17"/>
      <c r="B761" s="138">
        <v>746</v>
      </c>
      <c r="C761" s="121">
        <f ca="1">'s1'!I764</f>
        <v>193.48002828684471</v>
      </c>
      <c r="D761" s="121">
        <f ca="1">'s1'!J764</f>
        <v>79.785726604964495</v>
      </c>
      <c r="E761" s="28"/>
      <c r="F761" s="19">
        <f t="shared" ca="1" si="88"/>
        <v>4.2736114521073273E-3</v>
      </c>
      <c r="H761" s="19">
        <f t="shared" ca="1" si="89"/>
        <v>2.3425532562877112E-2</v>
      </c>
      <c r="I761" s="18"/>
      <c r="J761" s="122">
        <f t="shared" ca="1" si="92"/>
        <v>1000000</v>
      </c>
      <c r="K761" s="122">
        <f t="shared" ca="1" si="93"/>
        <v>-1000000</v>
      </c>
      <c r="M761" s="83">
        <f t="shared" ca="1" si="90"/>
        <v>4.1379349506285759E-2</v>
      </c>
      <c r="N761" s="18"/>
      <c r="O761" s="123">
        <f t="shared" ca="1" si="94"/>
        <v>1000000</v>
      </c>
      <c r="P761" s="123">
        <f t="shared" ca="1" si="95"/>
        <v>1000000</v>
      </c>
      <c r="R761" s="109">
        <f t="shared" ca="1" si="91"/>
        <v>1.6686820436613069E-3</v>
      </c>
    </row>
    <row r="762" spans="1:18" x14ac:dyDescent="0.2">
      <c r="A762" s="17"/>
      <c r="B762" s="138">
        <v>747</v>
      </c>
      <c r="C762" s="121">
        <f ca="1">'s1'!I765</f>
        <v>162.0048469385456</v>
      </c>
      <c r="D762" s="121">
        <f ca="1">'s1'!J765</f>
        <v>75.917464912015973</v>
      </c>
      <c r="E762" s="28"/>
      <c r="F762" s="19">
        <f t="shared" ca="1" si="88"/>
        <v>6.7356176473636386E-3</v>
      </c>
      <c r="H762" s="19">
        <f t="shared" ca="1" si="89"/>
        <v>1.8282529343780666E-2</v>
      </c>
      <c r="I762" s="18"/>
      <c r="J762" s="122">
        <f t="shared" ca="1" si="92"/>
        <v>1000000</v>
      </c>
      <c r="K762" s="122">
        <f t="shared" ca="1" si="93"/>
        <v>-1000000</v>
      </c>
      <c r="M762" s="83">
        <f t="shared" ca="1" si="90"/>
        <v>2.4416544267926863E-2</v>
      </c>
      <c r="N762" s="18"/>
      <c r="O762" s="123">
        <f t="shared" ca="1" si="94"/>
        <v>162.0048469385456</v>
      </c>
      <c r="P762" s="123">
        <f t="shared" ca="1" si="95"/>
        <v>75.917464912015973</v>
      </c>
      <c r="R762" s="109">
        <f t="shared" ca="1" si="91"/>
        <v>9.6132703837088546E-4</v>
      </c>
    </row>
    <row r="763" spans="1:18" x14ac:dyDescent="0.2">
      <c r="A763" s="17"/>
      <c r="B763" s="138">
        <v>748</v>
      </c>
      <c r="C763" s="121">
        <f ca="1">'s1'!I766</f>
        <v>183.06494221315199</v>
      </c>
      <c r="D763" s="121">
        <f ca="1">'s1'!J766</f>
        <v>75.050769465969637</v>
      </c>
      <c r="E763" s="28"/>
      <c r="F763" s="19">
        <f t="shared" ca="1" si="88"/>
        <v>7.6417344065231787E-3</v>
      </c>
      <c r="H763" s="19">
        <f t="shared" ca="1" si="89"/>
        <v>1.743312600509726E-2</v>
      </c>
      <c r="I763" s="18"/>
      <c r="J763" s="122">
        <f t="shared" ca="1" si="92"/>
        <v>1000000</v>
      </c>
      <c r="K763" s="122">
        <f t="shared" ca="1" si="93"/>
        <v>-1000000</v>
      </c>
      <c r="M763" s="83">
        <f t="shared" ca="1" si="90"/>
        <v>5.8030120527457721E-2</v>
      </c>
      <c r="N763" s="18"/>
      <c r="O763" s="123">
        <f t="shared" ca="1" si="94"/>
        <v>183.06494221315199</v>
      </c>
      <c r="P763" s="123">
        <f t="shared" ca="1" si="95"/>
        <v>75.050769465969637</v>
      </c>
      <c r="R763" s="109">
        <f t="shared" ca="1" si="91"/>
        <v>6.9495768542909989E-3</v>
      </c>
    </row>
    <row r="764" spans="1:18" x14ac:dyDescent="0.2">
      <c r="A764" s="17"/>
      <c r="B764" s="138">
        <v>749</v>
      </c>
      <c r="C764" s="121">
        <f ca="1">'s1'!I767</f>
        <v>186.1130157837492</v>
      </c>
      <c r="D764" s="121">
        <f ca="1">'s1'!J767</f>
        <v>81.243225091725492</v>
      </c>
      <c r="E764" s="28"/>
      <c r="F764" s="19">
        <f t="shared" ca="1" si="88"/>
        <v>8.8948906440447367E-3</v>
      </c>
      <c r="H764" s="19">
        <f t="shared" ca="1" si="89"/>
        <v>3.4777629141783933E-3</v>
      </c>
      <c r="I764" s="18"/>
      <c r="J764" s="122">
        <f t="shared" ca="1" si="92"/>
        <v>1000000</v>
      </c>
      <c r="K764" s="122">
        <f t="shared" ca="1" si="93"/>
        <v>-1000000</v>
      </c>
      <c r="M764" s="83">
        <f t="shared" ca="1" si="90"/>
        <v>4.409166805938574E-2</v>
      </c>
      <c r="N764" s="18"/>
      <c r="O764" s="123">
        <f t="shared" ca="1" si="94"/>
        <v>1000000</v>
      </c>
      <c r="P764" s="123">
        <f t="shared" ca="1" si="95"/>
        <v>1000000</v>
      </c>
      <c r="R764" s="109">
        <f t="shared" ca="1" si="91"/>
        <v>1.305831598434188E-2</v>
      </c>
    </row>
    <row r="765" spans="1:18" x14ac:dyDescent="0.2">
      <c r="A765" s="17"/>
      <c r="B765" s="138">
        <v>750</v>
      </c>
      <c r="C765" s="121">
        <f ca="1">'s1'!I768</f>
        <v>184.17010873710817</v>
      </c>
      <c r="D765" s="121">
        <f ca="1">'s1'!J768</f>
        <v>79.953934354281159</v>
      </c>
      <c r="E765" s="28"/>
      <c r="F765" s="19">
        <f t="shared" ca="1" si="88"/>
        <v>6.7931155915992433E-3</v>
      </c>
      <c r="H765" s="19">
        <f t="shared" ca="1" si="89"/>
        <v>6.3968116402910516E-2</v>
      </c>
      <c r="I765" s="18"/>
      <c r="J765" s="122">
        <f t="shared" ca="1" si="92"/>
        <v>1000000</v>
      </c>
      <c r="K765" s="122">
        <f t="shared" ca="1" si="93"/>
        <v>-1000000</v>
      </c>
      <c r="M765" s="83">
        <f t="shared" ca="1" si="90"/>
        <v>7.7772666964531292E-2</v>
      </c>
      <c r="N765" s="18"/>
      <c r="O765" s="123">
        <f t="shared" ca="1" si="94"/>
        <v>1000000</v>
      </c>
      <c r="P765" s="123">
        <f t="shared" ca="1" si="95"/>
        <v>1000000</v>
      </c>
      <c r="R765" s="109">
        <f t="shared" ca="1" si="91"/>
        <v>1.4501660505086987E-3</v>
      </c>
    </row>
    <row r="766" spans="1:18" x14ac:dyDescent="0.2">
      <c r="A766" s="17"/>
      <c r="B766" s="138">
        <v>751</v>
      </c>
      <c r="C766" s="121">
        <f ca="1">'s1'!I769</f>
        <v>186.17372818823506</v>
      </c>
      <c r="D766" s="121">
        <f ca="1">'s1'!J769</f>
        <v>86.40909193679434</v>
      </c>
      <c r="E766" s="28"/>
      <c r="F766" s="19">
        <f t="shared" ca="1" si="88"/>
        <v>3.0846942367104756E-5</v>
      </c>
      <c r="H766" s="19">
        <f t="shared" ca="1" si="89"/>
        <v>3.2562901899532787E-2</v>
      </c>
      <c r="I766" s="18"/>
      <c r="J766" s="122">
        <f t="shared" ca="1" si="92"/>
        <v>1000000</v>
      </c>
      <c r="K766" s="122">
        <f t="shared" ca="1" si="93"/>
        <v>-1000000</v>
      </c>
      <c r="M766" s="83">
        <f t="shared" ca="1" si="90"/>
        <v>8.8288176220765145E-3</v>
      </c>
      <c r="N766" s="18"/>
      <c r="O766" s="123">
        <f t="shared" ca="1" si="94"/>
        <v>1000000</v>
      </c>
      <c r="P766" s="123">
        <f t="shared" ca="1" si="95"/>
        <v>1000000</v>
      </c>
      <c r="R766" s="109">
        <f t="shared" ca="1" si="91"/>
        <v>1.7463832954282523E-2</v>
      </c>
    </row>
    <row r="767" spans="1:18" x14ac:dyDescent="0.2">
      <c r="A767" s="17"/>
      <c r="B767" s="138">
        <v>752</v>
      </c>
      <c r="C767" s="121">
        <f ca="1">'s1'!I770</f>
        <v>182.81757693614423</v>
      </c>
      <c r="D767" s="121">
        <f ca="1">'s1'!J770</f>
        <v>73.565403397104134</v>
      </c>
      <c r="E767" s="28"/>
      <c r="F767" s="19">
        <f t="shared" ca="1" si="88"/>
        <v>1.6210830612071833E-2</v>
      </c>
      <c r="H767" s="19">
        <f t="shared" ca="1" si="89"/>
        <v>3.0046669309879599E-2</v>
      </c>
      <c r="I767" s="18"/>
      <c r="J767" s="122">
        <f t="shared" ca="1" si="92"/>
        <v>1000000</v>
      </c>
      <c r="K767" s="122">
        <f t="shared" ca="1" si="93"/>
        <v>-1000000</v>
      </c>
      <c r="M767" s="83">
        <f t="shared" ca="1" si="90"/>
        <v>4.3934549308250505E-2</v>
      </c>
      <c r="N767" s="18"/>
      <c r="O767" s="123">
        <f t="shared" ca="1" si="94"/>
        <v>1000000</v>
      </c>
      <c r="P767" s="123">
        <f t="shared" ca="1" si="95"/>
        <v>1000000</v>
      </c>
      <c r="R767" s="109">
        <f t="shared" ca="1" si="91"/>
        <v>2.2130485877287668E-2</v>
      </c>
    </row>
    <row r="768" spans="1:18" x14ac:dyDescent="0.2">
      <c r="A768" s="17"/>
      <c r="B768" s="138">
        <v>753</v>
      </c>
      <c r="C768" s="121">
        <f ca="1">'s1'!I771</f>
        <v>194.21253815362874</v>
      </c>
      <c r="D768" s="121">
        <f ca="1">'s1'!J771</f>
        <v>74.305787435988293</v>
      </c>
      <c r="E768" s="28"/>
      <c r="F768" s="19">
        <f t="shared" ca="1" si="88"/>
        <v>6.0872230643609099E-3</v>
      </c>
      <c r="H768" s="19">
        <f t="shared" ca="1" si="89"/>
        <v>1.5354392607777906E-2</v>
      </c>
      <c r="I768" s="18"/>
      <c r="J768" s="122">
        <f t="shared" ca="1" si="92"/>
        <v>1000000</v>
      </c>
      <c r="K768" s="122">
        <f t="shared" ca="1" si="93"/>
        <v>-1000000</v>
      </c>
      <c r="M768" s="83">
        <f t="shared" ca="1" si="90"/>
        <v>3.4220977082953276E-2</v>
      </c>
      <c r="N768" s="18"/>
      <c r="O768" s="123">
        <f t="shared" ca="1" si="94"/>
        <v>194.21253815362874</v>
      </c>
      <c r="P768" s="123">
        <f t="shared" ca="1" si="95"/>
        <v>74.305787435988293</v>
      </c>
      <c r="R768" s="109">
        <f t="shared" ca="1" si="91"/>
        <v>4.1890403722973585E-3</v>
      </c>
    </row>
    <row r="769" spans="1:18" x14ac:dyDescent="0.2">
      <c r="A769" s="17"/>
      <c r="B769" s="138">
        <v>754</v>
      </c>
      <c r="C769" s="121">
        <f ca="1">'s1'!I772</f>
        <v>180.6798992197119</v>
      </c>
      <c r="D769" s="121">
        <f ca="1">'s1'!J772</f>
        <v>72.908101096832979</v>
      </c>
      <c r="E769" s="28"/>
      <c r="F769" s="19">
        <f t="shared" ca="1" si="88"/>
        <v>3.5256926922018436E-3</v>
      </c>
      <c r="H769" s="19">
        <f t="shared" ca="1" si="89"/>
        <v>4.7015605415049542E-3</v>
      </c>
      <c r="I769" s="18"/>
      <c r="J769" s="122">
        <f t="shared" ca="1" si="92"/>
        <v>1000000</v>
      </c>
      <c r="K769" s="122">
        <f t="shared" ca="1" si="93"/>
        <v>-1000000</v>
      </c>
      <c r="M769" s="83">
        <f t="shared" ca="1" si="90"/>
        <v>1.1284316430581732E-3</v>
      </c>
      <c r="N769" s="18"/>
      <c r="O769" s="123">
        <f t="shared" ca="1" si="94"/>
        <v>1000000</v>
      </c>
      <c r="P769" s="123">
        <f t="shared" ca="1" si="95"/>
        <v>1000000</v>
      </c>
      <c r="R769" s="109">
        <f t="shared" ca="1" si="91"/>
        <v>7.0458149936841058E-4</v>
      </c>
    </row>
    <row r="770" spans="1:18" x14ac:dyDescent="0.2">
      <c r="A770" s="17"/>
      <c r="B770" s="138">
        <v>755</v>
      </c>
      <c r="C770" s="121">
        <f ca="1">'s1'!I773</f>
        <v>179.07917502860499</v>
      </c>
      <c r="D770" s="121">
        <f ca="1">'s1'!J773</f>
        <v>76.114096246684198</v>
      </c>
      <c r="E770" s="28"/>
      <c r="F770" s="19">
        <f t="shared" ca="1" si="88"/>
        <v>2.2209998406373853E-2</v>
      </c>
      <c r="H770" s="19">
        <f t="shared" ca="1" si="89"/>
        <v>1.6837462768358416E-2</v>
      </c>
      <c r="I770" s="18"/>
      <c r="J770" s="122">
        <f t="shared" ca="1" si="92"/>
        <v>1000000</v>
      </c>
      <c r="K770" s="122">
        <f t="shared" ca="1" si="93"/>
        <v>-1000000</v>
      </c>
      <c r="M770" s="83">
        <f t="shared" ca="1" si="90"/>
        <v>5.6438987841737266E-2</v>
      </c>
      <c r="N770" s="18"/>
      <c r="O770" s="123">
        <f t="shared" ca="1" si="94"/>
        <v>1000000</v>
      </c>
      <c r="P770" s="123">
        <f t="shared" ca="1" si="95"/>
        <v>1000000</v>
      </c>
      <c r="R770" s="109">
        <f t="shared" ca="1" si="91"/>
        <v>3.4283627549124125E-2</v>
      </c>
    </row>
    <row r="771" spans="1:18" x14ac:dyDescent="0.2">
      <c r="A771" s="17"/>
      <c r="B771" s="138">
        <v>756</v>
      </c>
      <c r="C771" s="121">
        <f ca="1">'s1'!I774</f>
        <v>184.30292457820363</v>
      </c>
      <c r="D771" s="121">
        <f ca="1">'s1'!J774</f>
        <v>83.272864294268658</v>
      </c>
      <c r="E771" s="28"/>
      <c r="F771" s="19">
        <f t="shared" ca="1" si="88"/>
        <v>2.4653387053204228E-2</v>
      </c>
      <c r="H771" s="19">
        <f t="shared" ca="1" si="89"/>
        <v>4.1882203067220167E-2</v>
      </c>
      <c r="I771" s="18"/>
      <c r="J771" s="122">
        <f t="shared" ca="1" si="92"/>
        <v>1000000</v>
      </c>
      <c r="K771" s="122">
        <f t="shared" ca="1" si="93"/>
        <v>-1000000</v>
      </c>
      <c r="M771" s="83">
        <f t="shared" ca="1" si="90"/>
        <v>3.8122800372369127E-2</v>
      </c>
      <c r="N771" s="18"/>
      <c r="O771" s="123">
        <f t="shared" ca="1" si="94"/>
        <v>1000000</v>
      </c>
      <c r="P771" s="123">
        <f t="shared" ca="1" si="95"/>
        <v>1000000</v>
      </c>
      <c r="R771" s="109">
        <f t="shared" ca="1" si="91"/>
        <v>2.7205526400308357E-2</v>
      </c>
    </row>
    <row r="772" spans="1:18" x14ac:dyDescent="0.2">
      <c r="A772" s="17"/>
      <c r="B772" s="138">
        <v>757</v>
      </c>
      <c r="C772" s="121">
        <f ca="1">'s1'!I775</f>
        <v>183.32024548301214</v>
      </c>
      <c r="D772" s="121">
        <f ca="1">'s1'!J775</f>
        <v>89.880568502801225</v>
      </c>
      <c r="E772" s="28"/>
      <c r="F772" s="19">
        <f t="shared" ca="1" si="88"/>
        <v>1.6801838682840787E-2</v>
      </c>
      <c r="H772" s="19">
        <f t="shared" ca="1" si="89"/>
        <v>8.1046966219106321E-3</v>
      </c>
      <c r="I772" s="18"/>
      <c r="J772" s="122">
        <f t="shared" ca="1" si="92"/>
        <v>1000000</v>
      </c>
      <c r="K772" s="122">
        <f t="shared" ca="1" si="93"/>
        <v>-1000000</v>
      </c>
      <c r="M772" s="83">
        <f t="shared" ca="1" si="90"/>
        <v>1.9434494520618503E-3</v>
      </c>
      <c r="N772" s="18"/>
      <c r="O772" s="123">
        <f t="shared" ca="1" si="94"/>
        <v>1000000</v>
      </c>
      <c r="P772" s="123">
        <f t="shared" ca="1" si="95"/>
        <v>1000000</v>
      </c>
      <c r="R772" s="109">
        <f t="shared" ca="1" si="91"/>
        <v>1.5066419148578961E-2</v>
      </c>
    </row>
    <row r="773" spans="1:18" x14ac:dyDescent="0.2">
      <c r="A773" s="17"/>
      <c r="B773" s="138">
        <v>758</v>
      </c>
      <c r="C773" s="121">
        <f ca="1">'s1'!I776</f>
        <v>178.927249741823</v>
      </c>
      <c r="D773" s="121">
        <f ca="1">'s1'!J776</f>
        <v>85.113579224778363</v>
      </c>
      <c r="E773" s="28"/>
      <c r="F773" s="19">
        <f t="shared" ca="1" si="88"/>
        <v>8.9400891318583493E-5</v>
      </c>
      <c r="H773" s="19">
        <f t="shared" ca="1" si="89"/>
        <v>2.3163412500304847E-2</v>
      </c>
      <c r="I773" s="18"/>
      <c r="J773" s="122">
        <f t="shared" ca="1" si="92"/>
        <v>1000000</v>
      </c>
      <c r="K773" s="122">
        <f t="shared" ca="1" si="93"/>
        <v>-1000000</v>
      </c>
      <c r="M773" s="83">
        <f t="shared" ca="1" si="90"/>
        <v>2.3670854476664813E-3</v>
      </c>
      <c r="N773" s="18"/>
      <c r="O773" s="123">
        <f t="shared" ca="1" si="94"/>
        <v>1000000</v>
      </c>
      <c r="P773" s="123">
        <f t="shared" ca="1" si="95"/>
        <v>1000000</v>
      </c>
      <c r="R773" s="109">
        <f t="shared" ca="1" si="91"/>
        <v>3.4206746110865882E-2</v>
      </c>
    </row>
    <row r="774" spans="1:18" x14ac:dyDescent="0.2">
      <c r="A774" s="17"/>
      <c r="B774" s="138">
        <v>759</v>
      </c>
      <c r="C774" s="121">
        <f ca="1">'s1'!I777</f>
        <v>166.80268761523891</v>
      </c>
      <c r="D774" s="121">
        <f ca="1">'s1'!J777</f>
        <v>76.820758074974094</v>
      </c>
      <c r="E774" s="28"/>
      <c r="F774" s="19">
        <f t="shared" ca="1" si="88"/>
        <v>7.4799317828202552E-3</v>
      </c>
      <c r="H774" s="19">
        <f t="shared" ca="1" si="89"/>
        <v>1.3339611989757149E-2</v>
      </c>
      <c r="I774" s="18"/>
      <c r="J774" s="122">
        <f t="shared" ca="1" si="92"/>
        <v>1000000</v>
      </c>
      <c r="K774" s="122">
        <f t="shared" ca="1" si="93"/>
        <v>-1000000</v>
      </c>
      <c r="M774" s="83">
        <f t="shared" ca="1" si="90"/>
        <v>2.2080875384435643E-2</v>
      </c>
      <c r="N774" s="18"/>
      <c r="O774" s="123">
        <f t="shared" ca="1" si="94"/>
        <v>1000000</v>
      </c>
      <c r="P774" s="123">
        <f t="shared" ca="1" si="95"/>
        <v>1000000</v>
      </c>
      <c r="R774" s="109">
        <f t="shared" ca="1" si="91"/>
        <v>1.616306160715129E-2</v>
      </c>
    </row>
    <row r="775" spans="1:18" x14ac:dyDescent="0.2">
      <c r="A775" s="17"/>
      <c r="B775" s="138">
        <v>760</v>
      </c>
      <c r="C775" s="121">
        <f ca="1">'s1'!I778</f>
        <v>186.8496410912287</v>
      </c>
      <c r="D775" s="121">
        <f ca="1">'s1'!J778</f>
        <v>86.27876135517127</v>
      </c>
      <c r="E775" s="28"/>
      <c r="F775" s="19">
        <f t="shared" ca="1" si="88"/>
        <v>2.8507787319397234E-2</v>
      </c>
      <c r="H775" s="19">
        <f t="shared" ca="1" si="89"/>
        <v>6.741464411526221E-3</v>
      </c>
      <c r="I775" s="18"/>
      <c r="J775" s="122">
        <f t="shared" ca="1" si="92"/>
        <v>1000000</v>
      </c>
      <c r="K775" s="122">
        <f t="shared" ca="1" si="93"/>
        <v>-1000000</v>
      </c>
      <c r="M775" s="83">
        <f t="shared" ca="1" si="90"/>
        <v>9.7944438843868952E-3</v>
      </c>
      <c r="N775" s="18"/>
      <c r="O775" s="123">
        <f t="shared" ca="1" si="94"/>
        <v>1000000</v>
      </c>
      <c r="P775" s="123">
        <f t="shared" ca="1" si="95"/>
        <v>1000000</v>
      </c>
      <c r="R775" s="109">
        <f t="shared" ca="1" si="91"/>
        <v>1.2078582415324599E-2</v>
      </c>
    </row>
    <row r="776" spans="1:18" x14ac:dyDescent="0.2">
      <c r="A776" s="17"/>
      <c r="B776" s="138">
        <v>761</v>
      </c>
      <c r="C776" s="121">
        <f ca="1">'s1'!I779</f>
        <v>186.78298446783347</v>
      </c>
      <c r="D776" s="121">
        <f ca="1">'s1'!J779</f>
        <v>75.626034812360459</v>
      </c>
      <c r="E776" s="28"/>
      <c r="F776" s="19">
        <f t="shared" ca="1" si="88"/>
        <v>3.3489307626716155E-3</v>
      </c>
      <c r="H776" s="19">
        <f t="shared" ca="1" si="89"/>
        <v>1.8148219037097759E-2</v>
      </c>
      <c r="I776" s="18"/>
      <c r="J776" s="122">
        <f t="shared" ca="1" si="92"/>
        <v>1000000</v>
      </c>
      <c r="K776" s="122">
        <f t="shared" ca="1" si="93"/>
        <v>-1000000</v>
      </c>
      <c r="M776" s="83">
        <f t="shared" ca="1" si="90"/>
        <v>5.807300285896673E-2</v>
      </c>
      <c r="N776" s="18"/>
      <c r="O776" s="123">
        <f t="shared" ca="1" si="94"/>
        <v>186.78298446783347</v>
      </c>
      <c r="P776" s="123">
        <f t="shared" ca="1" si="95"/>
        <v>75.626034812360459</v>
      </c>
      <c r="R776" s="109">
        <f t="shared" ca="1" si="91"/>
        <v>4.8447016048818719E-3</v>
      </c>
    </row>
    <row r="777" spans="1:18" x14ac:dyDescent="0.2">
      <c r="A777" s="17"/>
      <c r="B777" s="138">
        <v>762</v>
      </c>
      <c r="C777" s="121">
        <f ca="1">'s1'!I780</f>
        <v>176.70416811289778</v>
      </c>
      <c r="D777" s="121">
        <f ca="1">'s1'!J780</f>
        <v>80.826902820973757</v>
      </c>
      <c r="E777" s="28"/>
      <c r="F777" s="19">
        <f t="shared" ca="1" si="88"/>
        <v>3.6843324374364543E-2</v>
      </c>
      <c r="H777" s="19">
        <f t="shared" ca="1" si="89"/>
        <v>2.5177629172856725E-2</v>
      </c>
      <c r="I777" s="18"/>
      <c r="J777" s="122">
        <f t="shared" ca="1" si="92"/>
        <v>1000000</v>
      </c>
      <c r="K777" s="122">
        <f t="shared" ca="1" si="93"/>
        <v>-1000000</v>
      </c>
      <c r="M777" s="83">
        <f t="shared" ca="1" si="90"/>
        <v>1.0682990667028295E-2</v>
      </c>
      <c r="N777" s="18"/>
      <c r="O777" s="123">
        <f t="shared" ca="1" si="94"/>
        <v>1000000</v>
      </c>
      <c r="P777" s="123">
        <f t="shared" ca="1" si="95"/>
        <v>1000000</v>
      </c>
      <c r="R777" s="109">
        <f t="shared" ca="1" si="91"/>
        <v>3.1721782966185261E-2</v>
      </c>
    </row>
    <row r="778" spans="1:18" x14ac:dyDescent="0.2">
      <c r="A778" s="17"/>
      <c r="B778" s="138">
        <v>763</v>
      </c>
      <c r="C778" s="121">
        <f ca="1">'s1'!I781</f>
        <v>172.31024475201608</v>
      </c>
      <c r="D778" s="121">
        <f ca="1">'s1'!J781</f>
        <v>77.351077325976291</v>
      </c>
      <c r="E778" s="28"/>
      <c r="F778" s="19">
        <f t="shared" ca="1" si="88"/>
        <v>1.7613819004002752E-2</v>
      </c>
      <c r="H778" s="19">
        <f t="shared" ca="1" si="89"/>
        <v>4.0545378073352609E-2</v>
      </c>
      <c r="I778" s="18"/>
      <c r="J778" s="122">
        <f t="shared" ca="1" si="92"/>
        <v>1000000</v>
      </c>
      <c r="K778" s="122">
        <f t="shared" ca="1" si="93"/>
        <v>-1000000</v>
      </c>
      <c r="M778" s="83">
        <f t="shared" ca="1" si="90"/>
        <v>4.1054264582163311E-2</v>
      </c>
      <c r="N778" s="18"/>
      <c r="O778" s="123">
        <f t="shared" ca="1" si="94"/>
        <v>1000000</v>
      </c>
      <c r="P778" s="123">
        <f t="shared" ca="1" si="95"/>
        <v>1000000</v>
      </c>
      <c r="R778" s="109">
        <f t="shared" ca="1" si="91"/>
        <v>2.5201500800966004E-2</v>
      </c>
    </row>
    <row r="779" spans="1:18" x14ac:dyDescent="0.2">
      <c r="A779" s="17"/>
      <c r="B779" s="138">
        <v>764</v>
      </c>
      <c r="C779" s="121">
        <f ca="1">'s1'!I782</f>
        <v>191.75984247896503</v>
      </c>
      <c r="D779" s="121">
        <f ca="1">'s1'!J782</f>
        <v>86.665869192181731</v>
      </c>
      <c r="E779" s="28"/>
      <c r="F779" s="19">
        <f t="shared" ca="1" si="88"/>
        <v>1.8182820723555815E-2</v>
      </c>
      <c r="H779" s="19">
        <f t="shared" ca="1" si="89"/>
        <v>4.7230126877988747E-3</v>
      </c>
      <c r="I779" s="18"/>
      <c r="J779" s="122">
        <f t="shared" ca="1" si="92"/>
        <v>1000000</v>
      </c>
      <c r="K779" s="122">
        <f t="shared" ca="1" si="93"/>
        <v>-1000000</v>
      </c>
      <c r="M779" s="83">
        <f t="shared" ca="1" si="90"/>
        <v>1.2692185752138726E-2</v>
      </c>
      <c r="N779" s="18"/>
      <c r="O779" s="123">
        <f t="shared" ca="1" si="94"/>
        <v>1000000</v>
      </c>
      <c r="P779" s="123">
        <f t="shared" ca="1" si="95"/>
        <v>1000000</v>
      </c>
      <c r="R779" s="109">
        <f t="shared" ca="1" si="91"/>
        <v>9.6741305231042175E-3</v>
      </c>
    </row>
    <row r="780" spans="1:18" x14ac:dyDescent="0.2">
      <c r="A780" s="17"/>
      <c r="B780" s="138">
        <v>765</v>
      </c>
      <c r="C780" s="121">
        <f ca="1">'s1'!I783</f>
        <v>173.97636011209289</v>
      </c>
      <c r="D780" s="121">
        <f ca="1">'s1'!J783</f>
        <v>73.294523439295887</v>
      </c>
      <c r="E780" s="28"/>
      <c r="F780" s="19">
        <f t="shared" ca="1" si="88"/>
        <v>2.050493665969071E-2</v>
      </c>
      <c r="H780" s="19">
        <f t="shared" ca="1" si="89"/>
        <v>1.9063286571142916E-2</v>
      </c>
      <c r="I780" s="18"/>
      <c r="J780" s="122">
        <f t="shared" ca="1" si="92"/>
        <v>1000000</v>
      </c>
      <c r="K780" s="122">
        <f t="shared" ca="1" si="93"/>
        <v>-1000000</v>
      </c>
      <c r="M780" s="83">
        <f t="shared" ca="1" si="90"/>
        <v>1.8738111629545186E-3</v>
      </c>
      <c r="N780" s="18"/>
      <c r="O780" s="123">
        <f t="shared" ca="1" si="94"/>
        <v>1000000</v>
      </c>
      <c r="P780" s="123">
        <f t="shared" ca="1" si="95"/>
        <v>1000000</v>
      </c>
      <c r="R780" s="109">
        <f t="shared" ca="1" si="91"/>
        <v>2.2351007947401028E-2</v>
      </c>
    </row>
    <row r="781" spans="1:18" x14ac:dyDescent="0.2">
      <c r="A781" s="17"/>
      <c r="B781" s="138">
        <v>766</v>
      </c>
      <c r="C781" s="121">
        <f ca="1">'s1'!I784</f>
        <v>178.91062136955097</v>
      </c>
      <c r="D781" s="121">
        <f ca="1">'s1'!J784</f>
        <v>80.235369746523844</v>
      </c>
      <c r="E781" s="28"/>
      <c r="F781" s="19">
        <f t="shared" ca="1" si="88"/>
        <v>1.0921581565568512E-2</v>
      </c>
      <c r="H781" s="19">
        <f t="shared" ca="1" si="89"/>
        <v>7.9476505471104589E-2</v>
      </c>
      <c r="I781" s="18"/>
      <c r="J781" s="122">
        <f t="shared" ca="1" si="92"/>
        <v>1000000</v>
      </c>
      <c r="K781" s="122">
        <f t="shared" ca="1" si="93"/>
        <v>-1000000</v>
      </c>
      <c r="M781" s="83">
        <f t="shared" ca="1" si="90"/>
        <v>2.9486769878707315E-2</v>
      </c>
      <c r="N781" s="18"/>
      <c r="O781" s="123">
        <f t="shared" ca="1" si="94"/>
        <v>1000000</v>
      </c>
      <c r="P781" s="123">
        <f t="shared" ca="1" si="95"/>
        <v>1000000</v>
      </c>
      <c r="R781" s="109">
        <f t="shared" ca="1" si="91"/>
        <v>1.0094832986046392E-2</v>
      </c>
    </row>
    <row r="782" spans="1:18" x14ac:dyDescent="0.2">
      <c r="A782" s="17"/>
      <c r="B782" s="138">
        <v>767</v>
      </c>
      <c r="C782" s="121">
        <f ca="1">'s1'!I785</f>
        <v>166.78938220439616</v>
      </c>
      <c r="D782" s="121">
        <f ca="1">'s1'!J785</f>
        <v>77.228598601910321</v>
      </c>
      <c r="E782" s="28"/>
      <c r="F782" s="19">
        <f t="shared" ca="1" si="88"/>
        <v>8.1533111011937041E-4</v>
      </c>
      <c r="H782" s="19">
        <f t="shared" ca="1" si="89"/>
        <v>3.7531580471466361E-2</v>
      </c>
      <c r="I782" s="18"/>
      <c r="J782" s="122">
        <f t="shared" ca="1" si="92"/>
        <v>1000000</v>
      </c>
      <c r="K782" s="122">
        <f t="shared" ca="1" si="93"/>
        <v>-1000000</v>
      </c>
      <c r="M782" s="83">
        <f t="shared" ca="1" si="90"/>
        <v>3.6736265778586297E-2</v>
      </c>
      <c r="N782" s="18"/>
      <c r="O782" s="123">
        <f t="shared" ca="1" si="94"/>
        <v>1000000</v>
      </c>
      <c r="P782" s="123">
        <f t="shared" ca="1" si="95"/>
        <v>1000000</v>
      </c>
      <c r="R782" s="109">
        <f t="shared" ca="1" si="91"/>
        <v>2.2299281418273597E-2</v>
      </c>
    </row>
    <row r="783" spans="1:18" x14ac:dyDescent="0.2">
      <c r="A783" s="17"/>
      <c r="B783" s="138">
        <v>768</v>
      </c>
      <c r="C783" s="121">
        <f ca="1">'s1'!I786</f>
        <v>186.61954399178995</v>
      </c>
      <c r="D783" s="121">
        <f ca="1">'s1'!J786</f>
        <v>81.202238844490921</v>
      </c>
      <c r="E783" s="28"/>
      <c r="F783" s="19">
        <f t="shared" ca="1" si="88"/>
        <v>3.1857083171782465E-2</v>
      </c>
      <c r="H783" s="19">
        <f t="shared" ca="1" si="89"/>
        <v>4.1870876665056525E-2</v>
      </c>
      <c r="I783" s="18"/>
      <c r="J783" s="122">
        <f t="shared" ca="1" si="92"/>
        <v>1000000</v>
      </c>
      <c r="K783" s="122">
        <f t="shared" ca="1" si="93"/>
        <v>-1000000</v>
      </c>
      <c r="M783" s="83">
        <f t="shared" ca="1" si="90"/>
        <v>2.5781808082927433E-3</v>
      </c>
      <c r="N783" s="18"/>
      <c r="O783" s="123">
        <f t="shared" ca="1" si="94"/>
        <v>1000000</v>
      </c>
      <c r="P783" s="123">
        <f t="shared" ca="1" si="95"/>
        <v>1000000</v>
      </c>
      <c r="R783" s="109">
        <f t="shared" ca="1" si="91"/>
        <v>1.3513031908155929E-2</v>
      </c>
    </row>
    <row r="784" spans="1:18" x14ac:dyDescent="0.2">
      <c r="A784" s="17"/>
      <c r="B784" s="138">
        <v>769</v>
      </c>
      <c r="C784" s="121">
        <f ca="1">'s1'!I787</f>
        <v>164.36949496401999</v>
      </c>
      <c r="D784" s="121">
        <f ca="1">'s1'!J787</f>
        <v>82.153273225479452</v>
      </c>
      <c r="E784" s="28"/>
      <c r="F784" s="19">
        <f t="shared" ref="F784:F847" ca="1" si="96">NORMDIST(C784,$C$10,$C$11,FALSE)  *RAND()</f>
        <v>9.2899111425953761E-3</v>
      </c>
      <c r="H784" s="19">
        <f t="shared" ref="H784:H847" ca="1" si="97">NORMDIST(D784,$D$10,$D$11,FALSE)  *RAND()</f>
        <v>6.5683353679401077E-2</v>
      </c>
      <c r="I784" s="18"/>
      <c r="J784" s="122">
        <f t="shared" ca="1" si="92"/>
        <v>1000000</v>
      </c>
      <c r="K784" s="122">
        <f t="shared" ca="1" si="93"/>
        <v>-1000000</v>
      </c>
      <c r="M784" s="83">
        <f t="shared" ref="M784:M847" ca="1" si="98">NORMDIST(D784,$M$10,$M$11,FALSE)  *RAND()</f>
        <v>2.2221447666409235E-2</v>
      </c>
      <c r="N784" s="18"/>
      <c r="O784" s="123">
        <f t="shared" ca="1" si="94"/>
        <v>1000000</v>
      </c>
      <c r="P784" s="123">
        <f t="shared" ca="1" si="95"/>
        <v>1000000</v>
      </c>
      <c r="R784" s="109">
        <f t="shared" ref="R784:R847" ca="1" si="99">NORMDIST(C784,$R$10,$R$11,FALSE)  *RAND()</f>
        <v>9.6328240153090404E-3</v>
      </c>
    </row>
    <row r="785" spans="1:18" x14ac:dyDescent="0.2">
      <c r="A785" s="17"/>
      <c r="B785" s="138">
        <v>770</v>
      </c>
      <c r="C785" s="121">
        <f ca="1">'s1'!I788</f>
        <v>183.30758047504909</v>
      </c>
      <c r="D785" s="121">
        <f ca="1">'s1'!J788</f>
        <v>85.917502800823158</v>
      </c>
      <c r="E785" s="28"/>
      <c r="F785" s="19">
        <f t="shared" ca="1" si="96"/>
        <v>1.232134738733769E-2</v>
      </c>
      <c r="H785" s="19">
        <f t="shared" ca="1" si="97"/>
        <v>1.7057404019518888E-2</v>
      </c>
      <c r="I785" s="18"/>
      <c r="J785" s="122">
        <f t="shared" ref="J785:J848" ca="1" si="100">IF(AND($J$7&lt;C785,C785&lt;$J$8),C785,1000000)</f>
        <v>1000000</v>
      </c>
      <c r="K785" s="122">
        <f t="shared" ref="K785:K848" ca="1" si="101">IF(AND($J$7&lt;C785,C785&lt;$J$8),D785,-1000000)</f>
        <v>-1000000</v>
      </c>
      <c r="M785" s="83">
        <f t="shared" ca="1" si="98"/>
        <v>9.5954228163949544E-3</v>
      </c>
      <c r="N785" s="18"/>
      <c r="O785" s="123">
        <f t="shared" ref="O785:O848" ca="1" si="102">IF(AND($O$7&lt;D785,D785&lt;$O$8),C785,1000000)</f>
        <v>1000000</v>
      </c>
      <c r="P785" s="123">
        <f t="shared" ref="P785:P848" ca="1" si="103">IF(AND($O$7&lt;D785,D785&lt;$O$8),D785,1000000)</f>
        <v>1000000</v>
      </c>
      <c r="R785" s="109">
        <f t="shared" ca="1" si="99"/>
        <v>2.8891139546260561E-2</v>
      </c>
    </row>
    <row r="786" spans="1:18" x14ac:dyDescent="0.2">
      <c r="A786" s="17"/>
      <c r="B786" s="138">
        <v>771</v>
      </c>
      <c r="C786" s="121">
        <f ca="1">'s1'!I789</f>
        <v>177.04565783612202</v>
      </c>
      <c r="D786" s="121">
        <f ca="1">'s1'!J789</f>
        <v>86.445018619390055</v>
      </c>
      <c r="E786" s="28"/>
      <c r="F786" s="19">
        <f t="shared" ca="1" si="96"/>
        <v>2.8206328669812961E-2</v>
      </c>
      <c r="H786" s="19">
        <f t="shared" ca="1" si="97"/>
        <v>3.3657006141747096E-2</v>
      </c>
      <c r="I786" s="18"/>
      <c r="J786" s="122">
        <f t="shared" ca="1" si="100"/>
        <v>1000000</v>
      </c>
      <c r="K786" s="122">
        <f t="shared" ca="1" si="101"/>
        <v>-1000000</v>
      </c>
      <c r="M786" s="83">
        <f t="shared" ca="1" si="98"/>
        <v>1.1940193806877488E-2</v>
      </c>
      <c r="N786" s="18"/>
      <c r="O786" s="123">
        <f t="shared" ca="1" si="102"/>
        <v>1000000</v>
      </c>
      <c r="P786" s="123">
        <f t="shared" ca="1" si="103"/>
        <v>1000000</v>
      </c>
      <c r="R786" s="109">
        <f t="shared" ca="1" si="99"/>
        <v>3.0253954266961217E-2</v>
      </c>
    </row>
    <row r="787" spans="1:18" x14ac:dyDescent="0.2">
      <c r="A787" s="17"/>
      <c r="B787" s="138">
        <v>772</v>
      </c>
      <c r="C787" s="121">
        <f ca="1">'s1'!I790</f>
        <v>174.27752128059302</v>
      </c>
      <c r="D787" s="121">
        <f ca="1">'s1'!J790</f>
        <v>80.992029723811726</v>
      </c>
      <c r="E787" s="28"/>
      <c r="F787" s="19">
        <f t="shared" ca="1" si="96"/>
        <v>2.4952286342833755E-2</v>
      </c>
      <c r="H787" s="19">
        <f t="shared" ca="1" si="97"/>
        <v>3.2014018576261391E-2</v>
      </c>
      <c r="I787" s="18"/>
      <c r="J787" s="122">
        <f t="shared" ca="1" si="100"/>
        <v>1000000</v>
      </c>
      <c r="K787" s="122">
        <f t="shared" ca="1" si="101"/>
        <v>-1000000</v>
      </c>
      <c r="M787" s="83">
        <f t="shared" ca="1" si="98"/>
        <v>3.9867844084764542E-3</v>
      </c>
      <c r="N787" s="18"/>
      <c r="O787" s="123">
        <f t="shared" ca="1" si="102"/>
        <v>1000000</v>
      </c>
      <c r="P787" s="123">
        <f t="shared" ca="1" si="103"/>
        <v>1000000</v>
      </c>
      <c r="R787" s="109">
        <f t="shared" ca="1" si="99"/>
        <v>2.9308689240535851E-2</v>
      </c>
    </row>
    <row r="788" spans="1:18" x14ac:dyDescent="0.2">
      <c r="A788" s="17"/>
      <c r="B788" s="138">
        <v>773</v>
      </c>
      <c r="C788" s="121">
        <f ca="1">'s1'!I791</f>
        <v>185.46785068797053</v>
      </c>
      <c r="D788" s="121">
        <f ca="1">'s1'!J791</f>
        <v>75.120705302769267</v>
      </c>
      <c r="E788" s="28"/>
      <c r="F788" s="19">
        <f t="shared" ca="1" si="96"/>
        <v>1.1311121893355442E-2</v>
      </c>
      <c r="H788" s="19">
        <f t="shared" ca="1" si="97"/>
        <v>2.5871341501087022E-2</v>
      </c>
      <c r="I788" s="18"/>
      <c r="J788" s="122">
        <f t="shared" ca="1" si="100"/>
        <v>1000000</v>
      </c>
      <c r="K788" s="122">
        <f t="shared" ca="1" si="101"/>
        <v>-1000000</v>
      </c>
      <c r="M788" s="83">
        <f t="shared" ca="1" si="98"/>
        <v>7.3510961441967636E-3</v>
      </c>
      <c r="N788" s="18"/>
      <c r="O788" s="123">
        <f t="shared" ca="1" si="102"/>
        <v>185.46785068797053</v>
      </c>
      <c r="P788" s="123">
        <f t="shared" ca="1" si="103"/>
        <v>75.120705302769267</v>
      </c>
      <c r="R788" s="109">
        <f t="shared" ca="1" si="99"/>
        <v>2.6521445743906296E-3</v>
      </c>
    </row>
    <row r="789" spans="1:18" x14ac:dyDescent="0.2">
      <c r="A789" s="17"/>
      <c r="B789" s="138">
        <v>774</v>
      </c>
      <c r="C789" s="121">
        <f ca="1">'s1'!I792</f>
        <v>166.44163424781684</v>
      </c>
      <c r="D789" s="121">
        <f ca="1">'s1'!J792</f>
        <v>81.706610229297112</v>
      </c>
      <c r="E789" s="28"/>
      <c r="F789" s="19">
        <f t="shared" ca="1" si="96"/>
        <v>1.8130295754654763E-3</v>
      </c>
      <c r="H789" s="19">
        <f t="shared" ca="1" si="97"/>
        <v>5.328339973338982E-3</v>
      </c>
      <c r="I789" s="18"/>
      <c r="J789" s="122">
        <f t="shared" ca="1" si="100"/>
        <v>1000000</v>
      </c>
      <c r="K789" s="122">
        <f t="shared" ca="1" si="101"/>
        <v>-1000000</v>
      </c>
      <c r="M789" s="83">
        <f t="shared" ca="1" si="98"/>
        <v>4.5000248122984095E-2</v>
      </c>
      <c r="N789" s="18"/>
      <c r="O789" s="123">
        <f t="shared" ca="1" si="102"/>
        <v>1000000</v>
      </c>
      <c r="P789" s="123">
        <f t="shared" ca="1" si="103"/>
        <v>1000000</v>
      </c>
      <c r="R789" s="109">
        <f t="shared" ca="1" si="99"/>
        <v>2.2566759088189139E-2</v>
      </c>
    </row>
    <row r="790" spans="1:18" x14ac:dyDescent="0.2">
      <c r="A790" s="17"/>
      <c r="B790" s="138">
        <v>775</v>
      </c>
      <c r="C790" s="121">
        <f ca="1">'s1'!I793</f>
        <v>179.97497774996597</v>
      </c>
      <c r="D790" s="121">
        <f ca="1">'s1'!J793</f>
        <v>78.818641266512088</v>
      </c>
      <c r="E790" s="28"/>
      <c r="F790" s="19">
        <f t="shared" ca="1" si="96"/>
        <v>1.2714252382367975E-2</v>
      </c>
      <c r="H790" s="19">
        <f t="shared" ca="1" si="97"/>
        <v>2.6585157296232283E-2</v>
      </c>
      <c r="I790" s="18"/>
      <c r="J790" s="122">
        <f t="shared" ca="1" si="100"/>
        <v>1000000</v>
      </c>
      <c r="K790" s="122">
        <f t="shared" ca="1" si="101"/>
        <v>-1000000</v>
      </c>
      <c r="M790" s="83">
        <f t="shared" ca="1" si="98"/>
        <v>1.3834217986398839E-2</v>
      </c>
      <c r="N790" s="18"/>
      <c r="O790" s="123">
        <f t="shared" ca="1" si="102"/>
        <v>1000000</v>
      </c>
      <c r="P790" s="123">
        <f t="shared" ca="1" si="103"/>
        <v>1000000</v>
      </c>
      <c r="R790" s="109">
        <f t="shared" ca="1" si="99"/>
        <v>6.1251203517124217E-3</v>
      </c>
    </row>
    <row r="791" spans="1:18" x14ac:dyDescent="0.2">
      <c r="A791" s="17"/>
      <c r="B791" s="138">
        <v>776</v>
      </c>
      <c r="C791" s="121">
        <f ca="1">'s1'!I794</f>
        <v>187.11513783212385</v>
      </c>
      <c r="D791" s="121">
        <f ca="1">'s1'!J794</f>
        <v>75.05237999992093</v>
      </c>
      <c r="E791" s="28"/>
      <c r="F791" s="19">
        <f t="shared" ca="1" si="96"/>
        <v>2.444171540456809E-2</v>
      </c>
      <c r="H791" s="19">
        <f t="shared" ca="1" si="97"/>
        <v>5.7970418073491842E-3</v>
      </c>
      <c r="I791" s="18"/>
      <c r="J791" s="122">
        <f t="shared" ca="1" si="100"/>
        <v>1000000</v>
      </c>
      <c r="K791" s="122">
        <f t="shared" ca="1" si="101"/>
        <v>-1000000</v>
      </c>
      <c r="M791" s="83">
        <f t="shared" ca="1" si="98"/>
        <v>1.6949410274879957E-2</v>
      </c>
      <c r="N791" s="18"/>
      <c r="O791" s="123">
        <f t="shared" ca="1" si="102"/>
        <v>187.11513783212385</v>
      </c>
      <c r="P791" s="123">
        <f t="shared" ca="1" si="103"/>
        <v>75.05237999992093</v>
      </c>
      <c r="R791" s="109">
        <f t="shared" ca="1" si="99"/>
        <v>7.0093291782460775E-3</v>
      </c>
    </row>
    <row r="792" spans="1:18" x14ac:dyDescent="0.2">
      <c r="A792" s="17"/>
      <c r="B792" s="138">
        <v>777</v>
      </c>
      <c r="C792" s="121">
        <f ca="1">'s1'!I795</f>
        <v>170.33346784667913</v>
      </c>
      <c r="D792" s="121">
        <f ca="1">'s1'!J795</f>
        <v>79.844223387989103</v>
      </c>
      <c r="E792" s="28"/>
      <c r="F792" s="19">
        <f t="shared" ca="1" si="96"/>
        <v>1.1699751684630498E-2</v>
      </c>
      <c r="H792" s="19">
        <f t="shared" ca="1" si="97"/>
        <v>2.0641922967741765E-2</v>
      </c>
      <c r="I792" s="18"/>
      <c r="J792" s="122">
        <f t="shared" ca="1" si="100"/>
        <v>170.33346784667913</v>
      </c>
      <c r="K792" s="122">
        <f t="shared" ca="1" si="101"/>
        <v>79.844223387989103</v>
      </c>
      <c r="M792" s="83">
        <f t="shared" ca="1" si="98"/>
        <v>6.2078101925216699E-2</v>
      </c>
      <c r="N792" s="18"/>
      <c r="O792" s="123">
        <f t="shared" ca="1" si="102"/>
        <v>1000000</v>
      </c>
      <c r="P792" s="123">
        <f t="shared" ca="1" si="103"/>
        <v>1000000</v>
      </c>
      <c r="R792" s="109">
        <f t="shared" ca="1" si="99"/>
        <v>6.0198902715453053E-3</v>
      </c>
    </row>
    <row r="793" spans="1:18" x14ac:dyDescent="0.2">
      <c r="A793" s="17"/>
      <c r="B793" s="138">
        <v>778</v>
      </c>
      <c r="C793" s="121">
        <f ca="1">'s1'!I796</f>
        <v>179.60287991423056</v>
      </c>
      <c r="D793" s="121">
        <f ca="1">'s1'!J796</f>
        <v>87.288412541210775</v>
      </c>
      <c r="E793" s="28"/>
      <c r="F793" s="19">
        <f t="shared" ca="1" si="96"/>
        <v>1.2025901507988827E-2</v>
      </c>
      <c r="H793" s="19">
        <f t="shared" ca="1" si="97"/>
        <v>1.2150237171851947E-2</v>
      </c>
      <c r="I793" s="18"/>
      <c r="J793" s="122">
        <f t="shared" ca="1" si="100"/>
        <v>1000000</v>
      </c>
      <c r="K793" s="122">
        <f t="shared" ca="1" si="101"/>
        <v>-1000000</v>
      </c>
      <c r="M793" s="83">
        <f t="shared" ca="1" si="98"/>
        <v>9.4808960800191727E-3</v>
      </c>
      <c r="N793" s="18"/>
      <c r="O793" s="123">
        <f t="shared" ca="1" si="102"/>
        <v>1000000</v>
      </c>
      <c r="P793" s="123">
        <f t="shared" ca="1" si="103"/>
        <v>1000000</v>
      </c>
      <c r="R793" s="109">
        <f t="shared" ca="1" si="99"/>
        <v>9.3439316242520543E-3</v>
      </c>
    </row>
    <row r="794" spans="1:18" x14ac:dyDescent="0.2">
      <c r="A794" s="17"/>
      <c r="B794" s="138">
        <v>779</v>
      </c>
      <c r="C794" s="121">
        <f ca="1">'s1'!I797</f>
        <v>185.60700686791932</v>
      </c>
      <c r="D794" s="121">
        <f ca="1">'s1'!J797</f>
        <v>78.728144340999449</v>
      </c>
      <c r="E794" s="28"/>
      <c r="F794" s="19">
        <f t="shared" ca="1" si="96"/>
        <v>3.21397498053764E-2</v>
      </c>
      <c r="H794" s="19">
        <f t="shared" ca="1" si="97"/>
        <v>4.8872004536536763E-2</v>
      </c>
      <c r="I794" s="18"/>
      <c r="J794" s="122">
        <f t="shared" ca="1" si="100"/>
        <v>1000000</v>
      </c>
      <c r="K794" s="122">
        <f t="shared" ca="1" si="101"/>
        <v>-1000000</v>
      </c>
      <c r="M794" s="83">
        <f t="shared" ca="1" si="98"/>
        <v>4.3498648046359063E-2</v>
      </c>
      <c r="N794" s="18"/>
      <c r="O794" s="123">
        <f t="shared" ca="1" si="102"/>
        <v>1000000</v>
      </c>
      <c r="P794" s="123">
        <f t="shared" ca="1" si="103"/>
        <v>1000000</v>
      </c>
      <c r="R794" s="109">
        <f t="shared" ca="1" si="99"/>
        <v>1.8399377798625573E-2</v>
      </c>
    </row>
    <row r="795" spans="1:18" x14ac:dyDescent="0.2">
      <c r="A795" s="17"/>
      <c r="B795" s="138">
        <v>780</v>
      </c>
      <c r="C795" s="121">
        <f ca="1">'s1'!I798</f>
        <v>177.07911412051607</v>
      </c>
      <c r="D795" s="121">
        <f ca="1">'s1'!J798</f>
        <v>76.451066473673791</v>
      </c>
      <c r="E795" s="28"/>
      <c r="F795" s="19">
        <f t="shared" ca="1" si="96"/>
        <v>7.3644849904330092E-3</v>
      </c>
      <c r="H795" s="19">
        <f t="shared" ca="1" si="97"/>
        <v>3.2783111339631285E-2</v>
      </c>
      <c r="I795" s="18"/>
      <c r="J795" s="122">
        <f t="shared" ca="1" si="100"/>
        <v>1000000</v>
      </c>
      <c r="K795" s="122">
        <f t="shared" ca="1" si="101"/>
        <v>-1000000</v>
      </c>
      <c r="M795" s="83">
        <f t="shared" ca="1" si="98"/>
        <v>7.9117686305261212E-2</v>
      </c>
      <c r="N795" s="18"/>
      <c r="O795" s="123">
        <f t="shared" ca="1" si="102"/>
        <v>1000000</v>
      </c>
      <c r="P795" s="123">
        <f t="shared" ca="1" si="103"/>
        <v>1000000</v>
      </c>
      <c r="R795" s="109">
        <f t="shared" ca="1" si="99"/>
        <v>3.5607342702587412E-2</v>
      </c>
    </row>
    <row r="796" spans="1:18" x14ac:dyDescent="0.2">
      <c r="A796" s="17"/>
      <c r="B796" s="138">
        <v>781</v>
      </c>
      <c r="C796" s="121">
        <f ca="1">'s1'!I799</f>
        <v>198.38106261351274</v>
      </c>
      <c r="D796" s="121">
        <f ca="1">'s1'!J799</f>
        <v>88.661942454338387</v>
      </c>
      <c r="E796" s="28"/>
      <c r="F796" s="19">
        <f t="shared" ca="1" si="96"/>
        <v>3.6421237542052023E-3</v>
      </c>
      <c r="H796" s="19">
        <f t="shared" ca="1" si="97"/>
        <v>1.353004322723321E-2</v>
      </c>
      <c r="I796" s="18"/>
      <c r="J796" s="122">
        <f t="shared" ca="1" si="100"/>
        <v>1000000</v>
      </c>
      <c r="K796" s="122">
        <f t="shared" ca="1" si="101"/>
        <v>-1000000</v>
      </c>
      <c r="M796" s="83">
        <f t="shared" ca="1" si="98"/>
        <v>5.6392723974428181E-3</v>
      </c>
      <c r="N796" s="18"/>
      <c r="O796" s="123">
        <f t="shared" ca="1" si="102"/>
        <v>1000000</v>
      </c>
      <c r="P796" s="123">
        <f t="shared" ca="1" si="103"/>
        <v>1000000</v>
      </c>
      <c r="R796" s="109">
        <f t="shared" ca="1" si="99"/>
        <v>7.6527326065957142E-4</v>
      </c>
    </row>
    <row r="797" spans="1:18" x14ac:dyDescent="0.2">
      <c r="A797" s="17"/>
      <c r="B797" s="138">
        <v>782</v>
      </c>
      <c r="C797" s="121">
        <f ca="1">'s1'!I800</f>
        <v>178.92471676968918</v>
      </c>
      <c r="D797" s="121">
        <f ca="1">'s1'!J800</f>
        <v>80.741889728426287</v>
      </c>
      <c r="E797" s="28"/>
      <c r="F797" s="19">
        <f t="shared" ca="1" si="96"/>
        <v>3.0549928296853542E-2</v>
      </c>
      <c r="H797" s="19">
        <f t="shared" ca="1" si="97"/>
        <v>5.8025393330464643E-2</v>
      </c>
      <c r="I797" s="18"/>
      <c r="J797" s="122">
        <f t="shared" ca="1" si="100"/>
        <v>1000000</v>
      </c>
      <c r="K797" s="122">
        <f t="shared" ca="1" si="101"/>
        <v>-1000000</v>
      </c>
      <c r="M797" s="83">
        <f t="shared" ca="1" si="98"/>
        <v>4.8649620487026965E-2</v>
      </c>
      <c r="N797" s="18"/>
      <c r="O797" s="123">
        <f t="shared" ca="1" si="102"/>
        <v>1000000</v>
      </c>
      <c r="P797" s="123">
        <f t="shared" ca="1" si="103"/>
        <v>1000000</v>
      </c>
      <c r="R797" s="109">
        <f t="shared" ca="1" si="99"/>
        <v>1.0961629887759047E-2</v>
      </c>
    </row>
    <row r="798" spans="1:18" x14ac:dyDescent="0.2">
      <c r="A798" s="17"/>
      <c r="B798" s="138">
        <v>783</v>
      </c>
      <c r="C798" s="121">
        <f ca="1">'s1'!I801</f>
        <v>187.41958218405409</v>
      </c>
      <c r="D798" s="121">
        <f ca="1">'s1'!J801</f>
        <v>83.507450478845811</v>
      </c>
      <c r="E798" s="28"/>
      <c r="F798" s="19">
        <f t="shared" ca="1" si="96"/>
        <v>9.460815430767433E-3</v>
      </c>
      <c r="H798" s="19">
        <f t="shared" ca="1" si="97"/>
        <v>1.89186479644139E-2</v>
      </c>
      <c r="I798" s="18"/>
      <c r="J798" s="122">
        <f t="shared" ca="1" si="100"/>
        <v>1000000</v>
      </c>
      <c r="K798" s="122">
        <f t="shared" ca="1" si="101"/>
        <v>-1000000</v>
      </c>
      <c r="M798" s="83">
        <f t="shared" ca="1" si="98"/>
        <v>2.8579949155473315E-2</v>
      </c>
      <c r="N798" s="18"/>
      <c r="O798" s="123">
        <f t="shared" ca="1" si="102"/>
        <v>1000000</v>
      </c>
      <c r="P798" s="123">
        <f t="shared" ca="1" si="103"/>
        <v>1000000</v>
      </c>
      <c r="R798" s="109">
        <f t="shared" ca="1" si="99"/>
        <v>8.3429105604040845E-3</v>
      </c>
    </row>
    <row r="799" spans="1:18" x14ac:dyDescent="0.2">
      <c r="A799" s="17"/>
      <c r="B799" s="138">
        <v>784</v>
      </c>
      <c r="C799" s="121">
        <f ca="1">'s1'!I802</f>
        <v>194.5363225719895</v>
      </c>
      <c r="D799" s="121">
        <f ca="1">'s1'!J802</f>
        <v>78.125256303882367</v>
      </c>
      <c r="E799" s="28"/>
      <c r="F799" s="19">
        <f t="shared" ca="1" si="96"/>
        <v>1.2562480773948399E-2</v>
      </c>
      <c r="H799" s="19">
        <f t="shared" ca="1" si="97"/>
        <v>5.6820562012375342E-2</v>
      </c>
      <c r="I799" s="18"/>
      <c r="J799" s="122">
        <f t="shared" ca="1" si="100"/>
        <v>1000000</v>
      </c>
      <c r="K799" s="122">
        <f t="shared" ca="1" si="101"/>
        <v>-1000000</v>
      </c>
      <c r="M799" s="83">
        <f t="shared" ca="1" si="98"/>
        <v>3.9679974839629283E-2</v>
      </c>
      <c r="N799" s="18"/>
      <c r="O799" s="123">
        <f t="shared" ca="1" si="102"/>
        <v>1000000</v>
      </c>
      <c r="P799" s="123">
        <f t="shared" ca="1" si="103"/>
        <v>1000000</v>
      </c>
      <c r="R799" s="109">
        <f t="shared" ca="1" si="99"/>
        <v>1.67506196647985E-4</v>
      </c>
    </row>
    <row r="800" spans="1:18" x14ac:dyDescent="0.2">
      <c r="A800" s="17"/>
      <c r="B800" s="138">
        <v>785</v>
      </c>
      <c r="C800" s="121">
        <f ca="1">'s1'!I803</f>
        <v>168.48200191395264</v>
      </c>
      <c r="D800" s="121">
        <f ca="1">'s1'!J803</f>
        <v>80.173713183940578</v>
      </c>
      <c r="E800" s="28"/>
      <c r="F800" s="19">
        <f t="shared" ca="1" si="96"/>
        <v>8.2824636053933139E-3</v>
      </c>
      <c r="H800" s="19">
        <f t="shared" ca="1" si="97"/>
        <v>2.5420579300030964E-2</v>
      </c>
      <c r="I800" s="18"/>
      <c r="J800" s="122">
        <f t="shared" ca="1" si="100"/>
        <v>168.48200191395264</v>
      </c>
      <c r="K800" s="122">
        <f t="shared" ca="1" si="101"/>
        <v>80.173713183940578</v>
      </c>
      <c r="M800" s="83">
        <f t="shared" ca="1" si="98"/>
        <v>9.8179816015679343E-3</v>
      </c>
      <c r="N800" s="18"/>
      <c r="O800" s="123">
        <f t="shared" ca="1" si="102"/>
        <v>1000000</v>
      </c>
      <c r="P800" s="123">
        <f t="shared" ca="1" si="103"/>
        <v>1000000</v>
      </c>
      <c r="R800" s="109">
        <f t="shared" ca="1" si="99"/>
        <v>2.1595069807468937E-3</v>
      </c>
    </row>
    <row r="801" spans="1:18" x14ac:dyDescent="0.2">
      <c r="A801" s="17"/>
      <c r="B801" s="138">
        <v>786</v>
      </c>
      <c r="C801" s="121">
        <f ca="1">'s1'!I804</f>
        <v>177.52374293508004</v>
      </c>
      <c r="D801" s="121">
        <f ca="1">'s1'!J804</f>
        <v>69.913620151189889</v>
      </c>
      <c r="E801" s="28"/>
      <c r="F801" s="19">
        <f t="shared" ca="1" si="96"/>
        <v>9.8903949467533427E-4</v>
      </c>
      <c r="H801" s="19">
        <f t="shared" ca="1" si="97"/>
        <v>9.8764892261839488E-3</v>
      </c>
      <c r="I801" s="18"/>
      <c r="J801" s="122">
        <f t="shared" ca="1" si="100"/>
        <v>1000000</v>
      </c>
      <c r="K801" s="122">
        <f t="shared" ca="1" si="101"/>
        <v>-1000000</v>
      </c>
      <c r="M801" s="83">
        <f t="shared" ca="1" si="98"/>
        <v>7.5914806735044322E-3</v>
      </c>
      <c r="N801" s="18"/>
      <c r="O801" s="123">
        <f t="shared" ca="1" si="102"/>
        <v>1000000</v>
      </c>
      <c r="P801" s="123">
        <f t="shared" ca="1" si="103"/>
        <v>1000000</v>
      </c>
      <c r="R801" s="109">
        <f t="shared" ca="1" si="99"/>
        <v>1.6920865301171387E-2</v>
      </c>
    </row>
    <row r="802" spans="1:18" x14ac:dyDescent="0.2">
      <c r="A802" s="17"/>
      <c r="B802" s="138">
        <v>787</v>
      </c>
      <c r="C802" s="121">
        <f ca="1">'s1'!I805</f>
        <v>165.53559566870837</v>
      </c>
      <c r="D802" s="121">
        <f ca="1">'s1'!J805</f>
        <v>76.66607820310746</v>
      </c>
      <c r="E802" s="28"/>
      <c r="F802" s="19">
        <f t="shared" ca="1" si="96"/>
        <v>1.1306267512940543E-2</v>
      </c>
      <c r="H802" s="19">
        <f t="shared" ca="1" si="97"/>
        <v>2.2654780656127037E-2</v>
      </c>
      <c r="I802" s="18"/>
      <c r="J802" s="122">
        <f t="shared" ca="1" si="100"/>
        <v>1000000</v>
      </c>
      <c r="K802" s="122">
        <f t="shared" ca="1" si="101"/>
        <v>-1000000</v>
      </c>
      <c r="M802" s="83">
        <f t="shared" ca="1" si="98"/>
        <v>6.9609687890934524E-2</v>
      </c>
      <c r="N802" s="18"/>
      <c r="O802" s="123">
        <f t="shared" ca="1" si="102"/>
        <v>1000000</v>
      </c>
      <c r="P802" s="123">
        <f t="shared" ca="1" si="103"/>
        <v>1000000</v>
      </c>
      <c r="R802" s="109">
        <f t="shared" ca="1" si="99"/>
        <v>1.0220461028478017E-2</v>
      </c>
    </row>
    <row r="803" spans="1:18" x14ac:dyDescent="0.2">
      <c r="A803" s="17"/>
      <c r="B803" s="138">
        <v>788</v>
      </c>
      <c r="C803" s="121">
        <f ca="1">'s1'!I806</f>
        <v>161.55447503299948</v>
      </c>
      <c r="D803" s="121">
        <f ca="1">'s1'!J806</f>
        <v>73.70685450513318</v>
      </c>
      <c r="E803" s="28"/>
      <c r="F803" s="19">
        <f t="shared" ca="1" si="96"/>
        <v>6.8959286392320397E-3</v>
      </c>
      <c r="H803" s="19">
        <f t="shared" ca="1" si="97"/>
        <v>2.8228689537497889E-3</v>
      </c>
      <c r="I803" s="18"/>
      <c r="J803" s="122">
        <f t="shared" ca="1" si="100"/>
        <v>1000000</v>
      </c>
      <c r="K803" s="122">
        <f t="shared" ca="1" si="101"/>
        <v>-1000000</v>
      </c>
      <c r="M803" s="83">
        <f t="shared" ca="1" si="98"/>
        <v>4.4313583836036917E-2</v>
      </c>
      <c r="N803" s="18"/>
      <c r="O803" s="123">
        <f t="shared" ca="1" si="102"/>
        <v>1000000</v>
      </c>
      <c r="P803" s="123">
        <f t="shared" ca="1" si="103"/>
        <v>1000000</v>
      </c>
      <c r="R803" s="109">
        <f t="shared" ca="1" si="99"/>
        <v>1.134126096742577E-2</v>
      </c>
    </row>
    <row r="804" spans="1:18" x14ac:dyDescent="0.2">
      <c r="A804" s="17"/>
      <c r="B804" s="138">
        <v>789</v>
      </c>
      <c r="C804" s="121">
        <f ca="1">'s1'!I807</f>
        <v>184.55404510138328</v>
      </c>
      <c r="D804" s="121">
        <f ca="1">'s1'!J807</f>
        <v>83.654270758256445</v>
      </c>
      <c r="E804" s="28"/>
      <c r="F804" s="19">
        <f t="shared" ca="1" si="96"/>
        <v>3.0374009072580671E-2</v>
      </c>
      <c r="H804" s="19">
        <f t="shared" ca="1" si="97"/>
        <v>4.430051347620588E-2</v>
      </c>
      <c r="I804" s="18"/>
      <c r="J804" s="122">
        <f t="shared" ca="1" si="100"/>
        <v>1000000</v>
      </c>
      <c r="K804" s="122">
        <f t="shared" ca="1" si="101"/>
        <v>-1000000</v>
      </c>
      <c r="M804" s="83">
        <f t="shared" ca="1" si="98"/>
        <v>3.0982039033308623E-2</v>
      </c>
      <c r="N804" s="18"/>
      <c r="O804" s="123">
        <f t="shared" ca="1" si="102"/>
        <v>1000000</v>
      </c>
      <c r="P804" s="123">
        <f t="shared" ca="1" si="103"/>
        <v>1000000</v>
      </c>
      <c r="R804" s="109">
        <f t="shared" ca="1" si="99"/>
        <v>8.4423279419251727E-3</v>
      </c>
    </row>
    <row r="805" spans="1:18" x14ac:dyDescent="0.2">
      <c r="A805" s="17"/>
      <c r="B805" s="138">
        <v>790</v>
      </c>
      <c r="C805" s="121">
        <f ca="1">'s1'!I808</f>
        <v>196.70491468184329</v>
      </c>
      <c r="D805" s="121">
        <f ca="1">'s1'!J808</f>
        <v>84.520307367772674</v>
      </c>
      <c r="E805" s="28"/>
      <c r="F805" s="19">
        <f t="shared" ca="1" si="96"/>
        <v>8.8554847504839496E-3</v>
      </c>
      <c r="H805" s="19">
        <f t="shared" ca="1" si="97"/>
        <v>7.0042631046227074E-3</v>
      </c>
      <c r="I805" s="18"/>
      <c r="J805" s="122">
        <f t="shared" ca="1" si="100"/>
        <v>1000000</v>
      </c>
      <c r="K805" s="122">
        <f t="shared" ca="1" si="101"/>
        <v>-1000000</v>
      </c>
      <c r="M805" s="83">
        <f t="shared" ca="1" si="98"/>
        <v>4.2881231849996922E-3</v>
      </c>
      <c r="N805" s="18"/>
      <c r="O805" s="123">
        <f t="shared" ca="1" si="102"/>
        <v>1000000</v>
      </c>
      <c r="P805" s="123">
        <f t="shared" ca="1" si="103"/>
        <v>1000000</v>
      </c>
      <c r="R805" s="109">
        <f t="shared" ca="1" si="99"/>
        <v>3.3045006208687884E-3</v>
      </c>
    </row>
    <row r="806" spans="1:18" x14ac:dyDescent="0.2">
      <c r="A806" s="17"/>
      <c r="B806" s="138">
        <v>791</v>
      </c>
      <c r="C806" s="121">
        <f ca="1">'s1'!I809</f>
        <v>168.24716109558392</v>
      </c>
      <c r="D806" s="121">
        <f ca="1">'s1'!J809</f>
        <v>80.165717353582878</v>
      </c>
      <c r="E806" s="28"/>
      <c r="F806" s="19">
        <f t="shared" ca="1" si="96"/>
        <v>1.5195789054064013E-2</v>
      </c>
      <c r="H806" s="19">
        <f t="shared" ca="1" si="97"/>
        <v>4.1155314923899573E-3</v>
      </c>
      <c r="I806" s="18"/>
      <c r="J806" s="122">
        <f t="shared" ca="1" si="100"/>
        <v>168.24716109558392</v>
      </c>
      <c r="K806" s="122">
        <f t="shared" ca="1" si="101"/>
        <v>80.165717353582878</v>
      </c>
      <c r="M806" s="83">
        <f t="shared" ca="1" si="98"/>
        <v>2.1823217053644754E-2</v>
      </c>
      <c r="N806" s="18"/>
      <c r="O806" s="123">
        <f t="shared" ca="1" si="102"/>
        <v>1000000</v>
      </c>
      <c r="P806" s="123">
        <f t="shared" ca="1" si="103"/>
        <v>1000000</v>
      </c>
      <c r="R806" s="109">
        <f t="shared" ca="1" si="99"/>
        <v>7.5127414779344245E-3</v>
      </c>
    </row>
    <row r="807" spans="1:18" x14ac:dyDescent="0.2">
      <c r="A807" s="17"/>
      <c r="B807" s="138">
        <v>792</v>
      </c>
      <c r="C807" s="121">
        <f ca="1">'s1'!I810</f>
        <v>169.43441997297836</v>
      </c>
      <c r="D807" s="121">
        <f ca="1">'s1'!J810</f>
        <v>78.561387082588965</v>
      </c>
      <c r="E807" s="28"/>
      <c r="F807" s="19">
        <f t="shared" ca="1" si="96"/>
        <v>2.9624714887194858E-3</v>
      </c>
      <c r="H807" s="19">
        <f t="shared" ca="1" si="97"/>
        <v>1.2598895390165267E-2</v>
      </c>
      <c r="I807" s="18"/>
      <c r="J807" s="122">
        <f t="shared" ca="1" si="100"/>
        <v>169.43441997297836</v>
      </c>
      <c r="K807" s="122">
        <f t="shared" ca="1" si="101"/>
        <v>78.561387082588965</v>
      </c>
      <c r="M807" s="83">
        <f t="shared" ca="1" si="98"/>
        <v>6.7162864913769701E-2</v>
      </c>
      <c r="N807" s="18"/>
      <c r="O807" s="123">
        <f t="shared" ca="1" si="102"/>
        <v>1000000</v>
      </c>
      <c r="P807" s="123">
        <f t="shared" ca="1" si="103"/>
        <v>1000000</v>
      </c>
      <c r="R807" s="109">
        <f t="shared" ca="1" si="99"/>
        <v>2.59218498155326E-2</v>
      </c>
    </row>
    <row r="808" spans="1:18" x14ac:dyDescent="0.2">
      <c r="A808" s="17"/>
      <c r="B808" s="138">
        <v>793</v>
      </c>
      <c r="C808" s="121">
        <f ca="1">'s1'!I811</f>
        <v>180.52301935496095</v>
      </c>
      <c r="D808" s="121">
        <f ca="1">'s1'!J811</f>
        <v>79.494963722009729</v>
      </c>
      <c r="E808" s="28"/>
      <c r="F808" s="19">
        <f t="shared" ca="1" si="96"/>
        <v>2.9226019590432692E-3</v>
      </c>
      <c r="H808" s="19">
        <f t="shared" ca="1" si="97"/>
        <v>3.1488190266613023E-2</v>
      </c>
      <c r="I808" s="18"/>
      <c r="J808" s="122">
        <f t="shared" ca="1" si="100"/>
        <v>1000000</v>
      </c>
      <c r="K808" s="122">
        <f t="shared" ca="1" si="101"/>
        <v>-1000000</v>
      </c>
      <c r="M808" s="83">
        <f t="shared" ca="1" si="98"/>
        <v>5.4846797842485508E-2</v>
      </c>
      <c r="N808" s="18"/>
      <c r="O808" s="123">
        <f t="shared" ca="1" si="102"/>
        <v>1000000</v>
      </c>
      <c r="P808" s="123">
        <f t="shared" ca="1" si="103"/>
        <v>1000000</v>
      </c>
      <c r="R808" s="109">
        <f t="shared" ca="1" si="99"/>
        <v>3.7541200606883346E-2</v>
      </c>
    </row>
    <row r="809" spans="1:18" x14ac:dyDescent="0.2">
      <c r="A809" s="17"/>
      <c r="B809" s="138">
        <v>794</v>
      </c>
      <c r="C809" s="121">
        <f ca="1">'s1'!I812</f>
        <v>173.31365274247062</v>
      </c>
      <c r="D809" s="121">
        <f ca="1">'s1'!J812</f>
        <v>75.645830663851626</v>
      </c>
      <c r="E809" s="28"/>
      <c r="F809" s="19">
        <f t="shared" ca="1" si="96"/>
        <v>1.546244240299996E-2</v>
      </c>
      <c r="H809" s="19">
        <f t="shared" ca="1" si="97"/>
        <v>3.7948740203658363E-2</v>
      </c>
      <c r="I809" s="18"/>
      <c r="J809" s="122">
        <f t="shared" ca="1" si="100"/>
        <v>1000000</v>
      </c>
      <c r="K809" s="122">
        <f t="shared" ca="1" si="101"/>
        <v>-1000000</v>
      </c>
      <c r="M809" s="83">
        <f t="shared" ca="1" si="98"/>
        <v>4.4904218784298663E-2</v>
      </c>
      <c r="N809" s="18"/>
      <c r="O809" s="123">
        <f t="shared" ca="1" si="102"/>
        <v>173.31365274247062</v>
      </c>
      <c r="P809" s="123">
        <f t="shared" ca="1" si="103"/>
        <v>75.645830663851626</v>
      </c>
      <c r="R809" s="109">
        <f t="shared" ca="1" si="99"/>
        <v>2.6073241378083159E-2</v>
      </c>
    </row>
    <row r="810" spans="1:18" x14ac:dyDescent="0.2">
      <c r="A810" s="17"/>
      <c r="B810" s="138">
        <v>795</v>
      </c>
      <c r="C810" s="121">
        <f ca="1">'s1'!I813</f>
        <v>178.92115225579172</v>
      </c>
      <c r="D810" s="121">
        <f ca="1">'s1'!J813</f>
        <v>78.886468941649426</v>
      </c>
      <c r="E810" s="28"/>
      <c r="F810" s="19">
        <f t="shared" ca="1" si="96"/>
        <v>1.4489269815724053E-2</v>
      </c>
      <c r="H810" s="19">
        <f t="shared" ca="1" si="97"/>
        <v>5.7906380152950604E-2</v>
      </c>
      <c r="I810" s="18"/>
      <c r="J810" s="122">
        <f t="shared" ca="1" si="100"/>
        <v>1000000</v>
      </c>
      <c r="K810" s="122">
        <f t="shared" ca="1" si="101"/>
        <v>-1000000</v>
      </c>
      <c r="M810" s="83">
        <f t="shared" ca="1" si="98"/>
        <v>2.9748806049557895E-2</v>
      </c>
      <c r="N810" s="18"/>
      <c r="O810" s="123">
        <f t="shared" ca="1" si="102"/>
        <v>1000000</v>
      </c>
      <c r="P810" s="123">
        <f t="shared" ca="1" si="103"/>
        <v>1000000</v>
      </c>
      <c r="R810" s="109">
        <f t="shared" ca="1" si="99"/>
        <v>2.2002775488491311E-3</v>
      </c>
    </row>
    <row r="811" spans="1:18" x14ac:dyDescent="0.2">
      <c r="A811" s="17"/>
      <c r="B811" s="138">
        <v>796</v>
      </c>
      <c r="C811" s="121">
        <f ca="1">'s1'!I814</f>
        <v>180.60461622628054</v>
      </c>
      <c r="D811" s="121">
        <f ca="1">'s1'!J814</f>
        <v>78.613328743188106</v>
      </c>
      <c r="E811" s="28"/>
      <c r="F811" s="19">
        <f t="shared" ca="1" si="96"/>
        <v>2.979663857563979E-2</v>
      </c>
      <c r="H811" s="19">
        <f t="shared" ca="1" si="97"/>
        <v>5.4246715467052141E-2</v>
      </c>
      <c r="I811" s="18"/>
      <c r="J811" s="122">
        <f t="shared" ca="1" si="100"/>
        <v>1000000</v>
      </c>
      <c r="K811" s="122">
        <f t="shared" ca="1" si="101"/>
        <v>-1000000</v>
      </c>
      <c r="M811" s="83">
        <f t="shared" ca="1" si="98"/>
        <v>5.9090588569068285E-2</v>
      </c>
      <c r="N811" s="18"/>
      <c r="O811" s="123">
        <f t="shared" ca="1" si="102"/>
        <v>1000000</v>
      </c>
      <c r="P811" s="123">
        <f t="shared" ca="1" si="103"/>
        <v>1000000</v>
      </c>
      <c r="R811" s="109">
        <f t="shared" ca="1" si="99"/>
        <v>9.3557083344653329E-3</v>
      </c>
    </row>
    <row r="812" spans="1:18" x14ac:dyDescent="0.2">
      <c r="A812" s="17"/>
      <c r="B812" s="138">
        <v>797</v>
      </c>
      <c r="C812" s="121">
        <f ca="1">'s1'!I815</f>
        <v>201.74541026586505</v>
      </c>
      <c r="D812" s="121">
        <f ca="1">'s1'!J815</f>
        <v>86.257713964150568</v>
      </c>
      <c r="E812" s="28"/>
      <c r="F812" s="19">
        <f t="shared" ca="1" si="96"/>
        <v>2.4100406763634592E-3</v>
      </c>
      <c r="H812" s="19">
        <f t="shared" ca="1" si="97"/>
        <v>1.6581269946205093E-2</v>
      </c>
      <c r="I812" s="18"/>
      <c r="J812" s="122">
        <f t="shared" ca="1" si="100"/>
        <v>1000000</v>
      </c>
      <c r="K812" s="122">
        <f t="shared" ca="1" si="101"/>
        <v>-1000000</v>
      </c>
      <c r="M812" s="83">
        <f t="shared" ca="1" si="98"/>
        <v>1.4735939336619557E-2</v>
      </c>
      <c r="N812" s="18"/>
      <c r="O812" s="123">
        <f t="shared" ca="1" si="102"/>
        <v>1000000</v>
      </c>
      <c r="P812" s="123">
        <f t="shared" ca="1" si="103"/>
        <v>1000000</v>
      </c>
      <c r="R812" s="109">
        <f t="shared" ca="1" si="99"/>
        <v>3.8198043045228539E-4</v>
      </c>
    </row>
    <row r="813" spans="1:18" x14ac:dyDescent="0.2">
      <c r="A813" s="17"/>
      <c r="B813" s="138">
        <v>798</v>
      </c>
      <c r="C813" s="121">
        <f ca="1">'s1'!I816</f>
        <v>183.35077297522423</v>
      </c>
      <c r="D813" s="121">
        <f ca="1">'s1'!J816</f>
        <v>81.420977023236219</v>
      </c>
      <c r="E813" s="28"/>
      <c r="F813" s="19">
        <f t="shared" ca="1" si="96"/>
        <v>6.7202088112162106E-3</v>
      </c>
      <c r="H813" s="19">
        <f t="shared" ca="1" si="97"/>
        <v>3.1710192957426393E-2</v>
      </c>
      <c r="I813" s="18"/>
      <c r="J813" s="122">
        <f t="shared" ca="1" si="100"/>
        <v>1000000</v>
      </c>
      <c r="K813" s="122">
        <f t="shared" ca="1" si="101"/>
        <v>-1000000</v>
      </c>
      <c r="M813" s="83">
        <f t="shared" ca="1" si="98"/>
        <v>6.267675491548641E-2</v>
      </c>
      <c r="N813" s="18"/>
      <c r="O813" s="123">
        <f t="shared" ca="1" si="102"/>
        <v>1000000</v>
      </c>
      <c r="P813" s="123">
        <f t="shared" ca="1" si="103"/>
        <v>1000000</v>
      </c>
      <c r="R813" s="109">
        <f t="shared" ca="1" si="99"/>
        <v>4.3003111740767793E-3</v>
      </c>
    </row>
    <row r="814" spans="1:18" x14ac:dyDescent="0.2">
      <c r="A814" s="17"/>
      <c r="B814" s="138">
        <v>799</v>
      </c>
      <c r="C814" s="121">
        <f ca="1">'s1'!I817</f>
        <v>171.37487843816461</v>
      </c>
      <c r="D814" s="121">
        <f ca="1">'s1'!J817</f>
        <v>73.844187986093075</v>
      </c>
      <c r="E814" s="28"/>
      <c r="F814" s="19">
        <f t="shared" ca="1" si="96"/>
        <v>2.3724157435616969E-2</v>
      </c>
      <c r="H814" s="19">
        <f t="shared" ca="1" si="97"/>
        <v>2.8184323709020825E-2</v>
      </c>
      <c r="I814" s="18"/>
      <c r="J814" s="122">
        <f t="shared" ca="1" si="100"/>
        <v>171.37487843816461</v>
      </c>
      <c r="K814" s="122">
        <f t="shared" ca="1" si="101"/>
        <v>73.844187986093075</v>
      </c>
      <c r="M814" s="83">
        <f t="shared" ca="1" si="98"/>
        <v>5.7229411239600923E-2</v>
      </c>
      <c r="N814" s="18"/>
      <c r="O814" s="123">
        <f t="shared" ca="1" si="102"/>
        <v>1000000</v>
      </c>
      <c r="P814" s="123">
        <f t="shared" ca="1" si="103"/>
        <v>1000000</v>
      </c>
      <c r="R814" s="109">
        <f t="shared" ca="1" si="99"/>
        <v>2.8373989313794326E-2</v>
      </c>
    </row>
    <row r="815" spans="1:18" x14ac:dyDescent="0.2">
      <c r="A815" s="17"/>
      <c r="B815" s="138">
        <v>800</v>
      </c>
      <c r="C815" s="121">
        <f ca="1">'s1'!I818</f>
        <v>169.59221637273444</v>
      </c>
      <c r="D815" s="121">
        <f ca="1">'s1'!J818</f>
        <v>70.887034019666473</v>
      </c>
      <c r="E815" s="28"/>
      <c r="F815" s="19">
        <f t="shared" ca="1" si="96"/>
        <v>6.0956022351768245E-3</v>
      </c>
      <c r="H815" s="19">
        <f t="shared" ca="1" si="97"/>
        <v>6.1741858861527089E-3</v>
      </c>
      <c r="I815" s="18"/>
      <c r="J815" s="122">
        <f t="shared" ca="1" si="100"/>
        <v>169.59221637273444</v>
      </c>
      <c r="K815" s="122">
        <f t="shared" ca="1" si="101"/>
        <v>70.887034019666473</v>
      </c>
      <c r="M815" s="83">
        <f t="shared" ca="1" si="98"/>
        <v>1.5331532790913538E-2</v>
      </c>
      <c r="N815" s="18"/>
      <c r="O815" s="123">
        <f t="shared" ca="1" si="102"/>
        <v>1000000</v>
      </c>
      <c r="P815" s="123">
        <f t="shared" ca="1" si="103"/>
        <v>1000000</v>
      </c>
      <c r="R815" s="109">
        <f t="shared" ca="1" si="99"/>
        <v>7.4390176664167066E-3</v>
      </c>
    </row>
    <row r="816" spans="1:18" x14ac:dyDescent="0.2">
      <c r="A816" s="17"/>
      <c r="B816" s="138">
        <v>801</v>
      </c>
      <c r="C816" s="121">
        <f ca="1">'s1'!I819</f>
        <v>170.29939060114668</v>
      </c>
      <c r="D816" s="121">
        <f ca="1">'s1'!J819</f>
        <v>82.965604212920582</v>
      </c>
      <c r="E816" s="28"/>
      <c r="F816" s="19">
        <f t="shared" ca="1" si="96"/>
        <v>1.8219118301615398E-3</v>
      </c>
      <c r="H816" s="19">
        <f t="shared" ca="1" si="97"/>
        <v>3.4195980288477104E-2</v>
      </c>
      <c r="I816" s="18"/>
      <c r="J816" s="122">
        <f t="shared" ca="1" si="100"/>
        <v>170.29939060114668</v>
      </c>
      <c r="K816" s="122">
        <f t="shared" ca="1" si="101"/>
        <v>82.965604212920582</v>
      </c>
      <c r="M816" s="83">
        <f t="shared" ca="1" si="98"/>
        <v>4.7517101200283858E-2</v>
      </c>
      <c r="N816" s="18"/>
      <c r="O816" s="123">
        <f t="shared" ca="1" si="102"/>
        <v>1000000</v>
      </c>
      <c r="P816" s="123">
        <f t="shared" ca="1" si="103"/>
        <v>1000000</v>
      </c>
      <c r="R816" s="109">
        <f t="shared" ca="1" si="99"/>
        <v>3.1839188495055952E-2</v>
      </c>
    </row>
    <row r="817" spans="1:18" x14ac:dyDescent="0.2">
      <c r="A817" s="17"/>
      <c r="B817" s="138">
        <v>802</v>
      </c>
      <c r="C817" s="121">
        <f ca="1">'s1'!I820</f>
        <v>169.2345813670741</v>
      </c>
      <c r="D817" s="121">
        <f ca="1">'s1'!J820</f>
        <v>79.468488876767282</v>
      </c>
      <c r="E817" s="28"/>
      <c r="F817" s="19">
        <f t="shared" ca="1" si="96"/>
        <v>7.8476636881795077E-3</v>
      </c>
      <c r="H817" s="19">
        <f t="shared" ca="1" si="97"/>
        <v>7.2998571356815492E-2</v>
      </c>
      <c r="I817" s="18"/>
      <c r="J817" s="122">
        <f t="shared" ca="1" si="100"/>
        <v>169.2345813670741</v>
      </c>
      <c r="K817" s="122">
        <f t="shared" ca="1" si="101"/>
        <v>79.468488876767282</v>
      </c>
      <c r="M817" s="83">
        <f t="shared" ca="1" si="98"/>
        <v>3.8913864634262746E-2</v>
      </c>
      <c r="N817" s="18"/>
      <c r="O817" s="123">
        <f t="shared" ca="1" si="102"/>
        <v>1000000</v>
      </c>
      <c r="P817" s="123">
        <f t="shared" ca="1" si="103"/>
        <v>1000000</v>
      </c>
      <c r="R817" s="109">
        <f t="shared" ca="1" si="99"/>
        <v>6.7322998926194217E-3</v>
      </c>
    </row>
    <row r="818" spans="1:18" x14ac:dyDescent="0.2">
      <c r="A818" s="17"/>
      <c r="B818" s="138">
        <v>803</v>
      </c>
      <c r="C818" s="121">
        <f ca="1">'s1'!I821</f>
        <v>182.62968686609045</v>
      </c>
      <c r="D818" s="121">
        <f ca="1">'s1'!J821</f>
        <v>82.612308281581761</v>
      </c>
      <c r="E818" s="28"/>
      <c r="F818" s="19">
        <f t="shared" ca="1" si="96"/>
        <v>2.906169196097852E-2</v>
      </c>
      <c r="H818" s="19">
        <f t="shared" ca="1" si="97"/>
        <v>1.0740526339145495E-2</v>
      </c>
      <c r="I818" s="18"/>
      <c r="J818" s="122">
        <f t="shared" ca="1" si="100"/>
        <v>1000000</v>
      </c>
      <c r="K818" s="122">
        <f t="shared" ca="1" si="101"/>
        <v>-1000000</v>
      </c>
      <c r="M818" s="83">
        <f t="shared" ca="1" si="98"/>
        <v>7.10327732174493E-3</v>
      </c>
      <c r="N818" s="18"/>
      <c r="O818" s="123">
        <f t="shared" ca="1" si="102"/>
        <v>1000000</v>
      </c>
      <c r="P818" s="123">
        <f t="shared" ca="1" si="103"/>
        <v>1000000</v>
      </c>
      <c r="R818" s="109">
        <f t="shared" ca="1" si="99"/>
        <v>1.1262988765273044E-2</v>
      </c>
    </row>
    <row r="819" spans="1:18" x14ac:dyDescent="0.2">
      <c r="A819" s="17"/>
      <c r="B819" s="138">
        <v>804</v>
      </c>
      <c r="C819" s="121">
        <f ca="1">'s1'!I822</f>
        <v>184.32505089596654</v>
      </c>
      <c r="D819" s="121">
        <f ca="1">'s1'!J822</f>
        <v>74.506112175994701</v>
      </c>
      <c r="E819" s="28"/>
      <c r="F819" s="19">
        <f t="shared" ca="1" si="96"/>
        <v>1.0614381375777426E-2</v>
      </c>
      <c r="H819" s="19">
        <f t="shared" ca="1" si="97"/>
        <v>1.0347100266793702E-3</v>
      </c>
      <c r="I819" s="18"/>
      <c r="J819" s="122">
        <f t="shared" ca="1" si="100"/>
        <v>1000000</v>
      </c>
      <c r="K819" s="122">
        <f t="shared" ca="1" si="101"/>
        <v>-1000000</v>
      </c>
      <c r="M819" s="83">
        <f t="shared" ca="1" si="98"/>
        <v>5.4900727531841033E-2</v>
      </c>
      <c r="N819" s="18"/>
      <c r="O819" s="123">
        <f t="shared" ca="1" si="102"/>
        <v>184.32505089596654</v>
      </c>
      <c r="P819" s="123">
        <f t="shared" ca="1" si="103"/>
        <v>74.506112175994701</v>
      </c>
      <c r="R819" s="109">
        <f t="shared" ca="1" si="99"/>
        <v>7.2743771525981549E-3</v>
      </c>
    </row>
    <row r="820" spans="1:18" x14ac:dyDescent="0.2">
      <c r="A820" s="17"/>
      <c r="B820" s="138">
        <v>805</v>
      </c>
      <c r="C820" s="121">
        <f ca="1">'s1'!I823</f>
        <v>187.38910896281587</v>
      </c>
      <c r="D820" s="121">
        <f ca="1">'s1'!J823</f>
        <v>76.478956165260783</v>
      </c>
      <c r="E820" s="28"/>
      <c r="F820" s="19">
        <f t="shared" ca="1" si="96"/>
        <v>2.6317955577797723E-2</v>
      </c>
      <c r="H820" s="19">
        <f t="shared" ca="1" si="97"/>
        <v>2.0657500469069588E-2</v>
      </c>
      <c r="I820" s="18"/>
      <c r="J820" s="122">
        <f t="shared" ca="1" si="100"/>
        <v>1000000</v>
      </c>
      <c r="K820" s="122">
        <f t="shared" ca="1" si="101"/>
        <v>-1000000</v>
      </c>
      <c r="M820" s="83">
        <f t="shared" ca="1" si="98"/>
        <v>5.3035432943101413E-3</v>
      </c>
      <c r="N820" s="18"/>
      <c r="O820" s="123">
        <f t="shared" ca="1" si="102"/>
        <v>1000000</v>
      </c>
      <c r="P820" s="123">
        <f t="shared" ca="1" si="103"/>
        <v>1000000</v>
      </c>
      <c r="R820" s="109">
        <f t="shared" ca="1" si="99"/>
        <v>2.1013585272259229E-3</v>
      </c>
    </row>
    <row r="821" spans="1:18" x14ac:dyDescent="0.2">
      <c r="A821" s="17"/>
      <c r="B821" s="138">
        <v>806</v>
      </c>
      <c r="C821" s="121">
        <f ca="1">'s1'!I824</f>
        <v>164.89581993648321</v>
      </c>
      <c r="D821" s="121">
        <f ca="1">'s1'!J824</f>
        <v>87.400245421744813</v>
      </c>
      <c r="E821" s="28"/>
      <c r="F821" s="19">
        <f t="shared" ca="1" si="96"/>
        <v>1.1877933071853518E-2</v>
      </c>
      <c r="H821" s="19">
        <f t="shared" ca="1" si="97"/>
        <v>1.6989691824911453E-2</v>
      </c>
      <c r="I821" s="18"/>
      <c r="J821" s="122">
        <f t="shared" ca="1" si="100"/>
        <v>1000000</v>
      </c>
      <c r="K821" s="122">
        <f t="shared" ca="1" si="101"/>
        <v>-1000000</v>
      </c>
      <c r="M821" s="83">
        <f t="shared" ca="1" si="98"/>
        <v>6.7679744406350748E-3</v>
      </c>
      <c r="N821" s="18"/>
      <c r="O821" s="123">
        <f t="shared" ca="1" si="102"/>
        <v>1000000</v>
      </c>
      <c r="P821" s="123">
        <f t="shared" ca="1" si="103"/>
        <v>1000000</v>
      </c>
      <c r="R821" s="109">
        <f t="shared" ca="1" si="99"/>
        <v>1.9895052096048953E-2</v>
      </c>
    </row>
    <row r="822" spans="1:18" x14ac:dyDescent="0.2">
      <c r="A822" s="17"/>
      <c r="B822" s="138">
        <v>807</v>
      </c>
      <c r="C822" s="121">
        <f ca="1">'s1'!I825</f>
        <v>180.48532139110358</v>
      </c>
      <c r="D822" s="121">
        <f ca="1">'s1'!J825</f>
        <v>77.531350692415458</v>
      </c>
      <c r="E822" s="28"/>
      <c r="F822" s="19">
        <f t="shared" ca="1" si="96"/>
        <v>4.837478973671051E-3</v>
      </c>
      <c r="H822" s="19">
        <f t="shared" ca="1" si="97"/>
        <v>1.6870323544839749E-2</v>
      </c>
      <c r="I822" s="18"/>
      <c r="J822" s="122">
        <f t="shared" ca="1" si="100"/>
        <v>1000000</v>
      </c>
      <c r="K822" s="122">
        <f t="shared" ca="1" si="101"/>
        <v>-1000000</v>
      </c>
      <c r="M822" s="83">
        <f t="shared" ca="1" si="98"/>
        <v>4.613963920172471E-2</v>
      </c>
      <c r="N822" s="18"/>
      <c r="O822" s="123">
        <f t="shared" ca="1" si="102"/>
        <v>1000000</v>
      </c>
      <c r="P822" s="123">
        <f t="shared" ca="1" si="103"/>
        <v>1000000</v>
      </c>
      <c r="R822" s="109">
        <f t="shared" ca="1" si="99"/>
        <v>1.6277976594825548E-3</v>
      </c>
    </row>
    <row r="823" spans="1:18" x14ac:dyDescent="0.2">
      <c r="A823" s="17"/>
      <c r="B823" s="138">
        <v>808</v>
      </c>
      <c r="C823" s="121">
        <f ca="1">'s1'!I826</f>
        <v>183.436922646526</v>
      </c>
      <c r="D823" s="121">
        <f ca="1">'s1'!J826</f>
        <v>78.864511264189062</v>
      </c>
      <c r="E823" s="28"/>
      <c r="F823" s="19">
        <f t="shared" ca="1" si="96"/>
        <v>1.2132833075121727E-2</v>
      </c>
      <c r="H823" s="19">
        <f t="shared" ca="1" si="97"/>
        <v>1.9410658970335289E-2</v>
      </c>
      <c r="I823" s="18"/>
      <c r="J823" s="122">
        <f t="shared" ca="1" si="100"/>
        <v>1000000</v>
      </c>
      <c r="K823" s="122">
        <f t="shared" ca="1" si="101"/>
        <v>-1000000</v>
      </c>
      <c r="M823" s="83">
        <f t="shared" ca="1" si="98"/>
        <v>1.1314552507984538E-3</v>
      </c>
      <c r="N823" s="18"/>
      <c r="O823" s="123">
        <f t="shared" ca="1" si="102"/>
        <v>1000000</v>
      </c>
      <c r="P823" s="123">
        <f t="shared" ca="1" si="103"/>
        <v>1000000</v>
      </c>
      <c r="R823" s="109">
        <f t="shared" ca="1" si="99"/>
        <v>2.6152925910763378E-2</v>
      </c>
    </row>
    <row r="824" spans="1:18" x14ac:dyDescent="0.2">
      <c r="A824" s="17"/>
      <c r="B824" s="138">
        <v>809</v>
      </c>
      <c r="C824" s="121">
        <f ca="1">'s1'!I827</f>
        <v>175.23413002739656</v>
      </c>
      <c r="D824" s="121">
        <f ca="1">'s1'!J827</f>
        <v>76.928878303855711</v>
      </c>
      <c r="E824" s="28"/>
      <c r="F824" s="19">
        <f t="shared" ca="1" si="96"/>
        <v>8.3715475028432254E-3</v>
      </c>
      <c r="H824" s="19">
        <f t="shared" ca="1" si="97"/>
        <v>1.8171498170604261E-2</v>
      </c>
      <c r="I824" s="18"/>
      <c r="J824" s="122">
        <f t="shared" ca="1" si="100"/>
        <v>1000000</v>
      </c>
      <c r="K824" s="122">
        <f t="shared" ca="1" si="101"/>
        <v>-1000000</v>
      </c>
      <c r="M824" s="83">
        <f t="shared" ca="1" si="98"/>
        <v>3.061867663189884E-2</v>
      </c>
      <c r="N824" s="18"/>
      <c r="O824" s="123">
        <f t="shared" ca="1" si="102"/>
        <v>1000000</v>
      </c>
      <c r="P824" s="123">
        <f t="shared" ca="1" si="103"/>
        <v>1000000</v>
      </c>
      <c r="R824" s="109">
        <f t="shared" ca="1" si="99"/>
        <v>2.11633657459829E-2</v>
      </c>
    </row>
    <row r="825" spans="1:18" x14ac:dyDescent="0.2">
      <c r="A825" s="17"/>
      <c r="B825" s="138">
        <v>810</v>
      </c>
      <c r="C825" s="121">
        <f ca="1">'s1'!I828</f>
        <v>172.61956871151557</v>
      </c>
      <c r="D825" s="121">
        <f ca="1">'s1'!J828</f>
        <v>85.724916255987679</v>
      </c>
      <c r="E825" s="28"/>
      <c r="F825" s="19">
        <f t="shared" ca="1" si="96"/>
        <v>1.1085189601994014E-2</v>
      </c>
      <c r="H825" s="19">
        <f t="shared" ca="1" si="97"/>
        <v>2.7632358040494756E-2</v>
      </c>
      <c r="I825" s="18"/>
      <c r="J825" s="122">
        <f t="shared" ca="1" si="100"/>
        <v>1000000</v>
      </c>
      <c r="K825" s="122">
        <f t="shared" ca="1" si="101"/>
        <v>-1000000</v>
      </c>
      <c r="M825" s="83">
        <f t="shared" ca="1" si="98"/>
        <v>1.799527622855129E-2</v>
      </c>
      <c r="N825" s="18"/>
      <c r="O825" s="123">
        <f t="shared" ca="1" si="102"/>
        <v>1000000</v>
      </c>
      <c r="P825" s="123">
        <f t="shared" ca="1" si="103"/>
        <v>1000000</v>
      </c>
      <c r="R825" s="109">
        <f t="shared" ca="1" si="99"/>
        <v>1.2331431565219689E-2</v>
      </c>
    </row>
    <row r="826" spans="1:18" x14ac:dyDescent="0.2">
      <c r="A826" s="17"/>
      <c r="B826" s="138">
        <v>811</v>
      </c>
      <c r="C826" s="121">
        <f ca="1">'s1'!I829</f>
        <v>183.56478457200672</v>
      </c>
      <c r="D826" s="121">
        <f ca="1">'s1'!J829</f>
        <v>83.41774076503286</v>
      </c>
      <c r="E826" s="28"/>
      <c r="F826" s="19">
        <f t="shared" ca="1" si="96"/>
        <v>2.6862469537259688E-2</v>
      </c>
      <c r="H826" s="19">
        <f t="shared" ca="1" si="97"/>
        <v>2.4241326665056389E-2</v>
      </c>
      <c r="I826" s="18"/>
      <c r="J826" s="122">
        <f t="shared" ca="1" si="100"/>
        <v>1000000</v>
      </c>
      <c r="K826" s="122">
        <f t="shared" ca="1" si="101"/>
        <v>-1000000</v>
      </c>
      <c r="M826" s="83">
        <f t="shared" ca="1" si="98"/>
        <v>3.9237979163902807E-2</v>
      </c>
      <c r="N826" s="18"/>
      <c r="O826" s="123">
        <f t="shared" ca="1" si="102"/>
        <v>1000000</v>
      </c>
      <c r="P826" s="123">
        <f t="shared" ca="1" si="103"/>
        <v>1000000</v>
      </c>
      <c r="R826" s="109">
        <f t="shared" ca="1" si="99"/>
        <v>4.1978341557150616E-3</v>
      </c>
    </row>
    <row r="827" spans="1:18" x14ac:dyDescent="0.2">
      <c r="A827" s="17"/>
      <c r="B827" s="138">
        <v>812</v>
      </c>
      <c r="C827" s="121">
        <f ca="1">'s1'!I830</f>
        <v>183.30430871894595</v>
      </c>
      <c r="D827" s="121">
        <f ca="1">'s1'!J830</f>
        <v>90.719280629409511</v>
      </c>
      <c r="E827" s="28"/>
      <c r="F827" s="19">
        <f t="shared" ca="1" si="96"/>
        <v>3.6777275476683559E-2</v>
      </c>
      <c r="H827" s="19">
        <f t="shared" ca="1" si="97"/>
        <v>6.8930773204111447E-3</v>
      </c>
      <c r="I827" s="18"/>
      <c r="J827" s="122">
        <f t="shared" ca="1" si="100"/>
        <v>1000000</v>
      </c>
      <c r="K827" s="122">
        <f t="shared" ca="1" si="101"/>
        <v>-1000000</v>
      </c>
      <c r="M827" s="83">
        <f t="shared" ca="1" si="98"/>
        <v>6.6141195277939031E-5</v>
      </c>
      <c r="N827" s="18"/>
      <c r="O827" s="123">
        <f t="shared" ca="1" si="102"/>
        <v>1000000</v>
      </c>
      <c r="P827" s="123">
        <f t="shared" ca="1" si="103"/>
        <v>1000000</v>
      </c>
      <c r="R827" s="109">
        <f t="shared" ca="1" si="99"/>
        <v>6.4390440455856027E-3</v>
      </c>
    </row>
    <row r="828" spans="1:18" x14ac:dyDescent="0.2">
      <c r="A828" s="17"/>
      <c r="B828" s="138">
        <v>813</v>
      </c>
      <c r="C828" s="121">
        <f ca="1">'s1'!I831</f>
        <v>178.83781814634403</v>
      </c>
      <c r="D828" s="121">
        <f ca="1">'s1'!J831</f>
        <v>85.121191306456311</v>
      </c>
      <c r="E828" s="28"/>
      <c r="F828" s="19">
        <f t="shared" ca="1" si="96"/>
        <v>9.0042332169750676E-4</v>
      </c>
      <c r="H828" s="19">
        <f t="shared" ca="1" si="97"/>
        <v>9.9685828682253286E-3</v>
      </c>
      <c r="I828" s="18"/>
      <c r="J828" s="122">
        <f t="shared" ca="1" si="100"/>
        <v>1000000</v>
      </c>
      <c r="K828" s="122">
        <f t="shared" ca="1" si="101"/>
        <v>-1000000</v>
      </c>
      <c r="M828" s="83">
        <f t="shared" ca="1" si="98"/>
        <v>1.5776711571233316E-2</v>
      </c>
      <c r="N828" s="18"/>
      <c r="O828" s="123">
        <f t="shared" ca="1" si="102"/>
        <v>1000000</v>
      </c>
      <c r="P828" s="123">
        <f t="shared" ca="1" si="103"/>
        <v>1000000</v>
      </c>
      <c r="R828" s="109">
        <f t="shared" ca="1" si="99"/>
        <v>1.8527459922724834E-2</v>
      </c>
    </row>
    <row r="829" spans="1:18" x14ac:dyDescent="0.2">
      <c r="A829" s="17"/>
      <c r="B829" s="138">
        <v>814</v>
      </c>
      <c r="C829" s="121">
        <f ca="1">'s1'!I832</f>
        <v>173.86106642466368</v>
      </c>
      <c r="D829" s="121">
        <f ca="1">'s1'!J832</f>
        <v>78.661189383299671</v>
      </c>
      <c r="E829" s="28"/>
      <c r="F829" s="19">
        <f t="shared" ca="1" si="96"/>
        <v>1.7799897751510477E-2</v>
      </c>
      <c r="H829" s="19">
        <f t="shared" ca="1" si="97"/>
        <v>1.4899333881408841E-2</v>
      </c>
      <c r="I829" s="18"/>
      <c r="J829" s="122">
        <f t="shared" ca="1" si="100"/>
        <v>1000000</v>
      </c>
      <c r="K829" s="122">
        <f t="shared" ca="1" si="101"/>
        <v>-1000000</v>
      </c>
      <c r="M829" s="83">
        <f t="shared" ca="1" si="98"/>
        <v>7.2000699789167136E-2</v>
      </c>
      <c r="N829" s="18"/>
      <c r="O829" s="123">
        <f t="shared" ca="1" si="102"/>
        <v>1000000</v>
      </c>
      <c r="P829" s="123">
        <f t="shared" ca="1" si="103"/>
        <v>1000000</v>
      </c>
      <c r="R829" s="109">
        <f t="shared" ca="1" si="99"/>
        <v>1.489724410436365E-3</v>
      </c>
    </row>
    <row r="830" spans="1:18" x14ac:dyDescent="0.2">
      <c r="A830" s="17"/>
      <c r="B830" s="138">
        <v>815</v>
      </c>
      <c r="C830" s="121">
        <f ca="1">'s1'!I833</f>
        <v>183.48657387519359</v>
      </c>
      <c r="D830" s="121">
        <f ca="1">'s1'!J833</f>
        <v>84.955217666311256</v>
      </c>
      <c r="E830" s="28"/>
      <c r="F830" s="19">
        <f t="shared" ca="1" si="96"/>
        <v>1.2946128441843728E-2</v>
      </c>
      <c r="H830" s="19">
        <f t="shared" ca="1" si="97"/>
        <v>2.9042363252528205E-2</v>
      </c>
      <c r="I830" s="18"/>
      <c r="J830" s="122">
        <f t="shared" ca="1" si="100"/>
        <v>1000000</v>
      </c>
      <c r="K830" s="122">
        <f t="shared" ca="1" si="101"/>
        <v>-1000000</v>
      </c>
      <c r="M830" s="83">
        <f t="shared" ca="1" si="98"/>
        <v>1.5086163051780108E-2</v>
      </c>
      <c r="N830" s="18"/>
      <c r="O830" s="123">
        <f t="shared" ca="1" si="102"/>
        <v>1000000</v>
      </c>
      <c r="P830" s="123">
        <f t="shared" ca="1" si="103"/>
        <v>1000000</v>
      </c>
      <c r="R830" s="109">
        <f t="shared" ca="1" si="99"/>
        <v>3.0901124946775677E-2</v>
      </c>
    </row>
    <row r="831" spans="1:18" x14ac:dyDescent="0.2">
      <c r="A831" s="17"/>
      <c r="B831" s="138">
        <v>816</v>
      </c>
      <c r="C831" s="121">
        <f ca="1">'s1'!I834</f>
        <v>189.20351102626714</v>
      </c>
      <c r="D831" s="121">
        <f ca="1">'s1'!J834</f>
        <v>79.459446320929814</v>
      </c>
      <c r="E831" s="28"/>
      <c r="F831" s="19">
        <f t="shared" ca="1" si="96"/>
        <v>1.601170048216392E-2</v>
      </c>
      <c r="H831" s="19">
        <f t="shared" ca="1" si="97"/>
        <v>4.9549572703521193E-2</v>
      </c>
      <c r="I831" s="18"/>
      <c r="J831" s="122">
        <f t="shared" ca="1" si="100"/>
        <v>1000000</v>
      </c>
      <c r="K831" s="122">
        <f t="shared" ca="1" si="101"/>
        <v>-1000000</v>
      </c>
      <c r="M831" s="83">
        <f t="shared" ca="1" si="98"/>
        <v>6.4522598669434675E-2</v>
      </c>
      <c r="N831" s="18"/>
      <c r="O831" s="123">
        <f t="shared" ca="1" si="102"/>
        <v>1000000</v>
      </c>
      <c r="P831" s="123">
        <f t="shared" ca="1" si="103"/>
        <v>1000000</v>
      </c>
      <c r="R831" s="109">
        <f t="shared" ca="1" si="99"/>
        <v>1.0651710122419776E-2</v>
      </c>
    </row>
    <row r="832" spans="1:18" x14ac:dyDescent="0.2">
      <c r="A832" s="17"/>
      <c r="B832" s="138">
        <v>817</v>
      </c>
      <c r="C832" s="121">
        <f ca="1">'s1'!I835</f>
        <v>186.29553511837949</v>
      </c>
      <c r="D832" s="121">
        <f ca="1">'s1'!J835</f>
        <v>93.748699078264679</v>
      </c>
      <c r="E832" s="28"/>
      <c r="F832" s="19">
        <f t="shared" ca="1" si="96"/>
        <v>1.12976751599911E-2</v>
      </c>
      <c r="H832" s="19">
        <f t="shared" ca="1" si="97"/>
        <v>2.9347376606403413E-4</v>
      </c>
      <c r="I832" s="18"/>
      <c r="J832" s="122">
        <f t="shared" ca="1" si="100"/>
        <v>1000000</v>
      </c>
      <c r="K832" s="122">
        <f t="shared" ca="1" si="101"/>
        <v>-1000000</v>
      </c>
      <c r="M832" s="83">
        <f t="shared" ca="1" si="98"/>
        <v>9.0811405524555635E-5</v>
      </c>
      <c r="N832" s="18"/>
      <c r="O832" s="123">
        <f t="shared" ca="1" si="102"/>
        <v>1000000</v>
      </c>
      <c r="P832" s="123">
        <f t="shared" ca="1" si="103"/>
        <v>1000000</v>
      </c>
      <c r="R832" s="109">
        <f t="shared" ca="1" si="99"/>
        <v>1.3155624370120552E-2</v>
      </c>
    </row>
    <row r="833" spans="1:18" x14ac:dyDescent="0.2">
      <c r="A833" s="17"/>
      <c r="B833" s="138">
        <v>818</v>
      </c>
      <c r="C833" s="121">
        <f ca="1">'s1'!I836</f>
        <v>164.83620639036016</v>
      </c>
      <c r="D833" s="121">
        <f ca="1">'s1'!J836</f>
        <v>89.158076327851163</v>
      </c>
      <c r="E833" s="28"/>
      <c r="F833" s="19">
        <f t="shared" ca="1" si="96"/>
        <v>3.1471714615962788E-3</v>
      </c>
      <c r="H833" s="19">
        <f t="shared" ca="1" si="97"/>
        <v>7.5039324109839444E-3</v>
      </c>
      <c r="I833" s="18"/>
      <c r="J833" s="122">
        <f t="shared" ca="1" si="100"/>
        <v>1000000</v>
      </c>
      <c r="K833" s="122">
        <f t="shared" ca="1" si="101"/>
        <v>-1000000</v>
      </c>
      <c r="M833" s="83">
        <f t="shared" ca="1" si="98"/>
        <v>1.7704018287432549E-4</v>
      </c>
      <c r="N833" s="18"/>
      <c r="O833" s="123">
        <f t="shared" ca="1" si="102"/>
        <v>1000000</v>
      </c>
      <c r="P833" s="123">
        <f t="shared" ca="1" si="103"/>
        <v>1000000</v>
      </c>
      <c r="R833" s="109">
        <f t="shared" ca="1" si="99"/>
        <v>1.8601812281651513E-2</v>
      </c>
    </row>
    <row r="834" spans="1:18" x14ac:dyDescent="0.2">
      <c r="A834" s="17"/>
      <c r="B834" s="138">
        <v>819</v>
      </c>
      <c r="C834" s="121">
        <f ca="1">'s1'!I837</f>
        <v>184.68380610353859</v>
      </c>
      <c r="D834" s="121">
        <f ca="1">'s1'!J837</f>
        <v>79.49314126377763</v>
      </c>
      <c r="E834" s="28"/>
      <c r="F834" s="19">
        <f t="shared" ca="1" si="96"/>
        <v>6.3199575287822777E-3</v>
      </c>
      <c r="H834" s="19">
        <f t="shared" ca="1" si="97"/>
        <v>7.450376846946373E-2</v>
      </c>
      <c r="I834" s="18"/>
      <c r="J834" s="122">
        <f t="shared" ca="1" si="100"/>
        <v>1000000</v>
      </c>
      <c r="K834" s="122">
        <f t="shared" ca="1" si="101"/>
        <v>-1000000</v>
      </c>
      <c r="M834" s="83">
        <f t="shared" ca="1" si="98"/>
        <v>8.6990560160192312E-3</v>
      </c>
      <c r="N834" s="18"/>
      <c r="O834" s="123">
        <f t="shared" ca="1" si="102"/>
        <v>1000000</v>
      </c>
      <c r="P834" s="123">
        <f t="shared" ca="1" si="103"/>
        <v>1000000</v>
      </c>
      <c r="R834" s="109">
        <f t="shared" ca="1" si="99"/>
        <v>1.4688859628243381E-2</v>
      </c>
    </row>
    <row r="835" spans="1:18" x14ac:dyDescent="0.2">
      <c r="A835" s="17"/>
      <c r="B835" s="138">
        <v>820</v>
      </c>
      <c r="C835" s="121">
        <f ca="1">'s1'!I838</f>
        <v>181.99699669685708</v>
      </c>
      <c r="D835" s="121">
        <f ca="1">'s1'!J838</f>
        <v>85.106520976326067</v>
      </c>
      <c r="E835" s="28"/>
      <c r="F835" s="19">
        <f t="shared" ca="1" si="96"/>
        <v>2.7552931688909113E-2</v>
      </c>
      <c r="H835" s="19">
        <f t="shared" ca="1" si="97"/>
        <v>3.924615980351568E-2</v>
      </c>
      <c r="I835" s="18"/>
      <c r="J835" s="122">
        <f t="shared" ca="1" si="100"/>
        <v>1000000</v>
      </c>
      <c r="K835" s="122">
        <f t="shared" ca="1" si="101"/>
        <v>-1000000</v>
      </c>
      <c r="M835" s="83">
        <f t="shared" ca="1" si="98"/>
        <v>1.9127592374432918E-2</v>
      </c>
      <c r="N835" s="18"/>
      <c r="O835" s="123">
        <f t="shared" ca="1" si="102"/>
        <v>1000000</v>
      </c>
      <c r="P835" s="123">
        <f t="shared" ca="1" si="103"/>
        <v>1000000</v>
      </c>
      <c r="R835" s="109">
        <f t="shared" ca="1" si="99"/>
        <v>1.0371469981779695E-2</v>
      </c>
    </row>
    <row r="836" spans="1:18" x14ac:dyDescent="0.2">
      <c r="A836" s="17"/>
      <c r="B836" s="138">
        <v>821</v>
      </c>
      <c r="C836" s="121">
        <f ca="1">'s1'!I839</f>
        <v>170.57591059534576</v>
      </c>
      <c r="D836" s="121">
        <f ca="1">'s1'!J839</f>
        <v>78.905537124267326</v>
      </c>
      <c r="E836" s="28"/>
      <c r="F836" s="19">
        <f t="shared" ca="1" si="96"/>
        <v>1.0637026767652727E-2</v>
      </c>
      <c r="H836" s="19">
        <f t="shared" ca="1" si="97"/>
        <v>4.5350414824414133E-2</v>
      </c>
      <c r="I836" s="18"/>
      <c r="J836" s="122">
        <f t="shared" ca="1" si="100"/>
        <v>170.57591059534576</v>
      </c>
      <c r="K836" s="122">
        <f t="shared" ca="1" si="101"/>
        <v>78.905537124267326</v>
      </c>
      <c r="M836" s="83">
        <f t="shared" ca="1" si="98"/>
        <v>4.7639826870926147E-2</v>
      </c>
      <c r="N836" s="18"/>
      <c r="O836" s="123">
        <f t="shared" ca="1" si="102"/>
        <v>1000000</v>
      </c>
      <c r="P836" s="123">
        <f t="shared" ca="1" si="103"/>
        <v>1000000</v>
      </c>
      <c r="R836" s="109">
        <f t="shared" ca="1" si="99"/>
        <v>2.0507707881897336E-2</v>
      </c>
    </row>
    <row r="837" spans="1:18" x14ac:dyDescent="0.2">
      <c r="A837" s="17"/>
      <c r="B837" s="138">
        <v>822</v>
      </c>
      <c r="C837" s="121">
        <f ca="1">'s1'!I840</f>
        <v>166.83672136676364</v>
      </c>
      <c r="D837" s="121">
        <f ca="1">'s1'!J840</f>
        <v>74.589189047913806</v>
      </c>
      <c r="E837" s="28"/>
      <c r="F837" s="19">
        <f t="shared" ca="1" si="96"/>
        <v>1.5787884376952031E-2</v>
      </c>
      <c r="H837" s="19">
        <f t="shared" ca="1" si="97"/>
        <v>1.5495904439199293E-2</v>
      </c>
      <c r="I837" s="18"/>
      <c r="J837" s="122">
        <f t="shared" ca="1" si="100"/>
        <v>1000000</v>
      </c>
      <c r="K837" s="122">
        <f t="shared" ca="1" si="101"/>
        <v>-1000000</v>
      </c>
      <c r="M837" s="83">
        <f t="shared" ca="1" si="98"/>
        <v>4.4489752410040793E-2</v>
      </c>
      <c r="N837" s="18"/>
      <c r="O837" s="123">
        <f t="shared" ca="1" si="102"/>
        <v>166.83672136676364</v>
      </c>
      <c r="P837" s="123">
        <f t="shared" ca="1" si="103"/>
        <v>74.589189047913806</v>
      </c>
      <c r="R837" s="109">
        <f t="shared" ca="1" si="99"/>
        <v>2.2019660764755748E-2</v>
      </c>
    </row>
    <row r="838" spans="1:18" x14ac:dyDescent="0.2">
      <c r="A838" s="17"/>
      <c r="B838" s="138">
        <v>823</v>
      </c>
      <c r="C838" s="121">
        <f ca="1">'s1'!I841</f>
        <v>173.51504971205063</v>
      </c>
      <c r="D838" s="121">
        <f ca="1">'s1'!J841</f>
        <v>84.4333225052481</v>
      </c>
      <c r="E838" s="28"/>
      <c r="F838" s="19">
        <f t="shared" ca="1" si="96"/>
        <v>1.0559762314756539E-2</v>
      </c>
      <c r="H838" s="19">
        <f t="shared" ca="1" si="97"/>
        <v>3.0197450356057292E-3</v>
      </c>
      <c r="I838" s="18"/>
      <c r="J838" s="122">
        <f t="shared" ca="1" si="100"/>
        <v>1000000</v>
      </c>
      <c r="K838" s="122">
        <f t="shared" ca="1" si="101"/>
        <v>-1000000</v>
      </c>
      <c r="M838" s="83">
        <f t="shared" ca="1" si="98"/>
        <v>2.659062768650481E-2</v>
      </c>
      <c r="N838" s="18"/>
      <c r="O838" s="123">
        <f t="shared" ca="1" si="102"/>
        <v>1000000</v>
      </c>
      <c r="P838" s="123">
        <f t="shared" ca="1" si="103"/>
        <v>1000000</v>
      </c>
      <c r="R838" s="109">
        <f t="shared" ca="1" si="99"/>
        <v>3.3567516372119792E-2</v>
      </c>
    </row>
    <row r="839" spans="1:18" x14ac:dyDescent="0.2">
      <c r="A839" s="17"/>
      <c r="B839" s="138">
        <v>824</v>
      </c>
      <c r="C839" s="121">
        <f ca="1">'s1'!I842</f>
        <v>190.6574218020578</v>
      </c>
      <c r="D839" s="121">
        <f ca="1">'s1'!J842</f>
        <v>83.652268410866981</v>
      </c>
      <c r="E839" s="28"/>
      <c r="F839" s="19">
        <f t="shared" ca="1" si="96"/>
        <v>9.8628227182604115E-3</v>
      </c>
      <c r="H839" s="19">
        <f t="shared" ca="1" si="97"/>
        <v>1.3188973832652679E-2</v>
      </c>
      <c r="I839" s="18"/>
      <c r="J839" s="122">
        <f t="shared" ca="1" si="100"/>
        <v>1000000</v>
      </c>
      <c r="K839" s="122">
        <f t="shared" ca="1" si="101"/>
        <v>-1000000</v>
      </c>
      <c r="M839" s="83">
        <f t="shared" ca="1" si="98"/>
        <v>8.1808257931572665E-3</v>
      </c>
      <c r="N839" s="18"/>
      <c r="O839" s="123">
        <f t="shared" ca="1" si="102"/>
        <v>1000000</v>
      </c>
      <c r="P839" s="123">
        <f t="shared" ca="1" si="103"/>
        <v>1000000</v>
      </c>
      <c r="R839" s="109">
        <f t="shared" ca="1" si="99"/>
        <v>8.4710598528021097E-3</v>
      </c>
    </row>
    <row r="840" spans="1:18" x14ac:dyDescent="0.2">
      <c r="A840" s="17"/>
      <c r="B840" s="138">
        <v>825</v>
      </c>
      <c r="C840" s="121">
        <f ca="1">'s1'!I843</f>
        <v>171.8386561897936</v>
      </c>
      <c r="D840" s="121">
        <f ca="1">'s1'!J843</f>
        <v>78.782876788854509</v>
      </c>
      <c r="E840" s="28"/>
      <c r="F840" s="19">
        <f t="shared" ca="1" si="96"/>
        <v>5.339425213685107E-3</v>
      </c>
      <c r="H840" s="19">
        <f t="shared" ca="1" si="97"/>
        <v>7.0237221089420737E-2</v>
      </c>
      <c r="I840" s="18"/>
      <c r="J840" s="122">
        <f t="shared" ca="1" si="100"/>
        <v>171.8386561897936</v>
      </c>
      <c r="K840" s="122">
        <f t="shared" ca="1" si="101"/>
        <v>78.782876788854509</v>
      </c>
      <c r="M840" s="83">
        <f t="shared" ca="1" si="98"/>
        <v>4.4444912605778174E-2</v>
      </c>
      <c r="N840" s="18"/>
      <c r="O840" s="123">
        <f t="shared" ca="1" si="102"/>
        <v>1000000</v>
      </c>
      <c r="P840" s="123">
        <f t="shared" ca="1" si="103"/>
        <v>1000000</v>
      </c>
      <c r="R840" s="109">
        <f t="shared" ca="1" si="99"/>
        <v>1.6562214700343518E-2</v>
      </c>
    </row>
    <row r="841" spans="1:18" x14ac:dyDescent="0.2">
      <c r="A841" s="17"/>
      <c r="B841" s="138">
        <v>826</v>
      </c>
      <c r="C841" s="121">
        <f ca="1">'s1'!I844</f>
        <v>177.80401454851855</v>
      </c>
      <c r="D841" s="121">
        <f ca="1">'s1'!J844</f>
        <v>71.804655541576452</v>
      </c>
      <c r="E841" s="28"/>
      <c r="F841" s="19">
        <f t="shared" ca="1" si="96"/>
        <v>3.5587686083596255E-2</v>
      </c>
      <c r="H841" s="19">
        <f t="shared" ca="1" si="97"/>
        <v>1.3983565422031396E-2</v>
      </c>
      <c r="I841" s="18"/>
      <c r="J841" s="122">
        <f t="shared" ca="1" si="100"/>
        <v>1000000</v>
      </c>
      <c r="K841" s="122">
        <f t="shared" ca="1" si="101"/>
        <v>-1000000</v>
      </c>
      <c r="M841" s="83">
        <f t="shared" ca="1" si="98"/>
        <v>2.2517522057215252E-2</v>
      </c>
      <c r="N841" s="18"/>
      <c r="O841" s="123">
        <f t="shared" ca="1" si="102"/>
        <v>1000000</v>
      </c>
      <c r="P841" s="123">
        <f t="shared" ca="1" si="103"/>
        <v>1000000</v>
      </c>
      <c r="R841" s="109">
        <f t="shared" ca="1" si="99"/>
        <v>1.4581954235963302E-2</v>
      </c>
    </row>
    <row r="842" spans="1:18" x14ac:dyDescent="0.2">
      <c r="A842" s="17"/>
      <c r="B842" s="138">
        <v>827</v>
      </c>
      <c r="C842" s="121">
        <f ca="1">'s1'!I845</f>
        <v>185.92715077152366</v>
      </c>
      <c r="D842" s="121">
        <f ca="1">'s1'!J845</f>
        <v>85.204190904084697</v>
      </c>
      <c r="E842" s="28"/>
      <c r="F842" s="19">
        <f t="shared" ca="1" si="96"/>
        <v>1.2387273401977605E-2</v>
      </c>
      <c r="H842" s="19">
        <f t="shared" ca="1" si="97"/>
        <v>3.5610084462612018E-2</v>
      </c>
      <c r="I842" s="18"/>
      <c r="J842" s="122">
        <f t="shared" ca="1" si="100"/>
        <v>1000000</v>
      </c>
      <c r="K842" s="122">
        <f t="shared" ca="1" si="101"/>
        <v>-1000000</v>
      </c>
      <c r="M842" s="83">
        <f t="shared" ca="1" si="98"/>
        <v>2.2044290599780563E-3</v>
      </c>
      <c r="N842" s="18"/>
      <c r="O842" s="123">
        <f t="shared" ca="1" si="102"/>
        <v>1000000</v>
      </c>
      <c r="P842" s="123">
        <f t="shared" ca="1" si="103"/>
        <v>1000000</v>
      </c>
      <c r="R842" s="109">
        <f t="shared" ca="1" si="99"/>
        <v>4.1121733743818382E-3</v>
      </c>
    </row>
    <row r="843" spans="1:18" x14ac:dyDescent="0.2">
      <c r="A843" s="17"/>
      <c r="B843" s="138">
        <v>828</v>
      </c>
      <c r="C843" s="121">
        <f ca="1">'s1'!I846</f>
        <v>201.9186308858043</v>
      </c>
      <c r="D843" s="121">
        <f ca="1">'s1'!J846</f>
        <v>82.354081565018603</v>
      </c>
      <c r="E843" s="28"/>
      <c r="F843" s="19">
        <f t="shared" ca="1" si="96"/>
        <v>1.7135562807324117E-3</v>
      </c>
      <c r="H843" s="19">
        <f t="shared" ca="1" si="97"/>
        <v>3.8687194694701069E-2</v>
      </c>
      <c r="I843" s="18"/>
      <c r="J843" s="122">
        <f t="shared" ca="1" si="100"/>
        <v>1000000</v>
      </c>
      <c r="K843" s="122">
        <f t="shared" ca="1" si="101"/>
        <v>-1000000</v>
      </c>
      <c r="M843" s="83">
        <f t="shared" ca="1" si="98"/>
        <v>1.5287280035984842E-2</v>
      </c>
      <c r="N843" s="18"/>
      <c r="O843" s="123">
        <f t="shared" ca="1" si="102"/>
        <v>1000000</v>
      </c>
      <c r="P843" s="123">
        <f t="shared" ca="1" si="103"/>
        <v>1000000</v>
      </c>
      <c r="R843" s="109">
        <f t="shared" ca="1" si="99"/>
        <v>7.4963064386531874E-4</v>
      </c>
    </row>
    <row r="844" spans="1:18" x14ac:dyDescent="0.2">
      <c r="A844" s="17"/>
      <c r="B844" s="138">
        <v>829</v>
      </c>
      <c r="C844" s="121">
        <f ca="1">'s1'!I847</f>
        <v>182.19260626051258</v>
      </c>
      <c r="D844" s="121">
        <f ca="1">'s1'!J847</f>
        <v>75.840559924089249</v>
      </c>
      <c r="E844" s="28"/>
      <c r="F844" s="19">
        <f t="shared" ca="1" si="96"/>
        <v>1.8173955193106666E-3</v>
      </c>
      <c r="H844" s="19">
        <f t="shared" ca="1" si="97"/>
        <v>7.2274139704598438E-3</v>
      </c>
      <c r="I844" s="18"/>
      <c r="J844" s="122">
        <f t="shared" ca="1" si="100"/>
        <v>1000000</v>
      </c>
      <c r="K844" s="122">
        <f t="shared" ca="1" si="101"/>
        <v>-1000000</v>
      </c>
      <c r="M844" s="83">
        <f t="shared" ca="1" si="98"/>
        <v>5.1866216182763936E-2</v>
      </c>
      <c r="N844" s="18"/>
      <c r="O844" s="123">
        <f t="shared" ca="1" si="102"/>
        <v>182.19260626051258</v>
      </c>
      <c r="P844" s="123">
        <f t="shared" ca="1" si="103"/>
        <v>75.840559924089249</v>
      </c>
      <c r="R844" s="109">
        <f t="shared" ca="1" si="99"/>
        <v>2.6613995784580936E-2</v>
      </c>
    </row>
    <row r="845" spans="1:18" x14ac:dyDescent="0.2">
      <c r="A845" s="17"/>
      <c r="B845" s="138">
        <v>830</v>
      </c>
      <c r="C845" s="121">
        <f ca="1">'s1'!I848</f>
        <v>188.61883006578725</v>
      </c>
      <c r="D845" s="121">
        <f ca="1">'s1'!J848</f>
        <v>86.925530793692232</v>
      </c>
      <c r="E845" s="28"/>
      <c r="F845" s="19">
        <f t="shared" ca="1" si="96"/>
        <v>1.4064693613714289E-2</v>
      </c>
      <c r="H845" s="19">
        <f t="shared" ca="1" si="97"/>
        <v>1.9406501737006747E-2</v>
      </c>
      <c r="I845" s="18"/>
      <c r="J845" s="122">
        <f t="shared" ca="1" si="100"/>
        <v>1000000</v>
      </c>
      <c r="K845" s="122">
        <f t="shared" ca="1" si="101"/>
        <v>-1000000</v>
      </c>
      <c r="M845" s="83">
        <f t="shared" ca="1" si="98"/>
        <v>6.2198157820714272E-4</v>
      </c>
      <c r="N845" s="18"/>
      <c r="O845" s="123">
        <f t="shared" ca="1" si="102"/>
        <v>1000000</v>
      </c>
      <c r="P845" s="123">
        <f t="shared" ca="1" si="103"/>
        <v>1000000</v>
      </c>
      <c r="R845" s="109">
        <f t="shared" ca="1" si="99"/>
        <v>1.308031741950751E-2</v>
      </c>
    </row>
    <row r="846" spans="1:18" x14ac:dyDescent="0.2">
      <c r="A846" s="17"/>
      <c r="B846" s="138">
        <v>831</v>
      </c>
      <c r="C846" s="121">
        <f ca="1">'s1'!I849</f>
        <v>192.80448906182758</v>
      </c>
      <c r="D846" s="121">
        <f ca="1">'s1'!J849</f>
        <v>81.262295112145409</v>
      </c>
      <c r="E846" s="28"/>
      <c r="F846" s="19">
        <f t="shared" ca="1" si="96"/>
        <v>1.1022417519844752E-2</v>
      </c>
      <c r="H846" s="19">
        <f t="shared" ca="1" si="97"/>
        <v>6.3481112545744872E-2</v>
      </c>
      <c r="I846" s="18"/>
      <c r="J846" s="122">
        <f t="shared" ca="1" si="100"/>
        <v>1000000</v>
      </c>
      <c r="K846" s="122">
        <f t="shared" ca="1" si="101"/>
        <v>-1000000</v>
      </c>
      <c r="M846" s="83">
        <f t="shared" ca="1" si="98"/>
        <v>5.7126514028741915E-2</v>
      </c>
      <c r="N846" s="18"/>
      <c r="O846" s="123">
        <f t="shared" ca="1" si="102"/>
        <v>1000000</v>
      </c>
      <c r="P846" s="123">
        <f t="shared" ca="1" si="103"/>
        <v>1000000</v>
      </c>
      <c r="R846" s="109">
        <f t="shared" ca="1" si="99"/>
        <v>8.9470106980202421E-4</v>
      </c>
    </row>
    <row r="847" spans="1:18" x14ac:dyDescent="0.2">
      <c r="A847" s="17"/>
      <c r="B847" s="138">
        <v>832</v>
      </c>
      <c r="C847" s="121">
        <f ca="1">'s1'!I850</f>
        <v>197.52341986040071</v>
      </c>
      <c r="D847" s="121">
        <f ca="1">'s1'!J850</f>
        <v>87.465651361326451</v>
      </c>
      <c r="E847" s="28"/>
      <c r="F847" s="19">
        <f t="shared" ca="1" si="96"/>
        <v>5.9940146422408852E-3</v>
      </c>
      <c r="H847" s="19">
        <f t="shared" ca="1" si="97"/>
        <v>1.673273306598301E-2</v>
      </c>
      <c r="I847" s="18"/>
      <c r="J847" s="122">
        <f t="shared" ca="1" si="100"/>
        <v>1000000</v>
      </c>
      <c r="K847" s="122">
        <f t="shared" ca="1" si="101"/>
        <v>-1000000</v>
      </c>
      <c r="M847" s="83">
        <f t="shared" ca="1" si="98"/>
        <v>3.1437022932662806E-3</v>
      </c>
      <c r="N847" s="18"/>
      <c r="O847" s="123">
        <f t="shared" ca="1" si="102"/>
        <v>1000000</v>
      </c>
      <c r="P847" s="123">
        <f t="shared" ca="1" si="103"/>
        <v>1000000</v>
      </c>
      <c r="R847" s="109">
        <f t="shared" ca="1" si="99"/>
        <v>2.2682437649841208E-3</v>
      </c>
    </row>
    <row r="848" spans="1:18" x14ac:dyDescent="0.2">
      <c r="A848" s="17"/>
      <c r="B848" s="138">
        <v>833</v>
      </c>
      <c r="C848" s="121">
        <f ca="1">'s1'!I851</f>
        <v>191.63764294564314</v>
      </c>
      <c r="D848" s="121">
        <f ca="1">'s1'!J851</f>
        <v>87.874564675931154</v>
      </c>
      <c r="E848" s="28"/>
      <c r="F848" s="19">
        <f t="shared" ref="F848:F911" ca="1" si="104">NORMDIST(C848,$C$10,$C$11,FALSE)  *RAND()</f>
        <v>1.3356690568745895E-2</v>
      </c>
      <c r="H848" s="19">
        <f t="shared" ref="H848:H911" ca="1" si="105">NORMDIST(D848,$D$10,$D$11,FALSE)  *RAND()</f>
        <v>6.2890992684128278E-3</v>
      </c>
      <c r="I848" s="18"/>
      <c r="J848" s="122">
        <f t="shared" ca="1" si="100"/>
        <v>1000000</v>
      </c>
      <c r="K848" s="122">
        <f t="shared" ca="1" si="101"/>
        <v>-1000000</v>
      </c>
      <c r="M848" s="83">
        <f t="shared" ref="M848:M911" ca="1" si="106">NORMDIST(D848,$M$10,$M$11,FALSE)  *RAND()</f>
        <v>6.1464071568631496E-3</v>
      </c>
      <c r="N848" s="18"/>
      <c r="O848" s="123">
        <f t="shared" ca="1" si="102"/>
        <v>1000000</v>
      </c>
      <c r="P848" s="123">
        <f t="shared" ca="1" si="103"/>
        <v>1000000</v>
      </c>
      <c r="R848" s="109">
        <f t="shared" ref="R848:R911" ca="1" si="107">NORMDIST(C848,$R$10,$R$11,FALSE)  *RAND()</f>
        <v>3.5897351592133037E-3</v>
      </c>
    </row>
    <row r="849" spans="1:18" x14ac:dyDescent="0.2">
      <c r="A849" s="17"/>
      <c r="B849" s="138">
        <v>834</v>
      </c>
      <c r="C849" s="121">
        <f ca="1">'s1'!I852</f>
        <v>187.00350319460665</v>
      </c>
      <c r="D849" s="121">
        <f ca="1">'s1'!J852</f>
        <v>83.81358506537407</v>
      </c>
      <c r="E849" s="28"/>
      <c r="F849" s="19">
        <f t="shared" ca="1" si="104"/>
        <v>1.8056184838230738E-2</v>
      </c>
      <c r="H849" s="19">
        <f t="shared" ca="1" si="105"/>
        <v>4.4446226516951279E-2</v>
      </c>
      <c r="I849" s="18"/>
      <c r="J849" s="122">
        <f t="shared" ref="J849:J912" ca="1" si="108">IF(AND($J$7&lt;C849,C849&lt;$J$8),C849,1000000)</f>
        <v>1000000</v>
      </c>
      <c r="K849" s="122">
        <f t="shared" ref="K849:K912" ca="1" si="109">IF(AND($J$7&lt;C849,C849&lt;$J$8),D849,-1000000)</f>
        <v>-1000000</v>
      </c>
      <c r="M849" s="83">
        <f t="shared" ca="1" si="106"/>
        <v>3.149464008496141E-2</v>
      </c>
      <c r="N849" s="18"/>
      <c r="O849" s="123">
        <f t="shared" ref="O849:O912" ca="1" si="110">IF(AND($O$7&lt;D849,D849&lt;$O$8),C849,1000000)</f>
        <v>1000000</v>
      </c>
      <c r="P849" s="123">
        <f t="shared" ref="P849:P912" ca="1" si="111">IF(AND($O$7&lt;D849,D849&lt;$O$8),D849,1000000)</f>
        <v>1000000</v>
      </c>
      <c r="R849" s="109">
        <f t="shared" ca="1" si="107"/>
        <v>1.4491025147902256E-2</v>
      </c>
    </row>
    <row r="850" spans="1:18" x14ac:dyDescent="0.2">
      <c r="A850" s="17"/>
      <c r="B850" s="138">
        <v>835</v>
      </c>
      <c r="C850" s="121">
        <f ca="1">'s1'!I853</f>
        <v>190.40387858672307</v>
      </c>
      <c r="D850" s="121">
        <f ca="1">'s1'!J853</f>
        <v>85.714750936248521</v>
      </c>
      <c r="E850" s="28"/>
      <c r="F850" s="19">
        <f t="shared" ca="1" si="104"/>
        <v>4.6177300403919055E-3</v>
      </c>
      <c r="H850" s="19">
        <f t="shared" ca="1" si="105"/>
        <v>1.9213539174095393E-2</v>
      </c>
      <c r="I850" s="18"/>
      <c r="J850" s="122">
        <f t="shared" ca="1" si="108"/>
        <v>1000000</v>
      </c>
      <c r="K850" s="122">
        <f t="shared" ca="1" si="109"/>
        <v>-1000000</v>
      </c>
      <c r="M850" s="83">
        <f t="shared" ca="1" si="106"/>
        <v>5.4805512852691245E-3</v>
      </c>
      <c r="N850" s="18"/>
      <c r="O850" s="123">
        <f t="shared" ca="1" si="110"/>
        <v>1000000</v>
      </c>
      <c r="P850" s="123">
        <f t="shared" ca="1" si="111"/>
        <v>1000000</v>
      </c>
      <c r="R850" s="109">
        <f t="shared" ca="1" si="107"/>
        <v>6.302175914699143E-3</v>
      </c>
    </row>
    <row r="851" spans="1:18" x14ac:dyDescent="0.2">
      <c r="A851" s="17"/>
      <c r="B851" s="138">
        <v>836</v>
      </c>
      <c r="C851" s="121">
        <f ca="1">'s1'!I854</f>
        <v>174.2739272676404</v>
      </c>
      <c r="D851" s="121">
        <f ca="1">'s1'!J854</f>
        <v>78.724384949530162</v>
      </c>
      <c r="E851" s="28"/>
      <c r="F851" s="19">
        <f t="shared" ca="1" si="104"/>
        <v>1.263790844629244E-2</v>
      </c>
      <c r="H851" s="19">
        <f t="shared" ca="1" si="105"/>
        <v>6.2334754102353576E-2</v>
      </c>
      <c r="I851" s="18"/>
      <c r="J851" s="122">
        <f t="shared" ca="1" si="108"/>
        <v>1000000</v>
      </c>
      <c r="K851" s="122">
        <f t="shared" ca="1" si="109"/>
        <v>-1000000</v>
      </c>
      <c r="M851" s="83">
        <f t="shared" ca="1" si="106"/>
        <v>1.9354691777828049E-2</v>
      </c>
      <c r="N851" s="18"/>
      <c r="O851" s="123">
        <f t="shared" ca="1" si="110"/>
        <v>1000000</v>
      </c>
      <c r="P851" s="123">
        <f t="shared" ca="1" si="111"/>
        <v>1000000</v>
      </c>
      <c r="R851" s="109">
        <f t="shared" ca="1" si="107"/>
        <v>3.3544319429374567E-2</v>
      </c>
    </row>
    <row r="852" spans="1:18" x14ac:dyDescent="0.2">
      <c r="A852" s="17"/>
      <c r="B852" s="138">
        <v>837</v>
      </c>
      <c r="C852" s="121">
        <f ca="1">'s1'!I855</f>
        <v>194.91319016098862</v>
      </c>
      <c r="D852" s="121">
        <f ca="1">'s1'!J855</f>
        <v>80.872044853890671</v>
      </c>
      <c r="E852" s="28"/>
      <c r="F852" s="19">
        <f t="shared" ca="1" si="104"/>
        <v>8.5193583182331181E-3</v>
      </c>
      <c r="H852" s="19">
        <f t="shared" ca="1" si="105"/>
        <v>9.3995369914197675E-3</v>
      </c>
      <c r="I852" s="18"/>
      <c r="J852" s="122">
        <f t="shared" ca="1" si="108"/>
        <v>1000000</v>
      </c>
      <c r="K852" s="122">
        <f t="shared" ca="1" si="109"/>
        <v>-1000000</v>
      </c>
      <c r="M852" s="83">
        <f t="shared" ca="1" si="106"/>
        <v>3.1542396837174788E-2</v>
      </c>
      <c r="N852" s="18"/>
      <c r="O852" s="123">
        <f t="shared" ca="1" si="110"/>
        <v>1000000</v>
      </c>
      <c r="P852" s="123">
        <f t="shared" ca="1" si="111"/>
        <v>1000000</v>
      </c>
      <c r="R852" s="109">
        <f t="shared" ca="1" si="107"/>
        <v>7.149746425335845E-5</v>
      </c>
    </row>
    <row r="853" spans="1:18" x14ac:dyDescent="0.2">
      <c r="A853" s="17"/>
      <c r="B853" s="138">
        <v>838</v>
      </c>
      <c r="C853" s="121">
        <f ca="1">'s1'!I856</f>
        <v>166.14183050240001</v>
      </c>
      <c r="D853" s="121">
        <f ca="1">'s1'!J856</f>
        <v>86.836605944807985</v>
      </c>
      <c r="E853" s="28"/>
      <c r="F853" s="19">
        <f t="shared" ca="1" si="104"/>
        <v>4.5832712568919069E-3</v>
      </c>
      <c r="H853" s="19">
        <f t="shared" ca="1" si="105"/>
        <v>8.4780981325072828E-3</v>
      </c>
      <c r="I853" s="18"/>
      <c r="J853" s="122">
        <f t="shared" ca="1" si="108"/>
        <v>1000000</v>
      </c>
      <c r="K853" s="122">
        <f t="shared" ca="1" si="109"/>
        <v>-1000000</v>
      </c>
      <c r="M853" s="83">
        <f t="shared" ca="1" si="106"/>
        <v>9.8957325507542156E-3</v>
      </c>
      <c r="N853" s="18"/>
      <c r="O853" s="123">
        <f t="shared" ca="1" si="110"/>
        <v>1000000</v>
      </c>
      <c r="P853" s="123">
        <f t="shared" ca="1" si="111"/>
        <v>1000000</v>
      </c>
      <c r="R853" s="109">
        <f t="shared" ca="1" si="107"/>
        <v>1.9924403834344306E-2</v>
      </c>
    </row>
    <row r="854" spans="1:18" x14ac:dyDescent="0.2">
      <c r="A854" s="17"/>
      <c r="B854" s="138">
        <v>839</v>
      </c>
      <c r="C854" s="121">
        <f ca="1">'s1'!I857</f>
        <v>192.68329969039601</v>
      </c>
      <c r="D854" s="121">
        <f ca="1">'s1'!J857</f>
        <v>92.262889715628177</v>
      </c>
      <c r="E854" s="28"/>
      <c r="F854" s="19">
        <f t="shared" ca="1" si="104"/>
        <v>1.5362202754829342E-3</v>
      </c>
      <c r="H854" s="19">
        <f t="shared" ca="1" si="105"/>
        <v>6.831868112995627E-4</v>
      </c>
      <c r="I854" s="18"/>
      <c r="J854" s="122">
        <f t="shared" ca="1" si="108"/>
        <v>1000000</v>
      </c>
      <c r="K854" s="122">
        <f t="shared" ca="1" si="109"/>
        <v>-1000000</v>
      </c>
      <c r="M854" s="83">
        <f t="shared" ca="1" si="106"/>
        <v>5.0391302205912334E-4</v>
      </c>
      <c r="N854" s="18"/>
      <c r="O854" s="123">
        <f t="shared" ca="1" si="110"/>
        <v>1000000</v>
      </c>
      <c r="P854" s="123">
        <f t="shared" ca="1" si="111"/>
        <v>1000000</v>
      </c>
      <c r="R854" s="109">
        <f t="shared" ca="1" si="107"/>
        <v>5.8157820560116227E-3</v>
      </c>
    </row>
    <row r="855" spans="1:18" x14ac:dyDescent="0.2">
      <c r="A855" s="17"/>
      <c r="B855" s="138">
        <v>840</v>
      </c>
      <c r="C855" s="121">
        <f ca="1">'s1'!I858</f>
        <v>175.91754096894894</v>
      </c>
      <c r="D855" s="121">
        <f ca="1">'s1'!J858</f>
        <v>76.65301103680963</v>
      </c>
      <c r="E855" s="28"/>
      <c r="F855" s="19">
        <f t="shared" ca="1" si="104"/>
        <v>1.7619586871282983E-2</v>
      </c>
      <c r="H855" s="19">
        <f t="shared" ca="1" si="105"/>
        <v>4.065087504937813E-2</v>
      </c>
      <c r="I855" s="18"/>
      <c r="J855" s="122">
        <f t="shared" ca="1" si="108"/>
        <v>1000000</v>
      </c>
      <c r="K855" s="122">
        <f t="shared" ca="1" si="109"/>
        <v>-1000000</v>
      </c>
      <c r="M855" s="83">
        <f t="shared" ca="1" si="106"/>
        <v>1.4309109138682542E-2</v>
      </c>
      <c r="N855" s="18"/>
      <c r="O855" s="123">
        <f t="shared" ca="1" si="110"/>
        <v>1000000</v>
      </c>
      <c r="P855" s="123">
        <f t="shared" ca="1" si="111"/>
        <v>1000000</v>
      </c>
      <c r="R855" s="109">
        <f t="shared" ca="1" si="107"/>
        <v>1.0098006672873399E-2</v>
      </c>
    </row>
    <row r="856" spans="1:18" x14ac:dyDescent="0.2">
      <c r="A856" s="17"/>
      <c r="B856" s="138">
        <v>841</v>
      </c>
      <c r="C856" s="121">
        <f ca="1">'s1'!I859</f>
        <v>176.72115794243481</v>
      </c>
      <c r="D856" s="121">
        <f ca="1">'s1'!J859</f>
        <v>85.725696256871274</v>
      </c>
      <c r="E856" s="28"/>
      <c r="F856" s="19">
        <f t="shared" ca="1" si="104"/>
        <v>6.2913352611793797E-3</v>
      </c>
      <c r="H856" s="19">
        <f t="shared" ca="1" si="105"/>
        <v>3.9136202663706467E-2</v>
      </c>
      <c r="I856" s="18"/>
      <c r="J856" s="122">
        <f t="shared" ca="1" si="108"/>
        <v>1000000</v>
      </c>
      <c r="K856" s="122">
        <f t="shared" ca="1" si="109"/>
        <v>-1000000</v>
      </c>
      <c r="M856" s="83">
        <f t="shared" ca="1" si="106"/>
        <v>6.9986535823744148E-3</v>
      </c>
      <c r="N856" s="18"/>
      <c r="O856" s="123">
        <f t="shared" ca="1" si="110"/>
        <v>1000000</v>
      </c>
      <c r="P856" s="123">
        <f t="shared" ca="1" si="111"/>
        <v>1000000</v>
      </c>
      <c r="R856" s="109">
        <f t="shared" ca="1" si="107"/>
        <v>2.4199035827349068E-2</v>
      </c>
    </row>
    <row r="857" spans="1:18" x14ac:dyDescent="0.2">
      <c r="A857" s="17"/>
      <c r="B857" s="138">
        <v>842</v>
      </c>
      <c r="C857" s="121">
        <f ca="1">'s1'!I860</f>
        <v>185.47841305820927</v>
      </c>
      <c r="D857" s="121">
        <f ca="1">'s1'!J860</f>
        <v>78.259592211764712</v>
      </c>
      <c r="E857" s="28"/>
      <c r="F857" s="19">
        <f t="shared" ca="1" si="104"/>
        <v>7.5252589131054506E-3</v>
      </c>
      <c r="H857" s="19">
        <f t="shared" ca="1" si="105"/>
        <v>4.7408998363546312E-2</v>
      </c>
      <c r="I857" s="18"/>
      <c r="J857" s="122">
        <f t="shared" ca="1" si="108"/>
        <v>1000000</v>
      </c>
      <c r="K857" s="122">
        <f t="shared" ca="1" si="109"/>
        <v>-1000000</v>
      </c>
      <c r="M857" s="83">
        <f t="shared" ca="1" si="106"/>
        <v>1.8049602406097681E-2</v>
      </c>
      <c r="N857" s="18"/>
      <c r="O857" s="123">
        <f t="shared" ca="1" si="110"/>
        <v>1000000</v>
      </c>
      <c r="P857" s="123">
        <f t="shared" ca="1" si="111"/>
        <v>1000000</v>
      </c>
      <c r="R857" s="109">
        <f t="shared" ca="1" si="107"/>
        <v>2.3460001798949155E-2</v>
      </c>
    </row>
    <row r="858" spans="1:18" x14ac:dyDescent="0.2">
      <c r="A858" s="17"/>
      <c r="B858" s="138">
        <v>843</v>
      </c>
      <c r="C858" s="121">
        <f ca="1">'s1'!I861</f>
        <v>175.20167995850841</v>
      </c>
      <c r="D858" s="121">
        <f ca="1">'s1'!J861</f>
        <v>89.501671960274024</v>
      </c>
      <c r="E858" s="28"/>
      <c r="F858" s="19">
        <f t="shared" ca="1" si="104"/>
        <v>2.8319301538959674E-2</v>
      </c>
      <c r="H858" s="19">
        <f t="shared" ca="1" si="105"/>
        <v>1.1777933467580737E-2</v>
      </c>
      <c r="I858" s="18"/>
      <c r="J858" s="122">
        <f t="shared" ca="1" si="108"/>
        <v>1000000</v>
      </c>
      <c r="K858" s="122">
        <f t="shared" ca="1" si="109"/>
        <v>-1000000</v>
      </c>
      <c r="M858" s="83">
        <f t="shared" ca="1" si="106"/>
        <v>3.1554802765278401E-3</v>
      </c>
      <c r="N858" s="18"/>
      <c r="O858" s="123">
        <f t="shared" ca="1" si="110"/>
        <v>1000000</v>
      </c>
      <c r="P858" s="123">
        <f t="shared" ca="1" si="111"/>
        <v>1000000</v>
      </c>
      <c r="R858" s="109">
        <f t="shared" ca="1" si="107"/>
        <v>2.3153066039693438E-3</v>
      </c>
    </row>
    <row r="859" spans="1:18" x14ac:dyDescent="0.2">
      <c r="A859" s="17"/>
      <c r="B859" s="138">
        <v>844</v>
      </c>
      <c r="C859" s="121">
        <f ca="1">'s1'!I862</f>
        <v>156.8292108434552</v>
      </c>
      <c r="D859" s="121">
        <f ca="1">'s1'!J862</f>
        <v>75.861250450287031</v>
      </c>
      <c r="E859" s="28"/>
      <c r="F859" s="19">
        <f t="shared" ca="1" si="104"/>
        <v>2.5276474302593616E-3</v>
      </c>
      <c r="H859" s="19">
        <f t="shared" ca="1" si="105"/>
        <v>2.2451310172860742E-2</v>
      </c>
      <c r="I859" s="18"/>
      <c r="J859" s="122">
        <f t="shared" ca="1" si="108"/>
        <v>1000000</v>
      </c>
      <c r="K859" s="122">
        <f t="shared" ca="1" si="109"/>
        <v>-1000000</v>
      </c>
      <c r="M859" s="83">
        <f t="shared" ca="1" si="106"/>
        <v>7.6102955010922305E-2</v>
      </c>
      <c r="N859" s="18"/>
      <c r="O859" s="123">
        <f t="shared" ca="1" si="110"/>
        <v>156.8292108434552</v>
      </c>
      <c r="P859" s="123">
        <f t="shared" ca="1" si="111"/>
        <v>75.861250450287031</v>
      </c>
      <c r="R859" s="109">
        <f t="shared" ca="1" si="107"/>
        <v>3.6367669661492405E-3</v>
      </c>
    </row>
    <row r="860" spans="1:18" x14ac:dyDescent="0.2">
      <c r="A860" s="17"/>
      <c r="B860" s="138">
        <v>845</v>
      </c>
      <c r="C860" s="121">
        <f ca="1">'s1'!I863</f>
        <v>195.37653220746716</v>
      </c>
      <c r="D860" s="121">
        <f ca="1">'s1'!J863</f>
        <v>81.74539626210462</v>
      </c>
      <c r="E860" s="28"/>
      <c r="F860" s="19">
        <f t="shared" ca="1" si="104"/>
        <v>1.0348802530930566E-2</v>
      </c>
      <c r="H860" s="19">
        <f t="shared" ca="1" si="105"/>
        <v>5.4683205678347118E-4</v>
      </c>
      <c r="I860" s="18"/>
      <c r="J860" s="122">
        <f t="shared" ca="1" si="108"/>
        <v>1000000</v>
      </c>
      <c r="K860" s="122">
        <f t="shared" ca="1" si="109"/>
        <v>-1000000</v>
      </c>
      <c r="M860" s="83">
        <f t="shared" ca="1" si="106"/>
        <v>4.705319141598184E-3</v>
      </c>
      <c r="N860" s="18"/>
      <c r="O860" s="123">
        <f t="shared" ca="1" si="110"/>
        <v>1000000</v>
      </c>
      <c r="P860" s="123">
        <f t="shared" ca="1" si="111"/>
        <v>1000000</v>
      </c>
      <c r="R860" s="109">
        <f t="shared" ca="1" si="107"/>
        <v>4.41232729438297E-3</v>
      </c>
    </row>
    <row r="861" spans="1:18" x14ac:dyDescent="0.2">
      <c r="A861" s="17"/>
      <c r="B861" s="138">
        <v>846</v>
      </c>
      <c r="C861" s="121">
        <f ca="1">'s1'!I864</f>
        <v>168.48141359360631</v>
      </c>
      <c r="D861" s="121">
        <f ca="1">'s1'!J864</f>
        <v>82.215661221088823</v>
      </c>
      <c r="E861" s="28"/>
      <c r="F861" s="19">
        <f t="shared" ca="1" si="104"/>
        <v>1.1610981450904223E-2</v>
      </c>
      <c r="H861" s="19">
        <f t="shared" ca="1" si="105"/>
        <v>5.1562934548825008E-3</v>
      </c>
      <c r="I861" s="18"/>
      <c r="J861" s="122">
        <f t="shared" ca="1" si="108"/>
        <v>168.48141359360631</v>
      </c>
      <c r="K861" s="122">
        <f t="shared" ca="1" si="109"/>
        <v>82.215661221088823</v>
      </c>
      <c r="M861" s="83">
        <f t="shared" ca="1" si="106"/>
        <v>4.3817169586756965E-2</v>
      </c>
      <c r="N861" s="18"/>
      <c r="O861" s="123">
        <f t="shared" ca="1" si="110"/>
        <v>1000000</v>
      </c>
      <c r="P861" s="123">
        <f t="shared" ca="1" si="111"/>
        <v>1000000</v>
      </c>
      <c r="R861" s="109">
        <f t="shared" ca="1" si="107"/>
        <v>2.1505464361642815E-2</v>
      </c>
    </row>
    <row r="862" spans="1:18" x14ac:dyDescent="0.2">
      <c r="A862" s="17"/>
      <c r="B862" s="138">
        <v>847</v>
      </c>
      <c r="C862" s="121">
        <f ca="1">'s1'!I865</f>
        <v>189.89907856419916</v>
      </c>
      <c r="D862" s="121">
        <f ca="1">'s1'!J865</f>
        <v>84.306718830115784</v>
      </c>
      <c r="E862" s="28"/>
      <c r="F862" s="19">
        <f t="shared" ca="1" si="104"/>
        <v>5.6704844610961534E-3</v>
      </c>
      <c r="H862" s="19">
        <f t="shared" ca="1" si="105"/>
        <v>2.2709337964843521E-2</v>
      </c>
      <c r="I862" s="18"/>
      <c r="J862" s="122">
        <f t="shared" ca="1" si="108"/>
        <v>1000000</v>
      </c>
      <c r="K862" s="122">
        <f t="shared" ca="1" si="109"/>
        <v>-1000000</v>
      </c>
      <c r="M862" s="83">
        <f t="shared" ca="1" si="106"/>
        <v>3.020988264644154E-2</v>
      </c>
      <c r="N862" s="18"/>
      <c r="O862" s="123">
        <f t="shared" ca="1" si="110"/>
        <v>1000000</v>
      </c>
      <c r="P862" s="123">
        <f t="shared" ca="1" si="111"/>
        <v>1000000</v>
      </c>
      <c r="R862" s="109">
        <f t="shared" ca="1" si="107"/>
        <v>7.1831316202455213E-3</v>
      </c>
    </row>
    <row r="863" spans="1:18" x14ac:dyDescent="0.2">
      <c r="A863" s="17"/>
      <c r="B863" s="138">
        <v>848</v>
      </c>
      <c r="C863" s="121">
        <f ca="1">'s1'!I866</f>
        <v>179.60764767487174</v>
      </c>
      <c r="D863" s="121">
        <f ca="1">'s1'!J866</f>
        <v>82.610625644250831</v>
      </c>
      <c r="E863" s="28"/>
      <c r="F863" s="19">
        <f t="shared" ca="1" si="104"/>
        <v>1.3610994333544859E-3</v>
      </c>
      <c r="H863" s="19">
        <f t="shared" ca="1" si="105"/>
        <v>2.7223343252423045E-2</v>
      </c>
      <c r="I863" s="18"/>
      <c r="J863" s="122">
        <f t="shared" ca="1" si="108"/>
        <v>1000000</v>
      </c>
      <c r="K863" s="122">
        <f t="shared" ca="1" si="109"/>
        <v>-1000000</v>
      </c>
      <c r="M863" s="83">
        <f t="shared" ca="1" si="106"/>
        <v>3.799947443983321E-2</v>
      </c>
      <c r="N863" s="18"/>
      <c r="O863" s="123">
        <f t="shared" ca="1" si="110"/>
        <v>1000000</v>
      </c>
      <c r="P863" s="123">
        <f t="shared" ca="1" si="111"/>
        <v>1000000</v>
      </c>
      <c r="R863" s="109">
        <f t="shared" ca="1" si="107"/>
        <v>2.9777181717173935E-2</v>
      </c>
    </row>
    <row r="864" spans="1:18" x14ac:dyDescent="0.2">
      <c r="A864" s="17"/>
      <c r="B864" s="138">
        <v>849</v>
      </c>
      <c r="C864" s="121">
        <f ca="1">'s1'!I867</f>
        <v>189.91451298788053</v>
      </c>
      <c r="D864" s="121">
        <f ca="1">'s1'!J867</f>
        <v>74.501780291555832</v>
      </c>
      <c r="E864" s="28"/>
      <c r="F864" s="19">
        <f t="shared" ca="1" si="104"/>
        <v>4.6195124380220077E-3</v>
      </c>
      <c r="H864" s="19">
        <f t="shared" ca="1" si="105"/>
        <v>4.2156570730797337E-2</v>
      </c>
      <c r="I864" s="18"/>
      <c r="J864" s="122">
        <f t="shared" ca="1" si="108"/>
        <v>1000000</v>
      </c>
      <c r="K864" s="122">
        <f t="shared" ca="1" si="109"/>
        <v>-1000000</v>
      </c>
      <c r="M864" s="83">
        <f t="shared" ca="1" si="106"/>
        <v>2.6988969697678753E-2</v>
      </c>
      <c r="N864" s="18"/>
      <c r="O864" s="123">
        <f t="shared" ca="1" si="110"/>
        <v>189.91451298788053</v>
      </c>
      <c r="P864" s="123">
        <f t="shared" ca="1" si="111"/>
        <v>74.501780291555832</v>
      </c>
      <c r="R864" s="109">
        <f t="shared" ca="1" si="107"/>
        <v>1.2987016260979228E-2</v>
      </c>
    </row>
    <row r="865" spans="1:18" x14ac:dyDescent="0.2">
      <c r="A865" s="17"/>
      <c r="B865" s="138">
        <v>850</v>
      </c>
      <c r="C865" s="121">
        <f ca="1">'s1'!I868</f>
        <v>184.9146867908089</v>
      </c>
      <c r="D865" s="121">
        <f ca="1">'s1'!J868</f>
        <v>84.566270319258308</v>
      </c>
      <c r="E865" s="28"/>
      <c r="F865" s="19">
        <f t="shared" ca="1" si="104"/>
        <v>2.6998475306505523E-2</v>
      </c>
      <c r="H865" s="19">
        <f t="shared" ca="1" si="105"/>
        <v>3.600353650507683E-2</v>
      </c>
      <c r="I865" s="18"/>
      <c r="J865" s="122">
        <f t="shared" ca="1" si="108"/>
        <v>1000000</v>
      </c>
      <c r="K865" s="122">
        <f t="shared" ca="1" si="109"/>
        <v>-1000000</v>
      </c>
      <c r="M865" s="83">
        <f t="shared" ca="1" si="106"/>
        <v>1.5637108660564114E-2</v>
      </c>
      <c r="N865" s="18"/>
      <c r="O865" s="123">
        <f t="shared" ca="1" si="110"/>
        <v>1000000</v>
      </c>
      <c r="P865" s="123">
        <f t="shared" ca="1" si="111"/>
        <v>1000000</v>
      </c>
      <c r="R865" s="109">
        <f t="shared" ca="1" si="107"/>
        <v>3.4584397074211096E-4</v>
      </c>
    </row>
    <row r="866" spans="1:18" x14ac:dyDescent="0.2">
      <c r="A866" s="17"/>
      <c r="B866" s="138">
        <v>851</v>
      </c>
      <c r="C866" s="121">
        <f ca="1">'s1'!I869</f>
        <v>186.10596744496229</v>
      </c>
      <c r="D866" s="121">
        <f ca="1">'s1'!J869</f>
        <v>79.592324840279716</v>
      </c>
      <c r="E866" s="28"/>
      <c r="F866" s="19">
        <f t="shared" ca="1" si="104"/>
        <v>3.2105957236071656E-3</v>
      </c>
      <c r="H866" s="19">
        <f t="shared" ca="1" si="105"/>
        <v>5.9430371688967837E-2</v>
      </c>
      <c r="I866" s="18"/>
      <c r="J866" s="122">
        <f t="shared" ca="1" si="108"/>
        <v>1000000</v>
      </c>
      <c r="K866" s="122">
        <f t="shared" ca="1" si="109"/>
        <v>-1000000</v>
      </c>
      <c r="M866" s="83">
        <f t="shared" ca="1" si="106"/>
        <v>1.1907950963691082E-2</v>
      </c>
      <c r="N866" s="18"/>
      <c r="O866" s="123">
        <f t="shared" ca="1" si="110"/>
        <v>1000000</v>
      </c>
      <c r="P866" s="123">
        <f t="shared" ca="1" si="111"/>
        <v>1000000</v>
      </c>
      <c r="R866" s="109">
        <f t="shared" ca="1" si="107"/>
        <v>6.2514892521752779E-3</v>
      </c>
    </row>
    <row r="867" spans="1:18" x14ac:dyDescent="0.2">
      <c r="A867" s="17"/>
      <c r="B867" s="138">
        <v>852</v>
      </c>
      <c r="C867" s="121">
        <f ca="1">'s1'!I870</f>
        <v>186.03719701164911</v>
      </c>
      <c r="D867" s="121">
        <f ca="1">'s1'!J870</f>
        <v>86.474727662318259</v>
      </c>
      <c r="E867" s="28"/>
      <c r="F867" s="19">
        <f t="shared" ca="1" si="104"/>
        <v>1.4325403812250406E-2</v>
      </c>
      <c r="H867" s="19">
        <f t="shared" ca="1" si="105"/>
        <v>3.3941590900023376E-2</v>
      </c>
      <c r="I867" s="18"/>
      <c r="J867" s="122">
        <f t="shared" ca="1" si="108"/>
        <v>1000000</v>
      </c>
      <c r="K867" s="122">
        <f t="shared" ca="1" si="109"/>
        <v>-1000000</v>
      </c>
      <c r="M867" s="83">
        <f t="shared" ca="1" si="106"/>
        <v>2.6294557564997723E-3</v>
      </c>
      <c r="N867" s="18"/>
      <c r="O867" s="123">
        <f t="shared" ca="1" si="110"/>
        <v>1000000</v>
      </c>
      <c r="P867" s="123">
        <f t="shared" ca="1" si="111"/>
        <v>1000000</v>
      </c>
      <c r="R867" s="109">
        <f t="shared" ca="1" si="107"/>
        <v>2.1919251203538256E-2</v>
      </c>
    </row>
    <row r="868" spans="1:18" x14ac:dyDescent="0.2">
      <c r="A868" s="17"/>
      <c r="B868" s="138">
        <v>853</v>
      </c>
      <c r="C868" s="121">
        <f ca="1">'s1'!I871</f>
        <v>184.11444357670317</v>
      </c>
      <c r="D868" s="121">
        <f ca="1">'s1'!J871</f>
        <v>72.454882723131149</v>
      </c>
      <c r="E868" s="28"/>
      <c r="F868" s="19">
        <f t="shared" ca="1" si="104"/>
        <v>2.8033051337728508E-2</v>
      </c>
      <c r="H868" s="19">
        <f t="shared" ca="1" si="105"/>
        <v>8.1826126309829886E-3</v>
      </c>
      <c r="I868" s="18"/>
      <c r="J868" s="122">
        <f t="shared" ca="1" si="108"/>
        <v>1000000</v>
      </c>
      <c r="K868" s="122">
        <f t="shared" ca="1" si="109"/>
        <v>-1000000</v>
      </c>
      <c r="M868" s="83">
        <f t="shared" ca="1" si="106"/>
        <v>4.8656457214335475E-3</v>
      </c>
      <c r="N868" s="18"/>
      <c r="O868" s="123">
        <f t="shared" ca="1" si="110"/>
        <v>1000000</v>
      </c>
      <c r="P868" s="123">
        <f t="shared" ca="1" si="111"/>
        <v>1000000</v>
      </c>
      <c r="R868" s="109">
        <f t="shared" ca="1" si="107"/>
        <v>2.2940057686049127E-2</v>
      </c>
    </row>
    <row r="869" spans="1:18" x14ac:dyDescent="0.2">
      <c r="A869" s="17"/>
      <c r="B869" s="138">
        <v>854</v>
      </c>
      <c r="C869" s="121">
        <f ca="1">'s1'!I872</f>
        <v>188.52332301016506</v>
      </c>
      <c r="D869" s="121">
        <f ca="1">'s1'!J872</f>
        <v>83.453062710892397</v>
      </c>
      <c r="E869" s="28"/>
      <c r="F869" s="19">
        <f t="shared" ca="1" si="104"/>
        <v>2.7379939909589018E-2</v>
      </c>
      <c r="H869" s="19">
        <f t="shared" ca="1" si="105"/>
        <v>1.1715644683915935E-2</v>
      </c>
      <c r="I869" s="18"/>
      <c r="J869" s="122">
        <f t="shared" ca="1" si="108"/>
        <v>1000000</v>
      </c>
      <c r="K869" s="122">
        <f t="shared" ca="1" si="109"/>
        <v>-1000000</v>
      </c>
      <c r="M869" s="83">
        <f t="shared" ca="1" si="106"/>
        <v>2.7854945880522688E-2</v>
      </c>
      <c r="N869" s="18"/>
      <c r="O869" s="123">
        <f t="shared" ca="1" si="110"/>
        <v>1000000</v>
      </c>
      <c r="P869" s="123">
        <f t="shared" ca="1" si="111"/>
        <v>1000000</v>
      </c>
      <c r="R869" s="109">
        <f t="shared" ca="1" si="107"/>
        <v>6.9639888414244318E-3</v>
      </c>
    </row>
    <row r="870" spans="1:18" x14ac:dyDescent="0.2">
      <c r="A870" s="17"/>
      <c r="B870" s="138">
        <v>855</v>
      </c>
      <c r="C870" s="121">
        <f ca="1">'s1'!I873</f>
        <v>175.78583009803756</v>
      </c>
      <c r="D870" s="121">
        <f ca="1">'s1'!J873</f>
        <v>75.124208074466509</v>
      </c>
      <c r="E870" s="28"/>
      <c r="F870" s="19">
        <f t="shared" ca="1" si="104"/>
        <v>5.7798726692853061E-3</v>
      </c>
      <c r="H870" s="19">
        <f t="shared" ca="1" si="105"/>
        <v>2.8229560240292949E-2</v>
      </c>
      <c r="I870" s="18"/>
      <c r="J870" s="122">
        <f t="shared" ca="1" si="108"/>
        <v>1000000</v>
      </c>
      <c r="K870" s="122">
        <f t="shared" ca="1" si="109"/>
        <v>-1000000</v>
      </c>
      <c r="M870" s="83">
        <f t="shared" ca="1" si="106"/>
        <v>5.6107566364500122E-2</v>
      </c>
      <c r="N870" s="18"/>
      <c r="O870" s="123">
        <f t="shared" ca="1" si="110"/>
        <v>175.78583009803756</v>
      </c>
      <c r="P870" s="123">
        <f t="shared" ca="1" si="111"/>
        <v>75.124208074466509</v>
      </c>
      <c r="R870" s="109">
        <f t="shared" ca="1" si="107"/>
        <v>3.0662389467734408E-2</v>
      </c>
    </row>
    <row r="871" spans="1:18" x14ac:dyDescent="0.2">
      <c r="A871" s="17"/>
      <c r="B871" s="138">
        <v>856</v>
      </c>
      <c r="C871" s="121">
        <f ca="1">'s1'!I874</f>
        <v>176.07492488596094</v>
      </c>
      <c r="D871" s="121">
        <f ca="1">'s1'!J874</f>
        <v>77.018802465788141</v>
      </c>
      <c r="E871" s="28"/>
      <c r="F871" s="19">
        <f t="shared" ca="1" si="104"/>
        <v>3.2594858476826867E-2</v>
      </c>
      <c r="H871" s="19">
        <f t="shared" ca="1" si="105"/>
        <v>3.4005276982502587E-2</v>
      </c>
      <c r="I871" s="18"/>
      <c r="J871" s="122">
        <f t="shared" ca="1" si="108"/>
        <v>1000000</v>
      </c>
      <c r="K871" s="122">
        <f t="shared" ca="1" si="109"/>
        <v>-1000000</v>
      </c>
      <c r="M871" s="83">
        <f t="shared" ca="1" si="106"/>
        <v>7.21095616061289E-2</v>
      </c>
      <c r="N871" s="18"/>
      <c r="O871" s="123">
        <f t="shared" ca="1" si="110"/>
        <v>1000000</v>
      </c>
      <c r="P871" s="123">
        <f t="shared" ca="1" si="111"/>
        <v>1000000</v>
      </c>
      <c r="R871" s="109">
        <f t="shared" ca="1" si="107"/>
        <v>2.2904976981216348E-2</v>
      </c>
    </row>
    <row r="872" spans="1:18" x14ac:dyDescent="0.2">
      <c r="A872" s="17"/>
      <c r="B872" s="138">
        <v>857</v>
      </c>
      <c r="C872" s="121">
        <f ca="1">'s1'!I875</f>
        <v>170.41881350575568</v>
      </c>
      <c r="D872" s="121">
        <f ca="1">'s1'!J875</f>
        <v>82.969963695509975</v>
      </c>
      <c r="E872" s="28"/>
      <c r="F872" s="19">
        <f t="shared" ca="1" si="104"/>
        <v>5.5630258699568367E-3</v>
      </c>
      <c r="H872" s="19">
        <f t="shared" ca="1" si="105"/>
        <v>4.2574942325732779E-2</v>
      </c>
      <c r="I872" s="18"/>
      <c r="J872" s="122">
        <f t="shared" ca="1" si="108"/>
        <v>170.41881350575568</v>
      </c>
      <c r="K872" s="122">
        <f t="shared" ca="1" si="109"/>
        <v>82.969963695509975</v>
      </c>
      <c r="M872" s="83">
        <f t="shared" ca="1" si="106"/>
        <v>2.2308056000724715E-2</v>
      </c>
      <c r="N872" s="18"/>
      <c r="O872" s="123">
        <f t="shared" ca="1" si="110"/>
        <v>1000000</v>
      </c>
      <c r="P872" s="123">
        <f t="shared" ca="1" si="111"/>
        <v>1000000</v>
      </c>
      <c r="R872" s="109">
        <f t="shared" ca="1" si="107"/>
        <v>2.2840464081675664E-2</v>
      </c>
    </row>
    <row r="873" spans="1:18" x14ac:dyDescent="0.2">
      <c r="A873" s="17"/>
      <c r="B873" s="138">
        <v>858</v>
      </c>
      <c r="C873" s="121">
        <f ca="1">'s1'!I876</f>
        <v>189.51050716332102</v>
      </c>
      <c r="D873" s="121">
        <f ca="1">'s1'!J876</f>
        <v>76.030910808143545</v>
      </c>
      <c r="E873" s="28"/>
      <c r="F873" s="19">
        <f t="shared" ca="1" si="104"/>
        <v>2.1418553876322025E-2</v>
      </c>
      <c r="H873" s="19">
        <f t="shared" ca="1" si="105"/>
        <v>4.1113831763322881E-2</v>
      </c>
      <c r="I873" s="18"/>
      <c r="J873" s="122">
        <f t="shared" ca="1" si="108"/>
        <v>1000000</v>
      </c>
      <c r="K873" s="122">
        <f t="shared" ca="1" si="109"/>
        <v>-1000000</v>
      </c>
      <c r="M873" s="83">
        <f t="shared" ca="1" si="106"/>
        <v>6.4350768102035188E-2</v>
      </c>
      <c r="N873" s="18"/>
      <c r="O873" s="123">
        <f t="shared" ca="1" si="110"/>
        <v>1000000</v>
      </c>
      <c r="P873" s="123">
        <f t="shared" ca="1" si="111"/>
        <v>1000000</v>
      </c>
      <c r="R873" s="109">
        <f t="shared" ca="1" si="107"/>
        <v>5.9025608883951615E-3</v>
      </c>
    </row>
    <row r="874" spans="1:18" x14ac:dyDescent="0.2">
      <c r="A874" s="17"/>
      <c r="B874" s="138">
        <v>859</v>
      </c>
      <c r="C874" s="121">
        <f ca="1">'s1'!I877</f>
        <v>178.2365256060142</v>
      </c>
      <c r="D874" s="121">
        <f ca="1">'s1'!J877</f>
        <v>79.348151130655594</v>
      </c>
      <c r="E874" s="28"/>
      <c r="F874" s="19">
        <f t="shared" ca="1" si="104"/>
        <v>3.336411001794444E-2</v>
      </c>
      <c r="H874" s="19">
        <f t="shared" ca="1" si="105"/>
        <v>5.301904182627256E-2</v>
      </c>
      <c r="I874" s="18"/>
      <c r="J874" s="122">
        <f t="shared" ca="1" si="108"/>
        <v>1000000</v>
      </c>
      <c r="K874" s="122">
        <f t="shared" ca="1" si="109"/>
        <v>-1000000</v>
      </c>
      <c r="M874" s="83">
        <f t="shared" ca="1" si="106"/>
        <v>5.2794576855094678E-2</v>
      </c>
      <c r="N874" s="18"/>
      <c r="O874" s="123">
        <f t="shared" ca="1" si="110"/>
        <v>1000000</v>
      </c>
      <c r="P874" s="123">
        <f t="shared" ca="1" si="111"/>
        <v>1000000</v>
      </c>
      <c r="R874" s="109">
        <f t="shared" ca="1" si="107"/>
        <v>1.0376379570467E-2</v>
      </c>
    </row>
    <row r="875" spans="1:18" x14ac:dyDescent="0.2">
      <c r="A875" s="17"/>
      <c r="B875" s="138">
        <v>860</v>
      </c>
      <c r="C875" s="121">
        <f ca="1">'s1'!I878</f>
        <v>191.62977832960033</v>
      </c>
      <c r="D875" s="121">
        <f ca="1">'s1'!J878</f>
        <v>90.255038244769182</v>
      </c>
      <c r="E875" s="28"/>
      <c r="F875" s="19">
        <f t="shared" ca="1" si="104"/>
        <v>1.173083694102137E-2</v>
      </c>
      <c r="H875" s="19">
        <f t="shared" ca="1" si="105"/>
        <v>1.4312259680769842E-3</v>
      </c>
      <c r="I875" s="18"/>
      <c r="J875" s="122">
        <f t="shared" ca="1" si="108"/>
        <v>1000000</v>
      </c>
      <c r="K875" s="122">
        <f t="shared" ca="1" si="109"/>
        <v>-1000000</v>
      </c>
      <c r="M875" s="83">
        <f t="shared" ca="1" si="106"/>
        <v>2.2096628616838894E-3</v>
      </c>
      <c r="N875" s="18"/>
      <c r="O875" s="123">
        <f t="shared" ca="1" si="110"/>
        <v>1000000</v>
      </c>
      <c r="P875" s="123">
        <f t="shared" ca="1" si="111"/>
        <v>1000000</v>
      </c>
      <c r="R875" s="109">
        <f t="shared" ca="1" si="107"/>
        <v>8.339141550595109E-3</v>
      </c>
    </row>
    <row r="876" spans="1:18" x14ac:dyDescent="0.2">
      <c r="A876" s="17"/>
      <c r="B876" s="138">
        <v>861</v>
      </c>
      <c r="C876" s="121">
        <f ca="1">'s1'!I879</f>
        <v>176.47864231858091</v>
      </c>
      <c r="D876" s="121">
        <f ca="1">'s1'!J879</f>
        <v>73.832670386541778</v>
      </c>
      <c r="E876" s="28"/>
      <c r="F876" s="19">
        <f t="shared" ca="1" si="104"/>
        <v>1.846445791209322E-2</v>
      </c>
      <c r="H876" s="19">
        <f t="shared" ca="1" si="105"/>
        <v>1.7531780549576565E-2</v>
      </c>
      <c r="I876" s="18"/>
      <c r="J876" s="122">
        <f t="shared" ca="1" si="108"/>
        <v>1000000</v>
      </c>
      <c r="K876" s="122">
        <f t="shared" ca="1" si="109"/>
        <v>-1000000</v>
      </c>
      <c r="M876" s="83">
        <f t="shared" ca="1" si="106"/>
        <v>1.6714865188878471E-2</v>
      </c>
      <c r="N876" s="18"/>
      <c r="O876" s="123">
        <f t="shared" ca="1" si="110"/>
        <v>1000000</v>
      </c>
      <c r="P876" s="123">
        <f t="shared" ca="1" si="111"/>
        <v>1000000</v>
      </c>
      <c r="R876" s="109">
        <f t="shared" ca="1" si="107"/>
        <v>1.2399752795000798E-2</v>
      </c>
    </row>
    <row r="877" spans="1:18" x14ac:dyDescent="0.2">
      <c r="A877" s="17"/>
      <c r="B877" s="138">
        <v>862</v>
      </c>
      <c r="C877" s="121">
        <f ca="1">'s1'!I880</f>
        <v>165.44109507063351</v>
      </c>
      <c r="D877" s="121">
        <f ca="1">'s1'!J880</f>
        <v>78.822958923805658</v>
      </c>
      <c r="E877" s="28"/>
      <c r="F877" s="19">
        <f t="shared" ca="1" si="104"/>
        <v>8.845939664743457E-3</v>
      </c>
      <c r="H877" s="19">
        <f t="shared" ca="1" si="105"/>
        <v>1.5472000589554522E-3</v>
      </c>
      <c r="I877" s="18"/>
      <c r="J877" s="122">
        <f t="shared" ca="1" si="108"/>
        <v>1000000</v>
      </c>
      <c r="K877" s="122">
        <f t="shared" ca="1" si="109"/>
        <v>-1000000</v>
      </c>
      <c r="M877" s="83">
        <f t="shared" ca="1" si="106"/>
        <v>3.3927312097041265E-2</v>
      </c>
      <c r="N877" s="18"/>
      <c r="O877" s="123">
        <f t="shared" ca="1" si="110"/>
        <v>1000000</v>
      </c>
      <c r="P877" s="123">
        <f t="shared" ca="1" si="111"/>
        <v>1000000</v>
      </c>
      <c r="R877" s="109">
        <f t="shared" ca="1" si="107"/>
        <v>2.1401375987347145E-2</v>
      </c>
    </row>
    <row r="878" spans="1:18" x14ac:dyDescent="0.2">
      <c r="A878" s="17"/>
      <c r="B878" s="138">
        <v>863</v>
      </c>
      <c r="C878" s="121">
        <f ca="1">'s1'!I881</f>
        <v>188.37185952415837</v>
      </c>
      <c r="D878" s="121">
        <f ca="1">'s1'!J881</f>
        <v>93.081300731391394</v>
      </c>
      <c r="E878" s="28"/>
      <c r="F878" s="19">
        <f t="shared" ca="1" si="104"/>
        <v>2.658876639826549E-2</v>
      </c>
      <c r="H878" s="19">
        <f t="shared" ca="1" si="105"/>
        <v>2.1710076089030438E-3</v>
      </c>
      <c r="I878" s="18"/>
      <c r="J878" s="122">
        <f t="shared" ca="1" si="108"/>
        <v>1000000</v>
      </c>
      <c r="K878" s="122">
        <f t="shared" ca="1" si="109"/>
        <v>-1000000</v>
      </c>
      <c r="M878" s="83">
        <f t="shared" ca="1" si="106"/>
        <v>3.695519012260265E-4</v>
      </c>
      <c r="N878" s="18"/>
      <c r="O878" s="123">
        <f t="shared" ca="1" si="110"/>
        <v>1000000</v>
      </c>
      <c r="P878" s="123">
        <f t="shared" ca="1" si="111"/>
        <v>1000000</v>
      </c>
      <c r="R878" s="109">
        <f t="shared" ca="1" si="107"/>
        <v>7.0036758602346483E-3</v>
      </c>
    </row>
    <row r="879" spans="1:18" x14ac:dyDescent="0.2">
      <c r="A879" s="17"/>
      <c r="B879" s="138">
        <v>864</v>
      </c>
      <c r="C879" s="121">
        <f ca="1">'s1'!I882</f>
        <v>182.69179367464625</v>
      </c>
      <c r="D879" s="121">
        <f ca="1">'s1'!J882</f>
        <v>81.291097867924293</v>
      </c>
      <c r="E879" s="28"/>
      <c r="F879" s="19">
        <f t="shared" ca="1" si="104"/>
        <v>1.3798283319489568E-2</v>
      </c>
      <c r="H879" s="19">
        <f t="shared" ca="1" si="105"/>
        <v>1.9821094607514095E-2</v>
      </c>
      <c r="I879" s="18"/>
      <c r="J879" s="122">
        <f t="shared" ca="1" si="108"/>
        <v>1000000</v>
      </c>
      <c r="K879" s="122">
        <f t="shared" ca="1" si="109"/>
        <v>-1000000</v>
      </c>
      <c r="M879" s="83">
        <f t="shared" ca="1" si="106"/>
        <v>4.2546981471550109E-2</v>
      </c>
      <c r="N879" s="18"/>
      <c r="O879" s="123">
        <f t="shared" ca="1" si="110"/>
        <v>1000000</v>
      </c>
      <c r="P879" s="123">
        <f t="shared" ca="1" si="111"/>
        <v>1000000</v>
      </c>
      <c r="R879" s="109">
        <f t="shared" ca="1" si="107"/>
        <v>8.1368694592076699E-3</v>
      </c>
    </row>
    <row r="880" spans="1:18" x14ac:dyDescent="0.2">
      <c r="A880" s="17"/>
      <c r="B880" s="138">
        <v>865</v>
      </c>
      <c r="C880" s="121">
        <f ca="1">'s1'!I883</f>
        <v>178.30873011100999</v>
      </c>
      <c r="D880" s="121">
        <f ca="1">'s1'!J883</f>
        <v>68.283126963968613</v>
      </c>
      <c r="E880" s="28"/>
      <c r="F880" s="19">
        <f t="shared" ca="1" si="104"/>
        <v>6.6819804277058539E-3</v>
      </c>
      <c r="H880" s="19">
        <f t="shared" ca="1" si="105"/>
        <v>4.9107559369242606E-3</v>
      </c>
      <c r="I880" s="18"/>
      <c r="J880" s="122">
        <f t="shared" ca="1" si="108"/>
        <v>1000000</v>
      </c>
      <c r="K880" s="122">
        <f t="shared" ca="1" si="109"/>
        <v>-1000000</v>
      </c>
      <c r="M880" s="83">
        <f t="shared" ca="1" si="106"/>
        <v>6.5423868285613661E-3</v>
      </c>
      <c r="N880" s="18"/>
      <c r="O880" s="123">
        <f t="shared" ca="1" si="110"/>
        <v>1000000</v>
      </c>
      <c r="P880" s="123">
        <f t="shared" ca="1" si="111"/>
        <v>1000000</v>
      </c>
      <c r="R880" s="109">
        <f t="shared" ca="1" si="107"/>
        <v>9.6877023574041595E-3</v>
      </c>
    </row>
    <row r="881" spans="1:18" x14ac:dyDescent="0.2">
      <c r="A881" s="17"/>
      <c r="B881" s="138">
        <v>866</v>
      </c>
      <c r="C881" s="121">
        <f ca="1">'s1'!I884</f>
        <v>162.44713074403501</v>
      </c>
      <c r="D881" s="121">
        <f ca="1">'s1'!J884</f>
        <v>84.34555087832517</v>
      </c>
      <c r="E881" s="28"/>
      <c r="F881" s="19">
        <f t="shared" ca="1" si="104"/>
        <v>7.4760134158090427E-4</v>
      </c>
      <c r="H881" s="19">
        <f t="shared" ca="1" si="105"/>
        <v>4.5281924834941749E-2</v>
      </c>
      <c r="I881" s="18"/>
      <c r="J881" s="122">
        <f t="shared" ca="1" si="108"/>
        <v>1000000</v>
      </c>
      <c r="K881" s="122">
        <f t="shared" ca="1" si="109"/>
        <v>-1000000</v>
      </c>
      <c r="M881" s="83">
        <f t="shared" ca="1" si="106"/>
        <v>1.4643397802236726E-2</v>
      </c>
      <c r="N881" s="18"/>
      <c r="O881" s="123">
        <f t="shared" ca="1" si="110"/>
        <v>1000000</v>
      </c>
      <c r="P881" s="123">
        <f t="shared" ca="1" si="111"/>
        <v>1000000</v>
      </c>
      <c r="R881" s="109">
        <f t="shared" ca="1" si="107"/>
        <v>7.8162989090475414E-3</v>
      </c>
    </row>
    <row r="882" spans="1:18" x14ac:dyDescent="0.2">
      <c r="A882" s="17"/>
      <c r="B882" s="138">
        <v>867</v>
      </c>
      <c r="C882" s="121">
        <f ca="1">'s1'!I885</f>
        <v>173.17392401964571</v>
      </c>
      <c r="D882" s="121">
        <f ca="1">'s1'!J885</f>
        <v>79.233744377910497</v>
      </c>
      <c r="E882" s="28"/>
      <c r="F882" s="19">
        <f t="shared" ca="1" si="104"/>
        <v>1.5957372934783019E-2</v>
      </c>
      <c r="H882" s="19">
        <f t="shared" ca="1" si="105"/>
        <v>2.2304746243597604E-2</v>
      </c>
      <c r="I882" s="18"/>
      <c r="J882" s="122">
        <f t="shared" ca="1" si="108"/>
        <v>1000000</v>
      </c>
      <c r="K882" s="122">
        <f t="shared" ca="1" si="109"/>
        <v>-1000000</v>
      </c>
      <c r="M882" s="83">
        <f t="shared" ca="1" si="106"/>
        <v>2.4427417363095671E-2</v>
      </c>
      <c r="N882" s="18"/>
      <c r="O882" s="123">
        <f t="shared" ca="1" si="110"/>
        <v>1000000</v>
      </c>
      <c r="P882" s="123">
        <f t="shared" ca="1" si="111"/>
        <v>1000000</v>
      </c>
      <c r="R882" s="109">
        <f t="shared" ca="1" si="107"/>
        <v>3.1837602913329481E-2</v>
      </c>
    </row>
    <row r="883" spans="1:18" x14ac:dyDescent="0.2">
      <c r="A883" s="17"/>
      <c r="B883" s="138">
        <v>868</v>
      </c>
      <c r="C883" s="121">
        <f ca="1">'s1'!I886</f>
        <v>184.43119728366611</v>
      </c>
      <c r="D883" s="121">
        <f ca="1">'s1'!J886</f>
        <v>76.229266803270392</v>
      </c>
      <c r="E883" s="28"/>
      <c r="F883" s="19">
        <f t="shared" ca="1" si="104"/>
        <v>2.3699206294823756E-2</v>
      </c>
      <c r="H883" s="19">
        <f t="shared" ca="1" si="105"/>
        <v>2.7365003822704667E-2</v>
      </c>
      <c r="I883" s="18"/>
      <c r="J883" s="122">
        <f t="shared" ca="1" si="108"/>
        <v>1000000</v>
      </c>
      <c r="K883" s="122">
        <f t="shared" ca="1" si="109"/>
        <v>-1000000</v>
      </c>
      <c r="M883" s="83">
        <f t="shared" ca="1" si="106"/>
        <v>4.2546332135518068E-2</v>
      </c>
      <c r="N883" s="18"/>
      <c r="O883" s="123">
        <f t="shared" ca="1" si="110"/>
        <v>1000000</v>
      </c>
      <c r="P883" s="123">
        <f t="shared" ca="1" si="111"/>
        <v>1000000</v>
      </c>
      <c r="R883" s="109">
        <f t="shared" ca="1" si="107"/>
        <v>2.5050828365158311E-2</v>
      </c>
    </row>
    <row r="884" spans="1:18" x14ac:dyDescent="0.2">
      <c r="A884" s="17"/>
      <c r="B884" s="138">
        <v>869</v>
      </c>
      <c r="C884" s="121">
        <f ca="1">'s1'!I887</f>
        <v>194.88462116914826</v>
      </c>
      <c r="D884" s="121">
        <f ca="1">'s1'!J887</f>
        <v>80.367954382488747</v>
      </c>
      <c r="E884" s="28"/>
      <c r="F884" s="19">
        <f t="shared" ca="1" si="104"/>
        <v>6.4550618014303559E-3</v>
      </c>
      <c r="H884" s="19">
        <f t="shared" ca="1" si="105"/>
        <v>5.7656245316784743E-3</v>
      </c>
      <c r="I884" s="18"/>
      <c r="J884" s="122">
        <f t="shared" ca="1" si="108"/>
        <v>1000000</v>
      </c>
      <c r="K884" s="122">
        <f t="shared" ca="1" si="109"/>
        <v>-1000000</v>
      </c>
      <c r="M884" s="83">
        <f t="shared" ca="1" si="106"/>
        <v>1.2594186579674118E-2</v>
      </c>
      <c r="N884" s="18"/>
      <c r="O884" s="123">
        <f t="shared" ca="1" si="110"/>
        <v>1000000</v>
      </c>
      <c r="P884" s="123">
        <f t="shared" ca="1" si="111"/>
        <v>1000000</v>
      </c>
      <c r="R884" s="109">
        <f t="shared" ca="1" si="107"/>
        <v>1.2729559156121281E-3</v>
      </c>
    </row>
    <row r="885" spans="1:18" x14ac:dyDescent="0.2">
      <c r="A885" s="17"/>
      <c r="B885" s="138">
        <v>870</v>
      </c>
      <c r="C885" s="121">
        <f ca="1">'s1'!I888</f>
        <v>187.30960001552501</v>
      </c>
      <c r="D885" s="121">
        <f ca="1">'s1'!J888</f>
        <v>80.664360637651058</v>
      </c>
      <c r="E885" s="28"/>
      <c r="F885" s="19">
        <f t="shared" ca="1" si="104"/>
        <v>2.3424186985138137E-2</v>
      </c>
      <c r="H885" s="19">
        <f t="shared" ca="1" si="105"/>
        <v>3.9999785879700961E-2</v>
      </c>
      <c r="I885" s="18"/>
      <c r="J885" s="122">
        <f t="shared" ca="1" si="108"/>
        <v>1000000</v>
      </c>
      <c r="K885" s="122">
        <f t="shared" ca="1" si="109"/>
        <v>-1000000</v>
      </c>
      <c r="M885" s="83">
        <f t="shared" ca="1" si="106"/>
        <v>2.4627233999722716E-2</v>
      </c>
      <c r="N885" s="18"/>
      <c r="O885" s="123">
        <f t="shared" ca="1" si="110"/>
        <v>1000000</v>
      </c>
      <c r="P885" s="123">
        <f t="shared" ca="1" si="111"/>
        <v>1000000</v>
      </c>
      <c r="R885" s="109">
        <f t="shared" ca="1" si="107"/>
        <v>1.4738360067993847E-3</v>
      </c>
    </row>
    <row r="886" spans="1:18" x14ac:dyDescent="0.2">
      <c r="A886" s="17"/>
      <c r="B886" s="138">
        <v>871</v>
      </c>
      <c r="C886" s="121">
        <f ca="1">'s1'!I889</f>
        <v>164.07649690618996</v>
      </c>
      <c r="D886" s="121">
        <f ca="1">'s1'!J889</f>
        <v>77.290621290173235</v>
      </c>
      <c r="E886" s="28"/>
      <c r="F886" s="19">
        <f t="shared" ca="1" si="104"/>
        <v>1.2155834571459323E-3</v>
      </c>
      <c r="H886" s="19">
        <f t="shared" ca="1" si="105"/>
        <v>5.7416883237319735E-2</v>
      </c>
      <c r="I886" s="18"/>
      <c r="J886" s="122">
        <f t="shared" ca="1" si="108"/>
        <v>1000000</v>
      </c>
      <c r="K886" s="122">
        <f t="shared" ca="1" si="109"/>
        <v>-1000000</v>
      </c>
      <c r="M886" s="83">
        <f t="shared" ca="1" si="106"/>
        <v>1.0800689833601385E-2</v>
      </c>
      <c r="N886" s="18"/>
      <c r="O886" s="123">
        <f t="shared" ca="1" si="110"/>
        <v>1000000</v>
      </c>
      <c r="P886" s="123">
        <f t="shared" ca="1" si="111"/>
        <v>1000000</v>
      </c>
      <c r="R886" s="109">
        <f t="shared" ca="1" si="107"/>
        <v>1.4405672502663112E-4</v>
      </c>
    </row>
    <row r="887" spans="1:18" x14ac:dyDescent="0.2">
      <c r="A887" s="17"/>
      <c r="B887" s="138">
        <v>872</v>
      </c>
      <c r="C887" s="121">
        <f ca="1">'s1'!I890</f>
        <v>170.95689183124375</v>
      </c>
      <c r="D887" s="121">
        <f ca="1">'s1'!J890</f>
        <v>75.36189838355287</v>
      </c>
      <c r="E887" s="28"/>
      <c r="F887" s="19">
        <f t="shared" ca="1" si="104"/>
        <v>9.2351649999047707E-3</v>
      </c>
      <c r="H887" s="19">
        <f t="shared" ca="1" si="105"/>
        <v>4.0182733746064021E-2</v>
      </c>
      <c r="I887" s="18"/>
      <c r="J887" s="122">
        <f t="shared" ca="1" si="108"/>
        <v>170.95689183124375</v>
      </c>
      <c r="K887" s="122">
        <f t="shared" ca="1" si="109"/>
        <v>75.36189838355287</v>
      </c>
      <c r="M887" s="83">
        <f t="shared" ca="1" si="106"/>
        <v>4.5747762605555457E-2</v>
      </c>
      <c r="N887" s="18"/>
      <c r="O887" s="123">
        <f t="shared" ca="1" si="110"/>
        <v>170.95689183124375</v>
      </c>
      <c r="P887" s="123">
        <f t="shared" ca="1" si="111"/>
        <v>75.36189838355287</v>
      </c>
      <c r="R887" s="109">
        <f t="shared" ca="1" si="107"/>
        <v>1.1841235408919697E-2</v>
      </c>
    </row>
    <row r="888" spans="1:18" x14ac:dyDescent="0.2">
      <c r="A888" s="17"/>
      <c r="B888" s="138">
        <v>873</v>
      </c>
      <c r="C888" s="121">
        <f ca="1">'s1'!I891</f>
        <v>174.62104143956964</v>
      </c>
      <c r="D888" s="121">
        <f ca="1">'s1'!J891</f>
        <v>82.227056184944317</v>
      </c>
      <c r="E888" s="28"/>
      <c r="F888" s="19">
        <f t="shared" ca="1" si="104"/>
        <v>5.7133236335789707E-3</v>
      </c>
      <c r="H888" s="19">
        <f t="shared" ca="1" si="105"/>
        <v>3.6213263206261219E-2</v>
      </c>
      <c r="I888" s="18"/>
      <c r="J888" s="122">
        <f t="shared" ca="1" si="108"/>
        <v>1000000</v>
      </c>
      <c r="K888" s="122">
        <f t="shared" ca="1" si="109"/>
        <v>-1000000</v>
      </c>
      <c r="M888" s="83">
        <f t="shared" ca="1" si="106"/>
        <v>5.4479361619407869E-2</v>
      </c>
      <c r="N888" s="18"/>
      <c r="O888" s="123">
        <f t="shared" ca="1" si="110"/>
        <v>1000000</v>
      </c>
      <c r="P888" s="123">
        <f t="shared" ca="1" si="111"/>
        <v>1000000</v>
      </c>
      <c r="R888" s="109">
        <f t="shared" ca="1" si="107"/>
        <v>3.04146789657356E-2</v>
      </c>
    </row>
    <row r="889" spans="1:18" x14ac:dyDescent="0.2">
      <c r="A889" s="17"/>
      <c r="B889" s="138">
        <v>874</v>
      </c>
      <c r="C889" s="121">
        <f ca="1">'s1'!I892</f>
        <v>170.17505000536249</v>
      </c>
      <c r="D889" s="121">
        <f ca="1">'s1'!J892</f>
        <v>81.211058236801662</v>
      </c>
      <c r="E889" s="28"/>
      <c r="F889" s="19">
        <f t="shared" ca="1" si="104"/>
        <v>1.649266384086618E-2</v>
      </c>
      <c r="H889" s="19">
        <f t="shared" ca="1" si="105"/>
        <v>1.2679149912540105E-2</v>
      </c>
      <c r="I889" s="18"/>
      <c r="J889" s="122">
        <f t="shared" ca="1" si="108"/>
        <v>170.17505000536249</v>
      </c>
      <c r="K889" s="122">
        <f t="shared" ca="1" si="109"/>
        <v>81.211058236801662</v>
      </c>
      <c r="M889" s="83">
        <f t="shared" ca="1" si="106"/>
        <v>4.31108189784576E-3</v>
      </c>
      <c r="N889" s="18"/>
      <c r="O889" s="123">
        <f t="shared" ca="1" si="110"/>
        <v>1000000</v>
      </c>
      <c r="P889" s="123">
        <f t="shared" ca="1" si="111"/>
        <v>1000000</v>
      </c>
      <c r="R889" s="109">
        <f t="shared" ca="1" si="107"/>
        <v>9.4796480662589339E-4</v>
      </c>
    </row>
    <row r="890" spans="1:18" x14ac:dyDescent="0.2">
      <c r="A890" s="17"/>
      <c r="B890" s="138">
        <v>875</v>
      </c>
      <c r="C890" s="121">
        <f ca="1">'s1'!I893</f>
        <v>175.58208604411115</v>
      </c>
      <c r="D890" s="121">
        <f ca="1">'s1'!J893</f>
        <v>84.648196220528263</v>
      </c>
      <c r="E890" s="28"/>
      <c r="F890" s="19">
        <f t="shared" ca="1" si="104"/>
        <v>2.7502057033468558E-2</v>
      </c>
      <c r="H890" s="19">
        <f t="shared" ca="1" si="105"/>
        <v>9.6891474870731929E-3</v>
      </c>
      <c r="I890" s="18"/>
      <c r="J890" s="122">
        <f t="shared" ca="1" si="108"/>
        <v>1000000</v>
      </c>
      <c r="K890" s="122">
        <f t="shared" ca="1" si="109"/>
        <v>-1000000</v>
      </c>
      <c r="M890" s="83">
        <f t="shared" ca="1" si="106"/>
        <v>2.5776114524790943E-2</v>
      </c>
      <c r="N890" s="18"/>
      <c r="O890" s="123">
        <f t="shared" ca="1" si="110"/>
        <v>1000000</v>
      </c>
      <c r="P890" s="123">
        <f t="shared" ca="1" si="111"/>
        <v>1000000</v>
      </c>
      <c r="R890" s="109">
        <f t="shared" ca="1" si="107"/>
        <v>3.7052685633298325E-2</v>
      </c>
    </row>
    <row r="891" spans="1:18" x14ac:dyDescent="0.2">
      <c r="A891" s="17"/>
      <c r="B891" s="138">
        <v>876</v>
      </c>
      <c r="C891" s="121">
        <f ca="1">'s1'!I894</f>
        <v>184.24024434966358</v>
      </c>
      <c r="D891" s="121">
        <f ca="1">'s1'!J894</f>
        <v>78.819037988114161</v>
      </c>
      <c r="E891" s="28"/>
      <c r="F891" s="19">
        <f t="shared" ca="1" si="104"/>
        <v>1.8316567677431912E-2</v>
      </c>
      <c r="H891" s="19">
        <f t="shared" ca="1" si="105"/>
        <v>4.1001921805501072E-2</v>
      </c>
      <c r="I891" s="18"/>
      <c r="J891" s="122">
        <f t="shared" ca="1" si="108"/>
        <v>1000000</v>
      </c>
      <c r="K891" s="122">
        <f t="shared" ca="1" si="109"/>
        <v>-1000000</v>
      </c>
      <c r="M891" s="83">
        <f t="shared" ca="1" si="106"/>
        <v>6.8354708391199807E-3</v>
      </c>
      <c r="N891" s="18"/>
      <c r="O891" s="123">
        <f t="shared" ca="1" si="110"/>
        <v>1000000</v>
      </c>
      <c r="P891" s="123">
        <f t="shared" ca="1" si="111"/>
        <v>1000000</v>
      </c>
      <c r="R891" s="109">
        <f t="shared" ca="1" si="107"/>
        <v>1.3461812292170581E-2</v>
      </c>
    </row>
    <row r="892" spans="1:18" x14ac:dyDescent="0.2">
      <c r="A892" s="17"/>
      <c r="B892" s="138">
        <v>877</v>
      </c>
      <c r="C892" s="121">
        <f ca="1">'s1'!I895</f>
        <v>169.00685786940502</v>
      </c>
      <c r="D892" s="121">
        <f ca="1">'s1'!J895</f>
        <v>75.675257097737216</v>
      </c>
      <c r="E892" s="28"/>
      <c r="F892" s="19">
        <f t="shared" ca="1" si="104"/>
        <v>7.0697067848337417E-3</v>
      </c>
      <c r="H892" s="19">
        <f t="shared" ca="1" si="105"/>
        <v>3.0832424372808295E-2</v>
      </c>
      <c r="I892" s="18"/>
      <c r="J892" s="122">
        <f t="shared" ca="1" si="108"/>
        <v>169.00685786940502</v>
      </c>
      <c r="K892" s="122">
        <f t="shared" ca="1" si="109"/>
        <v>75.675257097737216</v>
      </c>
      <c r="M892" s="83">
        <f t="shared" ca="1" si="106"/>
        <v>2.1846236222486711E-3</v>
      </c>
      <c r="N892" s="18"/>
      <c r="O892" s="123">
        <f t="shared" ca="1" si="110"/>
        <v>169.00685786940502</v>
      </c>
      <c r="P892" s="123">
        <f t="shared" ca="1" si="111"/>
        <v>75.675257097737216</v>
      </c>
      <c r="R892" s="109">
        <f t="shared" ca="1" si="107"/>
        <v>1.7840303971799541E-3</v>
      </c>
    </row>
    <row r="893" spans="1:18" x14ac:dyDescent="0.2">
      <c r="A893" s="17"/>
      <c r="B893" s="138">
        <v>878</v>
      </c>
      <c r="C893" s="121">
        <f ca="1">'s1'!I896</f>
        <v>170.75299635983114</v>
      </c>
      <c r="D893" s="121">
        <f ca="1">'s1'!J896</f>
        <v>79.372382432191159</v>
      </c>
      <c r="E893" s="28"/>
      <c r="F893" s="19">
        <f t="shared" ca="1" si="104"/>
        <v>3.2077089509884799E-3</v>
      </c>
      <c r="H893" s="19">
        <f t="shared" ca="1" si="105"/>
        <v>1.2410380014882434E-2</v>
      </c>
      <c r="I893" s="18"/>
      <c r="J893" s="122">
        <f t="shared" ca="1" si="108"/>
        <v>170.75299635983114</v>
      </c>
      <c r="K893" s="122">
        <f t="shared" ca="1" si="109"/>
        <v>79.372382432191159</v>
      </c>
      <c r="M893" s="83">
        <f t="shared" ca="1" si="106"/>
        <v>3.9563430242208174E-2</v>
      </c>
      <c r="N893" s="18"/>
      <c r="O893" s="123">
        <f t="shared" ca="1" si="110"/>
        <v>1000000</v>
      </c>
      <c r="P893" s="123">
        <f t="shared" ca="1" si="111"/>
        <v>1000000</v>
      </c>
      <c r="R893" s="109">
        <f t="shared" ca="1" si="107"/>
        <v>3.3504842708382519E-2</v>
      </c>
    </row>
    <row r="894" spans="1:18" x14ac:dyDescent="0.2">
      <c r="A894" s="17"/>
      <c r="B894" s="138">
        <v>879</v>
      </c>
      <c r="C894" s="121">
        <f ca="1">'s1'!I897</f>
        <v>182.74588402919142</v>
      </c>
      <c r="D894" s="121">
        <f ca="1">'s1'!J897</f>
        <v>86.911010715336914</v>
      </c>
      <c r="E894" s="28"/>
      <c r="F894" s="19">
        <f t="shared" ca="1" si="104"/>
        <v>2.4502321364895052E-2</v>
      </c>
      <c r="H894" s="19">
        <f t="shared" ca="1" si="105"/>
        <v>2.2401712368680684E-2</v>
      </c>
      <c r="I894" s="18"/>
      <c r="J894" s="122">
        <f t="shared" ca="1" si="108"/>
        <v>1000000</v>
      </c>
      <c r="K894" s="122">
        <f t="shared" ca="1" si="109"/>
        <v>-1000000</v>
      </c>
      <c r="M894" s="83">
        <f t="shared" ca="1" si="106"/>
        <v>5.9257514020916082E-3</v>
      </c>
      <c r="N894" s="18"/>
      <c r="O894" s="123">
        <f t="shared" ca="1" si="110"/>
        <v>1000000</v>
      </c>
      <c r="P894" s="123">
        <f t="shared" ca="1" si="111"/>
        <v>1000000</v>
      </c>
      <c r="R894" s="109">
        <f t="shared" ca="1" si="107"/>
        <v>2.8084789688903315E-2</v>
      </c>
    </row>
    <row r="895" spans="1:18" x14ac:dyDescent="0.2">
      <c r="A895" s="17"/>
      <c r="B895" s="138">
        <v>880</v>
      </c>
      <c r="C895" s="121">
        <f ca="1">'s1'!I898</f>
        <v>168.65430750034852</v>
      </c>
      <c r="D895" s="121">
        <f ca="1">'s1'!J898</f>
        <v>81.148457517026571</v>
      </c>
      <c r="E895" s="28"/>
      <c r="F895" s="19">
        <f t="shared" ca="1" si="104"/>
        <v>4.4575851964305594E-4</v>
      </c>
      <c r="H895" s="19">
        <f t="shared" ca="1" si="105"/>
        <v>4.2727459253062532E-2</v>
      </c>
      <c r="I895" s="18"/>
      <c r="J895" s="122">
        <f t="shared" ca="1" si="108"/>
        <v>168.65430750034852</v>
      </c>
      <c r="K895" s="122">
        <f t="shared" ca="1" si="109"/>
        <v>81.148457517026571</v>
      </c>
      <c r="M895" s="83">
        <f t="shared" ca="1" si="106"/>
        <v>5.5739498981234885E-4</v>
      </c>
      <c r="N895" s="18"/>
      <c r="O895" s="123">
        <f t="shared" ca="1" si="110"/>
        <v>1000000</v>
      </c>
      <c r="P895" s="123">
        <f t="shared" ca="1" si="111"/>
        <v>1000000</v>
      </c>
      <c r="R895" s="109">
        <f t="shared" ca="1" si="107"/>
        <v>1.2959884630691167E-2</v>
      </c>
    </row>
    <row r="896" spans="1:18" x14ac:dyDescent="0.2">
      <c r="A896" s="17"/>
      <c r="B896" s="138">
        <v>881</v>
      </c>
      <c r="C896" s="121">
        <f ca="1">'s1'!I899</f>
        <v>181.80154867505445</v>
      </c>
      <c r="D896" s="121">
        <f ca="1">'s1'!J899</f>
        <v>76.28388706628445</v>
      </c>
      <c r="E896" s="28"/>
      <c r="F896" s="19">
        <f t="shared" ca="1" si="104"/>
        <v>1.3035433117343811E-2</v>
      </c>
      <c r="H896" s="19">
        <f t="shared" ca="1" si="105"/>
        <v>1.6081914887147858E-2</v>
      </c>
      <c r="I896" s="18"/>
      <c r="J896" s="122">
        <f t="shared" ca="1" si="108"/>
        <v>1000000</v>
      </c>
      <c r="K896" s="122">
        <f t="shared" ca="1" si="109"/>
        <v>-1000000</v>
      </c>
      <c r="M896" s="83">
        <f t="shared" ca="1" si="106"/>
        <v>2.712676375870688E-2</v>
      </c>
      <c r="N896" s="18"/>
      <c r="O896" s="123">
        <f t="shared" ca="1" si="110"/>
        <v>1000000</v>
      </c>
      <c r="P896" s="123">
        <f t="shared" ca="1" si="111"/>
        <v>1000000</v>
      </c>
      <c r="R896" s="109">
        <f t="shared" ca="1" si="107"/>
        <v>7.4122638497564767E-3</v>
      </c>
    </row>
    <row r="897" spans="1:18" x14ac:dyDescent="0.2">
      <c r="A897" s="17"/>
      <c r="B897" s="138">
        <v>882</v>
      </c>
      <c r="C897" s="121">
        <f ca="1">'s1'!I900</f>
        <v>181.06147780975743</v>
      </c>
      <c r="D897" s="121">
        <f ca="1">'s1'!J900</f>
        <v>75.489082722787785</v>
      </c>
      <c r="E897" s="28"/>
      <c r="F897" s="19">
        <f t="shared" ca="1" si="104"/>
        <v>1.6998086546856611E-2</v>
      </c>
      <c r="H897" s="19">
        <f t="shared" ca="1" si="105"/>
        <v>9.4525775120290513E-3</v>
      </c>
      <c r="I897" s="18"/>
      <c r="J897" s="122">
        <f t="shared" ca="1" si="108"/>
        <v>1000000</v>
      </c>
      <c r="K897" s="122">
        <f t="shared" ca="1" si="109"/>
        <v>-1000000</v>
      </c>
      <c r="M897" s="83">
        <f t="shared" ca="1" si="106"/>
        <v>4.0333062925787283E-2</v>
      </c>
      <c r="N897" s="18"/>
      <c r="O897" s="123">
        <f t="shared" ca="1" si="110"/>
        <v>181.06147780975743</v>
      </c>
      <c r="P897" s="123">
        <f t="shared" ca="1" si="111"/>
        <v>75.489082722787785</v>
      </c>
      <c r="R897" s="109">
        <f t="shared" ca="1" si="107"/>
        <v>2.0562584169127065E-2</v>
      </c>
    </row>
    <row r="898" spans="1:18" x14ac:dyDescent="0.2">
      <c r="A898" s="17"/>
      <c r="B898" s="138">
        <v>883</v>
      </c>
      <c r="C898" s="121">
        <f ca="1">'s1'!I901</f>
        <v>167.6589362548782</v>
      </c>
      <c r="D898" s="121">
        <f ca="1">'s1'!J901</f>
        <v>79.66567420641114</v>
      </c>
      <c r="E898" s="28"/>
      <c r="F898" s="19">
        <f t="shared" ca="1" si="104"/>
        <v>9.8577069702969096E-3</v>
      </c>
      <c r="H898" s="19">
        <f t="shared" ca="1" si="105"/>
        <v>1.8866200245621335E-2</v>
      </c>
      <c r="I898" s="18"/>
      <c r="J898" s="122">
        <f t="shared" ca="1" si="108"/>
        <v>1000000</v>
      </c>
      <c r="K898" s="122">
        <f t="shared" ca="1" si="109"/>
        <v>-1000000</v>
      </c>
      <c r="M898" s="83">
        <f t="shared" ca="1" si="106"/>
        <v>6.3071787965836068E-2</v>
      </c>
      <c r="N898" s="18"/>
      <c r="O898" s="123">
        <f t="shared" ca="1" si="110"/>
        <v>1000000</v>
      </c>
      <c r="P898" s="123">
        <f t="shared" ca="1" si="111"/>
        <v>1000000</v>
      </c>
      <c r="R898" s="109">
        <f t="shared" ca="1" si="107"/>
        <v>1.1904610501945048E-2</v>
      </c>
    </row>
    <row r="899" spans="1:18" x14ac:dyDescent="0.2">
      <c r="A899" s="17"/>
      <c r="B899" s="138">
        <v>884</v>
      </c>
      <c r="C899" s="121">
        <f ca="1">'s1'!I902</f>
        <v>182.31807649074028</v>
      </c>
      <c r="D899" s="121">
        <f ca="1">'s1'!J902</f>
        <v>80.335302047487801</v>
      </c>
      <c r="E899" s="28"/>
      <c r="F899" s="19">
        <f t="shared" ca="1" si="104"/>
        <v>3.2723124337439596E-2</v>
      </c>
      <c r="H899" s="19">
        <f t="shared" ca="1" si="105"/>
        <v>5.0413191191389498E-2</v>
      </c>
      <c r="I899" s="18"/>
      <c r="J899" s="122">
        <f t="shared" ca="1" si="108"/>
        <v>1000000</v>
      </c>
      <c r="K899" s="122">
        <f t="shared" ca="1" si="109"/>
        <v>-1000000</v>
      </c>
      <c r="M899" s="83">
        <f t="shared" ca="1" si="106"/>
        <v>3.4194851380692295E-2</v>
      </c>
      <c r="N899" s="18"/>
      <c r="O899" s="123">
        <f t="shared" ca="1" si="110"/>
        <v>1000000</v>
      </c>
      <c r="P899" s="123">
        <f t="shared" ca="1" si="111"/>
        <v>1000000</v>
      </c>
      <c r="R899" s="109">
        <f t="shared" ca="1" si="107"/>
        <v>2.7699947569998606E-2</v>
      </c>
    </row>
    <row r="900" spans="1:18" x14ac:dyDescent="0.2">
      <c r="A900" s="17"/>
      <c r="B900" s="138">
        <v>885</v>
      </c>
      <c r="C900" s="121">
        <f ca="1">'s1'!I903</f>
        <v>174.94716494667711</v>
      </c>
      <c r="D900" s="121">
        <f ca="1">'s1'!J903</f>
        <v>73.879102190099971</v>
      </c>
      <c r="E900" s="28"/>
      <c r="F900" s="19">
        <f t="shared" ca="1" si="104"/>
        <v>1.4110129650176049E-2</v>
      </c>
      <c r="H900" s="19">
        <f t="shared" ca="1" si="105"/>
        <v>3.1662053602441668E-2</v>
      </c>
      <c r="I900" s="18"/>
      <c r="J900" s="122">
        <f t="shared" ca="1" si="108"/>
        <v>1000000</v>
      </c>
      <c r="K900" s="122">
        <f t="shared" ca="1" si="109"/>
        <v>-1000000</v>
      </c>
      <c r="M900" s="83">
        <f t="shared" ca="1" si="106"/>
        <v>3.6925759068098092E-2</v>
      </c>
      <c r="N900" s="18"/>
      <c r="O900" s="123">
        <f t="shared" ca="1" si="110"/>
        <v>1000000</v>
      </c>
      <c r="P900" s="123">
        <f t="shared" ca="1" si="111"/>
        <v>1000000</v>
      </c>
      <c r="R900" s="109">
        <f t="shared" ca="1" si="107"/>
        <v>4.1446120929979728E-2</v>
      </c>
    </row>
    <row r="901" spans="1:18" x14ac:dyDescent="0.2">
      <c r="A901" s="17"/>
      <c r="B901" s="138">
        <v>886</v>
      </c>
      <c r="C901" s="121">
        <f ca="1">'s1'!I904</f>
        <v>166.7878273326169</v>
      </c>
      <c r="D901" s="121">
        <f ca="1">'s1'!J904</f>
        <v>71.190890279103897</v>
      </c>
      <c r="E901" s="28"/>
      <c r="F901" s="19">
        <f t="shared" ca="1" si="104"/>
        <v>3.7258772461627667E-4</v>
      </c>
      <c r="H901" s="19">
        <f t="shared" ca="1" si="105"/>
        <v>6.2549992562781053E-3</v>
      </c>
      <c r="I901" s="18"/>
      <c r="J901" s="122">
        <f t="shared" ca="1" si="108"/>
        <v>1000000</v>
      </c>
      <c r="K901" s="122">
        <f t="shared" ca="1" si="109"/>
        <v>-1000000</v>
      </c>
      <c r="M901" s="83">
        <f t="shared" ca="1" si="106"/>
        <v>7.8544387670623841E-3</v>
      </c>
      <c r="N901" s="18"/>
      <c r="O901" s="123">
        <f t="shared" ca="1" si="110"/>
        <v>1000000</v>
      </c>
      <c r="P901" s="123">
        <f t="shared" ca="1" si="111"/>
        <v>1000000</v>
      </c>
      <c r="R901" s="109">
        <f t="shared" ca="1" si="107"/>
        <v>9.9423024114820516E-3</v>
      </c>
    </row>
    <row r="902" spans="1:18" x14ac:dyDescent="0.2">
      <c r="A902" s="17"/>
      <c r="B902" s="138">
        <v>887</v>
      </c>
      <c r="C902" s="121">
        <f ca="1">'s1'!I905</f>
        <v>176.28694623561682</v>
      </c>
      <c r="D902" s="121">
        <f ca="1">'s1'!J905</f>
        <v>80.514290514943966</v>
      </c>
      <c r="E902" s="28"/>
      <c r="F902" s="19">
        <f t="shared" ca="1" si="104"/>
        <v>1.2068094684281409E-2</v>
      </c>
      <c r="H902" s="19">
        <f t="shared" ca="1" si="105"/>
        <v>7.5276599096467788E-3</v>
      </c>
      <c r="I902" s="18"/>
      <c r="J902" s="122">
        <f t="shared" ca="1" si="108"/>
        <v>1000000</v>
      </c>
      <c r="K902" s="122">
        <f t="shared" ca="1" si="109"/>
        <v>-1000000</v>
      </c>
      <c r="M902" s="83">
        <f t="shared" ca="1" si="106"/>
        <v>2.1907479532285244E-2</v>
      </c>
      <c r="N902" s="18"/>
      <c r="O902" s="123">
        <f t="shared" ca="1" si="110"/>
        <v>1000000</v>
      </c>
      <c r="P902" s="123">
        <f t="shared" ca="1" si="111"/>
        <v>1000000</v>
      </c>
      <c r="R902" s="109">
        <f t="shared" ca="1" si="107"/>
        <v>5.4482841247260405E-3</v>
      </c>
    </row>
    <row r="903" spans="1:18" x14ac:dyDescent="0.2">
      <c r="A903" s="17"/>
      <c r="B903" s="138">
        <v>888</v>
      </c>
      <c r="C903" s="121">
        <f ca="1">'s1'!I906</f>
        <v>188.78044057708851</v>
      </c>
      <c r="D903" s="121">
        <f ca="1">'s1'!J906</f>
        <v>83.5099281836535</v>
      </c>
      <c r="E903" s="28"/>
      <c r="F903" s="19">
        <f t="shared" ca="1" si="104"/>
        <v>2.5992740053193859E-3</v>
      </c>
      <c r="H903" s="19">
        <f t="shared" ca="1" si="105"/>
        <v>5.7138389496089299E-2</v>
      </c>
      <c r="I903" s="18"/>
      <c r="J903" s="122">
        <f t="shared" ca="1" si="108"/>
        <v>1000000</v>
      </c>
      <c r="K903" s="122">
        <f t="shared" ca="1" si="109"/>
        <v>-1000000</v>
      </c>
      <c r="M903" s="83">
        <f t="shared" ca="1" si="106"/>
        <v>2.0867391291800919E-2</v>
      </c>
      <c r="N903" s="18"/>
      <c r="O903" s="123">
        <f t="shared" ca="1" si="110"/>
        <v>1000000</v>
      </c>
      <c r="P903" s="123">
        <f t="shared" ca="1" si="111"/>
        <v>1000000</v>
      </c>
      <c r="R903" s="109">
        <f t="shared" ca="1" si="107"/>
        <v>4.155973418959685E-3</v>
      </c>
    </row>
    <row r="904" spans="1:18" x14ac:dyDescent="0.2">
      <c r="A904" s="17"/>
      <c r="B904" s="138">
        <v>889</v>
      </c>
      <c r="C904" s="121">
        <f ca="1">'s1'!I907</f>
        <v>171.92507277437596</v>
      </c>
      <c r="D904" s="121">
        <f ca="1">'s1'!J907</f>
        <v>74.479716765103831</v>
      </c>
      <c r="E904" s="28"/>
      <c r="F904" s="19">
        <f t="shared" ca="1" si="104"/>
        <v>2.07881163502272E-2</v>
      </c>
      <c r="H904" s="19">
        <f t="shared" ca="1" si="105"/>
        <v>4.5883809898281478E-3</v>
      </c>
      <c r="I904" s="18"/>
      <c r="J904" s="122">
        <f t="shared" ca="1" si="108"/>
        <v>171.92507277437596</v>
      </c>
      <c r="K904" s="122">
        <f t="shared" ca="1" si="109"/>
        <v>74.479716765103831</v>
      </c>
      <c r="M904" s="83">
        <f t="shared" ca="1" si="106"/>
        <v>4.3151668247378087E-2</v>
      </c>
      <c r="N904" s="18"/>
      <c r="O904" s="123">
        <f t="shared" ca="1" si="110"/>
        <v>171.92507277437596</v>
      </c>
      <c r="P904" s="123">
        <f t="shared" ca="1" si="111"/>
        <v>74.479716765103831</v>
      </c>
      <c r="R904" s="109">
        <f t="shared" ca="1" si="107"/>
        <v>1.9887069393485814E-3</v>
      </c>
    </row>
    <row r="905" spans="1:18" x14ac:dyDescent="0.2">
      <c r="A905" s="17"/>
      <c r="B905" s="138">
        <v>890</v>
      </c>
      <c r="C905" s="121">
        <f ca="1">'s1'!I908</f>
        <v>171.18598545072217</v>
      </c>
      <c r="D905" s="121">
        <f ca="1">'s1'!J908</f>
        <v>80.240456693117721</v>
      </c>
      <c r="E905" s="28"/>
      <c r="F905" s="19">
        <f t="shared" ca="1" si="104"/>
        <v>2.3410759036122603E-3</v>
      </c>
      <c r="H905" s="19">
        <f t="shared" ca="1" si="105"/>
        <v>7.784797522100606E-2</v>
      </c>
      <c r="I905" s="18"/>
      <c r="J905" s="122">
        <f t="shared" ca="1" si="108"/>
        <v>171.18598545072217</v>
      </c>
      <c r="K905" s="122">
        <f t="shared" ca="1" si="109"/>
        <v>80.240456693117721</v>
      </c>
      <c r="M905" s="83">
        <f t="shared" ca="1" si="106"/>
        <v>2.4402563885542205E-3</v>
      </c>
      <c r="N905" s="18"/>
      <c r="O905" s="123">
        <f t="shared" ca="1" si="110"/>
        <v>1000000</v>
      </c>
      <c r="P905" s="123">
        <f t="shared" ca="1" si="111"/>
        <v>1000000</v>
      </c>
      <c r="R905" s="109">
        <f t="shared" ca="1" si="107"/>
        <v>2.1705329327371393E-2</v>
      </c>
    </row>
    <row r="906" spans="1:18" x14ac:dyDescent="0.2">
      <c r="A906" s="17"/>
      <c r="B906" s="138">
        <v>891</v>
      </c>
      <c r="C906" s="121">
        <f ca="1">'s1'!I909</f>
        <v>183.83768555066646</v>
      </c>
      <c r="D906" s="121">
        <f ca="1">'s1'!J909</f>
        <v>77.393232242183259</v>
      </c>
      <c r="E906" s="28"/>
      <c r="F906" s="19">
        <f t="shared" ca="1" si="104"/>
        <v>2.3190299814187819E-2</v>
      </c>
      <c r="H906" s="19">
        <f t="shared" ca="1" si="105"/>
        <v>6.7899725256251597E-2</v>
      </c>
      <c r="I906" s="18"/>
      <c r="J906" s="122">
        <f t="shared" ca="1" si="108"/>
        <v>1000000</v>
      </c>
      <c r="K906" s="122">
        <f t="shared" ca="1" si="109"/>
        <v>-1000000</v>
      </c>
      <c r="M906" s="83">
        <f t="shared" ca="1" si="106"/>
        <v>8.3977519838984868E-2</v>
      </c>
      <c r="N906" s="18"/>
      <c r="O906" s="123">
        <f t="shared" ca="1" si="110"/>
        <v>1000000</v>
      </c>
      <c r="P906" s="123">
        <f t="shared" ca="1" si="111"/>
        <v>1000000</v>
      </c>
      <c r="R906" s="109">
        <f t="shared" ca="1" si="107"/>
        <v>1.0750960594727526E-2</v>
      </c>
    </row>
    <row r="907" spans="1:18" x14ac:dyDescent="0.2">
      <c r="A907" s="17"/>
      <c r="B907" s="138">
        <v>892</v>
      </c>
      <c r="C907" s="121">
        <f ca="1">'s1'!I910</f>
        <v>181.77263140573692</v>
      </c>
      <c r="D907" s="121">
        <f ca="1">'s1'!J910</f>
        <v>80.379269909006865</v>
      </c>
      <c r="E907" s="28"/>
      <c r="F907" s="19">
        <f t="shared" ca="1" si="104"/>
        <v>3.7910613153706793E-2</v>
      </c>
      <c r="H907" s="19">
        <f t="shared" ca="1" si="105"/>
        <v>1.5556991810142607E-2</v>
      </c>
      <c r="I907" s="18"/>
      <c r="J907" s="122">
        <f t="shared" ca="1" si="108"/>
        <v>1000000</v>
      </c>
      <c r="K907" s="122">
        <f t="shared" ca="1" si="109"/>
        <v>-1000000</v>
      </c>
      <c r="M907" s="83">
        <f t="shared" ca="1" si="106"/>
        <v>3.0677790565687865E-2</v>
      </c>
      <c r="N907" s="18"/>
      <c r="O907" s="123">
        <f t="shared" ca="1" si="110"/>
        <v>1000000</v>
      </c>
      <c r="P907" s="123">
        <f t="shared" ca="1" si="111"/>
        <v>1000000</v>
      </c>
      <c r="R907" s="109">
        <f t="shared" ca="1" si="107"/>
        <v>1.0788607688431951E-3</v>
      </c>
    </row>
    <row r="908" spans="1:18" x14ac:dyDescent="0.2">
      <c r="A908" s="17"/>
      <c r="B908" s="138">
        <v>893</v>
      </c>
      <c r="C908" s="121">
        <f ca="1">'s1'!I911</f>
        <v>190.25660829878973</v>
      </c>
      <c r="D908" s="121">
        <f ca="1">'s1'!J911</f>
        <v>85.502164079465345</v>
      </c>
      <c r="E908" s="28"/>
      <c r="F908" s="19">
        <f t="shared" ca="1" si="104"/>
        <v>5.9159961043611818E-3</v>
      </c>
      <c r="H908" s="19">
        <f t="shared" ca="1" si="105"/>
        <v>2.5643603888725313E-2</v>
      </c>
      <c r="I908" s="18"/>
      <c r="J908" s="122">
        <f t="shared" ca="1" si="108"/>
        <v>1000000</v>
      </c>
      <c r="K908" s="122">
        <f t="shared" ca="1" si="109"/>
        <v>-1000000</v>
      </c>
      <c r="M908" s="83">
        <f t="shared" ca="1" si="106"/>
        <v>2.1420979398491642E-2</v>
      </c>
      <c r="N908" s="18"/>
      <c r="O908" s="123">
        <f t="shared" ca="1" si="110"/>
        <v>1000000</v>
      </c>
      <c r="P908" s="123">
        <f t="shared" ca="1" si="111"/>
        <v>1000000</v>
      </c>
      <c r="R908" s="109">
        <f t="shared" ca="1" si="107"/>
        <v>4.4623676841649837E-4</v>
      </c>
    </row>
    <row r="909" spans="1:18" x14ac:dyDescent="0.2">
      <c r="A909" s="17"/>
      <c r="B909" s="138">
        <v>894</v>
      </c>
      <c r="C909" s="121">
        <f ca="1">'s1'!I912</f>
        <v>165.93463552289603</v>
      </c>
      <c r="D909" s="121">
        <f ca="1">'s1'!J912</f>
        <v>79.745390029747796</v>
      </c>
      <c r="E909" s="28"/>
      <c r="F909" s="19">
        <f t="shared" ca="1" si="104"/>
        <v>7.8841392911539795E-3</v>
      </c>
      <c r="H909" s="19">
        <f t="shared" ca="1" si="105"/>
        <v>1.6559778945769083E-3</v>
      </c>
      <c r="I909" s="18"/>
      <c r="J909" s="122">
        <f t="shared" ca="1" si="108"/>
        <v>1000000</v>
      </c>
      <c r="K909" s="122">
        <f t="shared" ca="1" si="109"/>
        <v>-1000000</v>
      </c>
      <c r="M909" s="83">
        <f t="shared" ca="1" si="106"/>
        <v>7.4086165415790965E-3</v>
      </c>
      <c r="N909" s="18"/>
      <c r="O909" s="123">
        <f t="shared" ca="1" si="110"/>
        <v>1000000</v>
      </c>
      <c r="P909" s="123">
        <f t="shared" ca="1" si="111"/>
        <v>1000000</v>
      </c>
      <c r="R909" s="109">
        <f t="shared" ca="1" si="107"/>
        <v>6.4092908686293895E-3</v>
      </c>
    </row>
    <row r="910" spans="1:18" x14ac:dyDescent="0.2">
      <c r="A910" s="17"/>
      <c r="B910" s="138">
        <v>895</v>
      </c>
      <c r="C910" s="121">
        <f ca="1">'s1'!I913</f>
        <v>169.87498557593204</v>
      </c>
      <c r="D910" s="121">
        <f ca="1">'s1'!J913</f>
        <v>74.886538480002628</v>
      </c>
      <c r="E910" s="28"/>
      <c r="F910" s="19">
        <f t="shared" ca="1" si="104"/>
        <v>2.3796194048930606E-2</v>
      </c>
      <c r="H910" s="19">
        <f t="shared" ca="1" si="105"/>
        <v>3.2633817165738127E-2</v>
      </c>
      <c r="I910" s="18"/>
      <c r="J910" s="122">
        <f t="shared" ca="1" si="108"/>
        <v>169.87498557593204</v>
      </c>
      <c r="K910" s="122">
        <f t="shared" ca="1" si="109"/>
        <v>74.886538480002628</v>
      </c>
      <c r="M910" s="83">
        <f t="shared" ca="1" si="106"/>
        <v>3.9719839727809923E-2</v>
      </c>
      <c r="N910" s="18"/>
      <c r="O910" s="123">
        <f t="shared" ca="1" si="110"/>
        <v>169.87498557593204</v>
      </c>
      <c r="P910" s="123">
        <f t="shared" ca="1" si="111"/>
        <v>74.886538480002628</v>
      </c>
      <c r="R910" s="109">
        <f t="shared" ca="1" si="107"/>
        <v>1.33474965102408E-2</v>
      </c>
    </row>
    <row r="911" spans="1:18" x14ac:dyDescent="0.2">
      <c r="A911" s="17"/>
      <c r="B911" s="138">
        <v>896</v>
      </c>
      <c r="C911" s="121">
        <f ca="1">'s1'!I914</f>
        <v>166.77441015997715</v>
      </c>
      <c r="D911" s="121">
        <f ca="1">'s1'!J914</f>
        <v>82.597346263990971</v>
      </c>
      <c r="E911" s="28"/>
      <c r="F911" s="19">
        <f t="shared" ca="1" si="104"/>
        <v>1.2148579330942086E-3</v>
      </c>
      <c r="H911" s="19">
        <f t="shared" ca="1" si="105"/>
        <v>1.2510632204009737E-2</v>
      </c>
      <c r="I911" s="18"/>
      <c r="J911" s="122">
        <f t="shared" ca="1" si="108"/>
        <v>1000000</v>
      </c>
      <c r="K911" s="122">
        <f t="shared" ca="1" si="109"/>
        <v>-1000000</v>
      </c>
      <c r="M911" s="83">
        <f t="shared" ca="1" si="106"/>
        <v>4.3801982509608872E-2</v>
      </c>
      <c r="N911" s="18"/>
      <c r="O911" s="123">
        <f t="shared" ca="1" si="110"/>
        <v>1000000</v>
      </c>
      <c r="P911" s="123">
        <f t="shared" ca="1" si="111"/>
        <v>1000000</v>
      </c>
      <c r="R911" s="109">
        <f t="shared" ca="1" si="107"/>
        <v>1.5956148312171962E-2</v>
      </c>
    </row>
    <row r="912" spans="1:18" x14ac:dyDescent="0.2">
      <c r="A912" s="17"/>
      <c r="B912" s="138">
        <v>897</v>
      </c>
      <c r="C912" s="121">
        <f ca="1">'s1'!I915</f>
        <v>177.13285277135276</v>
      </c>
      <c r="D912" s="121">
        <f ca="1">'s1'!J915</f>
        <v>78.665440980396653</v>
      </c>
      <c r="E912" s="28"/>
      <c r="F912" s="19">
        <f t="shared" ref="F912:F975" ca="1" si="112">NORMDIST(C912,$C$10,$C$11,FALSE)  *RAND()</f>
        <v>2.1308460345492528E-2</v>
      </c>
      <c r="H912" s="19">
        <f t="shared" ref="H912:H975" ca="1" si="113">NORMDIST(D912,$D$10,$D$11,FALSE)  *RAND()</f>
        <v>5.8833886849897647E-2</v>
      </c>
      <c r="I912" s="18"/>
      <c r="J912" s="122">
        <f t="shared" ca="1" si="108"/>
        <v>1000000</v>
      </c>
      <c r="K912" s="122">
        <f t="shared" ca="1" si="109"/>
        <v>-1000000</v>
      </c>
      <c r="M912" s="83">
        <f t="shared" ref="M912:M975" ca="1" si="114">NORMDIST(D912,$M$10,$M$11,FALSE)  *RAND()</f>
        <v>2.6280831531819947E-2</v>
      </c>
      <c r="N912" s="18"/>
      <c r="O912" s="123">
        <f t="shared" ca="1" si="110"/>
        <v>1000000</v>
      </c>
      <c r="P912" s="123">
        <f t="shared" ca="1" si="111"/>
        <v>1000000</v>
      </c>
      <c r="R912" s="109">
        <f t="shared" ref="R912:R975" ca="1" si="115">NORMDIST(C912,$R$10,$R$11,FALSE)  *RAND()</f>
        <v>1.3296456194674617E-2</v>
      </c>
    </row>
    <row r="913" spans="1:18" x14ac:dyDescent="0.2">
      <c r="A913" s="17"/>
      <c r="B913" s="138">
        <v>898</v>
      </c>
      <c r="C913" s="121">
        <f ca="1">'s1'!I916</f>
        <v>180.71714639671782</v>
      </c>
      <c r="D913" s="121">
        <f ca="1">'s1'!J916</f>
        <v>86.538257622609009</v>
      </c>
      <c r="E913" s="28"/>
      <c r="F913" s="19">
        <f t="shared" ca="1" si="112"/>
        <v>2.4906068013136658E-2</v>
      </c>
      <c r="H913" s="19">
        <f t="shared" ca="1" si="113"/>
        <v>7.8730940223499253E-4</v>
      </c>
      <c r="I913" s="18"/>
      <c r="J913" s="122">
        <f t="shared" ref="J913:J976" ca="1" si="116">IF(AND($J$7&lt;C913,C913&lt;$J$8),C913,1000000)</f>
        <v>1000000</v>
      </c>
      <c r="K913" s="122">
        <f t="shared" ref="K913:K976" ca="1" si="117">IF(AND($J$7&lt;C913,C913&lt;$J$8),D913,-1000000)</f>
        <v>-1000000</v>
      </c>
      <c r="M913" s="83">
        <f t="shared" ca="1" si="114"/>
        <v>3.6006675115538341E-3</v>
      </c>
      <c r="N913" s="18"/>
      <c r="O913" s="123">
        <f t="shared" ref="O913:O976" ca="1" si="118">IF(AND($O$7&lt;D913,D913&lt;$O$8),C913,1000000)</f>
        <v>1000000</v>
      </c>
      <c r="P913" s="123">
        <f t="shared" ref="P913:P976" ca="1" si="119">IF(AND($O$7&lt;D913,D913&lt;$O$8),D913,1000000)</f>
        <v>1000000</v>
      </c>
      <c r="R913" s="109">
        <f t="shared" ca="1" si="115"/>
        <v>5.7713469917912603E-3</v>
      </c>
    </row>
    <row r="914" spans="1:18" x14ac:dyDescent="0.2">
      <c r="A914" s="17"/>
      <c r="B914" s="138">
        <v>899</v>
      </c>
      <c r="C914" s="121">
        <f ca="1">'s1'!I917</f>
        <v>190.63455833012955</v>
      </c>
      <c r="D914" s="121">
        <f ca="1">'s1'!J917</f>
        <v>89.250243982070842</v>
      </c>
      <c r="E914" s="28"/>
      <c r="F914" s="19">
        <f t="shared" ca="1" si="112"/>
        <v>1.445632587846247E-2</v>
      </c>
      <c r="H914" s="19">
        <f t="shared" ca="1" si="113"/>
        <v>1.1891962606529907E-2</v>
      </c>
      <c r="I914" s="18"/>
      <c r="J914" s="122">
        <f t="shared" ca="1" si="116"/>
        <v>1000000</v>
      </c>
      <c r="K914" s="122">
        <f t="shared" ca="1" si="117"/>
        <v>-1000000</v>
      </c>
      <c r="M914" s="83">
        <f t="shared" ca="1" si="114"/>
        <v>2.0613595936285352E-3</v>
      </c>
      <c r="N914" s="18"/>
      <c r="O914" s="123">
        <f t="shared" ca="1" si="118"/>
        <v>1000000</v>
      </c>
      <c r="P914" s="123">
        <f t="shared" ca="1" si="119"/>
        <v>1000000</v>
      </c>
      <c r="R914" s="109">
        <f t="shared" ca="1" si="115"/>
        <v>1.0449719465047974E-2</v>
      </c>
    </row>
    <row r="915" spans="1:18" x14ac:dyDescent="0.2">
      <c r="A915" s="17"/>
      <c r="B915" s="138">
        <v>900</v>
      </c>
      <c r="C915" s="121">
        <f ca="1">'s1'!I918</f>
        <v>170.8649090472008</v>
      </c>
      <c r="D915" s="121">
        <f ca="1">'s1'!J918</f>
        <v>71.577040324004528</v>
      </c>
      <c r="E915" s="28"/>
      <c r="F915" s="19">
        <f t="shared" ca="1" si="112"/>
        <v>1.6129730283882635E-3</v>
      </c>
      <c r="H915" s="19">
        <f t="shared" ca="1" si="113"/>
        <v>4.2860924211485875E-4</v>
      </c>
      <c r="I915" s="18"/>
      <c r="J915" s="122">
        <f t="shared" ca="1" si="116"/>
        <v>170.8649090472008</v>
      </c>
      <c r="K915" s="122">
        <f t="shared" ca="1" si="117"/>
        <v>71.577040324004528</v>
      </c>
      <c r="M915" s="83">
        <f t="shared" ca="1" si="114"/>
        <v>1.2418356192886719E-2</v>
      </c>
      <c r="N915" s="18"/>
      <c r="O915" s="123">
        <f t="shared" ca="1" si="118"/>
        <v>1000000</v>
      </c>
      <c r="P915" s="123">
        <f t="shared" ca="1" si="119"/>
        <v>1000000</v>
      </c>
      <c r="R915" s="109">
        <f t="shared" ca="1" si="115"/>
        <v>1.4872230927024713E-3</v>
      </c>
    </row>
    <row r="916" spans="1:18" x14ac:dyDescent="0.2">
      <c r="A916" s="17"/>
      <c r="B916" s="138">
        <v>901</v>
      </c>
      <c r="C916" s="121">
        <f ca="1">'s1'!I919</f>
        <v>179.95645517540945</v>
      </c>
      <c r="D916" s="121">
        <f ca="1">'s1'!J919</f>
        <v>85.130558985019533</v>
      </c>
      <c r="E916" s="28"/>
      <c r="F916" s="19">
        <f t="shared" ca="1" si="112"/>
        <v>3.7892733747769587E-2</v>
      </c>
      <c r="H916" s="19">
        <f t="shared" ca="1" si="113"/>
        <v>3.6611185096978888E-2</v>
      </c>
      <c r="I916" s="18"/>
      <c r="J916" s="122">
        <f t="shared" ca="1" si="116"/>
        <v>1000000</v>
      </c>
      <c r="K916" s="122">
        <f t="shared" ca="1" si="117"/>
        <v>-1000000</v>
      </c>
      <c r="M916" s="83">
        <f t="shared" ca="1" si="114"/>
        <v>4.7334543963708196E-3</v>
      </c>
      <c r="N916" s="18"/>
      <c r="O916" s="123">
        <f t="shared" ca="1" si="118"/>
        <v>1000000</v>
      </c>
      <c r="P916" s="123">
        <f t="shared" ca="1" si="119"/>
        <v>1000000</v>
      </c>
      <c r="R916" s="109">
        <f t="shared" ca="1" si="115"/>
        <v>2.2093259749898904E-2</v>
      </c>
    </row>
    <row r="917" spans="1:18" x14ac:dyDescent="0.2">
      <c r="A917" s="17"/>
      <c r="B917" s="138">
        <v>902</v>
      </c>
      <c r="C917" s="121">
        <f ca="1">'s1'!I920</f>
        <v>177.16328964145103</v>
      </c>
      <c r="D917" s="121">
        <f ca="1">'s1'!J920</f>
        <v>81.701037796601611</v>
      </c>
      <c r="E917" s="28"/>
      <c r="F917" s="19">
        <f t="shared" ca="1" si="112"/>
        <v>3.4840721490400246E-2</v>
      </c>
      <c r="H917" s="19">
        <f t="shared" ca="1" si="113"/>
        <v>3.3224172517696132E-2</v>
      </c>
      <c r="I917" s="18"/>
      <c r="J917" s="122">
        <f t="shared" ca="1" si="116"/>
        <v>1000000</v>
      </c>
      <c r="K917" s="122">
        <f t="shared" ca="1" si="117"/>
        <v>-1000000</v>
      </c>
      <c r="M917" s="83">
        <f t="shared" ca="1" si="114"/>
        <v>4.8447516746018843E-3</v>
      </c>
      <c r="N917" s="18"/>
      <c r="O917" s="123">
        <f t="shared" ca="1" si="118"/>
        <v>1000000</v>
      </c>
      <c r="P917" s="123">
        <f t="shared" ca="1" si="119"/>
        <v>1000000</v>
      </c>
      <c r="R917" s="109">
        <f t="shared" ca="1" si="115"/>
        <v>3.7650512922761448E-2</v>
      </c>
    </row>
    <row r="918" spans="1:18" x14ac:dyDescent="0.2">
      <c r="A918" s="17"/>
      <c r="B918" s="138">
        <v>903</v>
      </c>
      <c r="C918" s="121">
        <f ca="1">'s1'!I921</f>
        <v>189.32126461696879</v>
      </c>
      <c r="D918" s="121">
        <f ca="1">'s1'!J921</f>
        <v>78.638166081513944</v>
      </c>
      <c r="E918" s="28"/>
      <c r="F918" s="19">
        <f t="shared" ca="1" si="112"/>
        <v>1.518072695071564E-2</v>
      </c>
      <c r="H918" s="19">
        <f t="shared" ca="1" si="113"/>
        <v>7.6372652959799003E-2</v>
      </c>
      <c r="I918" s="18"/>
      <c r="J918" s="122">
        <f t="shared" ca="1" si="116"/>
        <v>1000000</v>
      </c>
      <c r="K918" s="122">
        <f t="shared" ca="1" si="117"/>
        <v>-1000000</v>
      </c>
      <c r="M918" s="83">
        <f t="shared" ca="1" si="114"/>
        <v>7.6187580118711865E-2</v>
      </c>
      <c r="N918" s="18"/>
      <c r="O918" s="123">
        <f t="shared" ca="1" si="118"/>
        <v>1000000</v>
      </c>
      <c r="P918" s="123">
        <f t="shared" ca="1" si="119"/>
        <v>1000000</v>
      </c>
      <c r="R918" s="109">
        <f t="shared" ca="1" si="115"/>
        <v>2.5455921979775521E-3</v>
      </c>
    </row>
    <row r="919" spans="1:18" x14ac:dyDescent="0.2">
      <c r="A919" s="17"/>
      <c r="B919" s="138">
        <v>904</v>
      </c>
      <c r="C919" s="121">
        <f ca="1">'s1'!I922</f>
        <v>178.69096114151898</v>
      </c>
      <c r="D919" s="121">
        <f ca="1">'s1'!J922</f>
        <v>82.23832335451516</v>
      </c>
      <c r="E919" s="28"/>
      <c r="F919" s="19">
        <f t="shared" ca="1" si="112"/>
        <v>3.5819061737763627E-2</v>
      </c>
      <c r="H919" s="19">
        <f t="shared" ca="1" si="113"/>
        <v>5.6100065246499238E-4</v>
      </c>
      <c r="I919" s="18"/>
      <c r="J919" s="122">
        <f t="shared" ca="1" si="116"/>
        <v>1000000</v>
      </c>
      <c r="K919" s="122">
        <f t="shared" ca="1" si="117"/>
        <v>-1000000</v>
      </c>
      <c r="M919" s="83">
        <f t="shared" ca="1" si="114"/>
        <v>4.8156248708546012E-3</v>
      </c>
      <c r="N919" s="18"/>
      <c r="O919" s="123">
        <f t="shared" ca="1" si="118"/>
        <v>1000000</v>
      </c>
      <c r="P919" s="123">
        <f t="shared" ca="1" si="119"/>
        <v>1000000</v>
      </c>
      <c r="R919" s="109">
        <f t="shared" ca="1" si="115"/>
        <v>7.4231139148437904E-3</v>
      </c>
    </row>
    <row r="920" spans="1:18" x14ac:dyDescent="0.2">
      <c r="A920" s="17"/>
      <c r="B920" s="138">
        <v>905</v>
      </c>
      <c r="C920" s="121">
        <f ca="1">'s1'!I923</f>
        <v>174.01761156621768</v>
      </c>
      <c r="D920" s="121">
        <f ca="1">'s1'!J923</f>
        <v>80.226640044212473</v>
      </c>
      <c r="E920" s="28"/>
      <c r="F920" s="19">
        <f t="shared" ca="1" si="112"/>
        <v>2.7605337070086004E-3</v>
      </c>
      <c r="H920" s="19">
        <f t="shared" ca="1" si="113"/>
        <v>1.6387813697468362E-2</v>
      </c>
      <c r="I920" s="18"/>
      <c r="J920" s="122">
        <f t="shared" ca="1" si="116"/>
        <v>1000000</v>
      </c>
      <c r="K920" s="122">
        <f t="shared" ca="1" si="117"/>
        <v>-1000000</v>
      </c>
      <c r="M920" s="83">
        <f t="shared" ca="1" si="114"/>
        <v>1.4627899074542134E-2</v>
      </c>
      <c r="N920" s="18"/>
      <c r="O920" s="123">
        <f t="shared" ca="1" si="118"/>
        <v>1000000</v>
      </c>
      <c r="P920" s="123">
        <f t="shared" ca="1" si="119"/>
        <v>1000000</v>
      </c>
      <c r="R920" s="109">
        <f t="shared" ca="1" si="115"/>
        <v>3.0076896752380816E-2</v>
      </c>
    </row>
    <row r="921" spans="1:18" x14ac:dyDescent="0.2">
      <c r="A921" s="17"/>
      <c r="B921" s="138">
        <v>906</v>
      </c>
      <c r="C921" s="121">
        <f ca="1">'s1'!I924</f>
        <v>172.33654229133944</v>
      </c>
      <c r="D921" s="121">
        <f ca="1">'s1'!J924</f>
        <v>75.93407549928591</v>
      </c>
      <c r="E921" s="28"/>
      <c r="F921" s="19">
        <f t="shared" ca="1" si="112"/>
        <v>2.3254475712547766E-3</v>
      </c>
      <c r="H921" s="19">
        <f t="shared" ca="1" si="113"/>
        <v>5.2443234618375453E-2</v>
      </c>
      <c r="I921" s="18"/>
      <c r="J921" s="122">
        <f t="shared" ca="1" si="116"/>
        <v>1000000</v>
      </c>
      <c r="K921" s="122">
        <f t="shared" ca="1" si="117"/>
        <v>-1000000</v>
      </c>
      <c r="M921" s="83">
        <f t="shared" ca="1" si="114"/>
        <v>6.8507971752985607E-4</v>
      </c>
      <c r="N921" s="18"/>
      <c r="O921" s="123">
        <f t="shared" ca="1" si="118"/>
        <v>172.33654229133944</v>
      </c>
      <c r="P921" s="123">
        <f t="shared" ca="1" si="119"/>
        <v>75.93407549928591</v>
      </c>
      <c r="R921" s="109">
        <f t="shared" ca="1" si="115"/>
        <v>3.7074548543538539E-2</v>
      </c>
    </row>
    <row r="922" spans="1:18" x14ac:dyDescent="0.2">
      <c r="A922" s="17"/>
      <c r="B922" s="138">
        <v>907</v>
      </c>
      <c r="C922" s="121">
        <f ca="1">'s1'!I925</f>
        <v>195.36125849587251</v>
      </c>
      <c r="D922" s="121">
        <f ca="1">'s1'!J925</f>
        <v>79.041273624345266</v>
      </c>
      <c r="E922" s="28"/>
      <c r="F922" s="19">
        <f t="shared" ca="1" si="112"/>
        <v>1.1525128803202096E-2</v>
      </c>
      <c r="H922" s="19">
        <f t="shared" ca="1" si="113"/>
        <v>4.0500526645214682E-2</v>
      </c>
      <c r="I922" s="18"/>
      <c r="J922" s="122">
        <f t="shared" ca="1" si="116"/>
        <v>1000000</v>
      </c>
      <c r="K922" s="122">
        <f t="shared" ca="1" si="117"/>
        <v>-1000000</v>
      </c>
      <c r="M922" s="83">
        <f t="shared" ca="1" si="114"/>
        <v>3.8574067295868916E-2</v>
      </c>
      <c r="N922" s="18"/>
      <c r="O922" s="123">
        <f t="shared" ca="1" si="118"/>
        <v>1000000</v>
      </c>
      <c r="P922" s="123">
        <f t="shared" ca="1" si="119"/>
        <v>1000000</v>
      </c>
      <c r="R922" s="109">
        <f t="shared" ca="1" si="115"/>
        <v>9.1447939917979463E-4</v>
      </c>
    </row>
    <row r="923" spans="1:18" x14ac:dyDescent="0.2">
      <c r="A923" s="17"/>
      <c r="B923" s="138">
        <v>908</v>
      </c>
      <c r="C923" s="121">
        <f ca="1">'s1'!I926</f>
        <v>178.30194510466103</v>
      </c>
      <c r="D923" s="121">
        <f ca="1">'s1'!J926</f>
        <v>77.471535014380734</v>
      </c>
      <c r="E923" s="28"/>
      <c r="F923" s="19">
        <f t="shared" ca="1" si="112"/>
        <v>2.2900625341012418E-3</v>
      </c>
      <c r="H923" s="19">
        <f t="shared" ca="1" si="113"/>
        <v>4.3494262854369865E-2</v>
      </c>
      <c r="I923" s="18"/>
      <c r="J923" s="122">
        <f t="shared" ca="1" si="116"/>
        <v>1000000</v>
      </c>
      <c r="K923" s="122">
        <f t="shared" ca="1" si="117"/>
        <v>-1000000</v>
      </c>
      <c r="M923" s="83">
        <f t="shared" ca="1" si="114"/>
        <v>5.7081235185121981E-2</v>
      </c>
      <c r="N923" s="18"/>
      <c r="O923" s="123">
        <f t="shared" ca="1" si="118"/>
        <v>1000000</v>
      </c>
      <c r="P923" s="123">
        <f t="shared" ca="1" si="119"/>
        <v>1000000</v>
      </c>
      <c r="R923" s="109">
        <f t="shared" ca="1" si="115"/>
        <v>1.6873415351276906E-2</v>
      </c>
    </row>
    <row r="924" spans="1:18" x14ac:dyDescent="0.2">
      <c r="A924" s="17"/>
      <c r="B924" s="138">
        <v>909</v>
      </c>
      <c r="C924" s="121">
        <f ca="1">'s1'!I927</f>
        <v>169.29413218884187</v>
      </c>
      <c r="D924" s="121">
        <f ca="1">'s1'!J927</f>
        <v>78.918895146288335</v>
      </c>
      <c r="E924" s="28"/>
      <c r="F924" s="19">
        <f t="shared" ca="1" si="112"/>
        <v>4.3538551533751323E-3</v>
      </c>
      <c r="H924" s="19">
        <f t="shared" ca="1" si="113"/>
        <v>6.5170754457821528E-2</v>
      </c>
      <c r="I924" s="18"/>
      <c r="J924" s="122">
        <f t="shared" ca="1" si="116"/>
        <v>169.29413218884187</v>
      </c>
      <c r="K924" s="122">
        <f t="shared" ca="1" si="117"/>
        <v>78.918895146288335</v>
      </c>
      <c r="M924" s="83">
        <f t="shared" ca="1" si="114"/>
        <v>3.6766698078270509E-2</v>
      </c>
      <c r="N924" s="18"/>
      <c r="O924" s="123">
        <f t="shared" ca="1" si="118"/>
        <v>1000000</v>
      </c>
      <c r="P924" s="123">
        <f t="shared" ca="1" si="119"/>
        <v>1000000</v>
      </c>
      <c r="R924" s="109">
        <f t="shared" ca="1" si="115"/>
        <v>2.1358956496447958E-2</v>
      </c>
    </row>
    <row r="925" spans="1:18" x14ac:dyDescent="0.2">
      <c r="A925" s="17"/>
      <c r="B925" s="138">
        <v>910</v>
      </c>
      <c r="C925" s="121">
        <f ca="1">'s1'!I928</f>
        <v>177.9481334336142</v>
      </c>
      <c r="D925" s="121">
        <f ca="1">'s1'!J928</f>
        <v>81.509777862718323</v>
      </c>
      <c r="E925" s="28"/>
      <c r="F925" s="19">
        <f t="shared" ca="1" si="112"/>
        <v>1.9498426182674264E-2</v>
      </c>
      <c r="H925" s="19">
        <f t="shared" ca="1" si="113"/>
        <v>7.468015556628961E-2</v>
      </c>
      <c r="I925" s="18"/>
      <c r="J925" s="122">
        <f t="shared" ca="1" si="116"/>
        <v>1000000</v>
      </c>
      <c r="K925" s="122">
        <f t="shared" ca="1" si="117"/>
        <v>-1000000</v>
      </c>
      <c r="M925" s="83">
        <f t="shared" ca="1" si="114"/>
        <v>1.656944439848336E-2</v>
      </c>
      <c r="N925" s="18"/>
      <c r="O925" s="123">
        <f t="shared" ca="1" si="118"/>
        <v>1000000</v>
      </c>
      <c r="P925" s="123">
        <f t="shared" ca="1" si="119"/>
        <v>1000000</v>
      </c>
      <c r="R925" s="109">
        <f t="shared" ca="1" si="115"/>
        <v>8.6981537615182965E-3</v>
      </c>
    </row>
    <row r="926" spans="1:18" x14ac:dyDescent="0.2">
      <c r="A926" s="17"/>
      <c r="B926" s="138">
        <v>911</v>
      </c>
      <c r="C926" s="121">
        <f ca="1">'s1'!I929</f>
        <v>181.92629206810616</v>
      </c>
      <c r="D926" s="121">
        <f ca="1">'s1'!J929</f>
        <v>80.126663964733922</v>
      </c>
      <c r="E926" s="28"/>
      <c r="F926" s="19">
        <f t="shared" ca="1" si="112"/>
        <v>2.2772869767591183E-2</v>
      </c>
      <c r="H926" s="19">
        <f t="shared" ca="1" si="113"/>
        <v>5.6758841320285545E-2</v>
      </c>
      <c r="I926" s="18"/>
      <c r="J926" s="122">
        <f t="shared" ca="1" si="116"/>
        <v>1000000</v>
      </c>
      <c r="K926" s="122">
        <f t="shared" ca="1" si="117"/>
        <v>-1000000</v>
      </c>
      <c r="M926" s="83">
        <f t="shared" ca="1" si="114"/>
        <v>7.6476812874212804E-2</v>
      </c>
      <c r="N926" s="18"/>
      <c r="O926" s="123">
        <f t="shared" ca="1" si="118"/>
        <v>1000000</v>
      </c>
      <c r="P926" s="123">
        <f t="shared" ca="1" si="119"/>
        <v>1000000</v>
      </c>
      <c r="R926" s="109">
        <f t="shared" ca="1" si="115"/>
        <v>2.2701066110775672E-2</v>
      </c>
    </row>
    <row r="927" spans="1:18" x14ac:dyDescent="0.2">
      <c r="A927" s="17"/>
      <c r="B927" s="138">
        <v>912</v>
      </c>
      <c r="C927" s="121">
        <f ca="1">'s1'!I930</f>
        <v>184.08040470204168</v>
      </c>
      <c r="D927" s="121">
        <f ca="1">'s1'!J930</f>
        <v>82.329218400288454</v>
      </c>
      <c r="E927" s="28"/>
      <c r="F927" s="19">
        <f t="shared" ca="1" si="112"/>
        <v>2.1583453090333851E-3</v>
      </c>
      <c r="H927" s="19">
        <f t="shared" ca="1" si="113"/>
        <v>6.2347296566067044E-2</v>
      </c>
      <c r="I927" s="18"/>
      <c r="J927" s="122">
        <f t="shared" ca="1" si="116"/>
        <v>1000000</v>
      </c>
      <c r="K927" s="122">
        <f t="shared" ca="1" si="117"/>
        <v>-1000000</v>
      </c>
      <c r="M927" s="83">
        <f t="shared" ca="1" si="114"/>
        <v>1.8561095553468823E-2</v>
      </c>
      <c r="N927" s="18"/>
      <c r="O927" s="123">
        <f t="shared" ca="1" si="118"/>
        <v>1000000</v>
      </c>
      <c r="P927" s="123">
        <f t="shared" ca="1" si="119"/>
        <v>1000000</v>
      </c>
      <c r="R927" s="109">
        <f t="shared" ca="1" si="115"/>
        <v>2.8114545006053066E-2</v>
      </c>
    </row>
    <row r="928" spans="1:18" x14ac:dyDescent="0.2">
      <c r="A928" s="17"/>
      <c r="B928" s="138">
        <v>913</v>
      </c>
      <c r="C928" s="121">
        <f ca="1">'s1'!I931</f>
        <v>158.77351594129365</v>
      </c>
      <c r="D928" s="121">
        <f ca="1">'s1'!J931</f>
        <v>74.639450819482249</v>
      </c>
      <c r="E928" s="28"/>
      <c r="F928" s="19">
        <f t="shared" ca="1" si="112"/>
        <v>1.7448800792071436E-4</v>
      </c>
      <c r="H928" s="19">
        <f t="shared" ca="1" si="113"/>
        <v>2.3501873744102911E-2</v>
      </c>
      <c r="I928" s="18"/>
      <c r="J928" s="122">
        <f t="shared" ca="1" si="116"/>
        <v>1000000</v>
      </c>
      <c r="K928" s="122">
        <f t="shared" ca="1" si="117"/>
        <v>-1000000</v>
      </c>
      <c r="M928" s="83">
        <f t="shared" ca="1" si="114"/>
        <v>5.7939478072842152E-2</v>
      </c>
      <c r="N928" s="18"/>
      <c r="O928" s="123">
        <f t="shared" ca="1" si="118"/>
        <v>158.77351594129365</v>
      </c>
      <c r="P928" s="123">
        <f t="shared" ca="1" si="119"/>
        <v>74.639450819482249</v>
      </c>
      <c r="R928" s="109">
        <f t="shared" ca="1" si="115"/>
        <v>6.016870990899776E-3</v>
      </c>
    </row>
    <row r="929" spans="1:18" x14ac:dyDescent="0.2">
      <c r="A929" s="17"/>
      <c r="B929" s="138">
        <v>914</v>
      </c>
      <c r="C929" s="121">
        <f ca="1">'s1'!I932</f>
        <v>174.57258864189851</v>
      </c>
      <c r="D929" s="121">
        <f ca="1">'s1'!J932</f>
        <v>83.288336343663772</v>
      </c>
      <c r="E929" s="28"/>
      <c r="F929" s="19">
        <f t="shared" ca="1" si="112"/>
        <v>3.0892773330734535E-2</v>
      </c>
      <c r="H929" s="19">
        <f t="shared" ca="1" si="113"/>
        <v>6.1444291865312736E-2</v>
      </c>
      <c r="I929" s="18"/>
      <c r="J929" s="122">
        <f t="shared" ca="1" si="116"/>
        <v>1000000</v>
      </c>
      <c r="K929" s="122">
        <f t="shared" ca="1" si="117"/>
        <v>-1000000</v>
      </c>
      <c r="M929" s="83">
        <f t="shared" ca="1" si="114"/>
        <v>3.6429239477741748E-3</v>
      </c>
      <c r="N929" s="18"/>
      <c r="O929" s="123">
        <f t="shared" ca="1" si="118"/>
        <v>1000000</v>
      </c>
      <c r="P929" s="123">
        <f t="shared" ca="1" si="119"/>
        <v>1000000</v>
      </c>
      <c r="R929" s="109">
        <f t="shared" ca="1" si="115"/>
        <v>1.4116628956851857E-2</v>
      </c>
    </row>
    <row r="930" spans="1:18" x14ac:dyDescent="0.2">
      <c r="A930" s="17"/>
      <c r="B930" s="138">
        <v>915</v>
      </c>
      <c r="C930" s="121">
        <f ca="1">'s1'!I933</f>
        <v>174.17366192060271</v>
      </c>
      <c r="D930" s="121">
        <f ca="1">'s1'!J933</f>
        <v>73.748360549923902</v>
      </c>
      <c r="E930" s="28"/>
      <c r="F930" s="19">
        <f t="shared" ca="1" si="112"/>
        <v>4.1011079082678512E-3</v>
      </c>
      <c r="H930" s="19">
        <f t="shared" ca="1" si="113"/>
        <v>3.6063863407323801E-2</v>
      </c>
      <c r="I930" s="18"/>
      <c r="J930" s="122">
        <f t="shared" ca="1" si="116"/>
        <v>1000000</v>
      </c>
      <c r="K930" s="122">
        <f t="shared" ca="1" si="117"/>
        <v>-1000000</v>
      </c>
      <c r="M930" s="83">
        <f t="shared" ca="1" si="114"/>
        <v>2.254977264420319E-2</v>
      </c>
      <c r="N930" s="18"/>
      <c r="O930" s="123">
        <f t="shared" ca="1" si="118"/>
        <v>1000000</v>
      </c>
      <c r="P930" s="123">
        <f t="shared" ca="1" si="119"/>
        <v>1000000</v>
      </c>
      <c r="R930" s="109">
        <f t="shared" ca="1" si="115"/>
        <v>3.2024676049096812E-2</v>
      </c>
    </row>
    <row r="931" spans="1:18" x14ac:dyDescent="0.2">
      <c r="A931" s="17"/>
      <c r="B931" s="138">
        <v>916</v>
      </c>
      <c r="C931" s="121">
        <f ca="1">'s1'!I934</f>
        <v>191.82149203827765</v>
      </c>
      <c r="D931" s="121">
        <f ca="1">'s1'!J934</f>
        <v>73.493108687958497</v>
      </c>
      <c r="E931" s="28"/>
      <c r="F931" s="19">
        <f t="shared" ca="1" si="112"/>
        <v>1.673691320570982E-2</v>
      </c>
      <c r="H931" s="19">
        <f t="shared" ca="1" si="113"/>
        <v>3.0363494952877455E-2</v>
      </c>
      <c r="I931" s="18"/>
      <c r="J931" s="122">
        <f t="shared" ca="1" si="116"/>
        <v>1000000</v>
      </c>
      <c r="K931" s="122">
        <f t="shared" ca="1" si="117"/>
        <v>-1000000</v>
      </c>
      <c r="M931" s="83">
        <f t="shared" ca="1" si="114"/>
        <v>5.3253996298549267E-2</v>
      </c>
      <c r="N931" s="18"/>
      <c r="O931" s="123">
        <f t="shared" ca="1" si="118"/>
        <v>1000000</v>
      </c>
      <c r="P931" s="123">
        <f t="shared" ca="1" si="119"/>
        <v>1000000</v>
      </c>
      <c r="R931" s="109">
        <f t="shared" ca="1" si="115"/>
        <v>6.1943271335973774E-3</v>
      </c>
    </row>
    <row r="932" spans="1:18" x14ac:dyDescent="0.2">
      <c r="A932" s="17"/>
      <c r="B932" s="138">
        <v>917</v>
      </c>
      <c r="C932" s="121">
        <f ca="1">'s1'!I935</f>
        <v>180.23580003132869</v>
      </c>
      <c r="D932" s="121">
        <f ca="1">'s1'!J935</f>
        <v>80.591826959441093</v>
      </c>
      <c r="E932" s="28"/>
      <c r="F932" s="19">
        <f t="shared" ca="1" si="112"/>
        <v>1.0892301131831417E-2</v>
      </c>
      <c r="H932" s="19">
        <f t="shared" ca="1" si="113"/>
        <v>1.0970346388573275E-2</v>
      </c>
      <c r="I932" s="18"/>
      <c r="J932" s="122">
        <f t="shared" ca="1" si="116"/>
        <v>1000000</v>
      </c>
      <c r="K932" s="122">
        <f t="shared" ca="1" si="117"/>
        <v>-1000000</v>
      </c>
      <c r="M932" s="83">
        <f t="shared" ca="1" si="114"/>
        <v>6.5914933103377579E-2</v>
      </c>
      <c r="N932" s="18"/>
      <c r="O932" s="123">
        <f t="shared" ca="1" si="118"/>
        <v>1000000</v>
      </c>
      <c r="P932" s="123">
        <f t="shared" ca="1" si="119"/>
        <v>1000000</v>
      </c>
      <c r="R932" s="109">
        <f t="shared" ca="1" si="115"/>
        <v>9.3869221513676899E-3</v>
      </c>
    </row>
    <row r="933" spans="1:18" x14ac:dyDescent="0.2">
      <c r="A933" s="17"/>
      <c r="B933" s="138">
        <v>918</v>
      </c>
      <c r="C933" s="121">
        <f ca="1">'s1'!I936</f>
        <v>178.97786118986372</v>
      </c>
      <c r="D933" s="121">
        <f ca="1">'s1'!J936</f>
        <v>80.367933911309919</v>
      </c>
      <c r="E933" s="28"/>
      <c r="F933" s="19">
        <f t="shared" ca="1" si="112"/>
        <v>5.9122528818767112E-3</v>
      </c>
      <c r="H933" s="19">
        <f t="shared" ca="1" si="113"/>
        <v>3.3298675382824404E-2</v>
      </c>
      <c r="I933" s="18"/>
      <c r="J933" s="122">
        <f t="shared" ca="1" si="116"/>
        <v>1000000</v>
      </c>
      <c r="K933" s="122">
        <f t="shared" ca="1" si="117"/>
        <v>-1000000</v>
      </c>
      <c r="M933" s="83">
        <f t="shared" ca="1" si="114"/>
        <v>7.2726422723256995E-2</v>
      </c>
      <c r="N933" s="18"/>
      <c r="O933" s="123">
        <f t="shared" ca="1" si="118"/>
        <v>1000000</v>
      </c>
      <c r="P933" s="123">
        <f t="shared" ca="1" si="119"/>
        <v>1000000</v>
      </c>
      <c r="R933" s="109">
        <f t="shared" ca="1" si="115"/>
        <v>6.6540325666161108E-4</v>
      </c>
    </row>
    <row r="934" spans="1:18" x14ac:dyDescent="0.2">
      <c r="A934" s="17"/>
      <c r="B934" s="138">
        <v>919</v>
      </c>
      <c r="C934" s="121">
        <f ca="1">'s1'!I937</f>
        <v>185.11803898293687</v>
      </c>
      <c r="D934" s="121">
        <f ca="1">'s1'!J937</f>
        <v>80.721401595669178</v>
      </c>
      <c r="E934" s="28"/>
      <c r="F934" s="19">
        <f t="shared" ca="1" si="112"/>
        <v>7.0904941866122692E-3</v>
      </c>
      <c r="H934" s="19">
        <f t="shared" ca="1" si="113"/>
        <v>2.3989867945393498E-2</v>
      </c>
      <c r="I934" s="18"/>
      <c r="J934" s="122">
        <f t="shared" ca="1" si="116"/>
        <v>1000000</v>
      </c>
      <c r="K934" s="122">
        <f t="shared" ca="1" si="117"/>
        <v>-1000000</v>
      </c>
      <c r="M934" s="83">
        <f t="shared" ca="1" si="114"/>
        <v>6.9065541646941717E-2</v>
      </c>
      <c r="N934" s="18"/>
      <c r="O934" s="123">
        <f t="shared" ca="1" si="118"/>
        <v>1000000</v>
      </c>
      <c r="P934" s="123">
        <f t="shared" ca="1" si="119"/>
        <v>1000000</v>
      </c>
      <c r="R934" s="109">
        <f t="shared" ca="1" si="115"/>
        <v>1.9667990874857131E-2</v>
      </c>
    </row>
    <row r="935" spans="1:18" x14ac:dyDescent="0.2">
      <c r="A935" s="17"/>
      <c r="B935" s="138">
        <v>920</v>
      </c>
      <c r="C935" s="121">
        <f ca="1">'s1'!I938</f>
        <v>191.97450349808247</v>
      </c>
      <c r="D935" s="121">
        <f ca="1">'s1'!J938</f>
        <v>77.833022681022101</v>
      </c>
      <c r="E935" s="28"/>
      <c r="F935" s="19">
        <f t="shared" ca="1" si="112"/>
        <v>7.908661421262746E-3</v>
      </c>
      <c r="H935" s="19">
        <f t="shared" ca="1" si="113"/>
        <v>4.1653898017559497E-2</v>
      </c>
      <c r="I935" s="18"/>
      <c r="J935" s="122">
        <f t="shared" ca="1" si="116"/>
        <v>1000000</v>
      </c>
      <c r="K935" s="122">
        <f t="shared" ca="1" si="117"/>
        <v>-1000000</v>
      </c>
      <c r="M935" s="83">
        <f t="shared" ca="1" si="114"/>
        <v>5.2811249382058729E-2</v>
      </c>
      <c r="N935" s="18"/>
      <c r="O935" s="123">
        <f t="shared" ca="1" si="118"/>
        <v>1000000</v>
      </c>
      <c r="P935" s="123">
        <f t="shared" ca="1" si="119"/>
        <v>1000000</v>
      </c>
      <c r="R935" s="109">
        <f t="shared" ca="1" si="115"/>
        <v>8.25786873693681E-3</v>
      </c>
    </row>
    <row r="936" spans="1:18" x14ac:dyDescent="0.2">
      <c r="A936" s="17"/>
      <c r="B936" s="138">
        <v>921</v>
      </c>
      <c r="C936" s="121">
        <f ca="1">'s1'!I939</f>
        <v>175.50317307750089</v>
      </c>
      <c r="D936" s="121">
        <f ca="1">'s1'!J939</f>
        <v>70.931501610528215</v>
      </c>
      <c r="E936" s="28"/>
      <c r="F936" s="19">
        <f t="shared" ca="1" si="112"/>
        <v>1.937653637203595E-2</v>
      </c>
      <c r="H936" s="19">
        <f t="shared" ca="1" si="113"/>
        <v>7.978610443549021E-3</v>
      </c>
      <c r="I936" s="18"/>
      <c r="J936" s="122">
        <f t="shared" ca="1" si="116"/>
        <v>1000000</v>
      </c>
      <c r="K936" s="122">
        <f t="shared" ca="1" si="117"/>
        <v>-1000000</v>
      </c>
      <c r="M936" s="83">
        <f t="shared" ca="1" si="114"/>
        <v>8.6502024976247201E-3</v>
      </c>
      <c r="N936" s="18"/>
      <c r="O936" s="123">
        <f t="shared" ca="1" si="118"/>
        <v>1000000</v>
      </c>
      <c r="P936" s="123">
        <f t="shared" ca="1" si="119"/>
        <v>1000000</v>
      </c>
      <c r="R936" s="109">
        <f t="shared" ca="1" si="115"/>
        <v>2.3731374975908309E-2</v>
      </c>
    </row>
    <row r="937" spans="1:18" x14ac:dyDescent="0.2">
      <c r="A937" s="17"/>
      <c r="B937" s="138">
        <v>922</v>
      </c>
      <c r="C937" s="121">
        <f ca="1">'s1'!I940</f>
        <v>189.07826360591474</v>
      </c>
      <c r="D937" s="121">
        <f ca="1">'s1'!J940</f>
        <v>72.600709613048068</v>
      </c>
      <c r="E937" s="28"/>
      <c r="F937" s="19">
        <f t="shared" ca="1" si="112"/>
        <v>1.897478458863135E-2</v>
      </c>
      <c r="H937" s="19">
        <f t="shared" ca="1" si="113"/>
        <v>8.2385917108070451E-3</v>
      </c>
      <c r="I937" s="18"/>
      <c r="J937" s="122">
        <f t="shared" ca="1" si="116"/>
        <v>1000000</v>
      </c>
      <c r="K937" s="122">
        <f t="shared" ca="1" si="117"/>
        <v>-1000000</v>
      </c>
      <c r="M937" s="83">
        <f t="shared" ca="1" si="114"/>
        <v>3.5603708677812693E-2</v>
      </c>
      <c r="N937" s="18"/>
      <c r="O937" s="123">
        <f t="shared" ca="1" si="118"/>
        <v>1000000</v>
      </c>
      <c r="P937" s="123">
        <f t="shared" ca="1" si="119"/>
        <v>1000000</v>
      </c>
      <c r="R937" s="109">
        <f t="shared" ca="1" si="115"/>
        <v>6.1332571533868219E-3</v>
      </c>
    </row>
    <row r="938" spans="1:18" x14ac:dyDescent="0.2">
      <c r="A938" s="17"/>
      <c r="B938" s="138">
        <v>923</v>
      </c>
      <c r="C938" s="121">
        <f ca="1">'s1'!I941</f>
        <v>184.07677604311681</v>
      </c>
      <c r="D938" s="121">
        <f ca="1">'s1'!J941</f>
        <v>78.728817808669007</v>
      </c>
      <c r="E938" s="28"/>
      <c r="F938" s="19">
        <f t="shared" ca="1" si="112"/>
        <v>1.8336656271044836E-2</v>
      </c>
      <c r="H938" s="19">
        <f t="shared" ca="1" si="113"/>
        <v>3.0201706478994332E-2</v>
      </c>
      <c r="I938" s="18"/>
      <c r="J938" s="122">
        <f t="shared" ca="1" si="116"/>
        <v>1000000</v>
      </c>
      <c r="K938" s="122">
        <f t="shared" ca="1" si="117"/>
        <v>-1000000</v>
      </c>
      <c r="M938" s="83">
        <f t="shared" ca="1" si="114"/>
        <v>4.8188656566496825E-2</v>
      </c>
      <c r="N938" s="18"/>
      <c r="O938" s="123">
        <f t="shared" ca="1" si="118"/>
        <v>1000000</v>
      </c>
      <c r="P938" s="123">
        <f t="shared" ca="1" si="119"/>
        <v>1000000</v>
      </c>
      <c r="R938" s="109">
        <f t="shared" ca="1" si="115"/>
        <v>5.2573706452693153E-3</v>
      </c>
    </row>
    <row r="939" spans="1:18" x14ac:dyDescent="0.2">
      <c r="A939" s="17"/>
      <c r="B939" s="138">
        <v>924</v>
      </c>
      <c r="C939" s="121">
        <f ca="1">'s1'!I942</f>
        <v>177.97477404277075</v>
      </c>
      <c r="D939" s="121">
        <f ca="1">'s1'!J942</f>
        <v>77.534082116050968</v>
      </c>
      <c r="E939" s="28"/>
      <c r="F939" s="19">
        <f t="shared" ca="1" si="112"/>
        <v>7.6199117973227504E-3</v>
      </c>
      <c r="H939" s="19">
        <f t="shared" ca="1" si="113"/>
        <v>5.6909108398444496E-3</v>
      </c>
      <c r="I939" s="18"/>
      <c r="J939" s="122">
        <f t="shared" ca="1" si="116"/>
        <v>1000000</v>
      </c>
      <c r="K939" s="122">
        <f t="shared" ca="1" si="117"/>
        <v>-1000000</v>
      </c>
      <c r="M939" s="83">
        <f t="shared" ca="1" si="114"/>
        <v>6.6081547263712875E-2</v>
      </c>
      <c r="N939" s="18"/>
      <c r="O939" s="123">
        <f t="shared" ca="1" si="118"/>
        <v>1000000</v>
      </c>
      <c r="P939" s="123">
        <f t="shared" ca="1" si="119"/>
        <v>1000000</v>
      </c>
      <c r="R939" s="109">
        <f t="shared" ca="1" si="115"/>
        <v>1.9469700116219704E-2</v>
      </c>
    </row>
    <row r="940" spans="1:18" x14ac:dyDescent="0.2">
      <c r="A940" s="17"/>
      <c r="B940" s="138">
        <v>925</v>
      </c>
      <c r="C940" s="121">
        <f ca="1">'s1'!I943</f>
        <v>196.9137209656418</v>
      </c>
      <c r="D940" s="121">
        <f ca="1">'s1'!J943</f>
        <v>78.259872211646467</v>
      </c>
      <c r="E940" s="28"/>
      <c r="F940" s="19">
        <f t="shared" ca="1" si="112"/>
        <v>2.6581771986516206E-3</v>
      </c>
      <c r="H940" s="19">
        <f t="shared" ca="1" si="113"/>
        <v>2.2069497142806219E-2</v>
      </c>
      <c r="I940" s="18"/>
      <c r="J940" s="122">
        <f t="shared" ca="1" si="116"/>
        <v>1000000</v>
      </c>
      <c r="K940" s="122">
        <f t="shared" ca="1" si="117"/>
        <v>-1000000</v>
      </c>
      <c r="M940" s="83">
        <f t="shared" ca="1" si="114"/>
        <v>5.1752064132178449E-2</v>
      </c>
      <c r="N940" s="18"/>
      <c r="O940" s="123">
        <f t="shared" ca="1" si="118"/>
        <v>1000000</v>
      </c>
      <c r="P940" s="123">
        <f t="shared" ca="1" si="119"/>
        <v>1000000</v>
      </c>
      <c r="R940" s="109">
        <f t="shared" ca="1" si="115"/>
        <v>1.2347258362614287E-3</v>
      </c>
    </row>
    <row r="941" spans="1:18" x14ac:dyDescent="0.2">
      <c r="A941" s="17"/>
      <c r="B941" s="138">
        <v>926</v>
      </c>
      <c r="C941" s="121">
        <f ca="1">'s1'!I944</f>
        <v>182.25693360674546</v>
      </c>
      <c r="D941" s="121">
        <f ca="1">'s1'!J944</f>
        <v>88.701273990740944</v>
      </c>
      <c r="E941" s="28"/>
      <c r="F941" s="19">
        <f t="shared" ca="1" si="112"/>
        <v>2.4907844355061375E-2</v>
      </c>
      <c r="H941" s="19">
        <f t="shared" ca="1" si="113"/>
        <v>3.5803088697993718E-3</v>
      </c>
      <c r="I941" s="18"/>
      <c r="J941" s="122">
        <f t="shared" ca="1" si="116"/>
        <v>1000000</v>
      </c>
      <c r="K941" s="122">
        <f t="shared" ca="1" si="117"/>
        <v>-1000000</v>
      </c>
      <c r="M941" s="83">
        <f t="shared" ca="1" si="114"/>
        <v>5.0158634858626337E-3</v>
      </c>
      <c r="N941" s="18"/>
      <c r="O941" s="123">
        <f t="shared" ca="1" si="118"/>
        <v>1000000</v>
      </c>
      <c r="P941" s="123">
        <f t="shared" ca="1" si="119"/>
        <v>1000000</v>
      </c>
      <c r="R941" s="109">
        <f t="shared" ca="1" si="115"/>
        <v>1.7366873292641728E-2</v>
      </c>
    </row>
    <row r="942" spans="1:18" x14ac:dyDescent="0.2">
      <c r="A942" s="17"/>
      <c r="B942" s="138">
        <v>927</v>
      </c>
      <c r="C942" s="121">
        <f ca="1">'s1'!I945</f>
        <v>175.81571067812743</v>
      </c>
      <c r="D942" s="121">
        <f ca="1">'s1'!J945</f>
        <v>75.775226453539062</v>
      </c>
      <c r="E942" s="28"/>
      <c r="F942" s="19">
        <f t="shared" ca="1" si="112"/>
        <v>1.196450032327726E-2</v>
      </c>
      <c r="H942" s="19">
        <f t="shared" ca="1" si="113"/>
        <v>5.2246983475835215E-2</v>
      </c>
      <c r="I942" s="18"/>
      <c r="J942" s="122">
        <f t="shared" ca="1" si="116"/>
        <v>1000000</v>
      </c>
      <c r="K942" s="122">
        <f t="shared" ca="1" si="117"/>
        <v>-1000000</v>
      </c>
      <c r="M942" s="83">
        <f t="shared" ca="1" si="114"/>
        <v>4.6383642414289536E-2</v>
      </c>
      <c r="N942" s="18"/>
      <c r="O942" s="123">
        <f t="shared" ca="1" si="118"/>
        <v>175.81571067812743</v>
      </c>
      <c r="P942" s="123">
        <f t="shared" ca="1" si="119"/>
        <v>75.775226453539062</v>
      </c>
      <c r="R942" s="109">
        <f t="shared" ca="1" si="115"/>
        <v>1.3935442043295507E-3</v>
      </c>
    </row>
    <row r="943" spans="1:18" x14ac:dyDescent="0.2">
      <c r="A943" s="17"/>
      <c r="B943" s="138">
        <v>928</v>
      </c>
      <c r="C943" s="121">
        <f ca="1">'s1'!I946</f>
        <v>176.27169506581004</v>
      </c>
      <c r="D943" s="121">
        <f ca="1">'s1'!J946</f>
        <v>73.85139947289926</v>
      </c>
      <c r="E943" s="28"/>
      <c r="F943" s="19">
        <f t="shared" ca="1" si="112"/>
        <v>1.565400706620703E-2</v>
      </c>
      <c r="H943" s="19">
        <f t="shared" ca="1" si="113"/>
        <v>9.5322755937199896E-3</v>
      </c>
      <c r="I943" s="18"/>
      <c r="J943" s="122">
        <f t="shared" ca="1" si="116"/>
        <v>1000000</v>
      </c>
      <c r="K943" s="122">
        <f t="shared" ca="1" si="117"/>
        <v>-1000000</v>
      </c>
      <c r="M943" s="83">
        <f t="shared" ca="1" si="114"/>
        <v>3.48483397492594E-3</v>
      </c>
      <c r="N943" s="18"/>
      <c r="O943" s="123">
        <f t="shared" ca="1" si="118"/>
        <v>1000000</v>
      </c>
      <c r="P943" s="123">
        <f t="shared" ca="1" si="119"/>
        <v>1000000</v>
      </c>
      <c r="R943" s="109">
        <f t="shared" ca="1" si="115"/>
        <v>2.8749113946348246E-2</v>
      </c>
    </row>
    <row r="944" spans="1:18" x14ac:dyDescent="0.2">
      <c r="A944" s="17"/>
      <c r="B944" s="138">
        <v>929</v>
      </c>
      <c r="C944" s="121">
        <f ca="1">'s1'!I947</f>
        <v>183.30553077943648</v>
      </c>
      <c r="D944" s="121">
        <f ca="1">'s1'!J947</f>
        <v>78.81758629031566</v>
      </c>
      <c r="E944" s="28"/>
      <c r="F944" s="19">
        <f t="shared" ca="1" si="112"/>
        <v>1.0068898112418128E-2</v>
      </c>
      <c r="H944" s="19">
        <f t="shared" ca="1" si="113"/>
        <v>7.5067590377127125E-2</v>
      </c>
      <c r="I944" s="18"/>
      <c r="J944" s="122">
        <f t="shared" ca="1" si="116"/>
        <v>1000000</v>
      </c>
      <c r="K944" s="122">
        <f t="shared" ca="1" si="117"/>
        <v>-1000000</v>
      </c>
      <c r="M944" s="83">
        <f t="shared" ca="1" si="114"/>
        <v>8.1423426306899277E-2</v>
      </c>
      <c r="N944" s="18"/>
      <c r="O944" s="123">
        <f t="shared" ca="1" si="118"/>
        <v>1000000</v>
      </c>
      <c r="P944" s="123">
        <f t="shared" ca="1" si="119"/>
        <v>1000000</v>
      </c>
      <c r="R944" s="109">
        <f t="shared" ca="1" si="115"/>
        <v>6.540378828351472E-3</v>
      </c>
    </row>
    <row r="945" spans="1:18" x14ac:dyDescent="0.2">
      <c r="A945" s="17"/>
      <c r="B945" s="138">
        <v>930</v>
      </c>
      <c r="C945" s="121">
        <f ca="1">'s1'!I948</f>
        <v>198.72652130288691</v>
      </c>
      <c r="D945" s="121">
        <f ca="1">'s1'!J948</f>
        <v>83.162105449178185</v>
      </c>
      <c r="E945" s="28"/>
      <c r="F945" s="19">
        <f t="shared" ca="1" si="112"/>
        <v>3.2292984271556683E-3</v>
      </c>
      <c r="H945" s="19">
        <f t="shared" ca="1" si="113"/>
        <v>2.9312917719910146E-2</v>
      </c>
      <c r="I945" s="18"/>
      <c r="J945" s="122">
        <f t="shared" ca="1" si="116"/>
        <v>1000000</v>
      </c>
      <c r="K945" s="122">
        <f t="shared" ca="1" si="117"/>
        <v>-1000000</v>
      </c>
      <c r="M945" s="83">
        <f t="shared" ca="1" si="114"/>
        <v>1.524127151589732E-2</v>
      </c>
      <c r="N945" s="18"/>
      <c r="O945" s="123">
        <f t="shared" ca="1" si="118"/>
        <v>1000000</v>
      </c>
      <c r="P945" s="123">
        <f t="shared" ca="1" si="119"/>
        <v>1000000</v>
      </c>
      <c r="R945" s="109">
        <f t="shared" ca="1" si="115"/>
        <v>3.5360831879882365E-4</v>
      </c>
    </row>
    <row r="946" spans="1:18" x14ac:dyDescent="0.2">
      <c r="A946" s="17"/>
      <c r="B946" s="138">
        <v>931</v>
      </c>
      <c r="C946" s="121">
        <f ca="1">'s1'!I949</f>
        <v>186.70113138812255</v>
      </c>
      <c r="D946" s="121">
        <f ca="1">'s1'!J949</f>
        <v>78.989410253522649</v>
      </c>
      <c r="E946" s="28"/>
      <c r="F946" s="19">
        <f t="shared" ca="1" si="112"/>
        <v>1.3542305785198182E-2</v>
      </c>
      <c r="H946" s="19">
        <f t="shared" ca="1" si="113"/>
        <v>1.1750221334976284E-2</v>
      </c>
      <c r="I946" s="18"/>
      <c r="J946" s="122">
        <f t="shared" ca="1" si="116"/>
        <v>1000000</v>
      </c>
      <c r="K946" s="122">
        <f t="shared" ca="1" si="117"/>
        <v>-1000000</v>
      </c>
      <c r="M946" s="83">
        <f t="shared" ca="1" si="114"/>
        <v>9.8662508494950351E-3</v>
      </c>
      <c r="N946" s="18"/>
      <c r="O946" s="123">
        <f t="shared" ca="1" si="118"/>
        <v>1000000</v>
      </c>
      <c r="P946" s="123">
        <f t="shared" ca="1" si="119"/>
        <v>1000000</v>
      </c>
      <c r="R946" s="109">
        <f t="shared" ca="1" si="115"/>
        <v>1.9567234355986118E-2</v>
      </c>
    </row>
    <row r="947" spans="1:18" x14ac:dyDescent="0.2">
      <c r="A947" s="17"/>
      <c r="B947" s="138">
        <v>932</v>
      </c>
      <c r="C947" s="121">
        <f ca="1">'s1'!I950</f>
        <v>190.29473551727943</v>
      </c>
      <c r="D947" s="121">
        <f ca="1">'s1'!J950</f>
        <v>80.169476622163074</v>
      </c>
      <c r="E947" s="28"/>
      <c r="F947" s="19">
        <f t="shared" ca="1" si="112"/>
        <v>1.5150316770225873E-2</v>
      </c>
      <c r="H947" s="19">
        <f t="shared" ca="1" si="113"/>
        <v>3.382607637332985E-2</v>
      </c>
      <c r="I947" s="18"/>
      <c r="J947" s="122">
        <f t="shared" ca="1" si="116"/>
        <v>1000000</v>
      </c>
      <c r="K947" s="122">
        <f t="shared" ca="1" si="117"/>
        <v>-1000000</v>
      </c>
      <c r="M947" s="83">
        <f t="shared" ca="1" si="114"/>
        <v>1.2891776510308066E-2</v>
      </c>
      <c r="N947" s="18"/>
      <c r="O947" s="123">
        <f t="shared" ca="1" si="118"/>
        <v>1000000</v>
      </c>
      <c r="P947" s="123">
        <f t="shared" ca="1" si="119"/>
        <v>1000000</v>
      </c>
      <c r="R947" s="109">
        <f t="shared" ca="1" si="115"/>
        <v>1.223657399100672E-2</v>
      </c>
    </row>
    <row r="948" spans="1:18" x14ac:dyDescent="0.2">
      <c r="A948" s="17"/>
      <c r="B948" s="138">
        <v>933</v>
      </c>
      <c r="C948" s="121">
        <f ca="1">'s1'!I951</f>
        <v>189.02048761658344</v>
      </c>
      <c r="D948" s="121">
        <f ca="1">'s1'!J951</f>
        <v>77.877157275011299</v>
      </c>
      <c r="E948" s="28"/>
      <c r="F948" s="19">
        <f t="shared" ca="1" si="112"/>
        <v>1.6299484928714771E-2</v>
      </c>
      <c r="H948" s="19">
        <f t="shared" ca="1" si="113"/>
        <v>4.186484950112155E-2</v>
      </c>
      <c r="I948" s="18"/>
      <c r="J948" s="122">
        <f t="shared" ca="1" si="116"/>
        <v>1000000</v>
      </c>
      <c r="K948" s="122">
        <f t="shared" ca="1" si="117"/>
        <v>-1000000</v>
      </c>
      <c r="M948" s="83">
        <f t="shared" ca="1" si="114"/>
        <v>4.4113537698517884E-2</v>
      </c>
      <c r="N948" s="18"/>
      <c r="O948" s="123">
        <f t="shared" ca="1" si="118"/>
        <v>1000000</v>
      </c>
      <c r="P948" s="123">
        <f t="shared" ca="1" si="119"/>
        <v>1000000</v>
      </c>
      <c r="R948" s="109">
        <f t="shared" ca="1" si="115"/>
        <v>5.8745493032595414E-3</v>
      </c>
    </row>
    <row r="949" spans="1:18" x14ac:dyDescent="0.2">
      <c r="A949" s="17"/>
      <c r="B949" s="138">
        <v>934</v>
      </c>
      <c r="C949" s="121">
        <f ca="1">'s1'!I952</f>
        <v>170.30244776751516</v>
      </c>
      <c r="D949" s="121">
        <f ca="1">'s1'!J952</f>
        <v>82.700205657276982</v>
      </c>
      <c r="E949" s="28"/>
      <c r="F949" s="19">
        <f t="shared" ca="1" si="112"/>
        <v>4.1190918293877471E-4</v>
      </c>
      <c r="H949" s="19">
        <f t="shared" ca="1" si="113"/>
        <v>2.7242638499232297E-2</v>
      </c>
      <c r="I949" s="18"/>
      <c r="J949" s="122">
        <f t="shared" ca="1" si="116"/>
        <v>170.30244776751516</v>
      </c>
      <c r="K949" s="122">
        <f t="shared" ca="1" si="117"/>
        <v>82.700205657276982</v>
      </c>
      <c r="M949" s="83">
        <f t="shared" ca="1" si="114"/>
        <v>5.0928713262432555E-2</v>
      </c>
      <c r="N949" s="18"/>
      <c r="O949" s="123">
        <f t="shared" ca="1" si="118"/>
        <v>1000000</v>
      </c>
      <c r="P949" s="123">
        <f t="shared" ca="1" si="119"/>
        <v>1000000</v>
      </c>
      <c r="R949" s="109">
        <f t="shared" ca="1" si="115"/>
        <v>1.695911288041926E-2</v>
      </c>
    </row>
    <row r="950" spans="1:18" x14ac:dyDescent="0.2">
      <c r="A950" s="17"/>
      <c r="B950" s="138">
        <v>935</v>
      </c>
      <c r="C950" s="121">
        <f ca="1">'s1'!I953</f>
        <v>168.17641234067719</v>
      </c>
      <c r="D950" s="121">
        <f ca="1">'s1'!J953</f>
        <v>74.844733405730139</v>
      </c>
      <c r="E950" s="28"/>
      <c r="F950" s="19">
        <f t="shared" ca="1" si="112"/>
        <v>1.4531575618595454E-2</v>
      </c>
      <c r="H950" s="19">
        <f t="shared" ca="1" si="113"/>
        <v>5.7923783351707097E-3</v>
      </c>
      <c r="I950" s="18"/>
      <c r="J950" s="122">
        <f t="shared" ca="1" si="116"/>
        <v>168.17641234067719</v>
      </c>
      <c r="K950" s="122">
        <f t="shared" ca="1" si="117"/>
        <v>74.844733405730139</v>
      </c>
      <c r="M950" s="83">
        <f t="shared" ca="1" si="114"/>
        <v>6.6695881918234889E-2</v>
      </c>
      <c r="N950" s="18"/>
      <c r="O950" s="123">
        <f t="shared" ca="1" si="118"/>
        <v>168.17641234067719</v>
      </c>
      <c r="P950" s="123">
        <f t="shared" ca="1" si="119"/>
        <v>74.844733405730139</v>
      </c>
      <c r="R950" s="109">
        <f t="shared" ca="1" si="115"/>
        <v>1.0428588296039539E-2</v>
      </c>
    </row>
    <row r="951" spans="1:18" x14ac:dyDescent="0.2">
      <c r="A951" s="17"/>
      <c r="B951" s="138">
        <v>936</v>
      </c>
      <c r="C951" s="121">
        <f ca="1">'s1'!I954</f>
        <v>178.48711476743762</v>
      </c>
      <c r="D951" s="121">
        <f ca="1">'s1'!J954</f>
        <v>73.750259759052639</v>
      </c>
      <c r="E951" s="28"/>
      <c r="F951" s="19">
        <f t="shared" ca="1" si="112"/>
        <v>3.8646015073542449E-2</v>
      </c>
      <c r="H951" s="19">
        <f t="shared" ca="1" si="113"/>
        <v>1.3371431535078531E-2</v>
      </c>
      <c r="I951" s="18"/>
      <c r="J951" s="122">
        <f t="shared" ca="1" si="116"/>
        <v>1000000</v>
      </c>
      <c r="K951" s="122">
        <f t="shared" ca="1" si="117"/>
        <v>-1000000</v>
      </c>
      <c r="M951" s="83">
        <f t="shared" ca="1" si="114"/>
        <v>1.1028048507116476E-2</v>
      </c>
      <c r="N951" s="18"/>
      <c r="O951" s="123">
        <f t="shared" ca="1" si="118"/>
        <v>1000000</v>
      </c>
      <c r="P951" s="123">
        <f t="shared" ca="1" si="119"/>
        <v>1000000</v>
      </c>
      <c r="R951" s="109">
        <f t="shared" ca="1" si="115"/>
        <v>3.4135008231420211E-2</v>
      </c>
    </row>
    <row r="952" spans="1:18" x14ac:dyDescent="0.2">
      <c r="A952" s="17"/>
      <c r="B952" s="138">
        <v>937</v>
      </c>
      <c r="C952" s="121">
        <f ca="1">'s1'!I955</f>
        <v>189.5503692652664</v>
      </c>
      <c r="D952" s="121">
        <f ca="1">'s1'!J955</f>
        <v>91.928433110074053</v>
      </c>
      <c r="E952" s="28"/>
      <c r="F952" s="19">
        <f t="shared" ca="1" si="112"/>
        <v>6.5982337264087797E-3</v>
      </c>
      <c r="H952" s="19">
        <f t="shared" ca="1" si="113"/>
        <v>4.1287793080240498E-3</v>
      </c>
      <c r="I952" s="18"/>
      <c r="J952" s="122">
        <f t="shared" ca="1" si="116"/>
        <v>1000000</v>
      </c>
      <c r="K952" s="122">
        <f t="shared" ca="1" si="117"/>
        <v>-1000000</v>
      </c>
      <c r="M952" s="83">
        <f t="shared" ca="1" si="114"/>
        <v>5.6745876288072047E-4</v>
      </c>
      <c r="N952" s="18"/>
      <c r="O952" s="123">
        <f t="shared" ca="1" si="118"/>
        <v>1000000</v>
      </c>
      <c r="P952" s="123">
        <f t="shared" ca="1" si="119"/>
        <v>1000000</v>
      </c>
      <c r="R952" s="109">
        <f t="shared" ca="1" si="115"/>
        <v>9.0061764173195637E-3</v>
      </c>
    </row>
    <row r="953" spans="1:18" x14ac:dyDescent="0.2">
      <c r="A953" s="17"/>
      <c r="B953" s="138">
        <v>938</v>
      </c>
      <c r="C953" s="121">
        <f ca="1">'s1'!I956</f>
        <v>184.72515502392116</v>
      </c>
      <c r="D953" s="121">
        <f ca="1">'s1'!J956</f>
        <v>76.353875785897003</v>
      </c>
      <c r="E953" s="28"/>
      <c r="F953" s="19">
        <f t="shared" ca="1" si="112"/>
        <v>2.9747603432616027E-2</v>
      </c>
      <c r="H953" s="19">
        <f t="shared" ca="1" si="113"/>
        <v>3.0290671819489566E-3</v>
      </c>
      <c r="I953" s="18"/>
      <c r="J953" s="122">
        <f t="shared" ca="1" si="116"/>
        <v>1000000</v>
      </c>
      <c r="K953" s="122">
        <f t="shared" ca="1" si="117"/>
        <v>-1000000</v>
      </c>
      <c r="M953" s="83">
        <f t="shared" ca="1" si="114"/>
        <v>1.7763075553960471E-2</v>
      </c>
      <c r="N953" s="18"/>
      <c r="O953" s="123">
        <f t="shared" ca="1" si="118"/>
        <v>1000000</v>
      </c>
      <c r="P953" s="123">
        <f t="shared" ca="1" si="119"/>
        <v>1000000</v>
      </c>
      <c r="R953" s="109">
        <f t="shared" ca="1" si="115"/>
        <v>1.0362807129923154E-2</v>
      </c>
    </row>
    <row r="954" spans="1:18" x14ac:dyDescent="0.2">
      <c r="A954" s="17"/>
      <c r="B954" s="138">
        <v>939</v>
      </c>
      <c r="C954" s="121">
        <f ca="1">'s1'!I957</f>
        <v>175.30659766615167</v>
      </c>
      <c r="D954" s="121">
        <f ca="1">'s1'!J957</f>
        <v>84.183703095969236</v>
      </c>
      <c r="E954" s="28"/>
      <c r="F954" s="19">
        <f t="shared" ca="1" si="112"/>
        <v>1.3075953428649735E-2</v>
      </c>
      <c r="H954" s="19">
        <f t="shared" ca="1" si="113"/>
        <v>4.652606718867492E-2</v>
      </c>
      <c r="I954" s="18"/>
      <c r="J954" s="122">
        <f t="shared" ca="1" si="116"/>
        <v>1000000</v>
      </c>
      <c r="K954" s="122">
        <f t="shared" ca="1" si="117"/>
        <v>-1000000</v>
      </c>
      <c r="M954" s="83">
        <f t="shared" ca="1" si="114"/>
        <v>2.4976005569570834E-2</v>
      </c>
      <c r="N954" s="18"/>
      <c r="O954" s="123">
        <f t="shared" ca="1" si="118"/>
        <v>1000000</v>
      </c>
      <c r="P954" s="123">
        <f t="shared" ca="1" si="119"/>
        <v>1000000</v>
      </c>
      <c r="R954" s="109">
        <f t="shared" ca="1" si="115"/>
        <v>1.8736768314481116E-2</v>
      </c>
    </row>
    <row r="955" spans="1:18" x14ac:dyDescent="0.2">
      <c r="A955" s="17"/>
      <c r="B955" s="138">
        <v>940</v>
      </c>
      <c r="C955" s="121">
        <f ca="1">'s1'!I958</f>
        <v>195.98502734397633</v>
      </c>
      <c r="D955" s="121">
        <f ca="1">'s1'!J958</f>
        <v>81.334979462487681</v>
      </c>
      <c r="E955" s="28"/>
      <c r="F955" s="19">
        <f t="shared" ca="1" si="112"/>
        <v>4.9209883340515861E-3</v>
      </c>
      <c r="H955" s="19">
        <f t="shared" ca="1" si="113"/>
        <v>2.2641345218839842E-2</v>
      </c>
      <c r="I955" s="18"/>
      <c r="J955" s="122">
        <f t="shared" ca="1" si="116"/>
        <v>1000000</v>
      </c>
      <c r="K955" s="122">
        <f t="shared" ca="1" si="117"/>
        <v>-1000000</v>
      </c>
      <c r="M955" s="83">
        <f t="shared" ca="1" si="114"/>
        <v>5.4866927007359088E-2</v>
      </c>
      <c r="N955" s="18"/>
      <c r="O955" s="123">
        <f t="shared" ca="1" si="118"/>
        <v>1000000</v>
      </c>
      <c r="P955" s="123">
        <f t="shared" ca="1" si="119"/>
        <v>1000000</v>
      </c>
      <c r="R955" s="109">
        <f t="shared" ca="1" si="115"/>
        <v>1.0969590914775131E-3</v>
      </c>
    </row>
    <row r="956" spans="1:18" x14ac:dyDescent="0.2">
      <c r="A956" s="17"/>
      <c r="B956" s="138">
        <v>941</v>
      </c>
      <c r="C956" s="121">
        <f ca="1">'s1'!I959</f>
        <v>180.68531136286987</v>
      </c>
      <c r="D956" s="121">
        <f ca="1">'s1'!J959</f>
        <v>78.347028419187524</v>
      </c>
      <c r="E956" s="28"/>
      <c r="F956" s="19">
        <f t="shared" ca="1" si="112"/>
        <v>6.2410132781894334E-3</v>
      </c>
      <c r="H956" s="19">
        <f t="shared" ca="1" si="113"/>
        <v>2.4417684618696534E-2</v>
      </c>
      <c r="I956" s="18"/>
      <c r="J956" s="122">
        <f t="shared" ca="1" si="116"/>
        <v>1000000</v>
      </c>
      <c r="K956" s="122">
        <f t="shared" ca="1" si="117"/>
        <v>-1000000</v>
      </c>
      <c r="M956" s="83">
        <f t="shared" ca="1" si="114"/>
        <v>3.47904729829729E-2</v>
      </c>
      <c r="N956" s="18"/>
      <c r="O956" s="123">
        <f t="shared" ca="1" si="118"/>
        <v>1000000</v>
      </c>
      <c r="P956" s="123">
        <f t="shared" ca="1" si="119"/>
        <v>1000000</v>
      </c>
      <c r="R956" s="109">
        <f t="shared" ca="1" si="115"/>
        <v>1.0710668392787904E-2</v>
      </c>
    </row>
    <row r="957" spans="1:18" x14ac:dyDescent="0.2">
      <c r="A957" s="17"/>
      <c r="B957" s="138">
        <v>942</v>
      </c>
      <c r="C957" s="121">
        <f ca="1">'s1'!I960</f>
        <v>185.43408345343258</v>
      </c>
      <c r="D957" s="121">
        <f ca="1">'s1'!J960</f>
        <v>70.736052504364466</v>
      </c>
      <c r="E957" s="28"/>
      <c r="F957" s="19">
        <f t="shared" ca="1" si="112"/>
        <v>2.5031005946802694E-2</v>
      </c>
      <c r="H957" s="19">
        <f t="shared" ca="1" si="113"/>
        <v>4.7052917771233877E-3</v>
      </c>
      <c r="I957" s="18"/>
      <c r="J957" s="122">
        <f t="shared" ca="1" si="116"/>
        <v>1000000</v>
      </c>
      <c r="K957" s="122">
        <f t="shared" ca="1" si="117"/>
        <v>-1000000</v>
      </c>
      <c r="M957" s="83">
        <f t="shared" ca="1" si="114"/>
        <v>3.1778145805438779E-3</v>
      </c>
      <c r="N957" s="18"/>
      <c r="O957" s="123">
        <f t="shared" ca="1" si="118"/>
        <v>1000000</v>
      </c>
      <c r="P957" s="123">
        <f t="shared" ca="1" si="119"/>
        <v>1000000</v>
      </c>
      <c r="R957" s="109">
        <f t="shared" ca="1" si="115"/>
        <v>3.4662369024143734E-3</v>
      </c>
    </row>
    <row r="958" spans="1:18" x14ac:dyDescent="0.2">
      <c r="A958" s="17"/>
      <c r="B958" s="138">
        <v>943</v>
      </c>
      <c r="C958" s="121">
        <f ca="1">'s1'!I961</f>
        <v>175.98408901720885</v>
      </c>
      <c r="D958" s="121">
        <f ca="1">'s1'!J961</f>
        <v>71.521345647422635</v>
      </c>
      <c r="E958" s="28"/>
      <c r="F958" s="19">
        <f t="shared" ca="1" si="112"/>
        <v>2.5582164120905651E-2</v>
      </c>
      <c r="H958" s="19">
        <f t="shared" ca="1" si="113"/>
        <v>4.648181151173718E-3</v>
      </c>
      <c r="I958" s="18"/>
      <c r="J958" s="122">
        <f t="shared" ca="1" si="116"/>
        <v>1000000</v>
      </c>
      <c r="K958" s="122">
        <f t="shared" ca="1" si="117"/>
        <v>-1000000</v>
      </c>
      <c r="M958" s="83">
        <f t="shared" ca="1" si="114"/>
        <v>2.0283885234887875E-2</v>
      </c>
      <c r="N958" s="18"/>
      <c r="O958" s="123">
        <f t="shared" ca="1" si="118"/>
        <v>1000000</v>
      </c>
      <c r="P958" s="123">
        <f t="shared" ca="1" si="119"/>
        <v>1000000</v>
      </c>
      <c r="R958" s="109">
        <f t="shared" ca="1" si="115"/>
        <v>3.9813968855532476E-2</v>
      </c>
    </row>
    <row r="959" spans="1:18" x14ac:dyDescent="0.2">
      <c r="A959" s="17"/>
      <c r="B959" s="138">
        <v>944</v>
      </c>
      <c r="C959" s="121">
        <f ca="1">'s1'!I962</f>
        <v>195.85580471759533</v>
      </c>
      <c r="D959" s="121">
        <f ca="1">'s1'!J962</f>
        <v>86.686544872597764</v>
      </c>
      <c r="E959" s="28"/>
      <c r="F959" s="19">
        <f t="shared" ca="1" si="112"/>
        <v>5.8868216750871842E-5</v>
      </c>
      <c r="H959" s="19">
        <f t="shared" ca="1" si="113"/>
        <v>3.0080906804634544E-2</v>
      </c>
      <c r="I959" s="18"/>
      <c r="J959" s="122">
        <f t="shared" ca="1" si="116"/>
        <v>1000000</v>
      </c>
      <c r="K959" s="122">
        <f t="shared" ca="1" si="117"/>
        <v>-1000000</v>
      </c>
      <c r="M959" s="83">
        <f t="shared" ca="1" si="114"/>
        <v>1.1197318852483895E-2</v>
      </c>
      <c r="N959" s="18"/>
      <c r="O959" s="123">
        <f t="shared" ca="1" si="118"/>
        <v>1000000</v>
      </c>
      <c r="P959" s="123">
        <f t="shared" ca="1" si="119"/>
        <v>1000000</v>
      </c>
      <c r="R959" s="109">
        <f t="shared" ca="1" si="115"/>
        <v>2.1438999237691769E-3</v>
      </c>
    </row>
    <row r="960" spans="1:18" x14ac:dyDescent="0.2">
      <c r="A960" s="17"/>
      <c r="B960" s="138">
        <v>945</v>
      </c>
      <c r="C960" s="121">
        <f ca="1">'s1'!I963</f>
        <v>189.06591704439387</v>
      </c>
      <c r="D960" s="121">
        <f ca="1">'s1'!J963</f>
        <v>85.843607469144743</v>
      </c>
      <c r="E960" s="28"/>
      <c r="F960" s="19">
        <f t="shared" ca="1" si="112"/>
        <v>2.5929300195639712E-2</v>
      </c>
      <c r="H960" s="19">
        <f t="shared" ca="1" si="113"/>
        <v>6.5095905372265859E-4</v>
      </c>
      <c r="I960" s="18"/>
      <c r="J960" s="122">
        <f t="shared" ca="1" si="116"/>
        <v>1000000</v>
      </c>
      <c r="K960" s="122">
        <f t="shared" ca="1" si="117"/>
        <v>-1000000</v>
      </c>
      <c r="M960" s="83">
        <f t="shared" ca="1" si="114"/>
        <v>8.9075592334333306E-3</v>
      </c>
      <c r="N960" s="18"/>
      <c r="O960" s="123">
        <f t="shared" ca="1" si="118"/>
        <v>1000000</v>
      </c>
      <c r="P960" s="123">
        <f t="shared" ca="1" si="119"/>
        <v>1000000</v>
      </c>
      <c r="R960" s="109">
        <f t="shared" ca="1" si="115"/>
        <v>1.0006833966757838E-2</v>
      </c>
    </row>
    <row r="961" spans="1:18" x14ac:dyDescent="0.2">
      <c r="A961" s="17"/>
      <c r="B961" s="138">
        <v>946</v>
      </c>
      <c r="C961" s="121">
        <f ca="1">'s1'!I964</f>
        <v>169.00387852362218</v>
      </c>
      <c r="D961" s="121">
        <f ca="1">'s1'!J964</f>
        <v>82.44392830580243</v>
      </c>
      <c r="E961" s="28"/>
      <c r="F961" s="19">
        <f t="shared" ca="1" si="112"/>
        <v>7.5767907053997862E-3</v>
      </c>
      <c r="H961" s="19">
        <f t="shared" ca="1" si="113"/>
        <v>4.2515875844379408E-2</v>
      </c>
      <c r="I961" s="18"/>
      <c r="J961" s="122">
        <f t="shared" ca="1" si="116"/>
        <v>169.00387852362218</v>
      </c>
      <c r="K961" s="122">
        <f t="shared" ca="1" si="117"/>
        <v>82.44392830580243</v>
      </c>
      <c r="M961" s="83">
        <f t="shared" ca="1" si="114"/>
        <v>4.0940109772923013E-2</v>
      </c>
      <c r="N961" s="18"/>
      <c r="O961" s="123">
        <f t="shared" ca="1" si="118"/>
        <v>1000000</v>
      </c>
      <c r="P961" s="123">
        <f t="shared" ca="1" si="119"/>
        <v>1000000</v>
      </c>
      <c r="R961" s="109">
        <f t="shared" ca="1" si="115"/>
        <v>3.128287767191034E-2</v>
      </c>
    </row>
    <row r="962" spans="1:18" x14ac:dyDescent="0.2">
      <c r="A962" s="17"/>
      <c r="B962" s="138">
        <v>947</v>
      </c>
      <c r="C962" s="121">
        <f ca="1">'s1'!I965</f>
        <v>183.46171194808221</v>
      </c>
      <c r="D962" s="121">
        <f ca="1">'s1'!J965</f>
        <v>85.321367162026277</v>
      </c>
      <c r="E962" s="28"/>
      <c r="F962" s="19">
        <f t="shared" ca="1" si="112"/>
        <v>3.4243636377692267E-2</v>
      </c>
      <c r="H962" s="19">
        <f t="shared" ca="1" si="113"/>
        <v>3.1572990724424196E-2</v>
      </c>
      <c r="I962" s="18"/>
      <c r="J962" s="122">
        <f t="shared" ca="1" si="116"/>
        <v>1000000</v>
      </c>
      <c r="K962" s="122">
        <f t="shared" ca="1" si="117"/>
        <v>-1000000</v>
      </c>
      <c r="M962" s="83">
        <f t="shared" ca="1" si="114"/>
        <v>8.5964504025786287E-3</v>
      </c>
      <c r="N962" s="18"/>
      <c r="O962" s="123">
        <f t="shared" ca="1" si="118"/>
        <v>1000000</v>
      </c>
      <c r="P962" s="123">
        <f t="shared" ca="1" si="119"/>
        <v>1000000</v>
      </c>
      <c r="R962" s="109">
        <f t="shared" ca="1" si="115"/>
        <v>2.1370610571383657E-2</v>
      </c>
    </row>
    <row r="963" spans="1:18" x14ac:dyDescent="0.2">
      <c r="A963" s="17"/>
      <c r="B963" s="138">
        <v>948</v>
      </c>
      <c r="C963" s="121">
        <f ca="1">'s1'!I966</f>
        <v>172.22347372115101</v>
      </c>
      <c r="D963" s="121">
        <f ca="1">'s1'!J966</f>
        <v>79.216792316300058</v>
      </c>
      <c r="E963" s="28"/>
      <c r="F963" s="19">
        <f t="shared" ca="1" si="112"/>
        <v>2.6214073420283462E-2</v>
      </c>
      <c r="H963" s="19">
        <f t="shared" ca="1" si="113"/>
        <v>3.1835139092064688E-2</v>
      </c>
      <c r="I963" s="18"/>
      <c r="J963" s="122">
        <f t="shared" ca="1" si="116"/>
        <v>1000000</v>
      </c>
      <c r="K963" s="122">
        <f t="shared" ca="1" si="117"/>
        <v>-1000000</v>
      </c>
      <c r="M963" s="83">
        <f t="shared" ca="1" si="114"/>
        <v>5.2451899674076522E-3</v>
      </c>
      <c r="N963" s="18"/>
      <c r="O963" s="123">
        <f t="shared" ca="1" si="118"/>
        <v>1000000</v>
      </c>
      <c r="P963" s="123">
        <f t="shared" ca="1" si="119"/>
        <v>1000000</v>
      </c>
      <c r="R963" s="109">
        <f t="shared" ca="1" si="115"/>
        <v>1.6924469783064118E-2</v>
      </c>
    </row>
    <row r="964" spans="1:18" x14ac:dyDescent="0.2">
      <c r="A964" s="17"/>
      <c r="B964" s="138">
        <v>949</v>
      </c>
      <c r="C964" s="121">
        <f ca="1">'s1'!I967</f>
        <v>194.19413496544638</v>
      </c>
      <c r="D964" s="121">
        <f ca="1">'s1'!J967</f>
        <v>86.453469671453988</v>
      </c>
      <c r="E964" s="28"/>
      <c r="F964" s="19">
        <f t="shared" ca="1" si="112"/>
        <v>6.1832615145202907E-3</v>
      </c>
      <c r="H964" s="19">
        <f t="shared" ca="1" si="113"/>
        <v>2.8976680695659646E-2</v>
      </c>
      <c r="I964" s="18"/>
      <c r="J964" s="122">
        <f t="shared" ca="1" si="116"/>
        <v>1000000</v>
      </c>
      <c r="K964" s="122">
        <f t="shared" ca="1" si="117"/>
        <v>-1000000</v>
      </c>
      <c r="M964" s="83">
        <f t="shared" ca="1" si="114"/>
        <v>1.6459026255131906E-4</v>
      </c>
      <c r="N964" s="18"/>
      <c r="O964" s="123">
        <f t="shared" ca="1" si="118"/>
        <v>1000000</v>
      </c>
      <c r="P964" s="123">
        <f t="shared" ca="1" si="119"/>
        <v>1000000</v>
      </c>
      <c r="R964" s="109">
        <f t="shared" ca="1" si="115"/>
        <v>4.2139701889861341E-3</v>
      </c>
    </row>
    <row r="965" spans="1:18" x14ac:dyDescent="0.2">
      <c r="A965" s="17"/>
      <c r="B965" s="138">
        <v>950</v>
      </c>
      <c r="C965" s="121">
        <f ca="1">'s1'!I968</f>
        <v>166.42619676095066</v>
      </c>
      <c r="D965" s="121">
        <f ca="1">'s1'!J968</f>
        <v>72.49237304650562</v>
      </c>
      <c r="E965" s="28"/>
      <c r="F965" s="19">
        <f t="shared" ca="1" si="112"/>
        <v>1.0859987659407322E-2</v>
      </c>
      <c r="H965" s="19">
        <f t="shared" ca="1" si="113"/>
        <v>1.5514378959365051E-2</v>
      </c>
      <c r="I965" s="18"/>
      <c r="J965" s="122">
        <f t="shared" ca="1" si="116"/>
        <v>1000000</v>
      </c>
      <c r="K965" s="122">
        <f t="shared" ca="1" si="117"/>
        <v>-1000000</v>
      </c>
      <c r="M965" s="83">
        <f t="shared" ca="1" si="114"/>
        <v>4.0246288677446992E-2</v>
      </c>
      <c r="N965" s="18"/>
      <c r="O965" s="123">
        <f t="shared" ca="1" si="118"/>
        <v>1000000</v>
      </c>
      <c r="P965" s="123">
        <f t="shared" ca="1" si="119"/>
        <v>1000000</v>
      </c>
      <c r="R965" s="109">
        <f t="shared" ca="1" si="115"/>
        <v>1.6522670438329001E-2</v>
      </c>
    </row>
    <row r="966" spans="1:18" x14ac:dyDescent="0.2">
      <c r="A966" s="17"/>
      <c r="B966" s="138">
        <v>951</v>
      </c>
      <c r="C966" s="121">
        <f ca="1">'s1'!I969</f>
        <v>179.45742361512873</v>
      </c>
      <c r="D966" s="121">
        <f ca="1">'s1'!J969</f>
        <v>78.246975137349182</v>
      </c>
      <c r="E966" s="28"/>
      <c r="F966" s="19">
        <f t="shared" ca="1" si="112"/>
        <v>3.2599291046815672E-2</v>
      </c>
      <c r="H966" s="19">
        <f t="shared" ca="1" si="113"/>
        <v>5.0045410462368656E-2</v>
      </c>
      <c r="I966" s="18"/>
      <c r="J966" s="122">
        <f t="shared" ca="1" si="116"/>
        <v>1000000</v>
      </c>
      <c r="K966" s="122">
        <f t="shared" ca="1" si="117"/>
        <v>-1000000</v>
      </c>
      <c r="M966" s="83">
        <f t="shared" ca="1" si="114"/>
        <v>7.0176557897481423E-2</v>
      </c>
      <c r="N966" s="18"/>
      <c r="O966" s="123">
        <f t="shared" ca="1" si="118"/>
        <v>1000000</v>
      </c>
      <c r="P966" s="123">
        <f t="shared" ca="1" si="119"/>
        <v>1000000</v>
      </c>
      <c r="R966" s="109">
        <f t="shared" ca="1" si="115"/>
        <v>1.3624729780662457E-2</v>
      </c>
    </row>
    <row r="967" spans="1:18" x14ac:dyDescent="0.2">
      <c r="A967" s="17"/>
      <c r="B967" s="138">
        <v>952</v>
      </c>
      <c r="C967" s="121">
        <f ca="1">'s1'!I970</f>
        <v>164.74318749422275</v>
      </c>
      <c r="D967" s="121">
        <f ca="1">'s1'!J970</f>
        <v>71.753254154298844</v>
      </c>
      <c r="E967" s="28"/>
      <c r="F967" s="19">
        <f t="shared" ca="1" si="112"/>
        <v>1.071010906315311E-2</v>
      </c>
      <c r="H967" s="19">
        <f t="shared" ca="1" si="113"/>
        <v>4.5865312027477522E-3</v>
      </c>
      <c r="I967" s="18"/>
      <c r="J967" s="122">
        <f t="shared" ca="1" si="116"/>
        <v>1000000</v>
      </c>
      <c r="K967" s="122">
        <f t="shared" ca="1" si="117"/>
        <v>-1000000</v>
      </c>
      <c r="M967" s="83">
        <f t="shared" ca="1" si="114"/>
        <v>1.5743152262548778E-2</v>
      </c>
      <c r="N967" s="18"/>
      <c r="O967" s="123">
        <f t="shared" ca="1" si="118"/>
        <v>1000000</v>
      </c>
      <c r="P967" s="123">
        <f t="shared" ca="1" si="119"/>
        <v>1000000</v>
      </c>
      <c r="R967" s="109">
        <f t="shared" ca="1" si="115"/>
        <v>2.8397600385426463E-3</v>
      </c>
    </row>
    <row r="968" spans="1:18" x14ac:dyDescent="0.2">
      <c r="A968" s="17"/>
      <c r="B968" s="138">
        <v>953</v>
      </c>
      <c r="C968" s="121">
        <f ca="1">'s1'!I971</f>
        <v>183.7673960162291</v>
      </c>
      <c r="D968" s="121">
        <f ca="1">'s1'!J971</f>
        <v>78.747679509058173</v>
      </c>
      <c r="E968" s="28"/>
      <c r="F968" s="19">
        <f t="shared" ca="1" si="112"/>
        <v>2.8651584137399542E-3</v>
      </c>
      <c r="H968" s="19">
        <f t="shared" ca="1" si="113"/>
        <v>1.4960994327860788E-3</v>
      </c>
      <c r="I968" s="18"/>
      <c r="J968" s="122">
        <f t="shared" ca="1" si="116"/>
        <v>1000000</v>
      </c>
      <c r="K968" s="122">
        <f t="shared" ca="1" si="117"/>
        <v>-1000000</v>
      </c>
      <c r="M968" s="83">
        <f t="shared" ca="1" si="114"/>
        <v>6.1833232007435561E-2</v>
      </c>
      <c r="N968" s="18"/>
      <c r="O968" s="123">
        <f t="shared" ca="1" si="118"/>
        <v>1000000</v>
      </c>
      <c r="P968" s="123">
        <f t="shared" ca="1" si="119"/>
        <v>1000000</v>
      </c>
      <c r="R968" s="109">
        <f t="shared" ca="1" si="115"/>
        <v>2.1662120138899739E-2</v>
      </c>
    </row>
    <row r="969" spans="1:18" x14ac:dyDescent="0.2">
      <c r="A969" s="17"/>
      <c r="B969" s="138">
        <v>954</v>
      </c>
      <c r="C969" s="121">
        <f ca="1">'s1'!I972</f>
        <v>181.1363210496464</v>
      </c>
      <c r="D969" s="121">
        <f ca="1">'s1'!J972</f>
        <v>86.743440080254047</v>
      </c>
      <c r="E969" s="28"/>
      <c r="F969" s="19">
        <f t="shared" ca="1" si="112"/>
        <v>3.4553778985154639E-2</v>
      </c>
      <c r="H969" s="19">
        <f t="shared" ca="1" si="113"/>
        <v>2.4377149669092574E-2</v>
      </c>
      <c r="I969" s="18"/>
      <c r="J969" s="122">
        <f t="shared" ca="1" si="116"/>
        <v>1000000</v>
      </c>
      <c r="K969" s="122">
        <f t="shared" ca="1" si="117"/>
        <v>-1000000</v>
      </c>
      <c r="M969" s="83">
        <f t="shared" ca="1" si="114"/>
        <v>1.1456390652674425E-2</v>
      </c>
      <c r="N969" s="18"/>
      <c r="O969" s="123">
        <f t="shared" ca="1" si="118"/>
        <v>1000000</v>
      </c>
      <c r="P969" s="123">
        <f t="shared" ca="1" si="119"/>
        <v>1000000</v>
      </c>
      <c r="R969" s="109">
        <f t="shared" ca="1" si="115"/>
        <v>2.7021212446537771E-2</v>
      </c>
    </row>
    <row r="970" spans="1:18" x14ac:dyDescent="0.2">
      <c r="A970" s="17"/>
      <c r="B970" s="138">
        <v>955</v>
      </c>
      <c r="C970" s="121">
        <f ca="1">'s1'!I973</f>
        <v>180.53157615902487</v>
      </c>
      <c r="D970" s="121">
        <f ca="1">'s1'!J973</f>
        <v>77.19447306019444</v>
      </c>
      <c r="E970" s="28"/>
      <c r="F970" s="19">
        <f t="shared" ca="1" si="112"/>
        <v>2.5736527081191236E-2</v>
      </c>
      <c r="H970" s="19">
        <f t="shared" ca="1" si="113"/>
        <v>5.5272505016387419E-2</v>
      </c>
      <c r="I970" s="18"/>
      <c r="J970" s="122">
        <f t="shared" ca="1" si="116"/>
        <v>1000000</v>
      </c>
      <c r="K970" s="122">
        <f t="shared" ca="1" si="117"/>
        <v>-1000000</v>
      </c>
      <c r="M970" s="83">
        <f t="shared" ca="1" si="114"/>
        <v>9.6145496739802744E-3</v>
      </c>
      <c r="N970" s="18"/>
      <c r="O970" s="123">
        <f t="shared" ca="1" si="118"/>
        <v>1000000</v>
      </c>
      <c r="P970" s="123">
        <f t="shared" ca="1" si="119"/>
        <v>1000000</v>
      </c>
      <c r="R970" s="109">
        <f t="shared" ca="1" si="115"/>
        <v>2.5258532638654806E-2</v>
      </c>
    </row>
    <row r="971" spans="1:18" x14ac:dyDescent="0.2">
      <c r="A971" s="17"/>
      <c r="B971" s="138">
        <v>956</v>
      </c>
      <c r="C971" s="121">
        <f ca="1">'s1'!I974</f>
        <v>176.65485709831688</v>
      </c>
      <c r="D971" s="121">
        <f ca="1">'s1'!J974</f>
        <v>75.504939622130379</v>
      </c>
      <c r="E971" s="28"/>
      <c r="F971" s="19">
        <f t="shared" ca="1" si="112"/>
        <v>4.7162053299102252E-3</v>
      </c>
      <c r="H971" s="19">
        <f t="shared" ca="1" si="113"/>
        <v>6.657669609420251E-4</v>
      </c>
      <c r="I971" s="18"/>
      <c r="J971" s="122">
        <f t="shared" ca="1" si="116"/>
        <v>1000000</v>
      </c>
      <c r="K971" s="122">
        <f t="shared" ca="1" si="117"/>
        <v>-1000000</v>
      </c>
      <c r="M971" s="83">
        <f t="shared" ca="1" si="114"/>
        <v>7.1458129226882341E-2</v>
      </c>
      <c r="N971" s="18"/>
      <c r="O971" s="123">
        <f t="shared" ca="1" si="118"/>
        <v>176.65485709831688</v>
      </c>
      <c r="P971" s="123">
        <f t="shared" ca="1" si="119"/>
        <v>75.504939622130379</v>
      </c>
      <c r="R971" s="109">
        <f t="shared" ca="1" si="115"/>
        <v>1.4116035630292014E-2</v>
      </c>
    </row>
    <row r="972" spans="1:18" x14ac:dyDescent="0.2">
      <c r="A972" s="17"/>
      <c r="B972" s="138">
        <v>957</v>
      </c>
      <c r="C972" s="121">
        <f ca="1">'s1'!I975</f>
        <v>163.62022221315524</v>
      </c>
      <c r="D972" s="121">
        <f ca="1">'s1'!J975</f>
        <v>76.314520933676306</v>
      </c>
      <c r="E972" s="28"/>
      <c r="F972" s="19">
        <f t="shared" ca="1" si="112"/>
        <v>6.2003815625899569E-3</v>
      </c>
      <c r="H972" s="19">
        <f t="shared" ca="1" si="113"/>
        <v>2.2220607700935067E-2</v>
      </c>
      <c r="I972" s="18"/>
      <c r="J972" s="122">
        <f t="shared" ca="1" si="116"/>
        <v>1000000</v>
      </c>
      <c r="K972" s="122">
        <f t="shared" ca="1" si="117"/>
        <v>-1000000</v>
      </c>
      <c r="M972" s="83">
        <f t="shared" ca="1" si="114"/>
        <v>1.2002985313155469E-2</v>
      </c>
      <c r="N972" s="18"/>
      <c r="O972" s="123">
        <f t="shared" ca="1" si="118"/>
        <v>1000000</v>
      </c>
      <c r="P972" s="123">
        <f t="shared" ca="1" si="119"/>
        <v>1000000</v>
      </c>
      <c r="R972" s="109">
        <f t="shared" ca="1" si="115"/>
        <v>1.6231954178674558E-2</v>
      </c>
    </row>
    <row r="973" spans="1:18" x14ac:dyDescent="0.2">
      <c r="A973" s="17"/>
      <c r="B973" s="138">
        <v>958</v>
      </c>
      <c r="C973" s="121">
        <f ca="1">'s1'!I976</f>
        <v>182.12610098933084</v>
      </c>
      <c r="D973" s="121">
        <f ca="1">'s1'!J976</f>
        <v>77.541100922556623</v>
      </c>
      <c r="E973" s="28"/>
      <c r="F973" s="19">
        <f t="shared" ca="1" si="112"/>
        <v>1.4169941790363504E-2</v>
      </c>
      <c r="H973" s="19">
        <f t="shared" ca="1" si="113"/>
        <v>6.3054920446952295E-2</v>
      </c>
      <c r="I973" s="18"/>
      <c r="J973" s="122">
        <f t="shared" ca="1" si="116"/>
        <v>1000000</v>
      </c>
      <c r="K973" s="122">
        <f t="shared" ca="1" si="117"/>
        <v>-1000000</v>
      </c>
      <c r="M973" s="83">
        <f t="shared" ca="1" si="114"/>
        <v>2.5059279733176263E-2</v>
      </c>
      <c r="N973" s="18"/>
      <c r="O973" s="123">
        <f t="shared" ca="1" si="118"/>
        <v>1000000</v>
      </c>
      <c r="P973" s="123">
        <f t="shared" ca="1" si="119"/>
        <v>1000000</v>
      </c>
      <c r="R973" s="109">
        <f t="shared" ca="1" si="115"/>
        <v>2.6024234772662916E-3</v>
      </c>
    </row>
    <row r="974" spans="1:18" x14ac:dyDescent="0.2">
      <c r="A974" s="17"/>
      <c r="B974" s="138">
        <v>959</v>
      </c>
      <c r="C974" s="121">
        <f ca="1">'s1'!I977</f>
        <v>176.57706465302198</v>
      </c>
      <c r="D974" s="121">
        <f ca="1">'s1'!J977</f>
        <v>79.411860520253356</v>
      </c>
      <c r="E974" s="28"/>
      <c r="F974" s="19">
        <f t="shared" ca="1" si="112"/>
        <v>2.1496288458121442E-2</v>
      </c>
      <c r="H974" s="19">
        <f t="shared" ca="1" si="113"/>
        <v>8.5249444405318883E-3</v>
      </c>
      <c r="I974" s="18"/>
      <c r="J974" s="122">
        <f t="shared" ca="1" si="116"/>
        <v>1000000</v>
      </c>
      <c r="K974" s="122">
        <f t="shared" ca="1" si="117"/>
        <v>-1000000</v>
      </c>
      <c r="M974" s="83">
        <f t="shared" ca="1" si="114"/>
        <v>1.4723136450983275E-2</v>
      </c>
      <c r="N974" s="18"/>
      <c r="O974" s="123">
        <f t="shared" ca="1" si="118"/>
        <v>1000000</v>
      </c>
      <c r="P974" s="123">
        <f t="shared" ca="1" si="119"/>
        <v>1000000</v>
      </c>
      <c r="R974" s="109">
        <f t="shared" ca="1" si="115"/>
        <v>8.0844661828684782E-4</v>
      </c>
    </row>
    <row r="975" spans="1:18" x14ac:dyDescent="0.2">
      <c r="A975" s="17"/>
      <c r="B975" s="138">
        <v>960</v>
      </c>
      <c r="C975" s="121">
        <f ca="1">'s1'!I978</f>
        <v>193.18135956843849</v>
      </c>
      <c r="D975" s="121">
        <f ca="1">'s1'!J978</f>
        <v>79.287581044289908</v>
      </c>
      <c r="E975" s="28"/>
      <c r="F975" s="19">
        <f t="shared" ca="1" si="112"/>
        <v>1.4854857044584457E-2</v>
      </c>
      <c r="H975" s="19">
        <f t="shared" ca="1" si="113"/>
        <v>2.6572622574506335E-2</v>
      </c>
      <c r="I975" s="18"/>
      <c r="J975" s="122">
        <f t="shared" ca="1" si="116"/>
        <v>1000000</v>
      </c>
      <c r="K975" s="122">
        <f t="shared" ca="1" si="117"/>
        <v>-1000000</v>
      </c>
      <c r="M975" s="83">
        <f t="shared" ca="1" si="114"/>
        <v>3.9619837001795638E-2</v>
      </c>
      <c r="N975" s="18"/>
      <c r="O975" s="123">
        <f t="shared" ca="1" si="118"/>
        <v>1000000</v>
      </c>
      <c r="P975" s="123">
        <f t="shared" ca="1" si="119"/>
        <v>1000000</v>
      </c>
      <c r="R975" s="109">
        <f t="shared" ca="1" si="115"/>
        <v>7.3395209131818066E-3</v>
      </c>
    </row>
    <row r="976" spans="1:18" x14ac:dyDescent="0.2">
      <c r="A976" s="17"/>
      <c r="B976" s="138">
        <v>961</v>
      </c>
      <c r="C976" s="121">
        <f ca="1">'s1'!I979</f>
        <v>191.14086896351608</v>
      </c>
      <c r="D976" s="121">
        <f ca="1">'s1'!J979</f>
        <v>86.791429081196554</v>
      </c>
      <c r="E976" s="28"/>
      <c r="F976" s="19">
        <f t="shared" ref="F976:F1039" ca="1" si="120">NORMDIST(C976,$C$10,$C$11,FALSE)  *RAND()</f>
        <v>3.1413812563932365E-3</v>
      </c>
      <c r="H976" s="19">
        <f t="shared" ref="H976:H1039" ca="1" si="121">NORMDIST(D976,$D$10,$D$11,FALSE)  *RAND()</f>
        <v>3.2122244985021142E-3</v>
      </c>
      <c r="I976" s="18"/>
      <c r="J976" s="122">
        <f t="shared" ca="1" si="116"/>
        <v>1000000</v>
      </c>
      <c r="K976" s="122">
        <f t="shared" ca="1" si="117"/>
        <v>-1000000</v>
      </c>
      <c r="M976" s="83">
        <f t="shared" ref="M976:M1039" ca="1" si="122">NORMDIST(D976,$M$10,$M$11,FALSE)  *RAND()</f>
        <v>7.4384257926781282E-3</v>
      </c>
      <c r="N976" s="18"/>
      <c r="O976" s="123">
        <f t="shared" ca="1" si="118"/>
        <v>1000000</v>
      </c>
      <c r="P976" s="123">
        <f t="shared" ca="1" si="119"/>
        <v>1000000</v>
      </c>
      <c r="R976" s="109">
        <f t="shared" ref="R976:R1039" ca="1" si="123">NORMDIST(C976,$R$10,$R$11,FALSE)  *RAND()</f>
        <v>4.4429801055479532E-3</v>
      </c>
    </row>
    <row r="977" spans="1:18" x14ac:dyDescent="0.2">
      <c r="A977" s="17"/>
      <c r="B977" s="138">
        <v>962</v>
      </c>
      <c r="C977" s="121">
        <f ca="1">'s1'!I980</f>
        <v>188.35798717677852</v>
      </c>
      <c r="D977" s="121">
        <f ca="1">'s1'!J980</f>
        <v>78.086426619804328</v>
      </c>
      <c r="E977" s="28"/>
      <c r="F977" s="19">
        <f t="shared" ca="1" si="120"/>
        <v>2.2366592024419474E-2</v>
      </c>
      <c r="H977" s="19">
        <f t="shared" ca="1" si="121"/>
        <v>7.0097908186012553E-2</v>
      </c>
      <c r="I977" s="18"/>
      <c r="J977" s="122">
        <f t="shared" ref="J977:J1040" ca="1" si="124">IF(AND($J$7&lt;C977,C977&lt;$J$8),C977,1000000)</f>
        <v>1000000</v>
      </c>
      <c r="K977" s="122">
        <f t="shared" ref="K977:K1040" ca="1" si="125">IF(AND($J$7&lt;C977,C977&lt;$J$8),D977,-1000000)</f>
        <v>-1000000</v>
      </c>
      <c r="M977" s="83">
        <f t="shared" ca="1" si="122"/>
        <v>5.3726771176765914E-2</v>
      </c>
      <c r="N977" s="18"/>
      <c r="O977" s="123">
        <f t="shared" ref="O977:O1040" ca="1" si="126">IF(AND($O$7&lt;D977,D977&lt;$O$8),C977,1000000)</f>
        <v>1000000</v>
      </c>
      <c r="P977" s="123">
        <f t="shared" ref="P977:P1040" ca="1" si="127">IF(AND($O$7&lt;D977,D977&lt;$O$8),D977,1000000)</f>
        <v>1000000</v>
      </c>
      <c r="R977" s="109">
        <f t="shared" ca="1" si="123"/>
        <v>2.9122945250534609E-3</v>
      </c>
    </row>
    <row r="978" spans="1:18" x14ac:dyDescent="0.2">
      <c r="A978" s="17"/>
      <c r="B978" s="138">
        <v>963</v>
      </c>
      <c r="C978" s="121">
        <f ca="1">'s1'!I981</f>
        <v>177.19916666426252</v>
      </c>
      <c r="D978" s="121">
        <f ca="1">'s1'!J981</f>
        <v>75.523154213171964</v>
      </c>
      <c r="E978" s="28"/>
      <c r="F978" s="19">
        <f t="shared" ca="1" si="120"/>
        <v>2.3619984450696491E-2</v>
      </c>
      <c r="H978" s="19">
        <f t="shared" ca="1" si="121"/>
        <v>4.8204399061833055E-2</v>
      </c>
      <c r="I978" s="18"/>
      <c r="J978" s="122">
        <f t="shared" ca="1" si="124"/>
        <v>1000000</v>
      </c>
      <c r="K978" s="122">
        <f t="shared" ca="1" si="125"/>
        <v>-1000000</v>
      </c>
      <c r="M978" s="83">
        <f t="shared" ca="1" si="122"/>
        <v>2.9953509279420061E-3</v>
      </c>
      <c r="N978" s="18"/>
      <c r="O978" s="123">
        <f t="shared" ca="1" si="126"/>
        <v>177.19916666426252</v>
      </c>
      <c r="P978" s="123">
        <f t="shared" ca="1" si="127"/>
        <v>75.523154213171964</v>
      </c>
      <c r="R978" s="109">
        <f t="shared" ca="1" si="123"/>
        <v>1.6743950289475385E-2</v>
      </c>
    </row>
    <row r="979" spans="1:18" x14ac:dyDescent="0.2">
      <c r="A979" s="17"/>
      <c r="B979" s="138">
        <v>964</v>
      </c>
      <c r="C979" s="121">
        <f ca="1">'s1'!I982</f>
        <v>185.63339787638273</v>
      </c>
      <c r="D979" s="121">
        <f ca="1">'s1'!J982</f>
        <v>88.117733993617904</v>
      </c>
      <c r="E979" s="28"/>
      <c r="F979" s="19">
        <f t="shared" ca="1" si="120"/>
        <v>1.5961783711883011E-2</v>
      </c>
      <c r="H979" s="19">
        <f t="shared" ca="1" si="121"/>
        <v>4.7012699272113746E-3</v>
      </c>
      <c r="I979" s="18"/>
      <c r="J979" s="122">
        <f t="shared" ca="1" si="124"/>
        <v>1000000</v>
      </c>
      <c r="K979" s="122">
        <f t="shared" ca="1" si="125"/>
        <v>-1000000</v>
      </c>
      <c r="M979" s="83">
        <f t="shared" ca="1" si="122"/>
        <v>3.0849550480861435E-3</v>
      </c>
      <c r="N979" s="18"/>
      <c r="O979" s="123">
        <f t="shared" ca="1" si="126"/>
        <v>1000000</v>
      </c>
      <c r="P979" s="123">
        <f t="shared" ca="1" si="127"/>
        <v>1000000</v>
      </c>
      <c r="R979" s="109">
        <f t="shared" ca="1" si="123"/>
        <v>1.837634092276802E-2</v>
      </c>
    </row>
    <row r="980" spans="1:18" x14ac:dyDescent="0.2">
      <c r="A980" s="17"/>
      <c r="B980" s="138">
        <v>965</v>
      </c>
      <c r="C980" s="121">
        <f ca="1">'s1'!I983</f>
        <v>182.87929111619681</v>
      </c>
      <c r="D980" s="121">
        <f ca="1">'s1'!J983</f>
        <v>83.003966062673499</v>
      </c>
      <c r="E980" s="28"/>
      <c r="F980" s="19">
        <f t="shared" ca="1" si="120"/>
        <v>3.4725631364241775E-2</v>
      </c>
      <c r="H980" s="19">
        <f t="shared" ca="1" si="121"/>
        <v>4.6183182803430298E-2</v>
      </c>
      <c r="I980" s="18"/>
      <c r="J980" s="122">
        <f t="shared" ca="1" si="124"/>
        <v>1000000</v>
      </c>
      <c r="K980" s="122">
        <f t="shared" ca="1" si="125"/>
        <v>-1000000</v>
      </c>
      <c r="M980" s="83">
        <f t="shared" ca="1" si="122"/>
        <v>3.9349537893193912E-2</v>
      </c>
      <c r="N980" s="18"/>
      <c r="O980" s="123">
        <f t="shared" ca="1" si="126"/>
        <v>1000000</v>
      </c>
      <c r="P980" s="123">
        <f t="shared" ca="1" si="127"/>
        <v>1000000</v>
      </c>
      <c r="R980" s="109">
        <f t="shared" ca="1" si="123"/>
        <v>9.1732141130281388E-4</v>
      </c>
    </row>
    <row r="981" spans="1:18" x14ac:dyDescent="0.2">
      <c r="A981" s="17"/>
      <c r="B981" s="138">
        <v>966</v>
      </c>
      <c r="C981" s="121">
        <f ca="1">'s1'!I984</f>
        <v>193.49885439558648</v>
      </c>
      <c r="D981" s="121">
        <f ca="1">'s1'!J984</f>
        <v>81.303843104873138</v>
      </c>
      <c r="E981" s="28"/>
      <c r="F981" s="19">
        <f t="shared" ca="1" si="120"/>
        <v>1.1211029392244125E-2</v>
      </c>
      <c r="H981" s="19">
        <f t="shared" ca="1" si="121"/>
        <v>5.7154356942317408E-2</v>
      </c>
      <c r="I981" s="18"/>
      <c r="J981" s="122">
        <f t="shared" ca="1" si="124"/>
        <v>1000000</v>
      </c>
      <c r="K981" s="122">
        <f t="shared" ca="1" si="125"/>
        <v>-1000000</v>
      </c>
      <c r="M981" s="83">
        <f t="shared" ca="1" si="122"/>
        <v>4.7988363761955796E-2</v>
      </c>
      <c r="N981" s="18"/>
      <c r="O981" s="123">
        <f t="shared" ca="1" si="126"/>
        <v>1000000</v>
      </c>
      <c r="P981" s="123">
        <f t="shared" ca="1" si="127"/>
        <v>1000000</v>
      </c>
      <c r="R981" s="109">
        <f t="shared" ca="1" si="123"/>
        <v>6.7702745900167782E-3</v>
      </c>
    </row>
    <row r="982" spans="1:18" x14ac:dyDescent="0.2">
      <c r="A982" s="17"/>
      <c r="B982" s="138">
        <v>967</v>
      </c>
      <c r="C982" s="121">
        <f ca="1">'s1'!I985</f>
        <v>180.71042141335846</v>
      </c>
      <c r="D982" s="121">
        <f ca="1">'s1'!J985</f>
        <v>84.053460063937564</v>
      </c>
      <c r="E982" s="28"/>
      <c r="F982" s="19">
        <f t="shared" ca="1" si="120"/>
        <v>3.9227633213983079E-2</v>
      </c>
      <c r="H982" s="19">
        <f t="shared" ca="1" si="121"/>
        <v>5.4848598106495686E-2</v>
      </c>
      <c r="I982" s="18"/>
      <c r="J982" s="122">
        <f t="shared" ca="1" si="124"/>
        <v>1000000</v>
      </c>
      <c r="K982" s="122">
        <f t="shared" ca="1" si="125"/>
        <v>-1000000</v>
      </c>
      <c r="M982" s="83">
        <f t="shared" ca="1" si="122"/>
        <v>3.397730995224342E-2</v>
      </c>
      <c r="N982" s="18"/>
      <c r="O982" s="123">
        <f t="shared" ca="1" si="126"/>
        <v>1000000</v>
      </c>
      <c r="P982" s="123">
        <f t="shared" ca="1" si="127"/>
        <v>1000000</v>
      </c>
      <c r="R982" s="109">
        <f t="shared" ca="1" si="123"/>
        <v>2.9387113796793114E-2</v>
      </c>
    </row>
    <row r="983" spans="1:18" x14ac:dyDescent="0.2">
      <c r="A983" s="17"/>
      <c r="B983" s="138">
        <v>968</v>
      </c>
      <c r="C983" s="121">
        <f ca="1">'s1'!I986</f>
        <v>192.67231089774396</v>
      </c>
      <c r="D983" s="121">
        <f ca="1">'s1'!J986</f>
        <v>76.462981240214305</v>
      </c>
      <c r="E983" s="28"/>
      <c r="F983" s="19">
        <f t="shared" ca="1" si="120"/>
        <v>4.8571786003471741E-3</v>
      </c>
      <c r="H983" s="19">
        <f t="shared" ca="1" si="121"/>
        <v>3.4671993728584656E-2</v>
      </c>
      <c r="I983" s="18"/>
      <c r="J983" s="122">
        <f t="shared" ca="1" si="124"/>
        <v>1000000</v>
      </c>
      <c r="K983" s="122">
        <f t="shared" ca="1" si="125"/>
        <v>-1000000</v>
      </c>
      <c r="M983" s="83">
        <f t="shared" ca="1" si="122"/>
        <v>5.0664846212016487E-2</v>
      </c>
      <c r="N983" s="18"/>
      <c r="O983" s="123">
        <f t="shared" ca="1" si="126"/>
        <v>1000000</v>
      </c>
      <c r="P983" s="123">
        <f t="shared" ca="1" si="127"/>
        <v>1000000</v>
      </c>
      <c r="R983" s="109">
        <f t="shared" ca="1" si="123"/>
        <v>6.150176570321784E-3</v>
      </c>
    </row>
    <row r="984" spans="1:18" x14ac:dyDescent="0.2">
      <c r="A984" s="17"/>
      <c r="B984" s="138">
        <v>969</v>
      </c>
      <c r="C984" s="121">
        <f ca="1">'s1'!I987</f>
        <v>157.64696119079383</v>
      </c>
      <c r="D984" s="121">
        <f ca="1">'s1'!J987</f>
        <v>65.844769672978913</v>
      </c>
      <c r="E984" s="28"/>
      <c r="F984" s="19">
        <f t="shared" ca="1" si="120"/>
        <v>2.2364818689014853E-3</v>
      </c>
      <c r="H984" s="19">
        <f t="shared" ca="1" si="121"/>
        <v>1.2286691537045347E-4</v>
      </c>
      <c r="I984" s="18"/>
      <c r="J984" s="122">
        <f t="shared" ca="1" si="124"/>
        <v>1000000</v>
      </c>
      <c r="K984" s="122">
        <f t="shared" ca="1" si="125"/>
        <v>-1000000</v>
      </c>
      <c r="M984" s="83">
        <f t="shared" ca="1" si="122"/>
        <v>2.8515024438993089E-4</v>
      </c>
      <c r="N984" s="18"/>
      <c r="O984" s="123">
        <f t="shared" ca="1" si="126"/>
        <v>1000000</v>
      </c>
      <c r="P984" s="123">
        <f t="shared" ca="1" si="127"/>
        <v>1000000</v>
      </c>
      <c r="R984" s="109">
        <f t="shared" ca="1" si="123"/>
        <v>5.6775471529286537E-4</v>
      </c>
    </row>
    <row r="985" spans="1:18" x14ac:dyDescent="0.2">
      <c r="A985" s="17"/>
      <c r="B985" s="138">
        <v>970</v>
      </c>
      <c r="C985" s="121">
        <f ca="1">'s1'!I988</f>
        <v>180.45655307897755</v>
      </c>
      <c r="D985" s="121">
        <f ca="1">'s1'!J988</f>
        <v>77.160269227067985</v>
      </c>
      <c r="E985" s="28"/>
      <c r="F985" s="19">
        <f t="shared" ca="1" si="120"/>
        <v>1.3540039973358789E-3</v>
      </c>
      <c r="H985" s="19">
        <f t="shared" ca="1" si="121"/>
        <v>6.193397994292605E-2</v>
      </c>
      <c r="I985" s="18"/>
      <c r="J985" s="122">
        <f t="shared" ca="1" si="124"/>
        <v>1000000</v>
      </c>
      <c r="K985" s="122">
        <f t="shared" ca="1" si="125"/>
        <v>-1000000</v>
      </c>
      <c r="M985" s="83">
        <f t="shared" ca="1" si="122"/>
        <v>3.9696565350602351E-3</v>
      </c>
      <c r="N985" s="18"/>
      <c r="O985" s="123">
        <f t="shared" ca="1" si="126"/>
        <v>1000000</v>
      </c>
      <c r="P985" s="123">
        <f t="shared" ca="1" si="127"/>
        <v>1000000</v>
      </c>
      <c r="R985" s="109">
        <f t="shared" ca="1" si="123"/>
        <v>1.3163334575568016E-2</v>
      </c>
    </row>
    <row r="986" spans="1:18" x14ac:dyDescent="0.2">
      <c r="A986" s="17"/>
      <c r="B986" s="138">
        <v>971</v>
      </c>
      <c r="C986" s="121">
        <f ca="1">'s1'!I989</f>
        <v>178.76701911298196</v>
      </c>
      <c r="D986" s="121">
        <f ca="1">'s1'!J989</f>
        <v>78.344788337304294</v>
      </c>
      <c r="E986" s="28"/>
      <c r="F986" s="19">
        <f t="shared" ca="1" si="120"/>
        <v>2.7908498008929111E-2</v>
      </c>
      <c r="H986" s="19">
        <f t="shared" ca="1" si="121"/>
        <v>3.9810699761662828E-2</v>
      </c>
      <c r="I986" s="18"/>
      <c r="J986" s="122">
        <f t="shared" ca="1" si="124"/>
        <v>1000000</v>
      </c>
      <c r="K986" s="122">
        <f t="shared" ca="1" si="125"/>
        <v>-1000000</v>
      </c>
      <c r="M986" s="83">
        <f t="shared" ca="1" si="122"/>
        <v>8.1157677956800317E-2</v>
      </c>
      <c r="N986" s="18"/>
      <c r="O986" s="123">
        <f t="shared" ca="1" si="126"/>
        <v>1000000</v>
      </c>
      <c r="P986" s="123">
        <f t="shared" ca="1" si="127"/>
        <v>1000000</v>
      </c>
      <c r="R986" s="109">
        <f t="shared" ca="1" si="123"/>
        <v>2.9002920607657828E-2</v>
      </c>
    </row>
    <row r="987" spans="1:18" x14ac:dyDescent="0.2">
      <c r="A987" s="17"/>
      <c r="B987" s="138">
        <v>972</v>
      </c>
      <c r="C987" s="121">
        <f ca="1">'s1'!I990</f>
        <v>162.00195153576891</v>
      </c>
      <c r="D987" s="121">
        <f ca="1">'s1'!J990</f>
        <v>75.22816049131184</v>
      </c>
      <c r="E987" s="28"/>
      <c r="F987" s="19">
        <f t="shared" ca="1" si="120"/>
        <v>5.8205674663516591E-3</v>
      </c>
      <c r="H987" s="19">
        <f t="shared" ca="1" si="121"/>
        <v>4.0483836404756578E-2</v>
      </c>
      <c r="I987" s="18"/>
      <c r="J987" s="122">
        <f t="shared" ca="1" si="124"/>
        <v>1000000</v>
      </c>
      <c r="K987" s="122">
        <f t="shared" ca="1" si="125"/>
        <v>-1000000</v>
      </c>
      <c r="M987" s="83">
        <f t="shared" ca="1" si="122"/>
        <v>4.2591818491813538E-2</v>
      </c>
      <c r="N987" s="18"/>
      <c r="O987" s="123">
        <f t="shared" ca="1" si="126"/>
        <v>162.00195153576891</v>
      </c>
      <c r="P987" s="123">
        <f t="shared" ca="1" si="127"/>
        <v>75.22816049131184</v>
      </c>
      <c r="R987" s="109">
        <f t="shared" ca="1" si="123"/>
        <v>7.1900338484641802E-3</v>
      </c>
    </row>
    <row r="988" spans="1:18" x14ac:dyDescent="0.2">
      <c r="A988" s="17"/>
      <c r="B988" s="138">
        <v>973</v>
      </c>
      <c r="C988" s="121">
        <f ca="1">'s1'!I991</f>
        <v>199.6500721443758</v>
      </c>
      <c r="D988" s="121">
        <f ca="1">'s1'!J991</f>
        <v>88.72285933202815</v>
      </c>
      <c r="E988" s="28"/>
      <c r="F988" s="19">
        <f t="shared" ca="1" si="120"/>
        <v>1.8751180474754104E-3</v>
      </c>
      <c r="H988" s="19">
        <f t="shared" ca="1" si="121"/>
        <v>1.8190499949017488E-3</v>
      </c>
      <c r="I988" s="18"/>
      <c r="J988" s="122">
        <f t="shared" ca="1" si="124"/>
        <v>1000000</v>
      </c>
      <c r="K988" s="122">
        <f t="shared" ca="1" si="125"/>
        <v>-1000000</v>
      </c>
      <c r="M988" s="83">
        <f t="shared" ca="1" si="122"/>
        <v>4.7061503046263225E-3</v>
      </c>
      <c r="N988" s="18"/>
      <c r="O988" s="123">
        <f t="shared" ca="1" si="126"/>
        <v>1000000</v>
      </c>
      <c r="P988" s="123">
        <f t="shared" ca="1" si="127"/>
        <v>1000000</v>
      </c>
      <c r="R988" s="109">
        <f t="shared" ca="1" si="123"/>
        <v>1.1162593177398419E-3</v>
      </c>
    </row>
    <row r="989" spans="1:18" x14ac:dyDescent="0.2">
      <c r="A989" s="17"/>
      <c r="B989" s="138">
        <v>974</v>
      </c>
      <c r="C989" s="121">
        <f ca="1">'s1'!I992</f>
        <v>180.03329472011285</v>
      </c>
      <c r="D989" s="121">
        <f ca="1">'s1'!J992</f>
        <v>73.38559510537813</v>
      </c>
      <c r="E989" s="28"/>
      <c r="F989" s="19">
        <f t="shared" ca="1" si="120"/>
        <v>2.2334879231361102E-2</v>
      </c>
      <c r="H989" s="19">
        <f t="shared" ca="1" si="121"/>
        <v>7.9993821240681492E-3</v>
      </c>
      <c r="I989" s="18"/>
      <c r="J989" s="122">
        <f t="shared" ca="1" si="124"/>
        <v>1000000</v>
      </c>
      <c r="K989" s="122">
        <f t="shared" ca="1" si="125"/>
        <v>-1000000</v>
      </c>
      <c r="M989" s="83">
        <f t="shared" ca="1" si="122"/>
        <v>4.2765252236109427E-2</v>
      </c>
      <c r="N989" s="18"/>
      <c r="O989" s="123">
        <f t="shared" ca="1" si="126"/>
        <v>1000000</v>
      </c>
      <c r="P989" s="123">
        <f t="shared" ca="1" si="127"/>
        <v>1000000</v>
      </c>
      <c r="R989" s="109">
        <f t="shared" ca="1" si="123"/>
        <v>1.1607141410931113E-2</v>
      </c>
    </row>
    <row r="990" spans="1:18" x14ac:dyDescent="0.2">
      <c r="A990" s="17"/>
      <c r="B990" s="138">
        <v>975</v>
      </c>
      <c r="C990" s="121">
        <f ca="1">'s1'!I993</f>
        <v>180.14411232903322</v>
      </c>
      <c r="D990" s="121">
        <f ca="1">'s1'!J993</f>
        <v>76.602474493786971</v>
      </c>
      <c r="E990" s="28"/>
      <c r="F990" s="19">
        <f t="shared" ca="1" si="120"/>
        <v>1.6643484832885892E-2</v>
      </c>
      <c r="H990" s="19">
        <f t="shared" ca="1" si="121"/>
        <v>1.1125865108669573E-3</v>
      </c>
      <c r="I990" s="18"/>
      <c r="J990" s="122">
        <f t="shared" ca="1" si="124"/>
        <v>1000000</v>
      </c>
      <c r="K990" s="122">
        <f t="shared" ca="1" si="125"/>
        <v>-1000000</v>
      </c>
      <c r="M990" s="83">
        <f t="shared" ca="1" si="122"/>
        <v>2.1142069823221109E-2</v>
      </c>
      <c r="N990" s="18"/>
      <c r="O990" s="123">
        <f t="shared" ca="1" si="126"/>
        <v>1000000</v>
      </c>
      <c r="P990" s="123">
        <f t="shared" ca="1" si="127"/>
        <v>1000000</v>
      </c>
      <c r="R990" s="109">
        <f t="shared" ca="1" si="123"/>
        <v>8.9530846784157125E-3</v>
      </c>
    </row>
    <row r="991" spans="1:18" x14ac:dyDescent="0.2">
      <c r="A991" s="17"/>
      <c r="B991" s="138">
        <v>976</v>
      </c>
      <c r="C991" s="121">
        <f ca="1">'s1'!I994</f>
        <v>192.71895450217716</v>
      </c>
      <c r="D991" s="121">
        <f ca="1">'s1'!J994</f>
        <v>81.410772190223724</v>
      </c>
      <c r="E991" s="28"/>
      <c r="F991" s="19">
        <f t="shared" ca="1" si="120"/>
        <v>1.9096167740619038E-3</v>
      </c>
      <c r="H991" s="19">
        <f t="shared" ca="1" si="121"/>
        <v>7.0997132996256693E-2</v>
      </c>
      <c r="I991" s="18"/>
      <c r="J991" s="122">
        <f t="shared" ca="1" si="124"/>
        <v>1000000</v>
      </c>
      <c r="K991" s="122">
        <f t="shared" ca="1" si="125"/>
        <v>-1000000</v>
      </c>
      <c r="M991" s="83">
        <f t="shared" ca="1" si="122"/>
        <v>2.5115387963168229E-2</v>
      </c>
      <c r="N991" s="18"/>
      <c r="O991" s="123">
        <f t="shared" ca="1" si="126"/>
        <v>1000000</v>
      </c>
      <c r="P991" s="123">
        <f t="shared" ca="1" si="127"/>
        <v>1000000</v>
      </c>
      <c r="R991" s="109">
        <f t="shared" ca="1" si="123"/>
        <v>6.6067005159296871E-3</v>
      </c>
    </row>
    <row r="992" spans="1:18" x14ac:dyDescent="0.2">
      <c r="A992" s="17"/>
      <c r="B992" s="138">
        <v>977</v>
      </c>
      <c r="C992" s="121">
        <f ca="1">'s1'!I995</f>
        <v>177.66798106964438</v>
      </c>
      <c r="D992" s="121">
        <f ca="1">'s1'!J995</f>
        <v>75.537314249506906</v>
      </c>
      <c r="E992" s="28"/>
      <c r="F992" s="19">
        <f t="shared" ca="1" si="120"/>
        <v>1.0285030282599843E-4</v>
      </c>
      <c r="H992" s="19">
        <f t="shared" ca="1" si="121"/>
        <v>3.8298045617718615E-2</v>
      </c>
      <c r="I992" s="18"/>
      <c r="J992" s="122">
        <f t="shared" ca="1" si="124"/>
        <v>1000000</v>
      </c>
      <c r="K992" s="122">
        <f t="shared" ca="1" si="125"/>
        <v>-1000000</v>
      </c>
      <c r="M992" s="83">
        <f t="shared" ca="1" si="122"/>
        <v>2.8768224040948677E-2</v>
      </c>
      <c r="N992" s="18"/>
      <c r="O992" s="123">
        <f t="shared" ca="1" si="126"/>
        <v>177.66798106964438</v>
      </c>
      <c r="P992" s="123">
        <f t="shared" ca="1" si="127"/>
        <v>75.537314249506906</v>
      </c>
      <c r="R992" s="109">
        <f t="shared" ca="1" si="123"/>
        <v>2.3558407099645611E-2</v>
      </c>
    </row>
    <row r="993" spans="1:18" x14ac:dyDescent="0.2">
      <c r="A993" s="17"/>
      <c r="B993" s="138">
        <v>978</v>
      </c>
      <c r="C993" s="121">
        <f ca="1">'s1'!I996</f>
        <v>190.66920367317175</v>
      </c>
      <c r="D993" s="121">
        <f ca="1">'s1'!J996</f>
        <v>83.633937070064846</v>
      </c>
      <c r="E993" s="28"/>
      <c r="F993" s="19">
        <f t="shared" ca="1" si="120"/>
        <v>1.4880234279177436E-2</v>
      </c>
      <c r="H993" s="19">
        <f t="shared" ca="1" si="121"/>
        <v>4.246172383500133E-3</v>
      </c>
      <c r="I993" s="18"/>
      <c r="J993" s="122">
        <f t="shared" ca="1" si="124"/>
        <v>1000000</v>
      </c>
      <c r="K993" s="122">
        <f t="shared" ca="1" si="125"/>
        <v>-1000000</v>
      </c>
      <c r="M993" s="83">
        <f t="shared" ca="1" si="122"/>
        <v>1.3375968768122156E-2</v>
      </c>
      <c r="N993" s="18"/>
      <c r="O993" s="123">
        <f t="shared" ca="1" si="126"/>
        <v>1000000</v>
      </c>
      <c r="P993" s="123">
        <f t="shared" ca="1" si="127"/>
        <v>1000000</v>
      </c>
      <c r="R993" s="109">
        <f t="shared" ca="1" si="123"/>
        <v>3.5336348683524602E-3</v>
      </c>
    </row>
    <row r="994" spans="1:18" x14ac:dyDescent="0.2">
      <c r="A994" s="17"/>
      <c r="B994" s="138">
        <v>979</v>
      </c>
      <c r="C994" s="121">
        <f ca="1">'s1'!I997</f>
        <v>175.79584770123157</v>
      </c>
      <c r="D994" s="121">
        <f ca="1">'s1'!J997</f>
        <v>72.337139550384137</v>
      </c>
      <c r="E994" s="28"/>
      <c r="F994" s="19">
        <f t="shared" ca="1" si="120"/>
        <v>2.5900342901697345E-2</v>
      </c>
      <c r="H994" s="19">
        <f t="shared" ca="1" si="121"/>
        <v>1.6232900487695666E-3</v>
      </c>
      <c r="I994" s="18"/>
      <c r="J994" s="122">
        <f t="shared" ca="1" si="124"/>
        <v>1000000</v>
      </c>
      <c r="K994" s="122">
        <f t="shared" ca="1" si="125"/>
        <v>-1000000</v>
      </c>
      <c r="M994" s="83">
        <f t="shared" ca="1" si="122"/>
        <v>2.2832742232268798E-2</v>
      </c>
      <c r="N994" s="18"/>
      <c r="O994" s="123">
        <f t="shared" ca="1" si="126"/>
        <v>1000000</v>
      </c>
      <c r="P994" s="123">
        <f t="shared" ca="1" si="127"/>
        <v>1000000</v>
      </c>
      <c r="R994" s="109">
        <f t="shared" ca="1" si="123"/>
        <v>2.5354672251071412E-2</v>
      </c>
    </row>
    <row r="995" spans="1:18" x14ac:dyDescent="0.2">
      <c r="A995" s="17"/>
      <c r="B995" s="138">
        <v>980</v>
      </c>
      <c r="C995" s="121">
        <f ca="1">'s1'!I998</f>
        <v>185.10293755607293</v>
      </c>
      <c r="D995" s="121">
        <f ca="1">'s1'!J998</f>
        <v>81.375082852047171</v>
      </c>
      <c r="E995" s="28"/>
      <c r="F995" s="19">
        <f t="shared" ca="1" si="120"/>
        <v>1.3697321624655376E-2</v>
      </c>
      <c r="H995" s="19">
        <f t="shared" ca="1" si="121"/>
        <v>4.2881204482518441E-2</v>
      </c>
      <c r="I995" s="18"/>
      <c r="J995" s="122">
        <f t="shared" ca="1" si="124"/>
        <v>1000000</v>
      </c>
      <c r="K995" s="122">
        <f t="shared" ca="1" si="125"/>
        <v>-1000000</v>
      </c>
      <c r="M995" s="83">
        <f t="shared" ca="1" si="122"/>
        <v>4.0054005212304955E-2</v>
      </c>
      <c r="N995" s="18"/>
      <c r="O995" s="123">
        <f t="shared" ca="1" si="126"/>
        <v>1000000</v>
      </c>
      <c r="P995" s="123">
        <f t="shared" ca="1" si="127"/>
        <v>1000000</v>
      </c>
      <c r="R995" s="109">
        <f t="shared" ca="1" si="123"/>
        <v>7.9212570700260033E-3</v>
      </c>
    </row>
    <row r="996" spans="1:18" x14ac:dyDescent="0.2">
      <c r="A996" s="17"/>
      <c r="B996" s="138">
        <v>981</v>
      </c>
      <c r="C996" s="121">
        <f ca="1">'s1'!I999</f>
        <v>194.3414381115669</v>
      </c>
      <c r="D996" s="121">
        <f ca="1">'s1'!J999</f>
        <v>76.658292483932726</v>
      </c>
      <c r="E996" s="28"/>
      <c r="F996" s="19">
        <f t="shared" ca="1" si="120"/>
        <v>7.0605597162984807E-3</v>
      </c>
      <c r="H996" s="19">
        <f t="shared" ca="1" si="121"/>
        <v>5.9026038554871312E-2</v>
      </c>
      <c r="I996" s="18"/>
      <c r="J996" s="122">
        <f t="shared" ca="1" si="124"/>
        <v>1000000</v>
      </c>
      <c r="K996" s="122">
        <f t="shared" ca="1" si="125"/>
        <v>-1000000</v>
      </c>
      <c r="M996" s="83">
        <f t="shared" ca="1" si="122"/>
        <v>8.8765417911177008E-3</v>
      </c>
      <c r="N996" s="18"/>
      <c r="O996" s="123">
        <f t="shared" ca="1" si="126"/>
        <v>1000000</v>
      </c>
      <c r="P996" s="123">
        <f t="shared" ca="1" si="127"/>
        <v>1000000</v>
      </c>
      <c r="R996" s="109">
        <f t="shared" ca="1" si="123"/>
        <v>2.2592541573788001E-3</v>
      </c>
    </row>
    <row r="997" spans="1:18" x14ac:dyDescent="0.2">
      <c r="A997" s="17"/>
      <c r="B997" s="138">
        <v>982</v>
      </c>
      <c r="C997" s="121">
        <f ca="1">'s1'!I1000</f>
        <v>205.23401092966532</v>
      </c>
      <c r="D997" s="121">
        <f ca="1">'s1'!J1000</f>
        <v>84.732333058057321</v>
      </c>
      <c r="E997" s="28"/>
      <c r="F997" s="19">
        <f t="shared" ca="1" si="120"/>
        <v>4.9196421342652147E-4</v>
      </c>
      <c r="H997" s="19">
        <f t="shared" ca="1" si="121"/>
        <v>4.3660568494952437E-2</v>
      </c>
      <c r="I997" s="18"/>
      <c r="J997" s="122">
        <f t="shared" ca="1" si="124"/>
        <v>1000000</v>
      </c>
      <c r="K997" s="122">
        <f t="shared" ca="1" si="125"/>
        <v>-1000000</v>
      </c>
      <c r="M997" s="83">
        <f t="shared" ca="1" si="122"/>
        <v>2.5162179766935293E-2</v>
      </c>
      <c r="N997" s="18"/>
      <c r="O997" s="123">
        <f t="shared" ca="1" si="126"/>
        <v>1000000</v>
      </c>
      <c r="P997" s="123">
        <f t="shared" ca="1" si="127"/>
        <v>1000000</v>
      </c>
      <c r="R997" s="109">
        <f t="shared" ca="1" si="123"/>
        <v>8.0967202155756638E-5</v>
      </c>
    </row>
    <row r="998" spans="1:18" x14ac:dyDescent="0.2">
      <c r="A998" s="17"/>
      <c r="B998" s="138">
        <v>983</v>
      </c>
      <c r="C998" s="121">
        <f ca="1">'s1'!I1001</f>
        <v>184.38795969695499</v>
      </c>
      <c r="D998" s="121">
        <f ca="1">'s1'!J1001</f>
        <v>84.523474443992953</v>
      </c>
      <c r="E998" s="28"/>
      <c r="F998" s="19">
        <f t="shared" ca="1" si="120"/>
        <v>2.1932846956293533E-2</v>
      </c>
      <c r="H998" s="19">
        <f t="shared" ca="1" si="121"/>
        <v>3.4734923403083866E-2</v>
      </c>
      <c r="I998" s="18"/>
      <c r="J998" s="122">
        <f t="shared" ca="1" si="124"/>
        <v>1000000</v>
      </c>
      <c r="K998" s="122">
        <f t="shared" ca="1" si="125"/>
        <v>-1000000</v>
      </c>
      <c r="M998" s="83">
        <f t="shared" ca="1" si="122"/>
        <v>1.0684198155944578E-3</v>
      </c>
      <c r="N998" s="18"/>
      <c r="O998" s="123">
        <f t="shared" ca="1" si="126"/>
        <v>1000000</v>
      </c>
      <c r="P998" s="123">
        <f t="shared" ca="1" si="127"/>
        <v>1000000</v>
      </c>
      <c r="R998" s="109">
        <f t="shared" ca="1" si="123"/>
        <v>7.683431865170157E-3</v>
      </c>
    </row>
    <row r="999" spans="1:18" x14ac:dyDescent="0.2">
      <c r="A999" s="17"/>
      <c r="B999" s="138">
        <v>984</v>
      </c>
      <c r="C999" s="121">
        <f ca="1">'s1'!I1002</f>
        <v>195.29594294206302</v>
      </c>
      <c r="D999" s="121">
        <f ca="1">'s1'!J1002</f>
        <v>91.781279636696951</v>
      </c>
      <c r="E999" s="28"/>
      <c r="F999" s="19">
        <f t="shared" ca="1" si="120"/>
        <v>8.0837177383714081E-3</v>
      </c>
      <c r="H999" s="19">
        <f t="shared" ca="1" si="121"/>
        <v>1.3191472569740906E-3</v>
      </c>
      <c r="I999" s="18"/>
      <c r="J999" s="122">
        <f t="shared" ca="1" si="124"/>
        <v>1000000</v>
      </c>
      <c r="K999" s="122">
        <f t="shared" ca="1" si="125"/>
        <v>-1000000</v>
      </c>
      <c r="M999" s="83">
        <f t="shared" ca="1" si="122"/>
        <v>4.24977253705693E-4</v>
      </c>
      <c r="N999" s="18"/>
      <c r="O999" s="123">
        <f t="shared" ca="1" si="126"/>
        <v>1000000</v>
      </c>
      <c r="P999" s="123">
        <f t="shared" ca="1" si="127"/>
        <v>1000000</v>
      </c>
      <c r="R999" s="109">
        <f t="shared" ca="1" si="123"/>
        <v>2.423988015322931E-3</v>
      </c>
    </row>
    <row r="1000" spans="1:18" x14ac:dyDescent="0.2">
      <c r="A1000" s="17"/>
      <c r="B1000" s="138">
        <v>985</v>
      </c>
      <c r="C1000" s="121">
        <f ca="1">'s1'!I1003</f>
        <v>160.62964453439042</v>
      </c>
      <c r="D1000" s="121">
        <f ca="1">'s1'!J1003</f>
        <v>72.903283199786145</v>
      </c>
      <c r="E1000" s="28"/>
      <c r="F1000" s="19">
        <f t="shared" ca="1" si="120"/>
        <v>2.9453623302050933E-3</v>
      </c>
      <c r="H1000" s="19">
        <f t="shared" ca="1" si="121"/>
        <v>6.8661352036929867E-3</v>
      </c>
      <c r="I1000" s="18"/>
      <c r="J1000" s="122">
        <f t="shared" ca="1" si="124"/>
        <v>1000000</v>
      </c>
      <c r="K1000" s="122">
        <f t="shared" ca="1" si="125"/>
        <v>-1000000</v>
      </c>
      <c r="M1000" s="83">
        <f t="shared" ca="1" si="122"/>
        <v>2.1108786189308511E-2</v>
      </c>
      <c r="N1000" s="18"/>
      <c r="O1000" s="123">
        <f t="shared" ca="1" si="126"/>
        <v>1000000</v>
      </c>
      <c r="P1000" s="123">
        <f t="shared" ca="1" si="127"/>
        <v>1000000</v>
      </c>
      <c r="R1000" s="109">
        <f t="shared" ca="1" si="123"/>
        <v>7.2955539855626037E-4</v>
      </c>
    </row>
    <row r="1001" spans="1:18" x14ac:dyDescent="0.2">
      <c r="A1001" s="17"/>
      <c r="B1001" s="138">
        <v>986</v>
      </c>
      <c r="C1001" s="121">
        <f ca="1">'s1'!I1004</f>
        <v>167.1871468716233</v>
      </c>
      <c r="D1001" s="121">
        <f ca="1">'s1'!J1004</f>
        <v>80.835878723696553</v>
      </c>
      <c r="E1001" s="28"/>
      <c r="F1001" s="19">
        <f t="shared" ca="1" si="120"/>
        <v>1.7509414486369935E-2</v>
      </c>
      <c r="H1001" s="19">
        <f t="shared" ca="1" si="121"/>
        <v>4.6108701689681973E-2</v>
      </c>
      <c r="I1001" s="18"/>
      <c r="J1001" s="122">
        <f t="shared" ca="1" si="124"/>
        <v>1000000</v>
      </c>
      <c r="K1001" s="122">
        <f t="shared" ca="1" si="125"/>
        <v>-1000000</v>
      </c>
      <c r="M1001" s="83">
        <f t="shared" ca="1" si="122"/>
        <v>9.2976741809305853E-3</v>
      </c>
      <c r="N1001" s="18"/>
      <c r="O1001" s="123">
        <f t="shared" ca="1" si="126"/>
        <v>1000000</v>
      </c>
      <c r="P1001" s="123">
        <f t="shared" ca="1" si="127"/>
        <v>1000000</v>
      </c>
      <c r="R1001" s="109">
        <f t="shared" ca="1" si="123"/>
        <v>2.2074033931999679E-2</v>
      </c>
    </row>
    <row r="1002" spans="1:18" x14ac:dyDescent="0.2">
      <c r="A1002" s="17"/>
      <c r="B1002" s="138">
        <v>987</v>
      </c>
      <c r="C1002" s="121">
        <f ca="1">'s1'!I1005</f>
        <v>173.85798308870324</v>
      </c>
      <c r="D1002" s="121">
        <f ca="1">'s1'!J1005</f>
        <v>84.801088737097331</v>
      </c>
      <c r="E1002" s="28"/>
      <c r="F1002" s="19">
        <f t="shared" ca="1" si="120"/>
        <v>2.3415560661021469E-2</v>
      </c>
      <c r="H1002" s="19">
        <f t="shared" ca="1" si="121"/>
        <v>6.2442458468903268E-3</v>
      </c>
      <c r="I1002" s="18"/>
      <c r="J1002" s="122">
        <f t="shared" ca="1" si="124"/>
        <v>1000000</v>
      </c>
      <c r="K1002" s="122">
        <f t="shared" ca="1" si="125"/>
        <v>-1000000</v>
      </c>
      <c r="M1002" s="83">
        <f t="shared" ca="1" si="122"/>
        <v>1.8223033675719005E-2</v>
      </c>
      <c r="N1002" s="18"/>
      <c r="O1002" s="123">
        <f t="shared" ca="1" si="126"/>
        <v>1000000</v>
      </c>
      <c r="P1002" s="123">
        <f t="shared" ca="1" si="127"/>
        <v>1000000</v>
      </c>
      <c r="R1002" s="109">
        <f t="shared" ca="1" si="123"/>
        <v>1.7871009012954266E-2</v>
      </c>
    </row>
    <row r="1003" spans="1:18" x14ac:dyDescent="0.2">
      <c r="A1003" s="17"/>
      <c r="B1003" s="138">
        <v>988</v>
      </c>
      <c r="C1003" s="121">
        <f ca="1">'s1'!I1006</f>
        <v>178.48868763724414</v>
      </c>
      <c r="D1003" s="121">
        <f ca="1">'s1'!J1006</f>
        <v>75.119347771762762</v>
      </c>
      <c r="E1003" s="28"/>
      <c r="F1003" s="19">
        <f t="shared" ca="1" si="120"/>
        <v>3.621975346321105E-3</v>
      </c>
      <c r="H1003" s="19">
        <f t="shared" ca="1" si="121"/>
        <v>3.4150016419861338E-2</v>
      </c>
      <c r="I1003" s="18"/>
      <c r="J1003" s="122">
        <f t="shared" ca="1" si="124"/>
        <v>1000000</v>
      </c>
      <c r="K1003" s="122">
        <f t="shared" ca="1" si="125"/>
        <v>-1000000</v>
      </c>
      <c r="M1003" s="83">
        <f t="shared" ca="1" si="122"/>
        <v>1.6747942233103545E-2</v>
      </c>
      <c r="N1003" s="18"/>
      <c r="O1003" s="123">
        <f t="shared" ca="1" si="126"/>
        <v>178.48868763724414</v>
      </c>
      <c r="P1003" s="123">
        <f t="shared" ca="1" si="127"/>
        <v>75.119347771762762</v>
      </c>
      <c r="R1003" s="109">
        <f t="shared" ca="1" si="123"/>
        <v>1.0120481986532528E-2</v>
      </c>
    </row>
    <row r="1004" spans="1:18" x14ac:dyDescent="0.2">
      <c r="A1004" s="17"/>
      <c r="B1004" s="138">
        <v>989</v>
      </c>
      <c r="C1004" s="121">
        <f ca="1">'s1'!I1007</f>
        <v>193.57841000423571</v>
      </c>
      <c r="D1004" s="121">
        <f ca="1">'s1'!J1007</f>
        <v>72.281496689480178</v>
      </c>
      <c r="E1004" s="28"/>
      <c r="F1004" s="19">
        <f t="shared" ca="1" si="120"/>
        <v>1.3873187517390133E-2</v>
      </c>
      <c r="H1004" s="19">
        <f t="shared" ca="1" si="121"/>
        <v>5.4787912015877476E-3</v>
      </c>
      <c r="I1004" s="18"/>
      <c r="J1004" s="122">
        <f t="shared" ca="1" si="124"/>
        <v>1000000</v>
      </c>
      <c r="K1004" s="122">
        <f t="shared" ca="1" si="125"/>
        <v>-1000000</v>
      </c>
      <c r="M1004" s="83">
        <f t="shared" ca="1" si="122"/>
        <v>2.8675139653061291E-2</v>
      </c>
      <c r="N1004" s="18"/>
      <c r="O1004" s="123">
        <f t="shared" ca="1" si="126"/>
        <v>1000000</v>
      </c>
      <c r="P1004" s="123">
        <f t="shared" ca="1" si="127"/>
        <v>1000000</v>
      </c>
      <c r="R1004" s="109">
        <f t="shared" ca="1" si="123"/>
        <v>2.1552311628416625E-3</v>
      </c>
    </row>
    <row r="1005" spans="1:18" x14ac:dyDescent="0.2">
      <c r="A1005" s="17"/>
      <c r="B1005" s="138">
        <v>990</v>
      </c>
      <c r="C1005" s="121">
        <f ca="1">'s1'!I1008</f>
        <v>167.22868018012693</v>
      </c>
      <c r="D1005" s="121">
        <f ca="1">'s1'!J1008</f>
        <v>83.860253630319704</v>
      </c>
      <c r="E1005" s="28"/>
      <c r="F1005" s="19">
        <f t="shared" ca="1" si="120"/>
        <v>1.0109516261380902E-2</v>
      </c>
      <c r="H1005" s="19">
        <f t="shared" ca="1" si="121"/>
        <v>3.3901884367343135E-2</v>
      </c>
      <c r="I1005" s="18"/>
      <c r="J1005" s="122">
        <f t="shared" ca="1" si="124"/>
        <v>1000000</v>
      </c>
      <c r="K1005" s="122">
        <f t="shared" ca="1" si="125"/>
        <v>-1000000</v>
      </c>
      <c r="M1005" s="83">
        <f t="shared" ca="1" si="122"/>
        <v>1.8822324211813891E-2</v>
      </c>
      <c r="N1005" s="18"/>
      <c r="O1005" s="123">
        <f t="shared" ca="1" si="126"/>
        <v>1000000</v>
      </c>
      <c r="P1005" s="123">
        <f t="shared" ca="1" si="127"/>
        <v>1000000</v>
      </c>
      <c r="R1005" s="109">
        <f t="shared" ca="1" si="123"/>
        <v>2.0137524930499796E-2</v>
      </c>
    </row>
    <row r="1006" spans="1:18" x14ac:dyDescent="0.2">
      <c r="A1006" s="17"/>
      <c r="B1006" s="138">
        <v>991</v>
      </c>
      <c r="C1006" s="121">
        <f ca="1">'s1'!I1009</f>
        <v>178.79580545661415</v>
      </c>
      <c r="D1006" s="121">
        <f ca="1">'s1'!J1009</f>
        <v>79.735856789281286</v>
      </c>
      <c r="E1006" s="28"/>
      <c r="F1006" s="19">
        <f t="shared" ca="1" si="120"/>
        <v>3.7197235767884612E-2</v>
      </c>
      <c r="H1006" s="19">
        <f t="shared" ca="1" si="121"/>
        <v>5.2977392131109177E-2</v>
      </c>
      <c r="I1006" s="18"/>
      <c r="J1006" s="122">
        <f t="shared" ca="1" si="124"/>
        <v>1000000</v>
      </c>
      <c r="K1006" s="122">
        <f t="shared" ca="1" si="125"/>
        <v>-1000000</v>
      </c>
      <c r="M1006" s="83">
        <f t="shared" ca="1" si="122"/>
        <v>5.8290086651984332E-2</v>
      </c>
      <c r="N1006" s="18"/>
      <c r="O1006" s="123">
        <f t="shared" ca="1" si="126"/>
        <v>1000000</v>
      </c>
      <c r="P1006" s="123">
        <f t="shared" ca="1" si="127"/>
        <v>1000000</v>
      </c>
      <c r="R1006" s="109">
        <f t="shared" ca="1" si="123"/>
        <v>3.8379243159175486E-2</v>
      </c>
    </row>
    <row r="1007" spans="1:18" x14ac:dyDescent="0.2">
      <c r="A1007" s="17"/>
      <c r="B1007" s="138">
        <v>992</v>
      </c>
      <c r="C1007" s="121">
        <f ca="1">'s1'!I1010</f>
        <v>190.85457636829676</v>
      </c>
      <c r="D1007" s="121">
        <f ca="1">'s1'!J1010</f>
        <v>83.261092995962144</v>
      </c>
      <c r="E1007" s="28"/>
      <c r="F1007" s="19">
        <f t="shared" ca="1" si="120"/>
        <v>1.6294219116130017E-2</v>
      </c>
      <c r="H1007" s="19">
        <f t="shared" ca="1" si="121"/>
        <v>3.644647157139605E-2</v>
      </c>
      <c r="I1007" s="18"/>
      <c r="J1007" s="122">
        <f t="shared" ca="1" si="124"/>
        <v>1000000</v>
      </c>
      <c r="K1007" s="122">
        <f t="shared" ca="1" si="125"/>
        <v>-1000000</v>
      </c>
      <c r="M1007" s="83">
        <f t="shared" ca="1" si="122"/>
        <v>2.8666791835548966E-3</v>
      </c>
      <c r="N1007" s="18"/>
      <c r="O1007" s="123">
        <f t="shared" ca="1" si="126"/>
        <v>1000000</v>
      </c>
      <c r="P1007" s="123">
        <f t="shared" ca="1" si="127"/>
        <v>1000000</v>
      </c>
      <c r="R1007" s="109">
        <f t="shared" ca="1" si="123"/>
        <v>6.0399736394677085E-3</v>
      </c>
    </row>
    <row r="1008" spans="1:18" x14ac:dyDescent="0.2">
      <c r="A1008" s="17"/>
      <c r="B1008" s="138">
        <v>993</v>
      </c>
      <c r="C1008" s="121">
        <f ca="1">'s1'!I1011</f>
        <v>191.89436152331731</v>
      </c>
      <c r="D1008" s="121">
        <f ca="1">'s1'!J1011</f>
        <v>75.534204009296062</v>
      </c>
      <c r="E1008" s="28"/>
      <c r="F1008" s="19">
        <f t="shared" ca="1" si="120"/>
        <v>1.135614338079341E-2</v>
      </c>
      <c r="H1008" s="19">
        <f t="shared" ca="1" si="121"/>
        <v>4.4064167599983418E-2</v>
      </c>
      <c r="I1008" s="18"/>
      <c r="J1008" s="122">
        <f t="shared" ca="1" si="124"/>
        <v>1000000</v>
      </c>
      <c r="K1008" s="122">
        <f t="shared" ca="1" si="125"/>
        <v>-1000000</v>
      </c>
      <c r="M1008" s="83">
        <f t="shared" ca="1" si="122"/>
        <v>1.4392764522350237E-3</v>
      </c>
      <c r="N1008" s="18"/>
      <c r="O1008" s="123">
        <f t="shared" ca="1" si="126"/>
        <v>191.89436152331731</v>
      </c>
      <c r="P1008" s="123">
        <f t="shared" ca="1" si="127"/>
        <v>75.534204009296062</v>
      </c>
      <c r="R1008" s="109">
        <f t="shared" ca="1" si="123"/>
        <v>7.3683372453235878E-3</v>
      </c>
    </row>
    <row r="1009" spans="1:18" x14ac:dyDescent="0.2">
      <c r="A1009" s="17"/>
      <c r="B1009" s="138">
        <v>994</v>
      </c>
      <c r="C1009" s="121">
        <f ca="1">'s1'!I1012</f>
        <v>195.12047575251327</v>
      </c>
      <c r="D1009" s="121">
        <f ca="1">'s1'!J1012</f>
        <v>83.178349996223005</v>
      </c>
      <c r="E1009" s="28"/>
      <c r="F1009" s="19">
        <f t="shared" ca="1" si="120"/>
        <v>1.1438798081884029E-2</v>
      </c>
      <c r="H1009" s="19">
        <f t="shared" ca="1" si="121"/>
        <v>2.5740877851760664E-2</v>
      </c>
      <c r="I1009" s="18"/>
      <c r="J1009" s="122">
        <f t="shared" ca="1" si="124"/>
        <v>1000000</v>
      </c>
      <c r="K1009" s="122">
        <f t="shared" ca="1" si="125"/>
        <v>-1000000</v>
      </c>
      <c r="M1009" s="83">
        <f t="shared" ca="1" si="122"/>
        <v>4.1467753914767612E-2</v>
      </c>
      <c r="N1009" s="18"/>
      <c r="O1009" s="123">
        <f t="shared" ca="1" si="126"/>
        <v>1000000</v>
      </c>
      <c r="P1009" s="123">
        <f t="shared" ca="1" si="127"/>
        <v>1000000</v>
      </c>
      <c r="R1009" s="109">
        <f t="shared" ca="1" si="123"/>
        <v>1.3396482425165259E-3</v>
      </c>
    </row>
    <row r="1010" spans="1:18" x14ac:dyDescent="0.2">
      <c r="A1010" s="17"/>
      <c r="B1010" s="138">
        <v>995</v>
      </c>
      <c r="C1010" s="121">
        <f ca="1">'s1'!I1013</f>
        <v>173.93446199574754</v>
      </c>
      <c r="D1010" s="121">
        <f ca="1">'s1'!J1013</f>
        <v>79.137014961546313</v>
      </c>
      <c r="E1010" s="28"/>
      <c r="F1010" s="19">
        <f t="shared" ca="1" si="120"/>
        <v>3.7714168187939437E-4</v>
      </c>
      <c r="H1010" s="19">
        <f t="shared" ca="1" si="121"/>
        <v>5.0463940060323696E-2</v>
      </c>
      <c r="I1010" s="18"/>
      <c r="J1010" s="122">
        <f t="shared" ca="1" si="124"/>
        <v>1000000</v>
      </c>
      <c r="K1010" s="122">
        <f t="shared" ca="1" si="125"/>
        <v>-1000000</v>
      </c>
      <c r="M1010" s="83">
        <f t="shared" ca="1" si="122"/>
        <v>6.2277183965170881E-2</v>
      </c>
      <c r="N1010" s="18"/>
      <c r="O1010" s="123">
        <f t="shared" ca="1" si="126"/>
        <v>1000000</v>
      </c>
      <c r="P1010" s="123">
        <f t="shared" ca="1" si="127"/>
        <v>1000000</v>
      </c>
      <c r="R1010" s="109">
        <f t="shared" ca="1" si="123"/>
        <v>1.1026849623555294E-2</v>
      </c>
    </row>
    <row r="1011" spans="1:18" x14ac:dyDescent="0.2">
      <c r="A1011" s="17"/>
      <c r="B1011" s="138">
        <v>996</v>
      </c>
      <c r="C1011" s="121">
        <f ca="1">'s1'!I1014</f>
        <v>192.41173151697006</v>
      </c>
      <c r="D1011" s="121">
        <f ca="1">'s1'!J1014</f>
        <v>85.242442934830763</v>
      </c>
      <c r="E1011" s="28"/>
      <c r="F1011" s="19">
        <f t="shared" ca="1" si="120"/>
        <v>1.7344913342895507E-2</v>
      </c>
      <c r="H1011" s="19">
        <f t="shared" ca="1" si="121"/>
        <v>3.6823169803668503E-2</v>
      </c>
      <c r="I1011" s="18"/>
      <c r="J1011" s="122">
        <f t="shared" ca="1" si="124"/>
        <v>1000000</v>
      </c>
      <c r="K1011" s="122">
        <f t="shared" ca="1" si="125"/>
        <v>-1000000</v>
      </c>
      <c r="M1011" s="83">
        <f t="shared" ca="1" si="122"/>
        <v>6.2316444988694325E-3</v>
      </c>
      <c r="N1011" s="18"/>
      <c r="O1011" s="123">
        <f t="shared" ca="1" si="126"/>
        <v>1000000</v>
      </c>
      <c r="P1011" s="123">
        <f t="shared" ca="1" si="127"/>
        <v>1000000</v>
      </c>
      <c r="R1011" s="109">
        <f t="shared" ca="1" si="123"/>
        <v>6.3035599890518918E-3</v>
      </c>
    </row>
    <row r="1012" spans="1:18" x14ac:dyDescent="0.2">
      <c r="A1012" s="17"/>
      <c r="B1012" s="138">
        <v>997</v>
      </c>
      <c r="C1012" s="121">
        <f ca="1">'s1'!I1015</f>
        <v>178.11641950113764</v>
      </c>
      <c r="D1012" s="121">
        <f ca="1">'s1'!J1015</f>
        <v>76.972299355268362</v>
      </c>
      <c r="E1012" s="28"/>
      <c r="F1012" s="19">
        <f t="shared" ca="1" si="120"/>
        <v>1.8447123622304998E-2</v>
      </c>
      <c r="H1012" s="19">
        <f t="shared" ca="1" si="121"/>
        <v>1.9639825456346512E-2</v>
      </c>
      <c r="I1012" s="18"/>
      <c r="J1012" s="122">
        <f t="shared" ca="1" si="124"/>
        <v>1000000</v>
      </c>
      <c r="K1012" s="122">
        <f t="shared" ca="1" si="125"/>
        <v>-1000000</v>
      </c>
      <c r="M1012" s="83">
        <f t="shared" ca="1" si="122"/>
        <v>7.5000761017604528E-2</v>
      </c>
      <c r="N1012" s="18"/>
      <c r="O1012" s="123">
        <f t="shared" ca="1" si="126"/>
        <v>1000000</v>
      </c>
      <c r="P1012" s="123">
        <f t="shared" ca="1" si="127"/>
        <v>1000000</v>
      </c>
      <c r="R1012" s="109">
        <f t="shared" ca="1" si="123"/>
        <v>2.3019074976485645E-3</v>
      </c>
    </row>
    <row r="1013" spans="1:18" x14ac:dyDescent="0.2">
      <c r="A1013" s="17"/>
      <c r="B1013" s="138">
        <v>998</v>
      </c>
      <c r="C1013" s="121">
        <f ca="1">'s1'!I1016</f>
        <v>181.2542982813597</v>
      </c>
      <c r="D1013" s="121">
        <f ca="1">'s1'!J1016</f>
        <v>81.813985801443934</v>
      </c>
      <c r="E1013" s="28"/>
      <c r="F1013" s="19">
        <f t="shared" ca="1" si="120"/>
        <v>3.6266455922521215E-2</v>
      </c>
      <c r="H1013" s="19">
        <f t="shared" ca="1" si="121"/>
        <v>4.5105210398928543E-2</v>
      </c>
      <c r="I1013" s="18"/>
      <c r="J1013" s="122">
        <f t="shared" ca="1" si="124"/>
        <v>1000000</v>
      </c>
      <c r="K1013" s="122">
        <f t="shared" ca="1" si="125"/>
        <v>-1000000</v>
      </c>
      <c r="M1013" s="83">
        <f t="shared" ca="1" si="122"/>
        <v>2.8639338008338254E-2</v>
      </c>
      <c r="N1013" s="18"/>
      <c r="O1013" s="123">
        <f t="shared" ca="1" si="126"/>
        <v>1000000</v>
      </c>
      <c r="P1013" s="123">
        <f t="shared" ca="1" si="127"/>
        <v>1000000</v>
      </c>
      <c r="R1013" s="109">
        <f t="shared" ca="1" si="123"/>
        <v>1.1121252092334062E-2</v>
      </c>
    </row>
    <row r="1014" spans="1:18" x14ac:dyDescent="0.2">
      <c r="A1014" s="17"/>
      <c r="B1014" s="138">
        <v>999</v>
      </c>
      <c r="C1014" s="121">
        <f ca="1">'s1'!I1017</f>
        <v>171.3022133204839</v>
      </c>
      <c r="D1014" s="121">
        <f ca="1">'s1'!J1017</f>
        <v>78.13831992453899</v>
      </c>
      <c r="E1014" s="28"/>
      <c r="F1014" s="19">
        <f t="shared" ca="1" si="120"/>
        <v>1.3784991875714608E-2</v>
      </c>
      <c r="H1014" s="19">
        <f t="shared" ca="1" si="121"/>
        <v>6.2605013498968312E-2</v>
      </c>
      <c r="I1014" s="18"/>
      <c r="J1014" s="122">
        <f t="shared" ca="1" si="124"/>
        <v>171.3022133204839</v>
      </c>
      <c r="K1014" s="122">
        <f t="shared" ca="1" si="125"/>
        <v>78.13831992453899</v>
      </c>
      <c r="M1014" s="83">
        <f t="shared" ca="1" si="122"/>
        <v>1.6991666233879942E-2</v>
      </c>
      <c r="N1014" s="18"/>
      <c r="O1014" s="123">
        <f t="shared" ca="1" si="126"/>
        <v>1000000</v>
      </c>
      <c r="P1014" s="123">
        <f t="shared" ca="1" si="127"/>
        <v>1000000</v>
      </c>
      <c r="R1014" s="109">
        <f t="shared" ca="1" si="123"/>
        <v>2.7857806401973495E-2</v>
      </c>
    </row>
    <row r="1015" spans="1:18" x14ac:dyDescent="0.2">
      <c r="A1015" s="17"/>
      <c r="B1015" s="138">
        <v>1000</v>
      </c>
      <c r="C1015" s="121">
        <f ca="1">'s1'!I1018</f>
        <v>197.30825035696708</v>
      </c>
      <c r="D1015" s="121">
        <f ca="1">'s1'!J1018</f>
        <v>89.890235918112509</v>
      </c>
      <c r="E1015" s="28"/>
      <c r="F1015" s="19">
        <f t="shared" ca="1" si="120"/>
        <v>5.4143235344907793E-3</v>
      </c>
      <c r="H1015" s="19">
        <f t="shared" ca="1" si="121"/>
        <v>1.114290871436556E-2</v>
      </c>
      <c r="I1015" s="18"/>
      <c r="J1015" s="122">
        <f t="shared" ca="1" si="124"/>
        <v>1000000</v>
      </c>
      <c r="K1015" s="122">
        <f t="shared" ca="1" si="125"/>
        <v>-1000000</v>
      </c>
      <c r="M1015" s="83">
        <f t="shared" ca="1" si="122"/>
        <v>2.0495987552183797E-3</v>
      </c>
      <c r="N1015" s="18"/>
      <c r="O1015" s="123">
        <f t="shared" ca="1" si="126"/>
        <v>1000000</v>
      </c>
      <c r="P1015" s="123">
        <f t="shared" ca="1" si="127"/>
        <v>1000000</v>
      </c>
      <c r="R1015" s="109">
        <f t="shared" ca="1" si="123"/>
        <v>1.9260038623633592E-3</v>
      </c>
    </row>
    <row r="1016" spans="1:18" x14ac:dyDescent="0.2">
      <c r="A1016" s="17"/>
      <c r="B1016" s="138">
        <v>1001</v>
      </c>
      <c r="C1016" s="121">
        <f ca="1">'s1'!I1019</f>
        <v>182.11195689700838</v>
      </c>
      <c r="D1016" s="121">
        <f ca="1">'s1'!J1019</f>
        <v>76.38253642404004</v>
      </c>
      <c r="E1016" s="28"/>
      <c r="F1016" s="19">
        <f t="shared" ca="1" si="120"/>
        <v>3.0370336158168965E-2</v>
      </c>
      <c r="H1016" s="19">
        <f t="shared" ca="1" si="121"/>
        <v>5.2605204081507852E-2</v>
      </c>
      <c r="I1016" s="18"/>
      <c r="J1016" s="122">
        <f t="shared" ca="1" si="124"/>
        <v>1000000</v>
      </c>
      <c r="K1016" s="122">
        <f t="shared" ca="1" si="125"/>
        <v>-1000000</v>
      </c>
      <c r="M1016" s="83">
        <f t="shared" ca="1" si="122"/>
        <v>6.1920840146514243E-2</v>
      </c>
      <c r="N1016" s="18"/>
      <c r="O1016" s="123">
        <f t="shared" ca="1" si="126"/>
        <v>1000000</v>
      </c>
      <c r="P1016" s="123">
        <f t="shared" ca="1" si="127"/>
        <v>1000000</v>
      </c>
      <c r="R1016" s="109">
        <f t="shared" ca="1" si="123"/>
        <v>2.9949771586396663E-3</v>
      </c>
    </row>
    <row r="1017" spans="1:18" x14ac:dyDescent="0.2">
      <c r="A1017" s="17"/>
      <c r="B1017" s="138">
        <v>1002</v>
      </c>
      <c r="C1017" s="121">
        <f ca="1">'s1'!I1020</f>
        <v>180.84002474447817</v>
      </c>
      <c r="D1017" s="121">
        <f ca="1">'s1'!J1020</f>
        <v>78.810027411123741</v>
      </c>
      <c r="E1017" s="28"/>
      <c r="F1017" s="19">
        <f t="shared" ca="1" si="120"/>
        <v>2.6292230467351251E-2</v>
      </c>
      <c r="H1017" s="19">
        <f t="shared" ca="1" si="121"/>
        <v>3.7111993821768656E-2</v>
      </c>
      <c r="I1017" s="18"/>
      <c r="J1017" s="122">
        <f t="shared" ca="1" si="124"/>
        <v>1000000</v>
      </c>
      <c r="K1017" s="122">
        <f t="shared" ca="1" si="125"/>
        <v>-1000000</v>
      </c>
      <c r="M1017" s="83">
        <f t="shared" ca="1" si="122"/>
        <v>5.6007009572922012E-2</v>
      </c>
      <c r="N1017" s="18"/>
      <c r="O1017" s="123">
        <f t="shared" ca="1" si="126"/>
        <v>1000000</v>
      </c>
      <c r="P1017" s="123">
        <f t="shared" ca="1" si="127"/>
        <v>1000000</v>
      </c>
      <c r="R1017" s="109">
        <f t="shared" ca="1" si="123"/>
        <v>3.6231695393365564E-2</v>
      </c>
    </row>
    <row r="1018" spans="1:18" x14ac:dyDescent="0.2">
      <c r="A1018" s="17"/>
      <c r="B1018" s="138">
        <v>1003</v>
      </c>
      <c r="C1018" s="121">
        <f ca="1">'s1'!I1021</f>
        <v>171.55045635958632</v>
      </c>
      <c r="D1018" s="121">
        <f ca="1">'s1'!J1021</f>
        <v>75.805648526582928</v>
      </c>
      <c r="E1018" s="28"/>
      <c r="F1018" s="19">
        <f t="shared" ca="1" si="120"/>
        <v>9.0484859909928522E-3</v>
      </c>
      <c r="H1018" s="19">
        <f t="shared" ca="1" si="121"/>
        <v>4.0519429768879497E-2</v>
      </c>
      <c r="I1018" s="18"/>
      <c r="J1018" s="122">
        <f t="shared" ca="1" si="124"/>
        <v>171.55045635958632</v>
      </c>
      <c r="K1018" s="122">
        <f t="shared" ca="1" si="125"/>
        <v>75.805648526582928</v>
      </c>
      <c r="M1018" s="83">
        <f t="shared" ca="1" si="122"/>
        <v>1.6299519329852075E-2</v>
      </c>
      <c r="N1018" s="18"/>
      <c r="O1018" s="123">
        <f t="shared" ca="1" si="126"/>
        <v>171.55045635958632</v>
      </c>
      <c r="P1018" s="123">
        <f t="shared" ca="1" si="127"/>
        <v>75.805648526582928</v>
      </c>
      <c r="R1018" s="109">
        <f t="shared" ca="1" si="123"/>
        <v>8.00546498354506E-3</v>
      </c>
    </row>
    <row r="1019" spans="1:18" x14ac:dyDescent="0.2">
      <c r="A1019" s="17"/>
      <c r="B1019" s="138">
        <v>1004</v>
      </c>
      <c r="C1019" s="121">
        <f ca="1">'s1'!I1022</f>
        <v>190.07980161748071</v>
      </c>
      <c r="D1019" s="121">
        <f ca="1">'s1'!J1022</f>
        <v>78.861746923244908</v>
      </c>
      <c r="E1019" s="28"/>
      <c r="F1019" s="19">
        <f t="shared" ca="1" si="120"/>
        <v>1.1214958517022006E-2</v>
      </c>
      <c r="H1019" s="19">
        <f t="shared" ca="1" si="121"/>
        <v>3.0885053058475009E-2</v>
      </c>
      <c r="I1019" s="18"/>
      <c r="J1019" s="122">
        <f t="shared" ca="1" si="124"/>
        <v>1000000</v>
      </c>
      <c r="K1019" s="122">
        <f t="shared" ca="1" si="125"/>
        <v>-1000000</v>
      </c>
      <c r="M1019" s="83">
        <f t="shared" ca="1" si="122"/>
        <v>6.8474455571073817E-2</v>
      </c>
      <c r="N1019" s="18"/>
      <c r="O1019" s="123">
        <f t="shared" ca="1" si="126"/>
        <v>1000000</v>
      </c>
      <c r="P1019" s="123">
        <f t="shared" ca="1" si="127"/>
        <v>1000000</v>
      </c>
      <c r="R1019" s="109">
        <f t="shared" ca="1" si="123"/>
        <v>1.0116231452626316E-2</v>
      </c>
    </row>
    <row r="1020" spans="1:18" x14ac:dyDescent="0.2">
      <c r="A1020" s="17"/>
      <c r="B1020" s="138">
        <v>1005</v>
      </c>
      <c r="C1020" s="121">
        <f ca="1">'s1'!I1023</f>
        <v>186.70179858030198</v>
      </c>
      <c r="D1020" s="121">
        <f ca="1">'s1'!J1023</f>
        <v>83.716393461378374</v>
      </c>
      <c r="E1020" s="28"/>
      <c r="F1020" s="19">
        <f t="shared" ca="1" si="120"/>
        <v>1.2664207275855009E-2</v>
      </c>
      <c r="H1020" s="19">
        <f t="shared" ca="1" si="121"/>
        <v>2.0783125086154132E-2</v>
      </c>
      <c r="I1020" s="18"/>
      <c r="J1020" s="122">
        <f t="shared" ca="1" si="124"/>
        <v>1000000</v>
      </c>
      <c r="K1020" s="122">
        <f t="shared" ca="1" si="125"/>
        <v>-1000000</v>
      </c>
      <c r="M1020" s="83">
        <f t="shared" ca="1" si="122"/>
        <v>3.8600147285759519E-3</v>
      </c>
      <c r="N1020" s="18"/>
      <c r="O1020" s="123">
        <f t="shared" ca="1" si="126"/>
        <v>1000000</v>
      </c>
      <c r="P1020" s="123">
        <f t="shared" ca="1" si="127"/>
        <v>1000000</v>
      </c>
      <c r="R1020" s="109">
        <f t="shared" ca="1" si="123"/>
        <v>1.1081991122606891E-2</v>
      </c>
    </row>
    <row r="1021" spans="1:18" x14ac:dyDescent="0.2">
      <c r="A1021" s="17"/>
      <c r="B1021" s="138">
        <v>1006</v>
      </c>
      <c r="C1021" s="121">
        <f ca="1">'s1'!I1024</f>
        <v>189.57475447711832</v>
      </c>
      <c r="D1021" s="121">
        <f ca="1">'s1'!J1024</f>
        <v>88.732234792007958</v>
      </c>
      <c r="E1021" s="28"/>
      <c r="F1021" s="19">
        <f t="shared" ca="1" si="120"/>
        <v>8.4993629086345668E-3</v>
      </c>
      <c r="H1021" s="19">
        <f t="shared" ca="1" si="121"/>
        <v>5.4695096207813699E-3</v>
      </c>
      <c r="I1021" s="18"/>
      <c r="J1021" s="122">
        <f t="shared" ca="1" si="124"/>
        <v>1000000</v>
      </c>
      <c r="K1021" s="122">
        <f t="shared" ca="1" si="125"/>
        <v>-1000000</v>
      </c>
      <c r="M1021" s="83">
        <f t="shared" ca="1" si="122"/>
        <v>1.6132421983089775E-4</v>
      </c>
      <c r="N1021" s="18"/>
      <c r="O1021" s="123">
        <f t="shared" ca="1" si="126"/>
        <v>1000000</v>
      </c>
      <c r="P1021" s="123">
        <f t="shared" ca="1" si="127"/>
        <v>1000000</v>
      </c>
      <c r="R1021" s="109">
        <f t="shared" ca="1" si="123"/>
        <v>5.6545593693883335E-4</v>
      </c>
    </row>
    <row r="1022" spans="1:18" x14ac:dyDescent="0.2">
      <c r="A1022" s="17"/>
      <c r="B1022" s="138">
        <v>1007</v>
      </c>
      <c r="C1022" s="121">
        <f ca="1">'s1'!I1025</f>
        <v>174.04255987080691</v>
      </c>
      <c r="D1022" s="121">
        <f ca="1">'s1'!J1025</f>
        <v>81.005743386196173</v>
      </c>
      <c r="E1022" s="28"/>
      <c r="F1022" s="19">
        <f t="shared" ca="1" si="120"/>
        <v>2.1577772916736911E-2</v>
      </c>
      <c r="H1022" s="19">
        <f t="shared" ca="1" si="121"/>
        <v>4.6478403864364505E-2</v>
      </c>
      <c r="I1022" s="18"/>
      <c r="J1022" s="122">
        <f t="shared" ca="1" si="124"/>
        <v>1000000</v>
      </c>
      <c r="K1022" s="122">
        <f t="shared" ca="1" si="125"/>
        <v>-1000000</v>
      </c>
      <c r="M1022" s="83">
        <f t="shared" ca="1" si="122"/>
        <v>5.1466020664083477E-2</v>
      </c>
      <c r="N1022" s="18"/>
      <c r="O1022" s="123">
        <f t="shared" ca="1" si="126"/>
        <v>1000000</v>
      </c>
      <c r="P1022" s="123">
        <f t="shared" ca="1" si="127"/>
        <v>1000000</v>
      </c>
      <c r="R1022" s="109">
        <f t="shared" ca="1" si="123"/>
        <v>3.4763188352338742E-2</v>
      </c>
    </row>
    <row r="1023" spans="1:18" x14ac:dyDescent="0.2">
      <c r="A1023" s="17"/>
      <c r="B1023" s="138">
        <v>1008</v>
      </c>
      <c r="C1023" s="121">
        <f ca="1">'s1'!I1026</f>
        <v>164.65199060673856</v>
      </c>
      <c r="D1023" s="121">
        <f ca="1">'s1'!J1026</f>
        <v>71.321742767680959</v>
      </c>
      <c r="E1023" s="28"/>
      <c r="F1023" s="19">
        <f t="shared" ca="1" si="120"/>
        <v>1.1255760836066173E-2</v>
      </c>
      <c r="H1023" s="19">
        <f t="shared" ca="1" si="121"/>
        <v>5.4373605439417348E-4</v>
      </c>
      <c r="I1023" s="18"/>
      <c r="J1023" s="122">
        <f t="shared" ca="1" si="124"/>
        <v>1000000</v>
      </c>
      <c r="K1023" s="122">
        <f t="shared" ca="1" si="125"/>
        <v>-1000000</v>
      </c>
      <c r="M1023" s="83">
        <f t="shared" ca="1" si="122"/>
        <v>6.0775703597521526E-3</v>
      </c>
      <c r="N1023" s="18"/>
      <c r="O1023" s="123">
        <f t="shared" ca="1" si="126"/>
        <v>1000000</v>
      </c>
      <c r="P1023" s="123">
        <f t="shared" ca="1" si="127"/>
        <v>1000000</v>
      </c>
      <c r="R1023" s="109">
        <f t="shared" ca="1" si="123"/>
        <v>1.775756252309851E-2</v>
      </c>
    </row>
    <row r="1024" spans="1:18" x14ac:dyDescent="0.2">
      <c r="A1024" s="17"/>
      <c r="B1024" s="138">
        <v>1009</v>
      </c>
      <c r="C1024" s="121">
        <f ca="1">'s1'!I1027</f>
        <v>186.94533725688598</v>
      </c>
      <c r="D1024" s="121">
        <f ca="1">'s1'!J1027</f>
        <v>92.775413278445654</v>
      </c>
      <c r="E1024" s="28"/>
      <c r="F1024" s="19">
        <f t="shared" ca="1" si="120"/>
        <v>2.6832406040767458E-2</v>
      </c>
      <c r="H1024" s="19">
        <f t="shared" ca="1" si="121"/>
        <v>2.673096635890858E-3</v>
      </c>
      <c r="I1024" s="18"/>
      <c r="J1024" s="122">
        <f t="shared" ca="1" si="124"/>
        <v>1000000</v>
      </c>
      <c r="K1024" s="122">
        <f t="shared" ca="1" si="125"/>
        <v>-1000000</v>
      </c>
      <c r="M1024" s="83">
        <f t="shared" ca="1" si="122"/>
        <v>1.3633654815846312E-4</v>
      </c>
      <c r="N1024" s="18"/>
      <c r="O1024" s="123">
        <f t="shared" ca="1" si="126"/>
        <v>1000000</v>
      </c>
      <c r="P1024" s="123">
        <f t="shared" ca="1" si="127"/>
        <v>1000000</v>
      </c>
      <c r="R1024" s="109">
        <f t="shared" ca="1" si="123"/>
        <v>1.6495680463361053E-2</v>
      </c>
    </row>
    <row r="1025" spans="1:18" x14ac:dyDescent="0.2">
      <c r="A1025" s="17"/>
      <c r="B1025" s="138">
        <v>1010</v>
      </c>
      <c r="C1025" s="121">
        <f ca="1">'s1'!I1028</f>
        <v>174.69779782768143</v>
      </c>
      <c r="D1025" s="121">
        <f ca="1">'s1'!J1028</f>
        <v>82.250537116280441</v>
      </c>
      <c r="E1025" s="28"/>
      <c r="F1025" s="19">
        <f t="shared" ca="1" si="120"/>
        <v>8.1048961437943622E-3</v>
      </c>
      <c r="H1025" s="19">
        <f t="shared" ca="1" si="121"/>
        <v>3.1676791036410475E-2</v>
      </c>
      <c r="I1025" s="18"/>
      <c r="J1025" s="122">
        <f t="shared" ca="1" si="124"/>
        <v>1000000</v>
      </c>
      <c r="K1025" s="122">
        <f t="shared" ca="1" si="125"/>
        <v>-1000000</v>
      </c>
      <c r="M1025" s="83">
        <f t="shared" ca="1" si="122"/>
        <v>8.5831028358954817E-3</v>
      </c>
      <c r="N1025" s="18"/>
      <c r="O1025" s="123">
        <f t="shared" ca="1" si="126"/>
        <v>1000000</v>
      </c>
      <c r="P1025" s="123">
        <f t="shared" ca="1" si="127"/>
        <v>1000000</v>
      </c>
      <c r="R1025" s="109">
        <f t="shared" ca="1" si="123"/>
        <v>1.4355786950760597E-3</v>
      </c>
    </row>
    <row r="1026" spans="1:18" x14ac:dyDescent="0.2">
      <c r="A1026" s="17"/>
      <c r="B1026" s="138">
        <v>1011</v>
      </c>
      <c r="C1026" s="121">
        <f ca="1">'s1'!I1029</f>
        <v>188.64141463578508</v>
      </c>
      <c r="D1026" s="121">
        <f ca="1">'s1'!J1029</f>
        <v>83.234507875789191</v>
      </c>
      <c r="E1026" s="28"/>
      <c r="F1026" s="19">
        <f t="shared" ca="1" si="120"/>
        <v>1.1021289807348693E-2</v>
      </c>
      <c r="H1026" s="19">
        <f t="shared" ca="1" si="121"/>
        <v>2.0623426252143397E-2</v>
      </c>
      <c r="I1026" s="18"/>
      <c r="J1026" s="122">
        <f t="shared" ca="1" si="124"/>
        <v>1000000</v>
      </c>
      <c r="K1026" s="122">
        <f t="shared" ca="1" si="125"/>
        <v>-1000000</v>
      </c>
      <c r="M1026" s="83">
        <f t="shared" ca="1" si="122"/>
        <v>3.9046713882148913E-2</v>
      </c>
      <c r="N1026" s="18"/>
      <c r="O1026" s="123">
        <f t="shared" ca="1" si="126"/>
        <v>1000000</v>
      </c>
      <c r="P1026" s="123">
        <f t="shared" ca="1" si="127"/>
        <v>1000000</v>
      </c>
      <c r="R1026" s="109">
        <f t="shared" ca="1" si="123"/>
        <v>1.5201737850084805E-2</v>
      </c>
    </row>
    <row r="1027" spans="1:18" x14ac:dyDescent="0.2">
      <c r="A1027" s="17"/>
      <c r="B1027" s="138">
        <v>1012</v>
      </c>
      <c r="C1027" s="121">
        <f ca="1">'s1'!I1030</f>
        <v>182.23827040108279</v>
      </c>
      <c r="D1027" s="121">
        <f ca="1">'s1'!J1030</f>
        <v>78.453314115118303</v>
      </c>
      <c r="E1027" s="28"/>
      <c r="F1027" s="19">
        <f t="shared" ca="1" si="120"/>
        <v>1.219162251628746E-2</v>
      </c>
      <c r="H1027" s="19">
        <f t="shared" ca="1" si="121"/>
        <v>2.7374355753937114E-2</v>
      </c>
      <c r="I1027" s="18"/>
      <c r="J1027" s="122">
        <f t="shared" ca="1" si="124"/>
        <v>1000000</v>
      </c>
      <c r="K1027" s="122">
        <f t="shared" ca="1" si="125"/>
        <v>-1000000</v>
      </c>
      <c r="M1027" s="83">
        <f t="shared" ca="1" si="122"/>
        <v>1.1920699127137595E-2</v>
      </c>
      <c r="N1027" s="18"/>
      <c r="O1027" s="123">
        <f t="shared" ca="1" si="126"/>
        <v>1000000</v>
      </c>
      <c r="P1027" s="123">
        <f t="shared" ca="1" si="127"/>
        <v>1000000</v>
      </c>
      <c r="R1027" s="109">
        <f t="shared" ca="1" si="123"/>
        <v>2.7298045442749073E-2</v>
      </c>
    </row>
    <row r="1028" spans="1:18" x14ac:dyDescent="0.2">
      <c r="A1028" s="17"/>
      <c r="B1028" s="138">
        <v>1013</v>
      </c>
      <c r="C1028" s="121">
        <f ca="1">'s1'!I1031</f>
        <v>182.68423386533757</v>
      </c>
      <c r="D1028" s="121">
        <f ca="1">'s1'!J1031</f>
        <v>78.625436859196014</v>
      </c>
      <c r="E1028" s="28"/>
      <c r="F1028" s="19">
        <f t="shared" ca="1" si="120"/>
        <v>1.6003513794391376E-2</v>
      </c>
      <c r="H1028" s="19">
        <f t="shared" ca="1" si="121"/>
        <v>4.9491579670987794E-2</v>
      </c>
      <c r="I1028" s="18"/>
      <c r="J1028" s="122">
        <f t="shared" ca="1" si="124"/>
        <v>1000000</v>
      </c>
      <c r="K1028" s="122">
        <f t="shared" ca="1" si="125"/>
        <v>-1000000</v>
      </c>
      <c r="M1028" s="83">
        <f t="shared" ca="1" si="122"/>
        <v>8.3553722854071255E-2</v>
      </c>
      <c r="N1028" s="18"/>
      <c r="O1028" s="123">
        <f t="shared" ca="1" si="126"/>
        <v>1000000</v>
      </c>
      <c r="P1028" s="123">
        <f t="shared" ca="1" si="127"/>
        <v>1000000</v>
      </c>
      <c r="R1028" s="109">
        <f t="shared" ca="1" si="123"/>
        <v>5.3214575154291672E-3</v>
      </c>
    </row>
    <row r="1029" spans="1:18" x14ac:dyDescent="0.2">
      <c r="A1029" s="17"/>
      <c r="B1029" s="138">
        <v>1014</v>
      </c>
      <c r="C1029" s="121">
        <f ca="1">'s1'!I1032</f>
        <v>179.36738674228542</v>
      </c>
      <c r="D1029" s="121">
        <f ca="1">'s1'!J1032</f>
        <v>74.560687554483579</v>
      </c>
      <c r="E1029" s="28"/>
      <c r="F1029" s="19">
        <f t="shared" ca="1" si="120"/>
        <v>2.283808267240307E-2</v>
      </c>
      <c r="H1029" s="19">
        <f t="shared" ca="1" si="121"/>
        <v>1.9618702155908635E-2</v>
      </c>
      <c r="I1029" s="18"/>
      <c r="J1029" s="122">
        <f t="shared" ca="1" si="124"/>
        <v>1000000</v>
      </c>
      <c r="K1029" s="122">
        <f t="shared" ca="1" si="125"/>
        <v>-1000000</v>
      </c>
      <c r="M1029" s="83">
        <f t="shared" ca="1" si="122"/>
        <v>3.0139742072805516E-2</v>
      </c>
      <c r="N1029" s="18"/>
      <c r="O1029" s="123">
        <f t="shared" ca="1" si="126"/>
        <v>179.36738674228542</v>
      </c>
      <c r="P1029" s="123">
        <f t="shared" ca="1" si="127"/>
        <v>74.560687554483579</v>
      </c>
      <c r="R1029" s="109">
        <f t="shared" ca="1" si="123"/>
        <v>4.0162662329957577E-2</v>
      </c>
    </row>
    <row r="1030" spans="1:18" x14ac:dyDescent="0.2">
      <c r="A1030" s="17"/>
      <c r="B1030" s="138">
        <v>1015</v>
      </c>
      <c r="C1030" s="121">
        <f ca="1">'s1'!I1033</f>
        <v>179.54485902679426</v>
      </c>
      <c r="D1030" s="121">
        <f ca="1">'s1'!J1033</f>
        <v>78.14343249413524</v>
      </c>
      <c r="E1030" s="28"/>
      <c r="F1030" s="19">
        <f t="shared" ca="1" si="120"/>
        <v>3.2640274012165391E-2</v>
      </c>
      <c r="H1030" s="19">
        <f t="shared" ca="1" si="121"/>
        <v>2.5581023390416818E-2</v>
      </c>
      <c r="I1030" s="18"/>
      <c r="J1030" s="122">
        <f t="shared" ca="1" si="124"/>
        <v>1000000</v>
      </c>
      <c r="K1030" s="122">
        <f t="shared" ca="1" si="125"/>
        <v>-1000000</v>
      </c>
      <c r="M1030" s="83">
        <f t="shared" ca="1" si="122"/>
        <v>7.566250474015801E-2</v>
      </c>
      <c r="N1030" s="18"/>
      <c r="O1030" s="123">
        <f t="shared" ca="1" si="126"/>
        <v>1000000</v>
      </c>
      <c r="P1030" s="123">
        <f t="shared" ca="1" si="127"/>
        <v>1000000</v>
      </c>
      <c r="R1030" s="109">
        <f t="shared" ca="1" si="123"/>
        <v>2.3411833559569061E-2</v>
      </c>
    </row>
    <row r="1031" spans="1:18" x14ac:dyDescent="0.2">
      <c r="A1031" s="17"/>
      <c r="B1031" s="138">
        <v>1016</v>
      </c>
      <c r="C1031" s="121">
        <f ca="1">'s1'!I1034</f>
        <v>192.02246562129184</v>
      </c>
      <c r="D1031" s="121">
        <f ca="1">'s1'!J1034</f>
        <v>88.436056444713785</v>
      </c>
      <c r="E1031" s="28"/>
      <c r="F1031" s="19">
        <f t="shared" ca="1" si="120"/>
        <v>6.3401600596690606E-3</v>
      </c>
      <c r="H1031" s="19">
        <f t="shared" ca="1" si="121"/>
        <v>1.4194521423151921E-2</v>
      </c>
      <c r="I1031" s="18"/>
      <c r="J1031" s="122">
        <f t="shared" ca="1" si="124"/>
        <v>1000000</v>
      </c>
      <c r="K1031" s="122">
        <f t="shared" ca="1" si="125"/>
        <v>-1000000</v>
      </c>
      <c r="M1031" s="83">
        <f t="shared" ca="1" si="122"/>
        <v>1.20680594274282E-3</v>
      </c>
      <c r="N1031" s="18"/>
      <c r="O1031" s="123">
        <f t="shared" ca="1" si="126"/>
        <v>1000000</v>
      </c>
      <c r="P1031" s="123">
        <f t="shared" ca="1" si="127"/>
        <v>1000000</v>
      </c>
      <c r="R1031" s="109">
        <f t="shared" ca="1" si="123"/>
        <v>5.7104940308514611E-3</v>
      </c>
    </row>
    <row r="1032" spans="1:18" x14ac:dyDescent="0.2">
      <c r="A1032" s="17"/>
      <c r="B1032" s="138">
        <v>1017</v>
      </c>
      <c r="C1032" s="121">
        <f ca="1">'s1'!I1035</f>
        <v>168.58178917363489</v>
      </c>
      <c r="D1032" s="121">
        <f ca="1">'s1'!J1035</f>
        <v>71.251711737326488</v>
      </c>
      <c r="E1032" s="28"/>
      <c r="F1032" s="19">
        <f t="shared" ca="1" si="120"/>
        <v>1.5895374581349943E-4</v>
      </c>
      <c r="H1032" s="19">
        <f t="shared" ca="1" si="121"/>
        <v>6.1698636208200857E-3</v>
      </c>
      <c r="I1032" s="18"/>
      <c r="J1032" s="122">
        <f t="shared" ca="1" si="124"/>
        <v>168.58178917363489</v>
      </c>
      <c r="K1032" s="122">
        <f t="shared" ca="1" si="125"/>
        <v>71.251711737326488</v>
      </c>
      <c r="M1032" s="83">
        <f t="shared" ca="1" si="122"/>
        <v>1.5328628538474552E-2</v>
      </c>
      <c r="N1032" s="18"/>
      <c r="O1032" s="123">
        <f t="shared" ca="1" si="126"/>
        <v>1000000</v>
      </c>
      <c r="P1032" s="123">
        <f t="shared" ca="1" si="127"/>
        <v>1000000</v>
      </c>
      <c r="R1032" s="109">
        <f t="shared" ca="1" si="123"/>
        <v>2.7763852076258637E-2</v>
      </c>
    </row>
    <row r="1033" spans="1:18" x14ac:dyDescent="0.2">
      <c r="A1033" s="17"/>
      <c r="B1033" s="138">
        <v>1018</v>
      </c>
      <c r="C1033" s="121">
        <f ca="1">'s1'!I1036</f>
        <v>192.58198917583948</v>
      </c>
      <c r="D1033" s="121">
        <f ca="1">'s1'!J1036</f>
        <v>80.574527288164674</v>
      </c>
      <c r="E1033" s="28"/>
      <c r="F1033" s="19">
        <f t="shared" ca="1" si="120"/>
        <v>1.2235342186709609E-2</v>
      </c>
      <c r="H1033" s="19">
        <f t="shared" ca="1" si="121"/>
        <v>5.9835564916540088E-2</v>
      </c>
      <c r="I1033" s="18"/>
      <c r="J1033" s="122">
        <f t="shared" ca="1" si="124"/>
        <v>1000000</v>
      </c>
      <c r="K1033" s="122">
        <f t="shared" ca="1" si="125"/>
        <v>-1000000</v>
      </c>
      <c r="M1033" s="83">
        <f t="shared" ca="1" si="122"/>
        <v>6.3238907776593578E-2</v>
      </c>
      <c r="N1033" s="18"/>
      <c r="O1033" s="123">
        <f t="shared" ca="1" si="126"/>
        <v>1000000</v>
      </c>
      <c r="P1033" s="123">
        <f t="shared" ca="1" si="127"/>
        <v>1000000</v>
      </c>
      <c r="R1033" s="109">
        <f t="shared" ca="1" si="123"/>
        <v>8.3754584756712356E-3</v>
      </c>
    </row>
    <row r="1034" spans="1:18" x14ac:dyDescent="0.2">
      <c r="A1034" s="17"/>
      <c r="B1034" s="138">
        <v>1019</v>
      </c>
      <c r="C1034" s="121">
        <f ca="1">'s1'!I1037</f>
        <v>174.78504517131836</v>
      </c>
      <c r="D1034" s="121">
        <f ca="1">'s1'!J1037</f>
        <v>78.707484036602665</v>
      </c>
      <c r="E1034" s="28"/>
      <c r="F1034" s="19">
        <f t="shared" ca="1" si="120"/>
        <v>5.0813140061342355E-3</v>
      </c>
      <c r="H1034" s="19">
        <f t="shared" ca="1" si="121"/>
        <v>4.1556474855423402E-2</v>
      </c>
      <c r="I1034" s="18"/>
      <c r="J1034" s="122">
        <f t="shared" ca="1" si="124"/>
        <v>1000000</v>
      </c>
      <c r="K1034" s="122">
        <f t="shared" ca="1" si="125"/>
        <v>-1000000</v>
      </c>
      <c r="M1034" s="83">
        <f t="shared" ca="1" si="122"/>
        <v>6.7414307191935446E-2</v>
      </c>
      <c r="N1034" s="18"/>
      <c r="O1034" s="123">
        <f t="shared" ca="1" si="126"/>
        <v>1000000</v>
      </c>
      <c r="P1034" s="123">
        <f t="shared" ca="1" si="127"/>
        <v>1000000</v>
      </c>
      <c r="R1034" s="109">
        <f t="shared" ca="1" si="123"/>
        <v>1.2967673390993886E-2</v>
      </c>
    </row>
    <row r="1035" spans="1:18" x14ac:dyDescent="0.2">
      <c r="A1035" s="17"/>
      <c r="B1035" s="138">
        <v>1020</v>
      </c>
      <c r="C1035" s="121">
        <f ca="1">'s1'!I1038</f>
        <v>178.78284145204037</v>
      </c>
      <c r="D1035" s="121">
        <f ca="1">'s1'!J1038</f>
        <v>76.404949147918245</v>
      </c>
      <c r="E1035" s="28"/>
      <c r="F1035" s="19">
        <f t="shared" ca="1" si="120"/>
        <v>2.8842093598341383E-2</v>
      </c>
      <c r="H1035" s="19">
        <f t="shared" ca="1" si="121"/>
        <v>2.199765651596134E-2</v>
      </c>
      <c r="I1035" s="18"/>
      <c r="J1035" s="122">
        <f t="shared" ca="1" si="124"/>
        <v>1000000</v>
      </c>
      <c r="K1035" s="122">
        <f t="shared" ca="1" si="125"/>
        <v>-1000000</v>
      </c>
      <c r="M1035" s="83">
        <f t="shared" ca="1" si="122"/>
        <v>3.1105881532235275E-2</v>
      </c>
      <c r="N1035" s="18"/>
      <c r="O1035" s="123">
        <f t="shared" ca="1" si="126"/>
        <v>1000000</v>
      </c>
      <c r="P1035" s="123">
        <f t="shared" ca="1" si="127"/>
        <v>1000000</v>
      </c>
      <c r="R1035" s="109">
        <f t="shared" ca="1" si="123"/>
        <v>2.7707973654966926E-3</v>
      </c>
    </row>
    <row r="1036" spans="1:18" x14ac:dyDescent="0.2">
      <c r="A1036" s="17"/>
      <c r="B1036" s="138">
        <v>1021</v>
      </c>
      <c r="C1036" s="121">
        <f ca="1">'s1'!I1039</f>
        <v>161.46983750749777</v>
      </c>
      <c r="D1036" s="121">
        <f ca="1">'s1'!J1039</f>
        <v>79.726099762444562</v>
      </c>
      <c r="E1036" s="28"/>
      <c r="F1036" s="19">
        <f t="shared" ca="1" si="120"/>
        <v>2.626562468420393E-3</v>
      </c>
      <c r="H1036" s="19">
        <f t="shared" ca="1" si="121"/>
        <v>6.0348972457175756E-2</v>
      </c>
      <c r="I1036" s="18"/>
      <c r="J1036" s="122">
        <f t="shared" ca="1" si="124"/>
        <v>1000000</v>
      </c>
      <c r="K1036" s="122">
        <f t="shared" ca="1" si="125"/>
        <v>-1000000</v>
      </c>
      <c r="M1036" s="83">
        <f t="shared" ca="1" si="122"/>
        <v>6.444144112054162E-2</v>
      </c>
      <c r="N1036" s="18"/>
      <c r="O1036" s="123">
        <f t="shared" ca="1" si="126"/>
        <v>1000000</v>
      </c>
      <c r="P1036" s="123">
        <f t="shared" ca="1" si="127"/>
        <v>1000000</v>
      </c>
      <c r="R1036" s="109">
        <f t="shared" ca="1" si="123"/>
        <v>5.246026943676642E-3</v>
      </c>
    </row>
    <row r="1037" spans="1:18" x14ac:dyDescent="0.2">
      <c r="A1037" s="17"/>
      <c r="B1037" s="138">
        <v>1022</v>
      </c>
      <c r="C1037" s="121">
        <f ca="1">'s1'!I1040</f>
        <v>172.17252535979992</v>
      </c>
      <c r="D1037" s="121">
        <f ca="1">'s1'!J1040</f>
        <v>71.815620892977932</v>
      </c>
      <c r="E1037" s="28"/>
      <c r="F1037" s="19">
        <f t="shared" ca="1" si="120"/>
        <v>2.3950269431763968E-2</v>
      </c>
      <c r="H1037" s="19">
        <f t="shared" ca="1" si="121"/>
        <v>1.5808439120254602E-2</v>
      </c>
      <c r="I1037" s="18"/>
      <c r="J1037" s="122">
        <f t="shared" ca="1" si="124"/>
        <v>1000000</v>
      </c>
      <c r="K1037" s="122">
        <f t="shared" ca="1" si="125"/>
        <v>-1000000</v>
      </c>
      <c r="M1037" s="83">
        <f t="shared" ca="1" si="122"/>
        <v>2.3224525730686795E-2</v>
      </c>
      <c r="N1037" s="18"/>
      <c r="O1037" s="123">
        <f t="shared" ca="1" si="126"/>
        <v>1000000</v>
      </c>
      <c r="P1037" s="123">
        <f t="shared" ca="1" si="127"/>
        <v>1000000</v>
      </c>
      <c r="R1037" s="109">
        <f t="shared" ca="1" si="123"/>
        <v>7.6990203557340516E-3</v>
      </c>
    </row>
    <row r="1038" spans="1:18" x14ac:dyDescent="0.2">
      <c r="A1038" s="17"/>
      <c r="B1038" s="138">
        <v>1023</v>
      </c>
      <c r="C1038" s="121">
        <f ca="1">'s1'!I1041</f>
        <v>181.37392313117653</v>
      </c>
      <c r="D1038" s="121">
        <f ca="1">'s1'!J1041</f>
        <v>83.121386160076256</v>
      </c>
      <c r="E1038" s="28"/>
      <c r="F1038" s="19">
        <f t="shared" ca="1" si="120"/>
        <v>3.2959649207360595E-2</v>
      </c>
      <c r="H1038" s="19">
        <f t="shared" ca="1" si="121"/>
        <v>5.8643993903068452E-3</v>
      </c>
      <c r="I1038" s="18"/>
      <c r="J1038" s="122">
        <f t="shared" ca="1" si="124"/>
        <v>1000000</v>
      </c>
      <c r="K1038" s="122">
        <f t="shared" ca="1" si="125"/>
        <v>-1000000</v>
      </c>
      <c r="M1038" s="83">
        <f t="shared" ca="1" si="122"/>
        <v>1.4863975770532657E-2</v>
      </c>
      <c r="N1038" s="18"/>
      <c r="O1038" s="123">
        <f t="shared" ca="1" si="126"/>
        <v>1000000</v>
      </c>
      <c r="P1038" s="123">
        <f t="shared" ca="1" si="127"/>
        <v>1000000</v>
      </c>
      <c r="R1038" s="109">
        <f t="shared" ca="1" si="123"/>
        <v>2.1995326368081744E-4</v>
      </c>
    </row>
    <row r="1039" spans="1:18" x14ac:dyDescent="0.2">
      <c r="A1039" s="17"/>
      <c r="B1039" s="138">
        <v>1024</v>
      </c>
      <c r="C1039" s="121">
        <f ca="1">'s1'!I1042</f>
        <v>177.7970903196917</v>
      </c>
      <c r="D1039" s="121">
        <f ca="1">'s1'!J1042</f>
        <v>80.505033317556197</v>
      </c>
      <c r="E1039" s="28"/>
      <c r="F1039" s="19">
        <f t="shared" ca="1" si="120"/>
        <v>1.7370787016133184E-2</v>
      </c>
      <c r="H1039" s="19">
        <f t="shared" ca="1" si="121"/>
        <v>3.3289886151027022E-2</v>
      </c>
      <c r="I1039" s="18"/>
      <c r="J1039" s="122">
        <f t="shared" ca="1" si="124"/>
        <v>1000000</v>
      </c>
      <c r="K1039" s="122">
        <f t="shared" ca="1" si="125"/>
        <v>-1000000</v>
      </c>
      <c r="M1039" s="83">
        <f t="shared" ca="1" si="122"/>
        <v>7.2347409421024383E-2</v>
      </c>
      <c r="N1039" s="18"/>
      <c r="O1039" s="123">
        <f t="shared" ca="1" si="126"/>
        <v>1000000</v>
      </c>
      <c r="P1039" s="123">
        <f t="shared" ca="1" si="127"/>
        <v>1000000</v>
      </c>
      <c r="R1039" s="109">
        <f t="shared" ca="1" si="123"/>
        <v>4.1332997336781648E-2</v>
      </c>
    </row>
    <row r="1040" spans="1:18" x14ac:dyDescent="0.2">
      <c r="A1040" s="17"/>
      <c r="B1040" s="138">
        <v>1025</v>
      </c>
      <c r="C1040" s="121">
        <f ca="1">'s1'!I1043</f>
        <v>189.43574904421556</v>
      </c>
      <c r="D1040" s="121">
        <f ca="1">'s1'!J1043</f>
        <v>78.709925618616495</v>
      </c>
      <c r="E1040" s="28"/>
      <c r="F1040" s="19">
        <f t="shared" ref="F1040:F1103" ca="1" si="128">NORMDIST(C1040,$C$10,$C$11,FALSE)  *RAND()</f>
        <v>2.6220906386673773E-3</v>
      </c>
      <c r="H1040" s="19">
        <f t="shared" ref="H1040:H1103" ca="1" si="129">NORMDIST(D1040,$D$10,$D$11,FALSE)  *RAND()</f>
        <v>4.5740300977649619E-2</v>
      </c>
      <c r="I1040" s="18"/>
      <c r="J1040" s="122">
        <f t="shared" ca="1" si="124"/>
        <v>1000000</v>
      </c>
      <c r="K1040" s="122">
        <f t="shared" ca="1" si="125"/>
        <v>-1000000</v>
      </c>
      <c r="M1040" s="83">
        <f t="shared" ref="M1040:M1103" ca="1" si="130">NORMDIST(D1040,$M$10,$M$11,FALSE)  *RAND()</f>
        <v>7.4408430330364914E-2</v>
      </c>
      <c r="N1040" s="18"/>
      <c r="O1040" s="123">
        <f t="shared" ca="1" si="126"/>
        <v>1000000</v>
      </c>
      <c r="P1040" s="123">
        <f t="shared" ca="1" si="127"/>
        <v>1000000</v>
      </c>
      <c r="R1040" s="109">
        <f t="shared" ref="R1040:R1103" ca="1" si="131">NORMDIST(C1040,$R$10,$R$11,FALSE)  *RAND()</f>
        <v>2.5346909324491344E-3</v>
      </c>
    </row>
    <row r="1041" spans="1:18" x14ac:dyDescent="0.2">
      <c r="A1041" s="17"/>
      <c r="B1041" s="138">
        <v>1026</v>
      </c>
      <c r="C1041" s="121">
        <f ca="1">'s1'!I1044</f>
        <v>190.2776963045655</v>
      </c>
      <c r="D1041" s="121">
        <f ca="1">'s1'!J1044</f>
        <v>87.811593726697367</v>
      </c>
      <c r="E1041" s="28"/>
      <c r="F1041" s="19">
        <f t="shared" ca="1" si="128"/>
        <v>6.385888053589482E-3</v>
      </c>
      <c r="H1041" s="19">
        <f t="shared" ca="1" si="129"/>
        <v>1.3471785283656298E-2</v>
      </c>
      <c r="I1041" s="18"/>
      <c r="J1041" s="122">
        <f t="shared" ref="J1041:J1104" ca="1" si="132">IF(AND($J$7&lt;C1041,C1041&lt;$J$8),C1041,1000000)</f>
        <v>1000000</v>
      </c>
      <c r="K1041" s="122">
        <f t="shared" ref="K1041:K1104" ca="1" si="133">IF(AND($J$7&lt;C1041,C1041&lt;$J$8),D1041,-1000000)</f>
        <v>-1000000</v>
      </c>
      <c r="M1041" s="83">
        <f t="shared" ca="1" si="130"/>
        <v>5.2716947948757949E-3</v>
      </c>
      <c r="N1041" s="18"/>
      <c r="O1041" s="123">
        <f t="shared" ref="O1041:O1104" ca="1" si="134">IF(AND($O$7&lt;D1041,D1041&lt;$O$8),C1041,1000000)</f>
        <v>1000000</v>
      </c>
      <c r="P1041" s="123">
        <f t="shared" ref="P1041:P1104" ca="1" si="135">IF(AND($O$7&lt;D1041,D1041&lt;$O$8),D1041,1000000)</f>
        <v>1000000</v>
      </c>
      <c r="R1041" s="109">
        <f t="shared" ca="1" si="131"/>
        <v>1.0014143749047365E-2</v>
      </c>
    </row>
    <row r="1042" spans="1:18" x14ac:dyDescent="0.2">
      <c r="A1042" s="17"/>
      <c r="B1042" s="138">
        <v>1027</v>
      </c>
      <c r="C1042" s="121">
        <f ca="1">'s1'!I1045</f>
        <v>180.91075975309582</v>
      </c>
      <c r="D1042" s="121">
        <f ca="1">'s1'!J1045</f>
        <v>75.519965735602028</v>
      </c>
      <c r="E1042" s="28"/>
      <c r="F1042" s="19">
        <f t="shared" ca="1" si="128"/>
        <v>4.3432340977800311E-3</v>
      </c>
      <c r="H1042" s="19">
        <f t="shared" ca="1" si="129"/>
        <v>1.6534192283714194E-2</v>
      </c>
      <c r="I1042" s="18"/>
      <c r="J1042" s="122">
        <f t="shared" ca="1" si="132"/>
        <v>1000000</v>
      </c>
      <c r="K1042" s="122">
        <f t="shared" ca="1" si="133"/>
        <v>-1000000</v>
      </c>
      <c r="M1042" s="83">
        <f t="shared" ca="1" si="130"/>
        <v>1.5736444815653262E-2</v>
      </c>
      <c r="N1042" s="18"/>
      <c r="O1042" s="123">
        <f t="shared" ca="1" si="134"/>
        <v>180.91075975309582</v>
      </c>
      <c r="P1042" s="123">
        <f t="shared" ca="1" si="135"/>
        <v>75.519965735602028</v>
      </c>
      <c r="R1042" s="109">
        <f t="shared" ca="1" si="131"/>
        <v>3.0947323124334493E-2</v>
      </c>
    </row>
    <row r="1043" spans="1:18" x14ac:dyDescent="0.2">
      <c r="A1043" s="17"/>
      <c r="B1043" s="138">
        <v>1028</v>
      </c>
      <c r="C1043" s="121">
        <f ca="1">'s1'!I1046</f>
        <v>192.39781912152469</v>
      </c>
      <c r="D1043" s="121">
        <f ca="1">'s1'!J1046</f>
        <v>86.497158508740597</v>
      </c>
      <c r="E1043" s="28"/>
      <c r="F1043" s="19">
        <f t="shared" ca="1" si="128"/>
        <v>1.4874681604214485E-2</v>
      </c>
      <c r="H1043" s="19">
        <f t="shared" ca="1" si="129"/>
        <v>3.353950399070086E-2</v>
      </c>
      <c r="I1043" s="18"/>
      <c r="J1043" s="122">
        <f t="shared" ca="1" si="132"/>
        <v>1000000</v>
      </c>
      <c r="K1043" s="122">
        <f t="shared" ca="1" si="133"/>
        <v>-1000000</v>
      </c>
      <c r="M1043" s="83">
        <f t="shared" ca="1" si="130"/>
        <v>6.4764149053919955E-3</v>
      </c>
      <c r="N1043" s="18"/>
      <c r="O1043" s="123">
        <f t="shared" ca="1" si="134"/>
        <v>1000000</v>
      </c>
      <c r="P1043" s="123">
        <f t="shared" ca="1" si="135"/>
        <v>1000000</v>
      </c>
      <c r="R1043" s="109">
        <f t="shared" ca="1" si="131"/>
        <v>4.0485232329375764E-3</v>
      </c>
    </row>
    <row r="1044" spans="1:18" x14ac:dyDescent="0.2">
      <c r="A1044" s="17"/>
      <c r="B1044" s="138">
        <v>1029</v>
      </c>
      <c r="C1044" s="121">
        <f ca="1">'s1'!I1047</f>
        <v>187.88659191549868</v>
      </c>
      <c r="D1044" s="121">
        <f ca="1">'s1'!J1047</f>
        <v>80.896519876832258</v>
      </c>
      <c r="E1044" s="28"/>
      <c r="F1044" s="19">
        <f t="shared" ca="1" si="128"/>
        <v>2.8436019842764719E-2</v>
      </c>
      <c r="H1044" s="19">
        <f t="shared" ca="1" si="129"/>
        <v>3.9479392745899169E-3</v>
      </c>
      <c r="I1044" s="18"/>
      <c r="J1044" s="122">
        <f t="shared" ca="1" si="132"/>
        <v>1000000</v>
      </c>
      <c r="K1044" s="122">
        <f t="shared" ca="1" si="133"/>
        <v>-1000000</v>
      </c>
      <c r="M1044" s="83">
        <f t="shared" ca="1" si="130"/>
        <v>4.8687825867580609E-2</v>
      </c>
      <c r="N1044" s="18"/>
      <c r="O1044" s="123">
        <f t="shared" ca="1" si="134"/>
        <v>1000000</v>
      </c>
      <c r="P1044" s="123">
        <f t="shared" ca="1" si="135"/>
        <v>1000000</v>
      </c>
      <c r="R1044" s="109">
        <f t="shared" ca="1" si="131"/>
        <v>1.4217672695651062E-2</v>
      </c>
    </row>
    <row r="1045" spans="1:18" x14ac:dyDescent="0.2">
      <c r="A1045" s="17"/>
      <c r="B1045" s="138">
        <v>1030</v>
      </c>
      <c r="C1045" s="121">
        <f ca="1">'s1'!I1048</f>
        <v>181.20411203351193</v>
      </c>
      <c r="D1045" s="121">
        <f ca="1">'s1'!J1048</f>
        <v>76.816879516607273</v>
      </c>
      <c r="E1045" s="28"/>
      <c r="F1045" s="19">
        <f t="shared" ca="1" si="128"/>
        <v>3.5303104462136622E-2</v>
      </c>
      <c r="H1045" s="19">
        <f t="shared" ca="1" si="129"/>
        <v>2.0267766095527127E-2</v>
      </c>
      <c r="I1045" s="18"/>
      <c r="J1045" s="122">
        <f t="shared" ca="1" si="132"/>
        <v>1000000</v>
      </c>
      <c r="K1045" s="122">
        <f t="shared" ca="1" si="133"/>
        <v>-1000000</v>
      </c>
      <c r="M1045" s="83">
        <f t="shared" ca="1" si="130"/>
        <v>5.4433289350306065E-2</v>
      </c>
      <c r="N1045" s="18"/>
      <c r="O1045" s="123">
        <f t="shared" ca="1" si="134"/>
        <v>1000000</v>
      </c>
      <c r="P1045" s="123">
        <f t="shared" ca="1" si="135"/>
        <v>1000000</v>
      </c>
      <c r="R1045" s="109">
        <f t="shared" ca="1" si="131"/>
        <v>1.982813625071999E-2</v>
      </c>
    </row>
    <row r="1046" spans="1:18" x14ac:dyDescent="0.2">
      <c r="A1046" s="17"/>
      <c r="B1046" s="138">
        <v>1031</v>
      </c>
      <c r="C1046" s="121">
        <f ca="1">'s1'!I1049</f>
        <v>168.66819661111666</v>
      </c>
      <c r="D1046" s="121">
        <f ca="1">'s1'!J1049</f>
        <v>86.829863304991889</v>
      </c>
      <c r="E1046" s="28"/>
      <c r="F1046" s="19">
        <f t="shared" ca="1" si="128"/>
        <v>1.6492355050693082E-2</v>
      </c>
      <c r="H1046" s="19">
        <f t="shared" ca="1" si="129"/>
        <v>1.5922157555872261E-2</v>
      </c>
      <c r="I1046" s="18"/>
      <c r="J1046" s="122">
        <f t="shared" ca="1" si="132"/>
        <v>168.66819661111666</v>
      </c>
      <c r="K1046" s="122">
        <f t="shared" ca="1" si="133"/>
        <v>86.829863304991889</v>
      </c>
      <c r="M1046" s="83">
        <f t="shared" ca="1" si="130"/>
        <v>1.145449397749693E-2</v>
      </c>
      <c r="N1046" s="18"/>
      <c r="O1046" s="123">
        <f t="shared" ca="1" si="134"/>
        <v>1000000</v>
      </c>
      <c r="P1046" s="123">
        <f t="shared" ca="1" si="135"/>
        <v>1000000</v>
      </c>
      <c r="R1046" s="109">
        <f t="shared" ca="1" si="131"/>
        <v>2.1224043751173049E-2</v>
      </c>
    </row>
    <row r="1047" spans="1:18" x14ac:dyDescent="0.2">
      <c r="A1047" s="17"/>
      <c r="B1047" s="138">
        <v>1032</v>
      </c>
      <c r="C1047" s="121">
        <f ca="1">'s1'!I1050</f>
        <v>176.79796097724181</v>
      </c>
      <c r="D1047" s="121">
        <f ca="1">'s1'!J1050</f>
        <v>82.596229587188972</v>
      </c>
      <c r="E1047" s="28"/>
      <c r="F1047" s="19">
        <f t="shared" ca="1" si="128"/>
        <v>3.0908057370846162E-2</v>
      </c>
      <c r="H1047" s="19">
        <f t="shared" ca="1" si="129"/>
        <v>3.6622483316760282E-2</v>
      </c>
      <c r="I1047" s="18"/>
      <c r="J1047" s="122">
        <f t="shared" ca="1" si="132"/>
        <v>1000000</v>
      </c>
      <c r="K1047" s="122">
        <f t="shared" ca="1" si="133"/>
        <v>-1000000</v>
      </c>
      <c r="M1047" s="83">
        <f t="shared" ca="1" si="130"/>
        <v>4.890936800565826E-2</v>
      </c>
      <c r="N1047" s="18"/>
      <c r="O1047" s="123">
        <f t="shared" ca="1" si="134"/>
        <v>1000000</v>
      </c>
      <c r="P1047" s="123">
        <f t="shared" ca="1" si="135"/>
        <v>1000000</v>
      </c>
      <c r="R1047" s="109">
        <f t="shared" ca="1" si="131"/>
        <v>2.2146350219361798E-2</v>
      </c>
    </row>
    <row r="1048" spans="1:18" x14ac:dyDescent="0.2">
      <c r="A1048" s="17"/>
      <c r="B1048" s="138">
        <v>1033</v>
      </c>
      <c r="C1048" s="121">
        <f ca="1">'s1'!I1051</f>
        <v>162.21609610885153</v>
      </c>
      <c r="D1048" s="121">
        <f ca="1">'s1'!J1051</f>
        <v>74.413804520524678</v>
      </c>
      <c r="E1048" s="28"/>
      <c r="F1048" s="19">
        <f t="shared" ca="1" si="128"/>
        <v>2.9344711711712639E-3</v>
      </c>
      <c r="H1048" s="19">
        <f t="shared" ca="1" si="129"/>
        <v>3.8283262661637389E-2</v>
      </c>
      <c r="I1048" s="18"/>
      <c r="J1048" s="122">
        <f t="shared" ca="1" si="132"/>
        <v>1000000</v>
      </c>
      <c r="K1048" s="122">
        <f t="shared" ca="1" si="133"/>
        <v>-1000000</v>
      </c>
      <c r="M1048" s="83">
        <f t="shared" ca="1" si="130"/>
        <v>2.0863429003555138E-2</v>
      </c>
      <c r="N1048" s="18"/>
      <c r="O1048" s="123">
        <f t="shared" ca="1" si="134"/>
        <v>162.21609610885153</v>
      </c>
      <c r="P1048" s="123">
        <f t="shared" ca="1" si="135"/>
        <v>74.413804520524678</v>
      </c>
      <c r="R1048" s="109">
        <f t="shared" ca="1" si="131"/>
        <v>7.6154585146378352E-3</v>
      </c>
    </row>
    <row r="1049" spans="1:18" x14ac:dyDescent="0.2">
      <c r="A1049" s="17"/>
      <c r="B1049" s="138">
        <v>1034</v>
      </c>
      <c r="C1049" s="121">
        <f ca="1">'s1'!I1052</f>
        <v>192.88583576457881</v>
      </c>
      <c r="D1049" s="121">
        <f ca="1">'s1'!J1052</f>
        <v>82.370257479684568</v>
      </c>
      <c r="E1049" s="28"/>
      <c r="F1049" s="19">
        <f t="shared" ca="1" si="128"/>
        <v>1.3785355234520555E-3</v>
      </c>
      <c r="H1049" s="19">
        <f t="shared" ca="1" si="129"/>
        <v>2.4269757041217047E-2</v>
      </c>
      <c r="I1049" s="18"/>
      <c r="J1049" s="122">
        <f t="shared" ca="1" si="132"/>
        <v>1000000</v>
      </c>
      <c r="K1049" s="122">
        <f t="shared" ca="1" si="133"/>
        <v>-1000000</v>
      </c>
      <c r="M1049" s="83">
        <f t="shared" ca="1" si="130"/>
        <v>5.3463484267693741E-2</v>
      </c>
      <c r="N1049" s="18"/>
      <c r="O1049" s="123">
        <f t="shared" ca="1" si="134"/>
        <v>1000000</v>
      </c>
      <c r="P1049" s="123">
        <f t="shared" ca="1" si="135"/>
        <v>1000000</v>
      </c>
      <c r="R1049" s="109">
        <f t="shared" ca="1" si="131"/>
        <v>4.6837015088454816E-3</v>
      </c>
    </row>
    <row r="1050" spans="1:18" x14ac:dyDescent="0.2">
      <c r="A1050" s="17"/>
      <c r="B1050" s="138">
        <v>1035</v>
      </c>
      <c r="C1050" s="121">
        <f ca="1">'s1'!I1053</f>
        <v>176.32542804482253</v>
      </c>
      <c r="D1050" s="121">
        <f ca="1">'s1'!J1053</f>
        <v>76.423010500249816</v>
      </c>
      <c r="E1050" s="28"/>
      <c r="F1050" s="19">
        <f t="shared" ca="1" si="128"/>
        <v>2.1426763015185597E-2</v>
      </c>
      <c r="H1050" s="19">
        <f t="shared" ca="1" si="129"/>
        <v>3.7920885575468043E-2</v>
      </c>
      <c r="I1050" s="18"/>
      <c r="J1050" s="122">
        <f t="shared" ca="1" si="132"/>
        <v>1000000</v>
      </c>
      <c r="K1050" s="122">
        <f t="shared" ca="1" si="133"/>
        <v>-1000000</v>
      </c>
      <c r="M1050" s="83">
        <f t="shared" ca="1" si="130"/>
        <v>6.4016534426993524E-2</v>
      </c>
      <c r="N1050" s="18"/>
      <c r="O1050" s="123">
        <f t="shared" ca="1" si="134"/>
        <v>1000000</v>
      </c>
      <c r="P1050" s="123">
        <f t="shared" ca="1" si="135"/>
        <v>1000000</v>
      </c>
      <c r="R1050" s="109">
        <f t="shared" ca="1" si="131"/>
        <v>8.2268592978806069E-3</v>
      </c>
    </row>
    <row r="1051" spans="1:18" x14ac:dyDescent="0.2">
      <c r="A1051" s="17"/>
      <c r="B1051" s="138">
        <v>1036</v>
      </c>
      <c r="C1051" s="121">
        <f ca="1">'s1'!I1054</f>
        <v>191.39285510548359</v>
      </c>
      <c r="D1051" s="121">
        <f ca="1">'s1'!J1054</f>
        <v>78.88014753012763</v>
      </c>
      <c r="E1051" s="28"/>
      <c r="F1051" s="19">
        <f t="shared" ca="1" si="128"/>
        <v>5.8236502578030685E-3</v>
      </c>
      <c r="H1051" s="19">
        <f t="shared" ca="1" si="129"/>
        <v>1.6491721714211763E-2</v>
      </c>
      <c r="I1051" s="18"/>
      <c r="J1051" s="122">
        <f t="shared" ca="1" si="132"/>
        <v>1000000</v>
      </c>
      <c r="K1051" s="122">
        <f t="shared" ca="1" si="133"/>
        <v>-1000000</v>
      </c>
      <c r="M1051" s="83">
        <f t="shared" ca="1" si="130"/>
        <v>4.3658664566820026E-4</v>
      </c>
      <c r="N1051" s="18"/>
      <c r="O1051" s="123">
        <f t="shared" ca="1" si="134"/>
        <v>1000000</v>
      </c>
      <c r="P1051" s="123">
        <f t="shared" ca="1" si="135"/>
        <v>1000000</v>
      </c>
      <c r="R1051" s="109">
        <f t="shared" ca="1" si="131"/>
        <v>1.5953721350614955E-3</v>
      </c>
    </row>
    <row r="1052" spans="1:18" x14ac:dyDescent="0.2">
      <c r="A1052" s="17"/>
      <c r="B1052" s="138">
        <v>1037</v>
      </c>
      <c r="C1052" s="121">
        <f ca="1">'s1'!I1055</f>
        <v>182.68014121684553</v>
      </c>
      <c r="D1052" s="121">
        <f ca="1">'s1'!J1055</f>
        <v>83.541603208491154</v>
      </c>
      <c r="E1052" s="28"/>
      <c r="F1052" s="19">
        <f t="shared" ca="1" si="128"/>
        <v>1.8160299548435215E-2</v>
      </c>
      <c r="H1052" s="19">
        <f t="shared" ca="1" si="129"/>
        <v>4.08240534189344E-2</v>
      </c>
      <c r="I1052" s="18"/>
      <c r="J1052" s="122">
        <f t="shared" ca="1" si="132"/>
        <v>1000000</v>
      </c>
      <c r="K1052" s="122">
        <f t="shared" ca="1" si="133"/>
        <v>-1000000</v>
      </c>
      <c r="M1052" s="83">
        <f t="shared" ca="1" si="130"/>
        <v>1.3980314973957879E-2</v>
      </c>
      <c r="N1052" s="18"/>
      <c r="O1052" s="123">
        <f t="shared" ca="1" si="134"/>
        <v>1000000</v>
      </c>
      <c r="P1052" s="123">
        <f t="shared" ca="1" si="135"/>
        <v>1000000</v>
      </c>
      <c r="R1052" s="109">
        <f t="shared" ca="1" si="131"/>
        <v>1.1939211575989712E-2</v>
      </c>
    </row>
    <row r="1053" spans="1:18" x14ac:dyDescent="0.2">
      <c r="A1053" s="17"/>
      <c r="B1053" s="138">
        <v>1038</v>
      </c>
      <c r="C1053" s="121">
        <f ca="1">'s1'!I1056</f>
        <v>160.93881415367974</v>
      </c>
      <c r="D1053" s="121">
        <f ca="1">'s1'!J1056</f>
        <v>76.263582909763684</v>
      </c>
      <c r="E1053" s="28"/>
      <c r="F1053" s="19">
        <f t="shared" ca="1" si="128"/>
        <v>3.9721522555988169E-3</v>
      </c>
      <c r="H1053" s="19">
        <f t="shared" ca="1" si="129"/>
        <v>3.9593996951940054E-2</v>
      </c>
      <c r="I1053" s="18"/>
      <c r="J1053" s="122">
        <f t="shared" ca="1" si="132"/>
        <v>1000000</v>
      </c>
      <c r="K1053" s="122">
        <f t="shared" ca="1" si="133"/>
        <v>-1000000</v>
      </c>
      <c r="M1053" s="83">
        <f t="shared" ca="1" si="130"/>
        <v>5.5248815050010183E-2</v>
      </c>
      <c r="N1053" s="18"/>
      <c r="O1053" s="123">
        <f t="shared" ca="1" si="134"/>
        <v>1000000</v>
      </c>
      <c r="P1053" s="123">
        <f t="shared" ca="1" si="135"/>
        <v>1000000</v>
      </c>
      <c r="R1053" s="109">
        <f t="shared" ca="1" si="131"/>
        <v>8.7290035921338046E-3</v>
      </c>
    </row>
    <row r="1054" spans="1:18" x14ac:dyDescent="0.2">
      <c r="A1054" s="17"/>
      <c r="B1054" s="138">
        <v>1039</v>
      </c>
      <c r="C1054" s="121">
        <f ca="1">'s1'!I1057</f>
        <v>187.2784006981974</v>
      </c>
      <c r="D1054" s="121">
        <f ca="1">'s1'!J1057</f>
        <v>79.703206252096962</v>
      </c>
      <c r="E1054" s="28"/>
      <c r="F1054" s="19">
        <f t="shared" ca="1" si="128"/>
        <v>9.5347884697519775E-3</v>
      </c>
      <c r="H1054" s="19">
        <f t="shared" ca="1" si="129"/>
        <v>3.5478047762994278E-2</v>
      </c>
      <c r="I1054" s="18"/>
      <c r="J1054" s="122">
        <f t="shared" ca="1" si="132"/>
        <v>1000000</v>
      </c>
      <c r="K1054" s="122">
        <f t="shared" ca="1" si="133"/>
        <v>-1000000</v>
      </c>
      <c r="M1054" s="83">
        <f t="shared" ca="1" si="130"/>
        <v>4.1133382010865166E-2</v>
      </c>
      <c r="N1054" s="18"/>
      <c r="O1054" s="123">
        <f t="shared" ca="1" si="134"/>
        <v>1000000</v>
      </c>
      <c r="P1054" s="123">
        <f t="shared" ca="1" si="135"/>
        <v>1000000</v>
      </c>
      <c r="R1054" s="109">
        <f t="shared" ca="1" si="131"/>
        <v>3.0788247954296149E-3</v>
      </c>
    </row>
    <row r="1055" spans="1:18" x14ac:dyDescent="0.2">
      <c r="A1055" s="17"/>
      <c r="B1055" s="138">
        <v>1040</v>
      </c>
      <c r="C1055" s="121">
        <f ca="1">'s1'!I1058</f>
        <v>180.40175136457665</v>
      </c>
      <c r="D1055" s="121">
        <f ca="1">'s1'!J1058</f>
        <v>78.011917409183596</v>
      </c>
      <c r="E1055" s="28"/>
      <c r="F1055" s="19">
        <f t="shared" ca="1" si="128"/>
        <v>2.3933224820490272E-2</v>
      </c>
      <c r="H1055" s="19">
        <f t="shared" ca="1" si="129"/>
        <v>3.134098335744083E-2</v>
      </c>
      <c r="I1055" s="18"/>
      <c r="J1055" s="122">
        <f t="shared" ca="1" si="132"/>
        <v>1000000</v>
      </c>
      <c r="K1055" s="122">
        <f t="shared" ca="1" si="133"/>
        <v>-1000000</v>
      </c>
      <c r="M1055" s="83">
        <f t="shared" ca="1" si="130"/>
        <v>8.9038858501321056E-3</v>
      </c>
      <c r="N1055" s="18"/>
      <c r="O1055" s="123">
        <f t="shared" ca="1" si="134"/>
        <v>1000000</v>
      </c>
      <c r="P1055" s="123">
        <f t="shared" ca="1" si="135"/>
        <v>1000000</v>
      </c>
      <c r="R1055" s="109">
        <f t="shared" ca="1" si="131"/>
        <v>2.069089622471933E-3</v>
      </c>
    </row>
    <row r="1056" spans="1:18" x14ac:dyDescent="0.2">
      <c r="A1056" s="17"/>
      <c r="B1056" s="138">
        <v>1041</v>
      </c>
      <c r="C1056" s="121">
        <f ca="1">'s1'!I1059</f>
        <v>182.81376230706567</v>
      </c>
      <c r="D1056" s="121">
        <f ca="1">'s1'!J1059</f>
        <v>88.528734550534949</v>
      </c>
      <c r="E1056" s="28"/>
      <c r="F1056" s="19">
        <f t="shared" ca="1" si="128"/>
        <v>1.1210151198661196E-3</v>
      </c>
      <c r="H1056" s="19">
        <f t="shared" ca="1" si="129"/>
        <v>1.6790720433086107E-2</v>
      </c>
      <c r="I1056" s="18"/>
      <c r="J1056" s="122">
        <f t="shared" ca="1" si="132"/>
        <v>1000000</v>
      </c>
      <c r="K1056" s="122">
        <f t="shared" ca="1" si="133"/>
        <v>-1000000</v>
      </c>
      <c r="M1056" s="83">
        <f t="shared" ca="1" si="130"/>
        <v>7.8811042895865371E-4</v>
      </c>
      <c r="N1056" s="18"/>
      <c r="O1056" s="123">
        <f t="shared" ca="1" si="134"/>
        <v>1000000</v>
      </c>
      <c r="P1056" s="123">
        <f t="shared" ca="1" si="135"/>
        <v>1000000</v>
      </c>
      <c r="R1056" s="109">
        <f t="shared" ca="1" si="131"/>
        <v>1.9179234400983049E-2</v>
      </c>
    </row>
    <row r="1057" spans="1:18" x14ac:dyDescent="0.2">
      <c r="A1057" s="17"/>
      <c r="B1057" s="138">
        <v>1042</v>
      </c>
      <c r="C1057" s="121">
        <f ca="1">'s1'!I1060</f>
        <v>188.76109910302046</v>
      </c>
      <c r="D1057" s="121">
        <f ca="1">'s1'!J1060</f>
        <v>89.354594779977546</v>
      </c>
      <c r="E1057" s="28"/>
      <c r="F1057" s="19">
        <f t="shared" ca="1" si="128"/>
        <v>2.2818565186413552E-3</v>
      </c>
      <c r="H1057" s="19">
        <f t="shared" ca="1" si="129"/>
        <v>1.5828553807079098E-3</v>
      </c>
      <c r="I1057" s="18"/>
      <c r="J1057" s="122">
        <f t="shared" ca="1" si="132"/>
        <v>1000000</v>
      </c>
      <c r="K1057" s="122">
        <f t="shared" ca="1" si="133"/>
        <v>-1000000</v>
      </c>
      <c r="M1057" s="83">
        <f t="shared" ca="1" si="130"/>
        <v>1.4048057788084705E-3</v>
      </c>
      <c r="N1057" s="18"/>
      <c r="O1057" s="123">
        <f t="shared" ca="1" si="134"/>
        <v>1000000</v>
      </c>
      <c r="P1057" s="123">
        <f t="shared" ca="1" si="135"/>
        <v>1000000</v>
      </c>
      <c r="R1057" s="109">
        <f t="shared" ca="1" si="131"/>
        <v>1.3461026010068145E-2</v>
      </c>
    </row>
    <row r="1058" spans="1:18" x14ac:dyDescent="0.2">
      <c r="A1058" s="17"/>
      <c r="B1058" s="138">
        <v>1043</v>
      </c>
      <c r="C1058" s="121">
        <f ca="1">'s1'!I1061</f>
        <v>170.90694840037588</v>
      </c>
      <c r="D1058" s="121">
        <f ca="1">'s1'!J1061</f>
        <v>73.802467853882263</v>
      </c>
      <c r="E1058" s="28"/>
      <c r="F1058" s="19">
        <f t="shared" ca="1" si="128"/>
        <v>6.2718615082026988E-3</v>
      </c>
      <c r="H1058" s="19">
        <f t="shared" ca="1" si="129"/>
        <v>3.6400584552058107E-2</v>
      </c>
      <c r="I1058" s="18"/>
      <c r="J1058" s="122">
        <f t="shared" ca="1" si="132"/>
        <v>170.90694840037588</v>
      </c>
      <c r="K1058" s="122">
        <f t="shared" ca="1" si="133"/>
        <v>73.802467853882263</v>
      </c>
      <c r="M1058" s="83">
        <f t="shared" ca="1" si="130"/>
        <v>4.8459394265972573E-2</v>
      </c>
      <c r="N1058" s="18"/>
      <c r="O1058" s="123">
        <f t="shared" ca="1" si="134"/>
        <v>1000000</v>
      </c>
      <c r="P1058" s="123">
        <f t="shared" ca="1" si="135"/>
        <v>1000000</v>
      </c>
      <c r="R1058" s="109">
        <f t="shared" ca="1" si="131"/>
        <v>7.7892232613508599E-3</v>
      </c>
    </row>
    <row r="1059" spans="1:18" x14ac:dyDescent="0.2">
      <c r="A1059" s="17"/>
      <c r="B1059" s="138">
        <v>1044</v>
      </c>
      <c r="C1059" s="121">
        <f ca="1">'s1'!I1062</f>
        <v>175.67529189227781</v>
      </c>
      <c r="D1059" s="121">
        <f ca="1">'s1'!J1062</f>
        <v>80.277232745184691</v>
      </c>
      <c r="E1059" s="28"/>
      <c r="F1059" s="19">
        <f t="shared" ca="1" si="128"/>
        <v>3.2348703385879653E-3</v>
      </c>
      <c r="H1059" s="19">
        <f t="shared" ca="1" si="129"/>
        <v>5.2635283660023471E-2</v>
      </c>
      <c r="I1059" s="18"/>
      <c r="J1059" s="122">
        <f t="shared" ca="1" si="132"/>
        <v>1000000</v>
      </c>
      <c r="K1059" s="122">
        <f t="shared" ca="1" si="133"/>
        <v>-1000000</v>
      </c>
      <c r="M1059" s="83">
        <f t="shared" ca="1" si="130"/>
        <v>4.6354853472171366E-2</v>
      </c>
      <c r="N1059" s="18"/>
      <c r="O1059" s="123">
        <f t="shared" ca="1" si="134"/>
        <v>1000000</v>
      </c>
      <c r="P1059" s="123">
        <f t="shared" ca="1" si="135"/>
        <v>1000000</v>
      </c>
      <c r="R1059" s="109">
        <f t="shared" ca="1" si="131"/>
        <v>1.3730727854258079E-2</v>
      </c>
    </row>
    <row r="1060" spans="1:18" x14ac:dyDescent="0.2">
      <c r="A1060" s="17"/>
      <c r="B1060" s="138">
        <v>1045</v>
      </c>
      <c r="C1060" s="121">
        <f ca="1">'s1'!I1063</f>
        <v>169.20175868960285</v>
      </c>
      <c r="D1060" s="121">
        <f ca="1">'s1'!J1063</f>
        <v>79.216391163452457</v>
      </c>
      <c r="E1060" s="28"/>
      <c r="F1060" s="19">
        <f t="shared" ca="1" si="128"/>
        <v>8.942952303199905E-3</v>
      </c>
      <c r="H1060" s="19">
        <f t="shared" ca="1" si="129"/>
        <v>2.8095938032618159E-2</v>
      </c>
      <c r="I1060" s="18"/>
      <c r="J1060" s="122">
        <f t="shared" ca="1" si="132"/>
        <v>169.20175868960285</v>
      </c>
      <c r="K1060" s="122">
        <f t="shared" ca="1" si="133"/>
        <v>79.216391163452457</v>
      </c>
      <c r="M1060" s="83">
        <f t="shared" ca="1" si="130"/>
        <v>2.4881007579569889E-2</v>
      </c>
      <c r="N1060" s="18"/>
      <c r="O1060" s="123">
        <f t="shared" ca="1" si="134"/>
        <v>1000000</v>
      </c>
      <c r="P1060" s="123">
        <f t="shared" ca="1" si="135"/>
        <v>1000000</v>
      </c>
      <c r="R1060" s="109">
        <f t="shared" ca="1" si="131"/>
        <v>8.3156666744377116E-3</v>
      </c>
    </row>
    <row r="1061" spans="1:18" x14ac:dyDescent="0.2">
      <c r="A1061" s="17"/>
      <c r="B1061" s="138">
        <v>1046</v>
      </c>
      <c r="C1061" s="121">
        <f ca="1">'s1'!I1064</f>
        <v>170.93569253264326</v>
      </c>
      <c r="D1061" s="121">
        <f ca="1">'s1'!J1064</f>
        <v>80.240606325515827</v>
      </c>
      <c r="E1061" s="28"/>
      <c r="F1061" s="19">
        <f t="shared" ca="1" si="128"/>
        <v>2.3487888919336581E-2</v>
      </c>
      <c r="H1061" s="19">
        <f t="shared" ca="1" si="129"/>
        <v>3.2233327324272622E-2</v>
      </c>
      <c r="I1061" s="18"/>
      <c r="J1061" s="122">
        <f t="shared" ca="1" si="132"/>
        <v>170.93569253264326</v>
      </c>
      <c r="K1061" s="122">
        <f t="shared" ca="1" si="133"/>
        <v>80.240606325515827</v>
      </c>
      <c r="M1061" s="83">
        <f t="shared" ca="1" si="130"/>
        <v>7.2895879417791742E-2</v>
      </c>
      <c r="N1061" s="18"/>
      <c r="O1061" s="123">
        <f t="shared" ca="1" si="134"/>
        <v>1000000</v>
      </c>
      <c r="P1061" s="123">
        <f t="shared" ca="1" si="135"/>
        <v>1000000</v>
      </c>
      <c r="R1061" s="109">
        <f t="shared" ca="1" si="131"/>
        <v>4.2294838415279012E-3</v>
      </c>
    </row>
    <row r="1062" spans="1:18" x14ac:dyDescent="0.2">
      <c r="A1062" s="17"/>
      <c r="B1062" s="138">
        <v>1047</v>
      </c>
      <c r="C1062" s="121">
        <f ca="1">'s1'!I1065</f>
        <v>175.24470426535032</v>
      </c>
      <c r="D1062" s="121">
        <f ca="1">'s1'!J1065</f>
        <v>75.584436972442475</v>
      </c>
      <c r="E1062" s="28"/>
      <c r="F1062" s="19">
        <f t="shared" ca="1" si="128"/>
        <v>1.7619736969933474E-2</v>
      </c>
      <c r="H1062" s="19">
        <f t="shared" ca="1" si="129"/>
        <v>5.3050147877716822E-2</v>
      </c>
      <c r="I1062" s="18"/>
      <c r="J1062" s="122">
        <f t="shared" ca="1" si="132"/>
        <v>1000000</v>
      </c>
      <c r="K1062" s="122">
        <f t="shared" ca="1" si="133"/>
        <v>-1000000</v>
      </c>
      <c r="M1062" s="83">
        <f t="shared" ca="1" si="130"/>
        <v>4.114273807841122E-2</v>
      </c>
      <c r="N1062" s="18"/>
      <c r="O1062" s="123">
        <f t="shared" ca="1" si="134"/>
        <v>175.24470426535032</v>
      </c>
      <c r="P1062" s="123">
        <f t="shared" ca="1" si="135"/>
        <v>75.584436972442475</v>
      </c>
      <c r="R1062" s="109">
        <f t="shared" ca="1" si="131"/>
        <v>2.0217973872262728E-2</v>
      </c>
    </row>
    <row r="1063" spans="1:18" x14ac:dyDescent="0.2">
      <c r="A1063" s="17"/>
      <c r="B1063" s="138">
        <v>1048</v>
      </c>
      <c r="C1063" s="121">
        <f ca="1">'s1'!I1066</f>
        <v>162.51602994624108</v>
      </c>
      <c r="D1063" s="121">
        <f ca="1">'s1'!J1066</f>
        <v>77.887506411707008</v>
      </c>
      <c r="E1063" s="28"/>
      <c r="F1063" s="19">
        <f t="shared" ca="1" si="128"/>
        <v>4.976248332456492E-3</v>
      </c>
      <c r="H1063" s="19">
        <f t="shared" ca="1" si="129"/>
        <v>6.3589442601901067E-4</v>
      </c>
      <c r="I1063" s="18"/>
      <c r="J1063" s="122">
        <f t="shared" ca="1" si="132"/>
        <v>1000000</v>
      </c>
      <c r="K1063" s="122">
        <f t="shared" ca="1" si="133"/>
        <v>-1000000</v>
      </c>
      <c r="M1063" s="83">
        <f t="shared" ca="1" si="130"/>
        <v>1.4707543744301214E-3</v>
      </c>
      <c r="N1063" s="18"/>
      <c r="O1063" s="123">
        <f t="shared" ca="1" si="134"/>
        <v>1000000</v>
      </c>
      <c r="P1063" s="123">
        <f t="shared" ca="1" si="135"/>
        <v>1000000</v>
      </c>
      <c r="R1063" s="109">
        <f t="shared" ca="1" si="131"/>
        <v>1.3736028517296358E-2</v>
      </c>
    </row>
    <row r="1064" spans="1:18" x14ac:dyDescent="0.2">
      <c r="A1064" s="17"/>
      <c r="B1064" s="138">
        <v>1049</v>
      </c>
      <c r="C1064" s="121">
        <f ca="1">'s1'!I1067</f>
        <v>176.9778090705442</v>
      </c>
      <c r="D1064" s="121">
        <f ca="1">'s1'!J1067</f>
        <v>78.109846937540425</v>
      </c>
      <c r="E1064" s="28"/>
      <c r="F1064" s="19">
        <f t="shared" ca="1" si="128"/>
        <v>3.7662176367926556E-2</v>
      </c>
      <c r="H1064" s="19">
        <f t="shared" ca="1" si="129"/>
        <v>1.226165605860279E-2</v>
      </c>
      <c r="I1064" s="18"/>
      <c r="J1064" s="122">
        <f t="shared" ca="1" si="132"/>
        <v>1000000</v>
      </c>
      <c r="K1064" s="122">
        <f t="shared" ca="1" si="133"/>
        <v>-1000000</v>
      </c>
      <c r="M1064" s="83">
        <f t="shared" ca="1" si="130"/>
        <v>5.1958905059265224E-2</v>
      </c>
      <c r="N1064" s="18"/>
      <c r="O1064" s="123">
        <f t="shared" ca="1" si="134"/>
        <v>1000000</v>
      </c>
      <c r="P1064" s="123">
        <f t="shared" ca="1" si="135"/>
        <v>1000000</v>
      </c>
      <c r="R1064" s="109">
        <f t="shared" ca="1" si="131"/>
        <v>2.0728692885384613E-2</v>
      </c>
    </row>
    <row r="1065" spans="1:18" x14ac:dyDescent="0.2">
      <c r="A1065" s="17"/>
      <c r="B1065" s="138">
        <v>1050</v>
      </c>
      <c r="C1065" s="121">
        <f ca="1">'s1'!I1068</f>
        <v>184.98855835390802</v>
      </c>
      <c r="D1065" s="121">
        <f ca="1">'s1'!J1068</f>
        <v>79.599980332935942</v>
      </c>
      <c r="E1065" s="28"/>
      <c r="F1065" s="19">
        <f t="shared" ca="1" si="128"/>
        <v>8.8520668490935073E-4</v>
      </c>
      <c r="H1065" s="19">
        <f t="shared" ca="1" si="129"/>
        <v>3.3501825789466047E-2</v>
      </c>
      <c r="I1065" s="18"/>
      <c r="J1065" s="122">
        <f t="shared" ca="1" si="132"/>
        <v>1000000</v>
      </c>
      <c r="K1065" s="122">
        <f t="shared" ca="1" si="133"/>
        <v>-1000000</v>
      </c>
      <c r="M1065" s="83">
        <f t="shared" ca="1" si="130"/>
        <v>4.6690860842799983E-2</v>
      </c>
      <c r="N1065" s="18"/>
      <c r="O1065" s="123">
        <f t="shared" ca="1" si="134"/>
        <v>1000000</v>
      </c>
      <c r="P1065" s="123">
        <f t="shared" ca="1" si="135"/>
        <v>1000000</v>
      </c>
      <c r="R1065" s="109">
        <f t="shared" ca="1" si="131"/>
        <v>1.2442841881699193E-3</v>
      </c>
    </row>
    <row r="1066" spans="1:18" x14ac:dyDescent="0.2">
      <c r="A1066" s="17"/>
      <c r="B1066" s="138">
        <v>1051</v>
      </c>
      <c r="C1066" s="121">
        <f ca="1">'s1'!I1069</f>
        <v>183.48451867397978</v>
      </c>
      <c r="D1066" s="121">
        <f ca="1">'s1'!J1069</f>
        <v>88.313150505678692</v>
      </c>
      <c r="E1066" s="28"/>
      <c r="F1066" s="19">
        <f t="shared" ca="1" si="128"/>
        <v>2.5115238732841331E-2</v>
      </c>
      <c r="H1066" s="19">
        <f t="shared" ca="1" si="129"/>
        <v>5.0377024545235193E-3</v>
      </c>
      <c r="I1066" s="18"/>
      <c r="J1066" s="122">
        <f t="shared" ca="1" si="132"/>
        <v>1000000</v>
      </c>
      <c r="K1066" s="122">
        <f t="shared" ca="1" si="133"/>
        <v>-1000000</v>
      </c>
      <c r="M1066" s="83">
        <f t="shared" ca="1" si="130"/>
        <v>3.441667481841014E-3</v>
      </c>
      <c r="N1066" s="18"/>
      <c r="O1066" s="123">
        <f t="shared" ca="1" si="134"/>
        <v>1000000</v>
      </c>
      <c r="P1066" s="123">
        <f t="shared" ca="1" si="135"/>
        <v>1000000</v>
      </c>
      <c r="R1066" s="109">
        <f t="shared" ca="1" si="131"/>
        <v>6.523243606134938E-3</v>
      </c>
    </row>
    <row r="1067" spans="1:18" x14ac:dyDescent="0.2">
      <c r="A1067" s="17"/>
      <c r="B1067" s="138">
        <v>1052</v>
      </c>
      <c r="C1067" s="121">
        <f ca="1">'s1'!I1070</f>
        <v>179.96230159112235</v>
      </c>
      <c r="D1067" s="121">
        <f ca="1">'s1'!J1070</f>
        <v>74.594075914805487</v>
      </c>
      <c r="E1067" s="28"/>
      <c r="F1067" s="19">
        <f t="shared" ca="1" si="128"/>
        <v>9.2597457101513305E-4</v>
      </c>
      <c r="H1067" s="19">
        <f t="shared" ca="1" si="129"/>
        <v>3.4237201873294855E-2</v>
      </c>
      <c r="I1067" s="18"/>
      <c r="J1067" s="122">
        <f t="shared" ca="1" si="132"/>
        <v>1000000</v>
      </c>
      <c r="K1067" s="122">
        <f t="shared" ca="1" si="133"/>
        <v>-1000000</v>
      </c>
      <c r="M1067" s="83">
        <f t="shared" ca="1" si="130"/>
        <v>3.4362209677296869E-2</v>
      </c>
      <c r="N1067" s="18"/>
      <c r="O1067" s="123">
        <f t="shared" ca="1" si="134"/>
        <v>179.96230159112235</v>
      </c>
      <c r="P1067" s="123">
        <f t="shared" ca="1" si="135"/>
        <v>74.594075914805487</v>
      </c>
      <c r="R1067" s="109">
        <f t="shared" ca="1" si="131"/>
        <v>1.6368095832118741E-2</v>
      </c>
    </row>
    <row r="1068" spans="1:18" x14ac:dyDescent="0.2">
      <c r="A1068" s="17"/>
      <c r="B1068" s="138">
        <v>1053</v>
      </c>
      <c r="C1068" s="121">
        <f ca="1">'s1'!I1071</f>
        <v>175.74875608329342</v>
      </c>
      <c r="D1068" s="121">
        <f ca="1">'s1'!J1071</f>
        <v>77.98341979619012</v>
      </c>
      <c r="E1068" s="28"/>
      <c r="F1068" s="19">
        <f t="shared" ca="1" si="128"/>
        <v>4.1726298016699498E-3</v>
      </c>
      <c r="H1068" s="19">
        <f t="shared" ca="1" si="129"/>
        <v>1.4672398570837816E-2</v>
      </c>
      <c r="I1068" s="18"/>
      <c r="J1068" s="122">
        <f t="shared" ca="1" si="132"/>
        <v>1000000</v>
      </c>
      <c r="K1068" s="122">
        <f t="shared" ca="1" si="133"/>
        <v>-1000000</v>
      </c>
      <c r="M1068" s="83">
        <f t="shared" ca="1" si="130"/>
        <v>7.3110717076858095E-2</v>
      </c>
      <c r="N1068" s="18"/>
      <c r="O1068" s="123">
        <f t="shared" ca="1" si="134"/>
        <v>1000000</v>
      </c>
      <c r="P1068" s="123">
        <f t="shared" ca="1" si="135"/>
        <v>1000000</v>
      </c>
      <c r="R1068" s="109">
        <f t="shared" ca="1" si="131"/>
        <v>1.0599476143558724E-2</v>
      </c>
    </row>
    <row r="1069" spans="1:18" x14ac:dyDescent="0.2">
      <c r="A1069" s="17"/>
      <c r="B1069" s="138">
        <v>1054</v>
      </c>
      <c r="C1069" s="121">
        <f ca="1">'s1'!I1072</f>
        <v>186.96618970465644</v>
      </c>
      <c r="D1069" s="121">
        <f ca="1">'s1'!J1072</f>
        <v>80.202439783003342</v>
      </c>
      <c r="E1069" s="28"/>
      <c r="F1069" s="19">
        <f t="shared" ca="1" si="128"/>
        <v>2.1131447355690083E-2</v>
      </c>
      <c r="H1069" s="19">
        <f t="shared" ca="1" si="129"/>
        <v>1.2277939917040874E-2</v>
      </c>
      <c r="I1069" s="18"/>
      <c r="J1069" s="122">
        <f t="shared" ca="1" si="132"/>
        <v>1000000</v>
      </c>
      <c r="K1069" s="122">
        <f t="shared" ca="1" si="133"/>
        <v>-1000000</v>
      </c>
      <c r="M1069" s="83">
        <f t="shared" ca="1" si="130"/>
        <v>1.0005869014983741E-2</v>
      </c>
      <c r="N1069" s="18"/>
      <c r="O1069" s="123">
        <f t="shared" ca="1" si="134"/>
        <v>1000000</v>
      </c>
      <c r="P1069" s="123">
        <f t="shared" ca="1" si="135"/>
        <v>1000000</v>
      </c>
      <c r="R1069" s="109">
        <f t="shared" ca="1" si="131"/>
        <v>1.3746818522784776E-2</v>
      </c>
    </row>
    <row r="1070" spans="1:18" x14ac:dyDescent="0.2">
      <c r="A1070" s="17"/>
      <c r="B1070" s="138">
        <v>1055</v>
      </c>
      <c r="C1070" s="121">
        <f ca="1">'s1'!I1073</f>
        <v>183.31095347878372</v>
      </c>
      <c r="D1070" s="121">
        <f ca="1">'s1'!J1073</f>
        <v>76.172580501475707</v>
      </c>
      <c r="E1070" s="28"/>
      <c r="F1070" s="19">
        <f t="shared" ca="1" si="128"/>
        <v>1.560643667163604E-2</v>
      </c>
      <c r="H1070" s="19">
        <f t="shared" ca="1" si="129"/>
        <v>3.2509342743510805E-2</v>
      </c>
      <c r="I1070" s="18"/>
      <c r="J1070" s="122">
        <f t="shared" ca="1" si="132"/>
        <v>1000000</v>
      </c>
      <c r="K1070" s="122">
        <f t="shared" ca="1" si="133"/>
        <v>-1000000</v>
      </c>
      <c r="M1070" s="83">
        <f t="shared" ca="1" si="130"/>
        <v>3.7628015876835695E-2</v>
      </c>
      <c r="N1070" s="18"/>
      <c r="O1070" s="123">
        <f t="shared" ca="1" si="134"/>
        <v>1000000</v>
      </c>
      <c r="P1070" s="123">
        <f t="shared" ca="1" si="135"/>
        <v>1000000</v>
      </c>
      <c r="R1070" s="109">
        <f t="shared" ca="1" si="131"/>
        <v>1.0761934213316339E-2</v>
      </c>
    </row>
    <row r="1071" spans="1:18" x14ac:dyDescent="0.2">
      <c r="A1071" s="17"/>
      <c r="B1071" s="138">
        <v>1056</v>
      </c>
      <c r="C1071" s="121">
        <f ca="1">'s1'!I1074</f>
        <v>176.10152472682202</v>
      </c>
      <c r="D1071" s="121">
        <f ca="1">'s1'!J1074</f>
        <v>87.764353610516679</v>
      </c>
      <c r="E1071" s="28"/>
      <c r="F1071" s="19">
        <f t="shared" ca="1" si="128"/>
        <v>2.6944764076307921E-2</v>
      </c>
      <c r="H1071" s="19">
        <f t="shared" ca="1" si="129"/>
        <v>1.2504259624905111E-2</v>
      </c>
      <c r="I1071" s="18"/>
      <c r="J1071" s="122">
        <f t="shared" ca="1" si="132"/>
        <v>1000000</v>
      </c>
      <c r="K1071" s="122">
        <f t="shared" ca="1" si="133"/>
        <v>-1000000</v>
      </c>
      <c r="M1071" s="83">
        <f t="shared" ca="1" si="130"/>
        <v>9.6086409786915795E-4</v>
      </c>
      <c r="N1071" s="18"/>
      <c r="O1071" s="123">
        <f t="shared" ca="1" si="134"/>
        <v>1000000</v>
      </c>
      <c r="P1071" s="123">
        <f t="shared" ca="1" si="135"/>
        <v>1000000</v>
      </c>
      <c r="R1071" s="109">
        <f t="shared" ca="1" si="131"/>
        <v>4.0964153582457134E-2</v>
      </c>
    </row>
    <row r="1072" spans="1:18" x14ac:dyDescent="0.2">
      <c r="A1072" s="17"/>
      <c r="B1072" s="138">
        <v>1057</v>
      </c>
      <c r="C1072" s="121">
        <f ca="1">'s1'!I1075</f>
        <v>173.89308482177279</v>
      </c>
      <c r="D1072" s="121">
        <f ca="1">'s1'!J1075</f>
        <v>76.861384953503489</v>
      </c>
      <c r="E1072" s="28"/>
      <c r="F1072" s="19">
        <f t="shared" ca="1" si="128"/>
        <v>5.8861684724740623E-3</v>
      </c>
      <c r="H1072" s="19">
        <f t="shared" ca="1" si="129"/>
        <v>8.1627194977576308E-3</v>
      </c>
      <c r="I1072" s="18"/>
      <c r="J1072" s="122">
        <f t="shared" ca="1" si="132"/>
        <v>1000000</v>
      </c>
      <c r="K1072" s="122">
        <f t="shared" ca="1" si="133"/>
        <v>-1000000</v>
      </c>
      <c r="M1072" s="83">
        <f t="shared" ca="1" si="130"/>
        <v>7.5740182284332783E-2</v>
      </c>
      <c r="N1072" s="18"/>
      <c r="O1072" s="123">
        <f t="shared" ca="1" si="134"/>
        <v>1000000</v>
      </c>
      <c r="P1072" s="123">
        <f t="shared" ca="1" si="135"/>
        <v>1000000</v>
      </c>
      <c r="R1072" s="109">
        <f t="shared" ca="1" si="131"/>
        <v>3.4718217587078881E-2</v>
      </c>
    </row>
    <row r="1073" spans="1:18" x14ac:dyDescent="0.2">
      <c r="A1073" s="17"/>
      <c r="B1073" s="138">
        <v>1058</v>
      </c>
      <c r="C1073" s="121">
        <f ca="1">'s1'!I1076</f>
        <v>174.39378251012963</v>
      </c>
      <c r="D1073" s="121">
        <f ca="1">'s1'!J1076</f>
        <v>75.109444261692772</v>
      </c>
      <c r="E1073" s="28"/>
      <c r="F1073" s="19">
        <f t="shared" ca="1" si="128"/>
        <v>6.864727560544244E-3</v>
      </c>
      <c r="H1073" s="19">
        <f t="shared" ca="1" si="129"/>
        <v>4.7652225944285941E-2</v>
      </c>
      <c r="I1073" s="18"/>
      <c r="J1073" s="122">
        <f t="shared" ca="1" si="132"/>
        <v>1000000</v>
      </c>
      <c r="K1073" s="122">
        <f t="shared" ca="1" si="133"/>
        <v>-1000000</v>
      </c>
      <c r="M1073" s="83">
        <f t="shared" ca="1" si="130"/>
        <v>6.5491872650981567E-2</v>
      </c>
      <c r="N1073" s="18"/>
      <c r="O1073" s="123">
        <f t="shared" ca="1" si="134"/>
        <v>174.39378251012963</v>
      </c>
      <c r="P1073" s="123">
        <f t="shared" ca="1" si="135"/>
        <v>75.109444261692772</v>
      </c>
      <c r="R1073" s="109">
        <f t="shared" ca="1" si="131"/>
        <v>8.6845921124483853E-3</v>
      </c>
    </row>
    <row r="1074" spans="1:18" x14ac:dyDescent="0.2">
      <c r="A1074" s="17"/>
      <c r="B1074" s="138">
        <v>1059</v>
      </c>
      <c r="C1074" s="121">
        <f ca="1">'s1'!I1077</f>
        <v>161.97676733513623</v>
      </c>
      <c r="D1074" s="121">
        <f ca="1">'s1'!J1077</f>
        <v>70.695801844492109</v>
      </c>
      <c r="E1074" s="28"/>
      <c r="F1074" s="19">
        <f t="shared" ca="1" si="128"/>
        <v>1.4149157991143442E-3</v>
      </c>
      <c r="H1074" s="19">
        <f t="shared" ca="1" si="129"/>
        <v>2.1502928272630921E-3</v>
      </c>
      <c r="I1074" s="18"/>
      <c r="J1074" s="122">
        <f t="shared" ca="1" si="132"/>
        <v>1000000</v>
      </c>
      <c r="K1074" s="122">
        <f t="shared" ca="1" si="133"/>
        <v>-1000000</v>
      </c>
      <c r="M1074" s="83">
        <f t="shared" ca="1" si="130"/>
        <v>1.1492631764937006E-2</v>
      </c>
      <c r="N1074" s="18"/>
      <c r="O1074" s="123">
        <f t="shared" ca="1" si="134"/>
        <v>1000000</v>
      </c>
      <c r="P1074" s="123">
        <f t="shared" ca="1" si="135"/>
        <v>1000000</v>
      </c>
      <c r="R1074" s="109">
        <f t="shared" ca="1" si="131"/>
        <v>6.6769161890694153E-3</v>
      </c>
    </row>
    <row r="1075" spans="1:18" x14ac:dyDescent="0.2">
      <c r="A1075" s="17"/>
      <c r="B1075" s="138">
        <v>1060</v>
      </c>
      <c r="C1075" s="121">
        <f ca="1">'s1'!I1078</f>
        <v>169.55340242280994</v>
      </c>
      <c r="D1075" s="121">
        <f ca="1">'s1'!J1078</f>
        <v>73.931850768880636</v>
      </c>
      <c r="E1075" s="28"/>
      <c r="F1075" s="19">
        <f t="shared" ca="1" si="128"/>
        <v>1.2537115216854657E-2</v>
      </c>
      <c r="H1075" s="19">
        <f t="shared" ca="1" si="129"/>
        <v>5.4103565995952405E-3</v>
      </c>
      <c r="I1075" s="18"/>
      <c r="J1075" s="122">
        <f t="shared" ca="1" si="132"/>
        <v>169.55340242280994</v>
      </c>
      <c r="K1075" s="122">
        <f t="shared" ca="1" si="133"/>
        <v>73.931850768880636</v>
      </c>
      <c r="M1075" s="83">
        <f t="shared" ca="1" si="130"/>
        <v>5.5438065527620435E-2</v>
      </c>
      <c r="N1075" s="18"/>
      <c r="O1075" s="123">
        <f t="shared" ca="1" si="134"/>
        <v>1000000</v>
      </c>
      <c r="P1075" s="123">
        <f t="shared" ca="1" si="135"/>
        <v>1000000</v>
      </c>
      <c r="R1075" s="109">
        <f t="shared" ca="1" si="131"/>
        <v>3.0096274984886887E-2</v>
      </c>
    </row>
    <row r="1076" spans="1:18" x14ac:dyDescent="0.2">
      <c r="A1076" s="17"/>
      <c r="B1076" s="138">
        <v>1061</v>
      </c>
      <c r="C1076" s="121">
        <f ca="1">'s1'!I1079</f>
        <v>185.90196188300803</v>
      </c>
      <c r="D1076" s="121">
        <f ca="1">'s1'!J1079</f>
        <v>78.474718813578804</v>
      </c>
      <c r="E1076" s="28"/>
      <c r="F1076" s="19">
        <f t="shared" ca="1" si="128"/>
        <v>1.7192379227385549E-2</v>
      </c>
      <c r="H1076" s="19">
        <f t="shared" ca="1" si="129"/>
        <v>6.2247423796112445E-3</v>
      </c>
      <c r="I1076" s="18"/>
      <c r="J1076" s="122">
        <f t="shared" ca="1" si="132"/>
        <v>1000000</v>
      </c>
      <c r="K1076" s="122">
        <f t="shared" ca="1" si="133"/>
        <v>-1000000</v>
      </c>
      <c r="M1076" s="83">
        <f t="shared" ca="1" si="130"/>
        <v>4.0114789494613563E-2</v>
      </c>
      <c r="N1076" s="18"/>
      <c r="O1076" s="123">
        <f t="shared" ca="1" si="134"/>
        <v>1000000</v>
      </c>
      <c r="P1076" s="123">
        <f t="shared" ca="1" si="135"/>
        <v>1000000</v>
      </c>
      <c r="R1076" s="109">
        <f t="shared" ca="1" si="131"/>
        <v>1.6084340551609923E-2</v>
      </c>
    </row>
    <row r="1077" spans="1:18" x14ac:dyDescent="0.2">
      <c r="A1077" s="17"/>
      <c r="B1077" s="138">
        <v>1062</v>
      </c>
      <c r="C1077" s="121">
        <f ca="1">'s1'!I1080</f>
        <v>181.69800692951614</v>
      </c>
      <c r="D1077" s="121">
        <f ca="1">'s1'!J1080</f>
        <v>67.78747023147028</v>
      </c>
      <c r="E1077" s="28"/>
      <c r="F1077" s="19">
        <f t="shared" ca="1" si="128"/>
        <v>2.1546253044493424E-2</v>
      </c>
      <c r="H1077" s="19">
        <f t="shared" ca="1" si="129"/>
        <v>1.3164345157342524E-3</v>
      </c>
      <c r="I1077" s="18"/>
      <c r="J1077" s="122">
        <f t="shared" ca="1" si="132"/>
        <v>1000000</v>
      </c>
      <c r="K1077" s="122">
        <f t="shared" ca="1" si="133"/>
        <v>-1000000</v>
      </c>
      <c r="M1077" s="83">
        <f t="shared" ca="1" si="130"/>
        <v>1.6032610855245034E-3</v>
      </c>
      <c r="N1077" s="18"/>
      <c r="O1077" s="123">
        <f t="shared" ca="1" si="134"/>
        <v>1000000</v>
      </c>
      <c r="P1077" s="123">
        <f t="shared" ca="1" si="135"/>
        <v>1000000</v>
      </c>
      <c r="R1077" s="109">
        <f t="shared" ca="1" si="131"/>
        <v>1.1277315880881756E-2</v>
      </c>
    </row>
    <row r="1078" spans="1:18" x14ac:dyDescent="0.2">
      <c r="A1078" s="17"/>
      <c r="B1078" s="138">
        <v>1063</v>
      </c>
      <c r="C1078" s="121">
        <f ca="1">'s1'!I1081</f>
        <v>196.09889539009799</v>
      </c>
      <c r="D1078" s="121">
        <f ca="1">'s1'!J1081</f>
        <v>79.593463295773418</v>
      </c>
      <c r="E1078" s="28"/>
      <c r="F1078" s="19">
        <f t="shared" ca="1" si="128"/>
        <v>4.7247864007246272E-4</v>
      </c>
      <c r="H1078" s="19">
        <f t="shared" ca="1" si="129"/>
        <v>5.2663235600722343E-2</v>
      </c>
      <c r="I1078" s="18"/>
      <c r="J1078" s="122">
        <f t="shared" ca="1" si="132"/>
        <v>1000000</v>
      </c>
      <c r="K1078" s="122">
        <f t="shared" ca="1" si="133"/>
        <v>-1000000</v>
      </c>
      <c r="M1078" s="83">
        <f t="shared" ca="1" si="130"/>
        <v>5.9406427357959687E-2</v>
      </c>
      <c r="N1078" s="18"/>
      <c r="O1078" s="123">
        <f t="shared" ca="1" si="134"/>
        <v>1000000</v>
      </c>
      <c r="P1078" s="123">
        <f t="shared" ca="1" si="135"/>
        <v>1000000</v>
      </c>
      <c r="R1078" s="109">
        <f t="shared" ca="1" si="131"/>
        <v>3.4824137510738884E-4</v>
      </c>
    </row>
    <row r="1079" spans="1:18" x14ac:dyDescent="0.2">
      <c r="A1079" s="17"/>
      <c r="B1079" s="138">
        <v>1064</v>
      </c>
      <c r="C1079" s="121">
        <f ca="1">'s1'!I1082</f>
        <v>198.6290636986069</v>
      </c>
      <c r="D1079" s="121">
        <f ca="1">'s1'!J1082</f>
        <v>79.709035920055939</v>
      </c>
      <c r="E1079" s="28"/>
      <c r="F1079" s="19">
        <f t="shared" ca="1" si="128"/>
        <v>1.0497750090649768E-3</v>
      </c>
      <c r="H1079" s="19">
        <f t="shared" ca="1" si="129"/>
        <v>3.5579550296700575E-2</v>
      </c>
      <c r="I1079" s="18"/>
      <c r="J1079" s="122">
        <f t="shared" ca="1" si="132"/>
        <v>1000000</v>
      </c>
      <c r="K1079" s="122">
        <f t="shared" ca="1" si="133"/>
        <v>-1000000</v>
      </c>
      <c r="M1079" s="83">
        <f t="shared" ca="1" si="130"/>
        <v>3.1531913499859239E-2</v>
      </c>
      <c r="N1079" s="18"/>
      <c r="O1079" s="123">
        <f t="shared" ca="1" si="134"/>
        <v>1000000</v>
      </c>
      <c r="P1079" s="123">
        <f t="shared" ca="1" si="135"/>
        <v>1000000</v>
      </c>
      <c r="R1079" s="109">
        <f t="shared" ca="1" si="131"/>
        <v>8.1401174985601301E-4</v>
      </c>
    </row>
    <row r="1080" spans="1:18" x14ac:dyDescent="0.2">
      <c r="A1080" s="17"/>
      <c r="B1080" s="138">
        <v>1065</v>
      </c>
      <c r="C1080" s="121">
        <f ca="1">'s1'!I1083</f>
        <v>184.92549664005523</v>
      </c>
      <c r="D1080" s="121">
        <f ca="1">'s1'!J1083</f>
        <v>76.468896237246938</v>
      </c>
      <c r="E1080" s="28"/>
      <c r="F1080" s="19">
        <f t="shared" ca="1" si="128"/>
        <v>1.1135077374496949E-2</v>
      </c>
      <c r="H1080" s="19">
        <f t="shared" ca="1" si="129"/>
        <v>5.2864548578765418E-3</v>
      </c>
      <c r="I1080" s="18"/>
      <c r="J1080" s="122">
        <f t="shared" ca="1" si="132"/>
        <v>1000000</v>
      </c>
      <c r="K1080" s="122">
        <f t="shared" ca="1" si="133"/>
        <v>-1000000</v>
      </c>
      <c r="M1080" s="83">
        <f t="shared" ca="1" si="130"/>
        <v>3.4341696298305267E-2</v>
      </c>
      <c r="N1080" s="18"/>
      <c r="O1080" s="123">
        <f t="shared" ca="1" si="134"/>
        <v>1000000</v>
      </c>
      <c r="P1080" s="123">
        <f t="shared" ca="1" si="135"/>
        <v>1000000</v>
      </c>
      <c r="R1080" s="109">
        <f t="shared" ca="1" si="131"/>
        <v>6.2705661348082227E-3</v>
      </c>
    </row>
    <row r="1081" spans="1:18" x14ac:dyDescent="0.2">
      <c r="A1081" s="17"/>
      <c r="B1081" s="138">
        <v>1066</v>
      </c>
      <c r="C1081" s="121">
        <f ca="1">'s1'!I1084</f>
        <v>172.18756269624427</v>
      </c>
      <c r="D1081" s="121">
        <f ca="1">'s1'!J1084</f>
        <v>73.988984433206696</v>
      </c>
      <c r="E1081" s="28"/>
      <c r="F1081" s="19">
        <f t="shared" ca="1" si="128"/>
        <v>1.3456395113273524E-2</v>
      </c>
      <c r="H1081" s="19">
        <f t="shared" ca="1" si="129"/>
        <v>3.8988079849484555E-3</v>
      </c>
      <c r="I1081" s="18"/>
      <c r="J1081" s="122">
        <f t="shared" ca="1" si="132"/>
        <v>1000000</v>
      </c>
      <c r="K1081" s="122">
        <f t="shared" ca="1" si="133"/>
        <v>-1000000</v>
      </c>
      <c r="M1081" s="83">
        <f t="shared" ca="1" si="130"/>
        <v>6.0874927854224631E-3</v>
      </c>
      <c r="N1081" s="18"/>
      <c r="O1081" s="123">
        <f t="shared" ca="1" si="134"/>
        <v>1000000</v>
      </c>
      <c r="P1081" s="123">
        <f t="shared" ca="1" si="135"/>
        <v>1000000</v>
      </c>
      <c r="R1081" s="109">
        <f t="shared" ca="1" si="131"/>
        <v>1.3963218384498433E-2</v>
      </c>
    </row>
    <row r="1082" spans="1:18" x14ac:dyDescent="0.2">
      <c r="A1082" s="17"/>
      <c r="B1082" s="138">
        <v>1067</v>
      </c>
      <c r="C1082" s="121">
        <f ca="1">'s1'!I1085</f>
        <v>181.91911598986025</v>
      </c>
      <c r="D1082" s="121">
        <f ca="1">'s1'!J1085</f>
        <v>82.221417391800784</v>
      </c>
      <c r="E1082" s="28"/>
      <c r="F1082" s="19">
        <f t="shared" ca="1" si="128"/>
        <v>3.0258696174967192E-3</v>
      </c>
      <c r="H1082" s="19">
        <f t="shared" ca="1" si="129"/>
        <v>3.8834388076387741E-2</v>
      </c>
      <c r="I1082" s="18"/>
      <c r="J1082" s="122">
        <f t="shared" ca="1" si="132"/>
        <v>1000000</v>
      </c>
      <c r="K1082" s="122">
        <f t="shared" ca="1" si="133"/>
        <v>-1000000</v>
      </c>
      <c r="M1082" s="83">
        <f t="shared" ca="1" si="130"/>
        <v>4.5560783790084866E-2</v>
      </c>
      <c r="N1082" s="18"/>
      <c r="O1082" s="123">
        <f t="shared" ca="1" si="134"/>
        <v>1000000</v>
      </c>
      <c r="P1082" s="123">
        <f t="shared" ca="1" si="135"/>
        <v>1000000</v>
      </c>
      <c r="R1082" s="109">
        <f t="shared" ca="1" si="131"/>
        <v>2.8629692791282128E-2</v>
      </c>
    </row>
    <row r="1083" spans="1:18" x14ac:dyDescent="0.2">
      <c r="A1083" s="17"/>
      <c r="B1083" s="138">
        <v>1068</v>
      </c>
      <c r="C1083" s="121">
        <f ca="1">'s1'!I1086</f>
        <v>162.11254711095535</v>
      </c>
      <c r="D1083" s="121">
        <f ca="1">'s1'!J1086</f>
        <v>76.526287092796423</v>
      </c>
      <c r="E1083" s="28"/>
      <c r="F1083" s="19">
        <f t="shared" ca="1" si="128"/>
        <v>7.9847239883831921E-3</v>
      </c>
      <c r="H1083" s="19">
        <f t="shared" ca="1" si="129"/>
        <v>2.0237652808389316E-2</v>
      </c>
      <c r="I1083" s="18"/>
      <c r="J1083" s="122">
        <f t="shared" ca="1" si="132"/>
        <v>1000000</v>
      </c>
      <c r="K1083" s="122">
        <f t="shared" ca="1" si="133"/>
        <v>-1000000</v>
      </c>
      <c r="M1083" s="83">
        <f t="shared" ca="1" si="130"/>
        <v>5.0642085252753294E-2</v>
      </c>
      <c r="N1083" s="18"/>
      <c r="O1083" s="123">
        <f t="shared" ca="1" si="134"/>
        <v>1000000</v>
      </c>
      <c r="P1083" s="123">
        <f t="shared" ca="1" si="135"/>
        <v>1000000</v>
      </c>
      <c r="R1083" s="109">
        <f t="shared" ca="1" si="131"/>
        <v>8.4871649701974139E-3</v>
      </c>
    </row>
    <row r="1084" spans="1:18" x14ac:dyDescent="0.2">
      <c r="A1084" s="17"/>
      <c r="B1084" s="138">
        <v>1069</v>
      </c>
      <c r="C1084" s="121">
        <f ca="1">'s1'!I1087</f>
        <v>171.9796561234877</v>
      </c>
      <c r="D1084" s="121">
        <f ca="1">'s1'!J1087</f>
        <v>76.618701418792</v>
      </c>
      <c r="E1084" s="28"/>
      <c r="F1084" s="19">
        <f t="shared" ca="1" si="128"/>
        <v>2.624471786287454E-2</v>
      </c>
      <c r="H1084" s="19">
        <f t="shared" ca="1" si="129"/>
        <v>5.9999652387955058E-2</v>
      </c>
      <c r="I1084" s="18"/>
      <c r="J1084" s="122">
        <f t="shared" ca="1" si="132"/>
        <v>171.9796561234877</v>
      </c>
      <c r="K1084" s="122">
        <f t="shared" ca="1" si="133"/>
        <v>76.618701418792</v>
      </c>
      <c r="M1084" s="83">
        <f t="shared" ca="1" si="130"/>
        <v>6.9283625083817593E-2</v>
      </c>
      <c r="N1084" s="18"/>
      <c r="O1084" s="123">
        <f t="shared" ca="1" si="134"/>
        <v>1000000</v>
      </c>
      <c r="P1084" s="123">
        <f t="shared" ca="1" si="135"/>
        <v>1000000</v>
      </c>
      <c r="R1084" s="109">
        <f t="shared" ca="1" si="131"/>
        <v>3.5585358403809671E-2</v>
      </c>
    </row>
    <row r="1085" spans="1:18" x14ac:dyDescent="0.2">
      <c r="A1085" s="17"/>
      <c r="B1085" s="138">
        <v>1070</v>
      </c>
      <c r="C1085" s="121">
        <f ca="1">'s1'!I1088</f>
        <v>175.56431333929328</v>
      </c>
      <c r="D1085" s="121">
        <f ca="1">'s1'!J1088</f>
        <v>72.876707496100337</v>
      </c>
      <c r="E1085" s="28"/>
      <c r="F1085" s="19">
        <f t="shared" ca="1" si="128"/>
        <v>1.2013363461773834E-2</v>
      </c>
      <c r="H1085" s="19">
        <f t="shared" ca="1" si="129"/>
        <v>2.0466995689823339E-2</v>
      </c>
      <c r="I1085" s="18"/>
      <c r="J1085" s="122">
        <f t="shared" ca="1" si="132"/>
        <v>1000000</v>
      </c>
      <c r="K1085" s="122">
        <f t="shared" ca="1" si="133"/>
        <v>-1000000</v>
      </c>
      <c r="M1085" s="83">
        <f t="shared" ca="1" si="130"/>
        <v>4.6351534822318657E-2</v>
      </c>
      <c r="N1085" s="18"/>
      <c r="O1085" s="123">
        <f t="shared" ca="1" si="134"/>
        <v>1000000</v>
      </c>
      <c r="P1085" s="123">
        <f t="shared" ca="1" si="135"/>
        <v>1000000</v>
      </c>
      <c r="R1085" s="109">
        <f t="shared" ca="1" si="131"/>
        <v>2.1101604095934704E-2</v>
      </c>
    </row>
    <row r="1086" spans="1:18" x14ac:dyDescent="0.2">
      <c r="A1086" s="17"/>
      <c r="B1086" s="138">
        <v>1071</v>
      </c>
      <c r="C1086" s="121">
        <f ca="1">'s1'!I1089</f>
        <v>183.78374301610546</v>
      </c>
      <c r="D1086" s="121">
        <f ca="1">'s1'!J1089</f>
        <v>80.061924227909159</v>
      </c>
      <c r="E1086" s="28"/>
      <c r="F1086" s="19">
        <f t="shared" ca="1" si="128"/>
        <v>3.1725670907221978E-3</v>
      </c>
      <c r="H1086" s="19">
        <f t="shared" ca="1" si="129"/>
        <v>4.3099606221271312E-2</v>
      </c>
      <c r="I1086" s="18"/>
      <c r="J1086" s="122">
        <f t="shared" ca="1" si="132"/>
        <v>1000000</v>
      </c>
      <c r="K1086" s="122">
        <f t="shared" ca="1" si="133"/>
        <v>-1000000</v>
      </c>
      <c r="M1086" s="83">
        <f t="shared" ca="1" si="130"/>
        <v>1.8296907004896682E-4</v>
      </c>
      <c r="N1086" s="18"/>
      <c r="O1086" s="123">
        <f t="shared" ca="1" si="134"/>
        <v>1000000</v>
      </c>
      <c r="P1086" s="123">
        <f t="shared" ca="1" si="135"/>
        <v>1000000</v>
      </c>
      <c r="R1086" s="109">
        <f t="shared" ca="1" si="131"/>
        <v>2.6084137436094166E-3</v>
      </c>
    </row>
    <row r="1087" spans="1:18" x14ac:dyDescent="0.2">
      <c r="A1087" s="17"/>
      <c r="B1087" s="138">
        <v>1072</v>
      </c>
      <c r="C1087" s="121">
        <f ca="1">'s1'!I1090</f>
        <v>194.10256027719387</v>
      </c>
      <c r="D1087" s="121">
        <f ca="1">'s1'!J1090</f>
        <v>79.856159207210197</v>
      </c>
      <c r="E1087" s="28"/>
      <c r="F1087" s="19">
        <f t="shared" ca="1" si="128"/>
        <v>1.2868236756873783E-3</v>
      </c>
      <c r="H1087" s="19">
        <f t="shared" ca="1" si="129"/>
        <v>5.4342128364702355E-2</v>
      </c>
      <c r="I1087" s="18"/>
      <c r="J1087" s="122">
        <f t="shared" ca="1" si="132"/>
        <v>1000000</v>
      </c>
      <c r="K1087" s="122">
        <f t="shared" ca="1" si="133"/>
        <v>-1000000</v>
      </c>
      <c r="M1087" s="83">
        <f t="shared" ca="1" si="130"/>
        <v>3.9767762288699861E-2</v>
      </c>
      <c r="N1087" s="18"/>
      <c r="O1087" s="123">
        <f t="shared" ca="1" si="134"/>
        <v>1000000</v>
      </c>
      <c r="P1087" s="123">
        <f t="shared" ca="1" si="135"/>
        <v>1000000</v>
      </c>
      <c r="R1087" s="109">
        <f t="shared" ca="1" si="131"/>
        <v>2.6072267913627551E-3</v>
      </c>
    </row>
    <row r="1088" spans="1:18" x14ac:dyDescent="0.2">
      <c r="A1088" s="17"/>
      <c r="B1088" s="138">
        <v>1073</v>
      </c>
      <c r="C1088" s="121">
        <f ca="1">'s1'!I1091</f>
        <v>165.65112197182597</v>
      </c>
      <c r="D1088" s="121">
        <f ca="1">'s1'!J1091</f>
        <v>77.029948263191912</v>
      </c>
      <c r="E1088" s="28"/>
      <c r="F1088" s="19">
        <f t="shared" ca="1" si="128"/>
        <v>5.1465293813259226E-3</v>
      </c>
      <c r="H1088" s="19">
        <f t="shared" ca="1" si="129"/>
        <v>2.5732878462216533E-2</v>
      </c>
      <c r="I1088" s="18"/>
      <c r="J1088" s="122">
        <f t="shared" ca="1" si="132"/>
        <v>1000000</v>
      </c>
      <c r="K1088" s="122">
        <f t="shared" ca="1" si="133"/>
        <v>-1000000</v>
      </c>
      <c r="M1088" s="83">
        <f t="shared" ca="1" si="130"/>
        <v>3.1947177335775505E-2</v>
      </c>
      <c r="N1088" s="18"/>
      <c r="O1088" s="123">
        <f t="shared" ca="1" si="134"/>
        <v>1000000</v>
      </c>
      <c r="P1088" s="123">
        <f t="shared" ca="1" si="135"/>
        <v>1000000</v>
      </c>
      <c r="R1088" s="109">
        <f t="shared" ca="1" si="131"/>
        <v>1.1389855494740852E-2</v>
      </c>
    </row>
    <row r="1089" spans="1:18" x14ac:dyDescent="0.2">
      <c r="A1089" s="17"/>
      <c r="B1089" s="138">
        <v>1074</v>
      </c>
      <c r="C1089" s="121">
        <f ca="1">'s1'!I1092</f>
        <v>175.00979238887189</v>
      </c>
      <c r="D1089" s="121">
        <f ca="1">'s1'!J1092</f>
        <v>73.543889250231018</v>
      </c>
      <c r="E1089" s="28"/>
      <c r="F1089" s="19">
        <f t="shared" ca="1" si="128"/>
        <v>6.6291147626772809E-3</v>
      </c>
      <c r="H1089" s="19">
        <f t="shared" ca="1" si="129"/>
        <v>3.3987459734932148E-2</v>
      </c>
      <c r="I1089" s="18"/>
      <c r="J1089" s="122">
        <f t="shared" ca="1" si="132"/>
        <v>1000000</v>
      </c>
      <c r="K1089" s="122">
        <f t="shared" ca="1" si="133"/>
        <v>-1000000</v>
      </c>
      <c r="M1089" s="83">
        <f t="shared" ca="1" si="130"/>
        <v>4.7815402509030942E-2</v>
      </c>
      <c r="N1089" s="18"/>
      <c r="O1089" s="123">
        <f t="shared" ca="1" si="134"/>
        <v>1000000</v>
      </c>
      <c r="P1089" s="123">
        <f t="shared" ca="1" si="135"/>
        <v>1000000</v>
      </c>
      <c r="R1089" s="109">
        <f t="shared" ca="1" si="131"/>
        <v>1.7945786357404431E-2</v>
      </c>
    </row>
    <row r="1090" spans="1:18" x14ac:dyDescent="0.2">
      <c r="A1090" s="17"/>
      <c r="B1090" s="138">
        <v>1075</v>
      </c>
      <c r="C1090" s="121">
        <f ca="1">'s1'!I1093</f>
        <v>179.65393225988058</v>
      </c>
      <c r="D1090" s="121">
        <f ca="1">'s1'!J1093</f>
        <v>77.131830243708194</v>
      </c>
      <c r="E1090" s="28"/>
      <c r="F1090" s="19">
        <f t="shared" ca="1" si="128"/>
        <v>2.9054335454591792E-2</v>
      </c>
      <c r="H1090" s="19">
        <f t="shared" ca="1" si="129"/>
        <v>5.4391207048889292E-2</v>
      </c>
      <c r="I1090" s="18"/>
      <c r="J1090" s="122">
        <f t="shared" ca="1" si="132"/>
        <v>1000000</v>
      </c>
      <c r="K1090" s="122">
        <f t="shared" ca="1" si="133"/>
        <v>-1000000</v>
      </c>
      <c r="M1090" s="83">
        <f t="shared" ca="1" si="130"/>
        <v>1.8273035632557662E-2</v>
      </c>
      <c r="N1090" s="18"/>
      <c r="O1090" s="123">
        <f t="shared" ca="1" si="134"/>
        <v>1000000</v>
      </c>
      <c r="P1090" s="123">
        <f t="shared" ca="1" si="135"/>
        <v>1000000</v>
      </c>
      <c r="R1090" s="109">
        <f t="shared" ca="1" si="131"/>
        <v>8.6813849075872036E-3</v>
      </c>
    </row>
    <row r="1091" spans="1:18" x14ac:dyDescent="0.2">
      <c r="A1091" s="17"/>
      <c r="B1091" s="138">
        <v>1076</v>
      </c>
      <c r="C1091" s="121">
        <f ca="1">'s1'!I1094</f>
        <v>179.76979657792594</v>
      </c>
      <c r="D1091" s="121">
        <f ca="1">'s1'!J1094</f>
        <v>81.966688834182932</v>
      </c>
      <c r="E1091" s="28"/>
      <c r="F1091" s="19">
        <f t="shared" ca="1" si="128"/>
        <v>3.8332323047365377E-2</v>
      </c>
      <c r="H1091" s="19">
        <f t="shared" ca="1" si="129"/>
        <v>4.870767205564977E-2</v>
      </c>
      <c r="I1091" s="18"/>
      <c r="J1091" s="122">
        <f t="shared" ca="1" si="132"/>
        <v>1000000</v>
      </c>
      <c r="K1091" s="122">
        <f t="shared" ca="1" si="133"/>
        <v>-1000000</v>
      </c>
      <c r="M1091" s="83">
        <f t="shared" ca="1" si="130"/>
        <v>5.7384715400323723E-3</v>
      </c>
      <c r="N1091" s="18"/>
      <c r="O1091" s="123">
        <f t="shared" ca="1" si="134"/>
        <v>1000000</v>
      </c>
      <c r="P1091" s="123">
        <f t="shared" ca="1" si="135"/>
        <v>1000000</v>
      </c>
      <c r="R1091" s="109">
        <f t="shared" ca="1" si="131"/>
        <v>1.9803335218984133E-3</v>
      </c>
    </row>
    <row r="1092" spans="1:18" x14ac:dyDescent="0.2">
      <c r="A1092" s="17"/>
      <c r="B1092" s="138">
        <v>1077</v>
      </c>
      <c r="C1092" s="121">
        <f ca="1">'s1'!I1095</f>
        <v>183.26173064088266</v>
      </c>
      <c r="D1092" s="121">
        <f ca="1">'s1'!J1095</f>
        <v>78.051536723041181</v>
      </c>
      <c r="E1092" s="28"/>
      <c r="F1092" s="19">
        <f t="shared" ca="1" si="128"/>
        <v>7.5533709239208246E-3</v>
      </c>
      <c r="H1092" s="19">
        <f t="shared" ca="1" si="129"/>
        <v>4.3183379643409094E-3</v>
      </c>
      <c r="I1092" s="18"/>
      <c r="J1092" s="122">
        <f t="shared" ca="1" si="132"/>
        <v>1000000</v>
      </c>
      <c r="K1092" s="122">
        <f t="shared" ca="1" si="133"/>
        <v>-1000000</v>
      </c>
      <c r="M1092" s="83">
        <f t="shared" ca="1" si="130"/>
        <v>6.4457774170342114E-4</v>
      </c>
      <c r="N1092" s="18"/>
      <c r="O1092" s="123">
        <f t="shared" ca="1" si="134"/>
        <v>1000000</v>
      </c>
      <c r="P1092" s="123">
        <f t="shared" ca="1" si="135"/>
        <v>1000000</v>
      </c>
      <c r="R1092" s="109">
        <f t="shared" ca="1" si="131"/>
        <v>2.3005356513677761E-2</v>
      </c>
    </row>
    <row r="1093" spans="1:18" x14ac:dyDescent="0.2">
      <c r="A1093" s="17"/>
      <c r="B1093" s="138">
        <v>1078</v>
      </c>
      <c r="C1093" s="121">
        <f ca="1">'s1'!I1096</f>
        <v>181.09681548298644</v>
      </c>
      <c r="D1093" s="121">
        <f ca="1">'s1'!J1096</f>
        <v>84.358409580982709</v>
      </c>
      <c r="E1093" s="28"/>
      <c r="F1093" s="19">
        <f t="shared" ca="1" si="128"/>
        <v>2.3001460444961288E-2</v>
      </c>
      <c r="H1093" s="19">
        <f t="shared" ca="1" si="129"/>
        <v>1.1995973488199439E-2</v>
      </c>
      <c r="I1093" s="18"/>
      <c r="J1093" s="122">
        <f t="shared" ca="1" si="132"/>
        <v>1000000</v>
      </c>
      <c r="K1093" s="122">
        <f t="shared" ca="1" si="133"/>
        <v>-1000000</v>
      </c>
      <c r="M1093" s="83">
        <f t="shared" ca="1" si="130"/>
        <v>2.1807248069349042E-2</v>
      </c>
      <c r="N1093" s="18"/>
      <c r="O1093" s="123">
        <f t="shared" ca="1" si="134"/>
        <v>1000000</v>
      </c>
      <c r="P1093" s="123">
        <f t="shared" ca="1" si="135"/>
        <v>1000000</v>
      </c>
      <c r="R1093" s="109">
        <f t="shared" ca="1" si="131"/>
        <v>1.9997238620685604E-2</v>
      </c>
    </row>
    <row r="1094" spans="1:18" x14ac:dyDescent="0.2">
      <c r="A1094" s="17"/>
      <c r="B1094" s="138">
        <v>1079</v>
      </c>
      <c r="C1094" s="121">
        <f ca="1">'s1'!I1097</f>
        <v>194.07264138059389</v>
      </c>
      <c r="D1094" s="121">
        <f ca="1">'s1'!J1097</f>
        <v>81.109341404558947</v>
      </c>
      <c r="E1094" s="28"/>
      <c r="F1094" s="19">
        <f t="shared" ca="1" si="128"/>
        <v>8.8618653958252632E-3</v>
      </c>
      <c r="H1094" s="19">
        <f t="shared" ca="1" si="129"/>
        <v>7.1033796936171914E-2</v>
      </c>
      <c r="I1094" s="18"/>
      <c r="J1094" s="122">
        <f t="shared" ca="1" si="132"/>
        <v>1000000</v>
      </c>
      <c r="K1094" s="122">
        <f t="shared" ca="1" si="133"/>
        <v>-1000000</v>
      </c>
      <c r="M1094" s="83">
        <f t="shared" ca="1" si="130"/>
        <v>1.6149922725362829E-2</v>
      </c>
      <c r="N1094" s="18"/>
      <c r="O1094" s="123">
        <f t="shared" ca="1" si="134"/>
        <v>1000000</v>
      </c>
      <c r="P1094" s="123">
        <f t="shared" ca="1" si="135"/>
        <v>1000000</v>
      </c>
      <c r="R1094" s="109">
        <f t="shared" ca="1" si="131"/>
        <v>2.6256249173670711E-4</v>
      </c>
    </row>
    <row r="1095" spans="1:18" x14ac:dyDescent="0.2">
      <c r="A1095" s="17"/>
      <c r="B1095" s="138">
        <v>1080</v>
      </c>
      <c r="C1095" s="121">
        <f ca="1">'s1'!I1098</f>
        <v>174.01965015449468</v>
      </c>
      <c r="D1095" s="121">
        <f ca="1">'s1'!J1098</f>
        <v>76.896141324940615</v>
      </c>
      <c r="E1095" s="28"/>
      <c r="F1095" s="19">
        <f t="shared" ca="1" si="128"/>
        <v>1.4158323332669701E-2</v>
      </c>
      <c r="H1095" s="19">
        <f t="shared" ca="1" si="129"/>
        <v>1.5858199867703662E-2</v>
      </c>
      <c r="I1095" s="18"/>
      <c r="J1095" s="122">
        <f t="shared" ca="1" si="132"/>
        <v>1000000</v>
      </c>
      <c r="K1095" s="122">
        <f t="shared" ca="1" si="133"/>
        <v>-1000000</v>
      </c>
      <c r="M1095" s="83">
        <f t="shared" ca="1" si="130"/>
        <v>1.4441019188536927E-2</v>
      </c>
      <c r="N1095" s="18"/>
      <c r="O1095" s="123">
        <f t="shared" ca="1" si="134"/>
        <v>1000000</v>
      </c>
      <c r="P1095" s="123">
        <f t="shared" ca="1" si="135"/>
        <v>1000000</v>
      </c>
      <c r="R1095" s="109">
        <f t="shared" ca="1" si="131"/>
        <v>3.2821699968615038E-2</v>
      </c>
    </row>
    <row r="1096" spans="1:18" x14ac:dyDescent="0.2">
      <c r="A1096" s="17"/>
      <c r="B1096" s="138">
        <v>1081</v>
      </c>
      <c r="C1096" s="121">
        <f ca="1">'s1'!I1099</f>
        <v>183.5366124153424</v>
      </c>
      <c r="D1096" s="121">
        <f ca="1">'s1'!J1099</f>
        <v>79.888049628125927</v>
      </c>
      <c r="E1096" s="28"/>
      <c r="F1096" s="19">
        <f t="shared" ca="1" si="128"/>
        <v>4.2713908361338739E-3</v>
      </c>
      <c r="H1096" s="19">
        <f t="shared" ca="1" si="129"/>
        <v>8.3022801787631297E-3</v>
      </c>
      <c r="I1096" s="18"/>
      <c r="J1096" s="122">
        <f t="shared" ca="1" si="132"/>
        <v>1000000</v>
      </c>
      <c r="K1096" s="122">
        <f t="shared" ca="1" si="133"/>
        <v>-1000000</v>
      </c>
      <c r="M1096" s="83">
        <f t="shared" ca="1" si="130"/>
        <v>6.6290370447674427E-2</v>
      </c>
      <c r="N1096" s="18"/>
      <c r="O1096" s="123">
        <f t="shared" ca="1" si="134"/>
        <v>1000000</v>
      </c>
      <c r="P1096" s="123">
        <f t="shared" ca="1" si="135"/>
        <v>1000000</v>
      </c>
      <c r="R1096" s="109">
        <f t="shared" ca="1" si="131"/>
        <v>2.3530122424258518E-2</v>
      </c>
    </row>
    <row r="1097" spans="1:18" x14ac:dyDescent="0.2">
      <c r="A1097" s="17"/>
      <c r="B1097" s="138">
        <v>1082</v>
      </c>
      <c r="C1097" s="121">
        <f ca="1">'s1'!I1100</f>
        <v>178.27929267914504</v>
      </c>
      <c r="D1097" s="121">
        <f ca="1">'s1'!J1100</f>
        <v>77.892526220521319</v>
      </c>
      <c r="E1097" s="28"/>
      <c r="F1097" s="19">
        <f t="shared" ca="1" si="128"/>
        <v>4.8041286468900705E-3</v>
      </c>
      <c r="H1097" s="19">
        <f t="shared" ca="1" si="129"/>
        <v>5.27955774541903E-2</v>
      </c>
      <c r="I1097" s="18"/>
      <c r="J1097" s="122">
        <f t="shared" ca="1" si="132"/>
        <v>1000000</v>
      </c>
      <c r="K1097" s="122">
        <f t="shared" ca="1" si="133"/>
        <v>-1000000</v>
      </c>
      <c r="M1097" s="83">
        <f t="shared" ca="1" si="130"/>
        <v>4.3871156718380523E-2</v>
      </c>
      <c r="N1097" s="18"/>
      <c r="O1097" s="123">
        <f t="shared" ca="1" si="134"/>
        <v>1000000</v>
      </c>
      <c r="P1097" s="123">
        <f t="shared" ca="1" si="135"/>
        <v>1000000</v>
      </c>
      <c r="R1097" s="109">
        <f t="shared" ca="1" si="131"/>
        <v>1.8415942123350116E-2</v>
      </c>
    </row>
    <row r="1098" spans="1:18" x14ac:dyDescent="0.2">
      <c r="A1098" s="17"/>
      <c r="B1098" s="138">
        <v>1083</v>
      </c>
      <c r="C1098" s="121">
        <f ca="1">'s1'!I1101</f>
        <v>185.80812661200281</v>
      </c>
      <c r="D1098" s="121">
        <f ca="1">'s1'!J1101</f>
        <v>82.022308525595861</v>
      </c>
      <c r="E1098" s="28"/>
      <c r="F1098" s="19">
        <f t="shared" ca="1" si="128"/>
        <v>7.4474124846384375E-3</v>
      </c>
      <c r="H1098" s="19">
        <f t="shared" ca="1" si="129"/>
        <v>5.9742718166155326E-2</v>
      </c>
      <c r="I1098" s="18"/>
      <c r="J1098" s="122">
        <f t="shared" ca="1" si="132"/>
        <v>1000000</v>
      </c>
      <c r="K1098" s="122">
        <f t="shared" ca="1" si="133"/>
        <v>-1000000</v>
      </c>
      <c r="M1098" s="83">
        <f t="shared" ca="1" si="130"/>
        <v>1.9706230248119586E-2</v>
      </c>
      <c r="N1098" s="18"/>
      <c r="O1098" s="123">
        <f t="shared" ca="1" si="134"/>
        <v>1000000</v>
      </c>
      <c r="P1098" s="123">
        <f t="shared" ca="1" si="135"/>
        <v>1000000</v>
      </c>
      <c r="R1098" s="109">
        <f t="shared" ca="1" si="131"/>
        <v>1.6663768985650845E-2</v>
      </c>
    </row>
    <row r="1099" spans="1:18" x14ac:dyDescent="0.2">
      <c r="A1099" s="17"/>
      <c r="B1099" s="138">
        <v>1084</v>
      </c>
      <c r="C1099" s="121">
        <f ca="1">'s1'!I1102</f>
        <v>176.38372774319208</v>
      </c>
      <c r="D1099" s="121">
        <f ca="1">'s1'!J1102</f>
        <v>80.038573948953641</v>
      </c>
      <c r="E1099" s="28"/>
      <c r="F1099" s="19">
        <f t="shared" ca="1" si="128"/>
        <v>2.762838190971248E-3</v>
      </c>
      <c r="H1099" s="19">
        <f t="shared" ca="1" si="129"/>
        <v>5.0208380556542587E-2</v>
      </c>
      <c r="I1099" s="18"/>
      <c r="J1099" s="122">
        <f t="shared" ca="1" si="132"/>
        <v>1000000</v>
      </c>
      <c r="K1099" s="122">
        <f t="shared" ca="1" si="133"/>
        <v>-1000000</v>
      </c>
      <c r="M1099" s="83">
        <f t="shared" ca="1" si="130"/>
        <v>1.775658374741515E-2</v>
      </c>
      <c r="N1099" s="18"/>
      <c r="O1099" s="123">
        <f t="shared" ca="1" si="134"/>
        <v>1000000</v>
      </c>
      <c r="P1099" s="123">
        <f t="shared" ca="1" si="135"/>
        <v>1000000</v>
      </c>
      <c r="R1099" s="109">
        <f t="shared" ca="1" si="131"/>
        <v>1.1075768833330413E-2</v>
      </c>
    </row>
    <row r="1100" spans="1:18" x14ac:dyDescent="0.2">
      <c r="A1100" s="17"/>
      <c r="B1100" s="138">
        <v>1085</v>
      </c>
      <c r="C1100" s="121">
        <f ca="1">'s1'!I1103</f>
        <v>173.59277406486532</v>
      </c>
      <c r="D1100" s="121">
        <f ca="1">'s1'!J1103</f>
        <v>74.459898229715904</v>
      </c>
      <c r="E1100" s="28"/>
      <c r="F1100" s="19">
        <f t="shared" ca="1" si="128"/>
        <v>1.1812190037561142E-3</v>
      </c>
      <c r="H1100" s="19">
        <f t="shared" ca="1" si="129"/>
        <v>2.4180764023868231E-2</v>
      </c>
      <c r="I1100" s="18"/>
      <c r="J1100" s="122">
        <f t="shared" ca="1" si="132"/>
        <v>1000000</v>
      </c>
      <c r="K1100" s="122">
        <f t="shared" ca="1" si="133"/>
        <v>-1000000</v>
      </c>
      <c r="M1100" s="83">
        <f t="shared" ca="1" si="130"/>
        <v>1.0052295558406104E-2</v>
      </c>
      <c r="N1100" s="18"/>
      <c r="O1100" s="123">
        <f t="shared" ca="1" si="134"/>
        <v>173.59277406486532</v>
      </c>
      <c r="P1100" s="123">
        <f t="shared" ca="1" si="135"/>
        <v>74.459898229715904</v>
      </c>
      <c r="R1100" s="109">
        <f t="shared" ca="1" si="131"/>
        <v>3.8411562964457413E-2</v>
      </c>
    </row>
    <row r="1101" spans="1:18" x14ac:dyDescent="0.2">
      <c r="A1101" s="17"/>
      <c r="B1101" s="138">
        <v>1086</v>
      </c>
      <c r="C1101" s="121">
        <f ca="1">'s1'!I1104</f>
        <v>193.290903431712</v>
      </c>
      <c r="D1101" s="121">
        <f ca="1">'s1'!J1104</f>
        <v>81.258967438300203</v>
      </c>
      <c r="E1101" s="28"/>
      <c r="F1101" s="19">
        <f t="shared" ca="1" si="128"/>
        <v>1.0280172991085471E-2</v>
      </c>
      <c r="H1101" s="19">
        <f t="shared" ca="1" si="129"/>
        <v>3.6211022984175244E-2</v>
      </c>
      <c r="I1101" s="18"/>
      <c r="J1101" s="122">
        <f t="shared" ca="1" si="132"/>
        <v>1000000</v>
      </c>
      <c r="K1101" s="122">
        <f t="shared" ca="1" si="133"/>
        <v>-1000000</v>
      </c>
      <c r="M1101" s="83">
        <f t="shared" ca="1" si="130"/>
        <v>2.3014880278960842E-2</v>
      </c>
      <c r="N1101" s="18"/>
      <c r="O1101" s="123">
        <f t="shared" ca="1" si="134"/>
        <v>1000000</v>
      </c>
      <c r="P1101" s="123">
        <f t="shared" ca="1" si="135"/>
        <v>1000000</v>
      </c>
      <c r="R1101" s="109">
        <f t="shared" ca="1" si="131"/>
        <v>3.3477787063328711E-3</v>
      </c>
    </row>
    <row r="1102" spans="1:18" x14ac:dyDescent="0.2">
      <c r="A1102" s="17"/>
      <c r="B1102" s="138">
        <v>1087</v>
      </c>
      <c r="C1102" s="121">
        <f ca="1">'s1'!I1105</f>
        <v>189.22271161123379</v>
      </c>
      <c r="D1102" s="121">
        <f ca="1">'s1'!J1105</f>
        <v>81.607961456791514</v>
      </c>
      <c r="E1102" s="28"/>
      <c r="F1102" s="19">
        <f t="shared" ca="1" si="128"/>
        <v>2.5834321258542885E-2</v>
      </c>
      <c r="H1102" s="19">
        <f t="shared" ca="1" si="129"/>
        <v>5.8454497870872021E-2</v>
      </c>
      <c r="I1102" s="18"/>
      <c r="J1102" s="122">
        <f t="shared" ca="1" si="132"/>
        <v>1000000</v>
      </c>
      <c r="K1102" s="122">
        <f t="shared" ca="1" si="133"/>
        <v>-1000000</v>
      </c>
      <c r="M1102" s="83">
        <f t="shared" ca="1" si="130"/>
        <v>2.6395550545234219E-2</v>
      </c>
      <c r="N1102" s="18"/>
      <c r="O1102" s="123">
        <f t="shared" ca="1" si="134"/>
        <v>1000000</v>
      </c>
      <c r="P1102" s="123">
        <f t="shared" ca="1" si="135"/>
        <v>1000000</v>
      </c>
      <c r="R1102" s="109">
        <f t="shared" ca="1" si="131"/>
        <v>8.7323461159981523E-3</v>
      </c>
    </row>
    <row r="1103" spans="1:18" x14ac:dyDescent="0.2">
      <c r="A1103" s="17"/>
      <c r="B1103" s="138">
        <v>1088</v>
      </c>
      <c r="C1103" s="121">
        <f ca="1">'s1'!I1106</f>
        <v>169.35310211836321</v>
      </c>
      <c r="D1103" s="121">
        <f ca="1">'s1'!J1106</f>
        <v>83.165103451013962</v>
      </c>
      <c r="E1103" s="28"/>
      <c r="F1103" s="19">
        <f t="shared" ca="1" si="128"/>
        <v>5.7334823953329207E-3</v>
      </c>
      <c r="H1103" s="19">
        <f t="shared" ca="1" si="129"/>
        <v>1.6783126906841285E-2</v>
      </c>
      <c r="I1103" s="18"/>
      <c r="J1103" s="122">
        <f t="shared" ca="1" si="132"/>
        <v>169.35310211836321</v>
      </c>
      <c r="K1103" s="122">
        <f t="shared" ca="1" si="133"/>
        <v>83.165103451013962</v>
      </c>
      <c r="M1103" s="83">
        <f t="shared" ca="1" si="130"/>
        <v>3.4302713418597926E-2</v>
      </c>
      <c r="N1103" s="18"/>
      <c r="O1103" s="123">
        <f t="shared" ca="1" si="134"/>
        <v>1000000</v>
      </c>
      <c r="P1103" s="123">
        <f t="shared" ca="1" si="135"/>
        <v>1000000</v>
      </c>
      <c r="R1103" s="109">
        <f t="shared" ca="1" si="131"/>
        <v>3.8338403551388136E-3</v>
      </c>
    </row>
    <row r="1104" spans="1:18" x14ac:dyDescent="0.2">
      <c r="A1104" s="17"/>
      <c r="B1104" s="138">
        <v>1089</v>
      </c>
      <c r="C1104" s="121">
        <f ca="1">'s1'!I1107</f>
        <v>180.63080410161936</v>
      </c>
      <c r="D1104" s="121">
        <f ca="1">'s1'!J1107</f>
        <v>80.05320551905092</v>
      </c>
      <c r="E1104" s="28"/>
      <c r="F1104" s="19">
        <f t="shared" ref="F1104:F1167" ca="1" si="136">NORMDIST(C1104,$C$10,$C$11,FALSE)  *RAND()</f>
        <v>3.1015146939694063E-2</v>
      </c>
      <c r="H1104" s="19">
        <f t="shared" ref="H1104:H1167" ca="1" si="137">NORMDIST(D1104,$D$10,$D$11,FALSE)  *RAND()</f>
        <v>4.0502955186875994E-2</v>
      </c>
      <c r="I1104" s="18"/>
      <c r="J1104" s="122">
        <f t="shared" ca="1" si="132"/>
        <v>1000000</v>
      </c>
      <c r="K1104" s="122">
        <f t="shared" ca="1" si="133"/>
        <v>-1000000</v>
      </c>
      <c r="M1104" s="83">
        <f t="shared" ref="M1104:M1167" ca="1" si="138">NORMDIST(D1104,$M$10,$M$11,FALSE)  *RAND()</f>
        <v>4.3442958870833166E-2</v>
      </c>
      <c r="N1104" s="18"/>
      <c r="O1104" s="123">
        <f t="shared" ca="1" si="134"/>
        <v>1000000</v>
      </c>
      <c r="P1104" s="123">
        <f t="shared" ca="1" si="135"/>
        <v>1000000</v>
      </c>
      <c r="R1104" s="109">
        <f t="shared" ref="R1104:R1167" ca="1" si="139">NORMDIST(C1104,$R$10,$R$11,FALSE)  *RAND()</f>
        <v>4.9857483654109497E-3</v>
      </c>
    </row>
    <row r="1105" spans="1:18" x14ac:dyDescent="0.2">
      <c r="A1105" s="17"/>
      <c r="B1105" s="138">
        <v>1090</v>
      </c>
      <c r="C1105" s="121">
        <f ca="1">'s1'!I1108</f>
        <v>170.36587272749583</v>
      </c>
      <c r="D1105" s="121">
        <f ca="1">'s1'!J1108</f>
        <v>73.481699781975962</v>
      </c>
      <c r="E1105" s="28"/>
      <c r="F1105" s="19">
        <f t="shared" ca="1" si="136"/>
        <v>1.47580846513916E-2</v>
      </c>
      <c r="H1105" s="19">
        <f t="shared" ca="1" si="137"/>
        <v>2.4648613191329261E-2</v>
      </c>
      <c r="I1105" s="18"/>
      <c r="J1105" s="122">
        <f t="shared" ref="J1105:J1168" ca="1" si="140">IF(AND($J$7&lt;C1105,C1105&lt;$J$8),C1105,1000000)</f>
        <v>170.36587272749583</v>
      </c>
      <c r="K1105" s="122">
        <f t="shared" ref="K1105:K1168" ca="1" si="141">IF(AND($J$7&lt;C1105,C1105&lt;$J$8),D1105,-1000000)</f>
        <v>73.481699781975962</v>
      </c>
      <c r="M1105" s="83">
        <f t="shared" ca="1" si="138"/>
        <v>3.7629878954739369E-2</v>
      </c>
      <c r="N1105" s="18"/>
      <c r="O1105" s="123">
        <f t="shared" ref="O1105:O1168" ca="1" si="142">IF(AND($O$7&lt;D1105,D1105&lt;$O$8),C1105,1000000)</f>
        <v>1000000</v>
      </c>
      <c r="P1105" s="123">
        <f t="shared" ref="P1105:P1168" ca="1" si="143">IF(AND($O$7&lt;D1105,D1105&lt;$O$8),D1105,1000000)</f>
        <v>1000000</v>
      </c>
      <c r="R1105" s="109">
        <f t="shared" ca="1" si="139"/>
        <v>2.6911753451212797E-3</v>
      </c>
    </row>
    <row r="1106" spans="1:18" x14ac:dyDescent="0.2">
      <c r="A1106" s="17"/>
      <c r="B1106" s="138">
        <v>1091</v>
      </c>
      <c r="C1106" s="121">
        <f ca="1">'s1'!I1109</f>
        <v>192.22928124615328</v>
      </c>
      <c r="D1106" s="121">
        <f ca="1">'s1'!J1109</f>
        <v>81.616693903071948</v>
      </c>
      <c r="E1106" s="28"/>
      <c r="F1106" s="19">
        <f t="shared" ca="1" si="136"/>
        <v>2.0576070527180989E-3</v>
      </c>
      <c r="H1106" s="19">
        <f t="shared" ca="1" si="137"/>
        <v>4.3488755261848283E-2</v>
      </c>
      <c r="I1106" s="18"/>
      <c r="J1106" s="122">
        <f t="shared" ca="1" si="140"/>
        <v>1000000</v>
      </c>
      <c r="K1106" s="122">
        <f t="shared" ca="1" si="141"/>
        <v>-1000000</v>
      </c>
      <c r="M1106" s="83">
        <f t="shared" ca="1" si="138"/>
        <v>3.4890428573508311E-2</v>
      </c>
      <c r="N1106" s="18"/>
      <c r="O1106" s="123">
        <f t="shared" ca="1" si="142"/>
        <v>1000000</v>
      </c>
      <c r="P1106" s="123">
        <f t="shared" ca="1" si="143"/>
        <v>1000000</v>
      </c>
      <c r="R1106" s="109">
        <f t="shared" ca="1" si="139"/>
        <v>8.8870282953383041E-3</v>
      </c>
    </row>
    <row r="1107" spans="1:18" x14ac:dyDescent="0.2">
      <c r="A1107" s="17"/>
      <c r="B1107" s="138">
        <v>1092</v>
      </c>
      <c r="C1107" s="121">
        <f ca="1">'s1'!I1110</f>
        <v>193.4270003788973</v>
      </c>
      <c r="D1107" s="121">
        <f ca="1">'s1'!J1110</f>
        <v>83.323985700521476</v>
      </c>
      <c r="E1107" s="28"/>
      <c r="F1107" s="19">
        <f t="shared" ca="1" si="136"/>
        <v>4.5247910076032811E-3</v>
      </c>
      <c r="H1107" s="19">
        <f t="shared" ca="1" si="137"/>
        <v>4.2616221287003216E-2</v>
      </c>
      <c r="I1107" s="18"/>
      <c r="J1107" s="122">
        <f t="shared" ca="1" si="140"/>
        <v>1000000</v>
      </c>
      <c r="K1107" s="122">
        <f t="shared" ca="1" si="141"/>
        <v>-1000000</v>
      </c>
      <c r="M1107" s="83">
        <f t="shared" ca="1" si="138"/>
        <v>4.0080897918887227E-2</v>
      </c>
      <c r="N1107" s="18"/>
      <c r="O1107" s="123">
        <f t="shared" ca="1" si="142"/>
        <v>1000000</v>
      </c>
      <c r="P1107" s="123">
        <f t="shared" ca="1" si="143"/>
        <v>1000000</v>
      </c>
      <c r="R1107" s="109">
        <f t="shared" ca="1" si="139"/>
        <v>5.0063185896034356E-3</v>
      </c>
    </row>
    <row r="1108" spans="1:18" x14ac:dyDescent="0.2">
      <c r="A1108" s="17"/>
      <c r="B1108" s="138">
        <v>1093</v>
      </c>
      <c r="C1108" s="121">
        <f ca="1">'s1'!I1111</f>
        <v>186.2067035258367</v>
      </c>
      <c r="D1108" s="121">
        <f ca="1">'s1'!J1111</f>
        <v>79.425231377998045</v>
      </c>
      <c r="E1108" s="28"/>
      <c r="F1108" s="19">
        <f t="shared" ca="1" si="136"/>
        <v>2.2746573650642372E-2</v>
      </c>
      <c r="H1108" s="19">
        <f t="shared" ca="1" si="137"/>
        <v>5.6372506002122902E-2</v>
      </c>
      <c r="I1108" s="18"/>
      <c r="J1108" s="122">
        <f t="shared" ca="1" si="140"/>
        <v>1000000</v>
      </c>
      <c r="K1108" s="122">
        <f t="shared" ca="1" si="141"/>
        <v>-1000000</v>
      </c>
      <c r="M1108" s="83">
        <f t="shared" ca="1" si="138"/>
        <v>2.0217185318737781E-2</v>
      </c>
      <c r="N1108" s="18"/>
      <c r="O1108" s="123">
        <f t="shared" ca="1" si="142"/>
        <v>1000000</v>
      </c>
      <c r="P1108" s="123">
        <f t="shared" ca="1" si="143"/>
        <v>1000000</v>
      </c>
      <c r="R1108" s="109">
        <f t="shared" ca="1" si="139"/>
        <v>1.1343295478621191E-2</v>
      </c>
    </row>
    <row r="1109" spans="1:18" x14ac:dyDescent="0.2">
      <c r="A1109" s="17"/>
      <c r="B1109" s="138">
        <v>1094</v>
      </c>
      <c r="C1109" s="121">
        <f ca="1">'s1'!I1112</f>
        <v>189.16519272896048</v>
      </c>
      <c r="D1109" s="121">
        <f ca="1">'s1'!J1112</f>
        <v>83.230262536850461</v>
      </c>
      <c r="E1109" s="28"/>
      <c r="F1109" s="19">
        <f t="shared" ca="1" si="136"/>
        <v>2.3557563461773366E-2</v>
      </c>
      <c r="H1109" s="19">
        <f t="shared" ca="1" si="137"/>
        <v>2.0443049224442966E-3</v>
      </c>
      <c r="I1109" s="18"/>
      <c r="J1109" s="122">
        <f t="shared" ca="1" si="140"/>
        <v>1000000</v>
      </c>
      <c r="K1109" s="122">
        <f t="shared" ca="1" si="141"/>
        <v>-1000000</v>
      </c>
      <c r="M1109" s="83">
        <f t="shared" ca="1" si="138"/>
        <v>1.3786874269517305E-2</v>
      </c>
      <c r="N1109" s="18"/>
      <c r="O1109" s="123">
        <f t="shared" ca="1" si="142"/>
        <v>1000000</v>
      </c>
      <c r="P1109" s="123">
        <f t="shared" ca="1" si="143"/>
        <v>1000000</v>
      </c>
      <c r="R1109" s="109">
        <f t="shared" ca="1" si="139"/>
        <v>7.1356102065874248E-3</v>
      </c>
    </row>
    <row r="1110" spans="1:18" x14ac:dyDescent="0.2">
      <c r="A1110" s="17"/>
      <c r="B1110" s="138">
        <v>1095</v>
      </c>
      <c r="C1110" s="121">
        <f ca="1">'s1'!I1113</f>
        <v>186.33611525630076</v>
      </c>
      <c r="D1110" s="121">
        <f ca="1">'s1'!J1113</f>
        <v>81.227378793019696</v>
      </c>
      <c r="E1110" s="28"/>
      <c r="F1110" s="19">
        <f t="shared" ca="1" si="136"/>
        <v>4.6813690621033367E-3</v>
      </c>
      <c r="H1110" s="19">
        <f t="shared" ca="1" si="137"/>
        <v>7.1560977640195422E-2</v>
      </c>
      <c r="I1110" s="18"/>
      <c r="J1110" s="122">
        <f t="shared" ca="1" si="140"/>
        <v>1000000</v>
      </c>
      <c r="K1110" s="122">
        <f t="shared" ca="1" si="141"/>
        <v>-1000000</v>
      </c>
      <c r="M1110" s="83">
        <f t="shared" ca="1" si="138"/>
        <v>7.5682609429451432E-3</v>
      </c>
      <c r="N1110" s="18"/>
      <c r="O1110" s="123">
        <f t="shared" ca="1" si="142"/>
        <v>1000000</v>
      </c>
      <c r="P1110" s="123">
        <f t="shared" ca="1" si="143"/>
        <v>1000000</v>
      </c>
      <c r="R1110" s="109">
        <f t="shared" ca="1" si="139"/>
        <v>1.3144363502406435E-2</v>
      </c>
    </row>
    <row r="1111" spans="1:18" x14ac:dyDescent="0.2">
      <c r="A1111" s="17"/>
      <c r="B1111" s="138">
        <v>1096</v>
      </c>
      <c r="C1111" s="121">
        <f ca="1">'s1'!I1114</f>
        <v>184.14995473809046</v>
      </c>
      <c r="D1111" s="121">
        <f ca="1">'s1'!J1114</f>
        <v>77.41717696370371</v>
      </c>
      <c r="E1111" s="28"/>
      <c r="F1111" s="19">
        <f t="shared" ca="1" si="136"/>
        <v>1.7917476984565969E-2</v>
      </c>
      <c r="H1111" s="19">
        <f t="shared" ca="1" si="137"/>
        <v>2.429430274138426E-2</v>
      </c>
      <c r="I1111" s="18"/>
      <c r="J1111" s="122">
        <f t="shared" ca="1" si="140"/>
        <v>1000000</v>
      </c>
      <c r="K1111" s="122">
        <f t="shared" ca="1" si="141"/>
        <v>-1000000</v>
      </c>
      <c r="M1111" s="83">
        <f t="shared" ca="1" si="138"/>
        <v>6.2670403693160015E-2</v>
      </c>
      <c r="N1111" s="18"/>
      <c r="O1111" s="123">
        <f t="shared" ca="1" si="142"/>
        <v>1000000</v>
      </c>
      <c r="P1111" s="123">
        <f t="shared" ca="1" si="143"/>
        <v>1000000</v>
      </c>
      <c r="R1111" s="109">
        <f t="shared" ca="1" si="139"/>
        <v>1.0444657654848945E-3</v>
      </c>
    </row>
    <row r="1112" spans="1:18" x14ac:dyDescent="0.2">
      <c r="A1112" s="17"/>
      <c r="B1112" s="138">
        <v>1097</v>
      </c>
      <c r="C1112" s="121">
        <f ca="1">'s1'!I1115</f>
        <v>179.53748371754591</v>
      </c>
      <c r="D1112" s="121">
        <f ca="1">'s1'!J1115</f>
        <v>77.893074616850356</v>
      </c>
      <c r="E1112" s="28"/>
      <c r="F1112" s="19">
        <f t="shared" ca="1" si="136"/>
        <v>7.2926822621064424E-3</v>
      </c>
      <c r="H1112" s="19">
        <f t="shared" ca="1" si="137"/>
        <v>5.7610500957066865E-2</v>
      </c>
      <c r="I1112" s="18"/>
      <c r="J1112" s="122">
        <f t="shared" ca="1" si="140"/>
        <v>1000000</v>
      </c>
      <c r="K1112" s="122">
        <f t="shared" ca="1" si="141"/>
        <v>-1000000</v>
      </c>
      <c r="M1112" s="83">
        <f t="shared" ca="1" si="138"/>
        <v>5.3590996546153909E-2</v>
      </c>
      <c r="N1112" s="18"/>
      <c r="O1112" s="123">
        <f t="shared" ca="1" si="142"/>
        <v>1000000</v>
      </c>
      <c r="P1112" s="123">
        <f t="shared" ca="1" si="143"/>
        <v>1000000</v>
      </c>
      <c r="R1112" s="109">
        <f t="shared" ca="1" si="139"/>
        <v>1.7940182695924602E-2</v>
      </c>
    </row>
    <row r="1113" spans="1:18" x14ac:dyDescent="0.2">
      <c r="A1113" s="17"/>
      <c r="B1113" s="138">
        <v>1098</v>
      </c>
      <c r="C1113" s="121">
        <f ca="1">'s1'!I1116</f>
        <v>187.75876630198042</v>
      </c>
      <c r="D1113" s="121">
        <f ca="1">'s1'!J1116</f>
        <v>80.433954312398598</v>
      </c>
      <c r="E1113" s="28"/>
      <c r="F1113" s="19">
        <f t="shared" ca="1" si="136"/>
        <v>2.5992839819111917E-2</v>
      </c>
      <c r="H1113" s="19">
        <f t="shared" ca="1" si="137"/>
        <v>4.8524152923590101E-2</v>
      </c>
      <c r="I1113" s="18"/>
      <c r="J1113" s="122">
        <f t="shared" ca="1" si="140"/>
        <v>1000000</v>
      </c>
      <c r="K1113" s="122">
        <f t="shared" ca="1" si="141"/>
        <v>-1000000</v>
      </c>
      <c r="M1113" s="83">
        <f t="shared" ca="1" si="138"/>
        <v>5.8831930445429115E-2</v>
      </c>
      <c r="N1113" s="18"/>
      <c r="O1113" s="123">
        <f t="shared" ca="1" si="142"/>
        <v>1000000</v>
      </c>
      <c r="P1113" s="123">
        <f t="shared" ca="1" si="143"/>
        <v>1000000</v>
      </c>
      <c r="R1113" s="109">
        <f t="shared" ca="1" si="139"/>
        <v>1.612956005936219E-2</v>
      </c>
    </row>
    <row r="1114" spans="1:18" x14ac:dyDescent="0.2">
      <c r="A1114" s="17"/>
      <c r="B1114" s="138">
        <v>1099</v>
      </c>
      <c r="C1114" s="121">
        <f ca="1">'s1'!I1117</f>
        <v>181.82096490695542</v>
      </c>
      <c r="D1114" s="121">
        <f ca="1">'s1'!J1117</f>
        <v>81.131988042342272</v>
      </c>
      <c r="E1114" s="28"/>
      <c r="F1114" s="19">
        <f t="shared" ca="1" si="136"/>
        <v>2.2159800186780289E-2</v>
      </c>
      <c r="H1114" s="19">
        <f t="shared" ca="1" si="137"/>
        <v>6.9067328136436512E-2</v>
      </c>
      <c r="I1114" s="18"/>
      <c r="J1114" s="122">
        <f t="shared" ca="1" si="140"/>
        <v>1000000</v>
      </c>
      <c r="K1114" s="122">
        <f t="shared" ca="1" si="141"/>
        <v>-1000000</v>
      </c>
      <c r="M1114" s="83">
        <f t="shared" ca="1" si="138"/>
        <v>5.301764009866921E-2</v>
      </c>
      <c r="N1114" s="18"/>
      <c r="O1114" s="123">
        <f t="shared" ca="1" si="142"/>
        <v>1000000</v>
      </c>
      <c r="P1114" s="123">
        <f t="shared" ca="1" si="143"/>
        <v>1000000</v>
      </c>
      <c r="R1114" s="109">
        <f t="shared" ca="1" si="139"/>
        <v>2.8833667668103594E-2</v>
      </c>
    </row>
    <row r="1115" spans="1:18" x14ac:dyDescent="0.2">
      <c r="A1115" s="17"/>
      <c r="B1115" s="138">
        <v>1100</v>
      </c>
      <c r="C1115" s="121">
        <f ca="1">'s1'!I1118</f>
        <v>183.50760621004744</v>
      </c>
      <c r="D1115" s="121">
        <f ca="1">'s1'!J1118</f>
        <v>69.578337964701859</v>
      </c>
      <c r="E1115" s="28"/>
      <c r="F1115" s="19">
        <f t="shared" ca="1" si="136"/>
        <v>2.8041851776398292E-2</v>
      </c>
      <c r="H1115" s="19">
        <f t="shared" ca="1" si="137"/>
        <v>8.5895918002579751E-3</v>
      </c>
      <c r="I1115" s="18"/>
      <c r="J1115" s="122">
        <f t="shared" ca="1" si="140"/>
        <v>1000000</v>
      </c>
      <c r="K1115" s="122">
        <f t="shared" ca="1" si="141"/>
        <v>-1000000</v>
      </c>
      <c r="M1115" s="83">
        <f t="shared" ca="1" si="138"/>
        <v>1.0041927848995764E-3</v>
      </c>
      <c r="N1115" s="18"/>
      <c r="O1115" s="123">
        <f t="shared" ca="1" si="142"/>
        <v>1000000</v>
      </c>
      <c r="P1115" s="123">
        <f t="shared" ca="1" si="143"/>
        <v>1000000</v>
      </c>
      <c r="R1115" s="109">
        <f t="shared" ca="1" si="139"/>
        <v>1.5372595618135098E-2</v>
      </c>
    </row>
    <row r="1116" spans="1:18" x14ac:dyDescent="0.2">
      <c r="A1116" s="17"/>
      <c r="B1116" s="138">
        <v>1101</v>
      </c>
      <c r="C1116" s="121">
        <f ca="1">'s1'!I1119</f>
        <v>179.63969745421065</v>
      </c>
      <c r="D1116" s="121">
        <f ca="1">'s1'!J1119</f>
        <v>79.908130550462545</v>
      </c>
      <c r="E1116" s="28"/>
      <c r="F1116" s="19">
        <f t="shared" ca="1" si="136"/>
        <v>3.0810467345092234E-2</v>
      </c>
      <c r="H1116" s="19">
        <f t="shared" ca="1" si="137"/>
        <v>8.0954468894953672E-3</v>
      </c>
      <c r="I1116" s="18"/>
      <c r="J1116" s="122">
        <f t="shared" ca="1" si="140"/>
        <v>1000000</v>
      </c>
      <c r="K1116" s="122">
        <f t="shared" ca="1" si="141"/>
        <v>-1000000</v>
      </c>
      <c r="M1116" s="83">
        <f t="shared" ca="1" si="138"/>
        <v>6.9281319747442921E-2</v>
      </c>
      <c r="N1116" s="18"/>
      <c r="O1116" s="123">
        <f t="shared" ca="1" si="142"/>
        <v>1000000</v>
      </c>
      <c r="P1116" s="123">
        <f t="shared" ca="1" si="143"/>
        <v>1000000</v>
      </c>
      <c r="R1116" s="109">
        <f t="shared" ca="1" si="139"/>
        <v>2.7784360097393466E-2</v>
      </c>
    </row>
    <row r="1117" spans="1:18" x14ac:dyDescent="0.2">
      <c r="A1117" s="17"/>
      <c r="B1117" s="138">
        <v>1102</v>
      </c>
      <c r="C1117" s="121">
        <f ca="1">'s1'!I1120</f>
        <v>179.67475400937022</v>
      </c>
      <c r="D1117" s="121">
        <f ca="1">'s1'!J1120</f>
        <v>70.406016796023906</v>
      </c>
      <c r="E1117" s="28"/>
      <c r="F1117" s="19">
        <f t="shared" ca="1" si="136"/>
        <v>2.9840918486678816E-2</v>
      </c>
      <c r="H1117" s="19">
        <f t="shared" ca="1" si="137"/>
        <v>7.9288776145511261E-3</v>
      </c>
      <c r="I1117" s="18"/>
      <c r="J1117" s="122">
        <f t="shared" ca="1" si="140"/>
        <v>1000000</v>
      </c>
      <c r="K1117" s="122">
        <f t="shared" ca="1" si="141"/>
        <v>-1000000</v>
      </c>
      <c r="M1117" s="83">
        <f t="shared" ca="1" si="138"/>
        <v>2.0739773523235493E-2</v>
      </c>
      <c r="N1117" s="18"/>
      <c r="O1117" s="123">
        <f t="shared" ca="1" si="142"/>
        <v>1000000</v>
      </c>
      <c r="P1117" s="123">
        <f t="shared" ca="1" si="143"/>
        <v>1000000</v>
      </c>
      <c r="R1117" s="109">
        <f t="shared" ca="1" si="139"/>
        <v>1.716294116264145E-2</v>
      </c>
    </row>
    <row r="1118" spans="1:18" x14ac:dyDescent="0.2">
      <c r="A1118" s="17"/>
      <c r="B1118" s="138">
        <v>1103</v>
      </c>
      <c r="C1118" s="121">
        <f ca="1">'s1'!I1121</f>
        <v>192.21298251912074</v>
      </c>
      <c r="D1118" s="121">
        <f ca="1">'s1'!J1121</f>
        <v>78.458184157952374</v>
      </c>
      <c r="E1118" s="28"/>
      <c r="F1118" s="19">
        <f t="shared" ca="1" si="136"/>
        <v>3.4524560944026736E-3</v>
      </c>
      <c r="H1118" s="19">
        <f t="shared" ca="1" si="137"/>
        <v>4.8555240578106514E-2</v>
      </c>
      <c r="I1118" s="18"/>
      <c r="J1118" s="122">
        <f t="shared" ca="1" si="140"/>
        <v>1000000</v>
      </c>
      <c r="K1118" s="122">
        <f t="shared" ca="1" si="141"/>
        <v>-1000000</v>
      </c>
      <c r="M1118" s="83">
        <f t="shared" ca="1" si="138"/>
        <v>5.557471527816385E-2</v>
      </c>
      <c r="N1118" s="18"/>
      <c r="O1118" s="123">
        <f t="shared" ca="1" si="142"/>
        <v>1000000</v>
      </c>
      <c r="P1118" s="123">
        <f t="shared" ca="1" si="143"/>
        <v>1000000</v>
      </c>
      <c r="R1118" s="109">
        <f t="shared" ca="1" si="139"/>
        <v>2.650644732142422E-3</v>
      </c>
    </row>
    <row r="1119" spans="1:18" x14ac:dyDescent="0.2">
      <c r="A1119" s="17"/>
      <c r="B1119" s="138">
        <v>1104</v>
      </c>
      <c r="C1119" s="121">
        <f ca="1">'s1'!I1122</f>
        <v>194.54908544581454</v>
      </c>
      <c r="D1119" s="121">
        <f ca="1">'s1'!J1122</f>
        <v>75.199328967590745</v>
      </c>
      <c r="E1119" s="28"/>
      <c r="F1119" s="19">
        <f t="shared" ca="1" si="136"/>
        <v>5.0882503104101124E-3</v>
      </c>
      <c r="H1119" s="19">
        <f t="shared" ca="1" si="137"/>
        <v>2.1055341620263252E-2</v>
      </c>
      <c r="I1119" s="18"/>
      <c r="J1119" s="122">
        <f t="shared" ca="1" si="140"/>
        <v>1000000</v>
      </c>
      <c r="K1119" s="122">
        <f t="shared" ca="1" si="141"/>
        <v>-1000000</v>
      </c>
      <c r="M1119" s="83">
        <f t="shared" ca="1" si="138"/>
        <v>3.4027107521497216E-3</v>
      </c>
      <c r="N1119" s="18"/>
      <c r="O1119" s="123">
        <f t="shared" ca="1" si="142"/>
        <v>194.54908544581454</v>
      </c>
      <c r="P1119" s="123">
        <f t="shared" ca="1" si="143"/>
        <v>75.199328967590745</v>
      </c>
      <c r="R1119" s="109">
        <f t="shared" ca="1" si="139"/>
        <v>4.8148355410532568E-3</v>
      </c>
    </row>
    <row r="1120" spans="1:18" x14ac:dyDescent="0.2">
      <c r="A1120" s="17"/>
      <c r="B1120" s="138">
        <v>1105</v>
      </c>
      <c r="C1120" s="121">
        <f ca="1">'s1'!I1123</f>
        <v>180.09154426704089</v>
      </c>
      <c r="D1120" s="121">
        <f ca="1">'s1'!J1123</f>
        <v>83.554987959064377</v>
      </c>
      <c r="E1120" s="28"/>
      <c r="F1120" s="19">
        <f t="shared" ca="1" si="136"/>
        <v>1.4866253290006478E-2</v>
      </c>
      <c r="H1120" s="19">
        <f t="shared" ca="1" si="137"/>
        <v>1.8707455275159324E-2</v>
      </c>
      <c r="I1120" s="18"/>
      <c r="J1120" s="122">
        <f t="shared" ca="1" si="140"/>
        <v>1000000</v>
      </c>
      <c r="K1120" s="122">
        <f t="shared" ca="1" si="141"/>
        <v>-1000000</v>
      </c>
      <c r="M1120" s="83">
        <f t="shared" ca="1" si="138"/>
        <v>1.7584873548860333E-2</v>
      </c>
      <c r="N1120" s="18"/>
      <c r="O1120" s="123">
        <f t="shared" ca="1" si="142"/>
        <v>1000000</v>
      </c>
      <c r="P1120" s="123">
        <f t="shared" ca="1" si="143"/>
        <v>1000000</v>
      </c>
      <c r="R1120" s="109">
        <f t="shared" ca="1" si="139"/>
        <v>2.4874919576150761E-2</v>
      </c>
    </row>
    <row r="1121" spans="1:18" x14ac:dyDescent="0.2">
      <c r="A1121" s="17"/>
      <c r="B1121" s="138">
        <v>1106</v>
      </c>
      <c r="C1121" s="121">
        <f ca="1">'s1'!I1124</f>
        <v>197.4072172032819</v>
      </c>
      <c r="D1121" s="121">
        <f ca="1">'s1'!J1124</f>
        <v>94.221459458860366</v>
      </c>
      <c r="E1121" s="28"/>
      <c r="F1121" s="19">
        <f t="shared" ca="1" si="136"/>
        <v>6.4677019429985215E-3</v>
      </c>
      <c r="H1121" s="19">
        <f t="shared" ca="1" si="137"/>
        <v>4.9379731071893661E-4</v>
      </c>
      <c r="I1121" s="18"/>
      <c r="J1121" s="122">
        <f t="shared" ca="1" si="140"/>
        <v>1000000</v>
      </c>
      <c r="K1121" s="122">
        <f t="shared" ca="1" si="141"/>
        <v>-1000000</v>
      </c>
      <c r="M1121" s="83">
        <f t="shared" ca="1" si="138"/>
        <v>6.7138006516022876E-5</v>
      </c>
      <c r="N1121" s="18"/>
      <c r="O1121" s="123">
        <f t="shared" ca="1" si="142"/>
        <v>1000000</v>
      </c>
      <c r="P1121" s="123">
        <f t="shared" ca="1" si="143"/>
        <v>1000000</v>
      </c>
      <c r="R1121" s="109">
        <f t="shared" ca="1" si="139"/>
        <v>5.9801186316426605E-4</v>
      </c>
    </row>
    <row r="1122" spans="1:18" x14ac:dyDescent="0.2">
      <c r="A1122" s="17"/>
      <c r="B1122" s="138">
        <v>1107</v>
      </c>
      <c r="C1122" s="121">
        <f ca="1">'s1'!I1125</f>
        <v>179.45029234111774</v>
      </c>
      <c r="D1122" s="121">
        <f ca="1">'s1'!J1125</f>
        <v>78.501157204204091</v>
      </c>
      <c r="E1122" s="28"/>
      <c r="F1122" s="19">
        <f t="shared" ca="1" si="136"/>
        <v>1.425972932909866E-2</v>
      </c>
      <c r="H1122" s="19">
        <f t="shared" ca="1" si="137"/>
        <v>4.5766398472306687E-2</v>
      </c>
      <c r="I1122" s="18"/>
      <c r="J1122" s="122">
        <f t="shared" ca="1" si="140"/>
        <v>1000000</v>
      </c>
      <c r="K1122" s="122">
        <f t="shared" ca="1" si="141"/>
        <v>-1000000</v>
      </c>
      <c r="M1122" s="83">
        <f t="shared" ca="1" si="138"/>
        <v>6.3747524914958706E-2</v>
      </c>
      <c r="N1122" s="18"/>
      <c r="O1122" s="123">
        <f t="shared" ca="1" si="142"/>
        <v>1000000</v>
      </c>
      <c r="P1122" s="123">
        <f t="shared" ca="1" si="143"/>
        <v>1000000</v>
      </c>
      <c r="R1122" s="109">
        <f t="shared" ca="1" si="139"/>
        <v>4.2581697029682149E-4</v>
      </c>
    </row>
    <row r="1123" spans="1:18" x14ac:dyDescent="0.2">
      <c r="A1123" s="17"/>
      <c r="B1123" s="138">
        <v>1108</v>
      </c>
      <c r="C1123" s="121">
        <f ca="1">'s1'!I1126</f>
        <v>217.87644838288509</v>
      </c>
      <c r="D1123" s="121">
        <f ca="1">'s1'!J1126</f>
        <v>92.51466593978995</v>
      </c>
      <c r="E1123" s="28"/>
      <c r="F1123" s="19">
        <f t="shared" ca="1" si="136"/>
        <v>2.6357301151904692E-5</v>
      </c>
      <c r="H1123" s="19">
        <f t="shared" ca="1" si="137"/>
        <v>1.3382293546204049E-3</v>
      </c>
      <c r="I1123" s="18"/>
      <c r="J1123" s="122">
        <f t="shared" ca="1" si="140"/>
        <v>1000000</v>
      </c>
      <c r="K1123" s="122">
        <f t="shared" ca="1" si="141"/>
        <v>-1000000</v>
      </c>
      <c r="M1123" s="83">
        <f t="shared" ca="1" si="138"/>
        <v>1.1553065145881003E-4</v>
      </c>
      <c r="N1123" s="18"/>
      <c r="O1123" s="123">
        <f t="shared" ca="1" si="142"/>
        <v>1000000</v>
      </c>
      <c r="P1123" s="123">
        <f t="shared" ca="1" si="143"/>
        <v>1000000</v>
      </c>
      <c r="R1123" s="109">
        <f t="shared" ca="1" si="139"/>
        <v>1.2360037177948048E-6</v>
      </c>
    </row>
    <row r="1124" spans="1:18" x14ac:dyDescent="0.2">
      <c r="A1124" s="17"/>
      <c r="B1124" s="138">
        <v>1109</v>
      </c>
      <c r="C1124" s="121">
        <f ca="1">'s1'!I1127</f>
        <v>174.03229856110551</v>
      </c>
      <c r="D1124" s="121">
        <f ca="1">'s1'!J1127</f>
        <v>85.707604816534641</v>
      </c>
      <c r="E1124" s="28"/>
      <c r="F1124" s="19">
        <f t="shared" ca="1" si="136"/>
        <v>2.3266835609138746E-2</v>
      </c>
      <c r="H1124" s="19">
        <f t="shared" ca="1" si="137"/>
        <v>2.2150284303932014E-2</v>
      </c>
      <c r="I1124" s="18"/>
      <c r="J1124" s="122">
        <f t="shared" ca="1" si="140"/>
        <v>1000000</v>
      </c>
      <c r="K1124" s="122">
        <f t="shared" ca="1" si="141"/>
        <v>-1000000</v>
      </c>
      <c r="M1124" s="83">
        <f t="shared" ca="1" si="138"/>
        <v>3.8691995465410774E-3</v>
      </c>
      <c r="N1124" s="18"/>
      <c r="O1124" s="123">
        <f t="shared" ca="1" si="142"/>
        <v>1000000</v>
      </c>
      <c r="P1124" s="123">
        <f t="shared" ca="1" si="143"/>
        <v>1000000</v>
      </c>
      <c r="R1124" s="109">
        <f t="shared" ca="1" si="139"/>
        <v>4.1206670121694607E-2</v>
      </c>
    </row>
    <row r="1125" spans="1:18" x14ac:dyDescent="0.2">
      <c r="A1125" s="17"/>
      <c r="B1125" s="138">
        <v>1110</v>
      </c>
      <c r="C1125" s="121">
        <f ca="1">'s1'!I1128</f>
        <v>164.50782945265098</v>
      </c>
      <c r="D1125" s="121">
        <f ca="1">'s1'!J1128</f>
        <v>75.576124792744793</v>
      </c>
      <c r="E1125" s="28"/>
      <c r="F1125" s="19">
        <f t="shared" ca="1" si="136"/>
        <v>3.8266442644702583E-3</v>
      </c>
      <c r="H1125" s="19">
        <f t="shared" ca="1" si="137"/>
        <v>6.8742426100053722E-4</v>
      </c>
      <c r="I1125" s="18"/>
      <c r="J1125" s="122">
        <f t="shared" ca="1" si="140"/>
        <v>1000000</v>
      </c>
      <c r="K1125" s="122">
        <f t="shared" ca="1" si="141"/>
        <v>-1000000</v>
      </c>
      <c r="M1125" s="83">
        <f t="shared" ca="1" si="138"/>
        <v>6.3084342880615121E-3</v>
      </c>
      <c r="N1125" s="18"/>
      <c r="O1125" s="123">
        <f t="shared" ca="1" si="142"/>
        <v>164.50782945265098</v>
      </c>
      <c r="P1125" s="123">
        <f t="shared" ca="1" si="143"/>
        <v>75.576124792744793</v>
      </c>
      <c r="R1125" s="109">
        <f t="shared" ca="1" si="139"/>
        <v>1.8459765386841496E-2</v>
      </c>
    </row>
    <row r="1126" spans="1:18" x14ac:dyDescent="0.2">
      <c r="A1126" s="17"/>
      <c r="B1126" s="138">
        <v>1111</v>
      </c>
      <c r="C1126" s="121">
        <f ca="1">'s1'!I1129</f>
        <v>166.66214322162193</v>
      </c>
      <c r="D1126" s="121">
        <f ca="1">'s1'!J1129</f>
        <v>83.435603280384285</v>
      </c>
      <c r="E1126" s="28"/>
      <c r="F1126" s="19">
        <f t="shared" ca="1" si="136"/>
        <v>1.3882354170768944E-2</v>
      </c>
      <c r="H1126" s="19">
        <f t="shared" ca="1" si="137"/>
        <v>1.4051992691365324E-2</v>
      </c>
      <c r="I1126" s="18"/>
      <c r="J1126" s="122">
        <f t="shared" ca="1" si="140"/>
        <v>1000000</v>
      </c>
      <c r="K1126" s="122">
        <f t="shared" ca="1" si="141"/>
        <v>-1000000</v>
      </c>
      <c r="M1126" s="83">
        <f t="shared" ca="1" si="138"/>
        <v>7.7057163705610693E-3</v>
      </c>
      <c r="N1126" s="18"/>
      <c r="O1126" s="123">
        <f t="shared" ca="1" si="142"/>
        <v>1000000</v>
      </c>
      <c r="P1126" s="123">
        <f t="shared" ca="1" si="143"/>
        <v>1000000</v>
      </c>
      <c r="R1126" s="109">
        <f t="shared" ca="1" si="139"/>
        <v>7.8345403421151757E-3</v>
      </c>
    </row>
    <row r="1127" spans="1:18" x14ac:dyDescent="0.2">
      <c r="A1127" s="17"/>
      <c r="B1127" s="138">
        <v>1112</v>
      </c>
      <c r="C1127" s="121">
        <f ca="1">'s1'!I1130</f>
        <v>176.7074657647085</v>
      </c>
      <c r="D1127" s="121">
        <f ca="1">'s1'!J1130</f>
        <v>80.728866660388178</v>
      </c>
      <c r="E1127" s="28"/>
      <c r="F1127" s="19">
        <f t="shared" ca="1" si="136"/>
        <v>3.0304319883666012E-2</v>
      </c>
      <c r="H1127" s="19">
        <f t="shared" ca="1" si="137"/>
        <v>7.4325888909146043E-2</v>
      </c>
      <c r="I1127" s="18"/>
      <c r="J1127" s="122">
        <f t="shared" ca="1" si="140"/>
        <v>1000000</v>
      </c>
      <c r="K1127" s="122">
        <f t="shared" ca="1" si="141"/>
        <v>-1000000</v>
      </c>
      <c r="M1127" s="83">
        <f t="shared" ca="1" si="138"/>
        <v>2.1241824980063457E-2</v>
      </c>
      <c r="N1127" s="18"/>
      <c r="O1127" s="123">
        <f t="shared" ca="1" si="142"/>
        <v>1000000</v>
      </c>
      <c r="P1127" s="123">
        <f t="shared" ca="1" si="143"/>
        <v>1000000</v>
      </c>
      <c r="R1127" s="109">
        <f t="shared" ca="1" si="139"/>
        <v>2.6394734274872853E-2</v>
      </c>
    </row>
    <row r="1128" spans="1:18" x14ac:dyDescent="0.2">
      <c r="A1128" s="17"/>
      <c r="B1128" s="138">
        <v>1113</v>
      </c>
      <c r="C1128" s="121">
        <f ca="1">'s1'!I1131</f>
        <v>179.06496723127898</v>
      </c>
      <c r="D1128" s="121">
        <f ca="1">'s1'!J1131</f>
        <v>81.608998870590199</v>
      </c>
      <c r="E1128" s="28"/>
      <c r="F1128" s="19">
        <f t="shared" ca="1" si="136"/>
        <v>8.9154249972576496E-3</v>
      </c>
      <c r="H1128" s="19">
        <f t="shared" ca="1" si="137"/>
        <v>1.0437932252224518E-2</v>
      </c>
      <c r="I1128" s="18"/>
      <c r="J1128" s="122">
        <f t="shared" ca="1" si="140"/>
        <v>1000000</v>
      </c>
      <c r="K1128" s="122">
        <f t="shared" ca="1" si="141"/>
        <v>-1000000</v>
      </c>
      <c r="M1128" s="83">
        <f t="shared" ca="1" si="138"/>
        <v>1.4306400701138866E-2</v>
      </c>
      <c r="N1128" s="18"/>
      <c r="O1128" s="123">
        <f t="shared" ca="1" si="142"/>
        <v>1000000</v>
      </c>
      <c r="P1128" s="123">
        <f t="shared" ca="1" si="143"/>
        <v>1000000</v>
      </c>
      <c r="R1128" s="109">
        <f t="shared" ca="1" si="139"/>
        <v>5.4045846561299635E-4</v>
      </c>
    </row>
    <row r="1129" spans="1:18" x14ac:dyDescent="0.2">
      <c r="A1129" s="17"/>
      <c r="B1129" s="138">
        <v>1114</v>
      </c>
      <c r="C1129" s="121">
        <f ca="1">'s1'!I1132</f>
        <v>179.15469935189628</v>
      </c>
      <c r="D1129" s="121">
        <f ca="1">'s1'!J1132</f>
        <v>80.440676850159633</v>
      </c>
      <c r="E1129" s="28"/>
      <c r="F1129" s="19">
        <f t="shared" ca="1" si="136"/>
        <v>5.0654255452901413E-3</v>
      </c>
      <c r="H1129" s="19">
        <f t="shared" ca="1" si="137"/>
        <v>2.5243229611956998E-2</v>
      </c>
      <c r="I1129" s="18"/>
      <c r="J1129" s="122">
        <f t="shared" ca="1" si="140"/>
        <v>1000000</v>
      </c>
      <c r="K1129" s="122">
        <f t="shared" ca="1" si="141"/>
        <v>-1000000</v>
      </c>
      <c r="M1129" s="83">
        <f t="shared" ca="1" si="138"/>
        <v>6.2886010228810449E-2</v>
      </c>
      <c r="N1129" s="18"/>
      <c r="O1129" s="123">
        <f t="shared" ca="1" si="142"/>
        <v>1000000</v>
      </c>
      <c r="P1129" s="123">
        <f t="shared" ca="1" si="143"/>
        <v>1000000</v>
      </c>
      <c r="R1129" s="109">
        <f t="shared" ca="1" si="139"/>
        <v>2.3899031056169601E-2</v>
      </c>
    </row>
    <row r="1130" spans="1:18" x14ac:dyDescent="0.2">
      <c r="A1130" s="17"/>
      <c r="B1130" s="138">
        <v>1115</v>
      </c>
      <c r="C1130" s="121">
        <f ca="1">'s1'!I1133</f>
        <v>184.83879739387245</v>
      </c>
      <c r="D1130" s="121">
        <f ca="1">'s1'!J1133</f>
        <v>75.474278436926184</v>
      </c>
      <c r="E1130" s="28"/>
      <c r="F1130" s="19">
        <f t="shared" ca="1" si="136"/>
        <v>1.591069140954874E-2</v>
      </c>
      <c r="H1130" s="19">
        <f t="shared" ca="1" si="137"/>
        <v>4.7026411191551265E-2</v>
      </c>
      <c r="I1130" s="18"/>
      <c r="J1130" s="122">
        <f t="shared" ca="1" si="140"/>
        <v>1000000</v>
      </c>
      <c r="K1130" s="122">
        <f t="shared" ca="1" si="141"/>
        <v>-1000000</v>
      </c>
      <c r="M1130" s="83">
        <f t="shared" ca="1" si="138"/>
        <v>3.8609884378621728E-2</v>
      </c>
      <c r="N1130" s="18"/>
      <c r="O1130" s="123">
        <f t="shared" ca="1" si="142"/>
        <v>184.83879739387245</v>
      </c>
      <c r="P1130" s="123">
        <f t="shared" ca="1" si="143"/>
        <v>75.474278436926184</v>
      </c>
      <c r="R1130" s="109">
        <f t="shared" ca="1" si="139"/>
        <v>1.4917411311985851E-2</v>
      </c>
    </row>
    <row r="1131" spans="1:18" x14ac:dyDescent="0.2">
      <c r="A1131" s="17"/>
      <c r="B1131" s="138">
        <v>1116</v>
      </c>
      <c r="C1131" s="121">
        <f ca="1">'s1'!I1134</f>
        <v>177.76839800277907</v>
      </c>
      <c r="D1131" s="121">
        <f ca="1">'s1'!J1134</f>
        <v>82.608816647490457</v>
      </c>
      <c r="E1131" s="28"/>
      <c r="F1131" s="19">
        <f t="shared" ca="1" si="136"/>
        <v>3.0475407336587831E-3</v>
      </c>
      <c r="H1131" s="19">
        <f t="shared" ca="1" si="137"/>
        <v>5.952827940232322E-2</v>
      </c>
      <c r="I1131" s="18"/>
      <c r="J1131" s="122">
        <f t="shared" ca="1" si="140"/>
        <v>1000000</v>
      </c>
      <c r="K1131" s="122">
        <f t="shared" ca="1" si="141"/>
        <v>-1000000</v>
      </c>
      <c r="M1131" s="83">
        <f t="shared" ca="1" si="138"/>
        <v>1.0438614723688603E-2</v>
      </c>
      <c r="N1131" s="18"/>
      <c r="O1131" s="123">
        <f t="shared" ca="1" si="142"/>
        <v>1000000</v>
      </c>
      <c r="P1131" s="123">
        <f t="shared" ca="1" si="143"/>
        <v>1000000</v>
      </c>
      <c r="R1131" s="109">
        <f t="shared" ca="1" si="139"/>
        <v>1.3546835451043572E-2</v>
      </c>
    </row>
    <row r="1132" spans="1:18" x14ac:dyDescent="0.2">
      <c r="A1132" s="17"/>
      <c r="B1132" s="138">
        <v>1117</v>
      </c>
      <c r="C1132" s="121">
        <f ca="1">'s1'!I1135</f>
        <v>182.27286789460692</v>
      </c>
      <c r="D1132" s="121">
        <f ca="1">'s1'!J1135</f>
        <v>83.737394211021865</v>
      </c>
      <c r="E1132" s="28"/>
      <c r="F1132" s="19">
        <f t="shared" ca="1" si="136"/>
        <v>6.7220849700934731E-3</v>
      </c>
      <c r="H1132" s="19">
        <f t="shared" ca="1" si="137"/>
        <v>1.5717141464238853E-2</v>
      </c>
      <c r="I1132" s="18"/>
      <c r="J1132" s="122">
        <f t="shared" ca="1" si="140"/>
        <v>1000000</v>
      </c>
      <c r="K1132" s="122">
        <f t="shared" ca="1" si="141"/>
        <v>-1000000</v>
      </c>
      <c r="M1132" s="83">
        <f t="shared" ca="1" si="138"/>
        <v>3.500798991705819E-2</v>
      </c>
      <c r="N1132" s="18"/>
      <c r="O1132" s="123">
        <f t="shared" ca="1" si="142"/>
        <v>1000000</v>
      </c>
      <c r="P1132" s="123">
        <f t="shared" ca="1" si="143"/>
        <v>1000000</v>
      </c>
      <c r="R1132" s="109">
        <f t="shared" ca="1" si="139"/>
        <v>2.2027645512959396E-2</v>
      </c>
    </row>
    <row r="1133" spans="1:18" x14ac:dyDescent="0.2">
      <c r="A1133" s="17"/>
      <c r="B1133" s="138">
        <v>1118</v>
      </c>
      <c r="C1133" s="121">
        <f ca="1">'s1'!I1136</f>
        <v>180.19516236378831</v>
      </c>
      <c r="D1133" s="121">
        <f ca="1">'s1'!J1136</f>
        <v>73.342981377945875</v>
      </c>
      <c r="E1133" s="28"/>
      <c r="F1133" s="19">
        <f t="shared" ca="1" si="136"/>
        <v>2.0894487678148467E-3</v>
      </c>
      <c r="H1133" s="19">
        <f t="shared" ca="1" si="137"/>
        <v>3.0655962161120268E-2</v>
      </c>
      <c r="I1133" s="18"/>
      <c r="J1133" s="122">
        <f t="shared" ca="1" si="140"/>
        <v>1000000</v>
      </c>
      <c r="K1133" s="122">
        <f t="shared" ca="1" si="141"/>
        <v>-1000000</v>
      </c>
      <c r="M1133" s="83">
        <f t="shared" ca="1" si="138"/>
        <v>2.7492655238425454E-2</v>
      </c>
      <c r="N1133" s="18"/>
      <c r="O1133" s="123">
        <f t="shared" ca="1" si="142"/>
        <v>1000000</v>
      </c>
      <c r="P1133" s="123">
        <f t="shared" ca="1" si="143"/>
        <v>1000000</v>
      </c>
      <c r="R1133" s="109">
        <f t="shared" ca="1" si="139"/>
        <v>3.3501456947604577E-2</v>
      </c>
    </row>
    <row r="1134" spans="1:18" x14ac:dyDescent="0.2">
      <c r="A1134" s="17"/>
      <c r="B1134" s="138">
        <v>1119</v>
      </c>
      <c r="C1134" s="121">
        <f ca="1">'s1'!I1137</f>
        <v>189.64046570211761</v>
      </c>
      <c r="D1134" s="121">
        <f ca="1">'s1'!J1137</f>
        <v>85.718551693751067</v>
      </c>
      <c r="E1134" s="28"/>
      <c r="F1134" s="19">
        <f t="shared" ca="1" si="136"/>
        <v>1.302929495712331E-2</v>
      </c>
      <c r="H1134" s="19">
        <f t="shared" ca="1" si="137"/>
        <v>9.7769189040661474E-3</v>
      </c>
      <c r="I1134" s="18"/>
      <c r="J1134" s="122">
        <f t="shared" ca="1" si="140"/>
        <v>1000000</v>
      </c>
      <c r="K1134" s="122">
        <f t="shared" ca="1" si="141"/>
        <v>-1000000</v>
      </c>
      <c r="M1134" s="83">
        <f t="shared" ca="1" si="138"/>
        <v>1.251564328744178E-2</v>
      </c>
      <c r="N1134" s="18"/>
      <c r="O1134" s="123">
        <f t="shared" ca="1" si="142"/>
        <v>1000000</v>
      </c>
      <c r="P1134" s="123">
        <f t="shared" ca="1" si="143"/>
        <v>1000000</v>
      </c>
      <c r="R1134" s="109">
        <f t="shared" ca="1" si="139"/>
        <v>8.6306943090274507E-3</v>
      </c>
    </row>
    <row r="1135" spans="1:18" x14ac:dyDescent="0.2">
      <c r="A1135" s="17"/>
      <c r="B1135" s="138">
        <v>1120</v>
      </c>
      <c r="C1135" s="121">
        <f ca="1">'s1'!I1138</f>
        <v>198.20465152416165</v>
      </c>
      <c r="D1135" s="121">
        <f ca="1">'s1'!J1138</f>
        <v>83.482028861282075</v>
      </c>
      <c r="E1135" s="28"/>
      <c r="F1135" s="19">
        <f t="shared" ca="1" si="136"/>
        <v>4.9862661204867834E-3</v>
      </c>
      <c r="H1135" s="19">
        <f t="shared" ca="1" si="137"/>
        <v>1.1387515699681595E-2</v>
      </c>
      <c r="I1135" s="18"/>
      <c r="J1135" s="122">
        <f t="shared" ca="1" si="140"/>
        <v>1000000</v>
      </c>
      <c r="K1135" s="122">
        <f t="shared" ca="1" si="141"/>
        <v>-1000000</v>
      </c>
      <c r="M1135" s="83">
        <f t="shared" ca="1" si="138"/>
        <v>1.2655240011879841E-2</v>
      </c>
      <c r="N1135" s="18"/>
      <c r="O1135" s="123">
        <f t="shared" ca="1" si="142"/>
        <v>1000000</v>
      </c>
      <c r="P1135" s="123">
        <f t="shared" ca="1" si="143"/>
        <v>1000000</v>
      </c>
      <c r="R1135" s="109">
        <f t="shared" ca="1" si="139"/>
        <v>4.7258157000580543E-4</v>
      </c>
    </row>
    <row r="1136" spans="1:18" x14ac:dyDescent="0.2">
      <c r="A1136" s="17"/>
      <c r="B1136" s="138">
        <v>1121</v>
      </c>
      <c r="C1136" s="121">
        <f ca="1">'s1'!I1139</f>
        <v>182.20860396385072</v>
      </c>
      <c r="D1136" s="121">
        <f ca="1">'s1'!J1139</f>
        <v>89.394370603972746</v>
      </c>
      <c r="E1136" s="28"/>
      <c r="F1136" s="19">
        <f t="shared" ca="1" si="136"/>
        <v>3.8185468303434604E-2</v>
      </c>
      <c r="H1136" s="19">
        <f t="shared" ca="1" si="137"/>
        <v>1.3198604860766497E-2</v>
      </c>
      <c r="I1136" s="18"/>
      <c r="J1136" s="122">
        <f t="shared" ca="1" si="140"/>
        <v>1000000</v>
      </c>
      <c r="K1136" s="122">
        <f t="shared" ca="1" si="141"/>
        <v>-1000000</v>
      </c>
      <c r="M1136" s="83">
        <f t="shared" ca="1" si="138"/>
        <v>3.4214554936331377E-3</v>
      </c>
      <c r="N1136" s="18"/>
      <c r="O1136" s="123">
        <f t="shared" ca="1" si="142"/>
        <v>1000000</v>
      </c>
      <c r="P1136" s="123">
        <f t="shared" ca="1" si="143"/>
        <v>1000000</v>
      </c>
      <c r="R1136" s="109">
        <f t="shared" ca="1" si="139"/>
        <v>1.164115405555829E-2</v>
      </c>
    </row>
    <row r="1137" spans="1:18" x14ac:dyDescent="0.2">
      <c r="A1137" s="17"/>
      <c r="B1137" s="138">
        <v>1122</v>
      </c>
      <c r="C1137" s="121">
        <f ca="1">'s1'!I1140</f>
        <v>167.97839445194828</v>
      </c>
      <c r="D1137" s="121">
        <f ca="1">'s1'!J1140</f>
        <v>76.533021628132758</v>
      </c>
      <c r="E1137" s="28"/>
      <c r="F1137" s="19">
        <f t="shared" ca="1" si="136"/>
        <v>1.4132355910692982E-2</v>
      </c>
      <c r="H1137" s="19">
        <f t="shared" ca="1" si="137"/>
        <v>3.8704073078977393E-2</v>
      </c>
      <c r="I1137" s="18"/>
      <c r="J1137" s="122">
        <f t="shared" ca="1" si="140"/>
        <v>1000000</v>
      </c>
      <c r="K1137" s="122">
        <f t="shared" ca="1" si="141"/>
        <v>-1000000</v>
      </c>
      <c r="M1137" s="83">
        <f t="shared" ca="1" si="138"/>
        <v>5.5894271834766578E-2</v>
      </c>
      <c r="N1137" s="18"/>
      <c r="O1137" s="123">
        <f t="shared" ca="1" si="142"/>
        <v>1000000</v>
      </c>
      <c r="P1137" s="123">
        <f t="shared" ca="1" si="143"/>
        <v>1000000</v>
      </c>
      <c r="R1137" s="109">
        <f t="shared" ca="1" si="139"/>
        <v>7.6132259967146548E-3</v>
      </c>
    </row>
    <row r="1138" spans="1:18" x14ac:dyDescent="0.2">
      <c r="A1138" s="17"/>
      <c r="B1138" s="138">
        <v>1123</v>
      </c>
      <c r="C1138" s="121">
        <f ca="1">'s1'!I1141</f>
        <v>180.6042580043254</v>
      </c>
      <c r="D1138" s="121">
        <f ca="1">'s1'!J1141</f>
        <v>80.109835110364557</v>
      </c>
      <c r="E1138" s="28"/>
      <c r="F1138" s="19">
        <f t="shared" ca="1" si="136"/>
        <v>6.2432333254835047E-3</v>
      </c>
      <c r="H1138" s="19">
        <f t="shared" ca="1" si="137"/>
        <v>7.0581956357494017E-3</v>
      </c>
      <c r="I1138" s="18"/>
      <c r="J1138" s="122">
        <f t="shared" ca="1" si="140"/>
        <v>1000000</v>
      </c>
      <c r="K1138" s="122">
        <f t="shared" ca="1" si="141"/>
        <v>-1000000</v>
      </c>
      <c r="M1138" s="83">
        <f t="shared" ca="1" si="138"/>
        <v>7.1737740777012379E-2</v>
      </c>
      <c r="N1138" s="18"/>
      <c r="O1138" s="123">
        <f t="shared" ca="1" si="142"/>
        <v>1000000</v>
      </c>
      <c r="P1138" s="123">
        <f t="shared" ca="1" si="143"/>
        <v>1000000</v>
      </c>
      <c r="R1138" s="109">
        <f t="shared" ca="1" si="139"/>
        <v>1.614243392654299E-4</v>
      </c>
    </row>
    <row r="1139" spans="1:18" x14ac:dyDescent="0.2">
      <c r="A1139" s="17"/>
      <c r="B1139" s="138">
        <v>1124</v>
      </c>
      <c r="C1139" s="121">
        <f ca="1">'s1'!I1142</f>
        <v>198.23912899963742</v>
      </c>
      <c r="D1139" s="121">
        <f ca="1">'s1'!J1142</f>
        <v>83.342068633022421</v>
      </c>
      <c r="E1139" s="28"/>
      <c r="F1139" s="19">
        <f t="shared" ca="1" si="136"/>
        <v>2.7050189004797867E-3</v>
      </c>
      <c r="H1139" s="19">
        <f t="shared" ca="1" si="137"/>
        <v>6.0086018062764764E-2</v>
      </c>
      <c r="I1139" s="18"/>
      <c r="J1139" s="122">
        <f t="shared" ca="1" si="140"/>
        <v>1000000</v>
      </c>
      <c r="K1139" s="122">
        <f t="shared" ca="1" si="141"/>
        <v>-1000000</v>
      </c>
      <c r="M1139" s="83">
        <f t="shared" ca="1" si="138"/>
        <v>1.0571622845723853E-3</v>
      </c>
      <c r="N1139" s="18"/>
      <c r="O1139" s="123">
        <f t="shared" ca="1" si="142"/>
        <v>1000000</v>
      </c>
      <c r="P1139" s="123">
        <f t="shared" ca="1" si="143"/>
        <v>1000000</v>
      </c>
      <c r="R1139" s="109">
        <f t="shared" ca="1" si="139"/>
        <v>1.549232384076016E-3</v>
      </c>
    </row>
    <row r="1140" spans="1:18" x14ac:dyDescent="0.2">
      <c r="A1140" s="17"/>
      <c r="B1140" s="138">
        <v>1125</v>
      </c>
      <c r="C1140" s="121">
        <f ca="1">'s1'!I1143</f>
        <v>176.78691338036742</v>
      </c>
      <c r="D1140" s="121">
        <f ca="1">'s1'!J1143</f>
        <v>76.445259428860567</v>
      </c>
      <c r="E1140" s="28"/>
      <c r="F1140" s="19">
        <f t="shared" ca="1" si="136"/>
        <v>3.6207697527441247E-2</v>
      </c>
      <c r="H1140" s="19">
        <f t="shared" ca="1" si="137"/>
        <v>4.6113473526243454E-2</v>
      </c>
      <c r="I1140" s="18"/>
      <c r="J1140" s="122">
        <f t="shared" ca="1" si="140"/>
        <v>1000000</v>
      </c>
      <c r="K1140" s="122">
        <f t="shared" ca="1" si="141"/>
        <v>-1000000</v>
      </c>
      <c r="M1140" s="83">
        <f t="shared" ca="1" si="138"/>
        <v>5.3860946501594342E-2</v>
      </c>
      <c r="N1140" s="18"/>
      <c r="O1140" s="123">
        <f t="shared" ca="1" si="142"/>
        <v>1000000</v>
      </c>
      <c r="P1140" s="123">
        <f t="shared" ca="1" si="143"/>
        <v>1000000</v>
      </c>
      <c r="R1140" s="109">
        <f t="shared" ca="1" si="139"/>
        <v>4.2924518616103878E-2</v>
      </c>
    </row>
    <row r="1141" spans="1:18" x14ac:dyDescent="0.2">
      <c r="A1141" s="17"/>
      <c r="B1141" s="138">
        <v>1126</v>
      </c>
      <c r="C1141" s="121">
        <f ca="1">'s1'!I1144</f>
        <v>184.0512502058715</v>
      </c>
      <c r="D1141" s="121">
        <f ca="1">'s1'!J1144</f>
        <v>73.10926875595753</v>
      </c>
      <c r="E1141" s="28"/>
      <c r="F1141" s="19">
        <f t="shared" ca="1" si="136"/>
        <v>1.12045006538391E-2</v>
      </c>
      <c r="H1141" s="19">
        <f t="shared" ca="1" si="137"/>
        <v>1.3776406914388166E-2</v>
      </c>
      <c r="I1141" s="18"/>
      <c r="J1141" s="122">
        <f t="shared" ca="1" si="140"/>
        <v>1000000</v>
      </c>
      <c r="K1141" s="122">
        <f t="shared" ca="1" si="141"/>
        <v>-1000000</v>
      </c>
      <c r="M1141" s="83">
        <f t="shared" ca="1" si="138"/>
        <v>3.7629948848031655E-2</v>
      </c>
      <c r="N1141" s="18"/>
      <c r="O1141" s="123">
        <f t="shared" ca="1" si="142"/>
        <v>1000000</v>
      </c>
      <c r="P1141" s="123">
        <f t="shared" ca="1" si="143"/>
        <v>1000000</v>
      </c>
      <c r="R1141" s="109">
        <f t="shared" ca="1" si="139"/>
        <v>4.0768846771302193E-3</v>
      </c>
    </row>
    <row r="1142" spans="1:18" x14ac:dyDescent="0.2">
      <c r="A1142" s="17"/>
      <c r="B1142" s="138">
        <v>1127</v>
      </c>
      <c r="C1142" s="121">
        <f ca="1">'s1'!I1145</f>
        <v>190.96754659168317</v>
      </c>
      <c r="D1142" s="121">
        <f ca="1">'s1'!J1145</f>
        <v>78.029266670632396</v>
      </c>
      <c r="E1142" s="28"/>
      <c r="F1142" s="19">
        <f t="shared" ca="1" si="136"/>
        <v>4.4964311117126083E-3</v>
      </c>
      <c r="H1142" s="19">
        <f t="shared" ca="1" si="137"/>
        <v>5.9621800331620435E-3</v>
      </c>
      <c r="I1142" s="18"/>
      <c r="J1142" s="122">
        <f t="shared" ca="1" si="140"/>
        <v>1000000</v>
      </c>
      <c r="K1142" s="122">
        <f t="shared" ca="1" si="141"/>
        <v>-1000000</v>
      </c>
      <c r="M1142" s="83">
        <f t="shared" ca="1" si="138"/>
        <v>4.4921869189871273E-3</v>
      </c>
      <c r="N1142" s="18"/>
      <c r="O1142" s="123">
        <f t="shared" ca="1" si="142"/>
        <v>1000000</v>
      </c>
      <c r="P1142" s="123">
        <f t="shared" ca="1" si="143"/>
        <v>1000000</v>
      </c>
      <c r="R1142" s="109">
        <f t="shared" ca="1" si="139"/>
        <v>4.5594836419156756E-3</v>
      </c>
    </row>
    <row r="1143" spans="1:18" x14ac:dyDescent="0.2">
      <c r="A1143" s="17"/>
      <c r="B1143" s="138">
        <v>1128</v>
      </c>
      <c r="C1143" s="121">
        <f ca="1">'s1'!I1146</f>
        <v>172.73213068245099</v>
      </c>
      <c r="D1143" s="121">
        <f ca="1">'s1'!J1146</f>
        <v>76.637072285114527</v>
      </c>
      <c r="E1143" s="28"/>
      <c r="F1143" s="19">
        <f t="shared" ca="1" si="136"/>
        <v>1.3868815234550321E-3</v>
      </c>
      <c r="H1143" s="19">
        <f t="shared" ca="1" si="137"/>
        <v>6.0419349661191717E-2</v>
      </c>
      <c r="I1143" s="18"/>
      <c r="J1143" s="122">
        <f t="shared" ca="1" si="140"/>
        <v>1000000</v>
      </c>
      <c r="K1143" s="122">
        <f t="shared" ca="1" si="141"/>
        <v>-1000000</v>
      </c>
      <c r="M1143" s="83">
        <f t="shared" ca="1" si="138"/>
        <v>3.4282461743171387E-3</v>
      </c>
      <c r="N1143" s="18"/>
      <c r="O1143" s="123">
        <f t="shared" ca="1" si="142"/>
        <v>1000000</v>
      </c>
      <c r="P1143" s="123">
        <f t="shared" ca="1" si="143"/>
        <v>1000000</v>
      </c>
      <c r="R1143" s="109">
        <f t="shared" ca="1" si="139"/>
        <v>3.8477317479187464E-2</v>
      </c>
    </row>
    <row r="1144" spans="1:18" x14ac:dyDescent="0.2">
      <c r="A1144" s="17"/>
      <c r="B1144" s="138">
        <v>1129</v>
      </c>
      <c r="C1144" s="121">
        <f ca="1">'s1'!I1147</f>
        <v>178.63025727339098</v>
      </c>
      <c r="D1144" s="121">
        <f ca="1">'s1'!J1147</f>
        <v>68.657489983224096</v>
      </c>
      <c r="E1144" s="28"/>
      <c r="F1144" s="19">
        <f t="shared" ca="1" si="136"/>
        <v>2.9774136893021087E-2</v>
      </c>
      <c r="H1144" s="19">
        <f t="shared" ca="1" si="137"/>
        <v>3.1545528051750682E-3</v>
      </c>
      <c r="I1144" s="18"/>
      <c r="J1144" s="122">
        <f t="shared" ca="1" si="140"/>
        <v>1000000</v>
      </c>
      <c r="K1144" s="122">
        <f t="shared" ca="1" si="141"/>
        <v>-1000000</v>
      </c>
      <c r="M1144" s="83">
        <f t="shared" ca="1" si="138"/>
        <v>1.0677566877566099E-2</v>
      </c>
      <c r="N1144" s="18"/>
      <c r="O1144" s="123">
        <f t="shared" ca="1" si="142"/>
        <v>1000000</v>
      </c>
      <c r="P1144" s="123">
        <f t="shared" ca="1" si="143"/>
        <v>1000000</v>
      </c>
      <c r="R1144" s="109">
        <f t="shared" ca="1" si="139"/>
        <v>1.4696871017426406E-2</v>
      </c>
    </row>
    <row r="1145" spans="1:18" x14ac:dyDescent="0.2">
      <c r="A1145" s="17"/>
      <c r="B1145" s="138">
        <v>1130</v>
      </c>
      <c r="C1145" s="121">
        <f ca="1">'s1'!I1148</f>
        <v>179.9234642065081</v>
      </c>
      <c r="D1145" s="121">
        <f ca="1">'s1'!J1148</f>
        <v>72.959317091820196</v>
      </c>
      <c r="E1145" s="28"/>
      <c r="F1145" s="19">
        <f t="shared" ca="1" si="136"/>
        <v>8.4093463556767657E-3</v>
      </c>
      <c r="H1145" s="19">
        <f t="shared" ca="1" si="137"/>
        <v>4.2534224714282242E-4</v>
      </c>
      <c r="I1145" s="18"/>
      <c r="J1145" s="122">
        <f t="shared" ca="1" si="140"/>
        <v>1000000</v>
      </c>
      <c r="K1145" s="122">
        <f t="shared" ca="1" si="141"/>
        <v>-1000000</v>
      </c>
      <c r="M1145" s="83">
        <f t="shared" ca="1" si="138"/>
        <v>3.9351181928404359E-2</v>
      </c>
      <c r="N1145" s="18"/>
      <c r="O1145" s="123">
        <f t="shared" ca="1" si="142"/>
        <v>1000000</v>
      </c>
      <c r="P1145" s="123">
        <f t="shared" ca="1" si="143"/>
        <v>1000000</v>
      </c>
      <c r="R1145" s="109">
        <f t="shared" ca="1" si="139"/>
        <v>7.8377375974976182E-3</v>
      </c>
    </row>
    <row r="1146" spans="1:18" x14ac:dyDescent="0.2">
      <c r="A1146" s="17"/>
      <c r="B1146" s="138">
        <v>1131</v>
      </c>
      <c r="C1146" s="121">
        <f ca="1">'s1'!I1149</f>
        <v>173.6515577533884</v>
      </c>
      <c r="D1146" s="121">
        <f ca="1">'s1'!J1149</f>
        <v>81.566366651933791</v>
      </c>
      <c r="E1146" s="28"/>
      <c r="F1146" s="19">
        <f t="shared" ca="1" si="136"/>
        <v>5.6808362240855018E-3</v>
      </c>
      <c r="H1146" s="19">
        <f t="shared" ca="1" si="137"/>
        <v>6.9604841720213528E-2</v>
      </c>
      <c r="I1146" s="18"/>
      <c r="J1146" s="122">
        <f t="shared" ca="1" si="140"/>
        <v>1000000</v>
      </c>
      <c r="K1146" s="122">
        <f t="shared" ca="1" si="141"/>
        <v>-1000000</v>
      </c>
      <c r="M1146" s="83">
        <f t="shared" ca="1" si="138"/>
        <v>1.8787837381164088E-2</v>
      </c>
      <c r="N1146" s="18"/>
      <c r="O1146" s="123">
        <f t="shared" ca="1" si="142"/>
        <v>1000000</v>
      </c>
      <c r="P1146" s="123">
        <f t="shared" ca="1" si="143"/>
        <v>1000000</v>
      </c>
      <c r="R1146" s="109">
        <f t="shared" ca="1" si="139"/>
        <v>2.1456914632832592E-2</v>
      </c>
    </row>
    <row r="1147" spans="1:18" x14ac:dyDescent="0.2">
      <c r="A1147" s="17"/>
      <c r="B1147" s="138">
        <v>1132</v>
      </c>
      <c r="C1147" s="121">
        <f ca="1">'s1'!I1150</f>
        <v>169.41546714359305</v>
      </c>
      <c r="D1147" s="121">
        <f ca="1">'s1'!J1150</f>
        <v>73.644364319512974</v>
      </c>
      <c r="E1147" s="28"/>
      <c r="F1147" s="19">
        <f t="shared" ca="1" si="136"/>
        <v>1.7232750717945233E-2</v>
      </c>
      <c r="H1147" s="19">
        <f t="shared" ca="1" si="137"/>
        <v>2.2823993534723266E-3</v>
      </c>
      <c r="I1147" s="18"/>
      <c r="J1147" s="122">
        <f t="shared" ca="1" si="140"/>
        <v>169.41546714359305</v>
      </c>
      <c r="K1147" s="122">
        <f t="shared" ca="1" si="141"/>
        <v>73.644364319512974</v>
      </c>
      <c r="M1147" s="83">
        <f t="shared" ca="1" si="138"/>
        <v>1.7494827143394846E-2</v>
      </c>
      <c r="N1147" s="18"/>
      <c r="O1147" s="123">
        <f t="shared" ca="1" si="142"/>
        <v>1000000</v>
      </c>
      <c r="P1147" s="123">
        <f t="shared" ca="1" si="143"/>
        <v>1000000</v>
      </c>
      <c r="R1147" s="109">
        <f t="shared" ca="1" si="139"/>
        <v>2.6692460308928023E-2</v>
      </c>
    </row>
    <row r="1148" spans="1:18" x14ac:dyDescent="0.2">
      <c r="A1148" s="17"/>
      <c r="B1148" s="138">
        <v>1133</v>
      </c>
      <c r="C1148" s="121">
        <f ca="1">'s1'!I1151</f>
        <v>195.25874390263482</v>
      </c>
      <c r="D1148" s="121">
        <f ca="1">'s1'!J1151</f>
        <v>83.020003293893382</v>
      </c>
      <c r="E1148" s="28"/>
      <c r="F1148" s="19">
        <f t="shared" ca="1" si="136"/>
        <v>7.0973537122236672E-4</v>
      </c>
      <c r="H1148" s="19">
        <f t="shared" ca="1" si="137"/>
        <v>6.332698809921096E-2</v>
      </c>
      <c r="I1148" s="18"/>
      <c r="J1148" s="122">
        <f t="shared" ca="1" si="140"/>
        <v>1000000</v>
      </c>
      <c r="K1148" s="122">
        <f t="shared" ca="1" si="141"/>
        <v>-1000000</v>
      </c>
      <c r="M1148" s="83">
        <f t="shared" ca="1" si="138"/>
        <v>3.2029408428026179E-2</v>
      </c>
      <c r="N1148" s="18"/>
      <c r="O1148" s="123">
        <f t="shared" ca="1" si="142"/>
        <v>1000000</v>
      </c>
      <c r="P1148" s="123">
        <f t="shared" ca="1" si="143"/>
        <v>1000000</v>
      </c>
      <c r="R1148" s="109">
        <f t="shared" ca="1" si="139"/>
        <v>1.6951096585034544E-3</v>
      </c>
    </row>
    <row r="1149" spans="1:18" x14ac:dyDescent="0.2">
      <c r="A1149" s="17"/>
      <c r="B1149" s="138">
        <v>1134</v>
      </c>
      <c r="C1149" s="121">
        <f ca="1">'s1'!I1152</f>
        <v>190.80615999896622</v>
      </c>
      <c r="D1149" s="121">
        <f ca="1">'s1'!J1152</f>
        <v>83.326043275004992</v>
      </c>
      <c r="E1149" s="28"/>
      <c r="F1149" s="19">
        <f t="shared" ca="1" si="136"/>
        <v>1.6012608565670362E-2</v>
      </c>
      <c r="H1149" s="19">
        <f t="shared" ca="1" si="137"/>
        <v>1.8769364311966193E-2</v>
      </c>
      <c r="I1149" s="18"/>
      <c r="J1149" s="122">
        <f t="shared" ca="1" si="140"/>
        <v>1000000</v>
      </c>
      <c r="K1149" s="122">
        <f t="shared" ca="1" si="141"/>
        <v>-1000000</v>
      </c>
      <c r="M1149" s="83">
        <f t="shared" ca="1" si="138"/>
        <v>2.812261770627859E-2</v>
      </c>
      <c r="N1149" s="18"/>
      <c r="O1149" s="123">
        <f t="shared" ca="1" si="142"/>
        <v>1000000</v>
      </c>
      <c r="P1149" s="123">
        <f t="shared" ca="1" si="143"/>
        <v>1000000</v>
      </c>
      <c r="R1149" s="109">
        <f t="shared" ca="1" si="139"/>
        <v>9.409803213164717E-4</v>
      </c>
    </row>
    <row r="1150" spans="1:18" x14ac:dyDescent="0.2">
      <c r="A1150" s="17"/>
      <c r="B1150" s="138">
        <v>1135</v>
      </c>
      <c r="C1150" s="121">
        <f ca="1">'s1'!I1153</f>
        <v>160.51112797864914</v>
      </c>
      <c r="D1150" s="121">
        <f ca="1">'s1'!J1153</f>
        <v>77.199134844582659</v>
      </c>
      <c r="E1150" s="28"/>
      <c r="F1150" s="19">
        <f t="shared" ca="1" si="136"/>
        <v>1.5135969361340785E-3</v>
      </c>
      <c r="H1150" s="19">
        <f t="shared" ca="1" si="137"/>
        <v>1.6334879129185811E-2</v>
      </c>
      <c r="I1150" s="18"/>
      <c r="J1150" s="122">
        <f t="shared" ca="1" si="140"/>
        <v>1000000</v>
      </c>
      <c r="K1150" s="122">
        <f t="shared" ca="1" si="141"/>
        <v>-1000000</v>
      </c>
      <c r="M1150" s="83">
        <f t="shared" ca="1" si="138"/>
        <v>7.7687997786453758E-2</v>
      </c>
      <c r="N1150" s="18"/>
      <c r="O1150" s="123">
        <f t="shared" ca="1" si="142"/>
        <v>1000000</v>
      </c>
      <c r="P1150" s="123">
        <f t="shared" ca="1" si="143"/>
        <v>1000000</v>
      </c>
      <c r="R1150" s="109">
        <f t="shared" ca="1" si="139"/>
        <v>7.5672105546832483E-4</v>
      </c>
    </row>
    <row r="1151" spans="1:18" x14ac:dyDescent="0.2">
      <c r="A1151" s="17"/>
      <c r="B1151" s="138">
        <v>1136</v>
      </c>
      <c r="C1151" s="121">
        <f ca="1">'s1'!I1154</f>
        <v>201.5240165175374</v>
      </c>
      <c r="D1151" s="121">
        <f ca="1">'s1'!J1154</f>
        <v>84.4727429911553</v>
      </c>
      <c r="E1151" s="28"/>
      <c r="F1151" s="19">
        <f t="shared" ca="1" si="136"/>
        <v>3.494188313033227E-3</v>
      </c>
      <c r="H1151" s="19">
        <f t="shared" ca="1" si="137"/>
        <v>6.098787271602975E-3</v>
      </c>
      <c r="I1151" s="18"/>
      <c r="J1151" s="122">
        <f t="shared" ca="1" si="140"/>
        <v>1000000</v>
      </c>
      <c r="K1151" s="122">
        <f t="shared" ca="1" si="141"/>
        <v>-1000000</v>
      </c>
      <c r="M1151" s="83">
        <f t="shared" ca="1" si="138"/>
        <v>1.4524216730458245E-2</v>
      </c>
      <c r="N1151" s="18"/>
      <c r="O1151" s="123">
        <f t="shared" ca="1" si="142"/>
        <v>1000000</v>
      </c>
      <c r="P1151" s="123">
        <f t="shared" ca="1" si="143"/>
        <v>1000000</v>
      </c>
      <c r="R1151" s="109">
        <f t="shared" ca="1" si="139"/>
        <v>2.4758993360769998E-4</v>
      </c>
    </row>
    <row r="1152" spans="1:18" x14ac:dyDescent="0.2">
      <c r="A1152" s="17"/>
      <c r="B1152" s="138">
        <v>1137</v>
      </c>
      <c r="C1152" s="121">
        <f ca="1">'s1'!I1155</f>
        <v>180.21128998597513</v>
      </c>
      <c r="D1152" s="121">
        <f ca="1">'s1'!J1155</f>
        <v>77.605610185033996</v>
      </c>
      <c r="E1152" s="28"/>
      <c r="F1152" s="19">
        <f t="shared" ca="1" si="136"/>
        <v>3.5977164410441367E-2</v>
      </c>
      <c r="H1152" s="19">
        <f t="shared" ca="1" si="137"/>
        <v>6.9398448217603678E-3</v>
      </c>
      <c r="I1152" s="18"/>
      <c r="J1152" s="122">
        <f t="shared" ca="1" si="140"/>
        <v>1000000</v>
      </c>
      <c r="K1152" s="122">
        <f t="shared" ca="1" si="141"/>
        <v>-1000000</v>
      </c>
      <c r="M1152" s="83">
        <f t="shared" ca="1" si="138"/>
        <v>1.967300836186962E-2</v>
      </c>
      <c r="N1152" s="18"/>
      <c r="O1152" s="123">
        <f t="shared" ca="1" si="142"/>
        <v>1000000</v>
      </c>
      <c r="P1152" s="123">
        <f t="shared" ca="1" si="143"/>
        <v>1000000</v>
      </c>
      <c r="R1152" s="109">
        <f t="shared" ca="1" si="139"/>
        <v>2.3760744925854539E-3</v>
      </c>
    </row>
    <row r="1153" spans="1:18" x14ac:dyDescent="0.2">
      <c r="A1153" s="17"/>
      <c r="B1153" s="138">
        <v>1138</v>
      </c>
      <c r="C1153" s="121">
        <f ca="1">'s1'!I1156</f>
        <v>175.72141067029838</v>
      </c>
      <c r="D1153" s="121">
        <f ca="1">'s1'!J1156</f>
        <v>76.082229079241031</v>
      </c>
      <c r="E1153" s="28"/>
      <c r="F1153" s="19">
        <f t="shared" ca="1" si="136"/>
        <v>2.4380886913082631E-2</v>
      </c>
      <c r="H1153" s="19">
        <f t="shared" ca="1" si="137"/>
        <v>1.8743026435804704E-2</v>
      </c>
      <c r="I1153" s="18"/>
      <c r="J1153" s="122">
        <f t="shared" ca="1" si="140"/>
        <v>1000000</v>
      </c>
      <c r="K1153" s="122">
        <f t="shared" ca="1" si="141"/>
        <v>-1000000</v>
      </c>
      <c r="M1153" s="83">
        <f t="shared" ca="1" si="138"/>
        <v>2.4725583043383109E-2</v>
      </c>
      <c r="N1153" s="18"/>
      <c r="O1153" s="123">
        <f t="shared" ca="1" si="142"/>
        <v>1000000</v>
      </c>
      <c r="P1153" s="123">
        <f t="shared" ca="1" si="143"/>
        <v>1000000</v>
      </c>
      <c r="R1153" s="109">
        <f t="shared" ca="1" si="139"/>
        <v>2.9113793137930825E-2</v>
      </c>
    </row>
    <row r="1154" spans="1:18" x14ac:dyDescent="0.2">
      <c r="A1154" s="17"/>
      <c r="B1154" s="138">
        <v>1139</v>
      </c>
      <c r="C1154" s="121">
        <f ca="1">'s1'!I1157</f>
        <v>178.43252633612764</v>
      </c>
      <c r="D1154" s="121">
        <f ca="1">'s1'!J1157</f>
        <v>80.871189490429629</v>
      </c>
      <c r="E1154" s="28"/>
      <c r="F1154" s="19">
        <f t="shared" ca="1" si="136"/>
        <v>3.2817865509814477E-2</v>
      </c>
      <c r="H1154" s="19">
        <f t="shared" ca="1" si="137"/>
        <v>9.8282537067968714E-3</v>
      </c>
      <c r="I1154" s="18"/>
      <c r="J1154" s="122">
        <f t="shared" ca="1" si="140"/>
        <v>1000000</v>
      </c>
      <c r="K1154" s="122">
        <f t="shared" ca="1" si="141"/>
        <v>-1000000</v>
      </c>
      <c r="M1154" s="83">
        <f t="shared" ca="1" si="138"/>
        <v>3.0003036164075125E-2</v>
      </c>
      <c r="N1154" s="18"/>
      <c r="O1154" s="123">
        <f t="shared" ca="1" si="142"/>
        <v>1000000</v>
      </c>
      <c r="P1154" s="123">
        <f t="shared" ca="1" si="143"/>
        <v>1000000</v>
      </c>
      <c r="R1154" s="109">
        <f t="shared" ca="1" si="139"/>
        <v>2.9585361939712472E-2</v>
      </c>
    </row>
    <row r="1155" spans="1:18" x14ac:dyDescent="0.2">
      <c r="A1155" s="17"/>
      <c r="B1155" s="138">
        <v>1140</v>
      </c>
      <c r="C1155" s="121">
        <f ca="1">'s1'!I1158</f>
        <v>172.95356292772706</v>
      </c>
      <c r="D1155" s="121">
        <f ca="1">'s1'!J1158</f>
        <v>78.739010813883269</v>
      </c>
      <c r="E1155" s="28"/>
      <c r="F1155" s="19">
        <f t="shared" ca="1" si="136"/>
        <v>1.1647879864693799E-2</v>
      </c>
      <c r="H1155" s="19">
        <f t="shared" ca="1" si="137"/>
        <v>6.533723453867045E-2</v>
      </c>
      <c r="I1155" s="18"/>
      <c r="J1155" s="122">
        <f t="shared" ca="1" si="140"/>
        <v>1000000</v>
      </c>
      <c r="K1155" s="122">
        <f t="shared" ca="1" si="141"/>
        <v>-1000000</v>
      </c>
      <c r="M1155" s="83">
        <f t="shared" ca="1" si="138"/>
        <v>7.6492786034224741E-2</v>
      </c>
      <c r="N1155" s="18"/>
      <c r="O1155" s="123">
        <f t="shared" ca="1" si="142"/>
        <v>1000000</v>
      </c>
      <c r="P1155" s="123">
        <f t="shared" ca="1" si="143"/>
        <v>1000000</v>
      </c>
      <c r="R1155" s="109">
        <f t="shared" ca="1" si="139"/>
        <v>3.5210941073744596E-2</v>
      </c>
    </row>
    <row r="1156" spans="1:18" x14ac:dyDescent="0.2">
      <c r="A1156" s="17"/>
      <c r="B1156" s="138">
        <v>1141</v>
      </c>
      <c r="C1156" s="121">
        <f ca="1">'s1'!I1159</f>
        <v>162.94565021946545</v>
      </c>
      <c r="D1156" s="121">
        <f ca="1">'s1'!J1159</f>
        <v>75.606384997785511</v>
      </c>
      <c r="E1156" s="28"/>
      <c r="F1156" s="19">
        <f t="shared" ca="1" si="136"/>
        <v>2.2648315829557251E-3</v>
      </c>
      <c r="H1156" s="19">
        <f t="shared" ca="1" si="137"/>
        <v>4.0847997303069289E-2</v>
      </c>
      <c r="I1156" s="18"/>
      <c r="J1156" s="122">
        <f t="shared" ca="1" si="140"/>
        <v>1000000</v>
      </c>
      <c r="K1156" s="122">
        <f t="shared" ca="1" si="141"/>
        <v>-1000000</v>
      </c>
      <c r="M1156" s="83">
        <f t="shared" ca="1" si="138"/>
        <v>7.3581464666125335E-2</v>
      </c>
      <c r="N1156" s="18"/>
      <c r="O1156" s="123">
        <f t="shared" ca="1" si="142"/>
        <v>162.94565021946545</v>
      </c>
      <c r="P1156" s="123">
        <f t="shared" ca="1" si="143"/>
        <v>75.606384997785511</v>
      </c>
      <c r="R1156" s="109">
        <f t="shared" ca="1" si="139"/>
        <v>1.0143600118512751E-2</v>
      </c>
    </row>
    <row r="1157" spans="1:18" x14ac:dyDescent="0.2">
      <c r="A1157" s="17"/>
      <c r="B1157" s="138">
        <v>1142</v>
      </c>
      <c r="C1157" s="121">
        <f ca="1">'s1'!I1160</f>
        <v>189.47252514351891</v>
      </c>
      <c r="D1157" s="121">
        <f ca="1">'s1'!J1160</f>
        <v>80.462438975551535</v>
      </c>
      <c r="E1157" s="28"/>
      <c r="F1157" s="19">
        <f t="shared" ca="1" si="136"/>
        <v>2.3310580079524905E-2</v>
      </c>
      <c r="H1157" s="19">
        <f t="shared" ca="1" si="137"/>
        <v>2.5534550468850576E-2</v>
      </c>
      <c r="I1157" s="18"/>
      <c r="J1157" s="122">
        <f t="shared" ca="1" si="140"/>
        <v>1000000</v>
      </c>
      <c r="K1157" s="122">
        <f t="shared" ca="1" si="141"/>
        <v>-1000000</v>
      </c>
      <c r="M1157" s="83">
        <f t="shared" ca="1" si="138"/>
        <v>1.319765679251979E-2</v>
      </c>
      <c r="N1157" s="18"/>
      <c r="O1157" s="123">
        <f t="shared" ca="1" si="142"/>
        <v>1000000</v>
      </c>
      <c r="P1157" s="123">
        <f t="shared" ca="1" si="143"/>
        <v>1000000</v>
      </c>
      <c r="R1157" s="109">
        <f t="shared" ca="1" si="139"/>
        <v>1.4301120283691302E-2</v>
      </c>
    </row>
    <row r="1158" spans="1:18" x14ac:dyDescent="0.2">
      <c r="A1158" s="17"/>
      <c r="B1158" s="138">
        <v>1143</v>
      </c>
      <c r="C1158" s="121">
        <f ca="1">'s1'!I1161</f>
        <v>173.03858572316273</v>
      </c>
      <c r="D1158" s="121">
        <f ca="1">'s1'!J1161</f>
        <v>75.50680847199466</v>
      </c>
      <c r="E1158" s="28"/>
      <c r="F1158" s="19">
        <f t="shared" ca="1" si="136"/>
        <v>2.6510208642681474E-2</v>
      </c>
      <c r="H1158" s="19">
        <f t="shared" ca="1" si="137"/>
        <v>2.4253475535292859E-2</v>
      </c>
      <c r="I1158" s="18"/>
      <c r="J1158" s="122">
        <f t="shared" ca="1" si="140"/>
        <v>1000000</v>
      </c>
      <c r="K1158" s="122">
        <f t="shared" ca="1" si="141"/>
        <v>-1000000</v>
      </c>
      <c r="M1158" s="83">
        <f t="shared" ca="1" si="138"/>
        <v>5.121391243096822E-2</v>
      </c>
      <c r="N1158" s="18"/>
      <c r="O1158" s="123">
        <f t="shared" ca="1" si="142"/>
        <v>173.03858572316273</v>
      </c>
      <c r="P1158" s="123">
        <f t="shared" ca="1" si="143"/>
        <v>75.50680847199466</v>
      </c>
      <c r="R1158" s="109">
        <f t="shared" ca="1" si="139"/>
        <v>6.5050264619755573E-3</v>
      </c>
    </row>
    <row r="1159" spans="1:18" x14ac:dyDescent="0.2">
      <c r="A1159" s="17"/>
      <c r="B1159" s="138">
        <v>1144</v>
      </c>
      <c r="C1159" s="121">
        <f ca="1">'s1'!I1162</f>
        <v>178.93433369964305</v>
      </c>
      <c r="D1159" s="121">
        <f ca="1">'s1'!J1162</f>
        <v>75.316207268894615</v>
      </c>
      <c r="E1159" s="28"/>
      <c r="F1159" s="19">
        <f t="shared" ca="1" si="136"/>
        <v>1.0845143378139354E-3</v>
      </c>
      <c r="H1159" s="19">
        <f t="shared" ca="1" si="137"/>
        <v>1.9922357808616616E-2</v>
      </c>
      <c r="I1159" s="18"/>
      <c r="J1159" s="122">
        <f t="shared" ca="1" si="140"/>
        <v>1000000</v>
      </c>
      <c r="K1159" s="122">
        <f t="shared" ca="1" si="141"/>
        <v>-1000000</v>
      </c>
      <c r="M1159" s="83">
        <f t="shared" ca="1" si="138"/>
        <v>6.2731003463295174E-2</v>
      </c>
      <c r="N1159" s="18"/>
      <c r="O1159" s="123">
        <f t="shared" ca="1" si="142"/>
        <v>178.93433369964305</v>
      </c>
      <c r="P1159" s="123">
        <f t="shared" ca="1" si="143"/>
        <v>75.316207268894615</v>
      </c>
      <c r="R1159" s="109">
        <f t="shared" ca="1" si="139"/>
        <v>1.062931011073817E-2</v>
      </c>
    </row>
    <row r="1160" spans="1:18" x14ac:dyDescent="0.2">
      <c r="A1160" s="17"/>
      <c r="B1160" s="138">
        <v>1145</v>
      </c>
      <c r="C1160" s="121">
        <f ca="1">'s1'!I1163</f>
        <v>187.63034885864289</v>
      </c>
      <c r="D1160" s="121">
        <f ca="1">'s1'!J1163</f>
        <v>81.257814546987149</v>
      </c>
      <c r="E1160" s="28"/>
      <c r="F1160" s="19">
        <f t="shared" ca="1" si="136"/>
        <v>1.6990737897900052E-2</v>
      </c>
      <c r="H1160" s="19">
        <f t="shared" ca="1" si="137"/>
        <v>2.1866443158350009E-2</v>
      </c>
      <c r="I1160" s="18"/>
      <c r="J1160" s="122">
        <f t="shared" ca="1" si="140"/>
        <v>1000000</v>
      </c>
      <c r="K1160" s="122">
        <f t="shared" ca="1" si="141"/>
        <v>-1000000</v>
      </c>
      <c r="M1160" s="83">
        <f t="shared" ca="1" si="138"/>
        <v>5.7588235447443931E-2</v>
      </c>
      <c r="N1160" s="18"/>
      <c r="O1160" s="123">
        <f t="shared" ca="1" si="142"/>
        <v>1000000</v>
      </c>
      <c r="P1160" s="123">
        <f t="shared" ca="1" si="143"/>
        <v>1000000</v>
      </c>
      <c r="R1160" s="109">
        <f t="shared" ca="1" si="139"/>
        <v>7.2756749319602704E-3</v>
      </c>
    </row>
    <row r="1161" spans="1:18" x14ac:dyDescent="0.2">
      <c r="A1161" s="17"/>
      <c r="B1161" s="138">
        <v>1146</v>
      </c>
      <c r="C1161" s="121">
        <f ca="1">'s1'!I1164</f>
        <v>162.92079456540733</v>
      </c>
      <c r="D1161" s="121">
        <f ca="1">'s1'!J1164</f>
        <v>81.429431050210951</v>
      </c>
      <c r="E1161" s="28"/>
      <c r="F1161" s="19">
        <f t="shared" ca="1" si="136"/>
        <v>6.3202363791154802E-3</v>
      </c>
      <c r="H1161" s="19">
        <f t="shared" ca="1" si="137"/>
        <v>7.0455936206834407E-2</v>
      </c>
      <c r="I1161" s="18"/>
      <c r="J1161" s="122">
        <f t="shared" ca="1" si="140"/>
        <v>1000000</v>
      </c>
      <c r="K1161" s="122">
        <f t="shared" ca="1" si="141"/>
        <v>-1000000</v>
      </c>
      <c r="M1161" s="83">
        <f t="shared" ca="1" si="138"/>
        <v>1.9535128346182203E-2</v>
      </c>
      <c r="N1161" s="18"/>
      <c r="O1161" s="123">
        <f t="shared" ca="1" si="142"/>
        <v>1000000</v>
      </c>
      <c r="P1161" s="123">
        <f t="shared" ca="1" si="143"/>
        <v>1000000</v>
      </c>
      <c r="R1161" s="109">
        <f t="shared" ca="1" si="139"/>
        <v>3.8562344503486538E-3</v>
      </c>
    </row>
    <row r="1162" spans="1:18" x14ac:dyDescent="0.2">
      <c r="A1162" s="17"/>
      <c r="B1162" s="138">
        <v>1147</v>
      </c>
      <c r="C1162" s="121">
        <f ca="1">'s1'!I1165</f>
        <v>174.52628529619793</v>
      </c>
      <c r="D1162" s="121">
        <f ca="1">'s1'!J1165</f>
        <v>80.403971239175391</v>
      </c>
      <c r="E1162" s="28"/>
      <c r="F1162" s="19">
        <f t="shared" ca="1" si="136"/>
        <v>1.7097858041365502E-2</v>
      </c>
      <c r="H1162" s="19">
        <f t="shared" ca="1" si="137"/>
        <v>5.1608542230521692E-2</v>
      </c>
      <c r="I1162" s="18"/>
      <c r="J1162" s="122">
        <f t="shared" ca="1" si="140"/>
        <v>1000000</v>
      </c>
      <c r="K1162" s="122">
        <f t="shared" ca="1" si="141"/>
        <v>-1000000</v>
      </c>
      <c r="M1162" s="83">
        <f t="shared" ca="1" si="138"/>
        <v>7.6592059972519014E-3</v>
      </c>
      <c r="N1162" s="18"/>
      <c r="O1162" s="123">
        <f t="shared" ca="1" si="142"/>
        <v>1000000</v>
      </c>
      <c r="P1162" s="123">
        <f t="shared" ca="1" si="143"/>
        <v>1000000</v>
      </c>
      <c r="R1162" s="109">
        <f t="shared" ca="1" si="139"/>
        <v>1.0771204682560915E-2</v>
      </c>
    </row>
    <row r="1163" spans="1:18" x14ac:dyDescent="0.2">
      <c r="A1163" s="17"/>
      <c r="B1163" s="138">
        <v>1148</v>
      </c>
      <c r="C1163" s="121">
        <f ca="1">'s1'!I1166</f>
        <v>172.84344242264791</v>
      </c>
      <c r="D1163" s="121">
        <f ca="1">'s1'!J1166</f>
        <v>81.521566983722835</v>
      </c>
      <c r="E1163" s="28"/>
      <c r="F1163" s="19">
        <f t="shared" ca="1" si="136"/>
        <v>4.2456266483844318E-3</v>
      </c>
      <c r="H1163" s="19">
        <f t="shared" ca="1" si="137"/>
        <v>7.0646088566751586E-2</v>
      </c>
      <c r="I1163" s="18"/>
      <c r="J1163" s="122">
        <f t="shared" ca="1" si="140"/>
        <v>1000000</v>
      </c>
      <c r="K1163" s="122">
        <f t="shared" ca="1" si="141"/>
        <v>-1000000</v>
      </c>
      <c r="M1163" s="83">
        <f t="shared" ca="1" si="138"/>
        <v>4.8228567855610104E-2</v>
      </c>
      <c r="N1163" s="18"/>
      <c r="O1163" s="123">
        <f t="shared" ca="1" si="142"/>
        <v>1000000</v>
      </c>
      <c r="P1163" s="123">
        <f t="shared" ca="1" si="143"/>
        <v>1000000</v>
      </c>
      <c r="R1163" s="109">
        <f t="shared" ca="1" si="139"/>
        <v>6.0876975272066379E-4</v>
      </c>
    </row>
    <row r="1164" spans="1:18" x14ac:dyDescent="0.2">
      <c r="A1164" s="17"/>
      <c r="B1164" s="138">
        <v>1149</v>
      </c>
      <c r="C1164" s="121">
        <f ca="1">'s1'!I1167</f>
        <v>165.07863024540086</v>
      </c>
      <c r="D1164" s="121">
        <f ca="1">'s1'!J1167</f>
        <v>78.676523568539338</v>
      </c>
      <c r="E1164" s="28"/>
      <c r="F1164" s="19">
        <f t="shared" ca="1" si="136"/>
        <v>3.2460125356920696E-3</v>
      </c>
      <c r="H1164" s="19">
        <f t="shared" ca="1" si="137"/>
        <v>5.106066851807245E-2</v>
      </c>
      <c r="I1164" s="18"/>
      <c r="J1164" s="122">
        <f t="shared" ca="1" si="140"/>
        <v>1000000</v>
      </c>
      <c r="K1164" s="122">
        <f t="shared" ca="1" si="141"/>
        <v>-1000000</v>
      </c>
      <c r="M1164" s="83">
        <f t="shared" ca="1" si="138"/>
        <v>3.7385963423306641E-2</v>
      </c>
      <c r="N1164" s="18"/>
      <c r="O1164" s="123">
        <f t="shared" ca="1" si="142"/>
        <v>1000000</v>
      </c>
      <c r="P1164" s="123">
        <f t="shared" ca="1" si="143"/>
        <v>1000000</v>
      </c>
      <c r="R1164" s="109">
        <f t="shared" ca="1" si="139"/>
        <v>1.5827198133420827E-2</v>
      </c>
    </row>
    <row r="1165" spans="1:18" x14ac:dyDescent="0.2">
      <c r="A1165" s="17"/>
      <c r="B1165" s="138">
        <v>1150</v>
      </c>
      <c r="C1165" s="121">
        <f ca="1">'s1'!I1168</f>
        <v>185.36286766179506</v>
      </c>
      <c r="D1165" s="121">
        <f ca="1">'s1'!J1168</f>
        <v>80.665566523669881</v>
      </c>
      <c r="E1165" s="28"/>
      <c r="F1165" s="19">
        <f t="shared" ca="1" si="136"/>
        <v>3.3620795807185189E-2</v>
      </c>
      <c r="H1165" s="19">
        <f t="shared" ca="1" si="137"/>
        <v>1.2474125793119474E-2</v>
      </c>
      <c r="I1165" s="18"/>
      <c r="J1165" s="122">
        <f t="shared" ca="1" si="140"/>
        <v>1000000</v>
      </c>
      <c r="K1165" s="122">
        <f t="shared" ca="1" si="141"/>
        <v>-1000000</v>
      </c>
      <c r="M1165" s="83">
        <f t="shared" ca="1" si="138"/>
        <v>6.4322707811082704E-3</v>
      </c>
      <c r="N1165" s="18"/>
      <c r="O1165" s="123">
        <f t="shared" ca="1" si="142"/>
        <v>1000000</v>
      </c>
      <c r="P1165" s="123">
        <f t="shared" ca="1" si="143"/>
        <v>1000000</v>
      </c>
      <c r="R1165" s="109">
        <f t="shared" ca="1" si="139"/>
        <v>1.5788337431325052E-2</v>
      </c>
    </row>
    <row r="1166" spans="1:18" x14ac:dyDescent="0.2">
      <c r="A1166" s="17"/>
      <c r="B1166" s="138">
        <v>1151</v>
      </c>
      <c r="C1166" s="121">
        <f ca="1">'s1'!I1169</f>
        <v>162.43454578893602</v>
      </c>
      <c r="D1166" s="121">
        <f ca="1">'s1'!J1169</f>
        <v>73.959135293693322</v>
      </c>
      <c r="E1166" s="28"/>
      <c r="F1166" s="19">
        <f t="shared" ca="1" si="136"/>
        <v>1.3575651832272949E-3</v>
      </c>
      <c r="H1166" s="19">
        <f t="shared" ca="1" si="137"/>
        <v>1.515529324627903E-2</v>
      </c>
      <c r="I1166" s="18"/>
      <c r="J1166" s="122">
        <f t="shared" ca="1" si="140"/>
        <v>1000000</v>
      </c>
      <c r="K1166" s="122">
        <f t="shared" ca="1" si="141"/>
        <v>-1000000</v>
      </c>
      <c r="M1166" s="83">
        <f t="shared" ca="1" si="138"/>
        <v>5.1507557712037237E-2</v>
      </c>
      <c r="N1166" s="18"/>
      <c r="O1166" s="123">
        <f t="shared" ca="1" si="142"/>
        <v>1000000</v>
      </c>
      <c r="P1166" s="123">
        <f t="shared" ca="1" si="143"/>
        <v>1000000</v>
      </c>
      <c r="R1166" s="109">
        <f t="shared" ca="1" si="139"/>
        <v>8.7584958752805822E-3</v>
      </c>
    </row>
    <row r="1167" spans="1:18" x14ac:dyDescent="0.2">
      <c r="A1167" s="17"/>
      <c r="B1167" s="138">
        <v>1152</v>
      </c>
      <c r="C1167" s="121">
        <f ca="1">'s1'!I1170</f>
        <v>185.82572559612044</v>
      </c>
      <c r="D1167" s="121">
        <f ca="1">'s1'!J1170</f>
        <v>79.06670252758714</v>
      </c>
      <c r="E1167" s="28"/>
      <c r="F1167" s="19">
        <f t="shared" ca="1" si="136"/>
        <v>2.2097091840938238E-2</v>
      </c>
      <c r="H1167" s="19">
        <f t="shared" ca="1" si="137"/>
        <v>2.9686114954312365E-2</v>
      </c>
      <c r="I1167" s="18"/>
      <c r="J1167" s="122">
        <f t="shared" ca="1" si="140"/>
        <v>1000000</v>
      </c>
      <c r="K1167" s="122">
        <f t="shared" ca="1" si="141"/>
        <v>-1000000</v>
      </c>
      <c r="M1167" s="83">
        <f t="shared" ca="1" si="138"/>
        <v>4.2592726135032392E-2</v>
      </c>
      <c r="N1167" s="18"/>
      <c r="O1167" s="123">
        <f t="shared" ca="1" si="142"/>
        <v>1000000</v>
      </c>
      <c r="P1167" s="123">
        <f t="shared" ca="1" si="143"/>
        <v>1000000</v>
      </c>
      <c r="R1167" s="109">
        <f t="shared" ca="1" si="139"/>
        <v>5.6746131691805994E-5</v>
      </c>
    </row>
    <row r="1168" spans="1:18" x14ac:dyDescent="0.2">
      <c r="A1168" s="17"/>
      <c r="B1168" s="138">
        <v>1153</v>
      </c>
      <c r="C1168" s="121">
        <f ca="1">'s1'!I1171</f>
        <v>176.33965404460992</v>
      </c>
      <c r="D1168" s="121">
        <f ca="1">'s1'!J1171</f>
        <v>85.827083704931638</v>
      </c>
      <c r="E1168" s="28"/>
      <c r="F1168" s="19">
        <f t="shared" ref="F1168:F1231" ca="1" si="144">NORMDIST(C1168,$C$10,$C$11,FALSE)  *RAND()</f>
        <v>8.8455759653053995E-3</v>
      </c>
      <c r="H1168" s="19">
        <f t="shared" ref="H1168:H1231" ca="1" si="145">NORMDIST(D1168,$D$10,$D$11,FALSE)  *RAND()</f>
        <v>1.720163051519287E-2</v>
      </c>
      <c r="I1168" s="18"/>
      <c r="J1168" s="122">
        <f t="shared" ca="1" si="140"/>
        <v>1000000</v>
      </c>
      <c r="K1168" s="122">
        <f t="shared" ca="1" si="141"/>
        <v>-1000000</v>
      </c>
      <c r="M1168" s="83">
        <f t="shared" ref="M1168:M1231" ca="1" si="146">NORMDIST(D1168,$M$10,$M$11,FALSE)  *RAND()</f>
        <v>4.2018200702730052E-4</v>
      </c>
      <c r="N1168" s="18"/>
      <c r="O1168" s="123">
        <f t="shared" ca="1" si="142"/>
        <v>1000000</v>
      </c>
      <c r="P1168" s="123">
        <f t="shared" ca="1" si="143"/>
        <v>1000000</v>
      </c>
      <c r="R1168" s="109">
        <f t="shared" ref="R1168:R1231" ca="1" si="147">NORMDIST(C1168,$R$10,$R$11,FALSE)  *RAND()</f>
        <v>3.9639188823969905E-2</v>
      </c>
    </row>
    <row r="1169" spans="1:18" x14ac:dyDescent="0.2">
      <c r="A1169" s="17"/>
      <c r="B1169" s="138">
        <v>1154</v>
      </c>
      <c r="C1169" s="121">
        <f ca="1">'s1'!I1172</f>
        <v>181.84333503655026</v>
      </c>
      <c r="D1169" s="121">
        <f ca="1">'s1'!J1172</f>
        <v>81.83686345999206</v>
      </c>
      <c r="E1169" s="28"/>
      <c r="F1169" s="19">
        <f t="shared" ca="1" si="144"/>
        <v>8.4305389410724817E-3</v>
      </c>
      <c r="H1169" s="19">
        <f t="shared" ca="1" si="145"/>
        <v>1.8492032222704468E-2</v>
      </c>
      <c r="I1169" s="18"/>
      <c r="J1169" s="122">
        <f t="shared" ref="J1169:J1232" ca="1" si="148">IF(AND($J$7&lt;C1169,C1169&lt;$J$8),C1169,1000000)</f>
        <v>1000000</v>
      </c>
      <c r="K1169" s="122">
        <f t="shared" ref="K1169:K1232" ca="1" si="149">IF(AND($J$7&lt;C1169,C1169&lt;$J$8),D1169,-1000000)</f>
        <v>-1000000</v>
      </c>
      <c r="M1169" s="83">
        <f t="shared" ca="1" si="146"/>
        <v>6.0064649457000296E-2</v>
      </c>
      <c r="N1169" s="18"/>
      <c r="O1169" s="123">
        <f t="shared" ref="O1169:O1232" ca="1" si="150">IF(AND($O$7&lt;D1169,D1169&lt;$O$8),C1169,1000000)</f>
        <v>1000000</v>
      </c>
      <c r="P1169" s="123">
        <f t="shared" ref="P1169:P1232" ca="1" si="151">IF(AND($O$7&lt;D1169,D1169&lt;$O$8),D1169,1000000)</f>
        <v>1000000</v>
      </c>
      <c r="R1169" s="109">
        <f t="shared" ca="1" si="147"/>
        <v>2.8559468050649399E-3</v>
      </c>
    </row>
    <row r="1170" spans="1:18" x14ac:dyDescent="0.2">
      <c r="A1170" s="17"/>
      <c r="B1170" s="138">
        <v>1155</v>
      </c>
      <c r="C1170" s="121">
        <f ca="1">'s1'!I1173</f>
        <v>174.52975019835858</v>
      </c>
      <c r="D1170" s="121">
        <f ca="1">'s1'!J1173</f>
        <v>79.922557377701835</v>
      </c>
      <c r="E1170" s="28"/>
      <c r="F1170" s="19">
        <f t="shared" ca="1" si="144"/>
        <v>5.146013243346053E-3</v>
      </c>
      <c r="H1170" s="19">
        <f t="shared" ca="1" si="145"/>
        <v>6.989730500564198E-2</v>
      </c>
      <c r="I1170" s="18"/>
      <c r="J1170" s="122">
        <f t="shared" ca="1" si="148"/>
        <v>1000000</v>
      </c>
      <c r="K1170" s="122">
        <f t="shared" ca="1" si="149"/>
        <v>-1000000</v>
      </c>
      <c r="M1170" s="83">
        <f t="shared" ca="1" si="146"/>
        <v>1.8467586296608215E-2</v>
      </c>
      <c r="N1170" s="18"/>
      <c r="O1170" s="123">
        <f t="shared" ca="1" si="150"/>
        <v>1000000</v>
      </c>
      <c r="P1170" s="123">
        <f t="shared" ca="1" si="151"/>
        <v>1000000</v>
      </c>
      <c r="R1170" s="109">
        <f t="shared" ca="1" si="147"/>
        <v>8.1395878074237999E-3</v>
      </c>
    </row>
    <row r="1171" spans="1:18" x14ac:dyDescent="0.2">
      <c r="A1171" s="17"/>
      <c r="B1171" s="138">
        <v>1156</v>
      </c>
      <c r="C1171" s="121">
        <f ca="1">'s1'!I1174</f>
        <v>161.03274408441635</v>
      </c>
      <c r="D1171" s="121">
        <f ca="1">'s1'!J1174</f>
        <v>72.105317387189046</v>
      </c>
      <c r="E1171" s="28"/>
      <c r="F1171" s="19">
        <f t="shared" ca="1" si="144"/>
        <v>4.0674286449255068E-3</v>
      </c>
      <c r="H1171" s="19">
        <f t="shared" ca="1" si="145"/>
        <v>1.1927493198207413E-2</v>
      </c>
      <c r="I1171" s="18"/>
      <c r="J1171" s="122">
        <f t="shared" ca="1" si="148"/>
        <v>1000000</v>
      </c>
      <c r="K1171" s="122">
        <f t="shared" ca="1" si="149"/>
        <v>-1000000</v>
      </c>
      <c r="M1171" s="83">
        <f t="shared" ca="1" si="146"/>
        <v>2.0545328071192834E-2</v>
      </c>
      <c r="N1171" s="18"/>
      <c r="O1171" s="123">
        <f t="shared" ca="1" si="150"/>
        <v>1000000</v>
      </c>
      <c r="P1171" s="123">
        <f t="shared" ca="1" si="151"/>
        <v>1000000</v>
      </c>
      <c r="R1171" s="109">
        <f t="shared" ca="1" si="147"/>
        <v>1.6499864970468006E-3</v>
      </c>
    </row>
    <row r="1172" spans="1:18" x14ac:dyDescent="0.2">
      <c r="A1172" s="17"/>
      <c r="B1172" s="138">
        <v>1157</v>
      </c>
      <c r="C1172" s="121">
        <f ca="1">'s1'!I1175</f>
        <v>169.56899583359706</v>
      </c>
      <c r="D1172" s="121">
        <f ca="1">'s1'!J1175</f>
        <v>79.850597596790109</v>
      </c>
      <c r="E1172" s="28"/>
      <c r="F1172" s="19">
        <f t="shared" ca="1" si="144"/>
        <v>1.229885758835429E-2</v>
      </c>
      <c r="H1172" s="19">
        <f t="shared" ca="1" si="145"/>
        <v>2.8814320285588984E-2</v>
      </c>
      <c r="I1172" s="18"/>
      <c r="J1172" s="122">
        <f t="shared" ca="1" si="148"/>
        <v>169.56899583359706</v>
      </c>
      <c r="K1172" s="122">
        <f t="shared" ca="1" si="149"/>
        <v>79.850597596790109</v>
      </c>
      <c r="M1172" s="83">
        <f t="shared" ca="1" si="146"/>
        <v>7.2717948540057406E-2</v>
      </c>
      <c r="N1172" s="18"/>
      <c r="O1172" s="123">
        <f t="shared" ca="1" si="150"/>
        <v>1000000</v>
      </c>
      <c r="P1172" s="123">
        <f t="shared" ca="1" si="151"/>
        <v>1000000</v>
      </c>
      <c r="R1172" s="109">
        <f t="shared" ca="1" si="147"/>
        <v>1.9029905086931836E-2</v>
      </c>
    </row>
    <row r="1173" spans="1:18" x14ac:dyDescent="0.2">
      <c r="A1173" s="17"/>
      <c r="B1173" s="138">
        <v>1158</v>
      </c>
      <c r="C1173" s="121">
        <f ca="1">'s1'!I1176</f>
        <v>173.65330259797034</v>
      </c>
      <c r="D1173" s="121">
        <f ca="1">'s1'!J1176</f>
        <v>80.971628309544926</v>
      </c>
      <c r="E1173" s="28"/>
      <c r="F1173" s="19">
        <f t="shared" ca="1" si="144"/>
        <v>1.6488996352298061E-2</v>
      </c>
      <c r="H1173" s="19">
        <f t="shared" ca="1" si="145"/>
        <v>7.4069437924494122E-2</v>
      </c>
      <c r="I1173" s="18"/>
      <c r="J1173" s="122">
        <f t="shared" ca="1" si="148"/>
        <v>1000000</v>
      </c>
      <c r="K1173" s="122">
        <f t="shared" ca="1" si="149"/>
        <v>-1000000</v>
      </c>
      <c r="M1173" s="83">
        <f t="shared" ca="1" si="146"/>
        <v>6.2428429108122616E-2</v>
      </c>
      <c r="N1173" s="18"/>
      <c r="O1173" s="123">
        <f t="shared" ca="1" si="150"/>
        <v>1000000</v>
      </c>
      <c r="P1173" s="123">
        <f t="shared" ca="1" si="151"/>
        <v>1000000</v>
      </c>
      <c r="R1173" s="109">
        <f t="shared" ca="1" si="147"/>
        <v>3.7405780747847915E-2</v>
      </c>
    </row>
    <row r="1174" spans="1:18" x14ac:dyDescent="0.2">
      <c r="A1174" s="17"/>
      <c r="B1174" s="138">
        <v>1159</v>
      </c>
      <c r="C1174" s="121">
        <f ca="1">'s1'!I1177</f>
        <v>164.80034903930172</v>
      </c>
      <c r="D1174" s="121">
        <f ca="1">'s1'!J1177</f>
        <v>81.976062308306737</v>
      </c>
      <c r="E1174" s="28"/>
      <c r="F1174" s="19">
        <f t="shared" ca="1" si="144"/>
        <v>1.105572378909596E-2</v>
      </c>
      <c r="H1174" s="19">
        <f t="shared" ca="1" si="145"/>
        <v>1.2497262053796818E-2</v>
      </c>
      <c r="I1174" s="18"/>
      <c r="J1174" s="122">
        <f t="shared" ca="1" si="148"/>
        <v>1000000</v>
      </c>
      <c r="K1174" s="122">
        <f t="shared" ca="1" si="149"/>
        <v>-1000000</v>
      </c>
      <c r="M1174" s="83">
        <f t="shared" ca="1" si="146"/>
        <v>1.1843496024469199E-2</v>
      </c>
      <c r="N1174" s="18"/>
      <c r="O1174" s="123">
        <f t="shared" ca="1" si="150"/>
        <v>1000000</v>
      </c>
      <c r="P1174" s="123">
        <f t="shared" ca="1" si="151"/>
        <v>1000000</v>
      </c>
      <c r="R1174" s="109">
        <f t="shared" ca="1" si="147"/>
        <v>1.4573544550500696E-2</v>
      </c>
    </row>
    <row r="1175" spans="1:18" x14ac:dyDescent="0.2">
      <c r="A1175" s="17"/>
      <c r="B1175" s="138">
        <v>1160</v>
      </c>
      <c r="C1175" s="121">
        <f ca="1">'s1'!I1178</f>
        <v>185.3373536153004</v>
      </c>
      <c r="D1175" s="121">
        <f ca="1">'s1'!J1178</f>
        <v>83.650828524437458</v>
      </c>
      <c r="E1175" s="28"/>
      <c r="F1175" s="19">
        <f t="shared" ca="1" si="144"/>
        <v>5.2367200121404608E-3</v>
      </c>
      <c r="H1175" s="19">
        <f t="shared" ca="1" si="145"/>
        <v>5.3026984071594147E-2</v>
      </c>
      <c r="I1175" s="18"/>
      <c r="J1175" s="122">
        <f t="shared" ca="1" si="148"/>
        <v>1000000</v>
      </c>
      <c r="K1175" s="122">
        <f t="shared" ca="1" si="149"/>
        <v>-1000000</v>
      </c>
      <c r="M1175" s="83">
        <f t="shared" ca="1" si="146"/>
        <v>1.3788451147508757E-2</v>
      </c>
      <c r="N1175" s="18"/>
      <c r="O1175" s="123">
        <f t="shared" ca="1" si="150"/>
        <v>1000000</v>
      </c>
      <c r="P1175" s="123">
        <f t="shared" ca="1" si="151"/>
        <v>1000000</v>
      </c>
      <c r="R1175" s="109">
        <f t="shared" ca="1" si="147"/>
        <v>2.5166482112483016E-2</v>
      </c>
    </row>
    <row r="1176" spans="1:18" x14ac:dyDescent="0.2">
      <c r="A1176" s="17"/>
      <c r="B1176" s="138">
        <v>1161</v>
      </c>
      <c r="C1176" s="121">
        <f ca="1">'s1'!I1179</f>
        <v>176.92791674590694</v>
      </c>
      <c r="D1176" s="121">
        <f ca="1">'s1'!J1179</f>
        <v>69.910601303189139</v>
      </c>
      <c r="E1176" s="28"/>
      <c r="F1176" s="19">
        <f t="shared" ca="1" si="144"/>
        <v>2.1806833273410011E-2</v>
      </c>
      <c r="H1176" s="19">
        <f t="shared" ca="1" si="145"/>
        <v>1.3174046679743916E-3</v>
      </c>
      <c r="I1176" s="18"/>
      <c r="J1176" s="122">
        <f t="shared" ca="1" si="148"/>
        <v>1000000</v>
      </c>
      <c r="K1176" s="122">
        <f t="shared" ca="1" si="149"/>
        <v>-1000000</v>
      </c>
      <c r="M1176" s="83">
        <f t="shared" ca="1" si="146"/>
        <v>5.3248866079322237E-3</v>
      </c>
      <c r="N1176" s="18"/>
      <c r="O1176" s="123">
        <f t="shared" ca="1" si="150"/>
        <v>1000000</v>
      </c>
      <c r="P1176" s="123">
        <f t="shared" ca="1" si="151"/>
        <v>1000000</v>
      </c>
      <c r="R1176" s="109">
        <f t="shared" ca="1" si="147"/>
        <v>6.4008153543160919E-3</v>
      </c>
    </row>
    <row r="1177" spans="1:18" x14ac:dyDescent="0.2">
      <c r="A1177" s="17"/>
      <c r="B1177" s="138">
        <v>1162</v>
      </c>
      <c r="C1177" s="121">
        <f ca="1">'s1'!I1180</f>
        <v>171.83940087070096</v>
      </c>
      <c r="D1177" s="121">
        <f ca="1">'s1'!J1180</f>
        <v>83.185956091436708</v>
      </c>
      <c r="E1177" s="28"/>
      <c r="F1177" s="19">
        <f t="shared" ca="1" si="144"/>
        <v>1.0182091524088974E-2</v>
      </c>
      <c r="H1177" s="19">
        <f t="shared" ca="1" si="145"/>
        <v>2.9111796024478217E-2</v>
      </c>
      <c r="I1177" s="18"/>
      <c r="J1177" s="122">
        <f t="shared" ca="1" si="148"/>
        <v>171.83940087070096</v>
      </c>
      <c r="K1177" s="122">
        <f t="shared" ca="1" si="149"/>
        <v>83.185956091436708</v>
      </c>
      <c r="M1177" s="83">
        <f t="shared" ca="1" si="146"/>
        <v>1.3903385794293932E-2</v>
      </c>
      <c r="N1177" s="18"/>
      <c r="O1177" s="123">
        <f t="shared" ca="1" si="150"/>
        <v>1000000</v>
      </c>
      <c r="P1177" s="123">
        <f t="shared" ca="1" si="151"/>
        <v>1000000</v>
      </c>
      <c r="R1177" s="109">
        <f t="shared" ca="1" si="147"/>
        <v>1.3754764934162696E-2</v>
      </c>
    </row>
    <row r="1178" spans="1:18" x14ac:dyDescent="0.2">
      <c r="A1178" s="17"/>
      <c r="B1178" s="138">
        <v>1163</v>
      </c>
      <c r="C1178" s="121">
        <f ca="1">'s1'!I1181</f>
        <v>184.30820763968117</v>
      </c>
      <c r="D1178" s="121">
        <f ca="1">'s1'!J1181</f>
        <v>74.554300498697884</v>
      </c>
      <c r="E1178" s="28"/>
      <c r="F1178" s="19">
        <f t="shared" ca="1" si="144"/>
        <v>2.5508772052698449E-2</v>
      </c>
      <c r="H1178" s="19">
        <f t="shared" ca="1" si="145"/>
        <v>2.177465409424087E-2</v>
      </c>
      <c r="I1178" s="18"/>
      <c r="J1178" s="122">
        <f t="shared" ca="1" si="148"/>
        <v>1000000</v>
      </c>
      <c r="K1178" s="122">
        <f t="shared" ca="1" si="149"/>
        <v>-1000000</v>
      </c>
      <c r="M1178" s="83">
        <f t="shared" ca="1" si="146"/>
        <v>4.7768751053604293E-2</v>
      </c>
      <c r="N1178" s="18"/>
      <c r="O1178" s="123">
        <f t="shared" ca="1" si="150"/>
        <v>184.30820763968117</v>
      </c>
      <c r="P1178" s="123">
        <f t="shared" ca="1" si="151"/>
        <v>74.554300498697884</v>
      </c>
      <c r="R1178" s="109">
        <f t="shared" ca="1" si="147"/>
        <v>4.1040548740692781E-3</v>
      </c>
    </row>
    <row r="1179" spans="1:18" x14ac:dyDescent="0.2">
      <c r="A1179" s="17"/>
      <c r="B1179" s="138">
        <v>1164</v>
      </c>
      <c r="C1179" s="121">
        <f ca="1">'s1'!I1182</f>
        <v>174.49198514172403</v>
      </c>
      <c r="D1179" s="121">
        <f ca="1">'s1'!J1182</f>
        <v>81.228312292824995</v>
      </c>
      <c r="E1179" s="28"/>
      <c r="F1179" s="19">
        <f t="shared" ca="1" si="144"/>
        <v>5.866354091038372E-3</v>
      </c>
      <c r="H1179" s="19">
        <f t="shared" ca="1" si="145"/>
        <v>3.3214357134832381E-2</v>
      </c>
      <c r="I1179" s="18"/>
      <c r="J1179" s="122">
        <f t="shared" ca="1" si="148"/>
        <v>1000000</v>
      </c>
      <c r="K1179" s="122">
        <f t="shared" ca="1" si="149"/>
        <v>-1000000</v>
      </c>
      <c r="M1179" s="83">
        <f t="shared" ca="1" si="146"/>
        <v>5.7925533545588971E-2</v>
      </c>
      <c r="N1179" s="18"/>
      <c r="O1179" s="123">
        <f t="shared" ca="1" si="150"/>
        <v>1000000</v>
      </c>
      <c r="P1179" s="123">
        <f t="shared" ca="1" si="151"/>
        <v>1000000</v>
      </c>
      <c r="R1179" s="109">
        <f t="shared" ca="1" si="147"/>
        <v>3.5511873087223936E-2</v>
      </c>
    </row>
    <row r="1180" spans="1:18" x14ac:dyDescent="0.2">
      <c r="A1180" s="17"/>
      <c r="B1180" s="138">
        <v>1165</v>
      </c>
      <c r="C1180" s="121">
        <f ca="1">'s1'!I1183</f>
        <v>177.20448645865071</v>
      </c>
      <c r="D1180" s="121">
        <f ca="1">'s1'!J1183</f>
        <v>70.457053508908302</v>
      </c>
      <c r="E1180" s="28"/>
      <c r="F1180" s="19">
        <f t="shared" ca="1" si="144"/>
        <v>2.042210892522546E-2</v>
      </c>
      <c r="H1180" s="19">
        <f t="shared" ca="1" si="145"/>
        <v>1.4713306105829933E-3</v>
      </c>
      <c r="I1180" s="18"/>
      <c r="J1180" s="122">
        <f t="shared" ca="1" si="148"/>
        <v>1000000</v>
      </c>
      <c r="K1180" s="122">
        <f t="shared" ca="1" si="149"/>
        <v>-1000000</v>
      </c>
      <c r="M1180" s="83">
        <f t="shared" ca="1" si="146"/>
        <v>8.031166652536358E-4</v>
      </c>
      <c r="N1180" s="18"/>
      <c r="O1180" s="123">
        <f t="shared" ca="1" si="150"/>
        <v>1000000</v>
      </c>
      <c r="P1180" s="123">
        <f t="shared" ca="1" si="151"/>
        <v>1000000</v>
      </c>
      <c r="R1180" s="109">
        <f t="shared" ca="1" si="147"/>
        <v>5.0991000686814005E-3</v>
      </c>
    </row>
    <row r="1181" spans="1:18" x14ac:dyDescent="0.2">
      <c r="A1181" s="17"/>
      <c r="B1181" s="138">
        <v>1166</v>
      </c>
      <c r="C1181" s="121">
        <f ca="1">'s1'!I1184</f>
        <v>182.22831248146031</v>
      </c>
      <c r="D1181" s="121">
        <f ca="1">'s1'!J1184</f>
        <v>82.018521011869296</v>
      </c>
      <c r="E1181" s="28"/>
      <c r="F1181" s="19">
        <f t="shared" ca="1" si="144"/>
        <v>2.7922485631003708E-2</v>
      </c>
      <c r="H1181" s="19">
        <f t="shared" ca="1" si="145"/>
        <v>2.0530534682191529E-2</v>
      </c>
      <c r="I1181" s="18"/>
      <c r="J1181" s="122">
        <f t="shared" ca="1" si="148"/>
        <v>1000000</v>
      </c>
      <c r="K1181" s="122">
        <f t="shared" ca="1" si="149"/>
        <v>-1000000</v>
      </c>
      <c r="M1181" s="83">
        <f t="shared" ca="1" si="146"/>
        <v>1.3876338275626557E-3</v>
      </c>
      <c r="N1181" s="18"/>
      <c r="O1181" s="123">
        <f t="shared" ca="1" si="150"/>
        <v>1000000</v>
      </c>
      <c r="P1181" s="123">
        <f t="shared" ca="1" si="151"/>
        <v>1000000</v>
      </c>
      <c r="R1181" s="109">
        <f t="shared" ca="1" si="147"/>
        <v>9.3809461473138671E-3</v>
      </c>
    </row>
    <row r="1182" spans="1:18" x14ac:dyDescent="0.2">
      <c r="A1182" s="17"/>
      <c r="B1182" s="138">
        <v>1167</v>
      </c>
      <c r="C1182" s="121">
        <f ca="1">'s1'!I1185</f>
        <v>176.26021819832621</v>
      </c>
      <c r="D1182" s="121">
        <f ca="1">'s1'!J1185</f>
        <v>85.289436128952886</v>
      </c>
      <c r="E1182" s="28"/>
      <c r="F1182" s="19">
        <f t="shared" ca="1" si="144"/>
        <v>1.2485170678168997E-2</v>
      </c>
      <c r="H1182" s="19">
        <f t="shared" ca="1" si="145"/>
        <v>5.5082746089970165E-3</v>
      </c>
      <c r="I1182" s="18"/>
      <c r="J1182" s="122">
        <f t="shared" ca="1" si="148"/>
        <v>1000000</v>
      </c>
      <c r="K1182" s="122">
        <f t="shared" ca="1" si="149"/>
        <v>-1000000</v>
      </c>
      <c r="M1182" s="83">
        <f t="shared" ca="1" si="146"/>
        <v>1.586503340419201E-2</v>
      </c>
      <c r="N1182" s="18"/>
      <c r="O1182" s="123">
        <f t="shared" ca="1" si="150"/>
        <v>1000000</v>
      </c>
      <c r="P1182" s="123">
        <f t="shared" ca="1" si="151"/>
        <v>1000000</v>
      </c>
      <c r="R1182" s="109">
        <f t="shared" ca="1" si="147"/>
        <v>2.4844980898039444E-2</v>
      </c>
    </row>
    <row r="1183" spans="1:18" x14ac:dyDescent="0.2">
      <c r="A1183" s="17"/>
      <c r="B1183" s="138">
        <v>1168</v>
      </c>
      <c r="C1183" s="121">
        <f ca="1">'s1'!I1186</f>
        <v>180.42001601352419</v>
      </c>
      <c r="D1183" s="121">
        <f ca="1">'s1'!J1186</f>
        <v>84.005995841675556</v>
      </c>
      <c r="E1183" s="28"/>
      <c r="F1183" s="19">
        <f t="shared" ca="1" si="144"/>
        <v>3.904324391942933E-2</v>
      </c>
      <c r="H1183" s="19">
        <f t="shared" ca="1" si="145"/>
        <v>4.1929296951647363E-2</v>
      </c>
      <c r="I1183" s="18"/>
      <c r="J1183" s="122">
        <f t="shared" ca="1" si="148"/>
        <v>1000000</v>
      </c>
      <c r="K1183" s="122">
        <f t="shared" ca="1" si="149"/>
        <v>-1000000</v>
      </c>
      <c r="M1183" s="83">
        <f t="shared" ca="1" si="146"/>
        <v>1.2570726378650974E-2</v>
      </c>
      <c r="N1183" s="18"/>
      <c r="O1183" s="123">
        <f t="shared" ca="1" si="150"/>
        <v>1000000</v>
      </c>
      <c r="P1183" s="123">
        <f t="shared" ca="1" si="151"/>
        <v>1000000</v>
      </c>
      <c r="R1183" s="109">
        <f t="shared" ca="1" si="147"/>
        <v>2.3917502661505222E-2</v>
      </c>
    </row>
    <row r="1184" spans="1:18" x14ac:dyDescent="0.2">
      <c r="A1184" s="17"/>
      <c r="B1184" s="138">
        <v>1169</v>
      </c>
      <c r="C1184" s="121">
        <f ca="1">'s1'!I1187</f>
        <v>172.71059604084303</v>
      </c>
      <c r="D1184" s="121">
        <f ca="1">'s1'!J1187</f>
        <v>71.617599137072958</v>
      </c>
      <c r="E1184" s="28"/>
      <c r="F1184" s="19">
        <f t="shared" ca="1" si="144"/>
        <v>3.9625497325884897E-4</v>
      </c>
      <c r="H1184" s="19">
        <f t="shared" ca="1" si="145"/>
        <v>1.3152778643663722E-2</v>
      </c>
      <c r="I1184" s="18"/>
      <c r="J1184" s="122">
        <f t="shared" ca="1" si="148"/>
        <v>1000000</v>
      </c>
      <c r="K1184" s="122">
        <f t="shared" ca="1" si="149"/>
        <v>-1000000</v>
      </c>
      <c r="M1184" s="83">
        <f t="shared" ca="1" si="146"/>
        <v>1.6720753765594298E-2</v>
      </c>
      <c r="N1184" s="18"/>
      <c r="O1184" s="123">
        <f t="shared" ca="1" si="150"/>
        <v>1000000</v>
      </c>
      <c r="P1184" s="123">
        <f t="shared" ca="1" si="151"/>
        <v>1000000</v>
      </c>
      <c r="R1184" s="109">
        <f t="shared" ca="1" si="147"/>
        <v>2.5785843701150054E-2</v>
      </c>
    </row>
    <row r="1185" spans="1:18" x14ac:dyDescent="0.2">
      <c r="A1185" s="17"/>
      <c r="B1185" s="138">
        <v>1170</v>
      </c>
      <c r="C1185" s="121">
        <f ca="1">'s1'!I1188</f>
        <v>159.40187329762378</v>
      </c>
      <c r="D1185" s="121">
        <f ca="1">'s1'!J1188</f>
        <v>71.589199144260078</v>
      </c>
      <c r="E1185" s="28"/>
      <c r="F1185" s="19">
        <f t="shared" ca="1" si="144"/>
        <v>2.6627891863031665E-3</v>
      </c>
      <c r="H1185" s="19">
        <f t="shared" ca="1" si="145"/>
        <v>1.9626709821675436E-3</v>
      </c>
      <c r="I1185" s="18"/>
      <c r="J1185" s="122">
        <f t="shared" ca="1" si="148"/>
        <v>1000000</v>
      </c>
      <c r="K1185" s="122">
        <f t="shared" ca="1" si="149"/>
        <v>-1000000</v>
      </c>
      <c r="M1185" s="83">
        <f t="shared" ca="1" si="146"/>
        <v>2.5153458573986341E-2</v>
      </c>
      <c r="N1185" s="18"/>
      <c r="O1185" s="123">
        <f t="shared" ca="1" si="150"/>
        <v>1000000</v>
      </c>
      <c r="P1185" s="123">
        <f t="shared" ca="1" si="151"/>
        <v>1000000</v>
      </c>
      <c r="R1185" s="109">
        <f t="shared" ca="1" si="147"/>
        <v>4.6912038470058357E-4</v>
      </c>
    </row>
    <row r="1186" spans="1:18" x14ac:dyDescent="0.2">
      <c r="A1186" s="17"/>
      <c r="B1186" s="138">
        <v>1171</v>
      </c>
      <c r="C1186" s="121">
        <f ca="1">'s1'!I1189</f>
        <v>180.47103828520162</v>
      </c>
      <c r="D1186" s="121">
        <f ca="1">'s1'!J1189</f>
        <v>81.549603729056784</v>
      </c>
      <c r="E1186" s="28"/>
      <c r="F1186" s="19">
        <f t="shared" ca="1" si="144"/>
        <v>2.375509708043811E-2</v>
      </c>
      <c r="H1186" s="19">
        <f t="shared" ca="1" si="145"/>
        <v>3.9930506808614118E-2</v>
      </c>
      <c r="I1186" s="18"/>
      <c r="J1186" s="122">
        <f t="shared" ca="1" si="148"/>
        <v>1000000</v>
      </c>
      <c r="K1186" s="122">
        <f t="shared" ca="1" si="149"/>
        <v>-1000000</v>
      </c>
      <c r="M1186" s="83">
        <f t="shared" ca="1" si="146"/>
        <v>2.0509588960913375E-2</v>
      </c>
      <c r="N1186" s="18"/>
      <c r="O1186" s="123">
        <f t="shared" ca="1" si="150"/>
        <v>1000000</v>
      </c>
      <c r="P1186" s="123">
        <f t="shared" ca="1" si="151"/>
        <v>1000000</v>
      </c>
      <c r="R1186" s="109">
        <f t="shared" ca="1" si="147"/>
        <v>2.2172428733112905E-2</v>
      </c>
    </row>
    <row r="1187" spans="1:18" x14ac:dyDescent="0.2">
      <c r="A1187" s="17"/>
      <c r="B1187" s="138">
        <v>1172</v>
      </c>
      <c r="C1187" s="121">
        <f ca="1">'s1'!I1190</f>
        <v>181.69063760932414</v>
      </c>
      <c r="D1187" s="121">
        <f ca="1">'s1'!J1190</f>
        <v>71.941933094914461</v>
      </c>
      <c r="E1187" s="28"/>
      <c r="F1187" s="19">
        <f t="shared" ca="1" si="144"/>
        <v>7.9883713157466868E-3</v>
      </c>
      <c r="H1187" s="19">
        <f t="shared" ca="1" si="145"/>
        <v>1.176834681502037E-2</v>
      </c>
      <c r="I1187" s="18"/>
      <c r="J1187" s="122">
        <f t="shared" ca="1" si="148"/>
        <v>1000000</v>
      </c>
      <c r="K1187" s="122">
        <f t="shared" ca="1" si="149"/>
        <v>-1000000</v>
      </c>
      <c r="M1187" s="83">
        <f t="shared" ca="1" si="146"/>
        <v>3.4848601914345842E-2</v>
      </c>
      <c r="N1187" s="18"/>
      <c r="O1187" s="123">
        <f t="shared" ca="1" si="150"/>
        <v>1000000</v>
      </c>
      <c r="P1187" s="123">
        <f t="shared" ca="1" si="151"/>
        <v>1000000</v>
      </c>
      <c r="R1187" s="109">
        <f t="shared" ca="1" si="147"/>
        <v>2.233614777271839E-3</v>
      </c>
    </row>
    <row r="1188" spans="1:18" x14ac:dyDescent="0.2">
      <c r="A1188" s="17"/>
      <c r="B1188" s="138">
        <v>1173</v>
      </c>
      <c r="C1188" s="121">
        <f ca="1">'s1'!I1191</f>
        <v>187.10884922215294</v>
      </c>
      <c r="D1188" s="121">
        <f ca="1">'s1'!J1191</f>
        <v>82.585080717560643</v>
      </c>
      <c r="E1188" s="28"/>
      <c r="F1188" s="19">
        <f t="shared" ca="1" si="144"/>
        <v>6.4250820130714696E-3</v>
      </c>
      <c r="H1188" s="19">
        <f t="shared" ca="1" si="145"/>
        <v>2.2022126209794945E-2</v>
      </c>
      <c r="I1188" s="18"/>
      <c r="J1188" s="122">
        <f t="shared" ca="1" si="148"/>
        <v>1000000</v>
      </c>
      <c r="K1188" s="122">
        <f t="shared" ca="1" si="149"/>
        <v>-1000000</v>
      </c>
      <c r="M1188" s="83">
        <f t="shared" ca="1" si="146"/>
        <v>4.2425376266079107E-3</v>
      </c>
      <c r="N1188" s="18"/>
      <c r="O1188" s="123">
        <f t="shared" ca="1" si="150"/>
        <v>1000000</v>
      </c>
      <c r="P1188" s="123">
        <f t="shared" ca="1" si="151"/>
        <v>1000000</v>
      </c>
      <c r="R1188" s="109">
        <f t="shared" ca="1" si="147"/>
        <v>8.6026658384129491E-3</v>
      </c>
    </row>
    <row r="1189" spans="1:18" x14ac:dyDescent="0.2">
      <c r="A1189" s="17"/>
      <c r="B1189" s="138">
        <v>1174</v>
      </c>
      <c r="C1189" s="121">
        <f ca="1">'s1'!I1192</f>
        <v>151.64081897850679</v>
      </c>
      <c r="D1189" s="121">
        <f ca="1">'s1'!J1192</f>
        <v>86.222424386179085</v>
      </c>
      <c r="E1189" s="28"/>
      <c r="F1189" s="19">
        <f t="shared" ca="1" si="144"/>
        <v>1.8438308568408853E-4</v>
      </c>
      <c r="H1189" s="19">
        <f t="shared" ca="1" si="145"/>
        <v>2.7922511031249681E-3</v>
      </c>
      <c r="I1189" s="18"/>
      <c r="J1189" s="122">
        <f t="shared" ca="1" si="148"/>
        <v>1000000</v>
      </c>
      <c r="K1189" s="122">
        <f t="shared" ca="1" si="149"/>
        <v>-1000000</v>
      </c>
      <c r="M1189" s="83">
        <f t="shared" ca="1" si="146"/>
        <v>1.1216870123219974E-2</v>
      </c>
      <c r="N1189" s="18"/>
      <c r="O1189" s="123">
        <f t="shared" ca="1" si="150"/>
        <v>1000000</v>
      </c>
      <c r="P1189" s="123">
        <f t="shared" ca="1" si="151"/>
        <v>1000000</v>
      </c>
      <c r="R1189" s="109">
        <f t="shared" ca="1" si="147"/>
        <v>3.9411719519765175E-4</v>
      </c>
    </row>
    <row r="1190" spans="1:18" x14ac:dyDescent="0.2">
      <c r="A1190" s="17"/>
      <c r="B1190" s="138">
        <v>1175</v>
      </c>
      <c r="C1190" s="121">
        <f ca="1">'s1'!I1193</f>
        <v>172.6778378938053</v>
      </c>
      <c r="D1190" s="121">
        <f ca="1">'s1'!J1193</f>
        <v>78.155077646116112</v>
      </c>
      <c r="E1190" s="28"/>
      <c r="F1190" s="19">
        <f t="shared" ca="1" si="144"/>
        <v>5.3617358946908078E-3</v>
      </c>
      <c r="H1190" s="19">
        <f t="shared" ca="1" si="145"/>
        <v>2.2617547896075375E-2</v>
      </c>
      <c r="I1190" s="18"/>
      <c r="J1190" s="122">
        <f t="shared" ca="1" si="148"/>
        <v>1000000</v>
      </c>
      <c r="K1190" s="122">
        <f t="shared" ca="1" si="149"/>
        <v>-1000000</v>
      </c>
      <c r="M1190" s="83">
        <f t="shared" ca="1" si="146"/>
        <v>2.5666717671019707E-2</v>
      </c>
      <c r="N1190" s="18"/>
      <c r="O1190" s="123">
        <f t="shared" ca="1" si="150"/>
        <v>1000000</v>
      </c>
      <c r="P1190" s="123">
        <f t="shared" ca="1" si="151"/>
        <v>1000000</v>
      </c>
      <c r="R1190" s="109">
        <f t="shared" ca="1" si="147"/>
        <v>1.6812252124618763E-2</v>
      </c>
    </row>
    <row r="1191" spans="1:18" x14ac:dyDescent="0.2">
      <c r="A1191" s="17"/>
      <c r="B1191" s="138">
        <v>1176</v>
      </c>
      <c r="C1191" s="121">
        <f ca="1">'s1'!I1194</f>
        <v>172.64925842602923</v>
      </c>
      <c r="D1191" s="121">
        <f ca="1">'s1'!J1194</f>
        <v>70.595055726024626</v>
      </c>
      <c r="E1191" s="28"/>
      <c r="F1191" s="19">
        <f t="shared" ca="1" si="144"/>
        <v>3.3730399294682515E-3</v>
      </c>
      <c r="H1191" s="19">
        <f t="shared" ca="1" si="145"/>
        <v>6.7877836826811151E-3</v>
      </c>
      <c r="I1191" s="18"/>
      <c r="J1191" s="122">
        <f t="shared" ca="1" si="148"/>
        <v>1000000</v>
      </c>
      <c r="K1191" s="122">
        <f t="shared" ca="1" si="149"/>
        <v>-1000000</v>
      </c>
      <c r="M1191" s="83">
        <f t="shared" ca="1" si="146"/>
        <v>6.4679976105968314E-3</v>
      </c>
      <c r="N1191" s="18"/>
      <c r="O1191" s="123">
        <f t="shared" ca="1" si="150"/>
        <v>1000000</v>
      </c>
      <c r="P1191" s="123">
        <f t="shared" ca="1" si="151"/>
        <v>1000000</v>
      </c>
      <c r="R1191" s="109">
        <f t="shared" ca="1" si="147"/>
        <v>1.8347076368803717E-2</v>
      </c>
    </row>
    <row r="1192" spans="1:18" x14ac:dyDescent="0.2">
      <c r="A1192" s="17"/>
      <c r="B1192" s="138">
        <v>1177</v>
      </c>
      <c r="C1192" s="121">
        <f ca="1">'s1'!I1195</f>
        <v>182.88491912774822</v>
      </c>
      <c r="D1192" s="121">
        <f ca="1">'s1'!J1195</f>
        <v>68.494368273712041</v>
      </c>
      <c r="E1192" s="28"/>
      <c r="F1192" s="19">
        <f t="shared" ca="1" si="144"/>
        <v>1.7599781550941589E-2</v>
      </c>
      <c r="H1192" s="19">
        <f t="shared" ca="1" si="145"/>
        <v>5.6476591526186896E-3</v>
      </c>
      <c r="I1192" s="18"/>
      <c r="J1192" s="122">
        <f t="shared" ca="1" si="148"/>
        <v>1000000</v>
      </c>
      <c r="K1192" s="122">
        <f t="shared" ca="1" si="149"/>
        <v>-1000000</v>
      </c>
      <c r="M1192" s="83">
        <f t="shared" ca="1" si="146"/>
        <v>5.4953004993082265E-3</v>
      </c>
      <c r="N1192" s="18"/>
      <c r="O1192" s="123">
        <f t="shared" ca="1" si="150"/>
        <v>1000000</v>
      </c>
      <c r="P1192" s="123">
        <f t="shared" ca="1" si="151"/>
        <v>1000000</v>
      </c>
      <c r="R1192" s="109">
        <f t="shared" ca="1" si="147"/>
        <v>2.1940399634271694E-2</v>
      </c>
    </row>
    <row r="1193" spans="1:18" x14ac:dyDescent="0.2">
      <c r="A1193" s="17"/>
      <c r="B1193" s="138">
        <v>1178</v>
      </c>
      <c r="C1193" s="121">
        <f ca="1">'s1'!I1196</f>
        <v>187.67814075378152</v>
      </c>
      <c r="D1193" s="121">
        <f ca="1">'s1'!J1196</f>
        <v>80.867951393459009</v>
      </c>
      <c r="E1193" s="28"/>
      <c r="F1193" s="19">
        <f t="shared" ca="1" si="144"/>
        <v>1.7902804179737254E-2</v>
      </c>
      <c r="H1193" s="19">
        <f t="shared" ca="1" si="145"/>
        <v>1.3250334320819426E-2</v>
      </c>
      <c r="I1193" s="18"/>
      <c r="J1193" s="122">
        <f t="shared" ca="1" si="148"/>
        <v>1000000</v>
      </c>
      <c r="K1193" s="122">
        <f t="shared" ca="1" si="149"/>
        <v>-1000000</v>
      </c>
      <c r="M1193" s="83">
        <f t="shared" ca="1" si="146"/>
        <v>6.2984047285100264E-2</v>
      </c>
      <c r="N1193" s="18"/>
      <c r="O1193" s="123">
        <f t="shared" ca="1" si="150"/>
        <v>1000000</v>
      </c>
      <c r="P1193" s="123">
        <f t="shared" ca="1" si="151"/>
        <v>1000000</v>
      </c>
      <c r="R1193" s="109">
        <f t="shared" ca="1" si="147"/>
        <v>1.248886786573355E-2</v>
      </c>
    </row>
    <row r="1194" spans="1:18" x14ac:dyDescent="0.2">
      <c r="A1194" s="17"/>
      <c r="B1194" s="138">
        <v>1179</v>
      </c>
      <c r="C1194" s="121">
        <f ca="1">'s1'!I1197</f>
        <v>189.64304856434703</v>
      </c>
      <c r="D1194" s="121">
        <f ca="1">'s1'!J1197</f>
        <v>83.401820036019259</v>
      </c>
      <c r="E1194" s="28"/>
      <c r="F1194" s="19">
        <f t="shared" ca="1" si="144"/>
        <v>1.0032727642987162E-2</v>
      </c>
      <c r="H1194" s="19">
        <f t="shared" ca="1" si="145"/>
        <v>4.684881628449785E-2</v>
      </c>
      <c r="I1194" s="18"/>
      <c r="J1194" s="122">
        <f t="shared" ca="1" si="148"/>
        <v>1000000</v>
      </c>
      <c r="K1194" s="122">
        <f t="shared" ca="1" si="149"/>
        <v>-1000000</v>
      </c>
      <c r="M1194" s="83">
        <f t="shared" ca="1" si="146"/>
        <v>2.6326874566440919E-2</v>
      </c>
      <c r="N1194" s="18"/>
      <c r="O1194" s="123">
        <f t="shared" ca="1" si="150"/>
        <v>1000000</v>
      </c>
      <c r="P1194" s="123">
        <f t="shared" ca="1" si="151"/>
        <v>1000000</v>
      </c>
      <c r="R1194" s="109">
        <f t="shared" ca="1" si="147"/>
        <v>1.2288322227549293E-2</v>
      </c>
    </row>
    <row r="1195" spans="1:18" x14ac:dyDescent="0.2">
      <c r="A1195" s="17"/>
      <c r="B1195" s="138">
        <v>1180</v>
      </c>
      <c r="C1195" s="121">
        <f ca="1">'s1'!I1198</f>
        <v>195.148335988605</v>
      </c>
      <c r="D1195" s="121">
        <f ca="1">'s1'!J1198</f>
        <v>78.35437906149447</v>
      </c>
      <c r="E1195" s="28"/>
      <c r="F1195" s="19">
        <f t="shared" ca="1" si="144"/>
        <v>4.3923371963023924E-3</v>
      </c>
      <c r="H1195" s="19">
        <f t="shared" ca="1" si="145"/>
        <v>7.4470420094316397E-2</v>
      </c>
      <c r="I1195" s="18"/>
      <c r="J1195" s="122">
        <f t="shared" ca="1" si="148"/>
        <v>1000000</v>
      </c>
      <c r="K1195" s="122">
        <f t="shared" ca="1" si="149"/>
        <v>-1000000</v>
      </c>
      <c r="M1195" s="83">
        <f t="shared" ca="1" si="146"/>
        <v>4.0885434083486466E-2</v>
      </c>
      <c r="N1195" s="18"/>
      <c r="O1195" s="123">
        <f t="shared" ca="1" si="150"/>
        <v>1000000</v>
      </c>
      <c r="P1195" s="123">
        <f t="shared" ca="1" si="151"/>
        <v>1000000</v>
      </c>
      <c r="R1195" s="109">
        <f t="shared" ca="1" si="147"/>
        <v>3.5224591479299551E-3</v>
      </c>
    </row>
    <row r="1196" spans="1:18" x14ac:dyDescent="0.2">
      <c r="A1196" s="17"/>
      <c r="B1196" s="138">
        <v>1181</v>
      </c>
      <c r="C1196" s="121">
        <f ca="1">'s1'!I1199</f>
        <v>184.2099008958786</v>
      </c>
      <c r="D1196" s="121">
        <f ca="1">'s1'!J1199</f>
        <v>84.555251717263999</v>
      </c>
      <c r="E1196" s="28"/>
      <c r="F1196" s="19">
        <f t="shared" ca="1" si="144"/>
        <v>3.5950133102004851E-2</v>
      </c>
      <c r="H1196" s="19">
        <f t="shared" ca="1" si="145"/>
        <v>1.8101843517838008E-2</v>
      </c>
      <c r="I1196" s="18"/>
      <c r="J1196" s="122">
        <f t="shared" ca="1" si="148"/>
        <v>1000000</v>
      </c>
      <c r="K1196" s="122">
        <f t="shared" ca="1" si="149"/>
        <v>-1000000</v>
      </c>
      <c r="M1196" s="83">
        <f t="shared" ca="1" si="146"/>
        <v>1.1479745176011016E-2</v>
      </c>
      <c r="N1196" s="18"/>
      <c r="O1196" s="123">
        <f t="shared" ca="1" si="150"/>
        <v>1000000</v>
      </c>
      <c r="P1196" s="123">
        <f t="shared" ca="1" si="151"/>
        <v>1000000</v>
      </c>
      <c r="R1196" s="109">
        <f t="shared" ca="1" si="147"/>
        <v>4.6986394028261744E-3</v>
      </c>
    </row>
    <row r="1197" spans="1:18" x14ac:dyDescent="0.2">
      <c r="A1197" s="17"/>
      <c r="B1197" s="138">
        <v>1182</v>
      </c>
      <c r="C1197" s="121">
        <f ca="1">'s1'!I1200</f>
        <v>175.16474901514169</v>
      </c>
      <c r="D1197" s="121">
        <f ca="1">'s1'!J1200</f>
        <v>70.190079994387816</v>
      </c>
      <c r="E1197" s="28"/>
      <c r="F1197" s="19">
        <f t="shared" ca="1" si="144"/>
        <v>1.1571454407312338E-2</v>
      </c>
      <c r="H1197" s="19">
        <f t="shared" ca="1" si="145"/>
        <v>1.1971339736414324E-3</v>
      </c>
      <c r="I1197" s="18"/>
      <c r="J1197" s="122">
        <f t="shared" ca="1" si="148"/>
        <v>1000000</v>
      </c>
      <c r="K1197" s="122">
        <f t="shared" ca="1" si="149"/>
        <v>-1000000</v>
      </c>
      <c r="M1197" s="83">
        <f t="shared" ca="1" si="146"/>
        <v>1.3969328030101074E-2</v>
      </c>
      <c r="N1197" s="18"/>
      <c r="O1197" s="123">
        <f t="shared" ca="1" si="150"/>
        <v>1000000</v>
      </c>
      <c r="P1197" s="123">
        <f t="shared" ca="1" si="151"/>
        <v>1000000</v>
      </c>
      <c r="R1197" s="109">
        <f t="shared" ca="1" si="147"/>
        <v>3.8219184690145382E-2</v>
      </c>
    </row>
    <row r="1198" spans="1:18" x14ac:dyDescent="0.2">
      <c r="A1198" s="17"/>
      <c r="B1198" s="138">
        <v>1183</v>
      </c>
      <c r="C1198" s="121">
        <f ca="1">'s1'!I1201</f>
        <v>170.48198073305466</v>
      </c>
      <c r="D1198" s="121">
        <f ca="1">'s1'!J1201</f>
        <v>75.026452516893443</v>
      </c>
      <c r="E1198" s="28"/>
      <c r="F1198" s="19">
        <f t="shared" ca="1" si="144"/>
        <v>2.1441364624915738E-2</v>
      </c>
      <c r="H1198" s="19">
        <f t="shared" ca="1" si="145"/>
        <v>4.0007268923154572E-2</v>
      </c>
      <c r="I1198" s="18"/>
      <c r="J1198" s="122">
        <f t="shared" ca="1" si="148"/>
        <v>170.48198073305466</v>
      </c>
      <c r="K1198" s="122">
        <f t="shared" ca="1" si="149"/>
        <v>75.026452516893443</v>
      </c>
      <c r="M1198" s="83">
        <f t="shared" ca="1" si="146"/>
        <v>6.5274248383177844E-2</v>
      </c>
      <c r="N1198" s="18"/>
      <c r="O1198" s="123">
        <f t="shared" ca="1" si="150"/>
        <v>170.48198073305466</v>
      </c>
      <c r="P1198" s="123">
        <f t="shared" ca="1" si="151"/>
        <v>75.026452516893443</v>
      </c>
      <c r="R1198" s="109">
        <f t="shared" ca="1" si="147"/>
        <v>8.2763225078279021E-3</v>
      </c>
    </row>
    <row r="1199" spans="1:18" x14ac:dyDescent="0.2">
      <c r="A1199" s="17"/>
      <c r="B1199" s="138">
        <v>1184</v>
      </c>
      <c r="C1199" s="121">
        <f ca="1">'s1'!I1202</f>
        <v>182.9638126975654</v>
      </c>
      <c r="D1199" s="121">
        <f ca="1">'s1'!J1202</f>
        <v>81.479263080945017</v>
      </c>
      <c r="E1199" s="28"/>
      <c r="F1199" s="19">
        <f t="shared" ca="1" si="144"/>
        <v>2.3725402238606766E-2</v>
      </c>
      <c r="H1199" s="19">
        <f t="shared" ca="1" si="145"/>
        <v>1.3384284861907418E-2</v>
      </c>
      <c r="I1199" s="18"/>
      <c r="J1199" s="122">
        <f t="shared" ca="1" si="148"/>
        <v>1000000</v>
      </c>
      <c r="K1199" s="122">
        <f t="shared" ca="1" si="149"/>
        <v>-1000000</v>
      </c>
      <c r="M1199" s="83">
        <f t="shared" ca="1" si="146"/>
        <v>1.6956347576144027E-4</v>
      </c>
      <c r="N1199" s="18"/>
      <c r="O1199" s="123">
        <f t="shared" ca="1" si="150"/>
        <v>1000000</v>
      </c>
      <c r="P1199" s="123">
        <f t="shared" ca="1" si="151"/>
        <v>1000000</v>
      </c>
      <c r="R1199" s="109">
        <f t="shared" ca="1" si="147"/>
        <v>1.853421673131481E-2</v>
      </c>
    </row>
    <row r="1200" spans="1:18" x14ac:dyDescent="0.2">
      <c r="A1200" s="17"/>
      <c r="B1200" s="138">
        <v>1185</v>
      </c>
      <c r="C1200" s="121">
        <f ca="1">'s1'!I1203</f>
        <v>179.89359481461685</v>
      </c>
      <c r="D1200" s="121">
        <f ca="1">'s1'!J1203</f>
        <v>79.750970353948432</v>
      </c>
      <c r="E1200" s="28"/>
      <c r="F1200" s="19">
        <f t="shared" ca="1" si="144"/>
        <v>3.8622429110045771E-2</v>
      </c>
      <c r="H1200" s="19">
        <f t="shared" ca="1" si="145"/>
        <v>9.4121443829909722E-4</v>
      </c>
      <c r="I1200" s="18"/>
      <c r="J1200" s="122">
        <f t="shared" ca="1" si="148"/>
        <v>1000000</v>
      </c>
      <c r="K1200" s="122">
        <f t="shared" ca="1" si="149"/>
        <v>-1000000</v>
      </c>
      <c r="M1200" s="83">
        <f t="shared" ca="1" si="146"/>
        <v>4.5865734086896023E-2</v>
      </c>
      <c r="N1200" s="18"/>
      <c r="O1200" s="123">
        <f t="shared" ca="1" si="150"/>
        <v>1000000</v>
      </c>
      <c r="P1200" s="123">
        <f t="shared" ca="1" si="151"/>
        <v>1000000</v>
      </c>
      <c r="R1200" s="109">
        <f t="shared" ca="1" si="147"/>
        <v>3.1884132155956028E-2</v>
      </c>
    </row>
    <row r="1201" spans="1:18" x14ac:dyDescent="0.2">
      <c r="A1201" s="17"/>
      <c r="B1201" s="138">
        <v>1186</v>
      </c>
      <c r="C1201" s="121">
        <f ca="1">'s1'!I1204</f>
        <v>169.68564645034942</v>
      </c>
      <c r="D1201" s="121">
        <f ca="1">'s1'!J1204</f>
        <v>77.79231701514847</v>
      </c>
      <c r="E1201" s="28"/>
      <c r="F1201" s="19">
        <f t="shared" ca="1" si="144"/>
        <v>1.0963784707016266E-2</v>
      </c>
      <c r="H1201" s="19">
        <f t="shared" ca="1" si="145"/>
        <v>6.3750734366596951E-2</v>
      </c>
      <c r="I1201" s="18"/>
      <c r="J1201" s="122">
        <f t="shared" ca="1" si="148"/>
        <v>169.68564645034942</v>
      </c>
      <c r="K1201" s="122">
        <f t="shared" ca="1" si="149"/>
        <v>77.79231701514847</v>
      </c>
      <c r="M1201" s="83">
        <f t="shared" ca="1" si="146"/>
        <v>5.3351422362104453E-2</v>
      </c>
      <c r="N1201" s="18"/>
      <c r="O1201" s="123">
        <f t="shared" ca="1" si="150"/>
        <v>1000000</v>
      </c>
      <c r="P1201" s="123">
        <f t="shared" ca="1" si="151"/>
        <v>1000000</v>
      </c>
      <c r="R1201" s="109">
        <f t="shared" ca="1" si="147"/>
        <v>6.5045446693443116E-6</v>
      </c>
    </row>
    <row r="1202" spans="1:18" x14ac:dyDescent="0.2">
      <c r="A1202" s="17"/>
      <c r="B1202" s="138">
        <v>1187</v>
      </c>
      <c r="C1202" s="121">
        <f ca="1">'s1'!I1205</f>
        <v>167.95603582720364</v>
      </c>
      <c r="D1202" s="121">
        <f ca="1">'s1'!J1205</f>
        <v>74.970467552051204</v>
      </c>
      <c r="E1202" s="28"/>
      <c r="F1202" s="19">
        <f t="shared" ca="1" si="144"/>
        <v>1.8963140872089491E-2</v>
      </c>
      <c r="H1202" s="19">
        <f t="shared" ca="1" si="145"/>
        <v>4.2154031892278954E-2</v>
      </c>
      <c r="I1202" s="18"/>
      <c r="J1202" s="122">
        <f t="shared" ca="1" si="148"/>
        <v>1000000</v>
      </c>
      <c r="K1202" s="122">
        <f t="shared" ca="1" si="149"/>
        <v>-1000000</v>
      </c>
      <c r="M1202" s="83">
        <f t="shared" ca="1" si="146"/>
        <v>9.6750793405239628E-3</v>
      </c>
      <c r="N1202" s="18"/>
      <c r="O1202" s="123">
        <f t="shared" ca="1" si="150"/>
        <v>167.95603582720364</v>
      </c>
      <c r="P1202" s="123">
        <f t="shared" ca="1" si="151"/>
        <v>74.970467552051204</v>
      </c>
      <c r="R1202" s="109">
        <f t="shared" ca="1" si="147"/>
        <v>1.8537029796722313E-2</v>
      </c>
    </row>
    <row r="1203" spans="1:18" x14ac:dyDescent="0.2">
      <c r="A1203" s="17"/>
      <c r="B1203" s="138">
        <v>1188</v>
      </c>
      <c r="C1203" s="121">
        <f ca="1">'s1'!I1206</f>
        <v>177.24994082583109</v>
      </c>
      <c r="D1203" s="121">
        <f ca="1">'s1'!J1206</f>
        <v>80.067845782697432</v>
      </c>
      <c r="E1203" s="28"/>
      <c r="F1203" s="19">
        <f t="shared" ca="1" si="144"/>
        <v>2.4540049492568321E-3</v>
      </c>
      <c r="H1203" s="19">
        <f t="shared" ca="1" si="145"/>
        <v>5.133867050515431E-2</v>
      </c>
      <c r="I1203" s="18"/>
      <c r="J1203" s="122">
        <f t="shared" ca="1" si="148"/>
        <v>1000000</v>
      </c>
      <c r="K1203" s="122">
        <f t="shared" ca="1" si="149"/>
        <v>-1000000</v>
      </c>
      <c r="M1203" s="83">
        <f t="shared" ca="1" si="146"/>
        <v>4.2698032915134451E-2</v>
      </c>
      <c r="N1203" s="18"/>
      <c r="O1203" s="123">
        <f t="shared" ca="1" si="150"/>
        <v>1000000</v>
      </c>
      <c r="P1203" s="123">
        <f t="shared" ca="1" si="151"/>
        <v>1000000</v>
      </c>
      <c r="R1203" s="109">
        <f t="shared" ca="1" si="147"/>
        <v>1.1930645861307416E-3</v>
      </c>
    </row>
    <row r="1204" spans="1:18" x14ac:dyDescent="0.2">
      <c r="A1204" s="17"/>
      <c r="B1204" s="138">
        <v>1189</v>
      </c>
      <c r="C1204" s="121">
        <f ca="1">'s1'!I1207</f>
        <v>188.34768210194704</v>
      </c>
      <c r="D1204" s="121">
        <f ca="1">'s1'!J1207</f>
        <v>81.428665504169629</v>
      </c>
      <c r="E1204" s="28"/>
      <c r="F1204" s="19">
        <f t="shared" ca="1" si="144"/>
        <v>1.6289540161884535E-2</v>
      </c>
      <c r="H1204" s="19">
        <f t="shared" ca="1" si="145"/>
        <v>6.5040880446963351E-2</v>
      </c>
      <c r="I1204" s="18"/>
      <c r="J1204" s="122">
        <f t="shared" ca="1" si="148"/>
        <v>1000000</v>
      </c>
      <c r="K1204" s="122">
        <f t="shared" ca="1" si="149"/>
        <v>-1000000</v>
      </c>
      <c r="M1204" s="83">
        <f t="shared" ca="1" si="146"/>
        <v>3.3942255350870643E-2</v>
      </c>
      <c r="N1204" s="18"/>
      <c r="O1204" s="123">
        <f t="shared" ca="1" si="150"/>
        <v>1000000</v>
      </c>
      <c r="P1204" s="123">
        <f t="shared" ca="1" si="151"/>
        <v>1000000</v>
      </c>
      <c r="R1204" s="109">
        <f t="shared" ca="1" si="147"/>
        <v>1.7169946895822037E-2</v>
      </c>
    </row>
    <row r="1205" spans="1:18" x14ac:dyDescent="0.2">
      <c r="A1205" s="17"/>
      <c r="B1205" s="138">
        <v>1190</v>
      </c>
      <c r="C1205" s="121">
        <f ca="1">'s1'!I1208</f>
        <v>158.99042396254893</v>
      </c>
      <c r="D1205" s="121">
        <f ca="1">'s1'!J1208</f>
        <v>72.438624446810593</v>
      </c>
      <c r="E1205" s="28"/>
      <c r="F1205" s="19">
        <f t="shared" ca="1" si="144"/>
        <v>3.6546761502881417E-3</v>
      </c>
      <c r="H1205" s="19">
        <f t="shared" ca="1" si="145"/>
        <v>9.6973980048168304E-3</v>
      </c>
      <c r="I1205" s="18"/>
      <c r="J1205" s="122">
        <f t="shared" ca="1" si="148"/>
        <v>1000000</v>
      </c>
      <c r="K1205" s="122">
        <f t="shared" ca="1" si="149"/>
        <v>-1000000</v>
      </c>
      <c r="M1205" s="83">
        <f t="shared" ca="1" si="146"/>
        <v>4.2665429717091384E-3</v>
      </c>
      <c r="N1205" s="18"/>
      <c r="O1205" s="123">
        <f t="shared" ca="1" si="150"/>
        <v>1000000</v>
      </c>
      <c r="P1205" s="123">
        <f t="shared" ca="1" si="151"/>
        <v>1000000</v>
      </c>
      <c r="R1205" s="109">
        <f t="shared" ca="1" si="147"/>
        <v>6.1974864394657124E-3</v>
      </c>
    </row>
    <row r="1206" spans="1:18" x14ac:dyDescent="0.2">
      <c r="A1206" s="17"/>
      <c r="B1206" s="138">
        <v>1191</v>
      </c>
      <c r="C1206" s="121">
        <f ca="1">'s1'!I1209</f>
        <v>181.37451779692049</v>
      </c>
      <c r="D1206" s="121">
        <f ca="1">'s1'!J1209</f>
        <v>85.895337097895833</v>
      </c>
      <c r="E1206" s="28"/>
      <c r="F1206" s="19">
        <f t="shared" ca="1" si="144"/>
        <v>2.9768138616934708E-2</v>
      </c>
      <c r="H1206" s="19">
        <f t="shared" ca="1" si="145"/>
        <v>5.2778085975944558E-3</v>
      </c>
      <c r="I1206" s="18"/>
      <c r="J1206" s="122">
        <f t="shared" ca="1" si="148"/>
        <v>1000000</v>
      </c>
      <c r="K1206" s="122">
        <f t="shared" ca="1" si="149"/>
        <v>-1000000</v>
      </c>
      <c r="M1206" s="83">
        <f t="shared" ca="1" si="146"/>
        <v>1.0557011269164628E-2</v>
      </c>
      <c r="N1206" s="18"/>
      <c r="O1206" s="123">
        <f t="shared" ca="1" si="150"/>
        <v>1000000</v>
      </c>
      <c r="P1206" s="123">
        <f t="shared" ca="1" si="151"/>
        <v>1000000</v>
      </c>
      <c r="R1206" s="109">
        <f t="shared" ca="1" si="147"/>
        <v>1.7648380537244036E-2</v>
      </c>
    </row>
    <row r="1207" spans="1:18" x14ac:dyDescent="0.2">
      <c r="A1207" s="17"/>
      <c r="B1207" s="138">
        <v>1192</v>
      </c>
      <c r="C1207" s="121">
        <f ca="1">'s1'!I1210</f>
        <v>176.30211810265931</v>
      </c>
      <c r="D1207" s="121">
        <f ca="1">'s1'!J1210</f>
        <v>80.441116814546163</v>
      </c>
      <c r="E1207" s="28"/>
      <c r="F1207" s="19">
        <f t="shared" ca="1" si="144"/>
        <v>1.7910661342689805E-2</v>
      </c>
      <c r="H1207" s="19">
        <f t="shared" ca="1" si="145"/>
        <v>3.1862117840816724E-2</v>
      </c>
      <c r="I1207" s="18"/>
      <c r="J1207" s="122">
        <f t="shared" ca="1" si="148"/>
        <v>1000000</v>
      </c>
      <c r="K1207" s="122">
        <f t="shared" ca="1" si="149"/>
        <v>-1000000</v>
      </c>
      <c r="M1207" s="83">
        <f t="shared" ca="1" si="146"/>
        <v>1.7364059078616705E-2</v>
      </c>
      <c r="N1207" s="18"/>
      <c r="O1207" s="123">
        <f t="shared" ca="1" si="150"/>
        <v>1000000</v>
      </c>
      <c r="P1207" s="123">
        <f t="shared" ca="1" si="151"/>
        <v>1000000</v>
      </c>
      <c r="R1207" s="109">
        <f t="shared" ca="1" si="147"/>
        <v>2.5986975607293565E-2</v>
      </c>
    </row>
    <row r="1208" spans="1:18" x14ac:dyDescent="0.2">
      <c r="A1208" s="17"/>
      <c r="B1208" s="138">
        <v>1193</v>
      </c>
      <c r="C1208" s="121">
        <f ca="1">'s1'!I1211</f>
        <v>196.22026897305486</v>
      </c>
      <c r="D1208" s="121">
        <f ca="1">'s1'!J1211</f>
        <v>92.218233091545855</v>
      </c>
      <c r="E1208" s="28"/>
      <c r="F1208" s="19">
        <f t="shared" ca="1" si="144"/>
        <v>1.0066431256678761E-2</v>
      </c>
      <c r="H1208" s="19">
        <f t="shared" ca="1" si="145"/>
        <v>3.4156901501596611E-3</v>
      </c>
      <c r="I1208" s="18"/>
      <c r="J1208" s="122">
        <f t="shared" ca="1" si="148"/>
        <v>1000000</v>
      </c>
      <c r="K1208" s="122">
        <f t="shared" ca="1" si="149"/>
        <v>-1000000</v>
      </c>
      <c r="M1208" s="83">
        <f t="shared" ca="1" si="146"/>
        <v>1.9445813088289429E-4</v>
      </c>
      <c r="N1208" s="18"/>
      <c r="O1208" s="123">
        <f t="shared" ca="1" si="150"/>
        <v>1000000</v>
      </c>
      <c r="P1208" s="123">
        <f t="shared" ca="1" si="151"/>
        <v>1000000</v>
      </c>
      <c r="R1208" s="109">
        <f t="shared" ca="1" si="147"/>
        <v>2.8078910014043082E-4</v>
      </c>
    </row>
    <row r="1209" spans="1:18" x14ac:dyDescent="0.2">
      <c r="A1209" s="17"/>
      <c r="B1209" s="138">
        <v>1194</v>
      </c>
      <c r="C1209" s="121">
        <f ca="1">'s1'!I1212</f>
        <v>196.89231157033586</v>
      </c>
      <c r="D1209" s="121">
        <f ca="1">'s1'!J1212</f>
        <v>85.337675647060664</v>
      </c>
      <c r="E1209" s="28"/>
      <c r="F1209" s="19">
        <f t="shared" ca="1" si="144"/>
        <v>5.3088227272895996E-3</v>
      </c>
      <c r="H1209" s="19">
        <f t="shared" ca="1" si="145"/>
        <v>4.1959360795470316E-2</v>
      </c>
      <c r="I1209" s="18"/>
      <c r="J1209" s="122">
        <f t="shared" ca="1" si="148"/>
        <v>1000000</v>
      </c>
      <c r="K1209" s="122">
        <f t="shared" ca="1" si="149"/>
        <v>-1000000</v>
      </c>
      <c r="M1209" s="83">
        <f t="shared" ca="1" si="146"/>
        <v>1.9035710986281418E-2</v>
      </c>
      <c r="N1209" s="18"/>
      <c r="O1209" s="123">
        <f t="shared" ca="1" si="150"/>
        <v>1000000</v>
      </c>
      <c r="P1209" s="123">
        <f t="shared" ca="1" si="151"/>
        <v>1000000</v>
      </c>
      <c r="R1209" s="109">
        <f t="shared" ca="1" si="147"/>
        <v>1.7164227070601108E-3</v>
      </c>
    </row>
    <row r="1210" spans="1:18" x14ac:dyDescent="0.2">
      <c r="A1210" s="17"/>
      <c r="B1210" s="138">
        <v>1195</v>
      </c>
      <c r="C1210" s="121">
        <f ca="1">'s1'!I1213</f>
        <v>178.4078889355811</v>
      </c>
      <c r="D1210" s="121">
        <f ca="1">'s1'!J1213</f>
        <v>73.410716640124051</v>
      </c>
      <c r="E1210" s="28"/>
      <c r="F1210" s="19">
        <f t="shared" ca="1" si="144"/>
        <v>9.0780622313740515E-3</v>
      </c>
      <c r="H1210" s="19">
        <f t="shared" ca="1" si="145"/>
        <v>9.7892129281001248E-3</v>
      </c>
      <c r="I1210" s="18"/>
      <c r="J1210" s="122">
        <f t="shared" ca="1" si="148"/>
        <v>1000000</v>
      </c>
      <c r="K1210" s="122">
        <f t="shared" ca="1" si="149"/>
        <v>-1000000</v>
      </c>
      <c r="M1210" s="83">
        <f t="shared" ca="1" si="146"/>
        <v>1.4053275236418434E-2</v>
      </c>
      <c r="N1210" s="18"/>
      <c r="O1210" s="123">
        <f t="shared" ca="1" si="150"/>
        <v>1000000</v>
      </c>
      <c r="P1210" s="123">
        <f t="shared" ca="1" si="151"/>
        <v>1000000</v>
      </c>
      <c r="R1210" s="109">
        <f t="shared" ca="1" si="147"/>
        <v>2.8877035631540975E-2</v>
      </c>
    </row>
    <row r="1211" spans="1:18" x14ac:dyDescent="0.2">
      <c r="A1211" s="17"/>
      <c r="B1211" s="138">
        <v>1196</v>
      </c>
      <c r="C1211" s="121">
        <f ca="1">'s1'!I1214</f>
        <v>188.5291824884082</v>
      </c>
      <c r="D1211" s="121">
        <f ca="1">'s1'!J1214</f>
        <v>84.643334557688291</v>
      </c>
      <c r="E1211" s="28"/>
      <c r="F1211" s="19">
        <f t="shared" ca="1" si="144"/>
        <v>1.0360707632551178E-2</v>
      </c>
      <c r="H1211" s="19">
        <f t="shared" ca="1" si="145"/>
        <v>6.8191959411362801E-3</v>
      </c>
      <c r="I1211" s="18"/>
      <c r="J1211" s="122">
        <f t="shared" ca="1" si="148"/>
        <v>1000000</v>
      </c>
      <c r="K1211" s="122">
        <f t="shared" ca="1" si="149"/>
        <v>-1000000</v>
      </c>
      <c r="M1211" s="83">
        <f t="shared" ca="1" si="146"/>
        <v>1.6916858039737492E-3</v>
      </c>
      <c r="N1211" s="18"/>
      <c r="O1211" s="123">
        <f t="shared" ca="1" si="150"/>
        <v>1000000</v>
      </c>
      <c r="P1211" s="123">
        <f t="shared" ca="1" si="151"/>
        <v>1000000</v>
      </c>
      <c r="R1211" s="109">
        <f t="shared" ca="1" si="147"/>
        <v>5.6052187804218525E-3</v>
      </c>
    </row>
    <row r="1212" spans="1:18" x14ac:dyDescent="0.2">
      <c r="A1212" s="17"/>
      <c r="B1212" s="138">
        <v>1197</v>
      </c>
      <c r="C1212" s="121">
        <f ca="1">'s1'!I1215</f>
        <v>179.59805026074321</v>
      </c>
      <c r="D1212" s="121">
        <f ca="1">'s1'!J1215</f>
        <v>83.073119658908482</v>
      </c>
      <c r="E1212" s="28"/>
      <c r="F1212" s="19">
        <f t="shared" ca="1" si="144"/>
        <v>3.0127271625038917E-2</v>
      </c>
      <c r="H1212" s="19">
        <f t="shared" ca="1" si="145"/>
        <v>4.8414994967000663E-2</v>
      </c>
      <c r="I1212" s="18"/>
      <c r="J1212" s="122">
        <f t="shared" ca="1" si="148"/>
        <v>1000000</v>
      </c>
      <c r="K1212" s="122">
        <f t="shared" ca="1" si="149"/>
        <v>-1000000</v>
      </c>
      <c r="M1212" s="83">
        <f t="shared" ca="1" si="146"/>
        <v>2.0795125663161294E-2</v>
      </c>
      <c r="N1212" s="18"/>
      <c r="O1212" s="123">
        <f t="shared" ca="1" si="150"/>
        <v>1000000</v>
      </c>
      <c r="P1212" s="123">
        <f t="shared" ca="1" si="151"/>
        <v>1000000</v>
      </c>
      <c r="R1212" s="109">
        <f t="shared" ca="1" si="147"/>
        <v>3.4215831415184632E-2</v>
      </c>
    </row>
    <row r="1213" spans="1:18" x14ac:dyDescent="0.2">
      <c r="A1213" s="17"/>
      <c r="B1213" s="138">
        <v>1198</v>
      </c>
      <c r="C1213" s="121">
        <f ca="1">'s1'!I1216</f>
        <v>164.00847830376068</v>
      </c>
      <c r="D1213" s="121">
        <f ca="1">'s1'!J1216</f>
        <v>77.186786964058712</v>
      </c>
      <c r="E1213" s="28"/>
      <c r="F1213" s="19">
        <f t="shared" ca="1" si="144"/>
        <v>9.9089088652460668E-3</v>
      </c>
      <c r="H1213" s="19">
        <f t="shared" ca="1" si="145"/>
        <v>5.8860267318577443E-2</v>
      </c>
      <c r="I1213" s="18"/>
      <c r="J1213" s="122">
        <f t="shared" ca="1" si="148"/>
        <v>1000000</v>
      </c>
      <c r="K1213" s="122">
        <f t="shared" ca="1" si="149"/>
        <v>-1000000</v>
      </c>
      <c r="M1213" s="83">
        <f t="shared" ca="1" si="146"/>
        <v>2.9759749155175302E-2</v>
      </c>
      <c r="N1213" s="18"/>
      <c r="O1213" s="123">
        <f t="shared" ca="1" si="150"/>
        <v>1000000</v>
      </c>
      <c r="P1213" s="123">
        <f t="shared" ca="1" si="151"/>
        <v>1000000</v>
      </c>
      <c r="R1213" s="109">
        <f t="shared" ca="1" si="147"/>
        <v>1.8227507835394959E-2</v>
      </c>
    </row>
    <row r="1214" spans="1:18" x14ac:dyDescent="0.2">
      <c r="A1214" s="17"/>
      <c r="B1214" s="138">
        <v>1199</v>
      </c>
      <c r="C1214" s="121">
        <f ca="1">'s1'!I1217</f>
        <v>179.70587759925453</v>
      </c>
      <c r="D1214" s="121">
        <f ca="1">'s1'!J1217</f>
        <v>80.275040869618991</v>
      </c>
      <c r="E1214" s="28"/>
      <c r="F1214" s="19">
        <f t="shared" ca="1" si="144"/>
        <v>3.4517734587423847E-2</v>
      </c>
      <c r="H1214" s="19">
        <f t="shared" ca="1" si="145"/>
        <v>5.2821310420675838E-2</v>
      </c>
      <c r="I1214" s="18"/>
      <c r="J1214" s="122">
        <f t="shared" ca="1" si="148"/>
        <v>1000000</v>
      </c>
      <c r="K1214" s="122">
        <f t="shared" ca="1" si="149"/>
        <v>-1000000</v>
      </c>
      <c r="M1214" s="83">
        <f t="shared" ca="1" si="146"/>
        <v>6.3679393109591767E-2</v>
      </c>
      <c r="N1214" s="18"/>
      <c r="O1214" s="123">
        <f t="shared" ca="1" si="150"/>
        <v>1000000</v>
      </c>
      <c r="P1214" s="123">
        <f t="shared" ca="1" si="151"/>
        <v>1000000</v>
      </c>
      <c r="R1214" s="109">
        <f t="shared" ca="1" si="147"/>
        <v>1.4686098798340377E-3</v>
      </c>
    </row>
    <row r="1215" spans="1:18" x14ac:dyDescent="0.2">
      <c r="A1215" s="17"/>
      <c r="B1215" s="138">
        <v>1200</v>
      </c>
      <c r="C1215" s="121">
        <f ca="1">'s1'!I1218</f>
        <v>172.27753218207192</v>
      </c>
      <c r="D1215" s="121">
        <f ca="1">'s1'!J1218</f>
        <v>78.308851027013276</v>
      </c>
      <c r="E1215" s="28"/>
      <c r="F1215" s="19">
        <f t="shared" ca="1" si="144"/>
        <v>1.5251859598845733E-2</v>
      </c>
      <c r="H1215" s="19">
        <f t="shared" ca="1" si="145"/>
        <v>7.474623096464833E-2</v>
      </c>
      <c r="I1215" s="18"/>
      <c r="J1215" s="122">
        <f t="shared" ca="1" si="148"/>
        <v>1000000</v>
      </c>
      <c r="K1215" s="122">
        <f t="shared" ca="1" si="149"/>
        <v>-1000000</v>
      </c>
      <c r="M1215" s="83">
        <f t="shared" ca="1" si="146"/>
        <v>1.7997717439076612E-2</v>
      </c>
      <c r="N1215" s="18"/>
      <c r="O1215" s="123">
        <f t="shared" ca="1" si="150"/>
        <v>1000000</v>
      </c>
      <c r="P1215" s="123">
        <f t="shared" ca="1" si="151"/>
        <v>1000000</v>
      </c>
      <c r="R1215" s="109">
        <f t="shared" ca="1" si="147"/>
        <v>6.7013289693598661E-3</v>
      </c>
    </row>
    <row r="1216" spans="1:18" x14ac:dyDescent="0.2">
      <c r="A1216" s="17"/>
      <c r="B1216" s="138">
        <v>1201</v>
      </c>
      <c r="C1216" s="121">
        <f ca="1">'s1'!I1219</f>
        <v>187.2893597278881</v>
      </c>
      <c r="D1216" s="121">
        <f ca="1">'s1'!J1219</f>
        <v>78.440027399691843</v>
      </c>
      <c r="E1216" s="28"/>
      <c r="F1216" s="19">
        <f t="shared" ca="1" si="144"/>
        <v>6.2915065403630526E-3</v>
      </c>
      <c r="H1216" s="19">
        <f t="shared" ca="1" si="145"/>
        <v>4.6513038435497214E-2</v>
      </c>
      <c r="I1216" s="18"/>
      <c r="J1216" s="122">
        <f t="shared" ca="1" si="148"/>
        <v>1000000</v>
      </c>
      <c r="K1216" s="122">
        <f t="shared" ca="1" si="149"/>
        <v>-1000000</v>
      </c>
      <c r="M1216" s="83">
        <f t="shared" ca="1" si="146"/>
        <v>1.7593624730921301E-2</v>
      </c>
      <c r="N1216" s="18"/>
      <c r="O1216" s="123">
        <f t="shared" ca="1" si="150"/>
        <v>1000000</v>
      </c>
      <c r="P1216" s="123">
        <f t="shared" ca="1" si="151"/>
        <v>1000000</v>
      </c>
      <c r="R1216" s="109">
        <f t="shared" ca="1" si="147"/>
        <v>1.0500025432900554E-2</v>
      </c>
    </row>
    <row r="1217" spans="1:18" x14ac:dyDescent="0.2">
      <c r="A1217" s="17"/>
      <c r="B1217" s="138">
        <v>1202</v>
      </c>
      <c r="C1217" s="121">
        <f ca="1">'s1'!I1220</f>
        <v>163.59425262440391</v>
      </c>
      <c r="D1217" s="121">
        <f ca="1">'s1'!J1220</f>
        <v>74.960917863212501</v>
      </c>
      <c r="E1217" s="28"/>
      <c r="F1217" s="19">
        <f t="shared" ca="1" si="144"/>
        <v>8.0097778689305274E-3</v>
      </c>
      <c r="H1217" s="19">
        <f t="shared" ca="1" si="145"/>
        <v>4.5877460909850232E-2</v>
      </c>
      <c r="I1217" s="18"/>
      <c r="J1217" s="122">
        <f t="shared" ca="1" si="148"/>
        <v>1000000</v>
      </c>
      <c r="K1217" s="122">
        <f t="shared" ca="1" si="149"/>
        <v>-1000000</v>
      </c>
      <c r="M1217" s="83">
        <f t="shared" ca="1" si="146"/>
        <v>3.5004773831102981E-2</v>
      </c>
      <c r="N1217" s="18"/>
      <c r="O1217" s="123">
        <f t="shared" ca="1" si="150"/>
        <v>163.59425262440391</v>
      </c>
      <c r="P1217" s="123">
        <f t="shared" ca="1" si="151"/>
        <v>74.960917863212501</v>
      </c>
      <c r="R1217" s="109">
        <f t="shared" ca="1" si="147"/>
        <v>2.8391199608077502E-4</v>
      </c>
    </row>
    <row r="1218" spans="1:18" x14ac:dyDescent="0.2">
      <c r="A1218" s="17"/>
      <c r="B1218" s="138">
        <v>1203</v>
      </c>
      <c r="C1218" s="121">
        <f ca="1">'s1'!I1221</f>
        <v>178.02507902887399</v>
      </c>
      <c r="D1218" s="121">
        <f ca="1">'s1'!J1221</f>
        <v>82.515463519992423</v>
      </c>
      <c r="E1218" s="28"/>
      <c r="F1218" s="19">
        <f t="shared" ca="1" si="144"/>
        <v>5.7992697001761073E-3</v>
      </c>
      <c r="H1218" s="19">
        <f t="shared" ca="1" si="145"/>
        <v>5.4802051289470845E-4</v>
      </c>
      <c r="I1218" s="18"/>
      <c r="J1218" s="122">
        <f t="shared" ca="1" si="148"/>
        <v>1000000</v>
      </c>
      <c r="K1218" s="122">
        <f t="shared" ca="1" si="149"/>
        <v>-1000000</v>
      </c>
      <c r="M1218" s="83">
        <f t="shared" ca="1" si="146"/>
        <v>4.1342262920768161E-2</v>
      </c>
      <c r="N1218" s="18"/>
      <c r="O1218" s="123">
        <f t="shared" ca="1" si="150"/>
        <v>1000000</v>
      </c>
      <c r="P1218" s="123">
        <f t="shared" ca="1" si="151"/>
        <v>1000000</v>
      </c>
      <c r="R1218" s="109">
        <f t="shared" ca="1" si="147"/>
        <v>1.7082865184641919E-2</v>
      </c>
    </row>
    <row r="1219" spans="1:18" x14ac:dyDescent="0.2">
      <c r="A1219" s="17"/>
      <c r="B1219" s="138">
        <v>1204</v>
      </c>
      <c r="C1219" s="121">
        <f ca="1">'s1'!I1222</f>
        <v>181.17285849229299</v>
      </c>
      <c r="D1219" s="121">
        <f ca="1">'s1'!J1222</f>
        <v>82.957591206140577</v>
      </c>
      <c r="E1219" s="28"/>
      <c r="F1219" s="19">
        <f t="shared" ca="1" si="144"/>
        <v>3.2313150381890442E-2</v>
      </c>
      <c r="H1219" s="19">
        <f t="shared" ca="1" si="145"/>
        <v>8.4803011837103429E-3</v>
      </c>
      <c r="I1219" s="18"/>
      <c r="J1219" s="122">
        <f t="shared" ca="1" si="148"/>
        <v>1000000</v>
      </c>
      <c r="K1219" s="122">
        <f t="shared" ca="1" si="149"/>
        <v>-1000000</v>
      </c>
      <c r="M1219" s="83">
        <f t="shared" ca="1" si="146"/>
        <v>3.3867724505579518E-2</v>
      </c>
      <c r="N1219" s="18"/>
      <c r="O1219" s="123">
        <f t="shared" ca="1" si="150"/>
        <v>1000000</v>
      </c>
      <c r="P1219" s="123">
        <f t="shared" ca="1" si="151"/>
        <v>1000000</v>
      </c>
      <c r="R1219" s="109">
        <f t="shared" ca="1" si="147"/>
        <v>3.3172648682578985E-2</v>
      </c>
    </row>
    <row r="1220" spans="1:18" x14ac:dyDescent="0.2">
      <c r="A1220" s="17"/>
      <c r="B1220" s="138">
        <v>1205</v>
      </c>
      <c r="C1220" s="121">
        <f ca="1">'s1'!I1223</f>
        <v>190.41266629240161</v>
      </c>
      <c r="D1220" s="121">
        <f ca="1">'s1'!J1223</f>
        <v>79.918425545154946</v>
      </c>
      <c r="E1220" s="28"/>
      <c r="F1220" s="19">
        <f t="shared" ca="1" si="144"/>
        <v>6.2967300433038149E-3</v>
      </c>
      <c r="H1220" s="19">
        <f t="shared" ca="1" si="145"/>
        <v>2.8361946901207021E-3</v>
      </c>
      <c r="I1220" s="18"/>
      <c r="J1220" s="122">
        <f t="shared" ca="1" si="148"/>
        <v>1000000</v>
      </c>
      <c r="K1220" s="122">
        <f t="shared" ca="1" si="149"/>
        <v>-1000000</v>
      </c>
      <c r="M1220" s="83">
        <f t="shared" ca="1" si="146"/>
        <v>2.9666143873172842E-2</v>
      </c>
      <c r="N1220" s="18"/>
      <c r="O1220" s="123">
        <f t="shared" ca="1" si="150"/>
        <v>1000000</v>
      </c>
      <c r="P1220" s="123">
        <f t="shared" ca="1" si="151"/>
        <v>1000000</v>
      </c>
      <c r="R1220" s="109">
        <f t="shared" ca="1" si="147"/>
        <v>5.4874217666118124E-3</v>
      </c>
    </row>
    <row r="1221" spans="1:18" x14ac:dyDescent="0.2">
      <c r="A1221" s="17"/>
      <c r="B1221" s="138">
        <v>1206</v>
      </c>
      <c r="C1221" s="121">
        <f ca="1">'s1'!I1224</f>
        <v>189.12218061536291</v>
      </c>
      <c r="D1221" s="121">
        <f ca="1">'s1'!J1224</f>
        <v>79.84851798122979</v>
      </c>
      <c r="E1221" s="28"/>
      <c r="F1221" s="19">
        <f t="shared" ca="1" si="144"/>
        <v>6.3587680597797453E-3</v>
      </c>
      <c r="H1221" s="19">
        <f t="shared" ca="1" si="145"/>
        <v>4.1704834614753272E-2</v>
      </c>
      <c r="I1221" s="18"/>
      <c r="J1221" s="122">
        <f t="shared" ca="1" si="148"/>
        <v>1000000</v>
      </c>
      <c r="K1221" s="122">
        <f t="shared" ca="1" si="149"/>
        <v>-1000000</v>
      </c>
      <c r="M1221" s="83">
        <f t="shared" ca="1" si="146"/>
        <v>5.1868440325795684E-2</v>
      </c>
      <c r="N1221" s="18"/>
      <c r="O1221" s="123">
        <f t="shared" ca="1" si="150"/>
        <v>1000000</v>
      </c>
      <c r="P1221" s="123">
        <f t="shared" ca="1" si="151"/>
        <v>1000000</v>
      </c>
      <c r="R1221" s="109">
        <f t="shared" ca="1" si="147"/>
        <v>1.0053883050809969E-2</v>
      </c>
    </row>
    <row r="1222" spans="1:18" x14ac:dyDescent="0.2">
      <c r="A1222" s="17"/>
      <c r="B1222" s="138">
        <v>1207</v>
      </c>
      <c r="C1222" s="121">
        <f ca="1">'s1'!I1225</f>
        <v>179.1169190733406</v>
      </c>
      <c r="D1222" s="121">
        <f ca="1">'s1'!J1225</f>
        <v>75.808683408050655</v>
      </c>
      <c r="E1222" s="28"/>
      <c r="F1222" s="19">
        <f t="shared" ca="1" si="144"/>
        <v>3.3029503577167781E-2</v>
      </c>
      <c r="H1222" s="19">
        <f t="shared" ca="1" si="145"/>
        <v>2.8615886570560446E-2</v>
      </c>
      <c r="I1222" s="18"/>
      <c r="J1222" s="122">
        <f t="shared" ca="1" si="148"/>
        <v>1000000</v>
      </c>
      <c r="K1222" s="122">
        <f t="shared" ca="1" si="149"/>
        <v>-1000000</v>
      </c>
      <c r="M1222" s="83">
        <f t="shared" ca="1" si="146"/>
        <v>5.1640106584980514E-2</v>
      </c>
      <c r="N1222" s="18"/>
      <c r="O1222" s="123">
        <f t="shared" ca="1" si="150"/>
        <v>179.1169190733406</v>
      </c>
      <c r="P1222" s="123">
        <f t="shared" ca="1" si="151"/>
        <v>75.808683408050655</v>
      </c>
      <c r="R1222" s="109">
        <f t="shared" ca="1" si="147"/>
        <v>5.7050196225004925E-3</v>
      </c>
    </row>
    <row r="1223" spans="1:18" x14ac:dyDescent="0.2">
      <c r="A1223" s="17"/>
      <c r="B1223" s="138">
        <v>1208</v>
      </c>
      <c r="C1223" s="121">
        <f ca="1">'s1'!I1226</f>
        <v>180.82313231329746</v>
      </c>
      <c r="D1223" s="121">
        <f ca="1">'s1'!J1226</f>
        <v>80.196890358759177</v>
      </c>
      <c r="E1223" s="28"/>
      <c r="F1223" s="19">
        <f t="shared" ca="1" si="144"/>
        <v>2.3374533736993754E-2</v>
      </c>
      <c r="H1223" s="19">
        <f t="shared" ca="1" si="145"/>
        <v>7.3355540208840317E-2</v>
      </c>
      <c r="I1223" s="18"/>
      <c r="J1223" s="122">
        <f t="shared" ca="1" si="148"/>
        <v>1000000</v>
      </c>
      <c r="K1223" s="122">
        <f t="shared" ca="1" si="149"/>
        <v>-1000000</v>
      </c>
      <c r="M1223" s="83">
        <f t="shared" ca="1" si="146"/>
        <v>4.7851481037314479E-2</v>
      </c>
      <c r="N1223" s="18"/>
      <c r="O1223" s="123">
        <f t="shared" ca="1" si="150"/>
        <v>1000000</v>
      </c>
      <c r="P1223" s="123">
        <f t="shared" ca="1" si="151"/>
        <v>1000000</v>
      </c>
      <c r="R1223" s="109">
        <f t="shared" ca="1" si="147"/>
        <v>1.8304307120388708E-2</v>
      </c>
    </row>
    <row r="1224" spans="1:18" x14ac:dyDescent="0.2">
      <c r="A1224" s="17"/>
      <c r="B1224" s="138">
        <v>1209</v>
      </c>
      <c r="C1224" s="121">
        <f ca="1">'s1'!I1227</f>
        <v>177.24165217977881</v>
      </c>
      <c r="D1224" s="121">
        <f ca="1">'s1'!J1227</f>
        <v>70.893921838598743</v>
      </c>
      <c r="E1224" s="28"/>
      <c r="F1224" s="19">
        <f t="shared" ca="1" si="144"/>
        <v>6.1656945347296141E-3</v>
      </c>
      <c r="H1224" s="19">
        <f t="shared" ca="1" si="145"/>
        <v>9.8469567117668473E-3</v>
      </c>
      <c r="I1224" s="18"/>
      <c r="J1224" s="122">
        <f t="shared" ca="1" si="148"/>
        <v>1000000</v>
      </c>
      <c r="K1224" s="122">
        <f t="shared" ca="1" si="149"/>
        <v>-1000000</v>
      </c>
      <c r="M1224" s="83">
        <f t="shared" ca="1" si="146"/>
        <v>2.5048882455368727E-2</v>
      </c>
      <c r="N1224" s="18"/>
      <c r="O1224" s="123">
        <f t="shared" ca="1" si="150"/>
        <v>1000000</v>
      </c>
      <c r="P1224" s="123">
        <f t="shared" ca="1" si="151"/>
        <v>1000000</v>
      </c>
      <c r="R1224" s="109">
        <f t="shared" ca="1" si="147"/>
        <v>1.0482961641871239E-2</v>
      </c>
    </row>
    <row r="1225" spans="1:18" x14ac:dyDescent="0.2">
      <c r="A1225" s="17"/>
      <c r="B1225" s="138">
        <v>1210</v>
      </c>
      <c r="C1225" s="121">
        <f ca="1">'s1'!I1228</f>
        <v>181.05028895843986</v>
      </c>
      <c r="D1225" s="121">
        <f ca="1">'s1'!J1228</f>
        <v>78.8481608984806</v>
      </c>
      <c r="E1225" s="28"/>
      <c r="F1225" s="19">
        <f t="shared" ca="1" si="144"/>
        <v>2.213540182723352E-2</v>
      </c>
      <c r="H1225" s="19">
        <f t="shared" ca="1" si="145"/>
        <v>7.3499049206162848E-2</v>
      </c>
      <c r="I1225" s="18"/>
      <c r="J1225" s="122">
        <f t="shared" ca="1" si="148"/>
        <v>1000000</v>
      </c>
      <c r="K1225" s="122">
        <f t="shared" ca="1" si="149"/>
        <v>-1000000</v>
      </c>
      <c r="M1225" s="83">
        <f t="shared" ca="1" si="146"/>
        <v>4.6031913898985054E-3</v>
      </c>
      <c r="N1225" s="18"/>
      <c r="O1225" s="123">
        <f t="shared" ca="1" si="150"/>
        <v>1000000</v>
      </c>
      <c r="P1225" s="123">
        <f t="shared" ca="1" si="151"/>
        <v>1000000</v>
      </c>
      <c r="R1225" s="109">
        <f t="shared" ca="1" si="147"/>
        <v>2.9002645395673675E-2</v>
      </c>
    </row>
    <row r="1226" spans="1:18" x14ac:dyDescent="0.2">
      <c r="A1226" s="17"/>
      <c r="B1226" s="138">
        <v>1211</v>
      </c>
      <c r="C1226" s="121">
        <f ca="1">'s1'!I1229</f>
        <v>178.56261172075986</v>
      </c>
      <c r="D1226" s="121">
        <f ca="1">'s1'!J1229</f>
        <v>77.537413820324744</v>
      </c>
      <c r="E1226" s="28"/>
      <c r="F1226" s="19">
        <f t="shared" ca="1" si="144"/>
        <v>1.3988843126581907E-2</v>
      </c>
      <c r="H1226" s="19">
        <f t="shared" ca="1" si="145"/>
        <v>6.5981695226167508E-2</v>
      </c>
      <c r="I1226" s="18"/>
      <c r="J1226" s="122">
        <f t="shared" ca="1" si="148"/>
        <v>1000000</v>
      </c>
      <c r="K1226" s="122">
        <f t="shared" ca="1" si="149"/>
        <v>-1000000</v>
      </c>
      <c r="M1226" s="83">
        <f t="shared" ca="1" si="146"/>
        <v>2.2989444112954203E-2</v>
      </c>
      <c r="N1226" s="18"/>
      <c r="O1226" s="123">
        <f t="shared" ca="1" si="150"/>
        <v>1000000</v>
      </c>
      <c r="P1226" s="123">
        <f t="shared" ca="1" si="151"/>
        <v>1000000</v>
      </c>
      <c r="R1226" s="109">
        <f t="shared" ca="1" si="147"/>
        <v>1.9954834433080874E-2</v>
      </c>
    </row>
    <row r="1227" spans="1:18" x14ac:dyDescent="0.2">
      <c r="A1227" s="17"/>
      <c r="B1227" s="138">
        <v>1212</v>
      </c>
      <c r="C1227" s="121">
        <f ca="1">'s1'!I1230</f>
        <v>172.8512634535297</v>
      </c>
      <c r="D1227" s="121">
        <f ca="1">'s1'!J1230</f>
        <v>80.038833858013291</v>
      </c>
      <c r="E1227" s="28"/>
      <c r="F1227" s="19">
        <f t="shared" ca="1" si="144"/>
        <v>7.129710128405937E-3</v>
      </c>
      <c r="H1227" s="19">
        <f t="shared" ca="1" si="145"/>
        <v>3.8319713341362145E-2</v>
      </c>
      <c r="I1227" s="18"/>
      <c r="J1227" s="122">
        <f t="shared" ca="1" si="148"/>
        <v>1000000</v>
      </c>
      <c r="K1227" s="122">
        <f t="shared" ca="1" si="149"/>
        <v>-1000000</v>
      </c>
      <c r="M1227" s="83">
        <f t="shared" ca="1" si="146"/>
        <v>5.7821720890363901E-2</v>
      </c>
      <c r="N1227" s="18"/>
      <c r="O1227" s="123">
        <f t="shared" ca="1" si="150"/>
        <v>1000000</v>
      </c>
      <c r="P1227" s="123">
        <f t="shared" ca="1" si="151"/>
        <v>1000000</v>
      </c>
      <c r="R1227" s="109">
        <f t="shared" ca="1" si="147"/>
        <v>1.3183675421862955E-2</v>
      </c>
    </row>
    <row r="1228" spans="1:18" x14ac:dyDescent="0.2">
      <c r="A1228" s="17"/>
      <c r="B1228" s="138">
        <v>1213</v>
      </c>
      <c r="C1228" s="121">
        <f ca="1">'s1'!I1231</f>
        <v>177.27928052192306</v>
      </c>
      <c r="D1228" s="121">
        <f ca="1">'s1'!J1231</f>
        <v>76.249037623153626</v>
      </c>
      <c r="E1228" s="28"/>
      <c r="F1228" s="19">
        <f t="shared" ca="1" si="144"/>
        <v>1.7855290733761173E-2</v>
      </c>
      <c r="H1228" s="19">
        <f t="shared" ca="1" si="145"/>
        <v>4.8755026073309213E-2</v>
      </c>
      <c r="I1228" s="18"/>
      <c r="J1228" s="122">
        <f t="shared" ca="1" si="148"/>
        <v>1000000</v>
      </c>
      <c r="K1228" s="122">
        <f t="shared" ca="1" si="149"/>
        <v>-1000000</v>
      </c>
      <c r="M1228" s="83">
        <f t="shared" ca="1" si="146"/>
        <v>5.8918587051261214E-3</v>
      </c>
      <c r="N1228" s="18"/>
      <c r="O1228" s="123">
        <f t="shared" ca="1" si="150"/>
        <v>1000000</v>
      </c>
      <c r="P1228" s="123">
        <f t="shared" ca="1" si="151"/>
        <v>1000000</v>
      </c>
      <c r="R1228" s="109">
        <f t="shared" ca="1" si="147"/>
        <v>3.7089549489942315E-2</v>
      </c>
    </row>
    <row r="1229" spans="1:18" x14ac:dyDescent="0.2">
      <c r="A1229" s="17"/>
      <c r="B1229" s="138">
        <v>1214</v>
      </c>
      <c r="C1229" s="121">
        <f ca="1">'s1'!I1232</f>
        <v>166.86218831578879</v>
      </c>
      <c r="D1229" s="121">
        <f ca="1">'s1'!J1232</f>
        <v>79.431065238510087</v>
      </c>
      <c r="E1229" s="28"/>
      <c r="F1229" s="19">
        <f t="shared" ca="1" si="144"/>
        <v>1.4536067861633617E-2</v>
      </c>
      <c r="H1229" s="19">
        <f t="shared" ca="1" si="145"/>
        <v>5.7475992239534854E-2</v>
      </c>
      <c r="I1229" s="18"/>
      <c r="J1229" s="122">
        <f t="shared" ca="1" si="148"/>
        <v>1000000</v>
      </c>
      <c r="K1229" s="122">
        <f t="shared" ca="1" si="149"/>
        <v>-1000000</v>
      </c>
      <c r="M1229" s="83">
        <f t="shared" ca="1" si="146"/>
        <v>4.9753373345352341E-2</v>
      </c>
      <c r="N1229" s="18"/>
      <c r="O1229" s="123">
        <f t="shared" ca="1" si="150"/>
        <v>1000000</v>
      </c>
      <c r="P1229" s="123">
        <f t="shared" ca="1" si="151"/>
        <v>1000000</v>
      </c>
      <c r="R1229" s="109">
        <f t="shared" ca="1" si="147"/>
        <v>6.2763933896787848E-3</v>
      </c>
    </row>
    <row r="1230" spans="1:18" x14ac:dyDescent="0.2">
      <c r="A1230" s="17"/>
      <c r="B1230" s="138">
        <v>1215</v>
      </c>
      <c r="C1230" s="121">
        <f ca="1">'s1'!I1233</f>
        <v>183.99251690263085</v>
      </c>
      <c r="D1230" s="121">
        <f ca="1">'s1'!J1233</f>
        <v>83.870141101306388</v>
      </c>
      <c r="E1230" s="28"/>
      <c r="F1230" s="19">
        <f t="shared" ca="1" si="144"/>
        <v>2.8111494192516392E-2</v>
      </c>
      <c r="H1230" s="19">
        <f t="shared" ca="1" si="145"/>
        <v>2.0798128668089347E-2</v>
      </c>
      <c r="I1230" s="18"/>
      <c r="J1230" s="122">
        <f t="shared" ca="1" si="148"/>
        <v>1000000</v>
      </c>
      <c r="K1230" s="122">
        <f t="shared" ca="1" si="149"/>
        <v>-1000000</v>
      </c>
      <c r="M1230" s="83">
        <f t="shared" ca="1" si="146"/>
        <v>1.9557551969298453E-2</v>
      </c>
      <c r="N1230" s="18"/>
      <c r="O1230" s="123">
        <f t="shared" ca="1" si="150"/>
        <v>1000000</v>
      </c>
      <c r="P1230" s="123">
        <f t="shared" ca="1" si="151"/>
        <v>1000000</v>
      </c>
      <c r="R1230" s="109">
        <f t="shared" ca="1" si="147"/>
        <v>1.6508284208909693E-2</v>
      </c>
    </row>
    <row r="1231" spans="1:18" x14ac:dyDescent="0.2">
      <c r="A1231" s="17"/>
      <c r="B1231" s="138">
        <v>1216</v>
      </c>
      <c r="C1231" s="121">
        <f ca="1">'s1'!I1234</f>
        <v>150.37161036439181</v>
      </c>
      <c r="D1231" s="121">
        <f ca="1">'s1'!J1234</f>
        <v>78.292023611959195</v>
      </c>
      <c r="E1231" s="28"/>
      <c r="F1231" s="19">
        <f t="shared" ca="1" si="144"/>
        <v>3.0338530800488899E-4</v>
      </c>
      <c r="H1231" s="19">
        <f t="shared" ca="1" si="145"/>
        <v>6.1763846011066728E-2</v>
      </c>
      <c r="I1231" s="18"/>
      <c r="J1231" s="122">
        <f t="shared" ca="1" si="148"/>
        <v>1000000</v>
      </c>
      <c r="K1231" s="122">
        <f t="shared" ca="1" si="149"/>
        <v>-1000000</v>
      </c>
      <c r="M1231" s="83">
        <f t="shared" ca="1" si="146"/>
        <v>3.3787575952682947E-2</v>
      </c>
      <c r="N1231" s="18"/>
      <c r="O1231" s="123">
        <f t="shared" ca="1" si="150"/>
        <v>1000000</v>
      </c>
      <c r="P1231" s="123">
        <f t="shared" ca="1" si="151"/>
        <v>1000000</v>
      </c>
      <c r="R1231" s="109">
        <f t="shared" ca="1" si="147"/>
        <v>7.6975049526344932E-4</v>
      </c>
    </row>
    <row r="1232" spans="1:18" x14ac:dyDescent="0.2">
      <c r="A1232" s="17"/>
      <c r="B1232" s="138">
        <v>1217</v>
      </c>
      <c r="C1232" s="121">
        <f ca="1">'s1'!I1235</f>
        <v>185.20915349545021</v>
      </c>
      <c r="D1232" s="121">
        <f ca="1">'s1'!J1235</f>
        <v>82.050894912086875</v>
      </c>
      <c r="E1232" s="28"/>
      <c r="F1232" s="19">
        <f t="shared" ref="F1232:F1295" ca="1" si="152">NORMDIST(C1232,$C$10,$C$11,FALSE)  *RAND()</f>
        <v>3.9841994022810443E-3</v>
      </c>
      <c r="H1232" s="19">
        <f t="shared" ref="H1232:H1295" ca="1" si="153">NORMDIST(D1232,$D$10,$D$11,FALSE)  *RAND()</f>
        <v>3.0989175683290369E-2</v>
      </c>
      <c r="I1232" s="18"/>
      <c r="J1232" s="122">
        <f t="shared" ca="1" si="148"/>
        <v>1000000</v>
      </c>
      <c r="K1232" s="122">
        <f t="shared" ca="1" si="149"/>
        <v>-1000000</v>
      </c>
      <c r="M1232" s="83">
        <f t="shared" ref="M1232:M1295" ca="1" si="154">NORMDIST(D1232,$M$10,$M$11,FALSE)  *RAND()</f>
        <v>5.8359262953181647E-2</v>
      </c>
      <c r="N1232" s="18"/>
      <c r="O1232" s="123">
        <f t="shared" ca="1" si="150"/>
        <v>1000000</v>
      </c>
      <c r="P1232" s="123">
        <f t="shared" ca="1" si="151"/>
        <v>1000000</v>
      </c>
      <c r="R1232" s="109">
        <f t="shared" ref="R1232:R1295" ca="1" si="155">NORMDIST(C1232,$R$10,$R$11,FALSE)  *RAND()</f>
        <v>1.2394448805494427E-2</v>
      </c>
    </row>
    <row r="1233" spans="1:18" x14ac:dyDescent="0.2">
      <c r="A1233" s="17"/>
      <c r="B1233" s="138">
        <v>1218</v>
      </c>
      <c r="C1233" s="121">
        <f ca="1">'s1'!I1236</f>
        <v>180.5399269883022</v>
      </c>
      <c r="D1233" s="121">
        <f ca="1">'s1'!J1236</f>
        <v>82.094834675921447</v>
      </c>
      <c r="E1233" s="28"/>
      <c r="F1233" s="19">
        <f t="shared" ca="1" si="152"/>
        <v>1.8944914015959322E-3</v>
      </c>
      <c r="H1233" s="19">
        <f t="shared" ca="1" si="153"/>
        <v>1.2356722733218504E-2</v>
      </c>
      <c r="I1233" s="18"/>
      <c r="J1233" s="122">
        <f t="shared" ref="J1233:J1296" ca="1" si="156">IF(AND($J$7&lt;C1233,C1233&lt;$J$8),C1233,1000000)</f>
        <v>1000000</v>
      </c>
      <c r="K1233" s="122">
        <f t="shared" ref="K1233:K1296" ca="1" si="157">IF(AND($J$7&lt;C1233,C1233&lt;$J$8),D1233,-1000000)</f>
        <v>-1000000</v>
      </c>
      <c r="M1233" s="83">
        <f t="shared" ca="1" si="154"/>
        <v>3.5752156373308482E-2</v>
      </c>
      <c r="N1233" s="18"/>
      <c r="O1233" s="123">
        <f t="shared" ref="O1233:O1296" ca="1" si="158">IF(AND($O$7&lt;D1233,D1233&lt;$O$8),C1233,1000000)</f>
        <v>1000000</v>
      </c>
      <c r="P1233" s="123">
        <f t="shared" ref="P1233:P1296" ca="1" si="159">IF(AND($O$7&lt;D1233,D1233&lt;$O$8),D1233,1000000)</f>
        <v>1000000</v>
      </c>
      <c r="R1233" s="109">
        <f t="shared" ca="1" si="155"/>
        <v>1.3124543634048825E-2</v>
      </c>
    </row>
    <row r="1234" spans="1:18" x14ac:dyDescent="0.2">
      <c r="A1234" s="17"/>
      <c r="B1234" s="138">
        <v>1219</v>
      </c>
      <c r="C1234" s="121">
        <f ca="1">'s1'!I1237</f>
        <v>178.39536379804957</v>
      </c>
      <c r="D1234" s="121">
        <f ca="1">'s1'!J1237</f>
        <v>81.050547363931727</v>
      </c>
      <c r="E1234" s="28"/>
      <c r="F1234" s="19">
        <f t="shared" ca="1" si="152"/>
        <v>1.9490032426125011E-2</v>
      </c>
      <c r="H1234" s="19">
        <f t="shared" ca="1" si="153"/>
        <v>1.498868215800072E-2</v>
      </c>
      <c r="I1234" s="18"/>
      <c r="J1234" s="122">
        <f t="shared" ca="1" si="156"/>
        <v>1000000</v>
      </c>
      <c r="K1234" s="122">
        <f t="shared" ca="1" si="157"/>
        <v>-1000000</v>
      </c>
      <c r="M1234" s="83">
        <f t="shared" ca="1" si="154"/>
        <v>6.2062598673761411E-2</v>
      </c>
      <c r="N1234" s="18"/>
      <c r="O1234" s="123">
        <f t="shared" ca="1" si="158"/>
        <v>1000000</v>
      </c>
      <c r="P1234" s="123">
        <f t="shared" ca="1" si="159"/>
        <v>1000000</v>
      </c>
      <c r="R1234" s="109">
        <f t="shared" ca="1" si="155"/>
        <v>2.890857546396854E-2</v>
      </c>
    </row>
    <row r="1235" spans="1:18" x14ac:dyDescent="0.2">
      <c r="A1235" s="17"/>
      <c r="B1235" s="138">
        <v>1220</v>
      </c>
      <c r="C1235" s="121">
        <f ca="1">'s1'!I1238</f>
        <v>182.52415648788178</v>
      </c>
      <c r="D1235" s="121">
        <f ca="1">'s1'!J1238</f>
        <v>79.308955364336725</v>
      </c>
      <c r="E1235" s="28"/>
      <c r="F1235" s="19">
        <f t="shared" ca="1" si="152"/>
        <v>3.24702179399479E-2</v>
      </c>
      <c r="H1235" s="19">
        <f t="shared" ca="1" si="153"/>
        <v>3.5790907645415801E-2</v>
      </c>
      <c r="I1235" s="18"/>
      <c r="J1235" s="122">
        <f t="shared" ca="1" si="156"/>
        <v>1000000</v>
      </c>
      <c r="K1235" s="122">
        <f t="shared" ca="1" si="157"/>
        <v>-1000000</v>
      </c>
      <c r="M1235" s="83">
        <f t="shared" ca="1" si="154"/>
        <v>4.5237822839974969E-2</v>
      </c>
      <c r="N1235" s="18"/>
      <c r="O1235" s="123">
        <f t="shared" ca="1" si="158"/>
        <v>1000000</v>
      </c>
      <c r="P1235" s="123">
        <f t="shared" ca="1" si="159"/>
        <v>1000000</v>
      </c>
      <c r="R1235" s="109">
        <f t="shared" ca="1" si="155"/>
        <v>1.8193945568845959E-2</v>
      </c>
    </row>
    <row r="1236" spans="1:18" x14ac:dyDescent="0.2">
      <c r="A1236" s="17"/>
      <c r="B1236" s="138">
        <v>1221</v>
      </c>
      <c r="C1236" s="121">
        <f ca="1">'s1'!I1239</f>
        <v>181.26090781419683</v>
      </c>
      <c r="D1236" s="121">
        <f ca="1">'s1'!J1239</f>
        <v>86.071911571073997</v>
      </c>
      <c r="E1236" s="28"/>
      <c r="F1236" s="19">
        <f t="shared" ca="1" si="152"/>
        <v>3.1267385127893496E-2</v>
      </c>
      <c r="H1236" s="19">
        <f t="shared" ca="1" si="153"/>
        <v>2.3473855059801624E-2</v>
      </c>
      <c r="I1236" s="18"/>
      <c r="J1236" s="122">
        <f t="shared" ca="1" si="156"/>
        <v>1000000</v>
      </c>
      <c r="K1236" s="122">
        <f t="shared" ca="1" si="157"/>
        <v>-1000000</v>
      </c>
      <c r="M1236" s="83">
        <f t="shared" ca="1" si="154"/>
        <v>2.6952002607145936E-3</v>
      </c>
      <c r="N1236" s="18"/>
      <c r="O1236" s="123">
        <f t="shared" ca="1" si="158"/>
        <v>1000000</v>
      </c>
      <c r="P1236" s="123">
        <f t="shared" ca="1" si="159"/>
        <v>1000000</v>
      </c>
      <c r="R1236" s="109">
        <f t="shared" ca="1" si="155"/>
        <v>1.5474130759331093E-3</v>
      </c>
    </row>
    <row r="1237" spans="1:18" x14ac:dyDescent="0.2">
      <c r="A1237" s="17"/>
      <c r="B1237" s="138">
        <v>1222</v>
      </c>
      <c r="C1237" s="121">
        <f ca="1">'s1'!I1240</f>
        <v>180.965163993023</v>
      </c>
      <c r="D1237" s="121">
        <f ca="1">'s1'!J1240</f>
        <v>84.999696432204715</v>
      </c>
      <c r="E1237" s="28"/>
      <c r="F1237" s="19">
        <f t="shared" ca="1" si="152"/>
        <v>2.2625826814672987E-2</v>
      </c>
      <c r="H1237" s="19">
        <f t="shared" ca="1" si="153"/>
        <v>8.9094837023990705E-3</v>
      </c>
      <c r="I1237" s="18"/>
      <c r="J1237" s="122">
        <f t="shared" ca="1" si="156"/>
        <v>1000000</v>
      </c>
      <c r="K1237" s="122">
        <f t="shared" ca="1" si="157"/>
        <v>-1000000</v>
      </c>
      <c r="M1237" s="83">
        <f t="shared" ca="1" si="154"/>
        <v>1.4712473397249378E-2</v>
      </c>
      <c r="N1237" s="18"/>
      <c r="O1237" s="123">
        <f t="shared" ca="1" si="158"/>
        <v>1000000</v>
      </c>
      <c r="P1237" s="123">
        <f t="shared" ca="1" si="159"/>
        <v>1000000</v>
      </c>
      <c r="R1237" s="109">
        <f t="shared" ca="1" si="155"/>
        <v>3.2405527273806613E-2</v>
      </c>
    </row>
    <row r="1238" spans="1:18" x14ac:dyDescent="0.2">
      <c r="A1238" s="17"/>
      <c r="B1238" s="138">
        <v>1223</v>
      </c>
      <c r="C1238" s="121">
        <f ca="1">'s1'!I1241</f>
        <v>197.60191503186135</v>
      </c>
      <c r="D1238" s="121">
        <f ca="1">'s1'!J1241</f>
        <v>78.274033398341516</v>
      </c>
      <c r="E1238" s="28"/>
      <c r="F1238" s="19">
        <f t="shared" ca="1" si="152"/>
        <v>3.5538443425300868E-3</v>
      </c>
      <c r="H1238" s="19">
        <f t="shared" ca="1" si="153"/>
        <v>4.4957394680794668E-2</v>
      </c>
      <c r="I1238" s="18"/>
      <c r="J1238" s="122">
        <f t="shared" ca="1" si="156"/>
        <v>1000000</v>
      </c>
      <c r="K1238" s="122">
        <f t="shared" ca="1" si="157"/>
        <v>-1000000</v>
      </c>
      <c r="M1238" s="83">
        <f t="shared" ca="1" si="154"/>
        <v>3.0103419955578171E-2</v>
      </c>
      <c r="N1238" s="18"/>
      <c r="O1238" s="123">
        <f t="shared" ca="1" si="158"/>
        <v>1000000</v>
      </c>
      <c r="P1238" s="123">
        <f t="shared" ca="1" si="159"/>
        <v>1000000</v>
      </c>
      <c r="R1238" s="109">
        <f t="shared" ca="1" si="155"/>
        <v>7.9659559573709538E-4</v>
      </c>
    </row>
    <row r="1239" spans="1:18" x14ac:dyDescent="0.2">
      <c r="A1239" s="17"/>
      <c r="B1239" s="138">
        <v>1224</v>
      </c>
      <c r="C1239" s="121">
        <f ca="1">'s1'!I1242</f>
        <v>189.86717221583277</v>
      </c>
      <c r="D1239" s="121">
        <f ca="1">'s1'!J1242</f>
        <v>83.765348165718024</v>
      </c>
      <c r="E1239" s="28"/>
      <c r="F1239" s="19">
        <f t="shared" ca="1" si="152"/>
        <v>8.1783861565660303E-3</v>
      </c>
      <c r="H1239" s="19">
        <f t="shared" ca="1" si="153"/>
        <v>2.457592468768675E-2</v>
      </c>
      <c r="I1239" s="18"/>
      <c r="J1239" s="122">
        <f t="shared" ca="1" si="156"/>
        <v>1000000</v>
      </c>
      <c r="K1239" s="122">
        <f t="shared" ca="1" si="157"/>
        <v>-1000000</v>
      </c>
      <c r="M1239" s="83">
        <f t="shared" ca="1" si="154"/>
        <v>3.1579858663295386E-2</v>
      </c>
      <c r="N1239" s="18"/>
      <c r="O1239" s="123">
        <f t="shared" ca="1" si="158"/>
        <v>1000000</v>
      </c>
      <c r="P1239" s="123">
        <f t="shared" ca="1" si="159"/>
        <v>1000000</v>
      </c>
      <c r="R1239" s="109">
        <f t="shared" ca="1" si="155"/>
        <v>5.594266624752561E-3</v>
      </c>
    </row>
    <row r="1240" spans="1:18" x14ac:dyDescent="0.2">
      <c r="A1240" s="17"/>
      <c r="B1240" s="138">
        <v>1225</v>
      </c>
      <c r="C1240" s="121">
        <f ca="1">'s1'!I1243</f>
        <v>188.55586149550143</v>
      </c>
      <c r="D1240" s="121">
        <f ca="1">'s1'!J1243</f>
        <v>82.622529363848997</v>
      </c>
      <c r="E1240" s="28"/>
      <c r="F1240" s="19">
        <f t="shared" ca="1" si="152"/>
        <v>1.0056211920681289E-2</v>
      </c>
      <c r="H1240" s="19">
        <f t="shared" ca="1" si="153"/>
        <v>1.9733286210622657E-2</v>
      </c>
      <c r="I1240" s="18"/>
      <c r="J1240" s="122">
        <f t="shared" ca="1" si="156"/>
        <v>1000000</v>
      </c>
      <c r="K1240" s="122">
        <f t="shared" ca="1" si="157"/>
        <v>-1000000</v>
      </c>
      <c r="M1240" s="83">
        <f t="shared" ca="1" si="154"/>
        <v>4.0484912975695904E-2</v>
      </c>
      <c r="N1240" s="18"/>
      <c r="O1240" s="123">
        <f t="shared" ca="1" si="158"/>
        <v>1000000</v>
      </c>
      <c r="P1240" s="123">
        <f t="shared" ca="1" si="159"/>
        <v>1000000</v>
      </c>
      <c r="R1240" s="109">
        <f t="shared" ca="1" si="155"/>
        <v>4.7827416203164736E-3</v>
      </c>
    </row>
    <row r="1241" spans="1:18" x14ac:dyDescent="0.2">
      <c r="A1241" s="17"/>
      <c r="B1241" s="138">
        <v>1226</v>
      </c>
      <c r="C1241" s="121">
        <f ca="1">'s1'!I1244</f>
        <v>180.52466658037349</v>
      </c>
      <c r="D1241" s="121">
        <f ca="1">'s1'!J1244</f>
        <v>80.916884459857741</v>
      </c>
      <c r="E1241" s="28"/>
      <c r="F1241" s="19">
        <f t="shared" ca="1" si="152"/>
        <v>1.8445371137827998E-2</v>
      </c>
      <c r="H1241" s="19">
        <f t="shared" ca="1" si="153"/>
        <v>2.4131803319399698E-2</v>
      </c>
      <c r="I1241" s="18"/>
      <c r="J1241" s="122">
        <f t="shared" ca="1" si="156"/>
        <v>1000000</v>
      </c>
      <c r="K1241" s="122">
        <f t="shared" ca="1" si="157"/>
        <v>-1000000</v>
      </c>
      <c r="M1241" s="83">
        <f t="shared" ca="1" si="154"/>
        <v>4.9604509379944532E-2</v>
      </c>
      <c r="N1241" s="18"/>
      <c r="O1241" s="123">
        <f t="shared" ca="1" si="158"/>
        <v>1000000</v>
      </c>
      <c r="P1241" s="123">
        <f t="shared" ca="1" si="159"/>
        <v>1000000</v>
      </c>
      <c r="R1241" s="109">
        <f t="shared" ca="1" si="155"/>
        <v>3.0488029497653633E-2</v>
      </c>
    </row>
    <row r="1242" spans="1:18" x14ac:dyDescent="0.2">
      <c r="A1242" s="17"/>
      <c r="B1242" s="138">
        <v>1227</v>
      </c>
      <c r="C1242" s="121">
        <f ca="1">'s1'!I1245</f>
        <v>199.34138380378957</v>
      </c>
      <c r="D1242" s="121">
        <f ca="1">'s1'!J1245</f>
        <v>83.661120755758134</v>
      </c>
      <c r="E1242" s="28"/>
      <c r="F1242" s="19">
        <f t="shared" ca="1" si="152"/>
        <v>5.6803082043567626E-3</v>
      </c>
      <c r="H1242" s="19">
        <f t="shared" ca="1" si="153"/>
        <v>3.9081363544164395E-2</v>
      </c>
      <c r="I1242" s="18"/>
      <c r="J1242" s="122">
        <f t="shared" ca="1" si="156"/>
        <v>1000000</v>
      </c>
      <c r="K1242" s="122">
        <f t="shared" ca="1" si="157"/>
        <v>-1000000</v>
      </c>
      <c r="M1242" s="83">
        <f t="shared" ca="1" si="154"/>
        <v>2.2798882135534531E-2</v>
      </c>
      <c r="N1242" s="18"/>
      <c r="O1242" s="123">
        <f t="shared" ca="1" si="158"/>
        <v>1000000</v>
      </c>
      <c r="P1242" s="123">
        <f t="shared" ca="1" si="159"/>
        <v>1000000</v>
      </c>
      <c r="R1242" s="109">
        <f t="shared" ca="1" si="155"/>
        <v>9.7193167892881127E-4</v>
      </c>
    </row>
    <row r="1243" spans="1:18" x14ac:dyDescent="0.2">
      <c r="A1243" s="17"/>
      <c r="B1243" s="138">
        <v>1228</v>
      </c>
      <c r="C1243" s="121">
        <f ca="1">'s1'!I1246</f>
        <v>186.06289809600275</v>
      </c>
      <c r="D1243" s="121">
        <f ca="1">'s1'!J1246</f>
        <v>79.891285284155572</v>
      </c>
      <c r="E1243" s="28"/>
      <c r="F1243" s="19">
        <f t="shared" ca="1" si="152"/>
        <v>2.5338752637171075E-2</v>
      </c>
      <c r="H1243" s="19">
        <f t="shared" ca="1" si="153"/>
        <v>6.4516997116328221E-3</v>
      </c>
      <c r="I1243" s="18"/>
      <c r="J1243" s="122">
        <f t="shared" ca="1" si="156"/>
        <v>1000000</v>
      </c>
      <c r="K1243" s="122">
        <f t="shared" ca="1" si="157"/>
        <v>-1000000</v>
      </c>
      <c r="M1243" s="83">
        <f t="shared" ca="1" si="154"/>
        <v>4.1341333571124017E-2</v>
      </c>
      <c r="N1243" s="18"/>
      <c r="O1243" s="123">
        <f t="shared" ca="1" si="158"/>
        <v>1000000</v>
      </c>
      <c r="P1243" s="123">
        <f t="shared" ca="1" si="159"/>
        <v>1000000</v>
      </c>
      <c r="R1243" s="109">
        <f t="shared" ca="1" si="155"/>
        <v>1.5433524109868342E-2</v>
      </c>
    </row>
    <row r="1244" spans="1:18" x14ac:dyDescent="0.2">
      <c r="A1244" s="17"/>
      <c r="B1244" s="138">
        <v>1229</v>
      </c>
      <c r="C1244" s="121">
        <f ca="1">'s1'!I1247</f>
        <v>175.52024295935226</v>
      </c>
      <c r="D1244" s="121">
        <f ca="1">'s1'!J1247</f>
        <v>69.74398684182097</v>
      </c>
      <c r="E1244" s="28"/>
      <c r="F1244" s="19">
        <f t="shared" ca="1" si="152"/>
        <v>3.8060002876758024E-3</v>
      </c>
      <c r="H1244" s="19">
        <f t="shared" ca="1" si="153"/>
        <v>4.9854061213182423E-3</v>
      </c>
      <c r="I1244" s="18"/>
      <c r="J1244" s="122">
        <f t="shared" ca="1" si="156"/>
        <v>1000000</v>
      </c>
      <c r="K1244" s="122">
        <f t="shared" ca="1" si="157"/>
        <v>-1000000</v>
      </c>
      <c r="M1244" s="83">
        <f t="shared" ca="1" si="154"/>
        <v>9.703469670655978E-3</v>
      </c>
      <c r="N1244" s="18"/>
      <c r="O1244" s="123">
        <f t="shared" ca="1" si="158"/>
        <v>1000000</v>
      </c>
      <c r="P1244" s="123">
        <f t="shared" ca="1" si="159"/>
        <v>1000000</v>
      </c>
      <c r="R1244" s="109">
        <f t="shared" ca="1" si="155"/>
        <v>1.3989659573768874E-2</v>
      </c>
    </row>
    <row r="1245" spans="1:18" x14ac:dyDescent="0.2">
      <c r="A1245" s="17"/>
      <c r="B1245" s="138">
        <v>1230</v>
      </c>
      <c r="C1245" s="121">
        <f ca="1">'s1'!I1248</f>
        <v>179.67033251658285</v>
      </c>
      <c r="D1245" s="121">
        <f ca="1">'s1'!J1248</f>
        <v>88.647718578174391</v>
      </c>
      <c r="E1245" s="28"/>
      <c r="F1245" s="19">
        <f t="shared" ca="1" si="152"/>
        <v>1.1384618022542302E-2</v>
      </c>
      <c r="H1245" s="19">
        <f t="shared" ca="1" si="153"/>
        <v>1.7356471178505608E-2</v>
      </c>
      <c r="I1245" s="18"/>
      <c r="J1245" s="122">
        <f t="shared" ca="1" si="156"/>
        <v>1000000</v>
      </c>
      <c r="K1245" s="122">
        <f t="shared" ca="1" si="157"/>
        <v>-1000000</v>
      </c>
      <c r="M1245" s="83">
        <f t="shared" ca="1" si="154"/>
        <v>5.4816705583727102E-3</v>
      </c>
      <c r="N1245" s="18"/>
      <c r="O1245" s="123">
        <f t="shared" ca="1" si="158"/>
        <v>1000000</v>
      </c>
      <c r="P1245" s="123">
        <f t="shared" ca="1" si="159"/>
        <v>1000000</v>
      </c>
      <c r="R1245" s="109">
        <f t="shared" ca="1" si="155"/>
        <v>3.1559100982442717E-2</v>
      </c>
    </row>
    <row r="1246" spans="1:18" x14ac:dyDescent="0.2">
      <c r="A1246" s="17"/>
      <c r="B1246" s="138">
        <v>1231</v>
      </c>
      <c r="C1246" s="121">
        <f ca="1">'s1'!I1249</f>
        <v>187.99880847784007</v>
      </c>
      <c r="D1246" s="121">
        <f ca="1">'s1'!J1249</f>
        <v>83.316805007528572</v>
      </c>
      <c r="E1246" s="28"/>
      <c r="F1246" s="19">
        <f t="shared" ca="1" si="152"/>
        <v>1.4667918936298518E-2</v>
      </c>
      <c r="H1246" s="19">
        <f t="shared" ca="1" si="153"/>
        <v>4.8117335714956216E-2</v>
      </c>
      <c r="I1246" s="18"/>
      <c r="J1246" s="122">
        <f t="shared" ca="1" si="156"/>
        <v>1000000</v>
      </c>
      <c r="K1246" s="122">
        <f t="shared" ca="1" si="157"/>
        <v>-1000000</v>
      </c>
      <c r="M1246" s="83">
        <f t="shared" ca="1" si="154"/>
        <v>1.1978322560094481E-2</v>
      </c>
      <c r="N1246" s="18"/>
      <c r="O1246" s="123">
        <f t="shared" ca="1" si="158"/>
        <v>1000000</v>
      </c>
      <c r="P1246" s="123">
        <f t="shared" ca="1" si="159"/>
        <v>1000000</v>
      </c>
      <c r="R1246" s="109">
        <f t="shared" ca="1" si="155"/>
        <v>1.8202731925828147E-2</v>
      </c>
    </row>
    <row r="1247" spans="1:18" x14ac:dyDescent="0.2">
      <c r="A1247" s="17"/>
      <c r="B1247" s="138">
        <v>1232</v>
      </c>
      <c r="C1247" s="121">
        <f ca="1">'s1'!I1250</f>
        <v>195.76375869128469</v>
      </c>
      <c r="D1247" s="121">
        <f ca="1">'s1'!J1250</f>
        <v>83.851388131968307</v>
      </c>
      <c r="E1247" s="28"/>
      <c r="F1247" s="19">
        <f t="shared" ca="1" si="152"/>
        <v>1.1436053806413285E-2</v>
      </c>
      <c r="H1247" s="19">
        <f t="shared" ca="1" si="153"/>
        <v>1.3468206216979174E-2</v>
      </c>
      <c r="I1247" s="18"/>
      <c r="J1247" s="122">
        <f t="shared" ca="1" si="156"/>
        <v>1000000</v>
      </c>
      <c r="K1247" s="122">
        <f t="shared" ca="1" si="157"/>
        <v>-1000000</v>
      </c>
      <c r="M1247" s="83">
        <f t="shared" ca="1" si="154"/>
        <v>2.5948152119998655E-2</v>
      </c>
      <c r="N1247" s="18"/>
      <c r="O1247" s="123">
        <f t="shared" ca="1" si="158"/>
        <v>1000000</v>
      </c>
      <c r="P1247" s="123">
        <f t="shared" ca="1" si="159"/>
        <v>1000000</v>
      </c>
      <c r="R1247" s="109">
        <f t="shared" ca="1" si="155"/>
        <v>2.62193279961229E-3</v>
      </c>
    </row>
    <row r="1248" spans="1:18" x14ac:dyDescent="0.2">
      <c r="A1248" s="17"/>
      <c r="B1248" s="138">
        <v>1233</v>
      </c>
      <c r="C1248" s="121">
        <f ca="1">'s1'!I1251</f>
        <v>155.82054676713153</v>
      </c>
      <c r="D1248" s="121">
        <f ca="1">'s1'!J1251</f>
        <v>73.826581800533802</v>
      </c>
      <c r="E1248" s="28"/>
      <c r="F1248" s="19">
        <f t="shared" ca="1" si="152"/>
        <v>1.8850803517411992E-3</v>
      </c>
      <c r="H1248" s="19">
        <f t="shared" ca="1" si="153"/>
        <v>2.4745389084853398E-2</v>
      </c>
      <c r="I1248" s="18"/>
      <c r="J1248" s="122">
        <f t="shared" ca="1" si="156"/>
        <v>1000000</v>
      </c>
      <c r="K1248" s="122">
        <f t="shared" ca="1" si="157"/>
        <v>-1000000</v>
      </c>
      <c r="M1248" s="83">
        <f t="shared" ca="1" si="154"/>
        <v>4.5063321368199911E-2</v>
      </c>
      <c r="N1248" s="18"/>
      <c r="O1248" s="123">
        <f t="shared" ca="1" si="158"/>
        <v>1000000</v>
      </c>
      <c r="P1248" s="123">
        <f t="shared" ca="1" si="159"/>
        <v>1000000</v>
      </c>
      <c r="R1248" s="109">
        <f t="shared" ca="1" si="155"/>
        <v>2.5474280283899011E-3</v>
      </c>
    </row>
    <row r="1249" spans="1:18" x14ac:dyDescent="0.2">
      <c r="A1249" s="17"/>
      <c r="B1249" s="138">
        <v>1234</v>
      </c>
      <c r="C1249" s="121">
        <f ca="1">'s1'!I1252</f>
        <v>176.66045540266597</v>
      </c>
      <c r="D1249" s="121">
        <f ca="1">'s1'!J1252</f>
        <v>85.430901050929378</v>
      </c>
      <c r="E1249" s="28"/>
      <c r="F1249" s="19">
        <f t="shared" ca="1" si="152"/>
        <v>7.0694022118077187E-3</v>
      </c>
      <c r="H1249" s="19">
        <f t="shared" ca="1" si="153"/>
        <v>1.2408693709369889E-2</v>
      </c>
      <c r="I1249" s="18"/>
      <c r="J1249" s="122">
        <f t="shared" ca="1" si="156"/>
        <v>1000000</v>
      </c>
      <c r="K1249" s="122">
        <f t="shared" ca="1" si="157"/>
        <v>-1000000</v>
      </c>
      <c r="M1249" s="83">
        <f t="shared" ca="1" si="154"/>
        <v>1.6103525080197551E-4</v>
      </c>
      <c r="N1249" s="18"/>
      <c r="O1249" s="123">
        <f t="shared" ca="1" si="158"/>
        <v>1000000</v>
      </c>
      <c r="P1249" s="123">
        <f t="shared" ca="1" si="159"/>
        <v>1000000</v>
      </c>
      <c r="R1249" s="109">
        <f t="shared" ca="1" si="155"/>
        <v>1.1367842969489885E-2</v>
      </c>
    </row>
    <row r="1250" spans="1:18" x14ac:dyDescent="0.2">
      <c r="A1250" s="17"/>
      <c r="B1250" s="138">
        <v>1235</v>
      </c>
      <c r="C1250" s="121">
        <f ca="1">'s1'!I1253</f>
        <v>179.16587948881167</v>
      </c>
      <c r="D1250" s="121">
        <f ca="1">'s1'!J1253</f>
        <v>80.585966697219476</v>
      </c>
      <c r="E1250" s="28"/>
      <c r="F1250" s="19">
        <f t="shared" ca="1" si="152"/>
        <v>1.7479541689372848E-2</v>
      </c>
      <c r="H1250" s="19">
        <f t="shared" ca="1" si="153"/>
        <v>2.6068139591053318E-2</v>
      </c>
      <c r="I1250" s="18"/>
      <c r="J1250" s="122">
        <f t="shared" ca="1" si="156"/>
        <v>1000000</v>
      </c>
      <c r="K1250" s="122">
        <f t="shared" ca="1" si="157"/>
        <v>-1000000</v>
      </c>
      <c r="M1250" s="83">
        <f t="shared" ca="1" si="154"/>
        <v>2.8167475577406384E-2</v>
      </c>
      <c r="N1250" s="18"/>
      <c r="O1250" s="123">
        <f t="shared" ca="1" si="158"/>
        <v>1000000</v>
      </c>
      <c r="P1250" s="123">
        <f t="shared" ca="1" si="159"/>
        <v>1000000</v>
      </c>
      <c r="R1250" s="109">
        <f t="shared" ca="1" si="155"/>
        <v>1.5305225172901546E-2</v>
      </c>
    </row>
    <row r="1251" spans="1:18" x14ac:dyDescent="0.2">
      <c r="A1251" s="17"/>
      <c r="B1251" s="138">
        <v>1236</v>
      </c>
      <c r="C1251" s="121">
        <f ca="1">'s1'!I1254</f>
        <v>191.61290386140681</v>
      </c>
      <c r="D1251" s="121">
        <f ca="1">'s1'!J1254</f>
        <v>82.094547468591699</v>
      </c>
      <c r="E1251" s="28"/>
      <c r="F1251" s="19">
        <f t="shared" ca="1" si="152"/>
        <v>6.1840331055200122E-3</v>
      </c>
      <c r="H1251" s="19">
        <f t="shared" ca="1" si="153"/>
        <v>7.200496327200058E-2</v>
      </c>
      <c r="I1251" s="18"/>
      <c r="J1251" s="122">
        <f t="shared" ca="1" si="156"/>
        <v>1000000</v>
      </c>
      <c r="K1251" s="122">
        <f t="shared" ca="1" si="157"/>
        <v>-1000000</v>
      </c>
      <c r="M1251" s="83">
        <f t="shared" ca="1" si="154"/>
        <v>1.9405477134194181E-2</v>
      </c>
      <c r="N1251" s="18"/>
      <c r="O1251" s="123">
        <f t="shared" ca="1" si="158"/>
        <v>1000000</v>
      </c>
      <c r="P1251" s="123">
        <f t="shared" ca="1" si="159"/>
        <v>1000000</v>
      </c>
      <c r="R1251" s="109">
        <f t="shared" ca="1" si="155"/>
        <v>1.395436292999366E-3</v>
      </c>
    </row>
    <row r="1252" spans="1:18" x14ac:dyDescent="0.2">
      <c r="A1252" s="17"/>
      <c r="B1252" s="138">
        <v>1237</v>
      </c>
      <c r="C1252" s="121">
        <f ca="1">'s1'!I1255</f>
        <v>177.38202054618256</v>
      </c>
      <c r="D1252" s="121">
        <f ca="1">'s1'!J1255</f>
        <v>72.651269486581498</v>
      </c>
      <c r="E1252" s="28"/>
      <c r="F1252" s="19">
        <f t="shared" ca="1" si="152"/>
        <v>3.5993347759299514E-2</v>
      </c>
      <c r="H1252" s="19">
        <f t="shared" ca="1" si="153"/>
        <v>1.912950712840002E-2</v>
      </c>
      <c r="I1252" s="18"/>
      <c r="J1252" s="122">
        <f t="shared" ca="1" si="156"/>
        <v>1000000</v>
      </c>
      <c r="K1252" s="122">
        <f t="shared" ca="1" si="157"/>
        <v>-1000000</v>
      </c>
      <c r="M1252" s="83">
        <f t="shared" ca="1" si="154"/>
        <v>3.9027840355751381E-2</v>
      </c>
      <c r="N1252" s="18"/>
      <c r="O1252" s="123">
        <f t="shared" ca="1" si="158"/>
        <v>1000000</v>
      </c>
      <c r="P1252" s="123">
        <f t="shared" ca="1" si="159"/>
        <v>1000000</v>
      </c>
      <c r="R1252" s="109">
        <f t="shared" ca="1" si="155"/>
        <v>1.6760721492321915E-2</v>
      </c>
    </row>
    <row r="1253" spans="1:18" x14ac:dyDescent="0.2">
      <c r="A1253" s="17"/>
      <c r="B1253" s="138">
        <v>1238</v>
      </c>
      <c r="C1253" s="121">
        <f ca="1">'s1'!I1256</f>
        <v>176.69039663442405</v>
      </c>
      <c r="D1253" s="121">
        <f ca="1">'s1'!J1256</f>
        <v>78.215839816787664</v>
      </c>
      <c r="E1253" s="28"/>
      <c r="F1253" s="19">
        <f t="shared" ca="1" si="152"/>
        <v>2.2347262010878065E-2</v>
      </c>
      <c r="H1253" s="19">
        <f t="shared" ca="1" si="153"/>
        <v>1.1164098628156122E-2</v>
      </c>
      <c r="I1253" s="18"/>
      <c r="J1253" s="122">
        <f t="shared" ca="1" si="156"/>
        <v>1000000</v>
      </c>
      <c r="K1253" s="122">
        <f t="shared" ca="1" si="157"/>
        <v>-1000000</v>
      </c>
      <c r="M1253" s="83">
        <f t="shared" ca="1" si="154"/>
        <v>5.4164104460968948E-2</v>
      </c>
      <c r="N1253" s="18"/>
      <c r="O1253" s="123">
        <f t="shared" ca="1" si="158"/>
        <v>1000000</v>
      </c>
      <c r="P1253" s="123">
        <f t="shared" ca="1" si="159"/>
        <v>1000000</v>
      </c>
      <c r="R1253" s="109">
        <f t="shared" ca="1" si="155"/>
        <v>1.8254913055514715E-2</v>
      </c>
    </row>
    <row r="1254" spans="1:18" x14ac:dyDescent="0.2">
      <c r="A1254" s="17"/>
      <c r="B1254" s="138">
        <v>1239</v>
      </c>
      <c r="C1254" s="121">
        <f ca="1">'s1'!I1257</f>
        <v>196.1345269522302</v>
      </c>
      <c r="D1254" s="121">
        <f ca="1">'s1'!J1257</f>
        <v>88.214707692032391</v>
      </c>
      <c r="E1254" s="28"/>
      <c r="F1254" s="19">
        <f t="shared" ca="1" si="152"/>
        <v>7.2058893353220991E-3</v>
      </c>
      <c r="H1254" s="19">
        <f t="shared" ca="1" si="153"/>
        <v>8.5347101759945354E-4</v>
      </c>
      <c r="I1254" s="18"/>
      <c r="J1254" s="122">
        <f t="shared" ca="1" si="156"/>
        <v>1000000</v>
      </c>
      <c r="K1254" s="122">
        <f t="shared" ca="1" si="157"/>
        <v>-1000000</v>
      </c>
      <c r="M1254" s="83">
        <f t="shared" ca="1" si="154"/>
        <v>3.6933084503039679E-3</v>
      </c>
      <c r="N1254" s="18"/>
      <c r="O1254" s="123">
        <f t="shared" ca="1" si="158"/>
        <v>1000000</v>
      </c>
      <c r="P1254" s="123">
        <f t="shared" ca="1" si="159"/>
        <v>1000000</v>
      </c>
      <c r="R1254" s="109">
        <f t="shared" ca="1" si="155"/>
        <v>1.7477108418127675E-3</v>
      </c>
    </row>
    <row r="1255" spans="1:18" x14ac:dyDescent="0.2">
      <c r="A1255" s="17"/>
      <c r="B1255" s="138">
        <v>1240</v>
      </c>
      <c r="C1255" s="121">
        <f ca="1">'s1'!I1258</f>
        <v>171.11708788355224</v>
      </c>
      <c r="D1255" s="121">
        <f ca="1">'s1'!J1258</f>
        <v>76.20154338719999</v>
      </c>
      <c r="E1255" s="28"/>
      <c r="F1255" s="19">
        <f t="shared" ca="1" si="152"/>
        <v>8.7372830801545308E-3</v>
      </c>
      <c r="H1255" s="19">
        <f t="shared" ca="1" si="153"/>
        <v>8.4310549541427894E-3</v>
      </c>
      <c r="I1255" s="18"/>
      <c r="J1255" s="122">
        <f t="shared" ca="1" si="156"/>
        <v>171.11708788355224</v>
      </c>
      <c r="K1255" s="122">
        <f t="shared" ca="1" si="157"/>
        <v>76.20154338719999</v>
      </c>
      <c r="M1255" s="83">
        <f t="shared" ca="1" si="154"/>
        <v>2.9106183638715474E-2</v>
      </c>
      <c r="N1255" s="18"/>
      <c r="O1255" s="123">
        <f t="shared" ca="1" si="158"/>
        <v>1000000</v>
      </c>
      <c r="P1255" s="123">
        <f t="shared" ca="1" si="159"/>
        <v>1000000</v>
      </c>
      <c r="R1255" s="109">
        <f t="shared" ca="1" si="155"/>
        <v>3.7524554192886E-2</v>
      </c>
    </row>
    <row r="1256" spans="1:18" x14ac:dyDescent="0.2">
      <c r="A1256" s="17"/>
      <c r="B1256" s="138">
        <v>1241</v>
      </c>
      <c r="C1256" s="121">
        <f ca="1">'s1'!I1259</f>
        <v>184.12279738217489</v>
      </c>
      <c r="D1256" s="121">
        <f ca="1">'s1'!J1259</f>
        <v>78.210188328210464</v>
      </c>
      <c r="E1256" s="28"/>
      <c r="F1256" s="19">
        <f t="shared" ca="1" si="152"/>
        <v>1.2915825584460966E-2</v>
      </c>
      <c r="H1256" s="19">
        <f t="shared" ca="1" si="153"/>
        <v>3.8886777955069694E-2</v>
      </c>
      <c r="I1256" s="18"/>
      <c r="J1256" s="122">
        <f t="shared" ca="1" si="156"/>
        <v>1000000</v>
      </c>
      <c r="K1256" s="122">
        <f t="shared" ca="1" si="157"/>
        <v>-1000000</v>
      </c>
      <c r="M1256" s="83">
        <f t="shared" ca="1" si="154"/>
        <v>1.7255386553973559E-2</v>
      </c>
      <c r="N1256" s="18"/>
      <c r="O1256" s="123">
        <f t="shared" ca="1" si="158"/>
        <v>1000000</v>
      </c>
      <c r="P1256" s="123">
        <f t="shared" ca="1" si="159"/>
        <v>1000000</v>
      </c>
      <c r="R1256" s="109">
        <f t="shared" ca="1" si="155"/>
        <v>2.5077527057872553E-2</v>
      </c>
    </row>
    <row r="1257" spans="1:18" x14ac:dyDescent="0.2">
      <c r="A1257" s="17"/>
      <c r="B1257" s="138">
        <v>1242</v>
      </c>
      <c r="C1257" s="121">
        <f ca="1">'s1'!I1260</f>
        <v>182.32690429866244</v>
      </c>
      <c r="D1257" s="121">
        <f ca="1">'s1'!J1260</f>
        <v>82.548249217722855</v>
      </c>
      <c r="E1257" s="28"/>
      <c r="F1257" s="19">
        <f t="shared" ca="1" si="152"/>
        <v>2.8179260240267946E-2</v>
      </c>
      <c r="H1257" s="19">
        <f t="shared" ca="1" si="153"/>
        <v>4.4575259854029783E-2</v>
      </c>
      <c r="I1257" s="18"/>
      <c r="J1257" s="122">
        <f t="shared" ca="1" si="156"/>
        <v>1000000</v>
      </c>
      <c r="K1257" s="122">
        <f t="shared" ca="1" si="157"/>
        <v>-1000000</v>
      </c>
      <c r="M1257" s="83">
        <f t="shared" ca="1" si="154"/>
        <v>2.6847686223291489E-2</v>
      </c>
      <c r="N1257" s="18"/>
      <c r="O1257" s="123">
        <f t="shared" ca="1" si="158"/>
        <v>1000000</v>
      </c>
      <c r="P1257" s="123">
        <f t="shared" ca="1" si="159"/>
        <v>1000000</v>
      </c>
      <c r="R1257" s="109">
        <f t="shared" ca="1" si="155"/>
        <v>1.6892874305644873E-2</v>
      </c>
    </row>
    <row r="1258" spans="1:18" x14ac:dyDescent="0.2">
      <c r="A1258" s="17"/>
      <c r="B1258" s="138">
        <v>1243</v>
      </c>
      <c r="C1258" s="121">
        <f ca="1">'s1'!I1261</f>
        <v>178.4094450499035</v>
      </c>
      <c r="D1258" s="121">
        <f ca="1">'s1'!J1261</f>
        <v>79.916043009869654</v>
      </c>
      <c r="E1258" s="28"/>
      <c r="F1258" s="19">
        <f t="shared" ca="1" si="152"/>
        <v>6.8154203309329496E-4</v>
      </c>
      <c r="H1258" s="19">
        <f t="shared" ca="1" si="153"/>
        <v>1.4723100249515907E-2</v>
      </c>
      <c r="I1258" s="18"/>
      <c r="J1258" s="122">
        <f t="shared" ca="1" si="156"/>
        <v>1000000</v>
      </c>
      <c r="K1258" s="122">
        <f t="shared" ca="1" si="157"/>
        <v>-1000000</v>
      </c>
      <c r="M1258" s="83">
        <f t="shared" ca="1" si="154"/>
        <v>7.8174583925162813E-2</v>
      </c>
      <c r="N1258" s="18"/>
      <c r="O1258" s="123">
        <f t="shared" ca="1" si="158"/>
        <v>1000000</v>
      </c>
      <c r="P1258" s="123">
        <f t="shared" ca="1" si="159"/>
        <v>1000000</v>
      </c>
      <c r="R1258" s="109">
        <f t="shared" ca="1" si="155"/>
        <v>1.3414570050688435E-2</v>
      </c>
    </row>
    <row r="1259" spans="1:18" x14ac:dyDescent="0.2">
      <c r="A1259" s="17"/>
      <c r="B1259" s="138">
        <v>1244</v>
      </c>
      <c r="C1259" s="121">
        <f ca="1">'s1'!I1262</f>
        <v>177.95818645716372</v>
      </c>
      <c r="D1259" s="121">
        <f ca="1">'s1'!J1262</f>
        <v>80.098262979530602</v>
      </c>
      <c r="E1259" s="28"/>
      <c r="F1259" s="19">
        <f t="shared" ca="1" si="152"/>
        <v>1.4741980495324105E-2</v>
      </c>
      <c r="H1259" s="19">
        <f t="shared" ca="1" si="153"/>
        <v>3.6190315287903174E-2</v>
      </c>
      <c r="I1259" s="18"/>
      <c r="J1259" s="122">
        <f t="shared" ca="1" si="156"/>
        <v>1000000</v>
      </c>
      <c r="K1259" s="122">
        <f t="shared" ca="1" si="157"/>
        <v>-1000000</v>
      </c>
      <c r="M1259" s="83">
        <f t="shared" ca="1" si="154"/>
        <v>2.016571110280951E-2</v>
      </c>
      <c r="N1259" s="18"/>
      <c r="O1259" s="123">
        <f t="shared" ca="1" si="158"/>
        <v>1000000</v>
      </c>
      <c r="P1259" s="123">
        <f t="shared" ca="1" si="159"/>
        <v>1000000</v>
      </c>
      <c r="R1259" s="109">
        <f t="shared" ca="1" si="155"/>
        <v>3.2022465464407519E-2</v>
      </c>
    </row>
    <row r="1260" spans="1:18" x14ac:dyDescent="0.2">
      <c r="A1260" s="17"/>
      <c r="B1260" s="138">
        <v>1245</v>
      </c>
      <c r="C1260" s="121">
        <f ca="1">'s1'!I1263</f>
        <v>182.33035881035497</v>
      </c>
      <c r="D1260" s="121">
        <f ca="1">'s1'!J1263</f>
        <v>91.868123539432389</v>
      </c>
      <c r="E1260" s="28"/>
      <c r="F1260" s="19">
        <f t="shared" ca="1" si="152"/>
        <v>1.875123206521109E-2</v>
      </c>
      <c r="H1260" s="19">
        <f t="shared" ca="1" si="153"/>
        <v>2.6604260467114793E-3</v>
      </c>
      <c r="I1260" s="18"/>
      <c r="J1260" s="122">
        <f t="shared" ca="1" si="156"/>
        <v>1000000</v>
      </c>
      <c r="K1260" s="122">
        <f t="shared" ca="1" si="157"/>
        <v>-1000000</v>
      </c>
      <c r="M1260" s="83">
        <f t="shared" ca="1" si="154"/>
        <v>3.9257528824777416E-4</v>
      </c>
      <c r="N1260" s="18"/>
      <c r="O1260" s="123">
        <f t="shared" ca="1" si="158"/>
        <v>1000000</v>
      </c>
      <c r="P1260" s="123">
        <f t="shared" ca="1" si="159"/>
        <v>1000000</v>
      </c>
      <c r="R1260" s="109">
        <f t="shared" ca="1" si="155"/>
        <v>7.5938275109365475E-3</v>
      </c>
    </row>
    <row r="1261" spans="1:18" x14ac:dyDescent="0.2">
      <c r="A1261" s="17"/>
      <c r="B1261" s="138">
        <v>1246</v>
      </c>
      <c r="C1261" s="121">
        <f ca="1">'s1'!I1264</f>
        <v>179.51599868558083</v>
      </c>
      <c r="D1261" s="121">
        <f ca="1">'s1'!J1264</f>
        <v>75.263953622145834</v>
      </c>
      <c r="E1261" s="28"/>
      <c r="F1261" s="19">
        <f t="shared" ca="1" si="152"/>
        <v>3.3678039448470184E-2</v>
      </c>
      <c r="H1261" s="19">
        <f t="shared" ca="1" si="153"/>
        <v>4.7723032651614733E-2</v>
      </c>
      <c r="I1261" s="18"/>
      <c r="J1261" s="122">
        <f t="shared" ca="1" si="156"/>
        <v>1000000</v>
      </c>
      <c r="K1261" s="122">
        <f t="shared" ca="1" si="157"/>
        <v>-1000000</v>
      </c>
      <c r="M1261" s="83">
        <f t="shared" ca="1" si="154"/>
        <v>7.6172179239587085E-4</v>
      </c>
      <c r="N1261" s="18"/>
      <c r="O1261" s="123">
        <f t="shared" ca="1" si="158"/>
        <v>179.51599868558083</v>
      </c>
      <c r="P1261" s="123">
        <f t="shared" ca="1" si="159"/>
        <v>75.263953622145834</v>
      </c>
      <c r="R1261" s="109">
        <f t="shared" ca="1" si="155"/>
        <v>2.5572254399698575E-2</v>
      </c>
    </row>
    <row r="1262" spans="1:18" x14ac:dyDescent="0.2">
      <c r="A1262" s="17"/>
      <c r="B1262" s="138">
        <v>1247</v>
      </c>
      <c r="C1262" s="121">
        <f ca="1">'s1'!I1265</f>
        <v>170.95692621545271</v>
      </c>
      <c r="D1262" s="121">
        <f ca="1">'s1'!J1265</f>
        <v>77.871033784115852</v>
      </c>
      <c r="E1262" s="28"/>
      <c r="F1262" s="19">
        <f t="shared" ca="1" si="152"/>
        <v>3.7655270606621314E-3</v>
      </c>
      <c r="H1262" s="19">
        <f t="shared" ca="1" si="153"/>
        <v>6.0041832603940699E-2</v>
      </c>
      <c r="I1262" s="18"/>
      <c r="J1262" s="122">
        <f t="shared" ca="1" si="156"/>
        <v>170.95692621545271</v>
      </c>
      <c r="K1262" s="122">
        <f t="shared" ca="1" si="157"/>
        <v>77.871033784115852</v>
      </c>
      <c r="M1262" s="83">
        <f t="shared" ca="1" si="154"/>
        <v>8.1908838322339264E-2</v>
      </c>
      <c r="N1262" s="18"/>
      <c r="O1262" s="123">
        <f t="shared" ca="1" si="158"/>
        <v>1000000</v>
      </c>
      <c r="P1262" s="123">
        <f t="shared" ca="1" si="159"/>
        <v>1000000</v>
      </c>
      <c r="R1262" s="109">
        <f t="shared" ca="1" si="155"/>
        <v>2.8396524743852392E-2</v>
      </c>
    </row>
    <row r="1263" spans="1:18" x14ac:dyDescent="0.2">
      <c r="A1263" s="17"/>
      <c r="B1263" s="138">
        <v>1248</v>
      </c>
      <c r="C1263" s="121">
        <f ca="1">'s1'!I1266</f>
        <v>195.48265916784629</v>
      </c>
      <c r="D1263" s="121">
        <f ca="1">'s1'!J1266</f>
        <v>88.02284946180211</v>
      </c>
      <c r="E1263" s="28"/>
      <c r="F1263" s="19">
        <f t="shared" ca="1" si="152"/>
        <v>5.279142902751081E-3</v>
      </c>
      <c r="H1263" s="19">
        <f t="shared" ca="1" si="153"/>
        <v>6.8555417884141982E-3</v>
      </c>
      <c r="I1263" s="18"/>
      <c r="J1263" s="122">
        <f t="shared" ca="1" si="156"/>
        <v>1000000</v>
      </c>
      <c r="K1263" s="122">
        <f t="shared" ca="1" si="157"/>
        <v>-1000000</v>
      </c>
      <c r="M1263" s="83">
        <f t="shared" ca="1" si="154"/>
        <v>1.3597957947854571E-3</v>
      </c>
      <c r="N1263" s="18"/>
      <c r="O1263" s="123">
        <f t="shared" ca="1" si="158"/>
        <v>1000000</v>
      </c>
      <c r="P1263" s="123">
        <f t="shared" ca="1" si="159"/>
        <v>1000000</v>
      </c>
      <c r="R1263" s="109">
        <f t="shared" ca="1" si="155"/>
        <v>3.9422896861488078E-3</v>
      </c>
    </row>
    <row r="1264" spans="1:18" x14ac:dyDescent="0.2">
      <c r="A1264" s="17"/>
      <c r="B1264" s="138">
        <v>1249</v>
      </c>
      <c r="C1264" s="121">
        <f ca="1">'s1'!I1267</f>
        <v>177.25177088469783</v>
      </c>
      <c r="D1264" s="121">
        <f ca="1">'s1'!J1267</f>
        <v>75.903465952230263</v>
      </c>
      <c r="E1264" s="28"/>
      <c r="F1264" s="19">
        <f t="shared" ca="1" si="152"/>
        <v>2.8127234449786511E-2</v>
      </c>
      <c r="H1264" s="19">
        <f t="shared" ca="1" si="153"/>
        <v>4.2982733765789261E-2</v>
      </c>
      <c r="I1264" s="18"/>
      <c r="J1264" s="122">
        <f t="shared" ca="1" si="156"/>
        <v>1000000</v>
      </c>
      <c r="K1264" s="122">
        <f t="shared" ca="1" si="157"/>
        <v>-1000000</v>
      </c>
      <c r="M1264" s="83">
        <f t="shared" ca="1" si="154"/>
        <v>7.3272643672606982E-2</v>
      </c>
      <c r="N1264" s="18"/>
      <c r="O1264" s="123">
        <f t="shared" ca="1" si="158"/>
        <v>177.25177088469783</v>
      </c>
      <c r="P1264" s="123">
        <f t="shared" ca="1" si="159"/>
        <v>75.903465952230263</v>
      </c>
      <c r="R1264" s="109">
        <f t="shared" ca="1" si="155"/>
        <v>3.1156756271231448E-2</v>
      </c>
    </row>
    <row r="1265" spans="1:18" x14ac:dyDescent="0.2">
      <c r="A1265" s="17"/>
      <c r="B1265" s="138">
        <v>1250</v>
      </c>
      <c r="C1265" s="121">
        <f ca="1">'s1'!I1268</f>
        <v>179.82131481865477</v>
      </c>
      <c r="D1265" s="121">
        <f ca="1">'s1'!J1268</f>
        <v>77.408902072360632</v>
      </c>
      <c r="E1265" s="28"/>
      <c r="F1265" s="19">
        <f t="shared" ca="1" si="152"/>
        <v>2.1790836940110952E-2</v>
      </c>
      <c r="H1265" s="19">
        <f t="shared" ca="1" si="153"/>
        <v>3.0144410150666382E-2</v>
      </c>
      <c r="I1265" s="18"/>
      <c r="J1265" s="122">
        <f t="shared" ca="1" si="156"/>
        <v>1000000</v>
      </c>
      <c r="K1265" s="122">
        <f t="shared" ca="1" si="157"/>
        <v>-1000000</v>
      </c>
      <c r="M1265" s="83">
        <f t="shared" ca="1" si="154"/>
        <v>8.4955104487356381E-2</v>
      </c>
      <c r="N1265" s="18"/>
      <c r="O1265" s="123">
        <f t="shared" ca="1" si="158"/>
        <v>1000000</v>
      </c>
      <c r="P1265" s="123">
        <f t="shared" ca="1" si="159"/>
        <v>1000000</v>
      </c>
      <c r="R1265" s="109">
        <f t="shared" ca="1" si="155"/>
        <v>1.270000791757344E-2</v>
      </c>
    </row>
    <row r="1266" spans="1:18" x14ac:dyDescent="0.2">
      <c r="A1266" s="17"/>
      <c r="B1266" s="138">
        <v>1251</v>
      </c>
      <c r="C1266" s="121">
        <f ca="1">'s1'!I1269</f>
        <v>186.08510558926244</v>
      </c>
      <c r="D1266" s="121">
        <f ca="1">'s1'!J1269</f>
        <v>81.099645702918608</v>
      </c>
      <c r="E1266" s="28"/>
      <c r="F1266" s="19">
        <f t="shared" ca="1" si="152"/>
        <v>1.4695152915487768E-2</v>
      </c>
      <c r="H1266" s="19">
        <f t="shared" ca="1" si="153"/>
        <v>6.2883786626166643E-2</v>
      </c>
      <c r="I1266" s="18"/>
      <c r="J1266" s="122">
        <f t="shared" ca="1" si="156"/>
        <v>1000000</v>
      </c>
      <c r="K1266" s="122">
        <f t="shared" ca="1" si="157"/>
        <v>-1000000</v>
      </c>
      <c r="M1266" s="83">
        <f t="shared" ca="1" si="154"/>
        <v>6.5404294232308438E-2</v>
      </c>
      <c r="N1266" s="18"/>
      <c r="O1266" s="123">
        <f t="shared" ca="1" si="158"/>
        <v>1000000</v>
      </c>
      <c r="P1266" s="123">
        <f t="shared" ca="1" si="159"/>
        <v>1000000</v>
      </c>
      <c r="R1266" s="109">
        <f t="shared" ca="1" si="155"/>
        <v>1.8568486801633161E-2</v>
      </c>
    </row>
    <row r="1267" spans="1:18" x14ac:dyDescent="0.2">
      <c r="A1267" s="17"/>
      <c r="B1267" s="138">
        <v>1252</v>
      </c>
      <c r="C1267" s="121">
        <f ca="1">'s1'!I1270</f>
        <v>168.86609458049213</v>
      </c>
      <c r="D1267" s="121">
        <f ca="1">'s1'!J1270</f>
        <v>75.562480649429034</v>
      </c>
      <c r="E1267" s="28"/>
      <c r="F1267" s="19">
        <f t="shared" ca="1" si="152"/>
        <v>2.501058147787897E-3</v>
      </c>
      <c r="H1267" s="19">
        <f t="shared" ca="1" si="153"/>
        <v>7.8973269828797633E-3</v>
      </c>
      <c r="I1267" s="18"/>
      <c r="J1267" s="122">
        <f t="shared" ca="1" si="156"/>
        <v>168.86609458049213</v>
      </c>
      <c r="K1267" s="122">
        <f t="shared" ca="1" si="157"/>
        <v>75.562480649429034</v>
      </c>
      <c r="M1267" s="83">
        <f t="shared" ca="1" si="154"/>
        <v>5.952164813864682E-2</v>
      </c>
      <c r="N1267" s="18"/>
      <c r="O1267" s="123">
        <f t="shared" ca="1" si="158"/>
        <v>168.86609458049213</v>
      </c>
      <c r="P1267" s="123">
        <f t="shared" ca="1" si="159"/>
        <v>75.562480649429034</v>
      </c>
      <c r="R1267" s="109">
        <f t="shared" ca="1" si="155"/>
        <v>4.1981107525632805E-3</v>
      </c>
    </row>
    <row r="1268" spans="1:18" x14ac:dyDescent="0.2">
      <c r="A1268" s="17"/>
      <c r="B1268" s="138">
        <v>1253</v>
      </c>
      <c r="C1268" s="121">
        <f ca="1">'s1'!I1271</f>
        <v>178.77151089671753</v>
      </c>
      <c r="D1268" s="121">
        <f ca="1">'s1'!J1271</f>
        <v>83.83082407924752</v>
      </c>
      <c r="E1268" s="28"/>
      <c r="F1268" s="19">
        <f t="shared" ca="1" si="152"/>
        <v>1.3672685327244216E-2</v>
      </c>
      <c r="H1268" s="19">
        <f t="shared" ca="1" si="153"/>
        <v>3.2219020424355503E-2</v>
      </c>
      <c r="I1268" s="18"/>
      <c r="J1268" s="122">
        <f t="shared" ca="1" si="156"/>
        <v>1000000</v>
      </c>
      <c r="K1268" s="122">
        <f t="shared" ca="1" si="157"/>
        <v>-1000000</v>
      </c>
      <c r="M1268" s="83">
        <f t="shared" ca="1" si="154"/>
        <v>1.3428246328204755E-2</v>
      </c>
      <c r="N1268" s="18"/>
      <c r="O1268" s="123">
        <f t="shared" ca="1" si="158"/>
        <v>1000000</v>
      </c>
      <c r="P1268" s="123">
        <f t="shared" ca="1" si="159"/>
        <v>1000000</v>
      </c>
      <c r="R1268" s="109">
        <f t="shared" ca="1" si="155"/>
        <v>5.1730441847236226E-3</v>
      </c>
    </row>
    <row r="1269" spans="1:18" x14ac:dyDescent="0.2">
      <c r="A1269" s="17"/>
      <c r="B1269" s="138">
        <v>1254</v>
      </c>
      <c r="C1269" s="121">
        <f ca="1">'s1'!I1272</f>
        <v>174.0941041556689</v>
      </c>
      <c r="D1269" s="121">
        <f ca="1">'s1'!J1272</f>
        <v>76.157322157137244</v>
      </c>
      <c r="E1269" s="28"/>
      <c r="F1269" s="19">
        <f t="shared" ca="1" si="152"/>
        <v>2.2471515905519986E-2</v>
      </c>
      <c r="H1269" s="19">
        <f t="shared" ca="1" si="153"/>
        <v>2.6716835082211759E-3</v>
      </c>
      <c r="I1269" s="18"/>
      <c r="J1269" s="122">
        <f t="shared" ca="1" si="156"/>
        <v>1000000</v>
      </c>
      <c r="K1269" s="122">
        <f t="shared" ca="1" si="157"/>
        <v>-1000000</v>
      </c>
      <c r="M1269" s="83">
        <f t="shared" ca="1" si="154"/>
        <v>7.7745936321056655E-2</v>
      </c>
      <c r="N1269" s="18"/>
      <c r="O1269" s="123">
        <f t="shared" ca="1" si="158"/>
        <v>1000000</v>
      </c>
      <c r="P1269" s="123">
        <f t="shared" ca="1" si="159"/>
        <v>1000000</v>
      </c>
      <c r="R1269" s="109">
        <f t="shared" ca="1" si="155"/>
        <v>3.3669753849209831E-2</v>
      </c>
    </row>
    <row r="1270" spans="1:18" x14ac:dyDescent="0.2">
      <c r="A1270" s="17"/>
      <c r="B1270" s="138">
        <v>1255</v>
      </c>
      <c r="C1270" s="121">
        <f ca="1">'s1'!I1273</f>
        <v>183.53795082817618</v>
      </c>
      <c r="D1270" s="121">
        <f ca="1">'s1'!J1273</f>
        <v>77.962163156854146</v>
      </c>
      <c r="E1270" s="28"/>
      <c r="F1270" s="19">
        <f t="shared" ca="1" si="152"/>
        <v>1.4400256208842334E-2</v>
      </c>
      <c r="H1270" s="19">
        <f t="shared" ca="1" si="153"/>
        <v>6.6891443807240755E-2</v>
      </c>
      <c r="I1270" s="18"/>
      <c r="J1270" s="122">
        <f t="shared" ca="1" si="156"/>
        <v>1000000</v>
      </c>
      <c r="K1270" s="122">
        <f t="shared" ca="1" si="157"/>
        <v>-1000000</v>
      </c>
      <c r="M1270" s="83">
        <f t="shared" ca="1" si="154"/>
        <v>2.1573855505993549E-2</v>
      </c>
      <c r="N1270" s="18"/>
      <c r="O1270" s="123">
        <f t="shared" ca="1" si="158"/>
        <v>1000000</v>
      </c>
      <c r="P1270" s="123">
        <f t="shared" ca="1" si="159"/>
        <v>1000000</v>
      </c>
      <c r="R1270" s="109">
        <f t="shared" ca="1" si="155"/>
        <v>8.0713237667504583E-3</v>
      </c>
    </row>
    <row r="1271" spans="1:18" x14ac:dyDescent="0.2">
      <c r="A1271" s="17"/>
      <c r="B1271" s="138">
        <v>1256</v>
      </c>
      <c r="C1271" s="121">
        <f ca="1">'s1'!I1274</f>
        <v>203.40012006912502</v>
      </c>
      <c r="D1271" s="121">
        <f ca="1">'s1'!J1274</f>
        <v>91.021122081874992</v>
      </c>
      <c r="E1271" s="28"/>
      <c r="F1271" s="19">
        <f t="shared" ca="1" si="152"/>
        <v>2.299591465568648E-3</v>
      </c>
      <c r="H1271" s="19">
        <f t="shared" ca="1" si="153"/>
        <v>5.7152393217408705E-3</v>
      </c>
      <c r="I1271" s="18"/>
      <c r="J1271" s="122">
        <f t="shared" ca="1" si="156"/>
        <v>1000000</v>
      </c>
      <c r="K1271" s="122">
        <f t="shared" ca="1" si="157"/>
        <v>-1000000</v>
      </c>
      <c r="M1271" s="83">
        <f t="shared" ca="1" si="154"/>
        <v>6.674039962195332E-4</v>
      </c>
      <c r="N1271" s="18"/>
      <c r="O1271" s="123">
        <f t="shared" ca="1" si="158"/>
        <v>1000000</v>
      </c>
      <c r="P1271" s="123">
        <f t="shared" ca="1" si="159"/>
        <v>1000000</v>
      </c>
      <c r="R1271" s="109">
        <f t="shared" ca="1" si="155"/>
        <v>4.8017603058014195E-4</v>
      </c>
    </row>
    <row r="1272" spans="1:18" x14ac:dyDescent="0.2">
      <c r="A1272" s="17"/>
      <c r="B1272" s="138">
        <v>1257</v>
      </c>
      <c r="C1272" s="121">
        <f ca="1">'s1'!I1275</f>
        <v>175.44794612359081</v>
      </c>
      <c r="D1272" s="121">
        <f ca="1">'s1'!J1275</f>
        <v>74.626294577203026</v>
      </c>
      <c r="E1272" s="28"/>
      <c r="F1272" s="19">
        <f t="shared" ca="1" si="152"/>
        <v>3.3111905337160297E-2</v>
      </c>
      <c r="H1272" s="19">
        <f t="shared" ca="1" si="153"/>
        <v>7.8322262010516036E-3</v>
      </c>
      <c r="I1272" s="18"/>
      <c r="J1272" s="122">
        <f t="shared" ca="1" si="156"/>
        <v>1000000</v>
      </c>
      <c r="K1272" s="122">
        <f t="shared" ca="1" si="157"/>
        <v>-1000000</v>
      </c>
      <c r="M1272" s="83">
        <f t="shared" ca="1" si="154"/>
        <v>1.8455231036612663E-2</v>
      </c>
      <c r="N1272" s="18"/>
      <c r="O1272" s="123">
        <f t="shared" ca="1" si="158"/>
        <v>175.44794612359081</v>
      </c>
      <c r="P1272" s="123">
        <f t="shared" ca="1" si="159"/>
        <v>74.626294577203026</v>
      </c>
      <c r="R1272" s="109">
        <f t="shared" ca="1" si="155"/>
        <v>1.8162741709800426E-2</v>
      </c>
    </row>
    <row r="1273" spans="1:18" x14ac:dyDescent="0.2">
      <c r="A1273" s="17"/>
      <c r="B1273" s="138">
        <v>1258</v>
      </c>
      <c r="C1273" s="121">
        <f ca="1">'s1'!I1276</f>
        <v>181.68838844164159</v>
      </c>
      <c r="D1273" s="121">
        <f ca="1">'s1'!J1276</f>
        <v>82.669289718457748</v>
      </c>
      <c r="E1273" s="28"/>
      <c r="F1273" s="19">
        <f t="shared" ca="1" si="152"/>
        <v>1.3064618492923247E-2</v>
      </c>
      <c r="H1273" s="19">
        <f t="shared" ca="1" si="153"/>
        <v>1.4387558388886236E-2</v>
      </c>
      <c r="I1273" s="18"/>
      <c r="J1273" s="122">
        <f t="shared" ca="1" si="156"/>
        <v>1000000</v>
      </c>
      <c r="K1273" s="122">
        <f t="shared" ca="1" si="157"/>
        <v>-1000000</v>
      </c>
      <c r="M1273" s="83">
        <f t="shared" ca="1" si="154"/>
        <v>5.0641322385734724E-2</v>
      </c>
      <c r="N1273" s="18"/>
      <c r="O1273" s="123">
        <f t="shared" ca="1" si="158"/>
        <v>1000000</v>
      </c>
      <c r="P1273" s="123">
        <f t="shared" ca="1" si="159"/>
        <v>1000000</v>
      </c>
      <c r="R1273" s="109">
        <f t="shared" ca="1" si="155"/>
        <v>1.1807061380117273E-2</v>
      </c>
    </row>
    <row r="1274" spans="1:18" x14ac:dyDescent="0.2">
      <c r="A1274" s="17"/>
      <c r="B1274" s="138">
        <v>1259</v>
      </c>
      <c r="C1274" s="121">
        <f ca="1">'s1'!I1277</f>
        <v>181.51133057927137</v>
      </c>
      <c r="D1274" s="121">
        <f ca="1">'s1'!J1277</f>
        <v>77.162568417038997</v>
      </c>
      <c r="E1274" s="28"/>
      <c r="F1274" s="19">
        <f t="shared" ca="1" si="152"/>
        <v>3.0458539710084893E-2</v>
      </c>
      <c r="H1274" s="19">
        <f t="shared" ca="1" si="153"/>
        <v>2.3728764469230917E-2</v>
      </c>
      <c r="I1274" s="18"/>
      <c r="J1274" s="122">
        <f t="shared" ca="1" si="156"/>
        <v>1000000</v>
      </c>
      <c r="K1274" s="122">
        <f t="shared" ca="1" si="157"/>
        <v>-1000000</v>
      </c>
      <c r="M1274" s="83">
        <f t="shared" ca="1" si="154"/>
        <v>4.0729667873225218E-2</v>
      </c>
      <c r="N1274" s="18"/>
      <c r="O1274" s="123">
        <f t="shared" ca="1" si="158"/>
        <v>1000000</v>
      </c>
      <c r="P1274" s="123">
        <f t="shared" ca="1" si="159"/>
        <v>1000000</v>
      </c>
      <c r="R1274" s="109">
        <f t="shared" ca="1" si="155"/>
        <v>2.5115304368850608E-2</v>
      </c>
    </row>
    <row r="1275" spans="1:18" x14ac:dyDescent="0.2">
      <c r="A1275" s="17"/>
      <c r="B1275" s="138">
        <v>1260</v>
      </c>
      <c r="C1275" s="121">
        <f ca="1">'s1'!I1278</f>
        <v>171.90200819357165</v>
      </c>
      <c r="D1275" s="121">
        <f ca="1">'s1'!J1278</f>
        <v>82.601825905410124</v>
      </c>
      <c r="E1275" s="28"/>
      <c r="F1275" s="19">
        <f t="shared" ca="1" si="152"/>
        <v>2.374215871518677E-2</v>
      </c>
      <c r="H1275" s="19">
        <f t="shared" ca="1" si="153"/>
        <v>3.6140922996265881E-2</v>
      </c>
      <c r="I1275" s="18"/>
      <c r="J1275" s="122">
        <f t="shared" ca="1" si="156"/>
        <v>171.90200819357165</v>
      </c>
      <c r="K1275" s="122">
        <f t="shared" ca="1" si="157"/>
        <v>82.601825905410124</v>
      </c>
      <c r="M1275" s="83">
        <f t="shared" ca="1" si="154"/>
        <v>1.8988114853194838E-2</v>
      </c>
      <c r="N1275" s="18"/>
      <c r="O1275" s="123">
        <f t="shared" ca="1" si="158"/>
        <v>1000000</v>
      </c>
      <c r="P1275" s="123">
        <f t="shared" ca="1" si="159"/>
        <v>1000000</v>
      </c>
      <c r="R1275" s="109">
        <f t="shared" ca="1" si="155"/>
        <v>2.1583257093197528E-2</v>
      </c>
    </row>
    <row r="1276" spans="1:18" x14ac:dyDescent="0.2">
      <c r="A1276" s="17"/>
      <c r="B1276" s="138">
        <v>1261</v>
      </c>
      <c r="C1276" s="121">
        <f ca="1">'s1'!I1279</f>
        <v>182.80936112753369</v>
      </c>
      <c r="D1276" s="121">
        <f ca="1">'s1'!J1279</f>
        <v>83.915274099901808</v>
      </c>
      <c r="E1276" s="28"/>
      <c r="F1276" s="19">
        <f t="shared" ca="1" si="152"/>
        <v>3.8241604744101168E-2</v>
      </c>
      <c r="H1276" s="19">
        <f t="shared" ca="1" si="153"/>
        <v>2.8942423534538544E-2</v>
      </c>
      <c r="I1276" s="18"/>
      <c r="J1276" s="122">
        <f t="shared" ca="1" si="156"/>
        <v>1000000</v>
      </c>
      <c r="K1276" s="122">
        <f t="shared" ca="1" si="157"/>
        <v>-1000000</v>
      </c>
      <c r="M1276" s="83">
        <f t="shared" ca="1" si="154"/>
        <v>1.2609892640328628E-2</v>
      </c>
      <c r="N1276" s="18"/>
      <c r="O1276" s="123">
        <f t="shared" ca="1" si="158"/>
        <v>1000000</v>
      </c>
      <c r="P1276" s="123">
        <f t="shared" ca="1" si="159"/>
        <v>1000000</v>
      </c>
      <c r="R1276" s="109">
        <f t="shared" ca="1" si="155"/>
        <v>1.3348386964453465E-2</v>
      </c>
    </row>
    <row r="1277" spans="1:18" x14ac:dyDescent="0.2">
      <c r="A1277" s="17"/>
      <c r="B1277" s="138">
        <v>1262</v>
      </c>
      <c r="C1277" s="121">
        <f ca="1">'s1'!I1280</f>
        <v>183.86023920645735</v>
      </c>
      <c r="D1277" s="121">
        <f ca="1">'s1'!J1280</f>
        <v>83.923120254264305</v>
      </c>
      <c r="E1277" s="28"/>
      <c r="F1277" s="19">
        <f t="shared" ca="1" si="152"/>
        <v>1.1240233090268802E-2</v>
      </c>
      <c r="H1277" s="19">
        <f t="shared" ca="1" si="153"/>
        <v>2.3284032804700037E-3</v>
      </c>
      <c r="I1277" s="18"/>
      <c r="J1277" s="122">
        <f t="shared" ca="1" si="156"/>
        <v>1000000</v>
      </c>
      <c r="K1277" s="122">
        <f t="shared" ca="1" si="157"/>
        <v>-1000000</v>
      </c>
      <c r="M1277" s="83">
        <f t="shared" ca="1" si="154"/>
        <v>1.4454405501649973E-2</v>
      </c>
      <c r="N1277" s="18"/>
      <c r="O1277" s="123">
        <f t="shared" ca="1" si="158"/>
        <v>1000000</v>
      </c>
      <c r="P1277" s="123">
        <f t="shared" ca="1" si="159"/>
        <v>1000000</v>
      </c>
      <c r="R1277" s="109">
        <f t="shared" ca="1" si="155"/>
        <v>5.2913805485395723E-3</v>
      </c>
    </row>
    <row r="1278" spans="1:18" x14ac:dyDescent="0.2">
      <c r="A1278" s="17"/>
      <c r="B1278" s="138">
        <v>1263</v>
      </c>
      <c r="C1278" s="121">
        <f ca="1">'s1'!I1281</f>
        <v>182.97132544037893</v>
      </c>
      <c r="D1278" s="121">
        <f ca="1">'s1'!J1281</f>
        <v>78.36983172489461</v>
      </c>
      <c r="E1278" s="28"/>
      <c r="F1278" s="19">
        <f t="shared" ca="1" si="152"/>
        <v>6.8066084937210697E-3</v>
      </c>
      <c r="H1278" s="19">
        <f t="shared" ca="1" si="153"/>
        <v>3.8160480575230936E-2</v>
      </c>
      <c r="I1278" s="18"/>
      <c r="J1278" s="122">
        <f t="shared" ca="1" si="156"/>
        <v>1000000</v>
      </c>
      <c r="K1278" s="122">
        <f t="shared" ca="1" si="157"/>
        <v>-1000000</v>
      </c>
      <c r="M1278" s="83">
        <f t="shared" ca="1" si="154"/>
        <v>4.7629231592597528E-2</v>
      </c>
      <c r="N1278" s="18"/>
      <c r="O1278" s="123">
        <f t="shared" ca="1" si="158"/>
        <v>1000000</v>
      </c>
      <c r="P1278" s="123">
        <f t="shared" ca="1" si="159"/>
        <v>1000000</v>
      </c>
      <c r="R1278" s="109">
        <f t="shared" ca="1" si="155"/>
        <v>1.4898678138747094E-2</v>
      </c>
    </row>
    <row r="1279" spans="1:18" x14ac:dyDescent="0.2">
      <c r="A1279" s="17"/>
      <c r="B1279" s="138">
        <v>1264</v>
      </c>
      <c r="C1279" s="121">
        <f ca="1">'s1'!I1282</f>
        <v>189.5821039958675</v>
      </c>
      <c r="D1279" s="121">
        <f ca="1">'s1'!J1282</f>
        <v>79.182921002831705</v>
      </c>
      <c r="E1279" s="28"/>
      <c r="F1279" s="19">
        <f t="shared" ca="1" si="152"/>
        <v>1.0824197584908889E-2</v>
      </c>
      <c r="H1279" s="19">
        <f t="shared" ca="1" si="153"/>
        <v>6.0487471626855985E-2</v>
      </c>
      <c r="I1279" s="18"/>
      <c r="J1279" s="122">
        <f t="shared" ca="1" si="156"/>
        <v>1000000</v>
      </c>
      <c r="K1279" s="122">
        <f t="shared" ca="1" si="157"/>
        <v>-1000000</v>
      </c>
      <c r="M1279" s="83">
        <f t="shared" ca="1" si="154"/>
        <v>1.0954963518374503E-3</v>
      </c>
      <c r="N1279" s="18"/>
      <c r="O1279" s="123">
        <f t="shared" ca="1" si="158"/>
        <v>1000000</v>
      </c>
      <c r="P1279" s="123">
        <f t="shared" ca="1" si="159"/>
        <v>1000000</v>
      </c>
      <c r="R1279" s="109">
        <f t="shared" ca="1" si="155"/>
        <v>8.1949867289034337E-3</v>
      </c>
    </row>
    <row r="1280" spans="1:18" x14ac:dyDescent="0.2">
      <c r="A1280" s="17"/>
      <c r="B1280" s="138">
        <v>1265</v>
      </c>
      <c r="C1280" s="121">
        <f ca="1">'s1'!I1283</f>
        <v>157.18224974094301</v>
      </c>
      <c r="D1280" s="121">
        <f ca="1">'s1'!J1283</f>
        <v>82.735795743722591</v>
      </c>
      <c r="E1280" s="28"/>
      <c r="F1280" s="19">
        <f t="shared" ca="1" si="152"/>
        <v>1.0189098525426618E-4</v>
      </c>
      <c r="H1280" s="19">
        <f t="shared" ca="1" si="153"/>
        <v>4.7967691737142186E-3</v>
      </c>
      <c r="I1280" s="18"/>
      <c r="J1280" s="122">
        <f t="shared" ca="1" si="156"/>
        <v>1000000</v>
      </c>
      <c r="K1280" s="122">
        <f t="shared" ca="1" si="157"/>
        <v>-1000000</v>
      </c>
      <c r="M1280" s="83">
        <f t="shared" ca="1" si="154"/>
        <v>1.3758044806905021E-2</v>
      </c>
      <c r="N1280" s="18"/>
      <c r="O1280" s="123">
        <f t="shared" ca="1" si="158"/>
        <v>1000000</v>
      </c>
      <c r="P1280" s="123">
        <f t="shared" ca="1" si="159"/>
        <v>1000000</v>
      </c>
      <c r="R1280" s="109">
        <f t="shared" ca="1" si="155"/>
        <v>3.1002900570721585E-3</v>
      </c>
    </row>
    <row r="1281" spans="1:18" x14ac:dyDescent="0.2">
      <c r="A1281" s="17"/>
      <c r="B1281" s="138">
        <v>1266</v>
      </c>
      <c r="C1281" s="121">
        <f ca="1">'s1'!I1284</f>
        <v>185.37981268318947</v>
      </c>
      <c r="D1281" s="121">
        <f ca="1">'s1'!J1284</f>
        <v>83.60373464096665</v>
      </c>
      <c r="E1281" s="28"/>
      <c r="F1281" s="19">
        <f t="shared" ca="1" si="152"/>
        <v>4.5361294204088222E-3</v>
      </c>
      <c r="H1281" s="19">
        <f t="shared" ca="1" si="153"/>
        <v>5.3440106606807057E-2</v>
      </c>
      <c r="I1281" s="18"/>
      <c r="J1281" s="122">
        <f t="shared" ca="1" si="156"/>
        <v>1000000</v>
      </c>
      <c r="K1281" s="122">
        <f t="shared" ca="1" si="157"/>
        <v>-1000000</v>
      </c>
      <c r="M1281" s="83">
        <f t="shared" ca="1" si="154"/>
        <v>3.1113790050487145E-2</v>
      </c>
      <c r="N1281" s="18"/>
      <c r="O1281" s="123">
        <f t="shared" ca="1" si="158"/>
        <v>1000000</v>
      </c>
      <c r="P1281" s="123">
        <f t="shared" ca="1" si="159"/>
        <v>1000000</v>
      </c>
      <c r="R1281" s="109">
        <f t="shared" ca="1" si="155"/>
        <v>1.36259321108645E-2</v>
      </c>
    </row>
    <row r="1282" spans="1:18" x14ac:dyDescent="0.2">
      <c r="A1282" s="17"/>
      <c r="B1282" s="138">
        <v>1267</v>
      </c>
      <c r="C1282" s="121">
        <f ca="1">'s1'!I1285</f>
        <v>174.36785836768917</v>
      </c>
      <c r="D1282" s="121">
        <f ca="1">'s1'!J1285</f>
        <v>73.403694851552672</v>
      </c>
      <c r="E1282" s="28"/>
      <c r="F1282" s="19">
        <f t="shared" ca="1" si="152"/>
        <v>1.3557829117301657E-2</v>
      </c>
      <c r="H1282" s="19">
        <f t="shared" ca="1" si="153"/>
        <v>2.8652748778715161E-2</v>
      </c>
      <c r="I1282" s="18"/>
      <c r="J1282" s="122">
        <f t="shared" ca="1" si="156"/>
        <v>1000000</v>
      </c>
      <c r="K1282" s="122">
        <f t="shared" ca="1" si="157"/>
        <v>-1000000</v>
      </c>
      <c r="M1282" s="83">
        <f t="shared" ca="1" si="154"/>
        <v>2.0742151052237076E-2</v>
      </c>
      <c r="N1282" s="18"/>
      <c r="O1282" s="123">
        <f t="shared" ca="1" si="158"/>
        <v>1000000</v>
      </c>
      <c r="P1282" s="123">
        <f t="shared" ca="1" si="159"/>
        <v>1000000</v>
      </c>
      <c r="R1282" s="109">
        <f t="shared" ca="1" si="155"/>
        <v>4.7619043184060775E-3</v>
      </c>
    </row>
    <row r="1283" spans="1:18" x14ac:dyDescent="0.2">
      <c r="A1283" s="17"/>
      <c r="B1283" s="138">
        <v>1268</v>
      </c>
      <c r="C1283" s="121">
        <f ca="1">'s1'!I1286</f>
        <v>189.24530534655031</v>
      </c>
      <c r="D1283" s="121">
        <f ca="1">'s1'!J1286</f>
        <v>88.890838411122672</v>
      </c>
      <c r="E1283" s="28"/>
      <c r="F1283" s="19">
        <f t="shared" ca="1" si="152"/>
        <v>2.457597709590173E-2</v>
      </c>
      <c r="H1283" s="19">
        <f t="shared" ca="1" si="153"/>
        <v>1.3266623879180407E-2</v>
      </c>
      <c r="I1283" s="18"/>
      <c r="J1283" s="122">
        <f t="shared" ca="1" si="156"/>
        <v>1000000</v>
      </c>
      <c r="K1283" s="122">
        <f t="shared" ca="1" si="157"/>
        <v>-1000000</v>
      </c>
      <c r="M1283" s="83">
        <f t="shared" ca="1" si="154"/>
        <v>3.9821348159367999E-3</v>
      </c>
      <c r="N1283" s="18"/>
      <c r="O1283" s="123">
        <f t="shared" ca="1" si="158"/>
        <v>1000000</v>
      </c>
      <c r="P1283" s="123">
        <f t="shared" ca="1" si="159"/>
        <v>1000000</v>
      </c>
      <c r="R1283" s="109">
        <f t="shared" ca="1" si="155"/>
        <v>7.4544427859512393E-3</v>
      </c>
    </row>
    <row r="1284" spans="1:18" x14ac:dyDescent="0.2">
      <c r="A1284" s="17"/>
      <c r="B1284" s="138">
        <v>1269</v>
      </c>
      <c r="C1284" s="121">
        <f ca="1">'s1'!I1287</f>
        <v>168.46911002727475</v>
      </c>
      <c r="D1284" s="121">
        <f ca="1">'s1'!J1287</f>
        <v>75.633119103186601</v>
      </c>
      <c r="E1284" s="28"/>
      <c r="F1284" s="19">
        <f t="shared" ca="1" si="152"/>
        <v>1.4095822914323459E-3</v>
      </c>
      <c r="H1284" s="19">
        <f t="shared" ca="1" si="153"/>
        <v>3.411468060356012E-2</v>
      </c>
      <c r="I1284" s="18"/>
      <c r="J1284" s="122">
        <f t="shared" ca="1" si="156"/>
        <v>168.46911002727475</v>
      </c>
      <c r="K1284" s="122">
        <f t="shared" ca="1" si="157"/>
        <v>75.633119103186601</v>
      </c>
      <c r="M1284" s="83">
        <f t="shared" ca="1" si="154"/>
        <v>6.3110308531946033E-2</v>
      </c>
      <c r="N1284" s="18"/>
      <c r="O1284" s="123">
        <f t="shared" ca="1" si="158"/>
        <v>168.46911002727475</v>
      </c>
      <c r="P1284" s="123">
        <f t="shared" ca="1" si="159"/>
        <v>75.633119103186601</v>
      </c>
      <c r="R1284" s="109">
        <f t="shared" ca="1" si="155"/>
        <v>4.5742346025321031E-3</v>
      </c>
    </row>
    <row r="1285" spans="1:18" x14ac:dyDescent="0.2">
      <c r="A1285" s="17"/>
      <c r="B1285" s="138">
        <v>1270</v>
      </c>
      <c r="C1285" s="121">
        <f ca="1">'s1'!I1288</f>
        <v>176.3027871235779</v>
      </c>
      <c r="D1285" s="121">
        <f ca="1">'s1'!J1288</f>
        <v>85.286817900257759</v>
      </c>
      <c r="E1285" s="28"/>
      <c r="F1285" s="19">
        <f t="shared" ca="1" si="152"/>
        <v>1.4728668581336096E-2</v>
      </c>
      <c r="H1285" s="19">
        <f t="shared" ca="1" si="153"/>
        <v>2.5583868852785213E-2</v>
      </c>
      <c r="I1285" s="18"/>
      <c r="J1285" s="122">
        <f t="shared" ca="1" si="156"/>
        <v>1000000</v>
      </c>
      <c r="K1285" s="122">
        <f t="shared" ca="1" si="157"/>
        <v>-1000000</v>
      </c>
      <c r="M1285" s="83">
        <f t="shared" ca="1" si="154"/>
        <v>9.5887246069099072E-4</v>
      </c>
      <c r="N1285" s="18"/>
      <c r="O1285" s="123">
        <f t="shared" ca="1" si="158"/>
        <v>1000000</v>
      </c>
      <c r="P1285" s="123">
        <f t="shared" ca="1" si="159"/>
        <v>1000000</v>
      </c>
      <c r="R1285" s="109">
        <f t="shared" ca="1" si="155"/>
        <v>3.1084248412676877E-2</v>
      </c>
    </row>
    <row r="1286" spans="1:18" x14ac:dyDescent="0.2">
      <c r="A1286" s="17"/>
      <c r="B1286" s="138">
        <v>1271</v>
      </c>
      <c r="C1286" s="121">
        <f ca="1">'s1'!I1289</f>
        <v>171.5631692077327</v>
      </c>
      <c r="D1286" s="121">
        <f ca="1">'s1'!J1289</f>
        <v>75.008620051530656</v>
      </c>
      <c r="E1286" s="28"/>
      <c r="F1286" s="19">
        <f t="shared" ca="1" si="152"/>
        <v>1.4867244967140919E-2</v>
      </c>
      <c r="H1286" s="19">
        <f t="shared" ca="1" si="153"/>
        <v>4.6284493793755432E-2</v>
      </c>
      <c r="I1286" s="18"/>
      <c r="J1286" s="122">
        <f t="shared" ca="1" si="156"/>
        <v>171.5631692077327</v>
      </c>
      <c r="K1286" s="122">
        <f t="shared" ca="1" si="157"/>
        <v>75.008620051530656</v>
      </c>
      <c r="M1286" s="83">
        <f t="shared" ca="1" si="154"/>
        <v>2.2598139536858804E-2</v>
      </c>
      <c r="N1286" s="18"/>
      <c r="O1286" s="123">
        <f t="shared" ca="1" si="158"/>
        <v>171.5631692077327</v>
      </c>
      <c r="P1286" s="123">
        <f t="shared" ca="1" si="159"/>
        <v>75.008620051530656</v>
      </c>
      <c r="R1286" s="109">
        <f t="shared" ca="1" si="155"/>
        <v>3.4482404195578215E-2</v>
      </c>
    </row>
    <row r="1287" spans="1:18" x14ac:dyDescent="0.2">
      <c r="A1287" s="17"/>
      <c r="B1287" s="138">
        <v>1272</v>
      </c>
      <c r="C1287" s="121">
        <f ca="1">'s1'!I1290</f>
        <v>181.99359364921429</v>
      </c>
      <c r="D1287" s="121">
        <f ca="1">'s1'!J1290</f>
        <v>87.848661003673584</v>
      </c>
      <c r="E1287" s="28"/>
      <c r="F1287" s="19">
        <f t="shared" ca="1" si="152"/>
        <v>1.2372502619862098E-2</v>
      </c>
      <c r="H1287" s="19">
        <f t="shared" ca="1" si="153"/>
        <v>1.913748084339904E-2</v>
      </c>
      <c r="I1287" s="18"/>
      <c r="J1287" s="122">
        <f t="shared" ca="1" si="156"/>
        <v>1000000</v>
      </c>
      <c r="K1287" s="122">
        <f t="shared" ca="1" si="157"/>
        <v>-1000000</v>
      </c>
      <c r="M1287" s="83">
        <f t="shared" ca="1" si="154"/>
        <v>7.6196885870675737E-3</v>
      </c>
      <c r="N1287" s="18"/>
      <c r="O1287" s="123">
        <f t="shared" ca="1" si="158"/>
        <v>1000000</v>
      </c>
      <c r="P1287" s="123">
        <f t="shared" ca="1" si="159"/>
        <v>1000000</v>
      </c>
      <c r="R1287" s="109">
        <f t="shared" ca="1" si="155"/>
        <v>3.1366051311490707E-2</v>
      </c>
    </row>
    <row r="1288" spans="1:18" x14ac:dyDescent="0.2">
      <c r="A1288" s="17"/>
      <c r="B1288" s="138">
        <v>1273</v>
      </c>
      <c r="C1288" s="121">
        <f ca="1">'s1'!I1291</f>
        <v>166.5785329345496</v>
      </c>
      <c r="D1288" s="121">
        <f ca="1">'s1'!J1291</f>
        <v>70.620590810983089</v>
      </c>
      <c r="E1288" s="28"/>
      <c r="F1288" s="19">
        <f t="shared" ca="1" si="152"/>
        <v>1.2330627673580428E-2</v>
      </c>
      <c r="H1288" s="19">
        <f t="shared" ca="1" si="153"/>
        <v>2.1669310703903671E-3</v>
      </c>
      <c r="I1288" s="18"/>
      <c r="J1288" s="122">
        <f t="shared" ca="1" si="156"/>
        <v>1000000</v>
      </c>
      <c r="K1288" s="122">
        <f t="shared" ca="1" si="157"/>
        <v>-1000000</v>
      </c>
      <c r="M1288" s="83">
        <f t="shared" ca="1" si="154"/>
        <v>2.5969302486770498E-4</v>
      </c>
      <c r="N1288" s="18"/>
      <c r="O1288" s="123">
        <f t="shared" ca="1" si="158"/>
        <v>1000000</v>
      </c>
      <c r="P1288" s="123">
        <f t="shared" ca="1" si="159"/>
        <v>1000000</v>
      </c>
      <c r="R1288" s="109">
        <f t="shared" ca="1" si="155"/>
        <v>1.7764463997836179E-2</v>
      </c>
    </row>
    <row r="1289" spans="1:18" x14ac:dyDescent="0.2">
      <c r="A1289" s="17"/>
      <c r="B1289" s="138">
        <v>1274</v>
      </c>
      <c r="C1289" s="121">
        <f ca="1">'s1'!I1292</f>
        <v>172.33537816370333</v>
      </c>
      <c r="D1289" s="121">
        <f ca="1">'s1'!J1292</f>
        <v>78.625962718368839</v>
      </c>
      <c r="E1289" s="28"/>
      <c r="F1289" s="19">
        <f t="shared" ca="1" si="152"/>
        <v>2.8721461116725008E-2</v>
      </c>
      <c r="H1289" s="19">
        <f t="shared" ca="1" si="153"/>
        <v>5.3212627658288249E-2</v>
      </c>
      <c r="I1289" s="18"/>
      <c r="J1289" s="122">
        <f t="shared" ca="1" si="156"/>
        <v>1000000</v>
      </c>
      <c r="K1289" s="122">
        <f t="shared" ca="1" si="157"/>
        <v>-1000000</v>
      </c>
      <c r="M1289" s="83">
        <f t="shared" ca="1" si="154"/>
        <v>8.5171867622594044E-3</v>
      </c>
      <c r="N1289" s="18"/>
      <c r="O1289" s="123">
        <f t="shared" ca="1" si="158"/>
        <v>1000000</v>
      </c>
      <c r="P1289" s="123">
        <f t="shared" ca="1" si="159"/>
        <v>1000000</v>
      </c>
      <c r="R1289" s="109">
        <f t="shared" ca="1" si="155"/>
        <v>2.4089143890672383E-2</v>
      </c>
    </row>
    <row r="1290" spans="1:18" x14ac:dyDescent="0.2">
      <c r="A1290" s="17"/>
      <c r="B1290" s="138">
        <v>1275</v>
      </c>
      <c r="C1290" s="121">
        <f ca="1">'s1'!I1293</f>
        <v>195.29543913308589</v>
      </c>
      <c r="D1290" s="121">
        <f ca="1">'s1'!J1293</f>
        <v>82.686807779619897</v>
      </c>
      <c r="E1290" s="28"/>
      <c r="F1290" s="19">
        <f t="shared" ca="1" si="152"/>
        <v>8.9092916591203622E-4</v>
      </c>
      <c r="H1290" s="19">
        <f t="shared" ca="1" si="153"/>
        <v>3.2604293871935322E-2</v>
      </c>
      <c r="I1290" s="18"/>
      <c r="J1290" s="122">
        <f t="shared" ca="1" si="156"/>
        <v>1000000</v>
      </c>
      <c r="K1290" s="122">
        <f t="shared" ca="1" si="157"/>
        <v>-1000000</v>
      </c>
      <c r="M1290" s="83">
        <f t="shared" ca="1" si="154"/>
        <v>3.3302962632742572E-2</v>
      </c>
      <c r="N1290" s="18"/>
      <c r="O1290" s="123">
        <f t="shared" ca="1" si="158"/>
        <v>1000000</v>
      </c>
      <c r="P1290" s="123">
        <f t="shared" ca="1" si="159"/>
        <v>1000000</v>
      </c>
      <c r="R1290" s="109">
        <f t="shared" ca="1" si="155"/>
        <v>2.3591260949569178E-3</v>
      </c>
    </row>
    <row r="1291" spans="1:18" x14ac:dyDescent="0.2">
      <c r="A1291" s="17"/>
      <c r="B1291" s="138">
        <v>1276</v>
      </c>
      <c r="C1291" s="121">
        <f ca="1">'s1'!I1294</f>
        <v>186.92299310596613</v>
      </c>
      <c r="D1291" s="121">
        <f ca="1">'s1'!J1294</f>
        <v>78.321320578361082</v>
      </c>
      <c r="E1291" s="28"/>
      <c r="F1291" s="19">
        <f t="shared" ca="1" si="152"/>
        <v>7.0445673634459346E-3</v>
      </c>
      <c r="H1291" s="19">
        <f t="shared" ca="1" si="153"/>
        <v>1.5694531874750006E-2</v>
      </c>
      <c r="I1291" s="18"/>
      <c r="J1291" s="122">
        <f t="shared" ca="1" si="156"/>
        <v>1000000</v>
      </c>
      <c r="K1291" s="122">
        <f t="shared" ca="1" si="157"/>
        <v>-1000000</v>
      </c>
      <c r="M1291" s="83">
        <f t="shared" ca="1" si="154"/>
        <v>6.6858941032294686E-2</v>
      </c>
      <c r="N1291" s="18"/>
      <c r="O1291" s="123">
        <f t="shared" ca="1" si="158"/>
        <v>1000000</v>
      </c>
      <c r="P1291" s="123">
        <f t="shared" ca="1" si="159"/>
        <v>1000000</v>
      </c>
      <c r="R1291" s="109">
        <f t="shared" ca="1" si="155"/>
        <v>1.9290216677120879E-2</v>
      </c>
    </row>
    <row r="1292" spans="1:18" x14ac:dyDescent="0.2">
      <c r="A1292" s="17"/>
      <c r="B1292" s="138">
        <v>1277</v>
      </c>
      <c r="C1292" s="121">
        <f ca="1">'s1'!I1295</f>
        <v>155.19945887973574</v>
      </c>
      <c r="D1292" s="121">
        <f ca="1">'s1'!J1295</f>
        <v>71.948231756977336</v>
      </c>
      <c r="E1292" s="28"/>
      <c r="F1292" s="19">
        <f t="shared" ca="1" si="152"/>
        <v>1.2709979672921466E-3</v>
      </c>
      <c r="H1292" s="19">
        <f t="shared" ca="1" si="153"/>
        <v>1.9330905877883737E-2</v>
      </c>
      <c r="I1292" s="18"/>
      <c r="J1292" s="122">
        <f t="shared" ca="1" si="156"/>
        <v>1000000</v>
      </c>
      <c r="K1292" s="122">
        <f t="shared" ca="1" si="157"/>
        <v>-1000000</v>
      </c>
      <c r="M1292" s="83">
        <f t="shared" ca="1" si="154"/>
        <v>2.5047472819810811E-2</v>
      </c>
      <c r="N1292" s="18"/>
      <c r="O1292" s="123">
        <f t="shared" ca="1" si="158"/>
        <v>1000000</v>
      </c>
      <c r="P1292" s="123">
        <f t="shared" ca="1" si="159"/>
        <v>1000000</v>
      </c>
      <c r="R1292" s="109">
        <f t="shared" ca="1" si="155"/>
        <v>4.5722789740540616E-5</v>
      </c>
    </row>
    <row r="1293" spans="1:18" x14ac:dyDescent="0.2">
      <c r="A1293" s="17"/>
      <c r="B1293" s="138">
        <v>1278</v>
      </c>
      <c r="C1293" s="121">
        <f ca="1">'s1'!I1296</f>
        <v>193.25565591197616</v>
      </c>
      <c r="D1293" s="121">
        <f ca="1">'s1'!J1296</f>
        <v>81.21223921878655</v>
      </c>
      <c r="E1293" s="28"/>
      <c r="F1293" s="19">
        <f t="shared" ca="1" si="152"/>
        <v>1.1060551406828737E-2</v>
      </c>
      <c r="H1293" s="19">
        <f t="shared" ca="1" si="153"/>
        <v>1.2133914660422223E-2</v>
      </c>
      <c r="I1293" s="18"/>
      <c r="J1293" s="122">
        <f t="shared" ca="1" si="156"/>
        <v>1000000</v>
      </c>
      <c r="K1293" s="122">
        <f t="shared" ca="1" si="157"/>
        <v>-1000000</v>
      </c>
      <c r="M1293" s="83">
        <f t="shared" ca="1" si="154"/>
        <v>2.0175994113658571E-2</v>
      </c>
      <c r="N1293" s="18"/>
      <c r="O1293" s="123">
        <f t="shared" ca="1" si="158"/>
        <v>1000000</v>
      </c>
      <c r="P1293" s="123">
        <f t="shared" ca="1" si="159"/>
        <v>1000000</v>
      </c>
      <c r="R1293" s="109">
        <f t="shared" ca="1" si="155"/>
        <v>6.2976436699438854E-4</v>
      </c>
    </row>
    <row r="1294" spans="1:18" x14ac:dyDescent="0.2">
      <c r="A1294" s="17"/>
      <c r="B1294" s="138">
        <v>1279</v>
      </c>
      <c r="C1294" s="121">
        <f ca="1">'s1'!I1297</f>
        <v>166.31976280778665</v>
      </c>
      <c r="D1294" s="121">
        <f ca="1">'s1'!J1297</f>
        <v>78.036027194040813</v>
      </c>
      <c r="E1294" s="28"/>
      <c r="F1294" s="19">
        <f t="shared" ca="1" si="152"/>
        <v>4.8106329199593652E-3</v>
      </c>
      <c r="H1294" s="19">
        <f t="shared" ca="1" si="153"/>
        <v>6.132821662130479E-2</v>
      </c>
      <c r="I1294" s="18"/>
      <c r="J1294" s="122">
        <f t="shared" ca="1" si="156"/>
        <v>1000000</v>
      </c>
      <c r="K1294" s="122">
        <f t="shared" ca="1" si="157"/>
        <v>-1000000</v>
      </c>
      <c r="M1294" s="83">
        <f t="shared" ca="1" si="154"/>
        <v>5.5016212589482381E-2</v>
      </c>
      <c r="N1294" s="18"/>
      <c r="O1294" s="123">
        <f t="shared" ca="1" si="158"/>
        <v>1000000</v>
      </c>
      <c r="P1294" s="123">
        <f t="shared" ca="1" si="159"/>
        <v>1000000</v>
      </c>
      <c r="R1294" s="109">
        <f t="shared" ca="1" si="155"/>
        <v>6.9503057648390905E-5</v>
      </c>
    </row>
    <row r="1295" spans="1:18" x14ac:dyDescent="0.2">
      <c r="A1295" s="17"/>
      <c r="B1295" s="138">
        <v>1280</v>
      </c>
      <c r="C1295" s="121">
        <f ca="1">'s1'!I1298</f>
        <v>181.42660630960648</v>
      </c>
      <c r="D1295" s="121">
        <f ca="1">'s1'!J1298</f>
        <v>88.211862203363239</v>
      </c>
      <c r="E1295" s="28"/>
      <c r="F1295" s="19">
        <f t="shared" ca="1" si="152"/>
        <v>9.5812625851972582E-4</v>
      </c>
      <c r="H1295" s="19">
        <f t="shared" ca="1" si="153"/>
        <v>1.3597239234748669E-2</v>
      </c>
      <c r="I1295" s="18"/>
      <c r="J1295" s="122">
        <f t="shared" ca="1" si="156"/>
        <v>1000000</v>
      </c>
      <c r="K1295" s="122">
        <f t="shared" ca="1" si="157"/>
        <v>-1000000</v>
      </c>
      <c r="M1295" s="83">
        <f t="shared" ca="1" si="154"/>
        <v>8.1308438215014166E-4</v>
      </c>
      <c r="N1295" s="18"/>
      <c r="O1295" s="123">
        <f t="shared" ca="1" si="158"/>
        <v>1000000</v>
      </c>
      <c r="P1295" s="123">
        <f t="shared" ca="1" si="159"/>
        <v>1000000</v>
      </c>
      <c r="R1295" s="109">
        <f t="shared" ca="1" si="155"/>
        <v>1.778037808552016E-2</v>
      </c>
    </row>
    <row r="1296" spans="1:18" x14ac:dyDescent="0.2">
      <c r="A1296" s="17"/>
      <c r="B1296" s="138">
        <v>1281</v>
      </c>
      <c r="C1296" s="121">
        <f ca="1">'s1'!I1299</f>
        <v>176.49678018924988</v>
      </c>
      <c r="D1296" s="121">
        <f ca="1">'s1'!J1299</f>
        <v>79.834802416202294</v>
      </c>
      <c r="E1296" s="28"/>
      <c r="F1296" s="19">
        <f t="shared" ref="F1296:F1359" ca="1" si="160">NORMDIST(C1296,$C$10,$C$11,FALSE)  *RAND()</f>
        <v>2.2401770501381535E-2</v>
      </c>
      <c r="H1296" s="19">
        <f t="shared" ref="H1296:H1359" ca="1" si="161">NORMDIST(D1296,$D$10,$D$11,FALSE)  *RAND()</f>
        <v>1.7085195335095966E-2</v>
      </c>
      <c r="I1296" s="18"/>
      <c r="J1296" s="122">
        <f t="shared" ca="1" si="156"/>
        <v>1000000</v>
      </c>
      <c r="K1296" s="122">
        <f t="shared" ca="1" si="157"/>
        <v>-1000000</v>
      </c>
      <c r="M1296" s="83">
        <f t="shared" ref="M1296:M1359" ca="1" si="162">NORMDIST(D1296,$M$10,$M$11,FALSE)  *RAND()</f>
        <v>7.9507986580075601E-2</v>
      </c>
      <c r="N1296" s="18"/>
      <c r="O1296" s="123">
        <f t="shared" ca="1" si="158"/>
        <v>1000000</v>
      </c>
      <c r="P1296" s="123">
        <f t="shared" ca="1" si="159"/>
        <v>1000000</v>
      </c>
      <c r="R1296" s="109">
        <f t="shared" ref="R1296:R1359" ca="1" si="163">NORMDIST(C1296,$R$10,$R$11,FALSE)  *RAND()</f>
        <v>1.9588386076787652E-2</v>
      </c>
    </row>
    <row r="1297" spans="1:18" x14ac:dyDescent="0.2">
      <c r="A1297" s="17"/>
      <c r="B1297" s="138">
        <v>1282</v>
      </c>
      <c r="C1297" s="121">
        <f ca="1">'s1'!I1300</f>
        <v>190.07501886204687</v>
      </c>
      <c r="D1297" s="121">
        <f ca="1">'s1'!J1300</f>
        <v>86.856872446761528</v>
      </c>
      <c r="E1297" s="28"/>
      <c r="F1297" s="19">
        <f t="shared" ca="1" si="160"/>
        <v>1.4276463241151369E-3</v>
      </c>
      <c r="H1297" s="19">
        <f t="shared" ca="1" si="161"/>
        <v>7.4893895254330746E-4</v>
      </c>
      <c r="I1297" s="18"/>
      <c r="J1297" s="122">
        <f t="shared" ref="J1297:J1360" ca="1" si="164">IF(AND($J$7&lt;C1297,C1297&lt;$J$8),C1297,1000000)</f>
        <v>1000000</v>
      </c>
      <c r="K1297" s="122">
        <f t="shared" ref="K1297:K1360" ca="1" si="165">IF(AND($J$7&lt;C1297,C1297&lt;$J$8),D1297,-1000000)</f>
        <v>-1000000</v>
      </c>
      <c r="M1297" s="83">
        <f t="shared" ca="1" si="162"/>
        <v>5.3052357088108418E-3</v>
      </c>
      <c r="N1297" s="18"/>
      <c r="O1297" s="123">
        <f t="shared" ref="O1297:O1360" ca="1" si="166">IF(AND($O$7&lt;D1297,D1297&lt;$O$8),C1297,1000000)</f>
        <v>1000000</v>
      </c>
      <c r="P1297" s="123">
        <f t="shared" ref="P1297:P1360" ca="1" si="167">IF(AND($O$7&lt;D1297,D1297&lt;$O$8),D1297,1000000)</f>
        <v>1000000</v>
      </c>
      <c r="R1297" s="109">
        <f t="shared" ca="1" si="163"/>
        <v>1.2387627786557824E-2</v>
      </c>
    </row>
    <row r="1298" spans="1:18" x14ac:dyDescent="0.2">
      <c r="A1298" s="17"/>
      <c r="B1298" s="138">
        <v>1283</v>
      </c>
      <c r="C1298" s="121">
        <f ca="1">'s1'!I1301</f>
        <v>188.49170864072022</v>
      </c>
      <c r="D1298" s="121">
        <f ca="1">'s1'!J1301</f>
        <v>79.329855404528232</v>
      </c>
      <c r="E1298" s="28"/>
      <c r="F1298" s="19">
        <f t="shared" ca="1" si="160"/>
        <v>2.0754522356608563E-4</v>
      </c>
      <c r="H1298" s="19">
        <f t="shared" ca="1" si="161"/>
        <v>5.8840362596154987E-2</v>
      </c>
      <c r="I1298" s="18"/>
      <c r="J1298" s="122">
        <f t="shared" ca="1" si="164"/>
        <v>1000000</v>
      </c>
      <c r="K1298" s="122">
        <f t="shared" ca="1" si="165"/>
        <v>-1000000</v>
      </c>
      <c r="M1298" s="83">
        <f t="shared" ca="1" si="162"/>
        <v>3.2036052699373374E-2</v>
      </c>
      <c r="N1298" s="18"/>
      <c r="O1298" s="123">
        <f t="shared" ca="1" si="166"/>
        <v>1000000</v>
      </c>
      <c r="P1298" s="123">
        <f t="shared" ca="1" si="167"/>
        <v>1000000</v>
      </c>
      <c r="R1298" s="109">
        <f t="shared" ca="1" si="163"/>
        <v>1.7174814350769038E-3</v>
      </c>
    </row>
    <row r="1299" spans="1:18" x14ac:dyDescent="0.2">
      <c r="A1299" s="17"/>
      <c r="B1299" s="138">
        <v>1284</v>
      </c>
      <c r="C1299" s="121">
        <f ca="1">'s1'!I1302</f>
        <v>169.19441328770043</v>
      </c>
      <c r="D1299" s="121">
        <f ca="1">'s1'!J1302</f>
        <v>75.643879702787316</v>
      </c>
      <c r="E1299" s="28"/>
      <c r="F1299" s="19">
        <f t="shared" ca="1" si="160"/>
        <v>1.2479197676550027E-2</v>
      </c>
      <c r="H1299" s="19">
        <f t="shared" ca="1" si="161"/>
        <v>3.0697890357423742E-3</v>
      </c>
      <c r="I1299" s="18"/>
      <c r="J1299" s="122">
        <f t="shared" ca="1" si="164"/>
        <v>169.19441328770043</v>
      </c>
      <c r="K1299" s="122">
        <f t="shared" ca="1" si="165"/>
        <v>75.643879702787316</v>
      </c>
      <c r="M1299" s="83">
        <f t="shared" ca="1" si="162"/>
        <v>3.9529080653277378E-3</v>
      </c>
      <c r="N1299" s="18"/>
      <c r="O1299" s="123">
        <f t="shared" ca="1" si="166"/>
        <v>169.19441328770043</v>
      </c>
      <c r="P1299" s="123">
        <f t="shared" ca="1" si="167"/>
        <v>75.643879702787316</v>
      </c>
      <c r="R1299" s="109">
        <f t="shared" ca="1" si="163"/>
        <v>2.2620933196350591E-2</v>
      </c>
    </row>
    <row r="1300" spans="1:18" x14ac:dyDescent="0.2">
      <c r="A1300" s="17"/>
      <c r="B1300" s="138">
        <v>1285</v>
      </c>
      <c r="C1300" s="121">
        <f ca="1">'s1'!I1303</f>
        <v>183.91627136283873</v>
      </c>
      <c r="D1300" s="121">
        <f ca="1">'s1'!J1303</f>
        <v>87.601829967897174</v>
      </c>
      <c r="E1300" s="28"/>
      <c r="F1300" s="19">
        <f t="shared" ca="1" si="160"/>
        <v>2.4282732524403272E-2</v>
      </c>
      <c r="H1300" s="19">
        <f t="shared" ca="1" si="161"/>
        <v>2.5140549777071535E-3</v>
      </c>
      <c r="I1300" s="18"/>
      <c r="J1300" s="122">
        <f t="shared" ca="1" si="164"/>
        <v>1000000</v>
      </c>
      <c r="K1300" s="122">
        <f t="shared" ca="1" si="165"/>
        <v>-1000000</v>
      </c>
      <c r="M1300" s="83">
        <f t="shared" ca="1" si="162"/>
        <v>6.3815033144743003E-4</v>
      </c>
      <c r="N1300" s="18"/>
      <c r="O1300" s="123">
        <f t="shared" ca="1" si="166"/>
        <v>1000000</v>
      </c>
      <c r="P1300" s="123">
        <f t="shared" ca="1" si="167"/>
        <v>1000000</v>
      </c>
      <c r="R1300" s="109">
        <f t="shared" ca="1" si="163"/>
        <v>5.6574784028522989E-3</v>
      </c>
    </row>
    <row r="1301" spans="1:18" x14ac:dyDescent="0.2">
      <c r="A1301" s="17"/>
      <c r="B1301" s="138">
        <v>1286</v>
      </c>
      <c r="C1301" s="121">
        <f ca="1">'s1'!I1304</f>
        <v>170.25697834892384</v>
      </c>
      <c r="D1301" s="121">
        <f ca="1">'s1'!J1304</f>
        <v>73.576905386234614</v>
      </c>
      <c r="E1301" s="28"/>
      <c r="F1301" s="19">
        <f t="shared" ca="1" si="160"/>
        <v>2.0507698073308503E-2</v>
      </c>
      <c r="H1301" s="19">
        <f t="shared" ca="1" si="161"/>
        <v>1.9197471802587459E-2</v>
      </c>
      <c r="I1301" s="18"/>
      <c r="J1301" s="122">
        <f t="shared" ca="1" si="164"/>
        <v>170.25697834892384</v>
      </c>
      <c r="K1301" s="122">
        <f t="shared" ca="1" si="165"/>
        <v>73.576905386234614</v>
      </c>
      <c r="M1301" s="83">
        <f t="shared" ca="1" si="162"/>
        <v>4.5583658768223708E-3</v>
      </c>
      <c r="N1301" s="18"/>
      <c r="O1301" s="123">
        <f t="shared" ca="1" si="166"/>
        <v>1000000</v>
      </c>
      <c r="P1301" s="123">
        <f t="shared" ca="1" si="167"/>
        <v>1000000</v>
      </c>
      <c r="R1301" s="109">
        <f t="shared" ca="1" si="163"/>
        <v>4.0201875092173928E-3</v>
      </c>
    </row>
    <row r="1302" spans="1:18" x14ac:dyDescent="0.2">
      <c r="A1302" s="17"/>
      <c r="B1302" s="138">
        <v>1287</v>
      </c>
      <c r="C1302" s="121">
        <f ca="1">'s1'!I1305</f>
        <v>198.98020384601182</v>
      </c>
      <c r="D1302" s="121">
        <f ca="1">'s1'!J1305</f>
        <v>82.891878585284317</v>
      </c>
      <c r="E1302" s="28"/>
      <c r="F1302" s="19">
        <f t="shared" ca="1" si="160"/>
        <v>3.650273052222285E-3</v>
      </c>
      <c r="H1302" s="19">
        <f t="shared" ca="1" si="161"/>
        <v>4.0745355007953538E-2</v>
      </c>
      <c r="I1302" s="18"/>
      <c r="J1302" s="122">
        <f t="shared" ca="1" si="164"/>
        <v>1000000</v>
      </c>
      <c r="K1302" s="122">
        <f t="shared" ca="1" si="165"/>
        <v>-1000000</v>
      </c>
      <c r="M1302" s="83">
        <f t="shared" ca="1" si="162"/>
        <v>2.881846279335961E-2</v>
      </c>
      <c r="N1302" s="18"/>
      <c r="O1302" s="123">
        <f t="shared" ca="1" si="166"/>
        <v>1000000</v>
      </c>
      <c r="P1302" s="123">
        <f t="shared" ca="1" si="167"/>
        <v>1000000</v>
      </c>
      <c r="R1302" s="109">
        <f t="shared" ca="1" si="163"/>
        <v>7.0421477190481165E-4</v>
      </c>
    </row>
    <row r="1303" spans="1:18" x14ac:dyDescent="0.2">
      <c r="A1303" s="17"/>
      <c r="B1303" s="138">
        <v>1288</v>
      </c>
      <c r="C1303" s="121">
        <f ca="1">'s1'!I1306</f>
        <v>169.27441284812471</v>
      </c>
      <c r="D1303" s="121">
        <f ca="1">'s1'!J1306</f>
        <v>81.02154002809786</v>
      </c>
      <c r="E1303" s="28"/>
      <c r="F1303" s="19">
        <f t="shared" ca="1" si="160"/>
        <v>5.0050848935446332E-3</v>
      </c>
      <c r="H1303" s="19">
        <f t="shared" ca="1" si="161"/>
        <v>3.8045812004025875E-2</v>
      </c>
      <c r="I1303" s="18"/>
      <c r="J1303" s="122">
        <f t="shared" ca="1" si="164"/>
        <v>169.27441284812471</v>
      </c>
      <c r="K1303" s="122">
        <f t="shared" ca="1" si="165"/>
        <v>81.02154002809786</v>
      </c>
      <c r="M1303" s="83">
        <f t="shared" ca="1" si="162"/>
        <v>4.2686267172599476E-2</v>
      </c>
      <c r="N1303" s="18"/>
      <c r="O1303" s="123">
        <f t="shared" ca="1" si="166"/>
        <v>1000000</v>
      </c>
      <c r="P1303" s="123">
        <f t="shared" ca="1" si="167"/>
        <v>1000000</v>
      </c>
      <c r="R1303" s="109">
        <f t="shared" ca="1" si="163"/>
        <v>1.8659918712534843E-3</v>
      </c>
    </row>
    <row r="1304" spans="1:18" x14ac:dyDescent="0.2">
      <c r="A1304" s="17"/>
      <c r="B1304" s="138">
        <v>1289</v>
      </c>
      <c r="C1304" s="121">
        <f ca="1">'s1'!I1307</f>
        <v>193.66931709716533</v>
      </c>
      <c r="D1304" s="121">
        <f ca="1">'s1'!J1307</f>
        <v>74.519305823719932</v>
      </c>
      <c r="E1304" s="28"/>
      <c r="F1304" s="19">
        <f t="shared" ca="1" si="160"/>
        <v>1.5189521612041519E-2</v>
      </c>
      <c r="H1304" s="19">
        <f t="shared" ca="1" si="161"/>
        <v>4.8683470530095216E-3</v>
      </c>
      <c r="I1304" s="18"/>
      <c r="J1304" s="122">
        <f t="shared" ca="1" si="164"/>
        <v>1000000</v>
      </c>
      <c r="K1304" s="122">
        <f t="shared" ca="1" si="165"/>
        <v>-1000000</v>
      </c>
      <c r="M1304" s="83">
        <f t="shared" ca="1" si="162"/>
        <v>6.3840411755809567E-2</v>
      </c>
      <c r="N1304" s="18"/>
      <c r="O1304" s="123">
        <f t="shared" ca="1" si="166"/>
        <v>193.66931709716533</v>
      </c>
      <c r="P1304" s="123">
        <f t="shared" ca="1" si="167"/>
        <v>74.519305823719932</v>
      </c>
      <c r="R1304" s="109">
        <f t="shared" ca="1" si="163"/>
        <v>2.9669497355116086E-3</v>
      </c>
    </row>
    <row r="1305" spans="1:18" x14ac:dyDescent="0.2">
      <c r="A1305" s="17"/>
      <c r="B1305" s="138">
        <v>1290</v>
      </c>
      <c r="C1305" s="121">
        <f ca="1">'s1'!I1308</f>
        <v>189.39595723790822</v>
      </c>
      <c r="D1305" s="121">
        <f ca="1">'s1'!J1308</f>
        <v>88.272844795234306</v>
      </c>
      <c r="E1305" s="28"/>
      <c r="F1305" s="19">
        <f t="shared" ca="1" si="160"/>
        <v>1.5541502142781747E-2</v>
      </c>
      <c r="H1305" s="19">
        <f t="shared" ca="1" si="161"/>
        <v>1.2620222879793084E-2</v>
      </c>
      <c r="I1305" s="18"/>
      <c r="J1305" s="122">
        <f t="shared" ca="1" si="164"/>
        <v>1000000</v>
      </c>
      <c r="K1305" s="122">
        <f t="shared" ca="1" si="165"/>
        <v>-1000000</v>
      </c>
      <c r="M1305" s="83">
        <f t="shared" ca="1" si="162"/>
        <v>1.2744628916715006E-3</v>
      </c>
      <c r="N1305" s="18"/>
      <c r="O1305" s="123">
        <f t="shared" ca="1" si="166"/>
        <v>1000000</v>
      </c>
      <c r="P1305" s="123">
        <f t="shared" ca="1" si="167"/>
        <v>1000000</v>
      </c>
      <c r="R1305" s="109">
        <f t="shared" ca="1" si="163"/>
        <v>2.5315457532424884E-3</v>
      </c>
    </row>
    <row r="1306" spans="1:18" x14ac:dyDescent="0.2">
      <c r="A1306" s="17"/>
      <c r="B1306" s="138">
        <v>1291</v>
      </c>
      <c r="C1306" s="121">
        <f ca="1">'s1'!I1309</f>
        <v>173.58873264999818</v>
      </c>
      <c r="D1306" s="121">
        <f ca="1">'s1'!J1309</f>
        <v>87.037523052628131</v>
      </c>
      <c r="E1306" s="28"/>
      <c r="F1306" s="19">
        <f t="shared" ca="1" si="160"/>
        <v>2.3492357596773119E-2</v>
      </c>
      <c r="H1306" s="19">
        <f t="shared" ca="1" si="161"/>
        <v>1.6256368332354251E-3</v>
      </c>
      <c r="I1306" s="18"/>
      <c r="J1306" s="122">
        <f t="shared" ca="1" si="164"/>
        <v>1000000</v>
      </c>
      <c r="K1306" s="122">
        <f t="shared" ca="1" si="165"/>
        <v>-1000000</v>
      </c>
      <c r="M1306" s="83">
        <f t="shared" ca="1" si="162"/>
        <v>3.4214147046515305E-3</v>
      </c>
      <c r="N1306" s="18"/>
      <c r="O1306" s="123">
        <f t="shared" ca="1" si="166"/>
        <v>1000000</v>
      </c>
      <c r="P1306" s="123">
        <f t="shared" ca="1" si="167"/>
        <v>1000000</v>
      </c>
      <c r="R1306" s="109">
        <f t="shared" ca="1" si="163"/>
        <v>3.4126247656741875E-2</v>
      </c>
    </row>
    <row r="1307" spans="1:18" x14ac:dyDescent="0.2">
      <c r="A1307" s="17"/>
      <c r="B1307" s="138">
        <v>1292</v>
      </c>
      <c r="C1307" s="121">
        <f ca="1">'s1'!I1310</f>
        <v>188.02302644076397</v>
      </c>
      <c r="D1307" s="121">
        <f ca="1">'s1'!J1310</f>
        <v>82.828583690523871</v>
      </c>
      <c r="E1307" s="28"/>
      <c r="F1307" s="19">
        <f t="shared" ca="1" si="160"/>
        <v>1.0928685347864892E-2</v>
      </c>
      <c r="H1307" s="19">
        <f t="shared" ca="1" si="161"/>
        <v>6.1532916243845007E-2</v>
      </c>
      <c r="I1307" s="18"/>
      <c r="J1307" s="122">
        <f t="shared" ca="1" si="164"/>
        <v>1000000</v>
      </c>
      <c r="K1307" s="122">
        <f t="shared" ca="1" si="165"/>
        <v>-1000000</v>
      </c>
      <c r="M1307" s="83">
        <f t="shared" ca="1" si="162"/>
        <v>4.8624793424138273E-2</v>
      </c>
      <c r="N1307" s="18"/>
      <c r="O1307" s="123">
        <f t="shared" ca="1" si="166"/>
        <v>1000000</v>
      </c>
      <c r="P1307" s="123">
        <f t="shared" ca="1" si="167"/>
        <v>1000000</v>
      </c>
      <c r="R1307" s="109">
        <f t="shared" ca="1" si="163"/>
        <v>1.0950217162774212E-2</v>
      </c>
    </row>
    <row r="1308" spans="1:18" x14ac:dyDescent="0.2">
      <c r="A1308" s="17"/>
      <c r="B1308" s="138">
        <v>1293</v>
      </c>
      <c r="C1308" s="121">
        <f ca="1">'s1'!I1311</f>
        <v>190.74847766899234</v>
      </c>
      <c r="D1308" s="121">
        <f ca="1">'s1'!J1311</f>
        <v>85.227486983774952</v>
      </c>
      <c r="E1308" s="28"/>
      <c r="F1308" s="19">
        <f t="shared" ca="1" si="160"/>
        <v>2.5307828136513395E-3</v>
      </c>
      <c r="H1308" s="19">
        <f t="shared" ca="1" si="161"/>
        <v>5.395616561360555E-3</v>
      </c>
      <c r="I1308" s="18"/>
      <c r="J1308" s="122">
        <f t="shared" ca="1" si="164"/>
        <v>1000000</v>
      </c>
      <c r="K1308" s="122">
        <f t="shared" ca="1" si="165"/>
        <v>-1000000</v>
      </c>
      <c r="M1308" s="83">
        <f t="shared" ca="1" si="162"/>
        <v>1.3958627249178212E-2</v>
      </c>
      <c r="N1308" s="18"/>
      <c r="O1308" s="123">
        <f t="shared" ca="1" si="166"/>
        <v>1000000</v>
      </c>
      <c r="P1308" s="123">
        <f t="shared" ca="1" si="167"/>
        <v>1000000</v>
      </c>
      <c r="R1308" s="109">
        <f t="shared" ca="1" si="163"/>
        <v>8.5348608500404859E-3</v>
      </c>
    </row>
    <row r="1309" spans="1:18" x14ac:dyDescent="0.2">
      <c r="A1309" s="17"/>
      <c r="B1309" s="138">
        <v>1294</v>
      </c>
      <c r="C1309" s="121">
        <f ca="1">'s1'!I1312</f>
        <v>185.98721801322009</v>
      </c>
      <c r="D1309" s="121">
        <f ca="1">'s1'!J1312</f>
        <v>85.610412840122166</v>
      </c>
      <c r="E1309" s="28"/>
      <c r="F1309" s="19">
        <f t="shared" ca="1" si="160"/>
        <v>7.5893389827649043E-3</v>
      </c>
      <c r="H1309" s="19">
        <f t="shared" ca="1" si="161"/>
        <v>7.6990932168867644E-3</v>
      </c>
      <c r="I1309" s="18"/>
      <c r="J1309" s="122">
        <f t="shared" ca="1" si="164"/>
        <v>1000000</v>
      </c>
      <c r="K1309" s="122">
        <f t="shared" ca="1" si="165"/>
        <v>-1000000</v>
      </c>
      <c r="M1309" s="83">
        <f t="shared" ca="1" si="162"/>
        <v>1.7130292440443354E-2</v>
      </c>
      <c r="N1309" s="18"/>
      <c r="O1309" s="123">
        <f t="shared" ca="1" si="166"/>
        <v>1000000</v>
      </c>
      <c r="P1309" s="123">
        <f t="shared" ca="1" si="167"/>
        <v>1000000</v>
      </c>
      <c r="R1309" s="109">
        <f t="shared" ca="1" si="163"/>
        <v>1.1881483322443792E-2</v>
      </c>
    </row>
    <row r="1310" spans="1:18" x14ac:dyDescent="0.2">
      <c r="A1310" s="17"/>
      <c r="B1310" s="138">
        <v>1295</v>
      </c>
      <c r="C1310" s="121">
        <f ca="1">'s1'!I1313</f>
        <v>176.87324869916168</v>
      </c>
      <c r="D1310" s="121">
        <f ca="1">'s1'!J1313</f>
        <v>79.82568377245407</v>
      </c>
      <c r="E1310" s="28"/>
      <c r="F1310" s="19">
        <f t="shared" ca="1" si="160"/>
        <v>1.0345144845983072E-2</v>
      </c>
      <c r="H1310" s="19">
        <f t="shared" ca="1" si="161"/>
        <v>2.0685933275697162E-3</v>
      </c>
      <c r="I1310" s="18"/>
      <c r="J1310" s="122">
        <f t="shared" ca="1" si="164"/>
        <v>1000000</v>
      </c>
      <c r="K1310" s="122">
        <f t="shared" ca="1" si="165"/>
        <v>-1000000</v>
      </c>
      <c r="M1310" s="83">
        <f t="shared" ca="1" si="162"/>
        <v>1.9226332972972226E-2</v>
      </c>
      <c r="N1310" s="18"/>
      <c r="O1310" s="123">
        <f t="shared" ca="1" si="166"/>
        <v>1000000</v>
      </c>
      <c r="P1310" s="123">
        <f t="shared" ca="1" si="167"/>
        <v>1000000</v>
      </c>
      <c r="R1310" s="109">
        <f t="shared" ca="1" si="163"/>
        <v>3.7726936229054181E-2</v>
      </c>
    </row>
    <row r="1311" spans="1:18" x14ac:dyDescent="0.2">
      <c r="A1311" s="17"/>
      <c r="B1311" s="138">
        <v>1296</v>
      </c>
      <c r="C1311" s="121">
        <f ca="1">'s1'!I1314</f>
        <v>180.38395778829067</v>
      </c>
      <c r="D1311" s="121">
        <f ca="1">'s1'!J1314</f>
        <v>67.257471273975284</v>
      </c>
      <c r="E1311" s="28"/>
      <c r="F1311" s="19">
        <f t="shared" ca="1" si="160"/>
        <v>3.7903703282738448E-2</v>
      </c>
      <c r="H1311" s="19">
        <f t="shared" ca="1" si="161"/>
        <v>2.9544654299295914E-3</v>
      </c>
      <c r="I1311" s="18"/>
      <c r="J1311" s="122">
        <f t="shared" ca="1" si="164"/>
        <v>1000000</v>
      </c>
      <c r="K1311" s="122">
        <f t="shared" ca="1" si="165"/>
        <v>-1000000</v>
      </c>
      <c r="M1311" s="83">
        <f t="shared" ca="1" si="162"/>
        <v>3.892342850708318E-3</v>
      </c>
      <c r="N1311" s="18"/>
      <c r="O1311" s="123">
        <f t="shared" ca="1" si="166"/>
        <v>1000000</v>
      </c>
      <c r="P1311" s="123">
        <f t="shared" ca="1" si="167"/>
        <v>1000000</v>
      </c>
      <c r="R1311" s="109">
        <f t="shared" ca="1" si="163"/>
        <v>2.1619552073985301E-2</v>
      </c>
    </row>
    <row r="1312" spans="1:18" x14ac:dyDescent="0.2">
      <c r="A1312" s="17"/>
      <c r="B1312" s="138">
        <v>1297</v>
      </c>
      <c r="C1312" s="121">
        <f ca="1">'s1'!I1315</f>
        <v>189.0255018195935</v>
      </c>
      <c r="D1312" s="121">
        <f ca="1">'s1'!J1315</f>
        <v>86.132937078430885</v>
      </c>
      <c r="E1312" s="28"/>
      <c r="F1312" s="19">
        <f t="shared" ca="1" si="160"/>
        <v>4.8931833036533548E-3</v>
      </c>
      <c r="H1312" s="19">
        <f t="shared" ca="1" si="161"/>
        <v>1.1886853804731472E-2</v>
      </c>
      <c r="I1312" s="18"/>
      <c r="J1312" s="122">
        <f t="shared" ca="1" si="164"/>
        <v>1000000</v>
      </c>
      <c r="K1312" s="122">
        <f t="shared" ca="1" si="165"/>
        <v>-1000000</v>
      </c>
      <c r="M1312" s="83">
        <f t="shared" ca="1" si="162"/>
        <v>1.0447162024255576E-2</v>
      </c>
      <c r="N1312" s="18"/>
      <c r="O1312" s="123">
        <f t="shared" ca="1" si="166"/>
        <v>1000000</v>
      </c>
      <c r="P1312" s="123">
        <f t="shared" ca="1" si="167"/>
        <v>1000000</v>
      </c>
      <c r="R1312" s="109">
        <f t="shared" ca="1" si="163"/>
        <v>2.7781206306791628E-3</v>
      </c>
    </row>
    <row r="1313" spans="1:18" x14ac:dyDescent="0.2">
      <c r="A1313" s="17"/>
      <c r="B1313" s="138">
        <v>1298</v>
      </c>
      <c r="C1313" s="121">
        <f ca="1">'s1'!I1316</f>
        <v>169.35179897500979</v>
      </c>
      <c r="D1313" s="121">
        <f ca="1">'s1'!J1316</f>
        <v>79.092716512561822</v>
      </c>
      <c r="E1313" s="28"/>
      <c r="F1313" s="19">
        <f t="shared" ca="1" si="160"/>
        <v>1.0377494814845505E-2</v>
      </c>
      <c r="H1313" s="19">
        <f t="shared" ca="1" si="161"/>
        <v>3.550958137709187E-2</v>
      </c>
      <c r="I1313" s="18"/>
      <c r="J1313" s="122">
        <f t="shared" ca="1" si="164"/>
        <v>169.35179897500979</v>
      </c>
      <c r="K1313" s="122">
        <f t="shared" ca="1" si="165"/>
        <v>79.092716512561822</v>
      </c>
      <c r="M1313" s="83">
        <f t="shared" ca="1" si="162"/>
        <v>7.0916845071893414E-2</v>
      </c>
      <c r="N1313" s="18"/>
      <c r="O1313" s="123">
        <f t="shared" ca="1" si="166"/>
        <v>1000000</v>
      </c>
      <c r="P1313" s="123">
        <f t="shared" ca="1" si="167"/>
        <v>1000000</v>
      </c>
      <c r="R1313" s="109">
        <f t="shared" ca="1" si="163"/>
        <v>2.7098556313127149E-2</v>
      </c>
    </row>
    <row r="1314" spans="1:18" x14ac:dyDescent="0.2">
      <c r="A1314" s="17"/>
      <c r="B1314" s="138">
        <v>1299</v>
      </c>
      <c r="C1314" s="121">
        <f ca="1">'s1'!I1317</f>
        <v>193.31991977041525</v>
      </c>
      <c r="D1314" s="121">
        <f ca="1">'s1'!J1317</f>
        <v>88.197824237081804</v>
      </c>
      <c r="E1314" s="28"/>
      <c r="F1314" s="19">
        <f t="shared" ca="1" si="160"/>
        <v>7.4478174755313632E-3</v>
      </c>
      <c r="H1314" s="19">
        <f t="shared" ca="1" si="161"/>
        <v>1.3187601515313131E-2</v>
      </c>
      <c r="I1314" s="18"/>
      <c r="J1314" s="122">
        <f t="shared" ca="1" si="164"/>
        <v>1000000</v>
      </c>
      <c r="K1314" s="122">
        <f t="shared" ca="1" si="165"/>
        <v>-1000000</v>
      </c>
      <c r="M1314" s="83">
        <f t="shared" ca="1" si="162"/>
        <v>4.6925224403367742E-3</v>
      </c>
      <c r="N1314" s="18"/>
      <c r="O1314" s="123">
        <f t="shared" ca="1" si="166"/>
        <v>1000000</v>
      </c>
      <c r="P1314" s="123">
        <f t="shared" ca="1" si="167"/>
        <v>1000000</v>
      </c>
      <c r="R1314" s="109">
        <f t="shared" ca="1" si="163"/>
        <v>2.8676729894708299E-3</v>
      </c>
    </row>
    <row r="1315" spans="1:18" x14ac:dyDescent="0.2">
      <c r="A1315" s="17"/>
      <c r="B1315" s="138">
        <v>1300</v>
      </c>
      <c r="C1315" s="121">
        <f ca="1">'s1'!I1318</f>
        <v>176.59493761550408</v>
      </c>
      <c r="D1315" s="121">
        <f ca="1">'s1'!J1318</f>
        <v>81.62834829268121</v>
      </c>
      <c r="E1315" s="28"/>
      <c r="F1315" s="19">
        <f t="shared" ca="1" si="160"/>
        <v>1.7625413183049783E-2</v>
      </c>
      <c r="H1315" s="19">
        <f t="shared" ca="1" si="161"/>
        <v>5.958012201584461E-2</v>
      </c>
      <c r="I1315" s="18"/>
      <c r="J1315" s="122">
        <f t="shared" ca="1" si="164"/>
        <v>1000000</v>
      </c>
      <c r="K1315" s="122">
        <f t="shared" ca="1" si="165"/>
        <v>-1000000</v>
      </c>
      <c r="M1315" s="83">
        <f t="shared" ca="1" si="162"/>
        <v>5.0104349423153761E-2</v>
      </c>
      <c r="N1315" s="18"/>
      <c r="O1315" s="123">
        <f t="shared" ca="1" si="166"/>
        <v>1000000</v>
      </c>
      <c r="P1315" s="123">
        <f t="shared" ca="1" si="167"/>
        <v>1000000</v>
      </c>
      <c r="R1315" s="109">
        <f t="shared" ca="1" si="163"/>
        <v>4.0905174777826478E-3</v>
      </c>
    </row>
    <row r="1316" spans="1:18" x14ac:dyDescent="0.2">
      <c r="A1316" s="17"/>
      <c r="B1316" s="138">
        <v>1301</v>
      </c>
      <c r="C1316" s="121">
        <f ca="1">'s1'!I1319</f>
        <v>182.02501949721329</v>
      </c>
      <c r="D1316" s="121">
        <f ca="1">'s1'!J1319</f>
        <v>75.802739339869092</v>
      </c>
      <c r="E1316" s="28"/>
      <c r="F1316" s="19">
        <f t="shared" ca="1" si="160"/>
        <v>1.9426607114765453E-2</v>
      </c>
      <c r="H1316" s="19">
        <f t="shared" ca="1" si="161"/>
        <v>3.1057361331454359E-2</v>
      </c>
      <c r="I1316" s="18"/>
      <c r="J1316" s="122">
        <f t="shared" ca="1" si="164"/>
        <v>1000000</v>
      </c>
      <c r="K1316" s="122">
        <f t="shared" ca="1" si="165"/>
        <v>-1000000</v>
      </c>
      <c r="M1316" s="83">
        <f t="shared" ca="1" si="162"/>
        <v>7.1064559871437241E-2</v>
      </c>
      <c r="N1316" s="18"/>
      <c r="O1316" s="123">
        <f t="shared" ca="1" si="166"/>
        <v>182.02501949721329</v>
      </c>
      <c r="P1316" s="123">
        <f t="shared" ca="1" si="167"/>
        <v>75.802739339869092</v>
      </c>
      <c r="R1316" s="109">
        <f t="shared" ca="1" si="163"/>
        <v>1.3418172348199732E-2</v>
      </c>
    </row>
    <row r="1317" spans="1:18" x14ac:dyDescent="0.2">
      <c r="A1317" s="17"/>
      <c r="B1317" s="138">
        <v>1302</v>
      </c>
      <c r="C1317" s="121">
        <f ca="1">'s1'!I1320</f>
        <v>157.89623128224531</v>
      </c>
      <c r="D1317" s="121">
        <f ca="1">'s1'!J1320</f>
        <v>72.213521407414689</v>
      </c>
      <c r="E1317" s="28"/>
      <c r="F1317" s="19">
        <f t="shared" ca="1" si="160"/>
        <v>2.3193515405530562E-3</v>
      </c>
      <c r="H1317" s="19">
        <f t="shared" ca="1" si="161"/>
        <v>1.649235334165795E-2</v>
      </c>
      <c r="I1317" s="18"/>
      <c r="J1317" s="122">
        <f t="shared" ca="1" si="164"/>
        <v>1000000</v>
      </c>
      <c r="K1317" s="122">
        <f t="shared" ca="1" si="165"/>
        <v>-1000000</v>
      </c>
      <c r="M1317" s="83">
        <f t="shared" ca="1" si="162"/>
        <v>3.0307981421671681E-2</v>
      </c>
      <c r="N1317" s="18"/>
      <c r="O1317" s="123">
        <f t="shared" ca="1" si="166"/>
        <v>1000000</v>
      </c>
      <c r="P1317" s="123">
        <f t="shared" ca="1" si="167"/>
        <v>1000000</v>
      </c>
      <c r="R1317" s="109">
        <f t="shared" ca="1" si="163"/>
        <v>3.8281808352178845E-3</v>
      </c>
    </row>
    <row r="1318" spans="1:18" x14ac:dyDescent="0.2">
      <c r="A1318" s="17"/>
      <c r="B1318" s="138">
        <v>1303</v>
      </c>
      <c r="C1318" s="121">
        <f ca="1">'s1'!I1321</f>
        <v>177.17523679084147</v>
      </c>
      <c r="D1318" s="121">
        <f ca="1">'s1'!J1321</f>
        <v>76.587972672830944</v>
      </c>
      <c r="E1318" s="28"/>
      <c r="F1318" s="19">
        <f t="shared" ca="1" si="160"/>
        <v>2.0978880017192215E-2</v>
      </c>
      <c r="H1318" s="19">
        <f t="shared" ca="1" si="161"/>
        <v>3.1199344212461722E-2</v>
      </c>
      <c r="I1318" s="18"/>
      <c r="J1318" s="122">
        <f t="shared" ca="1" si="164"/>
        <v>1000000</v>
      </c>
      <c r="K1318" s="122">
        <f t="shared" ca="1" si="165"/>
        <v>-1000000</v>
      </c>
      <c r="M1318" s="83">
        <f t="shared" ca="1" si="162"/>
        <v>4.6081609285681807E-2</v>
      </c>
      <c r="N1318" s="18"/>
      <c r="O1318" s="123">
        <f t="shared" ca="1" si="166"/>
        <v>1000000</v>
      </c>
      <c r="P1318" s="123">
        <f t="shared" ca="1" si="167"/>
        <v>1000000</v>
      </c>
      <c r="R1318" s="109">
        <f t="shared" ca="1" si="163"/>
        <v>2.6070578594569422E-2</v>
      </c>
    </row>
    <row r="1319" spans="1:18" x14ac:dyDescent="0.2">
      <c r="A1319" s="17"/>
      <c r="B1319" s="138">
        <v>1304</v>
      </c>
      <c r="C1319" s="121">
        <f ca="1">'s1'!I1322</f>
        <v>170.62060117152478</v>
      </c>
      <c r="D1319" s="121">
        <f ca="1">'s1'!J1322</f>
        <v>78.746781813017549</v>
      </c>
      <c r="E1319" s="28"/>
      <c r="F1319" s="19">
        <f t="shared" ca="1" si="160"/>
        <v>1.2173921923068091E-2</v>
      </c>
      <c r="H1319" s="19">
        <f t="shared" ca="1" si="161"/>
        <v>1.2812939806017734E-2</v>
      </c>
      <c r="I1319" s="18"/>
      <c r="J1319" s="122">
        <f t="shared" ca="1" si="164"/>
        <v>170.62060117152478</v>
      </c>
      <c r="K1319" s="122">
        <f t="shared" ca="1" si="165"/>
        <v>78.746781813017549</v>
      </c>
      <c r="M1319" s="83">
        <f t="shared" ca="1" si="162"/>
        <v>6.6562392824347491E-2</v>
      </c>
      <c r="N1319" s="18"/>
      <c r="O1319" s="123">
        <f t="shared" ca="1" si="166"/>
        <v>1000000</v>
      </c>
      <c r="P1319" s="123">
        <f t="shared" ca="1" si="167"/>
        <v>1000000</v>
      </c>
      <c r="R1319" s="109">
        <f t="shared" ca="1" si="163"/>
        <v>2.7426408008017447E-2</v>
      </c>
    </row>
    <row r="1320" spans="1:18" x14ac:dyDescent="0.2">
      <c r="A1320" s="17"/>
      <c r="B1320" s="138">
        <v>1305</v>
      </c>
      <c r="C1320" s="121">
        <f ca="1">'s1'!I1323</f>
        <v>176.95136282952805</v>
      </c>
      <c r="D1320" s="121">
        <f ca="1">'s1'!J1323</f>
        <v>84.592170895408884</v>
      </c>
      <c r="E1320" s="28"/>
      <c r="F1320" s="19">
        <f t="shared" ca="1" si="160"/>
        <v>1.8044558921084398E-2</v>
      </c>
      <c r="H1320" s="19">
        <f t="shared" ca="1" si="161"/>
        <v>4.3605175110425713E-2</v>
      </c>
      <c r="I1320" s="18"/>
      <c r="J1320" s="122">
        <f t="shared" ca="1" si="164"/>
        <v>1000000</v>
      </c>
      <c r="K1320" s="122">
        <f t="shared" ca="1" si="165"/>
        <v>-1000000</v>
      </c>
      <c r="M1320" s="83">
        <f t="shared" ca="1" si="162"/>
        <v>2.9519037562763781E-2</v>
      </c>
      <c r="N1320" s="18"/>
      <c r="O1320" s="123">
        <f t="shared" ca="1" si="166"/>
        <v>1000000</v>
      </c>
      <c r="P1320" s="123">
        <f t="shared" ca="1" si="167"/>
        <v>1000000</v>
      </c>
      <c r="R1320" s="109">
        <f t="shared" ca="1" si="163"/>
        <v>3.3103466684491933E-2</v>
      </c>
    </row>
    <row r="1321" spans="1:18" x14ac:dyDescent="0.2">
      <c r="A1321" s="17"/>
      <c r="B1321" s="138">
        <v>1306</v>
      </c>
      <c r="C1321" s="121">
        <f ca="1">'s1'!I1324</f>
        <v>185.59309909626364</v>
      </c>
      <c r="D1321" s="121">
        <f ca="1">'s1'!J1324</f>
        <v>84.318313741734656</v>
      </c>
      <c r="E1321" s="28"/>
      <c r="F1321" s="19">
        <f t="shared" ca="1" si="160"/>
        <v>1.3681218687076446E-2</v>
      </c>
      <c r="H1321" s="19">
        <f t="shared" ca="1" si="161"/>
        <v>1.1053634967614627E-2</v>
      </c>
      <c r="I1321" s="18"/>
      <c r="J1321" s="122">
        <f t="shared" ca="1" si="164"/>
        <v>1000000</v>
      </c>
      <c r="K1321" s="122">
        <f t="shared" ca="1" si="165"/>
        <v>-1000000</v>
      </c>
      <c r="M1321" s="83">
        <f t="shared" ca="1" si="162"/>
        <v>1.4345390490448223E-2</v>
      </c>
      <c r="N1321" s="18"/>
      <c r="O1321" s="123">
        <f t="shared" ca="1" si="166"/>
        <v>1000000</v>
      </c>
      <c r="P1321" s="123">
        <f t="shared" ca="1" si="167"/>
        <v>1000000</v>
      </c>
      <c r="R1321" s="109">
        <f t="shared" ca="1" si="163"/>
        <v>2.3166425756084259E-2</v>
      </c>
    </row>
    <row r="1322" spans="1:18" x14ac:dyDescent="0.2">
      <c r="A1322" s="17"/>
      <c r="B1322" s="138">
        <v>1307</v>
      </c>
      <c r="C1322" s="121">
        <f ca="1">'s1'!I1325</f>
        <v>193.19436092085937</v>
      </c>
      <c r="D1322" s="121">
        <f ca="1">'s1'!J1325</f>
        <v>86.900153410432537</v>
      </c>
      <c r="E1322" s="28"/>
      <c r="F1322" s="19">
        <f t="shared" ca="1" si="160"/>
        <v>1.6674957944129598E-2</v>
      </c>
      <c r="H1322" s="19">
        <f t="shared" ca="1" si="161"/>
        <v>1.6016629601398252E-2</v>
      </c>
      <c r="I1322" s="18"/>
      <c r="J1322" s="122">
        <f t="shared" ca="1" si="164"/>
        <v>1000000</v>
      </c>
      <c r="K1322" s="122">
        <f t="shared" ca="1" si="165"/>
        <v>-1000000</v>
      </c>
      <c r="M1322" s="83">
        <f t="shared" ca="1" si="162"/>
        <v>1.1680706036921267E-2</v>
      </c>
      <c r="N1322" s="18"/>
      <c r="O1322" s="123">
        <f t="shared" ca="1" si="166"/>
        <v>1000000</v>
      </c>
      <c r="P1322" s="123">
        <f t="shared" ca="1" si="167"/>
        <v>1000000</v>
      </c>
      <c r="R1322" s="109">
        <f t="shared" ca="1" si="163"/>
        <v>1.7264036083687699E-3</v>
      </c>
    </row>
    <row r="1323" spans="1:18" x14ac:dyDescent="0.2">
      <c r="A1323" s="17"/>
      <c r="B1323" s="138">
        <v>1308</v>
      </c>
      <c r="C1323" s="121">
        <f ca="1">'s1'!I1326</f>
        <v>183.75161791688686</v>
      </c>
      <c r="D1323" s="121">
        <f ca="1">'s1'!J1326</f>
        <v>80.278206857311034</v>
      </c>
      <c r="E1323" s="28"/>
      <c r="F1323" s="19">
        <f t="shared" ca="1" si="160"/>
        <v>2.9959347039494124E-2</v>
      </c>
      <c r="H1323" s="19">
        <f t="shared" ca="1" si="161"/>
        <v>2.3609312767639685E-2</v>
      </c>
      <c r="I1323" s="18"/>
      <c r="J1323" s="122">
        <f t="shared" ca="1" si="164"/>
        <v>1000000</v>
      </c>
      <c r="K1323" s="122">
        <f t="shared" ca="1" si="165"/>
        <v>-1000000</v>
      </c>
      <c r="M1323" s="83">
        <f t="shared" ca="1" si="162"/>
        <v>5.904250568717731E-2</v>
      </c>
      <c r="N1323" s="18"/>
      <c r="O1323" s="123">
        <f t="shared" ca="1" si="166"/>
        <v>1000000</v>
      </c>
      <c r="P1323" s="123">
        <f t="shared" ca="1" si="167"/>
        <v>1000000</v>
      </c>
      <c r="R1323" s="109">
        <f t="shared" ca="1" si="163"/>
        <v>6.8498830281295466E-3</v>
      </c>
    </row>
    <row r="1324" spans="1:18" x14ac:dyDescent="0.2">
      <c r="A1324" s="17"/>
      <c r="B1324" s="138">
        <v>1309</v>
      </c>
      <c r="C1324" s="121">
        <f ca="1">'s1'!I1327</f>
        <v>188.80111906908496</v>
      </c>
      <c r="D1324" s="121">
        <f ca="1">'s1'!J1327</f>
        <v>70.995068664135218</v>
      </c>
      <c r="E1324" s="28"/>
      <c r="F1324" s="19">
        <f t="shared" ca="1" si="160"/>
        <v>2.7455143185683888E-3</v>
      </c>
      <c r="H1324" s="19">
        <f t="shared" ca="1" si="161"/>
        <v>6.3835664899968298E-3</v>
      </c>
      <c r="I1324" s="18"/>
      <c r="J1324" s="122">
        <f t="shared" ca="1" si="164"/>
        <v>1000000</v>
      </c>
      <c r="K1324" s="122">
        <f t="shared" ca="1" si="165"/>
        <v>-1000000</v>
      </c>
      <c r="M1324" s="83">
        <f t="shared" ca="1" si="162"/>
        <v>2.4368235860761447E-2</v>
      </c>
      <c r="N1324" s="18"/>
      <c r="O1324" s="123">
        <f t="shared" ca="1" si="166"/>
        <v>1000000</v>
      </c>
      <c r="P1324" s="123">
        <f t="shared" ca="1" si="167"/>
        <v>1000000</v>
      </c>
      <c r="R1324" s="109">
        <f t="shared" ca="1" si="163"/>
        <v>1.3040318404780829E-3</v>
      </c>
    </row>
    <row r="1325" spans="1:18" x14ac:dyDescent="0.2">
      <c r="A1325" s="17"/>
      <c r="B1325" s="138">
        <v>1310</v>
      </c>
      <c r="C1325" s="121">
        <f ca="1">'s1'!I1328</f>
        <v>189.93298258840227</v>
      </c>
      <c r="D1325" s="121">
        <f ca="1">'s1'!J1328</f>
        <v>83.125319710019724</v>
      </c>
      <c r="E1325" s="28"/>
      <c r="F1325" s="19">
        <f t="shared" ca="1" si="160"/>
        <v>6.1989092581890082E-3</v>
      </c>
      <c r="H1325" s="19">
        <f t="shared" ca="1" si="161"/>
        <v>5.7810065560975371E-2</v>
      </c>
      <c r="I1325" s="18"/>
      <c r="J1325" s="122">
        <f t="shared" ca="1" si="164"/>
        <v>1000000</v>
      </c>
      <c r="K1325" s="122">
        <f t="shared" ca="1" si="165"/>
        <v>-1000000</v>
      </c>
      <c r="M1325" s="83">
        <f t="shared" ca="1" si="162"/>
        <v>3.9789025543919852E-2</v>
      </c>
      <c r="N1325" s="18"/>
      <c r="O1325" s="123">
        <f t="shared" ca="1" si="166"/>
        <v>1000000</v>
      </c>
      <c r="P1325" s="123">
        <f t="shared" ca="1" si="167"/>
        <v>1000000</v>
      </c>
      <c r="R1325" s="109">
        <f t="shared" ca="1" si="163"/>
        <v>7.2130021009891151E-3</v>
      </c>
    </row>
    <row r="1326" spans="1:18" x14ac:dyDescent="0.2">
      <c r="A1326" s="17"/>
      <c r="B1326" s="138">
        <v>1311</v>
      </c>
      <c r="C1326" s="121">
        <f ca="1">'s1'!I1329</f>
        <v>195.54345763866502</v>
      </c>
      <c r="D1326" s="121">
        <f ca="1">'s1'!J1329</f>
        <v>79.668349225514973</v>
      </c>
      <c r="E1326" s="28"/>
      <c r="F1326" s="19">
        <f t="shared" ca="1" si="160"/>
        <v>8.1303723292479161E-4</v>
      </c>
      <c r="H1326" s="19">
        <f t="shared" ca="1" si="161"/>
        <v>9.5798127033486294E-3</v>
      </c>
      <c r="I1326" s="18"/>
      <c r="J1326" s="122">
        <f t="shared" ca="1" si="164"/>
        <v>1000000</v>
      </c>
      <c r="K1326" s="122">
        <f t="shared" ca="1" si="165"/>
        <v>-1000000</v>
      </c>
      <c r="M1326" s="83">
        <f t="shared" ca="1" si="162"/>
        <v>3.0404668978830398E-2</v>
      </c>
      <c r="N1326" s="18"/>
      <c r="O1326" s="123">
        <f t="shared" ca="1" si="166"/>
        <v>1000000</v>
      </c>
      <c r="P1326" s="123">
        <f t="shared" ca="1" si="167"/>
        <v>1000000</v>
      </c>
      <c r="R1326" s="109">
        <f t="shared" ca="1" si="163"/>
        <v>3.0996739749254193E-3</v>
      </c>
    </row>
    <row r="1327" spans="1:18" x14ac:dyDescent="0.2">
      <c r="A1327" s="17"/>
      <c r="B1327" s="138">
        <v>1312</v>
      </c>
      <c r="C1327" s="121">
        <f ca="1">'s1'!I1330</f>
        <v>187.22940196338268</v>
      </c>
      <c r="D1327" s="121">
        <f ca="1">'s1'!J1330</f>
        <v>78.286871890205234</v>
      </c>
      <c r="E1327" s="28"/>
      <c r="F1327" s="19">
        <f t="shared" ca="1" si="160"/>
        <v>7.442628665338266E-3</v>
      </c>
      <c r="H1327" s="19">
        <f t="shared" ca="1" si="161"/>
        <v>6.6373645146664689E-2</v>
      </c>
      <c r="I1327" s="18"/>
      <c r="J1327" s="122">
        <f t="shared" ca="1" si="164"/>
        <v>1000000</v>
      </c>
      <c r="K1327" s="122">
        <f t="shared" ca="1" si="165"/>
        <v>-1000000</v>
      </c>
      <c r="M1327" s="83">
        <f t="shared" ca="1" si="162"/>
        <v>5.3925078335227639E-2</v>
      </c>
      <c r="N1327" s="18"/>
      <c r="O1327" s="123">
        <f t="shared" ca="1" si="166"/>
        <v>1000000</v>
      </c>
      <c r="P1327" s="123">
        <f t="shared" ca="1" si="167"/>
        <v>1000000</v>
      </c>
      <c r="R1327" s="109">
        <f t="shared" ca="1" si="163"/>
        <v>8.2013913338576504E-3</v>
      </c>
    </row>
    <row r="1328" spans="1:18" x14ac:dyDescent="0.2">
      <c r="A1328" s="17"/>
      <c r="B1328" s="138">
        <v>1313</v>
      </c>
      <c r="C1328" s="121">
        <f ca="1">'s1'!I1331</f>
        <v>180.04190996376471</v>
      </c>
      <c r="D1328" s="121">
        <f ca="1">'s1'!J1331</f>
        <v>73.024702502062254</v>
      </c>
      <c r="E1328" s="28"/>
      <c r="F1328" s="19">
        <f t="shared" ca="1" si="160"/>
        <v>3.6662971100328089E-2</v>
      </c>
      <c r="H1328" s="19">
        <f t="shared" ca="1" si="161"/>
        <v>1.0074646673237505E-2</v>
      </c>
      <c r="I1328" s="18"/>
      <c r="J1328" s="122">
        <f t="shared" ca="1" si="164"/>
        <v>1000000</v>
      </c>
      <c r="K1328" s="122">
        <f t="shared" ca="1" si="165"/>
        <v>-1000000</v>
      </c>
      <c r="M1328" s="83">
        <f t="shared" ca="1" si="162"/>
        <v>2.8048989433683825E-2</v>
      </c>
      <c r="N1328" s="18"/>
      <c r="O1328" s="123">
        <f t="shared" ca="1" si="166"/>
        <v>1000000</v>
      </c>
      <c r="P1328" s="123">
        <f t="shared" ca="1" si="167"/>
        <v>1000000</v>
      </c>
      <c r="R1328" s="109">
        <f t="shared" ca="1" si="163"/>
        <v>2.2048101818458579E-2</v>
      </c>
    </row>
    <row r="1329" spans="1:18" x14ac:dyDescent="0.2">
      <c r="A1329" s="17"/>
      <c r="B1329" s="138">
        <v>1314</v>
      </c>
      <c r="C1329" s="121">
        <f ca="1">'s1'!I1332</f>
        <v>165.22794093563726</v>
      </c>
      <c r="D1329" s="121">
        <f ca="1">'s1'!J1332</f>
        <v>83.12303103743082</v>
      </c>
      <c r="E1329" s="28"/>
      <c r="F1329" s="19">
        <f t="shared" ca="1" si="160"/>
        <v>4.0147300301287521E-3</v>
      </c>
      <c r="H1329" s="19">
        <f t="shared" ca="1" si="161"/>
        <v>2.0633479967751767E-2</v>
      </c>
      <c r="I1329" s="18"/>
      <c r="J1329" s="122">
        <f t="shared" ca="1" si="164"/>
        <v>1000000</v>
      </c>
      <c r="K1329" s="122">
        <f t="shared" ca="1" si="165"/>
        <v>-1000000</v>
      </c>
      <c r="M1329" s="83">
        <f t="shared" ca="1" si="162"/>
        <v>2.6156989671195688E-2</v>
      </c>
      <c r="N1329" s="18"/>
      <c r="O1329" s="123">
        <f t="shared" ca="1" si="166"/>
        <v>1000000</v>
      </c>
      <c r="P1329" s="123">
        <f t="shared" ca="1" si="167"/>
        <v>1000000</v>
      </c>
      <c r="R1329" s="109">
        <f t="shared" ca="1" si="163"/>
        <v>3.8244669747363046E-3</v>
      </c>
    </row>
    <row r="1330" spans="1:18" x14ac:dyDescent="0.2">
      <c r="A1330" s="17"/>
      <c r="B1330" s="138">
        <v>1315</v>
      </c>
      <c r="C1330" s="121">
        <f ca="1">'s1'!I1333</f>
        <v>207.36119435209571</v>
      </c>
      <c r="D1330" s="121">
        <f ca="1">'s1'!J1333</f>
        <v>89.140753128493373</v>
      </c>
      <c r="E1330" s="28"/>
      <c r="F1330" s="19">
        <f t="shared" ca="1" si="160"/>
        <v>9.04875195887786E-4</v>
      </c>
      <c r="H1330" s="19">
        <f t="shared" ca="1" si="161"/>
        <v>3.9583360411167348E-3</v>
      </c>
      <c r="I1330" s="18"/>
      <c r="J1330" s="122">
        <f t="shared" ca="1" si="164"/>
        <v>1000000</v>
      </c>
      <c r="K1330" s="122">
        <f t="shared" ca="1" si="165"/>
        <v>-1000000</v>
      </c>
      <c r="M1330" s="83">
        <f t="shared" ca="1" si="162"/>
        <v>1.8807288684933845E-3</v>
      </c>
      <c r="N1330" s="18"/>
      <c r="O1330" s="123">
        <f t="shared" ca="1" si="166"/>
        <v>1000000</v>
      </c>
      <c r="P1330" s="123">
        <f t="shared" ca="1" si="167"/>
        <v>1000000</v>
      </c>
      <c r="R1330" s="109">
        <f t="shared" ca="1" si="163"/>
        <v>9.261347944601314E-5</v>
      </c>
    </row>
    <row r="1331" spans="1:18" x14ac:dyDescent="0.2">
      <c r="A1331" s="17"/>
      <c r="B1331" s="138">
        <v>1316</v>
      </c>
      <c r="C1331" s="121">
        <f ca="1">'s1'!I1334</f>
        <v>181.59922869945132</v>
      </c>
      <c r="D1331" s="121">
        <f ca="1">'s1'!J1334</f>
        <v>86.08397762684757</v>
      </c>
      <c r="E1331" s="28"/>
      <c r="F1331" s="19">
        <f t="shared" ca="1" si="160"/>
        <v>3.384056451179418E-2</v>
      </c>
      <c r="H1331" s="19">
        <f t="shared" ca="1" si="161"/>
        <v>4.1742346563987632E-3</v>
      </c>
      <c r="I1331" s="18"/>
      <c r="J1331" s="122">
        <f t="shared" ca="1" si="164"/>
        <v>1000000</v>
      </c>
      <c r="K1331" s="122">
        <f t="shared" ca="1" si="165"/>
        <v>-1000000</v>
      </c>
      <c r="M1331" s="83">
        <f t="shared" ca="1" si="162"/>
        <v>8.6232218083933717E-3</v>
      </c>
      <c r="N1331" s="18"/>
      <c r="O1331" s="123">
        <f t="shared" ca="1" si="166"/>
        <v>1000000</v>
      </c>
      <c r="P1331" s="123">
        <f t="shared" ca="1" si="167"/>
        <v>1000000</v>
      </c>
      <c r="R1331" s="109">
        <f t="shared" ca="1" si="163"/>
        <v>7.7686092415936111E-4</v>
      </c>
    </row>
    <row r="1332" spans="1:18" x14ac:dyDescent="0.2">
      <c r="A1332" s="17"/>
      <c r="B1332" s="138">
        <v>1317</v>
      </c>
      <c r="C1332" s="121">
        <f ca="1">'s1'!I1335</f>
        <v>185.3791994547158</v>
      </c>
      <c r="D1332" s="121">
        <f ca="1">'s1'!J1335</f>
        <v>77.033883140653487</v>
      </c>
      <c r="E1332" s="28"/>
      <c r="F1332" s="19">
        <f t="shared" ca="1" si="160"/>
        <v>7.8034666951280005E-3</v>
      </c>
      <c r="H1332" s="19">
        <f t="shared" ca="1" si="161"/>
        <v>6.1305166686622815E-2</v>
      </c>
      <c r="I1332" s="18"/>
      <c r="J1332" s="122">
        <f t="shared" ca="1" si="164"/>
        <v>1000000</v>
      </c>
      <c r="K1332" s="122">
        <f t="shared" ca="1" si="165"/>
        <v>-1000000</v>
      </c>
      <c r="M1332" s="83">
        <f t="shared" ca="1" si="162"/>
        <v>7.3253623904079579E-2</v>
      </c>
      <c r="N1332" s="18"/>
      <c r="O1332" s="123">
        <f t="shared" ca="1" si="166"/>
        <v>1000000</v>
      </c>
      <c r="P1332" s="123">
        <f t="shared" ca="1" si="167"/>
        <v>1000000</v>
      </c>
      <c r="R1332" s="109">
        <f t="shared" ca="1" si="163"/>
        <v>1.2976183045461021E-2</v>
      </c>
    </row>
    <row r="1333" spans="1:18" x14ac:dyDescent="0.2">
      <c r="A1333" s="17"/>
      <c r="B1333" s="138">
        <v>1318</v>
      </c>
      <c r="C1333" s="121">
        <f ca="1">'s1'!I1336</f>
        <v>202.7626139004243</v>
      </c>
      <c r="D1333" s="121">
        <f ca="1">'s1'!J1336</f>
        <v>76.49871747403175</v>
      </c>
      <c r="E1333" s="28"/>
      <c r="F1333" s="19">
        <f t="shared" ca="1" si="160"/>
        <v>2.7142004503053433E-3</v>
      </c>
      <c r="H1333" s="19">
        <f t="shared" ca="1" si="161"/>
        <v>5.9723944279728575E-2</v>
      </c>
      <c r="I1333" s="18"/>
      <c r="J1333" s="122">
        <f t="shared" ca="1" si="164"/>
        <v>1000000</v>
      </c>
      <c r="K1333" s="122">
        <f t="shared" ca="1" si="165"/>
        <v>-1000000</v>
      </c>
      <c r="M1333" s="83">
        <f t="shared" ca="1" si="162"/>
        <v>3.7828295931562186E-2</v>
      </c>
      <c r="N1333" s="18"/>
      <c r="O1333" s="123">
        <f t="shared" ca="1" si="166"/>
        <v>1000000</v>
      </c>
      <c r="P1333" s="123">
        <f t="shared" ca="1" si="167"/>
        <v>1000000</v>
      </c>
      <c r="R1333" s="109">
        <f t="shared" ca="1" si="163"/>
        <v>3.9905680685336355E-5</v>
      </c>
    </row>
    <row r="1334" spans="1:18" x14ac:dyDescent="0.2">
      <c r="A1334" s="17"/>
      <c r="B1334" s="138">
        <v>1319</v>
      </c>
      <c r="C1334" s="121">
        <f ca="1">'s1'!I1337</f>
        <v>180.038391500773</v>
      </c>
      <c r="D1334" s="121">
        <f ca="1">'s1'!J1337</f>
        <v>79.410731023924185</v>
      </c>
      <c r="E1334" s="28"/>
      <c r="F1334" s="19">
        <f t="shared" ca="1" si="160"/>
        <v>4.8137174796347429E-3</v>
      </c>
      <c r="H1334" s="19">
        <f t="shared" ca="1" si="161"/>
        <v>5.0157659032483003E-2</v>
      </c>
      <c r="I1334" s="18"/>
      <c r="J1334" s="122">
        <f t="shared" ca="1" si="164"/>
        <v>1000000</v>
      </c>
      <c r="K1334" s="122">
        <f t="shared" ca="1" si="165"/>
        <v>-1000000</v>
      </c>
      <c r="M1334" s="83">
        <f t="shared" ca="1" si="162"/>
        <v>7.3638382187369705E-3</v>
      </c>
      <c r="N1334" s="18"/>
      <c r="O1334" s="123">
        <f t="shared" ca="1" si="166"/>
        <v>1000000</v>
      </c>
      <c r="P1334" s="123">
        <f t="shared" ca="1" si="167"/>
        <v>1000000</v>
      </c>
      <c r="R1334" s="109">
        <f t="shared" ca="1" si="163"/>
        <v>5.1287703058026188E-3</v>
      </c>
    </row>
    <row r="1335" spans="1:18" x14ac:dyDescent="0.2">
      <c r="A1335" s="17"/>
      <c r="B1335" s="138">
        <v>1320</v>
      </c>
      <c r="C1335" s="121">
        <f ca="1">'s1'!I1338</f>
        <v>190.35083613229034</v>
      </c>
      <c r="D1335" s="121">
        <f ca="1">'s1'!J1338</f>
        <v>87.911549578273863</v>
      </c>
      <c r="E1335" s="28"/>
      <c r="F1335" s="19">
        <f t="shared" ca="1" si="160"/>
        <v>1.5065397556795919E-3</v>
      </c>
      <c r="H1335" s="19">
        <f t="shared" ca="1" si="161"/>
        <v>1.3777967657219082E-2</v>
      </c>
      <c r="I1335" s="18"/>
      <c r="J1335" s="122">
        <f t="shared" ca="1" si="164"/>
        <v>1000000</v>
      </c>
      <c r="K1335" s="122">
        <f t="shared" ca="1" si="165"/>
        <v>-1000000</v>
      </c>
      <c r="M1335" s="83">
        <f t="shared" ca="1" si="162"/>
        <v>4.6088705654856142E-3</v>
      </c>
      <c r="N1335" s="18"/>
      <c r="O1335" s="123">
        <f t="shared" ca="1" si="166"/>
        <v>1000000</v>
      </c>
      <c r="P1335" s="123">
        <f t="shared" ca="1" si="167"/>
        <v>1000000</v>
      </c>
      <c r="R1335" s="109">
        <f t="shared" ca="1" si="163"/>
        <v>3.7803219793138732E-3</v>
      </c>
    </row>
    <row r="1336" spans="1:18" x14ac:dyDescent="0.2">
      <c r="A1336" s="17"/>
      <c r="B1336" s="138">
        <v>1321</v>
      </c>
      <c r="C1336" s="121">
        <f ca="1">'s1'!I1339</f>
        <v>181.89004755071724</v>
      </c>
      <c r="D1336" s="121">
        <f ca="1">'s1'!J1339</f>
        <v>79.788104259278938</v>
      </c>
      <c r="E1336" s="28"/>
      <c r="F1336" s="19">
        <f t="shared" ca="1" si="160"/>
        <v>3.6168422762477198E-2</v>
      </c>
      <c r="H1336" s="19">
        <f t="shared" ca="1" si="161"/>
        <v>5.2248834791074686E-2</v>
      </c>
      <c r="I1336" s="18"/>
      <c r="J1336" s="122">
        <f t="shared" ca="1" si="164"/>
        <v>1000000</v>
      </c>
      <c r="K1336" s="122">
        <f t="shared" ca="1" si="165"/>
        <v>-1000000</v>
      </c>
      <c r="M1336" s="83">
        <f t="shared" ca="1" si="162"/>
        <v>7.9590568141855958E-2</v>
      </c>
      <c r="N1336" s="18"/>
      <c r="O1336" s="123">
        <f t="shared" ca="1" si="166"/>
        <v>1000000</v>
      </c>
      <c r="P1336" s="123">
        <f t="shared" ca="1" si="167"/>
        <v>1000000</v>
      </c>
      <c r="R1336" s="109">
        <f t="shared" ca="1" si="163"/>
        <v>7.6232847877316949E-4</v>
      </c>
    </row>
    <row r="1337" spans="1:18" x14ac:dyDescent="0.2">
      <c r="A1337" s="17"/>
      <c r="B1337" s="138">
        <v>1322</v>
      </c>
      <c r="C1337" s="121">
        <f ca="1">'s1'!I1340</f>
        <v>197.16593173892389</v>
      </c>
      <c r="D1337" s="121">
        <f ca="1">'s1'!J1340</f>
        <v>94.27550182575564</v>
      </c>
      <c r="E1337" s="28"/>
      <c r="F1337" s="19">
        <f t="shared" ca="1" si="160"/>
        <v>3.6336406099947394E-4</v>
      </c>
      <c r="H1337" s="19">
        <f t="shared" ca="1" si="161"/>
        <v>1.2212058460165033E-3</v>
      </c>
      <c r="I1337" s="18"/>
      <c r="J1337" s="122">
        <f t="shared" ca="1" si="164"/>
        <v>1000000</v>
      </c>
      <c r="K1337" s="122">
        <f t="shared" ca="1" si="165"/>
        <v>-1000000</v>
      </c>
      <c r="M1337" s="83">
        <f t="shared" ca="1" si="162"/>
        <v>1.2180732585007429E-4</v>
      </c>
      <c r="N1337" s="18"/>
      <c r="O1337" s="123">
        <f t="shared" ca="1" si="166"/>
        <v>1000000</v>
      </c>
      <c r="P1337" s="123">
        <f t="shared" ca="1" si="167"/>
        <v>1000000</v>
      </c>
      <c r="R1337" s="109">
        <f t="shared" ca="1" si="163"/>
        <v>2.8690033252506751E-3</v>
      </c>
    </row>
    <row r="1338" spans="1:18" x14ac:dyDescent="0.2">
      <c r="A1338" s="17"/>
      <c r="B1338" s="138">
        <v>1323</v>
      </c>
      <c r="C1338" s="121">
        <f ca="1">'s1'!I1341</f>
        <v>180.58663823451954</v>
      </c>
      <c r="D1338" s="121">
        <f ca="1">'s1'!J1341</f>
        <v>84.482072461837546</v>
      </c>
      <c r="E1338" s="28"/>
      <c r="F1338" s="19">
        <f t="shared" ca="1" si="160"/>
        <v>7.306897703451427E-3</v>
      </c>
      <c r="H1338" s="19">
        <f t="shared" ca="1" si="161"/>
        <v>5.0367236020265049E-2</v>
      </c>
      <c r="I1338" s="18"/>
      <c r="J1338" s="122">
        <f t="shared" ca="1" si="164"/>
        <v>1000000</v>
      </c>
      <c r="K1338" s="122">
        <f t="shared" ca="1" si="165"/>
        <v>-1000000</v>
      </c>
      <c r="M1338" s="83">
        <f t="shared" ca="1" si="162"/>
        <v>1.8435572441645493E-3</v>
      </c>
      <c r="N1338" s="18"/>
      <c r="O1338" s="123">
        <f t="shared" ca="1" si="166"/>
        <v>1000000</v>
      </c>
      <c r="P1338" s="123">
        <f t="shared" ca="1" si="167"/>
        <v>1000000</v>
      </c>
      <c r="R1338" s="109">
        <f t="shared" ca="1" si="163"/>
        <v>1.4745829964481656E-2</v>
      </c>
    </row>
    <row r="1339" spans="1:18" x14ac:dyDescent="0.2">
      <c r="A1339" s="17"/>
      <c r="B1339" s="138">
        <v>1324</v>
      </c>
      <c r="C1339" s="121">
        <f ca="1">'s1'!I1342</f>
        <v>178.13014689970359</v>
      </c>
      <c r="D1339" s="121">
        <f ca="1">'s1'!J1342</f>
        <v>83.289690421740261</v>
      </c>
      <c r="E1339" s="28"/>
      <c r="F1339" s="19">
        <f t="shared" ca="1" si="160"/>
        <v>3.453936054870313E-2</v>
      </c>
      <c r="H1339" s="19">
        <f t="shared" ca="1" si="161"/>
        <v>5.5901863883645229E-2</v>
      </c>
      <c r="I1339" s="18"/>
      <c r="J1339" s="122">
        <f t="shared" ca="1" si="164"/>
        <v>1000000</v>
      </c>
      <c r="K1339" s="122">
        <f t="shared" ca="1" si="165"/>
        <v>-1000000</v>
      </c>
      <c r="M1339" s="83">
        <f t="shared" ca="1" si="162"/>
        <v>4.2863823680205256E-3</v>
      </c>
      <c r="N1339" s="18"/>
      <c r="O1339" s="123">
        <f t="shared" ca="1" si="166"/>
        <v>1000000</v>
      </c>
      <c r="P1339" s="123">
        <f t="shared" ca="1" si="167"/>
        <v>1000000</v>
      </c>
      <c r="R1339" s="109">
        <f t="shared" ca="1" si="163"/>
        <v>2.552271686214487E-2</v>
      </c>
    </row>
    <row r="1340" spans="1:18" x14ac:dyDescent="0.2">
      <c r="A1340" s="17"/>
      <c r="B1340" s="138">
        <v>1325</v>
      </c>
      <c r="C1340" s="121">
        <f ca="1">'s1'!I1343</f>
        <v>177.7426310628733</v>
      </c>
      <c r="D1340" s="121">
        <f ca="1">'s1'!J1343</f>
        <v>77.37313242016981</v>
      </c>
      <c r="E1340" s="28"/>
      <c r="F1340" s="19">
        <f t="shared" ca="1" si="160"/>
        <v>1.6068622489299147E-2</v>
      </c>
      <c r="H1340" s="19">
        <f t="shared" ca="1" si="161"/>
        <v>6.491805644597029E-2</v>
      </c>
      <c r="I1340" s="18"/>
      <c r="J1340" s="122">
        <f t="shared" ca="1" si="164"/>
        <v>1000000</v>
      </c>
      <c r="K1340" s="122">
        <f t="shared" ca="1" si="165"/>
        <v>-1000000</v>
      </c>
      <c r="M1340" s="83">
        <f t="shared" ca="1" si="162"/>
        <v>6.6826413985972763E-2</v>
      </c>
      <c r="N1340" s="18"/>
      <c r="O1340" s="123">
        <f t="shared" ca="1" si="166"/>
        <v>1000000</v>
      </c>
      <c r="P1340" s="123">
        <f t="shared" ca="1" si="167"/>
        <v>1000000</v>
      </c>
      <c r="R1340" s="109">
        <f t="shared" ca="1" si="163"/>
        <v>1.6191546949143532E-2</v>
      </c>
    </row>
    <row r="1341" spans="1:18" x14ac:dyDescent="0.2">
      <c r="A1341" s="17"/>
      <c r="B1341" s="138">
        <v>1326</v>
      </c>
      <c r="C1341" s="121">
        <f ca="1">'s1'!I1344</f>
        <v>179.67717699130171</v>
      </c>
      <c r="D1341" s="121">
        <f ca="1">'s1'!J1344</f>
        <v>78.468625878698887</v>
      </c>
      <c r="E1341" s="28"/>
      <c r="F1341" s="19">
        <f t="shared" ca="1" si="160"/>
        <v>4.7121036801122248E-3</v>
      </c>
      <c r="H1341" s="19">
        <f t="shared" ca="1" si="161"/>
        <v>5.6454041220023857E-2</v>
      </c>
      <c r="I1341" s="18"/>
      <c r="J1341" s="122">
        <f t="shared" ca="1" si="164"/>
        <v>1000000</v>
      </c>
      <c r="K1341" s="122">
        <f t="shared" ca="1" si="165"/>
        <v>-1000000</v>
      </c>
      <c r="M1341" s="83">
        <f t="shared" ca="1" si="162"/>
        <v>4.4153037289278198E-2</v>
      </c>
      <c r="N1341" s="18"/>
      <c r="O1341" s="123">
        <f t="shared" ca="1" si="166"/>
        <v>1000000</v>
      </c>
      <c r="P1341" s="123">
        <f t="shared" ca="1" si="167"/>
        <v>1000000</v>
      </c>
      <c r="R1341" s="109">
        <f t="shared" ca="1" si="163"/>
        <v>1.9184275426530086E-2</v>
      </c>
    </row>
    <row r="1342" spans="1:18" x14ac:dyDescent="0.2">
      <c r="A1342" s="17"/>
      <c r="B1342" s="138">
        <v>1327</v>
      </c>
      <c r="C1342" s="121">
        <f ca="1">'s1'!I1345</f>
        <v>188.97184538059395</v>
      </c>
      <c r="D1342" s="121">
        <f ca="1">'s1'!J1345</f>
        <v>84.466418486373115</v>
      </c>
      <c r="E1342" s="28"/>
      <c r="F1342" s="19">
        <f t="shared" ca="1" si="160"/>
        <v>2.5002967474026881E-2</v>
      </c>
      <c r="H1342" s="19">
        <f t="shared" ca="1" si="161"/>
        <v>2.3412361493461882E-2</v>
      </c>
      <c r="I1342" s="18"/>
      <c r="J1342" s="122">
        <f t="shared" ca="1" si="164"/>
        <v>1000000</v>
      </c>
      <c r="K1342" s="122">
        <f t="shared" ca="1" si="165"/>
        <v>-1000000</v>
      </c>
      <c r="M1342" s="83">
        <f t="shared" ca="1" si="162"/>
        <v>3.2507887214860694E-3</v>
      </c>
      <c r="N1342" s="18"/>
      <c r="O1342" s="123">
        <f t="shared" ca="1" si="166"/>
        <v>1000000</v>
      </c>
      <c r="P1342" s="123">
        <f t="shared" ca="1" si="167"/>
        <v>1000000</v>
      </c>
      <c r="R1342" s="109">
        <f t="shared" ca="1" si="163"/>
        <v>6.9783069120488161E-4</v>
      </c>
    </row>
    <row r="1343" spans="1:18" x14ac:dyDescent="0.2">
      <c r="A1343" s="17"/>
      <c r="B1343" s="138">
        <v>1328</v>
      </c>
      <c r="C1343" s="121">
        <f ca="1">'s1'!I1346</f>
        <v>193.45835363892741</v>
      </c>
      <c r="D1343" s="121">
        <f ca="1">'s1'!J1346</f>
        <v>85.163597296823326</v>
      </c>
      <c r="E1343" s="28"/>
      <c r="F1343" s="19">
        <f t="shared" ca="1" si="160"/>
        <v>3.7776505078335964E-3</v>
      </c>
      <c r="H1343" s="19">
        <f t="shared" ca="1" si="161"/>
        <v>2.6050985308668655E-4</v>
      </c>
      <c r="I1343" s="18"/>
      <c r="J1343" s="122">
        <f t="shared" ca="1" si="164"/>
        <v>1000000</v>
      </c>
      <c r="K1343" s="122">
        <f t="shared" ca="1" si="165"/>
        <v>-1000000</v>
      </c>
      <c r="M1343" s="83">
        <f t="shared" ca="1" si="162"/>
        <v>2.040348604729315E-2</v>
      </c>
      <c r="N1343" s="18"/>
      <c r="O1343" s="123">
        <f t="shared" ca="1" si="166"/>
        <v>1000000</v>
      </c>
      <c r="P1343" s="123">
        <f t="shared" ca="1" si="167"/>
        <v>1000000</v>
      </c>
      <c r="R1343" s="109">
        <f t="shared" ca="1" si="163"/>
        <v>5.2296849295847004E-5</v>
      </c>
    </row>
    <row r="1344" spans="1:18" x14ac:dyDescent="0.2">
      <c r="A1344" s="17"/>
      <c r="B1344" s="138">
        <v>1329</v>
      </c>
      <c r="C1344" s="121">
        <f ca="1">'s1'!I1347</f>
        <v>179.99632118542084</v>
      </c>
      <c r="D1344" s="121">
        <f ca="1">'s1'!J1347</f>
        <v>77.7847254566815</v>
      </c>
      <c r="E1344" s="28"/>
      <c r="F1344" s="19">
        <f t="shared" ca="1" si="160"/>
        <v>6.2494231603777185E-3</v>
      </c>
      <c r="H1344" s="19">
        <f t="shared" ca="1" si="161"/>
        <v>2.1748294066986359E-2</v>
      </c>
      <c r="I1344" s="18"/>
      <c r="J1344" s="122">
        <f t="shared" ca="1" si="164"/>
        <v>1000000</v>
      </c>
      <c r="K1344" s="122">
        <f t="shared" ca="1" si="165"/>
        <v>-1000000</v>
      </c>
      <c r="M1344" s="83">
        <f t="shared" ca="1" si="162"/>
        <v>8.2324221203261307E-3</v>
      </c>
      <c r="N1344" s="18"/>
      <c r="O1344" s="123">
        <f t="shared" ca="1" si="166"/>
        <v>1000000</v>
      </c>
      <c r="P1344" s="123">
        <f t="shared" ca="1" si="167"/>
        <v>1000000</v>
      </c>
      <c r="R1344" s="109">
        <f t="shared" ca="1" si="163"/>
        <v>3.2877396489951291E-2</v>
      </c>
    </row>
    <row r="1345" spans="1:18" x14ac:dyDescent="0.2">
      <c r="A1345" s="17"/>
      <c r="B1345" s="138">
        <v>1330</v>
      </c>
      <c r="C1345" s="121">
        <f ca="1">'s1'!I1348</f>
        <v>174.77366404434156</v>
      </c>
      <c r="D1345" s="121">
        <f ca="1">'s1'!J1348</f>
        <v>76.04223847742044</v>
      </c>
      <c r="E1345" s="28"/>
      <c r="F1345" s="19">
        <f t="shared" ca="1" si="160"/>
        <v>2.5560684197503531E-2</v>
      </c>
      <c r="H1345" s="19">
        <f t="shared" ca="1" si="161"/>
        <v>4.6492958108510771E-2</v>
      </c>
      <c r="I1345" s="18"/>
      <c r="J1345" s="122">
        <f t="shared" ca="1" si="164"/>
        <v>1000000</v>
      </c>
      <c r="K1345" s="122">
        <f t="shared" ca="1" si="165"/>
        <v>-1000000</v>
      </c>
      <c r="M1345" s="83">
        <f t="shared" ca="1" si="162"/>
        <v>6.8737940097433392E-2</v>
      </c>
      <c r="N1345" s="18"/>
      <c r="O1345" s="123">
        <f t="shared" ca="1" si="166"/>
        <v>1000000</v>
      </c>
      <c r="P1345" s="123">
        <f t="shared" ca="1" si="167"/>
        <v>1000000</v>
      </c>
      <c r="R1345" s="109">
        <f t="shared" ca="1" si="163"/>
        <v>2.2345169122177471E-2</v>
      </c>
    </row>
    <row r="1346" spans="1:18" x14ac:dyDescent="0.2">
      <c r="A1346" s="17"/>
      <c r="B1346" s="138">
        <v>1331</v>
      </c>
      <c r="C1346" s="121">
        <f ca="1">'s1'!I1349</f>
        <v>167.92258987844562</v>
      </c>
      <c r="D1346" s="121">
        <f ca="1">'s1'!J1349</f>
        <v>78.590342482948955</v>
      </c>
      <c r="E1346" s="28"/>
      <c r="F1346" s="19">
        <f t="shared" ca="1" si="160"/>
        <v>7.1368488196449651E-3</v>
      </c>
      <c r="H1346" s="19">
        <f t="shared" ca="1" si="161"/>
        <v>1.1105677659214712E-2</v>
      </c>
      <c r="I1346" s="18"/>
      <c r="J1346" s="122">
        <f t="shared" ca="1" si="164"/>
        <v>1000000</v>
      </c>
      <c r="K1346" s="122">
        <f t="shared" ca="1" si="165"/>
        <v>-1000000</v>
      </c>
      <c r="M1346" s="83">
        <f t="shared" ca="1" si="162"/>
        <v>7.0322150152784133E-2</v>
      </c>
      <c r="N1346" s="18"/>
      <c r="O1346" s="123">
        <f t="shared" ca="1" si="166"/>
        <v>1000000</v>
      </c>
      <c r="P1346" s="123">
        <f t="shared" ca="1" si="167"/>
        <v>1000000</v>
      </c>
      <c r="R1346" s="109">
        <f t="shared" ca="1" si="163"/>
        <v>1.6655608832762615E-2</v>
      </c>
    </row>
    <row r="1347" spans="1:18" x14ac:dyDescent="0.2">
      <c r="A1347" s="17"/>
      <c r="B1347" s="138">
        <v>1332</v>
      </c>
      <c r="C1347" s="121">
        <f ca="1">'s1'!I1350</f>
        <v>180.5453709571041</v>
      </c>
      <c r="D1347" s="121">
        <f ca="1">'s1'!J1350</f>
        <v>79.794313312486892</v>
      </c>
      <c r="E1347" s="28"/>
      <c r="F1347" s="19">
        <f t="shared" ca="1" si="160"/>
        <v>2.0007565954371472E-2</v>
      </c>
      <c r="H1347" s="19">
        <f t="shared" ca="1" si="161"/>
        <v>3.8645108327867536E-2</v>
      </c>
      <c r="I1347" s="18"/>
      <c r="J1347" s="122">
        <f t="shared" ca="1" si="164"/>
        <v>1000000</v>
      </c>
      <c r="K1347" s="122">
        <f t="shared" ca="1" si="165"/>
        <v>-1000000</v>
      </c>
      <c r="M1347" s="83">
        <f t="shared" ca="1" si="162"/>
        <v>2.5908238545292197E-2</v>
      </c>
      <c r="N1347" s="18"/>
      <c r="O1347" s="123">
        <f t="shared" ca="1" si="166"/>
        <v>1000000</v>
      </c>
      <c r="P1347" s="123">
        <f t="shared" ca="1" si="167"/>
        <v>1000000</v>
      </c>
      <c r="R1347" s="109">
        <f t="shared" ca="1" si="163"/>
        <v>2.3719156847369943E-2</v>
      </c>
    </row>
    <row r="1348" spans="1:18" x14ac:dyDescent="0.2">
      <c r="A1348" s="17"/>
      <c r="B1348" s="138">
        <v>1333</v>
      </c>
      <c r="C1348" s="121">
        <f ca="1">'s1'!I1351</f>
        <v>175.44042464660015</v>
      </c>
      <c r="D1348" s="121">
        <f ca="1">'s1'!J1351</f>
        <v>80.881257675789939</v>
      </c>
      <c r="E1348" s="28"/>
      <c r="F1348" s="19">
        <f t="shared" ca="1" si="160"/>
        <v>5.1876651450222869E-3</v>
      </c>
      <c r="H1348" s="19">
        <f t="shared" ca="1" si="161"/>
        <v>2.1861510385962037E-2</v>
      </c>
      <c r="I1348" s="18"/>
      <c r="J1348" s="122">
        <f t="shared" ca="1" si="164"/>
        <v>1000000</v>
      </c>
      <c r="K1348" s="122">
        <f t="shared" ca="1" si="165"/>
        <v>-1000000</v>
      </c>
      <c r="M1348" s="83">
        <f t="shared" ca="1" si="162"/>
        <v>2.879271546600563E-2</v>
      </c>
      <c r="N1348" s="18"/>
      <c r="O1348" s="123">
        <f t="shared" ca="1" si="166"/>
        <v>1000000</v>
      </c>
      <c r="P1348" s="123">
        <f t="shared" ca="1" si="167"/>
        <v>1000000</v>
      </c>
      <c r="R1348" s="109">
        <f t="shared" ca="1" si="163"/>
        <v>3.687958302481386E-2</v>
      </c>
    </row>
    <row r="1349" spans="1:18" x14ac:dyDescent="0.2">
      <c r="A1349" s="17"/>
      <c r="B1349" s="138">
        <v>1334</v>
      </c>
      <c r="C1349" s="121">
        <f ca="1">'s1'!I1352</f>
        <v>190.18277900042102</v>
      </c>
      <c r="D1349" s="121">
        <f ca="1">'s1'!J1352</f>
        <v>83.214766341718658</v>
      </c>
      <c r="E1349" s="28"/>
      <c r="F1349" s="19">
        <f t="shared" ca="1" si="160"/>
        <v>1.2024619404162584E-2</v>
      </c>
      <c r="H1349" s="19">
        <f t="shared" ca="1" si="161"/>
        <v>5.528815913465334E-2</v>
      </c>
      <c r="I1349" s="18"/>
      <c r="J1349" s="122">
        <f t="shared" ca="1" si="164"/>
        <v>1000000</v>
      </c>
      <c r="K1349" s="122">
        <f t="shared" ca="1" si="165"/>
        <v>-1000000</v>
      </c>
      <c r="M1349" s="83">
        <f t="shared" ca="1" si="162"/>
        <v>4.3357762697973472E-2</v>
      </c>
      <c r="N1349" s="18"/>
      <c r="O1349" s="123">
        <f t="shared" ca="1" si="166"/>
        <v>1000000</v>
      </c>
      <c r="P1349" s="123">
        <f t="shared" ca="1" si="167"/>
        <v>1000000</v>
      </c>
      <c r="R1349" s="109">
        <f t="shared" ca="1" si="163"/>
        <v>1.6233370633590702E-3</v>
      </c>
    </row>
    <row r="1350" spans="1:18" x14ac:dyDescent="0.2">
      <c r="A1350" s="17"/>
      <c r="B1350" s="138">
        <v>1335</v>
      </c>
      <c r="C1350" s="121">
        <f ca="1">'s1'!I1353</f>
        <v>178.37591450343035</v>
      </c>
      <c r="D1350" s="121">
        <f ca="1">'s1'!J1353</f>
        <v>76.483999946438061</v>
      </c>
      <c r="E1350" s="28"/>
      <c r="F1350" s="19">
        <f t="shared" ca="1" si="160"/>
        <v>2.8908918493225085E-2</v>
      </c>
      <c r="H1350" s="19">
        <f t="shared" ca="1" si="161"/>
        <v>3.6411137195361661E-2</v>
      </c>
      <c r="I1350" s="18"/>
      <c r="J1350" s="122">
        <f t="shared" ca="1" si="164"/>
        <v>1000000</v>
      </c>
      <c r="K1350" s="122">
        <f t="shared" ca="1" si="165"/>
        <v>-1000000</v>
      </c>
      <c r="M1350" s="83">
        <f t="shared" ca="1" si="162"/>
        <v>6.6184520892105164E-2</v>
      </c>
      <c r="N1350" s="18"/>
      <c r="O1350" s="123">
        <f t="shared" ca="1" si="166"/>
        <v>1000000</v>
      </c>
      <c r="P1350" s="123">
        <f t="shared" ca="1" si="167"/>
        <v>1000000</v>
      </c>
      <c r="R1350" s="109">
        <f t="shared" ca="1" si="163"/>
        <v>1.6469820091239033E-2</v>
      </c>
    </row>
    <row r="1351" spans="1:18" x14ac:dyDescent="0.2">
      <c r="A1351" s="17"/>
      <c r="B1351" s="138">
        <v>1336</v>
      </c>
      <c r="C1351" s="121">
        <f ca="1">'s1'!I1354</f>
        <v>183.88467077713486</v>
      </c>
      <c r="D1351" s="121">
        <f ca="1">'s1'!J1354</f>
        <v>82.705901408832929</v>
      </c>
      <c r="E1351" s="28"/>
      <c r="F1351" s="19">
        <f t="shared" ca="1" si="160"/>
        <v>3.1082126232686517E-2</v>
      </c>
      <c r="H1351" s="19">
        <f t="shared" ca="1" si="161"/>
        <v>4.83976113219E-2</v>
      </c>
      <c r="I1351" s="18"/>
      <c r="J1351" s="122">
        <f t="shared" ca="1" si="164"/>
        <v>1000000</v>
      </c>
      <c r="K1351" s="122">
        <f t="shared" ca="1" si="165"/>
        <v>-1000000</v>
      </c>
      <c r="M1351" s="83">
        <f t="shared" ca="1" si="162"/>
        <v>2.7079599094380739E-2</v>
      </c>
      <c r="N1351" s="18"/>
      <c r="O1351" s="123">
        <f t="shared" ca="1" si="166"/>
        <v>1000000</v>
      </c>
      <c r="P1351" s="123">
        <f t="shared" ca="1" si="167"/>
        <v>1000000</v>
      </c>
      <c r="R1351" s="109">
        <f t="shared" ca="1" si="163"/>
        <v>8.7211120665408211E-3</v>
      </c>
    </row>
    <row r="1352" spans="1:18" x14ac:dyDescent="0.2">
      <c r="A1352" s="17"/>
      <c r="B1352" s="138">
        <v>1337</v>
      </c>
      <c r="C1352" s="121">
        <f ca="1">'s1'!I1355</f>
        <v>159.91743229746081</v>
      </c>
      <c r="D1352" s="121">
        <f ca="1">'s1'!J1355</f>
        <v>77.895257360464541</v>
      </c>
      <c r="E1352" s="28"/>
      <c r="F1352" s="19">
        <f t="shared" ca="1" si="160"/>
        <v>1.408755521758416E-3</v>
      </c>
      <c r="H1352" s="19">
        <f t="shared" ca="1" si="161"/>
        <v>2.0211086341386277E-2</v>
      </c>
      <c r="I1352" s="18"/>
      <c r="J1352" s="122">
        <f t="shared" ca="1" si="164"/>
        <v>1000000</v>
      </c>
      <c r="K1352" s="122">
        <f t="shared" ca="1" si="165"/>
        <v>-1000000</v>
      </c>
      <c r="M1352" s="83">
        <f t="shared" ca="1" si="162"/>
        <v>3.2969336990948651E-2</v>
      </c>
      <c r="N1352" s="18"/>
      <c r="O1352" s="123">
        <f t="shared" ca="1" si="166"/>
        <v>1000000</v>
      </c>
      <c r="P1352" s="123">
        <f t="shared" ca="1" si="167"/>
        <v>1000000</v>
      </c>
      <c r="R1352" s="109">
        <f t="shared" ca="1" si="163"/>
        <v>7.8285492932553321E-3</v>
      </c>
    </row>
    <row r="1353" spans="1:18" x14ac:dyDescent="0.2">
      <c r="A1353" s="17"/>
      <c r="B1353" s="138">
        <v>1338</v>
      </c>
      <c r="C1353" s="121">
        <f ca="1">'s1'!I1356</f>
        <v>176.19532637292738</v>
      </c>
      <c r="D1353" s="121">
        <f ca="1">'s1'!J1356</f>
        <v>71.177388862087923</v>
      </c>
      <c r="E1353" s="28"/>
      <c r="F1353" s="19">
        <f t="shared" ca="1" si="160"/>
        <v>2.9438998496118793E-2</v>
      </c>
      <c r="H1353" s="19">
        <f t="shared" ca="1" si="161"/>
        <v>9.64358829396114E-3</v>
      </c>
      <c r="I1353" s="18"/>
      <c r="J1353" s="122">
        <f t="shared" ca="1" si="164"/>
        <v>1000000</v>
      </c>
      <c r="K1353" s="122">
        <f t="shared" ca="1" si="165"/>
        <v>-1000000</v>
      </c>
      <c r="M1353" s="83">
        <f t="shared" ca="1" si="162"/>
        <v>9.0246516115533183E-3</v>
      </c>
      <c r="N1353" s="18"/>
      <c r="O1353" s="123">
        <f t="shared" ca="1" si="166"/>
        <v>1000000</v>
      </c>
      <c r="P1353" s="123">
        <f t="shared" ca="1" si="167"/>
        <v>1000000</v>
      </c>
      <c r="R1353" s="109">
        <f t="shared" ca="1" si="163"/>
        <v>3.9282688204003643E-2</v>
      </c>
    </row>
    <row r="1354" spans="1:18" x14ac:dyDescent="0.2">
      <c r="A1354" s="17"/>
      <c r="B1354" s="138">
        <v>1339</v>
      </c>
      <c r="C1354" s="121">
        <f ca="1">'s1'!I1357</f>
        <v>180.54243210640445</v>
      </c>
      <c r="D1354" s="121">
        <f ca="1">'s1'!J1357</f>
        <v>83.024258950838899</v>
      </c>
      <c r="E1354" s="28"/>
      <c r="F1354" s="19">
        <f t="shared" ca="1" si="160"/>
        <v>1.7371444207689681E-2</v>
      </c>
      <c r="H1354" s="19">
        <f t="shared" ca="1" si="161"/>
        <v>5.7879104148863984E-2</v>
      </c>
      <c r="I1354" s="18"/>
      <c r="J1354" s="122">
        <f t="shared" ca="1" si="164"/>
        <v>1000000</v>
      </c>
      <c r="K1354" s="122">
        <f t="shared" ca="1" si="165"/>
        <v>-1000000</v>
      </c>
      <c r="M1354" s="83">
        <f t="shared" ca="1" si="162"/>
        <v>3.7829705384389789E-2</v>
      </c>
      <c r="N1354" s="18"/>
      <c r="O1354" s="123">
        <f t="shared" ca="1" si="166"/>
        <v>1000000</v>
      </c>
      <c r="P1354" s="123">
        <f t="shared" ca="1" si="167"/>
        <v>1000000</v>
      </c>
      <c r="R1354" s="109">
        <f t="shared" ca="1" si="163"/>
        <v>9.5277425452396753E-4</v>
      </c>
    </row>
    <row r="1355" spans="1:18" x14ac:dyDescent="0.2">
      <c r="A1355" s="17"/>
      <c r="B1355" s="138">
        <v>1340</v>
      </c>
      <c r="C1355" s="121">
        <f ca="1">'s1'!I1358</f>
        <v>185.10599312607874</v>
      </c>
      <c r="D1355" s="121">
        <f ca="1">'s1'!J1358</f>
        <v>77.186401174552131</v>
      </c>
      <c r="E1355" s="28"/>
      <c r="F1355" s="19">
        <f t="shared" ca="1" si="160"/>
        <v>5.8144140871507479E-3</v>
      </c>
      <c r="H1355" s="19">
        <f t="shared" ca="1" si="161"/>
        <v>4.0697003592721513E-2</v>
      </c>
      <c r="I1355" s="18"/>
      <c r="J1355" s="122">
        <f t="shared" ca="1" si="164"/>
        <v>1000000</v>
      </c>
      <c r="K1355" s="122">
        <f t="shared" ca="1" si="165"/>
        <v>-1000000</v>
      </c>
      <c r="M1355" s="83">
        <f t="shared" ca="1" si="162"/>
        <v>8.1234477666755636E-2</v>
      </c>
      <c r="N1355" s="18"/>
      <c r="O1355" s="123">
        <f t="shared" ca="1" si="166"/>
        <v>1000000</v>
      </c>
      <c r="P1355" s="123">
        <f t="shared" ca="1" si="167"/>
        <v>1000000</v>
      </c>
      <c r="R1355" s="109">
        <f t="shared" ca="1" si="163"/>
        <v>2.932591854329418E-3</v>
      </c>
    </row>
    <row r="1356" spans="1:18" x14ac:dyDescent="0.2">
      <c r="A1356" s="17"/>
      <c r="B1356" s="138">
        <v>1341</v>
      </c>
      <c r="C1356" s="121">
        <f ca="1">'s1'!I1359</f>
        <v>181.7916359427532</v>
      </c>
      <c r="D1356" s="121">
        <f ca="1">'s1'!J1359</f>
        <v>82.422509367530708</v>
      </c>
      <c r="E1356" s="28"/>
      <c r="F1356" s="19">
        <f t="shared" ca="1" si="160"/>
        <v>3.9593241573169652E-3</v>
      </c>
      <c r="H1356" s="19">
        <f t="shared" ca="1" si="161"/>
        <v>5.4449387042414907E-2</v>
      </c>
      <c r="I1356" s="18"/>
      <c r="J1356" s="122">
        <f t="shared" ca="1" si="164"/>
        <v>1000000</v>
      </c>
      <c r="K1356" s="122">
        <f t="shared" ca="1" si="165"/>
        <v>-1000000</v>
      </c>
      <c r="M1356" s="83">
        <f t="shared" ca="1" si="162"/>
        <v>4.6356198184477948E-2</v>
      </c>
      <c r="N1356" s="18"/>
      <c r="O1356" s="123">
        <f t="shared" ca="1" si="166"/>
        <v>1000000</v>
      </c>
      <c r="P1356" s="123">
        <f t="shared" ca="1" si="167"/>
        <v>1000000</v>
      </c>
      <c r="R1356" s="109">
        <f t="shared" ca="1" si="163"/>
        <v>2.2585738645954544E-2</v>
      </c>
    </row>
    <row r="1357" spans="1:18" x14ac:dyDescent="0.2">
      <c r="A1357" s="17"/>
      <c r="B1357" s="138">
        <v>1342</v>
      </c>
      <c r="C1357" s="121">
        <f ca="1">'s1'!I1360</f>
        <v>185.06861638159828</v>
      </c>
      <c r="D1357" s="121">
        <f ca="1">'s1'!J1360</f>
        <v>76.206707723424728</v>
      </c>
      <c r="E1357" s="28"/>
      <c r="F1357" s="19">
        <f t="shared" ca="1" si="160"/>
        <v>2.6481022191008351E-2</v>
      </c>
      <c r="H1357" s="19">
        <f t="shared" ca="1" si="161"/>
        <v>3.9297277349395469E-2</v>
      </c>
      <c r="I1357" s="18"/>
      <c r="J1357" s="122">
        <f t="shared" ca="1" si="164"/>
        <v>1000000</v>
      </c>
      <c r="K1357" s="122">
        <f t="shared" ca="1" si="165"/>
        <v>-1000000</v>
      </c>
      <c r="M1357" s="83">
        <f t="shared" ca="1" si="162"/>
        <v>5.7285364840067389E-2</v>
      </c>
      <c r="N1357" s="18"/>
      <c r="O1357" s="123">
        <f t="shared" ca="1" si="166"/>
        <v>1000000</v>
      </c>
      <c r="P1357" s="123">
        <f t="shared" ca="1" si="167"/>
        <v>1000000</v>
      </c>
      <c r="R1357" s="109">
        <f t="shared" ca="1" si="163"/>
        <v>1.2148569860354046E-2</v>
      </c>
    </row>
    <row r="1358" spans="1:18" x14ac:dyDescent="0.2">
      <c r="A1358" s="17"/>
      <c r="B1358" s="138">
        <v>1343</v>
      </c>
      <c r="C1358" s="121">
        <f ca="1">'s1'!I1361</f>
        <v>185.97037309799819</v>
      </c>
      <c r="D1358" s="121">
        <f ca="1">'s1'!J1361</f>
        <v>74.37136970682036</v>
      </c>
      <c r="E1358" s="28"/>
      <c r="F1358" s="19">
        <f t="shared" ca="1" si="160"/>
        <v>1.5063740540252337E-3</v>
      </c>
      <c r="H1358" s="19">
        <f t="shared" ca="1" si="161"/>
        <v>1.8580252031209353E-2</v>
      </c>
      <c r="I1358" s="18"/>
      <c r="J1358" s="122">
        <f t="shared" ca="1" si="164"/>
        <v>1000000</v>
      </c>
      <c r="K1358" s="122">
        <f t="shared" ca="1" si="165"/>
        <v>-1000000</v>
      </c>
      <c r="M1358" s="83">
        <f t="shared" ca="1" si="162"/>
        <v>4.9774333886159643E-2</v>
      </c>
      <c r="N1358" s="18"/>
      <c r="O1358" s="123">
        <f t="shared" ca="1" si="166"/>
        <v>185.97037309799819</v>
      </c>
      <c r="P1358" s="123">
        <f t="shared" ca="1" si="167"/>
        <v>74.37136970682036</v>
      </c>
      <c r="R1358" s="109">
        <f t="shared" ca="1" si="163"/>
        <v>3.4711827298275931E-3</v>
      </c>
    </row>
    <row r="1359" spans="1:18" x14ac:dyDescent="0.2">
      <c r="A1359" s="17"/>
      <c r="B1359" s="138">
        <v>1344</v>
      </c>
      <c r="C1359" s="121">
        <f ca="1">'s1'!I1362</f>
        <v>174.13973367366157</v>
      </c>
      <c r="D1359" s="121">
        <f ca="1">'s1'!J1362</f>
        <v>78.664350551949909</v>
      </c>
      <c r="E1359" s="28"/>
      <c r="F1359" s="19">
        <f t="shared" ca="1" si="160"/>
        <v>2.8298533926276664E-2</v>
      </c>
      <c r="H1359" s="19">
        <f t="shared" ca="1" si="161"/>
        <v>3.816883435080836E-2</v>
      </c>
      <c r="I1359" s="18"/>
      <c r="J1359" s="122">
        <f t="shared" ca="1" si="164"/>
        <v>1000000</v>
      </c>
      <c r="K1359" s="122">
        <f t="shared" ca="1" si="165"/>
        <v>-1000000</v>
      </c>
      <c r="M1359" s="83">
        <f t="shared" ca="1" si="162"/>
        <v>7.1748420386710365E-2</v>
      </c>
      <c r="N1359" s="18"/>
      <c r="O1359" s="123">
        <f t="shared" ca="1" si="166"/>
        <v>1000000</v>
      </c>
      <c r="P1359" s="123">
        <f t="shared" ca="1" si="167"/>
        <v>1000000</v>
      </c>
      <c r="R1359" s="109">
        <f t="shared" ca="1" si="163"/>
        <v>1.0924212555352732E-2</v>
      </c>
    </row>
    <row r="1360" spans="1:18" x14ac:dyDescent="0.2">
      <c r="A1360" s="17"/>
      <c r="B1360" s="138">
        <v>1345</v>
      </c>
      <c r="C1360" s="121">
        <f ca="1">'s1'!I1363</f>
        <v>177.81525271814488</v>
      </c>
      <c r="D1360" s="121">
        <f ca="1">'s1'!J1363</f>
        <v>78.482359379825056</v>
      </c>
      <c r="E1360" s="28"/>
      <c r="F1360" s="19">
        <f t="shared" ref="F1360:F1423" ca="1" si="168">NORMDIST(C1360,$C$10,$C$11,FALSE)  *RAND()</f>
        <v>1.8074939832417924E-2</v>
      </c>
      <c r="H1360" s="19">
        <f t="shared" ref="H1360:H1423" ca="1" si="169">NORMDIST(D1360,$D$10,$D$11,FALSE)  *RAND()</f>
        <v>1.9623118920140615E-2</v>
      </c>
      <c r="I1360" s="18"/>
      <c r="J1360" s="122">
        <f t="shared" ca="1" si="164"/>
        <v>1000000</v>
      </c>
      <c r="K1360" s="122">
        <f t="shared" ca="1" si="165"/>
        <v>-1000000</v>
      </c>
      <c r="M1360" s="83">
        <f t="shared" ref="M1360:M1423" ca="1" si="170">NORMDIST(D1360,$M$10,$M$11,FALSE)  *RAND()</f>
        <v>4.4495362916698929E-2</v>
      </c>
      <c r="N1360" s="18"/>
      <c r="O1360" s="123">
        <f t="shared" ca="1" si="166"/>
        <v>1000000</v>
      </c>
      <c r="P1360" s="123">
        <f t="shared" ca="1" si="167"/>
        <v>1000000</v>
      </c>
      <c r="R1360" s="109">
        <f t="shared" ref="R1360:R1423" ca="1" si="171">NORMDIST(C1360,$R$10,$R$11,FALSE)  *RAND()</f>
        <v>3.4259761602706398E-2</v>
      </c>
    </row>
    <row r="1361" spans="1:18" x14ac:dyDescent="0.2">
      <c r="A1361" s="17"/>
      <c r="B1361" s="138">
        <v>1346</v>
      </c>
      <c r="C1361" s="121">
        <f ca="1">'s1'!I1364</f>
        <v>195.99504605277249</v>
      </c>
      <c r="D1361" s="121">
        <f ca="1">'s1'!J1364</f>
        <v>77.377956491629504</v>
      </c>
      <c r="E1361" s="28"/>
      <c r="F1361" s="19">
        <f t="shared" ca="1" si="168"/>
        <v>5.9421624655346911E-4</v>
      </c>
      <c r="H1361" s="19">
        <f t="shared" ca="1" si="169"/>
        <v>6.3926434134921939E-2</v>
      </c>
      <c r="I1361" s="18"/>
      <c r="J1361" s="122">
        <f t="shared" ref="J1361:J1424" ca="1" si="172">IF(AND($J$7&lt;C1361,C1361&lt;$J$8),C1361,1000000)</f>
        <v>1000000</v>
      </c>
      <c r="K1361" s="122">
        <f t="shared" ref="K1361:K1424" ca="1" si="173">IF(AND($J$7&lt;C1361,C1361&lt;$J$8),D1361,-1000000)</f>
        <v>-1000000</v>
      </c>
      <c r="M1361" s="83">
        <f t="shared" ca="1" si="170"/>
        <v>2.7570387566627982E-2</v>
      </c>
      <c r="N1361" s="18"/>
      <c r="O1361" s="123">
        <f t="shared" ref="O1361:O1424" ca="1" si="174">IF(AND($O$7&lt;D1361,D1361&lt;$O$8),C1361,1000000)</f>
        <v>1000000</v>
      </c>
      <c r="P1361" s="123">
        <f t="shared" ref="P1361:P1424" ca="1" si="175">IF(AND($O$7&lt;D1361,D1361&lt;$O$8),D1361,1000000)</f>
        <v>1000000</v>
      </c>
      <c r="R1361" s="109">
        <f t="shared" ca="1" si="171"/>
        <v>1.0362448603092309E-4</v>
      </c>
    </row>
    <row r="1362" spans="1:18" x14ac:dyDescent="0.2">
      <c r="A1362" s="17"/>
      <c r="B1362" s="138">
        <v>1347</v>
      </c>
      <c r="C1362" s="121">
        <f ca="1">'s1'!I1365</f>
        <v>171.03395378684633</v>
      </c>
      <c r="D1362" s="121">
        <f ca="1">'s1'!J1365</f>
        <v>77.24367447394485</v>
      </c>
      <c r="E1362" s="28"/>
      <c r="F1362" s="19">
        <f t="shared" ca="1" si="168"/>
        <v>7.0928084765780925E-4</v>
      </c>
      <c r="H1362" s="19">
        <f t="shared" ca="1" si="169"/>
        <v>1.3305383331847579E-2</v>
      </c>
      <c r="I1362" s="18"/>
      <c r="J1362" s="122">
        <f t="shared" ca="1" si="172"/>
        <v>171.03395378684633</v>
      </c>
      <c r="K1362" s="122">
        <f t="shared" ca="1" si="173"/>
        <v>77.24367447394485</v>
      </c>
      <c r="M1362" s="83">
        <f t="shared" ca="1" si="170"/>
        <v>7.445697466082804E-2</v>
      </c>
      <c r="N1362" s="18"/>
      <c r="O1362" s="123">
        <f t="shared" ca="1" si="174"/>
        <v>1000000</v>
      </c>
      <c r="P1362" s="123">
        <f t="shared" ca="1" si="175"/>
        <v>1000000</v>
      </c>
      <c r="R1362" s="109">
        <f t="shared" ca="1" si="171"/>
        <v>3.4930293989297923E-2</v>
      </c>
    </row>
    <row r="1363" spans="1:18" x14ac:dyDescent="0.2">
      <c r="A1363" s="17"/>
      <c r="B1363" s="138">
        <v>1348</v>
      </c>
      <c r="C1363" s="121">
        <f ca="1">'s1'!I1366</f>
        <v>182.32225684424975</v>
      </c>
      <c r="D1363" s="121">
        <f ca="1">'s1'!J1366</f>
        <v>83.627695991450068</v>
      </c>
      <c r="E1363" s="28"/>
      <c r="F1363" s="19">
        <f t="shared" ca="1" si="168"/>
        <v>1.4825688310162139E-2</v>
      </c>
      <c r="H1363" s="19">
        <f t="shared" ca="1" si="169"/>
        <v>4.3505235120370064E-2</v>
      </c>
      <c r="I1363" s="18"/>
      <c r="J1363" s="122">
        <f t="shared" ca="1" si="172"/>
        <v>1000000</v>
      </c>
      <c r="K1363" s="122">
        <f t="shared" ca="1" si="173"/>
        <v>-1000000</v>
      </c>
      <c r="M1363" s="83">
        <f t="shared" ca="1" si="170"/>
        <v>3.7207998116593206E-2</v>
      </c>
      <c r="N1363" s="18"/>
      <c r="O1363" s="123">
        <f t="shared" ca="1" si="174"/>
        <v>1000000</v>
      </c>
      <c r="P1363" s="123">
        <f t="shared" ca="1" si="175"/>
        <v>1000000</v>
      </c>
      <c r="R1363" s="109">
        <f t="shared" ca="1" si="171"/>
        <v>3.1668041397182038E-2</v>
      </c>
    </row>
    <row r="1364" spans="1:18" x14ac:dyDescent="0.2">
      <c r="A1364" s="17"/>
      <c r="B1364" s="138">
        <v>1349</v>
      </c>
      <c r="C1364" s="121">
        <f ca="1">'s1'!I1367</f>
        <v>174.16707092526977</v>
      </c>
      <c r="D1364" s="121">
        <f ca="1">'s1'!J1367</f>
        <v>89.433793998059812</v>
      </c>
      <c r="E1364" s="28"/>
      <c r="F1364" s="19">
        <f t="shared" ca="1" si="168"/>
        <v>3.4993603240838127E-3</v>
      </c>
      <c r="H1364" s="19">
        <f t="shared" ca="1" si="169"/>
        <v>1.9842407648994124E-3</v>
      </c>
      <c r="I1364" s="18"/>
      <c r="J1364" s="122">
        <f t="shared" ca="1" si="172"/>
        <v>1000000</v>
      </c>
      <c r="K1364" s="122">
        <f t="shared" ca="1" si="173"/>
        <v>-1000000</v>
      </c>
      <c r="M1364" s="83">
        <f t="shared" ca="1" si="170"/>
        <v>2.6166957108880911E-3</v>
      </c>
      <c r="N1364" s="18"/>
      <c r="O1364" s="123">
        <f t="shared" ca="1" si="174"/>
        <v>1000000</v>
      </c>
      <c r="P1364" s="123">
        <f t="shared" ca="1" si="175"/>
        <v>1000000</v>
      </c>
      <c r="R1364" s="109">
        <f t="shared" ca="1" si="171"/>
        <v>2.2627509850956806E-2</v>
      </c>
    </row>
    <row r="1365" spans="1:18" x14ac:dyDescent="0.2">
      <c r="A1365" s="17"/>
      <c r="B1365" s="138">
        <v>1350</v>
      </c>
      <c r="C1365" s="121">
        <f ca="1">'s1'!I1368</f>
        <v>161.63210787810746</v>
      </c>
      <c r="D1365" s="121">
        <f ca="1">'s1'!J1368</f>
        <v>70.471021240863024</v>
      </c>
      <c r="E1365" s="28"/>
      <c r="F1365" s="19">
        <f t="shared" ca="1" si="168"/>
        <v>4.5127638856886712E-3</v>
      </c>
      <c r="H1365" s="19">
        <f t="shared" ca="1" si="169"/>
        <v>7.1267354168262865E-3</v>
      </c>
      <c r="I1365" s="18"/>
      <c r="J1365" s="122">
        <f t="shared" ca="1" si="172"/>
        <v>1000000</v>
      </c>
      <c r="K1365" s="122">
        <f t="shared" ca="1" si="173"/>
        <v>-1000000</v>
      </c>
      <c r="M1365" s="83">
        <f t="shared" ca="1" si="170"/>
        <v>1.7424204357630559E-2</v>
      </c>
      <c r="N1365" s="18"/>
      <c r="O1365" s="123">
        <f t="shared" ca="1" si="174"/>
        <v>1000000</v>
      </c>
      <c r="P1365" s="123">
        <f t="shared" ca="1" si="175"/>
        <v>1000000</v>
      </c>
      <c r="R1365" s="109">
        <f t="shared" ca="1" si="171"/>
        <v>4.4880477513815822E-3</v>
      </c>
    </row>
    <row r="1366" spans="1:18" x14ac:dyDescent="0.2">
      <c r="A1366" s="17"/>
      <c r="B1366" s="138">
        <v>1351</v>
      </c>
      <c r="C1366" s="121">
        <f ca="1">'s1'!I1369</f>
        <v>175.37845672368837</v>
      </c>
      <c r="D1366" s="121">
        <f ca="1">'s1'!J1369</f>
        <v>84.120965380128297</v>
      </c>
      <c r="E1366" s="28"/>
      <c r="F1366" s="19">
        <f t="shared" ca="1" si="168"/>
        <v>1.0586101673313076E-2</v>
      </c>
      <c r="H1366" s="19">
        <f t="shared" ca="1" si="169"/>
        <v>5.5953861916046489E-2</v>
      </c>
      <c r="I1366" s="18"/>
      <c r="J1366" s="122">
        <f t="shared" ca="1" si="172"/>
        <v>1000000</v>
      </c>
      <c r="K1366" s="122">
        <f t="shared" ca="1" si="173"/>
        <v>-1000000</v>
      </c>
      <c r="M1366" s="83">
        <f t="shared" ca="1" si="170"/>
        <v>3.9972027290925477E-5</v>
      </c>
      <c r="N1366" s="18"/>
      <c r="O1366" s="123">
        <f t="shared" ca="1" si="174"/>
        <v>1000000</v>
      </c>
      <c r="P1366" s="123">
        <f t="shared" ca="1" si="175"/>
        <v>1000000</v>
      </c>
      <c r="R1366" s="109">
        <f t="shared" ca="1" si="171"/>
        <v>1.0658794515059028E-2</v>
      </c>
    </row>
    <row r="1367" spans="1:18" x14ac:dyDescent="0.2">
      <c r="A1367" s="17"/>
      <c r="B1367" s="138">
        <v>1352</v>
      </c>
      <c r="C1367" s="121">
        <f ca="1">'s1'!I1370</f>
        <v>152.1137301175234</v>
      </c>
      <c r="D1367" s="121">
        <f ca="1">'s1'!J1370</f>
        <v>67.323871541312627</v>
      </c>
      <c r="E1367" s="28"/>
      <c r="F1367" s="19">
        <f t="shared" ca="1" si="168"/>
        <v>8.1227819410817142E-4</v>
      </c>
      <c r="H1367" s="19">
        <f t="shared" ca="1" si="169"/>
        <v>1.0451847644883934E-3</v>
      </c>
      <c r="I1367" s="18"/>
      <c r="J1367" s="122">
        <f t="shared" ca="1" si="172"/>
        <v>1000000</v>
      </c>
      <c r="K1367" s="122">
        <f t="shared" ca="1" si="173"/>
        <v>-1000000</v>
      </c>
      <c r="M1367" s="83">
        <f t="shared" ca="1" si="170"/>
        <v>3.9572131594853163E-4</v>
      </c>
      <c r="N1367" s="18"/>
      <c r="O1367" s="123">
        <f t="shared" ca="1" si="174"/>
        <v>1000000</v>
      </c>
      <c r="P1367" s="123">
        <f t="shared" ca="1" si="175"/>
        <v>1000000</v>
      </c>
      <c r="R1367" s="109">
        <f t="shared" ca="1" si="171"/>
        <v>1.1021196766078725E-3</v>
      </c>
    </row>
    <row r="1368" spans="1:18" x14ac:dyDescent="0.2">
      <c r="A1368" s="17"/>
      <c r="B1368" s="138">
        <v>1353</v>
      </c>
      <c r="C1368" s="121">
        <f ca="1">'s1'!I1371</f>
        <v>178.49989104257938</v>
      </c>
      <c r="D1368" s="121">
        <f ca="1">'s1'!J1371</f>
        <v>83.861211296492868</v>
      </c>
      <c r="E1368" s="28"/>
      <c r="F1368" s="19">
        <f t="shared" ca="1" si="168"/>
        <v>2.4026240353856115E-2</v>
      </c>
      <c r="H1368" s="19">
        <f t="shared" ca="1" si="169"/>
        <v>2.8360918983165655E-2</v>
      </c>
      <c r="I1368" s="18"/>
      <c r="J1368" s="122">
        <f t="shared" ca="1" si="172"/>
        <v>1000000</v>
      </c>
      <c r="K1368" s="122">
        <f t="shared" ca="1" si="173"/>
        <v>-1000000</v>
      </c>
      <c r="M1368" s="83">
        <f t="shared" ca="1" si="170"/>
        <v>3.7013598629395336E-2</v>
      </c>
      <c r="N1368" s="18"/>
      <c r="O1368" s="123">
        <f t="shared" ca="1" si="174"/>
        <v>1000000</v>
      </c>
      <c r="P1368" s="123">
        <f t="shared" ca="1" si="175"/>
        <v>1000000</v>
      </c>
      <c r="R1368" s="109">
        <f t="shared" ca="1" si="171"/>
        <v>3.8476373475843727E-2</v>
      </c>
    </row>
    <row r="1369" spans="1:18" x14ac:dyDescent="0.2">
      <c r="A1369" s="17"/>
      <c r="B1369" s="138">
        <v>1354</v>
      </c>
      <c r="C1369" s="121">
        <f ca="1">'s1'!I1372</f>
        <v>188.39680847162472</v>
      </c>
      <c r="D1369" s="121">
        <f ca="1">'s1'!J1372</f>
        <v>91.147671372575218</v>
      </c>
      <c r="E1369" s="28"/>
      <c r="F1369" s="19">
        <f t="shared" ca="1" si="168"/>
        <v>5.6395830892637371E-3</v>
      </c>
      <c r="H1369" s="19">
        <f t="shared" ca="1" si="169"/>
        <v>6.1644035093159745E-3</v>
      </c>
      <c r="I1369" s="18"/>
      <c r="J1369" s="122">
        <f t="shared" ca="1" si="172"/>
        <v>1000000</v>
      </c>
      <c r="K1369" s="122">
        <f t="shared" ca="1" si="173"/>
        <v>-1000000</v>
      </c>
      <c r="M1369" s="83">
        <f t="shared" ca="1" si="170"/>
        <v>1.0885797819836162E-3</v>
      </c>
      <c r="N1369" s="18"/>
      <c r="O1369" s="123">
        <f t="shared" ca="1" si="174"/>
        <v>1000000</v>
      </c>
      <c r="P1369" s="123">
        <f t="shared" ca="1" si="175"/>
        <v>1000000</v>
      </c>
      <c r="R1369" s="109">
        <f t="shared" ca="1" si="171"/>
        <v>1.0690412608855318E-2</v>
      </c>
    </row>
    <row r="1370" spans="1:18" x14ac:dyDescent="0.2">
      <c r="A1370" s="17"/>
      <c r="B1370" s="138">
        <v>1355</v>
      </c>
      <c r="C1370" s="121">
        <f ca="1">'s1'!I1373</f>
        <v>188.17087722150308</v>
      </c>
      <c r="D1370" s="121">
        <f ca="1">'s1'!J1373</f>
        <v>75.450723271454535</v>
      </c>
      <c r="E1370" s="28"/>
      <c r="F1370" s="19">
        <f t="shared" ca="1" si="168"/>
        <v>2.7526352692019709E-2</v>
      </c>
      <c r="H1370" s="19">
        <f t="shared" ca="1" si="169"/>
        <v>1.3468417141052149E-2</v>
      </c>
      <c r="I1370" s="18"/>
      <c r="J1370" s="122">
        <f t="shared" ca="1" si="172"/>
        <v>1000000</v>
      </c>
      <c r="K1370" s="122">
        <f t="shared" ca="1" si="173"/>
        <v>-1000000</v>
      </c>
      <c r="M1370" s="83">
        <f t="shared" ca="1" si="170"/>
        <v>4.8598680689768553E-2</v>
      </c>
      <c r="N1370" s="18"/>
      <c r="O1370" s="123">
        <f t="shared" ca="1" si="174"/>
        <v>188.17087722150308</v>
      </c>
      <c r="P1370" s="123">
        <f t="shared" ca="1" si="175"/>
        <v>75.450723271454535</v>
      </c>
      <c r="R1370" s="109">
        <f t="shared" ca="1" si="171"/>
        <v>6.5842354867947815E-3</v>
      </c>
    </row>
    <row r="1371" spans="1:18" x14ac:dyDescent="0.2">
      <c r="A1371" s="17"/>
      <c r="B1371" s="138">
        <v>1356</v>
      </c>
      <c r="C1371" s="121">
        <f ca="1">'s1'!I1374</f>
        <v>159.97214049745025</v>
      </c>
      <c r="D1371" s="121">
        <f ca="1">'s1'!J1374</f>
        <v>73.13650014387639</v>
      </c>
      <c r="E1371" s="28"/>
      <c r="F1371" s="19">
        <f t="shared" ca="1" si="168"/>
        <v>1.1078388605423619E-3</v>
      </c>
      <c r="H1371" s="19">
        <f t="shared" ca="1" si="169"/>
        <v>1.2729889900990355E-2</v>
      </c>
      <c r="I1371" s="18"/>
      <c r="J1371" s="122">
        <f t="shared" ca="1" si="172"/>
        <v>1000000</v>
      </c>
      <c r="K1371" s="122">
        <f t="shared" ca="1" si="173"/>
        <v>-1000000</v>
      </c>
      <c r="M1371" s="83">
        <f t="shared" ca="1" si="170"/>
        <v>2.6317281220474241E-2</v>
      </c>
      <c r="N1371" s="18"/>
      <c r="O1371" s="123">
        <f t="shared" ca="1" si="174"/>
        <v>1000000</v>
      </c>
      <c r="P1371" s="123">
        <f t="shared" ca="1" si="175"/>
        <v>1000000</v>
      </c>
      <c r="R1371" s="109">
        <f t="shared" ca="1" si="171"/>
        <v>2.5088463994464411E-3</v>
      </c>
    </row>
    <row r="1372" spans="1:18" x14ac:dyDescent="0.2">
      <c r="A1372" s="17"/>
      <c r="B1372" s="138">
        <v>1357</v>
      </c>
      <c r="C1372" s="121">
        <f ca="1">'s1'!I1375</f>
        <v>188.71791240540412</v>
      </c>
      <c r="D1372" s="121">
        <f ca="1">'s1'!J1375</f>
        <v>73.233823505826109</v>
      </c>
      <c r="E1372" s="28"/>
      <c r="F1372" s="19">
        <f t="shared" ca="1" si="168"/>
        <v>5.8702215127643918E-3</v>
      </c>
      <c r="H1372" s="19">
        <f t="shared" ca="1" si="169"/>
        <v>1.3601716294828581E-2</v>
      </c>
      <c r="I1372" s="18"/>
      <c r="J1372" s="122">
        <f t="shared" ca="1" si="172"/>
        <v>1000000</v>
      </c>
      <c r="K1372" s="122">
        <f t="shared" ca="1" si="173"/>
        <v>-1000000</v>
      </c>
      <c r="M1372" s="83">
        <f t="shared" ca="1" si="170"/>
        <v>4.7874521190288198E-2</v>
      </c>
      <c r="N1372" s="18"/>
      <c r="O1372" s="123">
        <f t="shared" ca="1" si="174"/>
        <v>1000000</v>
      </c>
      <c r="P1372" s="123">
        <f t="shared" ca="1" si="175"/>
        <v>1000000</v>
      </c>
      <c r="R1372" s="109">
        <f t="shared" ca="1" si="171"/>
        <v>1.2374421858406995E-2</v>
      </c>
    </row>
    <row r="1373" spans="1:18" x14ac:dyDescent="0.2">
      <c r="A1373" s="17"/>
      <c r="B1373" s="138">
        <v>1358</v>
      </c>
      <c r="C1373" s="121">
        <f ca="1">'s1'!I1376</f>
        <v>167.23721152265969</v>
      </c>
      <c r="D1373" s="121">
        <f ca="1">'s1'!J1376</f>
        <v>77.197161003470598</v>
      </c>
      <c r="E1373" s="28"/>
      <c r="F1373" s="19">
        <f t="shared" ca="1" si="168"/>
        <v>1.3303797329297576E-2</v>
      </c>
      <c r="H1373" s="19">
        <f t="shared" ca="1" si="169"/>
        <v>7.0719925666769415E-3</v>
      </c>
      <c r="I1373" s="18"/>
      <c r="J1373" s="122">
        <f t="shared" ca="1" si="172"/>
        <v>1000000</v>
      </c>
      <c r="K1373" s="122">
        <f t="shared" ca="1" si="173"/>
        <v>-1000000</v>
      </c>
      <c r="M1373" s="83">
        <f t="shared" ca="1" si="170"/>
        <v>6.2044162359017323E-2</v>
      </c>
      <c r="N1373" s="18"/>
      <c r="O1373" s="123">
        <f t="shared" ca="1" si="174"/>
        <v>1000000</v>
      </c>
      <c r="P1373" s="123">
        <f t="shared" ca="1" si="175"/>
        <v>1000000</v>
      </c>
      <c r="R1373" s="109">
        <f t="shared" ca="1" si="171"/>
        <v>5.7474477177057162E-3</v>
      </c>
    </row>
    <row r="1374" spans="1:18" x14ac:dyDescent="0.2">
      <c r="A1374" s="17"/>
      <c r="B1374" s="138">
        <v>1359</v>
      </c>
      <c r="C1374" s="121">
        <f ca="1">'s1'!I1377</f>
        <v>194.01896303628598</v>
      </c>
      <c r="D1374" s="121">
        <f ca="1">'s1'!J1377</f>
        <v>77.670512952986314</v>
      </c>
      <c r="E1374" s="28"/>
      <c r="F1374" s="19">
        <f t="shared" ca="1" si="168"/>
        <v>2.7283477673829492E-3</v>
      </c>
      <c r="H1374" s="19">
        <f t="shared" ca="1" si="169"/>
        <v>3.0825587635174758E-2</v>
      </c>
      <c r="I1374" s="18"/>
      <c r="J1374" s="122">
        <f t="shared" ca="1" si="172"/>
        <v>1000000</v>
      </c>
      <c r="K1374" s="122">
        <f t="shared" ca="1" si="173"/>
        <v>-1000000</v>
      </c>
      <c r="M1374" s="83">
        <f t="shared" ca="1" si="170"/>
        <v>8.0852710419165127E-2</v>
      </c>
      <c r="N1374" s="18"/>
      <c r="O1374" s="123">
        <f t="shared" ca="1" si="174"/>
        <v>1000000</v>
      </c>
      <c r="P1374" s="123">
        <f t="shared" ca="1" si="175"/>
        <v>1000000</v>
      </c>
      <c r="R1374" s="109">
        <f t="shared" ca="1" si="171"/>
        <v>3.9684300654104351E-3</v>
      </c>
    </row>
    <row r="1375" spans="1:18" x14ac:dyDescent="0.2">
      <c r="A1375" s="17"/>
      <c r="B1375" s="138">
        <v>1360</v>
      </c>
      <c r="C1375" s="121">
        <f ca="1">'s1'!I1378</f>
        <v>175.81585149106868</v>
      </c>
      <c r="D1375" s="121">
        <f ca="1">'s1'!J1378</f>
        <v>77.725412263310588</v>
      </c>
      <c r="E1375" s="28"/>
      <c r="F1375" s="19">
        <f t="shared" ca="1" si="168"/>
        <v>2.4524816476770177E-2</v>
      </c>
      <c r="H1375" s="19">
        <f t="shared" ca="1" si="169"/>
        <v>3.5604594293827632E-2</v>
      </c>
      <c r="I1375" s="18"/>
      <c r="J1375" s="122">
        <f t="shared" ca="1" si="172"/>
        <v>1000000</v>
      </c>
      <c r="K1375" s="122">
        <f t="shared" ca="1" si="173"/>
        <v>-1000000</v>
      </c>
      <c r="M1375" s="83">
        <f t="shared" ca="1" si="170"/>
        <v>6.1980949856589813E-2</v>
      </c>
      <c r="N1375" s="18"/>
      <c r="O1375" s="123">
        <f t="shared" ca="1" si="174"/>
        <v>1000000</v>
      </c>
      <c r="P1375" s="123">
        <f t="shared" ca="1" si="175"/>
        <v>1000000</v>
      </c>
      <c r="R1375" s="109">
        <f t="shared" ca="1" si="171"/>
        <v>3.3204395497901315E-2</v>
      </c>
    </row>
    <row r="1376" spans="1:18" x14ac:dyDescent="0.2">
      <c r="A1376" s="17"/>
      <c r="B1376" s="138">
        <v>1361</v>
      </c>
      <c r="C1376" s="121">
        <f ca="1">'s1'!I1379</f>
        <v>197.83256639338592</v>
      </c>
      <c r="D1376" s="121">
        <f ca="1">'s1'!J1379</f>
        <v>82.482355250962613</v>
      </c>
      <c r="E1376" s="28"/>
      <c r="F1376" s="19">
        <f t="shared" ca="1" si="168"/>
        <v>6.7338990891689862E-3</v>
      </c>
      <c r="H1376" s="19">
        <f t="shared" ca="1" si="169"/>
        <v>5.4629280059829415E-2</v>
      </c>
      <c r="I1376" s="18"/>
      <c r="J1376" s="122">
        <f t="shared" ca="1" si="172"/>
        <v>1000000</v>
      </c>
      <c r="K1376" s="122">
        <f t="shared" ca="1" si="173"/>
        <v>-1000000</v>
      </c>
      <c r="M1376" s="83">
        <f t="shared" ca="1" si="170"/>
        <v>1.1950710749416968E-3</v>
      </c>
      <c r="N1376" s="18"/>
      <c r="O1376" s="123">
        <f t="shared" ca="1" si="174"/>
        <v>1000000</v>
      </c>
      <c r="P1376" s="123">
        <f t="shared" ca="1" si="175"/>
        <v>1000000</v>
      </c>
      <c r="R1376" s="109">
        <f t="shared" ca="1" si="171"/>
        <v>1.595050650061049E-3</v>
      </c>
    </row>
    <row r="1377" spans="1:18" x14ac:dyDescent="0.2">
      <c r="A1377" s="17"/>
      <c r="B1377" s="138">
        <v>1362</v>
      </c>
      <c r="C1377" s="121">
        <f ca="1">'s1'!I1380</f>
        <v>187.62560953672968</v>
      </c>
      <c r="D1377" s="121">
        <f ca="1">'s1'!J1380</f>
        <v>85.155915775881979</v>
      </c>
      <c r="E1377" s="28"/>
      <c r="F1377" s="19">
        <f t="shared" ca="1" si="168"/>
        <v>2.7367881028009945E-2</v>
      </c>
      <c r="H1377" s="19">
        <f t="shared" ca="1" si="169"/>
        <v>1.4940713776359905E-2</v>
      </c>
      <c r="I1377" s="18"/>
      <c r="J1377" s="122">
        <f t="shared" ca="1" si="172"/>
        <v>1000000</v>
      </c>
      <c r="K1377" s="122">
        <f t="shared" ca="1" si="173"/>
        <v>-1000000</v>
      </c>
      <c r="M1377" s="83">
        <f t="shared" ca="1" si="170"/>
        <v>1.8240387953261789E-2</v>
      </c>
      <c r="N1377" s="18"/>
      <c r="O1377" s="123">
        <f t="shared" ca="1" si="174"/>
        <v>1000000</v>
      </c>
      <c r="P1377" s="123">
        <f t="shared" ca="1" si="175"/>
        <v>1000000</v>
      </c>
      <c r="R1377" s="109">
        <f t="shared" ca="1" si="171"/>
        <v>8.8777150941000468E-3</v>
      </c>
    </row>
    <row r="1378" spans="1:18" x14ac:dyDescent="0.2">
      <c r="A1378" s="17"/>
      <c r="B1378" s="138">
        <v>1363</v>
      </c>
      <c r="C1378" s="121">
        <f ca="1">'s1'!I1381</f>
        <v>192.01842072509515</v>
      </c>
      <c r="D1378" s="121">
        <f ca="1">'s1'!J1381</f>
        <v>83.541012842671989</v>
      </c>
      <c r="E1378" s="28"/>
      <c r="F1378" s="19">
        <f t="shared" ca="1" si="168"/>
        <v>7.734770979576297E-3</v>
      </c>
      <c r="H1378" s="19">
        <f t="shared" ca="1" si="169"/>
        <v>5.6585937417254581E-2</v>
      </c>
      <c r="I1378" s="18"/>
      <c r="J1378" s="122">
        <f t="shared" ca="1" si="172"/>
        <v>1000000</v>
      </c>
      <c r="K1378" s="122">
        <f t="shared" ca="1" si="173"/>
        <v>-1000000</v>
      </c>
      <c r="M1378" s="83">
        <f t="shared" ca="1" si="170"/>
        <v>2.8964770761805742E-3</v>
      </c>
      <c r="N1378" s="18"/>
      <c r="O1378" s="123">
        <f t="shared" ca="1" si="174"/>
        <v>1000000</v>
      </c>
      <c r="P1378" s="123">
        <f t="shared" ca="1" si="175"/>
        <v>1000000</v>
      </c>
      <c r="R1378" s="109">
        <f t="shared" ca="1" si="171"/>
        <v>7.6705028023947939E-3</v>
      </c>
    </row>
    <row r="1379" spans="1:18" x14ac:dyDescent="0.2">
      <c r="A1379" s="17"/>
      <c r="B1379" s="138">
        <v>1364</v>
      </c>
      <c r="C1379" s="121">
        <f ca="1">'s1'!I1382</f>
        <v>199.52142390969678</v>
      </c>
      <c r="D1379" s="121">
        <f ca="1">'s1'!J1382</f>
        <v>74.565031815984611</v>
      </c>
      <c r="E1379" s="28"/>
      <c r="F1379" s="19">
        <f t="shared" ca="1" si="168"/>
        <v>5.1482919381357246E-3</v>
      </c>
      <c r="H1379" s="19">
        <f t="shared" ca="1" si="169"/>
        <v>1.3393301464795148E-3</v>
      </c>
      <c r="I1379" s="18"/>
      <c r="J1379" s="122">
        <f t="shared" ca="1" si="172"/>
        <v>1000000</v>
      </c>
      <c r="K1379" s="122">
        <f t="shared" ca="1" si="173"/>
        <v>-1000000</v>
      </c>
      <c r="M1379" s="83">
        <f t="shared" ca="1" si="170"/>
        <v>9.7620824699541208E-3</v>
      </c>
      <c r="N1379" s="18"/>
      <c r="O1379" s="123">
        <f t="shared" ca="1" si="174"/>
        <v>199.52142390969678</v>
      </c>
      <c r="P1379" s="123">
        <f t="shared" ca="1" si="175"/>
        <v>74.565031815984611</v>
      </c>
      <c r="R1379" s="109">
        <f t="shared" ca="1" si="171"/>
        <v>1.2090955661778009E-3</v>
      </c>
    </row>
    <row r="1380" spans="1:18" x14ac:dyDescent="0.2">
      <c r="A1380" s="17"/>
      <c r="B1380" s="138">
        <v>1365</v>
      </c>
      <c r="C1380" s="121">
        <f ca="1">'s1'!I1383</f>
        <v>175.81648260239811</v>
      </c>
      <c r="D1380" s="121">
        <f ca="1">'s1'!J1383</f>
        <v>69.386054235439858</v>
      </c>
      <c r="E1380" s="28"/>
      <c r="F1380" s="19">
        <f t="shared" ca="1" si="168"/>
        <v>2.5764078790383591E-2</v>
      </c>
      <c r="H1380" s="19">
        <f t="shared" ca="1" si="169"/>
        <v>4.953047437241993E-3</v>
      </c>
      <c r="I1380" s="18"/>
      <c r="J1380" s="122">
        <f t="shared" ca="1" si="172"/>
        <v>1000000</v>
      </c>
      <c r="K1380" s="122">
        <f t="shared" ca="1" si="173"/>
        <v>-1000000</v>
      </c>
      <c r="M1380" s="83">
        <f t="shared" ca="1" si="170"/>
        <v>1.0790122390590214E-2</v>
      </c>
      <c r="N1380" s="18"/>
      <c r="O1380" s="123">
        <f t="shared" ca="1" si="174"/>
        <v>1000000</v>
      </c>
      <c r="P1380" s="123">
        <f t="shared" ca="1" si="175"/>
        <v>1000000</v>
      </c>
      <c r="R1380" s="109">
        <f t="shared" ca="1" si="171"/>
        <v>3.5589998302356672E-2</v>
      </c>
    </row>
    <row r="1381" spans="1:18" x14ac:dyDescent="0.2">
      <c r="A1381" s="17"/>
      <c r="B1381" s="138">
        <v>1366</v>
      </c>
      <c r="C1381" s="121">
        <f ca="1">'s1'!I1384</f>
        <v>157.45409414482469</v>
      </c>
      <c r="D1381" s="121">
        <f ca="1">'s1'!J1384</f>
        <v>69.704204663175176</v>
      </c>
      <c r="E1381" s="28"/>
      <c r="F1381" s="19">
        <f t="shared" ca="1" si="168"/>
        <v>1.9441920879466311E-3</v>
      </c>
      <c r="H1381" s="19">
        <f t="shared" ca="1" si="169"/>
        <v>2.3923716204641804E-3</v>
      </c>
      <c r="I1381" s="18"/>
      <c r="J1381" s="122">
        <f t="shared" ca="1" si="172"/>
        <v>1000000</v>
      </c>
      <c r="K1381" s="122">
        <f t="shared" ca="1" si="173"/>
        <v>-1000000</v>
      </c>
      <c r="M1381" s="83">
        <f t="shared" ca="1" si="170"/>
        <v>7.8776364712769137E-3</v>
      </c>
      <c r="N1381" s="18"/>
      <c r="O1381" s="123">
        <f t="shared" ca="1" si="174"/>
        <v>1000000</v>
      </c>
      <c r="P1381" s="123">
        <f t="shared" ca="1" si="175"/>
        <v>1000000</v>
      </c>
      <c r="R1381" s="109">
        <f t="shared" ca="1" si="171"/>
        <v>5.5239263982770348E-4</v>
      </c>
    </row>
    <row r="1382" spans="1:18" x14ac:dyDescent="0.2">
      <c r="A1382" s="17"/>
      <c r="B1382" s="138">
        <v>1367</v>
      </c>
      <c r="C1382" s="121">
        <f ca="1">'s1'!I1385</f>
        <v>185.06677136051442</v>
      </c>
      <c r="D1382" s="121">
        <f ca="1">'s1'!J1385</f>
        <v>80.148602095689498</v>
      </c>
      <c r="E1382" s="28"/>
      <c r="F1382" s="19">
        <f t="shared" ca="1" si="168"/>
        <v>2.4662924074079318E-2</v>
      </c>
      <c r="H1382" s="19">
        <f t="shared" ca="1" si="169"/>
        <v>5.0575471220219159E-2</v>
      </c>
      <c r="I1382" s="18"/>
      <c r="J1382" s="122">
        <f t="shared" ca="1" si="172"/>
        <v>1000000</v>
      </c>
      <c r="K1382" s="122">
        <f t="shared" ca="1" si="173"/>
        <v>-1000000</v>
      </c>
      <c r="M1382" s="83">
        <f t="shared" ca="1" si="170"/>
        <v>4.3310636230170375E-2</v>
      </c>
      <c r="N1382" s="18"/>
      <c r="O1382" s="123">
        <f t="shared" ca="1" si="174"/>
        <v>1000000</v>
      </c>
      <c r="P1382" s="123">
        <f t="shared" ca="1" si="175"/>
        <v>1000000</v>
      </c>
      <c r="R1382" s="109">
        <f t="shared" ca="1" si="171"/>
        <v>3.911078708059337E-3</v>
      </c>
    </row>
    <row r="1383" spans="1:18" x14ac:dyDescent="0.2">
      <c r="A1383" s="17"/>
      <c r="B1383" s="138">
        <v>1368</v>
      </c>
      <c r="C1383" s="121">
        <f ca="1">'s1'!I1386</f>
        <v>195.20601797120938</v>
      </c>
      <c r="D1383" s="121">
        <f ca="1">'s1'!J1386</f>
        <v>83.526672842306439</v>
      </c>
      <c r="E1383" s="28"/>
      <c r="F1383" s="19">
        <f t="shared" ca="1" si="168"/>
        <v>7.9699185349659495E-3</v>
      </c>
      <c r="H1383" s="19">
        <f t="shared" ca="1" si="169"/>
        <v>4.2847759052610887E-2</v>
      </c>
      <c r="I1383" s="18"/>
      <c r="J1383" s="122">
        <f t="shared" ca="1" si="172"/>
        <v>1000000</v>
      </c>
      <c r="K1383" s="122">
        <f t="shared" ca="1" si="173"/>
        <v>-1000000</v>
      </c>
      <c r="M1383" s="83">
        <f t="shared" ca="1" si="170"/>
        <v>3.8074104386749759E-3</v>
      </c>
      <c r="N1383" s="18"/>
      <c r="O1383" s="123">
        <f t="shared" ca="1" si="174"/>
        <v>1000000</v>
      </c>
      <c r="P1383" s="123">
        <f t="shared" ca="1" si="175"/>
        <v>1000000</v>
      </c>
      <c r="R1383" s="109">
        <f t="shared" ca="1" si="171"/>
        <v>8.8849653468847732E-4</v>
      </c>
    </row>
    <row r="1384" spans="1:18" x14ac:dyDescent="0.2">
      <c r="A1384" s="17"/>
      <c r="B1384" s="138">
        <v>1369</v>
      </c>
      <c r="C1384" s="121">
        <f ca="1">'s1'!I1387</f>
        <v>197.14948699080972</v>
      </c>
      <c r="D1384" s="121">
        <f ca="1">'s1'!J1387</f>
        <v>88.465035791496732</v>
      </c>
      <c r="E1384" s="28"/>
      <c r="F1384" s="19">
        <f t="shared" ca="1" si="168"/>
        <v>8.0949470192483147E-3</v>
      </c>
      <c r="H1384" s="19">
        <f t="shared" ca="1" si="169"/>
        <v>1.591559125957458E-2</v>
      </c>
      <c r="I1384" s="18"/>
      <c r="J1384" s="122">
        <f t="shared" ca="1" si="172"/>
        <v>1000000</v>
      </c>
      <c r="K1384" s="122">
        <f t="shared" ca="1" si="173"/>
        <v>-1000000</v>
      </c>
      <c r="M1384" s="83">
        <f t="shared" ca="1" si="170"/>
        <v>3.1260312087542496E-4</v>
      </c>
      <c r="N1384" s="18"/>
      <c r="O1384" s="123">
        <f t="shared" ca="1" si="174"/>
        <v>1000000</v>
      </c>
      <c r="P1384" s="123">
        <f t="shared" ca="1" si="175"/>
        <v>1000000</v>
      </c>
      <c r="R1384" s="109">
        <f t="shared" ca="1" si="171"/>
        <v>9.2010162568251003E-4</v>
      </c>
    </row>
    <row r="1385" spans="1:18" x14ac:dyDescent="0.2">
      <c r="A1385" s="17"/>
      <c r="B1385" s="138">
        <v>1370</v>
      </c>
      <c r="C1385" s="121">
        <f ca="1">'s1'!I1388</f>
        <v>172.93342295002961</v>
      </c>
      <c r="D1385" s="121">
        <f ca="1">'s1'!J1388</f>
        <v>82.822747726039168</v>
      </c>
      <c r="E1385" s="28"/>
      <c r="F1385" s="19">
        <f t="shared" ca="1" si="168"/>
        <v>3.5843260308575375E-3</v>
      </c>
      <c r="H1385" s="19">
        <f t="shared" ca="1" si="169"/>
        <v>1.7654701330190901E-2</v>
      </c>
      <c r="I1385" s="18"/>
      <c r="J1385" s="122">
        <f t="shared" ca="1" si="172"/>
        <v>1000000</v>
      </c>
      <c r="K1385" s="122">
        <f t="shared" ca="1" si="173"/>
        <v>-1000000</v>
      </c>
      <c r="M1385" s="83">
        <f t="shared" ca="1" si="170"/>
        <v>9.9087552362584277E-3</v>
      </c>
      <c r="N1385" s="18"/>
      <c r="O1385" s="123">
        <f t="shared" ca="1" si="174"/>
        <v>1000000</v>
      </c>
      <c r="P1385" s="123">
        <f t="shared" ca="1" si="175"/>
        <v>1000000</v>
      </c>
      <c r="R1385" s="109">
        <f t="shared" ca="1" si="171"/>
        <v>2.8711706112598431E-2</v>
      </c>
    </row>
    <row r="1386" spans="1:18" x14ac:dyDescent="0.2">
      <c r="A1386" s="17"/>
      <c r="B1386" s="138">
        <v>1371</v>
      </c>
      <c r="C1386" s="121">
        <f ca="1">'s1'!I1389</f>
        <v>191.54203570927143</v>
      </c>
      <c r="D1386" s="121">
        <f ca="1">'s1'!J1389</f>
        <v>84.818942450987421</v>
      </c>
      <c r="E1386" s="28"/>
      <c r="F1386" s="19">
        <f t="shared" ca="1" si="168"/>
        <v>7.653855682188228E-3</v>
      </c>
      <c r="H1386" s="19">
        <f t="shared" ca="1" si="169"/>
        <v>2.5217216961825144E-2</v>
      </c>
      <c r="I1386" s="18"/>
      <c r="J1386" s="122">
        <f t="shared" ca="1" si="172"/>
        <v>1000000</v>
      </c>
      <c r="K1386" s="122">
        <f t="shared" ca="1" si="173"/>
        <v>-1000000</v>
      </c>
      <c r="M1386" s="83">
        <f t="shared" ca="1" si="170"/>
        <v>1.8191741397692432E-2</v>
      </c>
      <c r="N1386" s="18"/>
      <c r="O1386" s="123">
        <f t="shared" ca="1" si="174"/>
        <v>1000000</v>
      </c>
      <c r="P1386" s="123">
        <f t="shared" ca="1" si="175"/>
        <v>1000000</v>
      </c>
      <c r="R1386" s="109">
        <f t="shared" ca="1" si="171"/>
        <v>2.125794164400523E-3</v>
      </c>
    </row>
    <row r="1387" spans="1:18" x14ac:dyDescent="0.2">
      <c r="A1387" s="17"/>
      <c r="B1387" s="138">
        <v>1372</v>
      </c>
      <c r="C1387" s="121">
        <f ca="1">'s1'!I1390</f>
        <v>174.3611037562568</v>
      </c>
      <c r="D1387" s="121">
        <f ca="1">'s1'!J1390</f>
        <v>85.565130226805763</v>
      </c>
      <c r="E1387" s="28"/>
      <c r="F1387" s="19">
        <f t="shared" ca="1" si="168"/>
        <v>2.7649493007515503E-2</v>
      </c>
      <c r="H1387" s="19">
        <f t="shared" ca="1" si="169"/>
        <v>3.6141301464741649E-2</v>
      </c>
      <c r="I1387" s="18"/>
      <c r="J1387" s="122">
        <f t="shared" ca="1" si="172"/>
        <v>1000000</v>
      </c>
      <c r="K1387" s="122">
        <f t="shared" ca="1" si="173"/>
        <v>-1000000</v>
      </c>
      <c r="M1387" s="83">
        <f t="shared" ca="1" si="170"/>
        <v>1.6161927107975181E-3</v>
      </c>
      <c r="N1387" s="18"/>
      <c r="O1387" s="123">
        <f t="shared" ca="1" si="174"/>
        <v>1000000</v>
      </c>
      <c r="P1387" s="123">
        <f t="shared" ca="1" si="175"/>
        <v>1000000</v>
      </c>
      <c r="R1387" s="109">
        <f t="shared" ca="1" si="171"/>
        <v>3.0088840965871479E-3</v>
      </c>
    </row>
    <row r="1388" spans="1:18" x14ac:dyDescent="0.2">
      <c r="A1388" s="17"/>
      <c r="B1388" s="138">
        <v>1373</v>
      </c>
      <c r="C1388" s="121">
        <f ca="1">'s1'!I1391</f>
        <v>174.18920367292111</v>
      </c>
      <c r="D1388" s="121">
        <f ca="1">'s1'!J1391</f>
        <v>73.142844524282182</v>
      </c>
      <c r="E1388" s="28"/>
      <c r="F1388" s="19">
        <f t="shared" ca="1" si="168"/>
        <v>2.6245303083286705E-2</v>
      </c>
      <c r="H1388" s="19">
        <f t="shared" ca="1" si="169"/>
        <v>1.7407947229908415E-2</v>
      </c>
      <c r="I1388" s="18"/>
      <c r="J1388" s="122">
        <f t="shared" ca="1" si="172"/>
        <v>1000000</v>
      </c>
      <c r="K1388" s="122">
        <f t="shared" ca="1" si="173"/>
        <v>-1000000</v>
      </c>
      <c r="M1388" s="83">
        <f t="shared" ca="1" si="170"/>
        <v>2.4917169974375507E-2</v>
      </c>
      <c r="N1388" s="18"/>
      <c r="O1388" s="123">
        <f t="shared" ca="1" si="174"/>
        <v>1000000</v>
      </c>
      <c r="P1388" s="123">
        <f t="shared" ca="1" si="175"/>
        <v>1000000</v>
      </c>
      <c r="R1388" s="109">
        <f t="shared" ca="1" si="171"/>
        <v>1.9898697812899324E-2</v>
      </c>
    </row>
    <row r="1389" spans="1:18" x14ac:dyDescent="0.2">
      <c r="A1389" s="17"/>
      <c r="B1389" s="138">
        <v>1374</v>
      </c>
      <c r="C1389" s="121">
        <f ca="1">'s1'!I1392</f>
        <v>181.95521676733955</v>
      </c>
      <c r="D1389" s="121">
        <f ca="1">'s1'!J1392</f>
        <v>80.986283969243885</v>
      </c>
      <c r="E1389" s="28"/>
      <c r="F1389" s="19">
        <f t="shared" ca="1" si="168"/>
        <v>1.0203505296914443E-2</v>
      </c>
      <c r="H1389" s="19">
        <f t="shared" ca="1" si="169"/>
        <v>1.7366194062263189E-2</v>
      </c>
      <c r="I1389" s="18"/>
      <c r="J1389" s="122">
        <f t="shared" ca="1" si="172"/>
        <v>1000000</v>
      </c>
      <c r="K1389" s="122">
        <f t="shared" ca="1" si="173"/>
        <v>-1000000</v>
      </c>
      <c r="M1389" s="83">
        <f t="shared" ca="1" si="170"/>
        <v>2.5167235440695618E-3</v>
      </c>
      <c r="N1389" s="18"/>
      <c r="O1389" s="123">
        <f t="shared" ca="1" si="174"/>
        <v>1000000</v>
      </c>
      <c r="P1389" s="123">
        <f t="shared" ca="1" si="175"/>
        <v>1000000</v>
      </c>
      <c r="R1389" s="109">
        <f t="shared" ca="1" si="171"/>
        <v>2.2525785769992451E-2</v>
      </c>
    </row>
    <row r="1390" spans="1:18" x14ac:dyDescent="0.2">
      <c r="A1390" s="17"/>
      <c r="B1390" s="138">
        <v>1375</v>
      </c>
      <c r="C1390" s="121">
        <f ca="1">'s1'!I1393</f>
        <v>184.02487257482775</v>
      </c>
      <c r="D1390" s="121">
        <f ca="1">'s1'!J1393</f>
        <v>80.106017520515152</v>
      </c>
      <c r="E1390" s="28"/>
      <c r="F1390" s="19">
        <f t="shared" ca="1" si="168"/>
        <v>3.0165859705940393E-2</v>
      </c>
      <c r="H1390" s="19">
        <f t="shared" ca="1" si="169"/>
        <v>2.7637101419869626E-2</v>
      </c>
      <c r="I1390" s="18"/>
      <c r="J1390" s="122">
        <f t="shared" ca="1" si="172"/>
        <v>1000000</v>
      </c>
      <c r="K1390" s="122">
        <f t="shared" ca="1" si="173"/>
        <v>-1000000</v>
      </c>
      <c r="M1390" s="83">
        <f t="shared" ca="1" si="170"/>
        <v>4.0805230313399915E-2</v>
      </c>
      <c r="N1390" s="18"/>
      <c r="O1390" s="123">
        <f t="shared" ca="1" si="174"/>
        <v>1000000</v>
      </c>
      <c r="P1390" s="123">
        <f t="shared" ca="1" si="175"/>
        <v>1000000</v>
      </c>
      <c r="R1390" s="109">
        <f t="shared" ca="1" si="171"/>
        <v>2.9167371390479271E-2</v>
      </c>
    </row>
    <row r="1391" spans="1:18" x14ac:dyDescent="0.2">
      <c r="A1391" s="17"/>
      <c r="B1391" s="138">
        <v>1376</v>
      </c>
      <c r="C1391" s="121">
        <f ca="1">'s1'!I1394</f>
        <v>176.60899025627918</v>
      </c>
      <c r="D1391" s="121">
        <f ca="1">'s1'!J1394</f>
        <v>66.356280109677712</v>
      </c>
      <c r="E1391" s="28"/>
      <c r="F1391" s="19">
        <f t="shared" ca="1" si="168"/>
        <v>2.9739292798274964E-3</v>
      </c>
      <c r="H1391" s="19">
        <f t="shared" ca="1" si="169"/>
        <v>1.2711385746752956E-3</v>
      </c>
      <c r="I1391" s="18"/>
      <c r="J1391" s="122">
        <f t="shared" ca="1" si="172"/>
        <v>1000000</v>
      </c>
      <c r="K1391" s="122">
        <f t="shared" ca="1" si="173"/>
        <v>-1000000</v>
      </c>
      <c r="M1391" s="83">
        <f t="shared" ca="1" si="170"/>
        <v>2.0731797856178538E-3</v>
      </c>
      <c r="N1391" s="18"/>
      <c r="O1391" s="123">
        <f t="shared" ca="1" si="174"/>
        <v>1000000</v>
      </c>
      <c r="P1391" s="123">
        <f t="shared" ca="1" si="175"/>
        <v>1000000</v>
      </c>
      <c r="R1391" s="109">
        <f t="shared" ca="1" si="171"/>
        <v>1.3330847079493769E-2</v>
      </c>
    </row>
    <row r="1392" spans="1:18" x14ac:dyDescent="0.2">
      <c r="A1392" s="17"/>
      <c r="B1392" s="138">
        <v>1377</v>
      </c>
      <c r="C1392" s="121">
        <f ca="1">'s1'!I1395</f>
        <v>174.54636195911505</v>
      </c>
      <c r="D1392" s="121">
        <f ca="1">'s1'!J1395</f>
        <v>80.402548591813456</v>
      </c>
      <c r="E1392" s="28"/>
      <c r="F1392" s="19">
        <f t="shared" ca="1" si="168"/>
        <v>2.6893898775057708E-2</v>
      </c>
      <c r="H1392" s="19">
        <f t="shared" ca="1" si="169"/>
        <v>9.1238755483756678E-3</v>
      </c>
      <c r="I1392" s="18"/>
      <c r="J1392" s="122">
        <f t="shared" ca="1" si="172"/>
        <v>1000000</v>
      </c>
      <c r="K1392" s="122">
        <f t="shared" ca="1" si="173"/>
        <v>-1000000</v>
      </c>
      <c r="M1392" s="83">
        <f t="shared" ca="1" si="170"/>
        <v>4.3809372940233196E-2</v>
      </c>
      <c r="N1392" s="18"/>
      <c r="O1392" s="123">
        <f t="shared" ca="1" si="174"/>
        <v>1000000</v>
      </c>
      <c r="P1392" s="123">
        <f t="shared" ca="1" si="175"/>
        <v>1000000</v>
      </c>
      <c r="R1392" s="109">
        <f t="shared" ca="1" si="171"/>
        <v>2.0903064596322303E-2</v>
      </c>
    </row>
    <row r="1393" spans="1:18" x14ac:dyDescent="0.2">
      <c r="A1393" s="17"/>
      <c r="B1393" s="138">
        <v>1378</v>
      </c>
      <c r="C1393" s="121">
        <f ca="1">'s1'!I1396</f>
        <v>177.86389405991548</v>
      </c>
      <c r="D1393" s="121">
        <f ca="1">'s1'!J1396</f>
        <v>81.325918310277473</v>
      </c>
      <c r="E1393" s="28"/>
      <c r="F1393" s="19">
        <f t="shared" ca="1" si="168"/>
        <v>1.2560291520702834E-2</v>
      </c>
      <c r="H1393" s="19">
        <f t="shared" ca="1" si="169"/>
        <v>7.7033022187815306E-3</v>
      </c>
      <c r="I1393" s="18"/>
      <c r="J1393" s="122">
        <f t="shared" ca="1" si="172"/>
        <v>1000000</v>
      </c>
      <c r="K1393" s="122">
        <f t="shared" ca="1" si="173"/>
        <v>-1000000</v>
      </c>
      <c r="M1393" s="83">
        <f t="shared" ca="1" si="170"/>
        <v>3.1817854960918845E-3</v>
      </c>
      <c r="N1393" s="18"/>
      <c r="O1393" s="123">
        <f t="shared" ca="1" si="174"/>
        <v>1000000</v>
      </c>
      <c r="P1393" s="123">
        <f t="shared" ca="1" si="175"/>
        <v>1000000</v>
      </c>
      <c r="R1393" s="109">
        <f t="shared" ca="1" si="171"/>
        <v>3.1038285084025985E-3</v>
      </c>
    </row>
    <row r="1394" spans="1:18" x14ac:dyDescent="0.2">
      <c r="A1394" s="17"/>
      <c r="B1394" s="138">
        <v>1379</v>
      </c>
      <c r="C1394" s="121">
        <f ca="1">'s1'!I1397</f>
        <v>176.22850653496414</v>
      </c>
      <c r="D1394" s="121">
        <f ca="1">'s1'!J1397</f>
        <v>77.998154601599907</v>
      </c>
      <c r="E1394" s="28"/>
      <c r="F1394" s="19">
        <f t="shared" ca="1" si="168"/>
        <v>2.3053572692039892E-2</v>
      </c>
      <c r="H1394" s="19">
        <f t="shared" ca="1" si="169"/>
        <v>5.1610001563938523E-2</v>
      </c>
      <c r="I1394" s="18"/>
      <c r="J1394" s="122">
        <f t="shared" ca="1" si="172"/>
        <v>1000000</v>
      </c>
      <c r="K1394" s="122">
        <f t="shared" ca="1" si="173"/>
        <v>-1000000</v>
      </c>
      <c r="M1394" s="83">
        <f t="shared" ca="1" si="170"/>
        <v>3.1721739669166612E-3</v>
      </c>
      <c r="N1394" s="18"/>
      <c r="O1394" s="123">
        <f t="shared" ca="1" si="174"/>
        <v>1000000</v>
      </c>
      <c r="P1394" s="123">
        <f t="shared" ca="1" si="175"/>
        <v>1000000</v>
      </c>
      <c r="R1394" s="109">
        <f t="shared" ca="1" si="171"/>
        <v>2.2321266373611839E-2</v>
      </c>
    </row>
    <row r="1395" spans="1:18" x14ac:dyDescent="0.2">
      <c r="A1395" s="17"/>
      <c r="B1395" s="138">
        <v>1380</v>
      </c>
      <c r="C1395" s="121">
        <f ca="1">'s1'!I1398</f>
        <v>193.24630606650769</v>
      </c>
      <c r="D1395" s="121">
        <f ca="1">'s1'!J1398</f>
        <v>80.671410389417886</v>
      </c>
      <c r="E1395" s="28"/>
      <c r="F1395" s="19">
        <f t="shared" ca="1" si="168"/>
        <v>6.4069642250518819E-3</v>
      </c>
      <c r="H1395" s="19">
        <f t="shared" ca="1" si="169"/>
        <v>9.8947625653022352E-3</v>
      </c>
      <c r="I1395" s="18"/>
      <c r="J1395" s="122">
        <f t="shared" ca="1" si="172"/>
        <v>1000000</v>
      </c>
      <c r="K1395" s="122">
        <f t="shared" ca="1" si="173"/>
        <v>-1000000</v>
      </c>
      <c r="M1395" s="83">
        <f t="shared" ca="1" si="170"/>
        <v>2.5625391299836604E-2</v>
      </c>
      <c r="N1395" s="18"/>
      <c r="O1395" s="123">
        <f t="shared" ca="1" si="174"/>
        <v>1000000</v>
      </c>
      <c r="P1395" s="123">
        <f t="shared" ca="1" si="175"/>
        <v>1000000</v>
      </c>
      <c r="R1395" s="109">
        <f t="shared" ca="1" si="171"/>
        <v>6.8563335669559926E-3</v>
      </c>
    </row>
    <row r="1396" spans="1:18" x14ac:dyDescent="0.2">
      <c r="A1396" s="17"/>
      <c r="B1396" s="138">
        <v>1381</v>
      </c>
      <c r="C1396" s="121">
        <f ca="1">'s1'!I1399</f>
        <v>171.05546009476245</v>
      </c>
      <c r="D1396" s="121">
        <f ca="1">'s1'!J1399</f>
        <v>72.807196602961866</v>
      </c>
      <c r="E1396" s="28"/>
      <c r="F1396" s="19">
        <f t="shared" ca="1" si="168"/>
        <v>7.2795086216791739E-3</v>
      </c>
      <c r="H1396" s="19">
        <f t="shared" ca="1" si="169"/>
        <v>1.77654366758009E-2</v>
      </c>
      <c r="I1396" s="18"/>
      <c r="J1396" s="122">
        <f t="shared" ca="1" si="172"/>
        <v>171.05546009476245</v>
      </c>
      <c r="K1396" s="122">
        <f t="shared" ca="1" si="173"/>
        <v>72.807196602961866</v>
      </c>
      <c r="M1396" s="83">
        <f t="shared" ca="1" si="170"/>
        <v>1.5410770300903962E-2</v>
      </c>
      <c r="N1396" s="18"/>
      <c r="O1396" s="123">
        <f t="shared" ca="1" si="174"/>
        <v>1000000</v>
      </c>
      <c r="P1396" s="123">
        <f t="shared" ca="1" si="175"/>
        <v>1000000</v>
      </c>
      <c r="R1396" s="109">
        <f t="shared" ca="1" si="171"/>
        <v>2.5791556532270995E-2</v>
      </c>
    </row>
    <row r="1397" spans="1:18" x14ac:dyDescent="0.2">
      <c r="A1397" s="17"/>
      <c r="B1397" s="138">
        <v>1382</v>
      </c>
      <c r="C1397" s="121">
        <f ca="1">'s1'!I1400</f>
        <v>180.8789865169739</v>
      </c>
      <c r="D1397" s="121">
        <f ca="1">'s1'!J1400</f>
        <v>78.822301687749132</v>
      </c>
      <c r="E1397" s="28"/>
      <c r="F1397" s="19">
        <f t="shared" ca="1" si="168"/>
        <v>3.3097895944620287E-2</v>
      </c>
      <c r="H1397" s="19">
        <f t="shared" ca="1" si="169"/>
        <v>3.0337540573822666E-2</v>
      </c>
      <c r="I1397" s="18"/>
      <c r="J1397" s="122">
        <f t="shared" ca="1" si="172"/>
        <v>1000000</v>
      </c>
      <c r="K1397" s="122">
        <f t="shared" ca="1" si="173"/>
        <v>-1000000</v>
      </c>
      <c r="M1397" s="83">
        <f t="shared" ca="1" si="170"/>
        <v>3.8776736450049615E-2</v>
      </c>
      <c r="N1397" s="18"/>
      <c r="O1397" s="123">
        <f t="shared" ca="1" si="174"/>
        <v>1000000</v>
      </c>
      <c r="P1397" s="123">
        <f t="shared" ca="1" si="175"/>
        <v>1000000</v>
      </c>
      <c r="R1397" s="109">
        <f t="shared" ca="1" si="171"/>
        <v>2.6803851232707735E-2</v>
      </c>
    </row>
    <row r="1398" spans="1:18" x14ac:dyDescent="0.2">
      <c r="A1398" s="17"/>
      <c r="B1398" s="138">
        <v>1383</v>
      </c>
      <c r="C1398" s="121">
        <f ca="1">'s1'!I1401</f>
        <v>178.30039819937974</v>
      </c>
      <c r="D1398" s="121">
        <f ca="1">'s1'!J1401</f>
        <v>86.419819475628501</v>
      </c>
      <c r="E1398" s="28"/>
      <c r="F1398" s="19">
        <f t="shared" ca="1" si="168"/>
        <v>9.5708399463416416E-3</v>
      </c>
      <c r="H1398" s="19">
        <f t="shared" ca="1" si="169"/>
        <v>1.8078277726655368E-2</v>
      </c>
      <c r="I1398" s="18"/>
      <c r="J1398" s="122">
        <f t="shared" ca="1" si="172"/>
        <v>1000000</v>
      </c>
      <c r="K1398" s="122">
        <f t="shared" ca="1" si="173"/>
        <v>-1000000</v>
      </c>
      <c r="M1398" s="83">
        <f t="shared" ca="1" si="170"/>
        <v>1.6335191764246257E-3</v>
      </c>
      <c r="N1398" s="18"/>
      <c r="O1398" s="123">
        <f t="shared" ca="1" si="174"/>
        <v>1000000</v>
      </c>
      <c r="P1398" s="123">
        <f t="shared" ca="1" si="175"/>
        <v>1000000</v>
      </c>
      <c r="R1398" s="109">
        <f t="shared" ca="1" si="171"/>
        <v>3.0607830144137906E-2</v>
      </c>
    </row>
    <row r="1399" spans="1:18" x14ac:dyDescent="0.2">
      <c r="A1399" s="17"/>
      <c r="B1399" s="138">
        <v>1384</v>
      </c>
      <c r="C1399" s="121">
        <f ca="1">'s1'!I1402</f>
        <v>173.41021665027807</v>
      </c>
      <c r="D1399" s="121">
        <f ca="1">'s1'!J1402</f>
        <v>86.587147644391564</v>
      </c>
      <c r="E1399" s="28"/>
      <c r="F1399" s="19">
        <f t="shared" ca="1" si="168"/>
        <v>2.7815698778781189E-2</v>
      </c>
      <c r="H1399" s="19">
        <f t="shared" ca="1" si="169"/>
        <v>2.6989425655407798E-3</v>
      </c>
      <c r="I1399" s="18"/>
      <c r="J1399" s="122">
        <f t="shared" ca="1" si="172"/>
        <v>1000000</v>
      </c>
      <c r="K1399" s="122">
        <f t="shared" ca="1" si="173"/>
        <v>-1000000</v>
      </c>
      <c r="M1399" s="83">
        <f t="shared" ca="1" si="170"/>
        <v>7.4537830294019941E-3</v>
      </c>
      <c r="N1399" s="18"/>
      <c r="O1399" s="123">
        <f t="shared" ca="1" si="174"/>
        <v>1000000</v>
      </c>
      <c r="P1399" s="123">
        <f t="shared" ca="1" si="175"/>
        <v>1000000</v>
      </c>
      <c r="R1399" s="109">
        <f t="shared" ca="1" si="171"/>
        <v>1.6073354435402153E-2</v>
      </c>
    </row>
    <row r="1400" spans="1:18" x14ac:dyDescent="0.2">
      <c r="A1400" s="17"/>
      <c r="B1400" s="138">
        <v>1385</v>
      </c>
      <c r="C1400" s="121">
        <f ca="1">'s1'!I1403</f>
        <v>166.76152886817923</v>
      </c>
      <c r="D1400" s="121">
        <f ca="1">'s1'!J1403</f>
        <v>77.978484993565971</v>
      </c>
      <c r="E1400" s="28"/>
      <c r="F1400" s="19">
        <f t="shared" ca="1" si="168"/>
        <v>5.2135141303498011E-3</v>
      </c>
      <c r="H1400" s="19">
        <f t="shared" ca="1" si="169"/>
        <v>6.1450378316855098E-2</v>
      </c>
      <c r="I1400" s="18"/>
      <c r="J1400" s="122">
        <f t="shared" ca="1" si="172"/>
        <v>1000000</v>
      </c>
      <c r="K1400" s="122">
        <f t="shared" ca="1" si="173"/>
        <v>-1000000</v>
      </c>
      <c r="M1400" s="83">
        <f t="shared" ca="1" si="170"/>
        <v>7.5246301036355087E-2</v>
      </c>
      <c r="N1400" s="18"/>
      <c r="O1400" s="123">
        <f t="shared" ca="1" si="174"/>
        <v>1000000</v>
      </c>
      <c r="P1400" s="123">
        <f t="shared" ca="1" si="175"/>
        <v>1000000</v>
      </c>
      <c r="R1400" s="109">
        <f t="shared" ca="1" si="171"/>
        <v>2.5942732582852675E-2</v>
      </c>
    </row>
    <row r="1401" spans="1:18" x14ac:dyDescent="0.2">
      <c r="A1401" s="17"/>
      <c r="B1401" s="138">
        <v>1386</v>
      </c>
      <c r="C1401" s="121">
        <f ca="1">'s1'!I1404</f>
        <v>186.8656509853202</v>
      </c>
      <c r="D1401" s="121">
        <f ca="1">'s1'!J1404</f>
        <v>81.980120999953385</v>
      </c>
      <c r="E1401" s="28"/>
      <c r="F1401" s="19">
        <f t="shared" ca="1" si="168"/>
        <v>5.7912855228107124E-3</v>
      </c>
      <c r="H1401" s="19">
        <f t="shared" ca="1" si="169"/>
        <v>4.7002211415905916E-2</v>
      </c>
      <c r="I1401" s="18"/>
      <c r="J1401" s="122">
        <f t="shared" ca="1" si="172"/>
        <v>1000000</v>
      </c>
      <c r="K1401" s="122">
        <f t="shared" ca="1" si="173"/>
        <v>-1000000</v>
      </c>
      <c r="M1401" s="83">
        <f t="shared" ca="1" si="170"/>
        <v>1.0771740876704392E-2</v>
      </c>
      <c r="N1401" s="18"/>
      <c r="O1401" s="123">
        <f t="shared" ca="1" si="174"/>
        <v>1000000</v>
      </c>
      <c r="P1401" s="123">
        <f t="shared" ca="1" si="175"/>
        <v>1000000</v>
      </c>
      <c r="R1401" s="109">
        <f t="shared" ca="1" si="171"/>
        <v>7.6880269413773499E-5</v>
      </c>
    </row>
    <row r="1402" spans="1:18" x14ac:dyDescent="0.2">
      <c r="A1402" s="17"/>
      <c r="B1402" s="138">
        <v>1387</v>
      </c>
      <c r="C1402" s="121">
        <f ca="1">'s1'!I1405</f>
        <v>182.07599344925805</v>
      </c>
      <c r="D1402" s="121">
        <f ca="1">'s1'!J1405</f>
        <v>85.763035546937218</v>
      </c>
      <c r="E1402" s="28"/>
      <c r="F1402" s="19">
        <f t="shared" ca="1" si="168"/>
        <v>2.1506166406624914E-2</v>
      </c>
      <c r="H1402" s="19">
        <f t="shared" ca="1" si="169"/>
        <v>7.5553490568755826E-3</v>
      </c>
      <c r="I1402" s="18"/>
      <c r="J1402" s="122">
        <f t="shared" ca="1" si="172"/>
        <v>1000000</v>
      </c>
      <c r="K1402" s="122">
        <f t="shared" ca="1" si="173"/>
        <v>-1000000</v>
      </c>
      <c r="M1402" s="83">
        <f t="shared" ca="1" si="170"/>
        <v>1.9768479048126769E-3</v>
      </c>
      <c r="N1402" s="18"/>
      <c r="O1402" s="123">
        <f t="shared" ca="1" si="174"/>
        <v>1000000</v>
      </c>
      <c r="P1402" s="123">
        <f t="shared" ca="1" si="175"/>
        <v>1000000</v>
      </c>
      <c r="R1402" s="109">
        <f t="shared" ca="1" si="171"/>
        <v>3.1691608568813687E-3</v>
      </c>
    </row>
    <row r="1403" spans="1:18" x14ac:dyDescent="0.2">
      <c r="A1403" s="17"/>
      <c r="B1403" s="138">
        <v>1388</v>
      </c>
      <c r="C1403" s="121">
        <f ca="1">'s1'!I1406</f>
        <v>183.17501053489158</v>
      </c>
      <c r="D1403" s="121">
        <f ca="1">'s1'!J1406</f>
        <v>80.109110543285254</v>
      </c>
      <c r="E1403" s="28"/>
      <c r="F1403" s="19">
        <f t="shared" ca="1" si="168"/>
        <v>3.2528735218659955E-4</v>
      </c>
      <c r="H1403" s="19">
        <f t="shared" ca="1" si="169"/>
        <v>7.6652054784848572E-2</v>
      </c>
      <c r="I1403" s="18"/>
      <c r="J1403" s="122">
        <f t="shared" ca="1" si="172"/>
        <v>1000000</v>
      </c>
      <c r="K1403" s="122">
        <f t="shared" ca="1" si="173"/>
        <v>-1000000</v>
      </c>
      <c r="M1403" s="83">
        <f t="shared" ca="1" si="170"/>
        <v>3.329545009777686E-2</v>
      </c>
      <c r="N1403" s="18"/>
      <c r="O1403" s="123">
        <f t="shared" ca="1" si="174"/>
        <v>1000000</v>
      </c>
      <c r="P1403" s="123">
        <f t="shared" ca="1" si="175"/>
        <v>1000000</v>
      </c>
      <c r="R1403" s="109">
        <f t="shared" ca="1" si="171"/>
        <v>2.528352601812057E-3</v>
      </c>
    </row>
    <row r="1404" spans="1:18" x14ac:dyDescent="0.2">
      <c r="A1404" s="17"/>
      <c r="B1404" s="138">
        <v>1389</v>
      </c>
      <c r="C1404" s="121">
        <f ca="1">'s1'!I1407</f>
        <v>181.83268874342062</v>
      </c>
      <c r="D1404" s="121">
        <f ca="1">'s1'!J1407</f>
        <v>78.704257399718387</v>
      </c>
      <c r="E1404" s="28"/>
      <c r="F1404" s="19">
        <f t="shared" ca="1" si="168"/>
        <v>2.5517380273702955E-2</v>
      </c>
      <c r="H1404" s="19">
        <f t="shared" ca="1" si="169"/>
        <v>6.0767777423528242E-2</v>
      </c>
      <c r="I1404" s="18"/>
      <c r="J1404" s="122">
        <f t="shared" ca="1" si="172"/>
        <v>1000000</v>
      </c>
      <c r="K1404" s="122">
        <f t="shared" ca="1" si="173"/>
        <v>-1000000</v>
      </c>
      <c r="M1404" s="83">
        <f t="shared" ca="1" si="170"/>
        <v>7.6947587240196319E-2</v>
      </c>
      <c r="N1404" s="18"/>
      <c r="O1404" s="123">
        <f t="shared" ca="1" si="174"/>
        <v>1000000</v>
      </c>
      <c r="P1404" s="123">
        <f t="shared" ca="1" si="175"/>
        <v>1000000</v>
      </c>
      <c r="R1404" s="109">
        <f t="shared" ca="1" si="171"/>
        <v>1.4787142280239602E-2</v>
      </c>
    </row>
    <row r="1405" spans="1:18" x14ac:dyDescent="0.2">
      <c r="A1405" s="17"/>
      <c r="B1405" s="138">
        <v>1390</v>
      </c>
      <c r="C1405" s="121">
        <f ca="1">'s1'!I1408</f>
        <v>179.0895343069318</v>
      </c>
      <c r="D1405" s="121">
        <f ca="1">'s1'!J1408</f>
        <v>76.472438869978319</v>
      </c>
      <c r="E1405" s="28"/>
      <c r="F1405" s="19">
        <f t="shared" ca="1" si="168"/>
        <v>3.2777428395373257E-3</v>
      </c>
      <c r="H1405" s="19">
        <f t="shared" ca="1" si="169"/>
        <v>5.3070787681148097E-2</v>
      </c>
      <c r="I1405" s="18"/>
      <c r="J1405" s="122">
        <f t="shared" ca="1" si="172"/>
        <v>1000000</v>
      </c>
      <c r="K1405" s="122">
        <f t="shared" ca="1" si="173"/>
        <v>-1000000</v>
      </c>
      <c r="M1405" s="83">
        <f t="shared" ca="1" si="170"/>
        <v>4.7645384641397523E-3</v>
      </c>
      <c r="N1405" s="18"/>
      <c r="O1405" s="123">
        <f t="shared" ca="1" si="174"/>
        <v>1000000</v>
      </c>
      <c r="P1405" s="123">
        <f t="shared" ca="1" si="175"/>
        <v>1000000</v>
      </c>
      <c r="R1405" s="109">
        <f t="shared" ca="1" si="171"/>
        <v>2.4531973603149852E-3</v>
      </c>
    </row>
    <row r="1406" spans="1:18" x14ac:dyDescent="0.2">
      <c r="A1406" s="17"/>
      <c r="B1406" s="138">
        <v>1391</v>
      </c>
      <c r="C1406" s="121">
        <f ca="1">'s1'!I1409</f>
        <v>173.51245910756168</v>
      </c>
      <c r="D1406" s="121">
        <f ca="1">'s1'!J1409</f>
        <v>68.988861900865814</v>
      </c>
      <c r="E1406" s="28"/>
      <c r="F1406" s="19">
        <f t="shared" ca="1" si="168"/>
        <v>8.1252154449114426E-3</v>
      </c>
      <c r="H1406" s="19">
        <f t="shared" ca="1" si="169"/>
        <v>6.9833902928602889E-3</v>
      </c>
      <c r="I1406" s="18"/>
      <c r="J1406" s="122">
        <f t="shared" ca="1" si="172"/>
        <v>1000000</v>
      </c>
      <c r="K1406" s="122">
        <f t="shared" ca="1" si="173"/>
        <v>-1000000</v>
      </c>
      <c r="M1406" s="83">
        <f t="shared" ca="1" si="170"/>
        <v>1.1814644684885413E-3</v>
      </c>
      <c r="N1406" s="18"/>
      <c r="O1406" s="123">
        <f t="shared" ca="1" si="174"/>
        <v>1000000</v>
      </c>
      <c r="P1406" s="123">
        <f t="shared" ca="1" si="175"/>
        <v>1000000</v>
      </c>
      <c r="R1406" s="109">
        <f t="shared" ca="1" si="171"/>
        <v>4.1078327580380811E-2</v>
      </c>
    </row>
    <row r="1407" spans="1:18" x14ac:dyDescent="0.2">
      <c r="A1407" s="17"/>
      <c r="B1407" s="138">
        <v>1392</v>
      </c>
      <c r="C1407" s="121">
        <f ca="1">'s1'!I1410</f>
        <v>177.86247942742361</v>
      </c>
      <c r="D1407" s="121">
        <f ca="1">'s1'!J1410</f>
        <v>84.698828968762243</v>
      </c>
      <c r="E1407" s="28"/>
      <c r="F1407" s="19">
        <f t="shared" ca="1" si="168"/>
        <v>8.8716510881834253E-3</v>
      </c>
      <c r="H1407" s="19">
        <f t="shared" ca="1" si="169"/>
        <v>3.4771504629360814E-3</v>
      </c>
      <c r="I1407" s="18"/>
      <c r="J1407" s="122">
        <f t="shared" ca="1" si="172"/>
        <v>1000000</v>
      </c>
      <c r="K1407" s="122">
        <f t="shared" ca="1" si="173"/>
        <v>-1000000</v>
      </c>
      <c r="M1407" s="83">
        <f t="shared" ca="1" si="170"/>
        <v>1.1165023260412105E-2</v>
      </c>
      <c r="N1407" s="18"/>
      <c r="O1407" s="123">
        <f t="shared" ca="1" si="174"/>
        <v>1000000</v>
      </c>
      <c r="P1407" s="123">
        <f t="shared" ca="1" si="175"/>
        <v>1000000</v>
      </c>
      <c r="R1407" s="109">
        <f t="shared" ca="1" si="171"/>
        <v>2.3612286997657054E-2</v>
      </c>
    </row>
    <row r="1408" spans="1:18" x14ac:dyDescent="0.2">
      <c r="A1408" s="17"/>
      <c r="B1408" s="138">
        <v>1393</v>
      </c>
      <c r="C1408" s="121">
        <f ca="1">'s1'!I1411</f>
        <v>174.50244958256775</v>
      </c>
      <c r="D1408" s="121">
        <f ca="1">'s1'!J1411</f>
        <v>77.523939246965</v>
      </c>
      <c r="E1408" s="28"/>
      <c r="F1408" s="19">
        <f t="shared" ca="1" si="168"/>
        <v>2.5776596322348921E-2</v>
      </c>
      <c r="H1408" s="19">
        <f t="shared" ca="1" si="169"/>
        <v>6.1247412681197155E-2</v>
      </c>
      <c r="I1408" s="18"/>
      <c r="J1408" s="122">
        <f t="shared" ca="1" si="172"/>
        <v>1000000</v>
      </c>
      <c r="K1408" s="122">
        <f t="shared" ca="1" si="173"/>
        <v>-1000000</v>
      </c>
      <c r="M1408" s="83">
        <f t="shared" ca="1" si="170"/>
        <v>7.3817527291410445E-2</v>
      </c>
      <c r="N1408" s="18"/>
      <c r="O1408" s="123">
        <f t="shared" ca="1" si="174"/>
        <v>1000000</v>
      </c>
      <c r="P1408" s="123">
        <f t="shared" ca="1" si="175"/>
        <v>1000000</v>
      </c>
      <c r="R1408" s="109">
        <f t="shared" ca="1" si="171"/>
        <v>1.7552299605706329E-2</v>
      </c>
    </row>
    <row r="1409" spans="1:18" x14ac:dyDescent="0.2">
      <c r="A1409" s="17"/>
      <c r="B1409" s="138">
        <v>1394</v>
      </c>
      <c r="C1409" s="121">
        <f ca="1">'s1'!I1412</f>
        <v>176.78704704868395</v>
      </c>
      <c r="D1409" s="121">
        <f ca="1">'s1'!J1412</f>
        <v>77.049500688616646</v>
      </c>
      <c r="E1409" s="28"/>
      <c r="F1409" s="19">
        <f t="shared" ca="1" si="168"/>
        <v>1.1068402246412019E-3</v>
      </c>
      <c r="H1409" s="19">
        <f t="shared" ca="1" si="169"/>
        <v>7.187664781499588E-3</v>
      </c>
      <c r="I1409" s="18"/>
      <c r="J1409" s="122">
        <f t="shared" ca="1" si="172"/>
        <v>1000000</v>
      </c>
      <c r="K1409" s="122">
        <f t="shared" ca="1" si="173"/>
        <v>-1000000</v>
      </c>
      <c r="M1409" s="83">
        <f t="shared" ca="1" si="170"/>
        <v>8.1381914953049486E-2</v>
      </c>
      <c r="N1409" s="18"/>
      <c r="O1409" s="123">
        <f t="shared" ca="1" si="174"/>
        <v>1000000</v>
      </c>
      <c r="P1409" s="123">
        <f t="shared" ca="1" si="175"/>
        <v>1000000</v>
      </c>
      <c r="R1409" s="109">
        <f t="shared" ca="1" si="171"/>
        <v>8.2157711511580203E-3</v>
      </c>
    </row>
    <row r="1410" spans="1:18" x14ac:dyDescent="0.2">
      <c r="A1410" s="17"/>
      <c r="B1410" s="138">
        <v>1395</v>
      </c>
      <c r="C1410" s="121">
        <f ca="1">'s1'!I1413</f>
        <v>191.15140096643628</v>
      </c>
      <c r="D1410" s="121">
        <f ca="1">'s1'!J1413</f>
        <v>82.742152458185089</v>
      </c>
      <c r="E1410" s="28"/>
      <c r="F1410" s="19">
        <f t="shared" ca="1" si="168"/>
        <v>4.7495668357015403E-3</v>
      </c>
      <c r="H1410" s="19">
        <f t="shared" ca="1" si="169"/>
        <v>5.3157473152190514E-2</v>
      </c>
      <c r="I1410" s="18"/>
      <c r="J1410" s="122">
        <f t="shared" ca="1" si="172"/>
        <v>1000000</v>
      </c>
      <c r="K1410" s="122">
        <f t="shared" ca="1" si="173"/>
        <v>-1000000</v>
      </c>
      <c r="M1410" s="83">
        <f t="shared" ca="1" si="170"/>
        <v>1.7008775943107676E-2</v>
      </c>
      <c r="N1410" s="18"/>
      <c r="O1410" s="123">
        <f t="shared" ca="1" si="174"/>
        <v>1000000</v>
      </c>
      <c r="P1410" s="123">
        <f t="shared" ca="1" si="175"/>
        <v>1000000</v>
      </c>
      <c r="R1410" s="109">
        <f t="shared" ca="1" si="171"/>
        <v>6.5865058383406047E-3</v>
      </c>
    </row>
    <row r="1411" spans="1:18" x14ac:dyDescent="0.2">
      <c r="A1411" s="17"/>
      <c r="B1411" s="138">
        <v>1396</v>
      </c>
      <c r="C1411" s="121">
        <f ca="1">'s1'!I1414</f>
        <v>183.84869789289132</v>
      </c>
      <c r="D1411" s="121">
        <f ca="1">'s1'!J1414</f>
        <v>79.242791199272759</v>
      </c>
      <c r="E1411" s="28"/>
      <c r="F1411" s="19">
        <f t="shared" ca="1" si="168"/>
        <v>8.4146408144654249E-3</v>
      </c>
      <c r="H1411" s="19">
        <f t="shared" ca="1" si="169"/>
        <v>2.7516661106753944E-2</v>
      </c>
      <c r="I1411" s="18"/>
      <c r="J1411" s="122">
        <f t="shared" ca="1" si="172"/>
        <v>1000000</v>
      </c>
      <c r="K1411" s="122">
        <f t="shared" ca="1" si="173"/>
        <v>-1000000</v>
      </c>
      <c r="M1411" s="83">
        <f t="shared" ca="1" si="170"/>
        <v>3.9871398045821091E-3</v>
      </c>
      <c r="N1411" s="18"/>
      <c r="O1411" s="123">
        <f t="shared" ca="1" si="174"/>
        <v>1000000</v>
      </c>
      <c r="P1411" s="123">
        <f t="shared" ca="1" si="175"/>
        <v>1000000</v>
      </c>
      <c r="R1411" s="109">
        <f t="shared" ca="1" si="171"/>
        <v>6.5711351603814144E-3</v>
      </c>
    </row>
    <row r="1412" spans="1:18" x14ac:dyDescent="0.2">
      <c r="A1412" s="17"/>
      <c r="B1412" s="138">
        <v>1397</v>
      </c>
      <c r="C1412" s="121">
        <f ca="1">'s1'!I1415</f>
        <v>185.63716554541739</v>
      </c>
      <c r="D1412" s="121">
        <f ca="1">'s1'!J1415</f>
        <v>74.509680571574393</v>
      </c>
      <c r="E1412" s="28"/>
      <c r="F1412" s="19">
        <f t="shared" ca="1" si="168"/>
        <v>1.8931546536825334E-3</v>
      </c>
      <c r="H1412" s="19">
        <f t="shared" ca="1" si="169"/>
        <v>3.2717704154328391E-2</v>
      </c>
      <c r="I1412" s="18"/>
      <c r="J1412" s="122">
        <f t="shared" ca="1" si="172"/>
        <v>1000000</v>
      </c>
      <c r="K1412" s="122">
        <f t="shared" ca="1" si="173"/>
        <v>-1000000</v>
      </c>
      <c r="M1412" s="83">
        <f t="shared" ca="1" si="170"/>
        <v>3.1122456880069951E-2</v>
      </c>
      <c r="N1412" s="18"/>
      <c r="O1412" s="123">
        <f t="shared" ca="1" si="174"/>
        <v>185.63716554541739</v>
      </c>
      <c r="P1412" s="123">
        <f t="shared" ca="1" si="175"/>
        <v>74.509680571574393</v>
      </c>
      <c r="R1412" s="109">
        <f t="shared" ca="1" si="171"/>
        <v>1.0294881559440996E-2</v>
      </c>
    </row>
    <row r="1413" spans="1:18" x14ac:dyDescent="0.2">
      <c r="A1413" s="17"/>
      <c r="B1413" s="138">
        <v>1398</v>
      </c>
      <c r="C1413" s="121">
        <f ca="1">'s1'!I1416</f>
        <v>193.66980297411479</v>
      </c>
      <c r="D1413" s="121">
        <f ca="1">'s1'!J1416</f>
        <v>75.935175811120629</v>
      </c>
      <c r="E1413" s="28"/>
      <c r="F1413" s="19">
        <f t="shared" ca="1" si="168"/>
        <v>4.8409720237689033E-3</v>
      </c>
      <c r="H1413" s="19">
        <f t="shared" ca="1" si="169"/>
        <v>2.8888327136240739E-2</v>
      </c>
      <c r="I1413" s="18"/>
      <c r="J1413" s="122">
        <f t="shared" ca="1" si="172"/>
        <v>1000000</v>
      </c>
      <c r="K1413" s="122">
        <f t="shared" ca="1" si="173"/>
        <v>-1000000</v>
      </c>
      <c r="M1413" s="83">
        <f t="shared" ca="1" si="170"/>
        <v>1.7677244653391169E-3</v>
      </c>
      <c r="N1413" s="18"/>
      <c r="O1413" s="123">
        <f t="shared" ca="1" si="174"/>
        <v>193.66980297411479</v>
      </c>
      <c r="P1413" s="123">
        <f t="shared" ca="1" si="175"/>
        <v>75.935175811120629</v>
      </c>
      <c r="R1413" s="109">
        <f t="shared" ca="1" si="171"/>
        <v>3.1267320794760023E-3</v>
      </c>
    </row>
    <row r="1414" spans="1:18" x14ac:dyDescent="0.2">
      <c r="A1414" s="17"/>
      <c r="B1414" s="138">
        <v>1399</v>
      </c>
      <c r="C1414" s="121">
        <f ca="1">'s1'!I1417</f>
        <v>167.7372032368626</v>
      </c>
      <c r="D1414" s="121">
        <f ca="1">'s1'!J1417</f>
        <v>77.179364179884487</v>
      </c>
      <c r="E1414" s="28"/>
      <c r="F1414" s="19">
        <f t="shared" ca="1" si="168"/>
        <v>1.1178072770013156E-2</v>
      </c>
      <c r="H1414" s="19">
        <f t="shared" ca="1" si="169"/>
        <v>1.1048789950782198E-2</v>
      </c>
      <c r="I1414" s="18"/>
      <c r="J1414" s="122">
        <f t="shared" ca="1" si="172"/>
        <v>1000000</v>
      </c>
      <c r="K1414" s="122">
        <f t="shared" ca="1" si="173"/>
        <v>-1000000</v>
      </c>
      <c r="M1414" s="83">
        <f t="shared" ca="1" si="170"/>
        <v>6.4643956355582913E-2</v>
      </c>
      <c r="N1414" s="18"/>
      <c r="O1414" s="123">
        <f t="shared" ca="1" si="174"/>
        <v>1000000</v>
      </c>
      <c r="P1414" s="123">
        <f t="shared" ca="1" si="175"/>
        <v>1000000</v>
      </c>
      <c r="R1414" s="109">
        <f t="shared" ca="1" si="171"/>
        <v>2.108365267822445E-2</v>
      </c>
    </row>
    <row r="1415" spans="1:18" x14ac:dyDescent="0.2">
      <c r="A1415" s="17"/>
      <c r="B1415" s="138">
        <v>1400</v>
      </c>
      <c r="C1415" s="121">
        <f ca="1">'s1'!I1418</f>
        <v>178.56906901698426</v>
      </c>
      <c r="D1415" s="121">
        <f ca="1">'s1'!J1418</f>
        <v>77.318760718533952</v>
      </c>
      <c r="E1415" s="28"/>
      <c r="F1415" s="19">
        <f t="shared" ca="1" si="168"/>
        <v>3.3047407346786496E-2</v>
      </c>
      <c r="H1415" s="19">
        <f t="shared" ca="1" si="169"/>
        <v>5.786804509021052E-2</v>
      </c>
      <c r="I1415" s="18"/>
      <c r="J1415" s="122">
        <f t="shared" ca="1" si="172"/>
        <v>1000000</v>
      </c>
      <c r="K1415" s="122">
        <f t="shared" ca="1" si="173"/>
        <v>-1000000</v>
      </c>
      <c r="M1415" s="83">
        <f t="shared" ca="1" si="170"/>
        <v>1.8122574007191278E-2</v>
      </c>
      <c r="N1415" s="18"/>
      <c r="O1415" s="123">
        <f t="shared" ca="1" si="174"/>
        <v>1000000</v>
      </c>
      <c r="P1415" s="123">
        <f t="shared" ca="1" si="175"/>
        <v>1000000</v>
      </c>
      <c r="R1415" s="109">
        <f t="shared" ca="1" si="171"/>
        <v>1.0174981439010702E-2</v>
      </c>
    </row>
    <row r="1416" spans="1:18" x14ac:dyDescent="0.2">
      <c r="A1416" s="17"/>
      <c r="B1416" s="138">
        <v>1401</v>
      </c>
      <c r="C1416" s="121">
        <f ca="1">'s1'!I1419</f>
        <v>167.95036082266145</v>
      </c>
      <c r="D1416" s="121">
        <f ca="1">'s1'!J1419</f>
        <v>76.361054815884401</v>
      </c>
      <c r="E1416" s="28"/>
      <c r="F1416" s="19">
        <f t="shared" ca="1" si="168"/>
        <v>8.5236900610950815E-4</v>
      </c>
      <c r="H1416" s="19">
        <f t="shared" ca="1" si="169"/>
        <v>5.8434596467827719E-2</v>
      </c>
      <c r="I1416" s="18"/>
      <c r="J1416" s="122">
        <f t="shared" ca="1" si="172"/>
        <v>1000000</v>
      </c>
      <c r="K1416" s="122">
        <f t="shared" ca="1" si="173"/>
        <v>-1000000</v>
      </c>
      <c r="M1416" s="83">
        <f t="shared" ca="1" si="170"/>
        <v>9.3139391261350419E-3</v>
      </c>
      <c r="N1416" s="18"/>
      <c r="O1416" s="123">
        <f t="shared" ca="1" si="174"/>
        <v>1000000</v>
      </c>
      <c r="P1416" s="123">
        <f t="shared" ca="1" si="175"/>
        <v>1000000</v>
      </c>
      <c r="R1416" s="109">
        <f t="shared" ca="1" si="171"/>
        <v>2.2135905838260344E-2</v>
      </c>
    </row>
    <row r="1417" spans="1:18" x14ac:dyDescent="0.2">
      <c r="A1417" s="17"/>
      <c r="B1417" s="138">
        <v>1402</v>
      </c>
      <c r="C1417" s="121">
        <f ca="1">'s1'!I1420</f>
        <v>192.61667624988507</v>
      </c>
      <c r="D1417" s="121">
        <f ca="1">'s1'!J1420</f>
        <v>78.54155674780813</v>
      </c>
      <c r="E1417" s="28"/>
      <c r="F1417" s="19">
        <f t="shared" ca="1" si="168"/>
        <v>1.3641974597321525E-2</v>
      </c>
      <c r="H1417" s="19">
        <f t="shared" ca="1" si="169"/>
        <v>7.5133265513948527E-2</v>
      </c>
      <c r="I1417" s="18"/>
      <c r="J1417" s="122">
        <f t="shared" ca="1" si="172"/>
        <v>1000000</v>
      </c>
      <c r="K1417" s="122">
        <f t="shared" ca="1" si="173"/>
        <v>-1000000</v>
      </c>
      <c r="M1417" s="83">
        <f t="shared" ca="1" si="170"/>
        <v>7.7891029173490518E-3</v>
      </c>
      <c r="N1417" s="18"/>
      <c r="O1417" s="123">
        <f t="shared" ca="1" si="174"/>
        <v>1000000</v>
      </c>
      <c r="P1417" s="123">
        <f t="shared" ca="1" si="175"/>
        <v>1000000</v>
      </c>
      <c r="R1417" s="109">
        <f t="shared" ca="1" si="171"/>
        <v>2.3831916447977289E-3</v>
      </c>
    </row>
    <row r="1418" spans="1:18" x14ac:dyDescent="0.2">
      <c r="A1418" s="17"/>
      <c r="B1418" s="138">
        <v>1403</v>
      </c>
      <c r="C1418" s="121">
        <f ca="1">'s1'!I1421</f>
        <v>187.02882559844613</v>
      </c>
      <c r="D1418" s="121">
        <f ca="1">'s1'!J1421</f>
        <v>76.999081759371222</v>
      </c>
      <c r="E1418" s="28"/>
      <c r="F1418" s="19">
        <f t="shared" ca="1" si="168"/>
        <v>7.5392642084680991E-3</v>
      </c>
      <c r="H1418" s="19">
        <f t="shared" ca="1" si="169"/>
        <v>3.2942564077410234E-3</v>
      </c>
      <c r="I1418" s="18"/>
      <c r="J1418" s="122">
        <f t="shared" ca="1" si="172"/>
        <v>1000000</v>
      </c>
      <c r="K1418" s="122">
        <f t="shared" ca="1" si="173"/>
        <v>-1000000</v>
      </c>
      <c r="M1418" s="83">
        <f t="shared" ca="1" si="170"/>
        <v>2.9436556810722832E-2</v>
      </c>
      <c r="N1418" s="18"/>
      <c r="O1418" s="123">
        <f t="shared" ca="1" si="174"/>
        <v>1000000</v>
      </c>
      <c r="P1418" s="123">
        <f t="shared" ca="1" si="175"/>
        <v>1000000</v>
      </c>
      <c r="R1418" s="109">
        <f t="shared" ca="1" si="171"/>
        <v>1.2543889696691861E-2</v>
      </c>
    </row>
    <row r="1419" spans="1:18" x14ac:dyDescent="0.2">
      <c r="A1419" s="17"/>
      <c r="B1419" s="138">
        <v>1404</v>
      </c>
      <c r="C1419" s="121">
        <f ca="1">'s1'!I1422</f>
        <v>163.30906945805242</v>
      </c>
      <c r="D1419" s="121">
        <f ca="1">'s1'!J1422</f>
        <v>76.549865652186639</v>
      </c>
      <c r="E1419" s="28"/>
      <c r="F1419" s="19">
        <f t="shared" ca="1" si="168"/>
        <v>1.4309037238694406E-3</v>
      </c>
      <c r="H1419" s="19">
        <f t="shared" ca="1" si="169"/>
        <v>1.1044905486408097E-2</v>
      </c>
      <c r="I1419" s="18"/>
      <c r="J1419" s="122">
        <f t="shared" ca="1" si="172"/>
        <v>1000000</v>
      </c>
      <c r="K1419" s="122">
        <f t="shared" ca="1" si="173"/>
        <v>-1000000</v>
      </c>
      <c r="M1419" s="83">
        <f t="shared" ca="1" si="170"/>
        <v>7.4188626984597319E-3</v>
      </c>
      <c r="N1419" s="18"/>
      <c r="O1419" s="123">
        <f t="shared" ca="1" si="174"/>
        <v>1000000</v>
      </c>
      <c r="P1419" s="123">
        <f t="shared" ca="1" si="175"/>
        <v>1000000</v>
      </c>
      <c r="R1419" s="109">
        <f t="shared" ca="1" si="171"/>
        <v>1.3884979315133827E-2</v>
      </c>
    </row>
    <row r="1420" spans="1:18" x14ac:dyDescent="0.2">
      <c r="A1420" s="17"/>
      <c r="B1420" s="138">
        <v>1405</v>
      </c>
      <c r="C1420" s="121">
        <f ca="1">'s1'!I1423</f>
        <v>187.26807440462048</v>
      </c>
      <c r="D1420" s="121">
        <f ca="1">'s1'!J1423</f>
        <v>77.784817662074332</v>
      </c>
      <c r="E1420" s="28"/>
      <c r="F1420" s="19">
        <f t="shared" ca="1" si="168"/>
        <v>2.8057443079243172E-2</v>
      </c>
      <c r="H1420" s="19">
        <f t="shared" ca="1" si="169"/>
        <v>5.5572620354613592E-2</v>
      </c>
      <c r="I1420" s="18"/>
      <c r="J1420" s="122">
        <f t="shared" ca="1" si="172"/>
        <v>1000000</v>
      </c>
      <c r="K1420" s="122">
        <f t="shared" ca="1" si="173"/>
        <v>-1000000</v>
      </c>
      <c r="M1420" s="83">
        <f t="shared" ca="1" si="170"/>
        <v>3.9378696602934388E-2</v>
      </c>
      <c r="N1420" s="18"/>
      <c r="O1420" s="123">
        <f t="shared" ca="1" si="174"/>
        <v>1000000</v>
      </c>
      <c r="P1420" s="123">
        <f t="shared" ca="1" si="175"/>
        <v>1000000</v>
      </c>
      <c r="R1420" s="109">
        <f t="shared" ca="1" si="171"/>
        <v>1.3386324245678613E-2</v>
      </c>
    </row>
    <row r="1421" spans="1:18" x14ac:dyDescent="0.2">
      <c r="A1421" s="17"/>
      <c r="B1421" s="138">
        <v>1406</v>
      </c>
      <c r="C1421" s="121">
        <f ca="1">'s1'!I1424</f>
        <v>172.69028236267803</v>
      </c>
      <c r="D1421" s="121">
        <f ca="1">'s1'!J1424</f>
        <v>85.609141419818982</v>
      </c>
      <c r="E1421" s="28"/>
      <c r="F1421" s="19">
        <f t="shared" ca="1" si="168"/>
        <v>1.5035000743974412E-3</v>
      </c>
      <c r="H1421" s="19">
        <f t="shared" ca="1" si="169"/>
        <v>3.7945911039359313E-2</v>
      </c>
      <c r="I1421" s="18"/>
      <c r="J1421" s="122">
        <f t="shared" ca="1" si="172"/>
        <v>1000000</v>
      </c>
      <c r="K1421" s="122">
        <f t="shared" ca="1" si="173"/>
        <v>-1000000</v>
      </c>
      <c r="M1421" s="83">
        <f t="shared" ca="1" si="170"/>
        <v>1.4090108553743718E-2</v>
      </c>
      <c r="N1421" s="18"/>
      <c r="O1421" s="123">
        <f t="shared" ca="1" si="174"/>
        <v>1000000</v>
      </c>
      <c r="P1421" s="123">
        <f t="shared" ca="1" si="175"/>
        <v>1000000</v>
      </c>
      <c r="R1421" s="109">
        <f t="shared" ca="1" si="171"/>
        <v>2.7452017309744677E-2</v>
      </c>
    </row>
    <row r="1422" spans="1:18" x14ac:dyDescent="0.2">
      <c r="A1422" s="17"/>
      <c r="B1422" s="138">
        <v>1407</v>
      </c>
      <c r="C1422" s="121">
        <f ca="1">'s1'!I1425</f>
        <v>193.14522610492304</v>
      </c>
      <c r="D1422" s="121">
        <f ca="1">'s1'!J1425</f>
        <v>88.358551398176402</v>
      </c>
      <c r="E1422" s="28"/>
      <c r="F1422" s="19">
        <f t="shared" ca="1" si="168"/>
        <v>1.2476867058082462E-2</v>
      </c>
      <c r="H1422" s="19">
        <f t="shared" ca="1" si="169"/>
        <v>1.5223026570971728E-3</v>
      </c>
      <c r="I1422" s="18"/>
      <c r="J1422" s="122">
        <f t="shared" ca="1" si="172"/>
        <v>1000000</v>
      </c>
      <c r="K1422" s="122">
        <f t="shared" ca="1" si="173"/>
        <v>-1000000</v>
      </c>
      <c r="M1422" s="83">
        <f t="shared" ca="1" si="170"/>
        <v>3.6887136809643853E-3</v>
      </c>
      <c r="N1422" s="18"/>
      <c r="O1422" s="123">
        <f t="shared" ca="1" si="174"/>
        <v>1000000</v>
      </c>
      <c r="P1422" s="123">
        <f t="shared" ca="1" si="175"/>
        <v>1000000</v>
      </c>
      <c r="R1422" s="109">
        <f t="shared" ca="1" si="171"/>
        <v>5.1357181585792427E-3</v>
      </c>
    </row>
    <row r="1423" spans="1:18" x14ac:dyDescent="0.2">
      <c r="A1423" s="17"/>
      <c r="B1423" s="138">
        <v>1408</v>
      </c>
      <c r="C1423" s="121">
        <f ca="1">'s1'!I1426</f>
        <v>203.74296553534447</v>
      </c>
      <c r="D1423" s="121">
        <f ca="1">'s1'!J1426</f>
        <v>85.773183289663763</v>
      </c>
      <c r="E1423" s="28"/>
      <c r="F1423" s="19">
        <f t="shared" ca="1" si="168"/>
        <v>3.6531553775146652E-4</v>
      </c>
      <c r="H1423" s="19">
        <f t="shared" ca="1" si="169"/>
        <v>3.3745416708815474E-3</v>
      </c>
      <c r="I1423" s="18"/>
      <c r="J1423" s="122">
        <f t="shared" ca="1" si="172"/>
        <v>1000000</v>
      </c>
      <c r="K1423" s="122">
        <f t="shared" ca="1" si="173"/>
        <v>-1000000</v>
      </c>
      <c r="M1423" s="83">
        <f t="shared" ca="1" si="170"/>
        <v>4.2639469904128275E-3</v>
      </c>
      <c r="N1423" s="18"/>
      <c r="O1423" s="123">
        <f t="shared" ca="1" si="174"/>
        <v>1000000</v>
      </c>
      <c r="P1423" s="123">
        <f t="shared" ca="1" si="175"/>
        <v>1000000</v>
      </c>
      <c r="R1423" s="109">
        <f t="shared" ca="1" si="171"/>
        <v>7.499497031601358E-5</v>
      </c>
    </row>
    <row r="1424" spans="1:18" x14ac:dyDescent="0.2">
      <c r="A1424" s="17"/>
      <c r="B1424" s="138">
        <v>1409</v>
      </c>
      <c r="C1424" s="121">
        <f ca="1">'s1'!I1427</f>
        <v>186.66757975052823</v>
      </c>
      <c r="D1424" s="121">
        <f ca="1">'s1'!J1427</f>
        <v>86.263475567325969</v>
      </c>
      <c r="E1424" s="28"/>
      <c r="F1424" s="19">
        <f t="shared" ref="F1424:F1487" ca="1" si="176">NORMDIST(C1424,$C$10,$C$11,FALSE)  *RAND()</f>
        <v>3.067183308947323E-2</v>
      </c>
      <c r="H1424" s="19">
        <f t="shared" ref="H1424:H1487" ca="1" si="177">NORMDIST(D1424,$D$10,$D$11,FALSE)  *RAND()</f>
        <v>2.307240687765354E-2</v>
      </c>
      <c r="I1424" s="18"/>
      <c r="J1424" s="122">
        <f t="shared" ca="1" si="172"/>
        <v>1000000</v>
      </c>
      <c r="K1424" s="122">
        <f t="shared" ca="1" si="173"/>
        <v>-1000000</v>
      </c>
      <c r="M1424" s="83">
        <f t="shared" ref="M1424:M1487" ca="1" si="178">NORMDIST(D1424,$M$10,$M$11,FALSE)  *RAND()</f>
        <v>1.2551846873787938E-2</v>
      </c>
      <c r="N1424" s="18"/>
      <c r="O1424" s="123">
        <f t="shared" ca="1" si="174"/>
        <v>1000000</v>
      </c>
      <c r="P1424" s="123">
        <f t="shared" ca="1" si="175"/>
        <v>1000000</v>
      </c>
      <c r="R1424" s="109">
        <f t="shared" ref="R1424:R1487" ca="1" si="179">NORMDIST(C1424,$R$10,$R$11,FALSE)  *RAND()</f>
        <v>2.0061462628890456E-2</v>
      </c>
    </row>
    <row r="1425" spans="1:18" x14ac:dyDescent="0.2">
      <c r="A1425" s="17"/>
      <c r="B1425" s="138">
        <v>1410</v>
      </c>
      <c r="C1425" s="121">
        <f ca="1">'s1'!I1428</f>
        <v>183.67956255913148</v>
      </c>
      <c r="D1425" s="121">
        <f ca="1">'s1'!J1428</f>
        <v>83.886127022187608</v>
      </c>
      <c r="E1425" s="28"/>
      <c r="F1425" s="19">
        <f t="shared" ca="1" si="176"/>
        <v>1.8021196856548891E-2</v>
      </c>
      <c r="H1425" s="19">
        <f t="shared" ca="1" si="177"/>
        <v>4.1629138350426927E-2</v>
      </c>
      <c r="I1425" s="18"/>
      <c r="J1425" s="122">
        <f t="shared" ref="J1425:J1488" ca="1" si="180">IF(AND($J$7&lt;C1425,C1425&lt;$J$8),C1425,1000000)</f>
        <v>1000000</v>
      </c>
      <c r="K1425" s="122">
        <f t="shared" ref="K1425:K1488" ca="1" si="181">IF(AND($J$7&lt;C1425,C1425&lt;$J$8),D1425,-1000000)</f>
        <v>-1000000</v>
      </c>
      <c r="M1425" s="83">
        <f t="shared" ca="1" si="178"/>
        <v>8.1769410864787812E-4</v>
      </c>
      <c r="N1425" s="18"/>
      <c r="O1425" s="123">
        <f t="shared" ref="O1425:O1488" ca="1" si="182">IF(AND($O$7&lt;D1425,D1425&lt;$O$8),C1425,1000000)</f>
        <v>1000000</v>
      </c>
      <c r="P1425" s="123">
        <f t="shared" ref="P1425:P1488" ca="1" si="183">IF(AND($O$7&lt;D1425,D1425&lt;$O$8),D1425,1000000)</f>
        <v>1000000</v>
      </c>
      <c r="R1425" s="109">
        <f t="shared" ca="1" si="179"/>
        <v>2.2756373091820957E-2</v>
      </c>
    </row>
    <row r="1426" spans="1:18" x14ac:dyDescent="0.2">
      <c r="A1426" s="17"/>
      <c r="B1426" s="138">
        <v>1411</v>
      </c>
      <c r="C1426" s="121">
        <f ca="1">'s1'!I1429</f>
        <v>184.60242140973796</v>
      </c>
      <c r="D1426" s="121">
        <f ca="1">'s1'!J1429</f>
        <v>76.848095948035706</v>
      </c>
      <c r="E1426" s="28"/>
      <c r="F1426" s="19">
        <f t="shared" ca="1" si="176"/>
        <v>4.7859221734642228E-3</v>
      </c>
      <c r="H1426" s="19">
        <f t="shared" ca="1" si="177"/>
        <v>2.2366057625452355E-2</v>
      </c>
      <c r="I1426" s="18"/>
      <c r="J1426" s="122">
        <f t="shared" ca="1" si="180"/>
        <v>1000000</v>
      </c>
      <c r="K1426" s="122">
        <f t="shared" ca="1" si="181"/>
        <v>-1000000</v>
      </c>
      <c r="M1426" s="83">
        <f t="shared" ca="1" si="178"/>
        <v>5.4547353246381249E-2</v>
      </c>
      <c r="N1426" s="18"/>
      <c r="O1426" s="123">
        <f t="shared" ca="1" si="182"/>
        <v>1000000</v>
      </c>
      <c r="P1426" s="123">
        <f t="shared" ca="1" si="183"/>
        <v>1000000</v>
      </c>
      <c r="R1426" s="109">
        <f t="shared" ca="1" si="179"/>
        <v>8.9257951758377699E-3</v>
      </c>
    </row>
    <row r="1427" spans="1:18" x14ac:dyDescent="0.2">
      <c r="A1427" s="17"/>
      <c r="B1427" s="138">
        <v>1412</v>
      </c>
      <c r="C1427" s="121">
        <f ca="1">'s1'!I1430</f>
        <v>179.46883304694975</v>
      </c>
      <c r="D1427" s="121">
        <f ca="1">'s1'!J1430</f>
        <v>72.662867401651766</v>
      </c>
      <c r="E1427" s="28"/>
      <c r="F1427" s="19">
        <f t="shared" ca="1" si="176"/>
        <v>2.6609877568043065E-2</v>
      </c>
      <c r="H1427" s="19">
        <f t="shared" ca="1" si="177"/>
        <v>2.4674557492551905E-2</v>
      </c>
      <c r="I1427" s="18"/>
      <c r="J1427" s="122">
        <f t="shared" ca="1" si="180"/>
        <v>1000000</v>
      </c>
      <c r="K1427" s="122">
        <f t="shared" ca="1" si="181"/>
        <v>-1000000</v>
      </c>
      <c r="M1427" s="83">
        <f t="shared" ca="1" si="178"/>
        <v>5.8650930625549587E-3</v>
      </c>
      <c r="N1427" s="18"/>
      <c r="O1427" s="123">
        <f t="shared" ca="1" si="182"/>
        <v>1000000</v>
      </c>
      <c r="P1427" s="123">
        <f t="shared" ca="1" si="183"/>
        <v>1000000</v>
      </c>
      <c r="R1427" s="109">
        <f t="shared" ca="1" si="179"/>
        <v>1.9521334835571252E-2</v>
      </c>
    </row>
    <row r="1428" spans="1:18" x14ac:dyDescent="0.2">
      <c r="A1428" s="17"/>
      <c r="B1428" s="138">
        <v>1413</v>
      </c>
      <c r="C1428" s="121">
        <f ca="1">'s1'!I1431</f>
        <v>178.90217098791302</v>
      </c>
      <c r="D1428" s="121">
        <f ca="1">'s1'!J1431</f>
        <v>74.099238412265052</v>
      </c>
      <c r="E1428" s="28"/>
      <c r="F1428" s="19">
        <f t="shared" ca="1" si="176"/>
        <v>3.7472086534598693E-2</v>
      </c>
      <c r="H1428" s="19">
        <f t="shared" ca="1" si="177"/>
        <v>4.8945931704140564E-4</v>
      </c>
      <c r="I1428" s="18"/>
      <c r="J1428" s="122">
        <f t="shared" ca="1" si="180"/>
        <v>1000000</v>
      </c>
      <c r="K1428" s="122">
        <f t="shared" ca="1" si="181"/>
        <v>-1000000</v>
      </c>
      <c r="M1428" s="83">
        <f t="shared" ca="1" si="178"/>
        <v>5.8914176846985834E-2</v>
      </c>
      <c r="N1428" s="18"/>
      <c r="O1428" s="123">
        <f t="shared" ca="1" si="182"/>
        <v>178.90217098791302</v>
      </c>
      <c r="P1428" s="123">
        <f t="shared" ca="1" si="183"/>
        <v>74.099238412265052</v>
      </c>
      <c r="R1428" s="109">
        <f t="shared" ca="1" si="179"/>
        <v>7.8353607106717849E-3</v>
      </c>
    </row>
    <row r="1429" spans="1:18" x14ac:dyDescent="0.2">
      <c r="A1429" s="17"/>
      <c r="B1429" s="138">
        <v>1414</v>
      </c>
      <c r="C1429" s="121">
        <f ca="1">'s1'!I1432</f>
        <v>182.95236000237165</v>
      </c>
      <c r="D1429" s="121">
        <f ca="1">'s1'!J1432</f>
        <v>86.291086213514063</v>
      </c>
      <c r="E1429" s="28"/>
      <c r="F1429" s="19">
        <f t="shared" ca="1" si="176"/>
        <v>3.0890958530897333E-2</v>
      </c>
      <c r="H1429" s="19">
        <f t="shared" ca="1" si="177"/>
        <v>1.034256748051629E-2</v>
      </c>
      <c r="I1429" s="18"/>
      <c r="J1429" s="122">
        <f t="shared" ca="1" si="180"/>
        <v>1000000</v>
      </c>
      <c r="K1429" s="122">
        <f t="shared" ca="1" si="181"/>
        <v>-1000000</v>
      </c>
      <c r="M1429" s="83">
        <f t="shared" ca="1" si="178"/>
        <v>4.6707892094436073E-3</v>
      </c>
      <c r="N1429" s="18"/>
      <c r="O1429" s="123">
        <f t="shared" ca="1" si="182"/>
        <v>1000000</v>
      </c>
      <c r="P1429" s="123">
        <f t="shared" ca="1" si="183"/>
        <v>1000000</v>
      </c>
      <c r="R1429" s="109">
        <f t="shared" ca="1" si="179"/>
        <v>2.2376880915181439E-2</v>
      </c>
    </row>
    <row r="1430" spans="1:18" x14ac:dyDescent="0.2">
      <c r="A1430" s="17"/>
      <c r="B1430" s="138">
        <v>1415</v>
      </c>
      <c r="C1430" s="121">
        <f ca="1">'s1'!I1433</f>
        <v>177.49107915958498</v>
      </c>
      <c r="D1430" s="121">
        <f ca="1">'s1'!J1433</f>
        <v>82.474307784022272</v>
      </c>
      <c r="E1430" s="28"/>
      <c r="F1430" s="19">
        <f t="shared" ca="1" si="176"/>
        <v>3.7074486430985022E-2</v>
      </c>
      <c r="H1430" s="19">
        <f t="shared" ca="1" si="177"/>
        <v>6.5262677020307469E-2</v>
      </c>
      <c r="I1430" s="18"/>
      <c r="J1430" s="122">
        <f t="shared" ca="1" si="180"/>
        <v>1000000</v>
      </c>
      <c r="K1430" s="122">
        <f t="shared" ca="1" si="181"/>
        <v>-1000000</v>
      </c>
      <c r="M1430" s="83">
        <f t="shared" ca="1" si="178"/>
        <v>2.1467327469338639E-2</v>
      </c>
      <c r="N1430" s="18"/>
      <c r="O1430" s="123">
        <f t="shared" ca="1" si="182"/>
        <v>1000000</v>
      </c>
      <c r="P1430" s="123">
        <f t="shared" ca="1" si="183"/>
        <v>1000000</v>
      </c>
      <c r="R1430" s="109">
        <f t="shared" ca="1" si="179"/>
        <v>3.2472631562577584E-2</v>
      </c>
    </row>
    <row r="1431" spans="1:18" x14ac:dyDescent="0.2">
      <c r="A1431" s="17"/>
      <c r="B1431" s="138">
        <v>1416</v>
      </c>
      <c r="C1431" s="121">
        <f ca="1">'s1'!I1434</f>
        <v>179.35224300813388</v>
      </c>
      <c r="D1431" s="121">
        <f ca="1">'s1'!J1434</f>
        <v>88.176325301961683</v>
      </c>
      <c r="E1431" s="28"/>
      <c r="F1431" s="19">
        <f t="shared" ca="1" si="176"/>
        <v>2.5394369869203886E-2</v>
      </c>
      <c r="H1431" s="19">
        <f t="shared" ca="1" si="177"/>
        <v>1.75743703999767E-2</v>
      </c>
      <c r="I1431" s="18"/>
      <c r="J1431" s="122">
        <f t="shared" ca="1" si="180"/>
        <v>1000000</v>
      </c>
      <c r="K1431" s="122">
        <f t="shared" ca="1" si="181"/>
        <v>-1000000</v>
      </c>
      <c r="M1431" s="83">
        <f t="shared" ca="1" si="178"/>
        <v>3.934732063437682E-3</v>
      </c>
      <c r="N1431" s="18"/>
      <c r="O1431" s="123">
        <f t="shared" ca="1" si="182"/>
        <v>1000000</v>
      </c>
      <c r="P1431" s="123">
        <f t="shared" ca="1" si="183"/>
        <v>1000000</v>
      </c>
      <c r="R1431" s="109">
        <f t="shared" ca="1" si="179"/>
        <v>1.4512050846732471E-2</v>
      </c>
    </row>
    <row r="1432" spans="1:18" x14ac:dyDescent="0.2">
      <c r="A1432" s="17"/>
      <c r="B1432" s="138">
        <v>1417</v>
      </c>
      <c r="C1432" s="121">
        <f ca="1">'s1'!I1435</f>
        <v>184.74659257342762</v>
      </c>
      <c r="D1432" s="121">
        <f ca="1">'s1'!J1435</f>
        <v>75.980200053225715</v>
      </c>
      <c r="E1432" s="28"/>
      <c r="F1432" s="19">
        <f t="shared" ca="1" si="176"/>
        <v>1.4969125193284897E-2</v>
      </c>
      <c r="H1432" s="19">
        <f t="shared" ca="1" si="177"/>
        <v>5.2205406817841409E-2</v>
      </c>
      <c r="I1432" s="18"/>
      <c r="J1432" s="122">
        <f t="shared" ca="1" si="180"/>
        <v>1000000</v>
      </c>
      <c r="K1432" s="122">
        <f t="shared" ca="1" si="181"/>
        <v>-1000000</v>
      </c>
      <c r="M1432" s="83">
        <f t="shared" ca="1" si="178"/>
        <v>2.0065995630118412E-2</v>
      </c>
      <c r="N1432" s="18"/>
      <c r="O1432" s="123">
        <f t="shared" ca="1" si="182"/>
        <v>184.74659257342762</v>
      </c>
      <c r="P1432" s="123">
        <f t="shared" ca="1" si="183"/>
        <v>75.980200053225715</v>
      </c>
      <c r="R1432" s="109">
        <f t="shared" ca="1" si="179"/>
        <v>3.7003797026621378E-3</v>
      </c>
    </row>
    <row r="1433" spans="1:18" x14ac:dyDescent="0.2">
      <c r="A1433" s="17"/>
      <c r="B1433" s="138">
        <v>1418</v>
      </c>
      <c r="C1433" s="121">
        <f ca="1">'s1'!I1436</f>
        <v>190.30304846240901</v>
      </c>
      <c r="D1433" s="121">
        <f ca="1">'s1'!J1436</f>
        <v>86.521583359316793</v>
      </c>
      <c r="E1433" s="28"/>
      <c r="F1433" s="19">
        <f t="shared" ca="1" si="176"/>
        <v>1.4250124212933995E-2</v>
      </c>
      <c r="H1433" s="19">
        <f t="shared" ca="1" si="177"/>
        <v>3.1724741861447137E-2</v>
      </c>
      <c r="I1433" s="18"/>
      <c r="J1433" s="122">
        <f t="shared" ca="1" si="180"/>
        <v>1000000</v>
      </c>
      <c r="K1433" s="122">
        <f t="shared" ca="1" si="181"/>
        <v>-1000000</v>
      </c>
      <c r="M1433" s="83">
        <f t="shared" ca="1" si="178"/>
        <v>9.4238599782818632E-3</v>
      </c>
      <c r="N1433" s="18"/>
      <c r="O1433" s="123">
        <f t="shared" ca="1" si="182"/>
        <v>1000000</v>
      </c>
      <c r="P1433" s="123">
        <f t="shared" ca="1" si="183"/>
        <v>1000000</v>
      </c>
      <c r="R1433" s="109">
        <f t="shared" ca="1" si="179"/>
        <v>1.2055856871441241E-2</v>
      </c>
    </row>
    <row r="1434" spans="1:18" x14ac:dyDescent="0.2">
      <c r="A1434" s="17"/>
      <c r="B1434" s="138">
        <v>1419</v>
      </c>
      <c r="C1434" s="121">
        <f ca="1">'s1'!I1437</f>
        <v>180.90098921503119</v>
      </c>
      <c r="D1434" s="121">
        <f ca="1">'s1'!J1437</f>
        <v>85.882249347169065</v>
      </c>
      <c r="E1434" s="28"/>
      <c r="F1434" s="19">
        <f t="shared" ca="1" si="176"/>
        <v>7.0531531927847009E-3</v>
      </c>
      <c r="H1434" s="19">
        <f t="shared" ca="1" si="177"/>
        <v>2.3590330013719806E-2</v>
      </c>
      <c r="I1434" s="18"/>
      <c r="J1434" s="122">
        <f t="shared" ca="1" si="180"/>
        <v>1000000</v>
      </c>
      <c r="K1434" s="122">
        <f t="shared" ca="1" si="181"/>
        <v>-1000000</v>
      </c>
      <c r="M1434" s="83">
        <f t="shared" ca="1" si="178"/>
        <v>4.116803956030814E-3</v>
      </c>
      <c r="N1434" s="18"/>
      <c r="O1434" s="123">
        <f t="shared" ca="1" si="182"/>
        <v>1000000</v>
      </c>
      <c r="P1434" s="123">
        <f t="shared" ca="1" si="183"/>
        <v>1000000</v>
      </c>
      <c r="R1434" s="109">
        <f t="shared" ca="1" si="179"/>
        <v>3.0607713027724116E-2</v>
      </c>
    </row>
    <row r="1435" spans="1:18" x14ac:dyDescent="0.2">
      <c r="A1435" s="17"/>
      <c r="B1435" s="138">
        <v>1420</v>
      </c>
      <c r="C1435" s="121">
        <f ca="1">'s1'!I1438</f>
        <v>174.67056188483403</v>
      </c>
      <c r="D1435" s="121">
        <f ca="1">'s1'!J1438</f>
        <v>80.319851291779372</v>
      </c>
      <c r="E1435" s="28"/>
      <c r="F1435" s="19">
        <f t="shared" ca="1" si="176"/>
        <v>1.6568085398415547E-2</v>
      </c>
      <c r="H1435" s="19">
        <f t="shared" ca="1" si="177"/>
        <v>2.2382274978764494E-2</v>
      </c>
      <c r="I1435" s="18"/>
      <c r="J1435" s="122">
        <f t="shared" ca="1" si="180"/>
        <v>1000000</v>
      </c>
      <c r="K1435" s="122">
        <f t="shared" ca="1" si="181"/>
        <v>-1000000</v>
      </c>
      <c r="M1435" s="83">
        <f t="shared" ca="1" si="178"/>
        <v>7.3895039074270641E-2</v>
      </c>
      <c r="N1435" s="18"/>
      <c r="O1435" s="123">
        <f t="shared" ca="1" si="182"/>
        <v>1000000</v>
      </c>
      <c r="P1435" s="123">
        <f t="shared" ca="1" si="183"/>
        <v>1000000</v>
      </c>
      <c r="R1435" s="109">
        <f t="shared" ca="1" si="179"/>
        <v>9.0884368472596861E-3</v>
      </c>
    </row>
    <row r="1436" spans="1:18" x14ac:dyDescent="0.2">
      <c r="A1436" s="17"/>
      <c r="B1436" s="138">
        <v>1421</v>
      </c>
      <c r="C1436" s="121">
        <f ca="1">'s1'!I1439</f>
        <v>181.49981276341904</v>
      </c>
      <c r="D1436" s="121">
        <f ca="1">'s1'!J1439</f>
        <v>86.307534160724941</v>
      </c>
      <c r="E1436" s="28"/>
      <c r="F1436" s="19">
        <f t="shared" ca="1" si="176"/>
        <v>2.8746289816426868E-2</v>
      </c>
      <c r="H1436" s="19">
        <f t="shared" ca="1" si="177"/>
        <v>1.3274275271844424E-2</v>
      </c>
      <c r="I1436" s="18"/>
      <c r="J1436" s="122">
        <f t="shared" ca="1" si="180"/>
        <v>1000000</v>
      </c>
      <c r="K1436" s="122">
        <f t="shared" ca="1" si="181"/>
        <v>-1000000</v>
      </c>
      <c r="M1436" s="83">
        <f t="shared" ca="1" si="178"/>
        <v>1.3988748804335184E-2</v>
      </c>
      <c r="N1436" s="18"/>
      <c r="O1436" s="123">
        <f t="shared" ca="1" si="182"/>
        <v>1000000</v>
      </c>
      <c r="P1436" s="123">
        <f t="shared" ca="1" si="183"/>
        <v>1000000</v>
      </c>
      <c r="R1436" s="109">
        <f t="shared" ca="1" si="179"/>
        <v>8.8675576905238845E-3</v>
      </c>
    </row>
    <row r="1437" spans="1:18" x14ac:dyDescent="0.2">
      <c r="A1437" s="17"/>
      <c r="B1437" s="138">
        <v>1422</v>
      </c>
      <c r="C1437" s="121">
        <f ca="1">'s1'!I1440</f>
        <v>192.54848374293317</v>
      </c>
      <c r="D1437" s="121">
        <f ca="1">'s1'!J1440</f>
        <v>81.341611451324908</v>
      </c>
      <c r="E1437" s="28"/>
      <c r="F1437" s="19">
        <f t="shared" ca="1" si="176"/>
        <v>1.3965557382338246E-2</v>
      </c>
      <c r="H1437" s="19">
        <f t="shared" ca="1" si="177"/>
        <v>5.7969368368588722E-2</v>
      </c>
      <c r="I1437" s="18"/>
      <c r="J1437" s="122">
        <f t="shared" ca="1" si="180"/>
        <v>1000000</v>
      </c>
      <c r="K1437" s="122">
        <f t="shared" ca="1" si="181"/>
        <v>-1000000</v>
      </c>
      <c r="M1437" s="83">
        <f t="shared" ca="1" si="178"/>
        <v>9.8833669522123101E-3</v>
      </c>
      <c r="N1437" s="18"/>
      <c r="O1437" s="123">
        <f t="shared" ca="1" si="182"/>
        <v>1000000</v>
      </c>
      <c r="P1437" s="123">
        <f t="shared" ca="1" si="183"/>
        <v>1000000</v>
      </c>
      <c r="R1437" s="109">
        <f t="shared" ca="1" si="179"/>
        <v>4.500486942673256E-3</v>
      </c>
    </row>
    <row r="1438" spans="1:18" x14ac:dyDescent="0.2">
      <c r="A1438" s="17"/>
      <c r="B1438" s="138">
        <v>1423</v>
      </c>
      <c r="C1438" s="121">
        <f ca="1">'s1'!I1441</f>
        <v>174.58794382651095</v>
      </c>
      <c r="D1438" s="121">
        <f ca="1">'s1'!J1441</f>
        <v>68.395475173119408</v>
      </c>
      <c r="E1438" s="28"/>
      <c r="F1438" s="19">
        <f t="shared" ca="1" si="176"/>
        <v>2.2229148876853375E-2</v>
      </c>
      <c r="H1438" s="19">
        <f t="shared" ca="1" si="177"/>
        <v>4.9724491612848712E-3</v>
      </c>
      <c r="I1438" s="18"/>
      <c r="J1438" s="122">
        <f t="shared" ca="1" si="180"/>
        <v>1000000</v>
      </c>
      <c r="K1438" s="122">
        <f t="shared" ca="1" si="181"/>
        <v>-1000000</v>
      </c>
      <c r="M1438" s="83">
        <f t="shared" ca="1" si="178"/>
        <v>6.733149329778477E-3</v>
      </c>
      <c r="N1438" s="18"/>
      <c r="O1438" s="123">
        <f t="shared" ca="1" si="182"/>
        <v>1000000</v>
      </c>
      <c r="P1438" s="123">
        <f t="shared" ca="1" si="183"/>
        <v>1000000</v>
      </c>
      <c r="R1438" s="109">
        <f t="shared" ca="1" si="179"/>
        <v>2.1529789659232954E-2</v>
      </c>
    </row>
    <row r="1439" spans="1:18" x14ac:dyDescent="0.2">
      <c r="A1439" s="17"/>
      <c r="B1439" s="138">
        <v>1424</v>
      </c>
      <c r="C1439" s="121">
        <f ca="1">'s1'!I1442</f>
        <v>179.5102670460235</v>
      </c>
      <c r="D1439" s="121">
        <f ca="1">'s1'!J1442</f>
        <v>74.558943440576229</v>
      </c>
      <c r="E1439" s="28"/>
      <c r="F1439" s="19">
        <f t="shared" ca="1" si="176"/>
        <v>2.0927238912182608E-2</v>
      </c>
      <c r="H1439" s="19">
        <f t="shared" ca="1" si="177"/>
        <v>8.4532462008399933E-3</v>
      </c>
      <c r="I1439" s="18"/>
      <c r="J1439" s="122">
        <f t="shared" ca="1" si="180"/>
        <v>1000000</v>
      </c>
      <c r="K1439" s="122">
        <f t="shared" ca="1" si="181"/>
        <v>-1000000</v>
      </c>
      <c r="M1439" s="83">
        <f t="shared" ca="1" si="178"/>
        <v>1.5700625338758711E-2</v>
      </c>
      <c r="N1439" s="18"/>
      <c r="O1439" s="123">
        <f t="shared" ca="1" si="182"/>
        <v>179.5102670460235</v>
      </c>
      <c r="P1439" s="123">
        <f t="shared" ca="1" si="183"/>
        <v>74.558943440576229</v>
      </c>
      <c r="R1439" s="109">
        <f t="shared" ca="1" si="179"/>
        <v>2.4872623379696396E-2</v>
      </c>
    </row>
    <row r="1440" spans="1:18" x14ac:dyDescent="0.2">
      <c r="A1440" s="17"/>
      <c r="B1440" s="138">
        <v>1425</v>
      </c>
      <c r="C1440" s="121">
        <f ca="1">'s1'!I1443</f>
        <v>182.05197391079824</v>
      </c>
      <c r="D1440" s="121">
        <f ca="1">'s1'!J1443</f>
        <v>88.872993361735652</v>
      </c>
      <c r="E1440" s="28"/>
      <c r="F1440" s="19">
        <f t="shared" ca="1" si="176"/>
        <v>2.3751655966076299E-2</v>
      </c>
      <c r="H1440" s="19">
        <f t="shared" ca="1" si="177"/>
        <v>1.1019570600460361E-2</v>
      </c>
      <c r="I1440" s="18"/>
      <c r="J1440" s="122">
        <f t="shared" ca="1" si="180"/>
        <v>1000000</v>
      </c>
      <c r="K1440" s="122">
        <f t="shared" ca="1" si="181"/>
        <v>-1000000</v>
      </c>
      <c r="M1440" s="83">
        <f t="shared" ca="1" si="178"/>
        <v>2.2623448834889637E-3</v>
      </c>
      <c r="N1440" s="18"/>
      <c r="O1440" s="123">
        <f t="shared" ca="1" si="182"/>
        <v>1000000</v>
      </c>
      <c r="P1440" s="123">
        <f t="shared" ca="1" si="183"/>
        <v>1000000</v>
      </c>
      <c r="R1440" s="109">
        <f t="shared" ca="1" si="179"/>
        <v>3.0330303046610257E-2</v>
      </c>
    </row>
    <row r="1441" spans="1:18" x14ac:dyDescent="0.2">
      <c r="A1441" s="17"/>
      <c r="B1441" s="138">
        <v>1426</v>
      </c>
      <c r="C1441" s="121">
        <f ca="1">'s1'!I1444</f>
        <v>186.72113648562896</v>
      </c>
      <c r="D1441" s="121">
        <f ca="1">'s1'!J1444</f>
        <v>83.154931375714781</v>
      </c>
      <c r="E1441" s="28"/>
      <c r="F1441" s="19">
        <f t="shared" ca="1" si="176"/>
        <v>2.7494918735767208E-2</v>
      </c>
      <c r="H1441" s="19">
        <f t="shared" ca="1" si="177"/>
        <v>1.8890140178884275E-2</v>
      </c>
      <c r="I1441" s="18"/>
      <c r="J1441" s="122">
        <f t="shared" ca="1" si="180"/>
        <v>1000000</v>
      </c>
      <c r="K1441" s="122">
        <f t="shared" ca="1" si="181"/>
        <v>-1000000</v>
      </c>
      <c r="M1441" s="83">
        <f t="shared" ca="1" si="178"/>
        <v>1.661183920754589E-2</v>
      </c>
      <c r="N1441" s="18"/>
      <c r="O1441" s="123">
        <f t="shared" ca="1" si="182"/>
        <v>1000000</v>
      </c>
      <c r="P1441" s="123">
        <f t="shared" ca="1" si="183"/>
        <v>1000000</v>
      </c>
      <c r="R1441" s="109">
        <f t="shared" ca="1" si="179"/>
        <v>1.2525193571078957E-2</v>
      </c>
    </row>
    <row r="1442" spans="1:18" x14ac:dyDescent="0.2">
      <c r="A1442" s="17"/>
      <c r="B1442" s="138">
        <v>1427</v>
      </c>
      <c r="C1442" s="121">
        <f ca="1">'s1'!I1445</f>
        <v>195.0472581701365</v>
      </c>
      <c r="D1442" s="121">
        <f ca="1">'s1'!J1445</f>
        <v>89.18210174820527</v>
      </c>
      <c r="E1442" s="28"/>
      <c r="F1442" s="19">
        <f t="shared" ca="1" si="176"/>
        <v>7.4633469153786826E-3</v>
      </c>
      <c r="H1442" s="19">
        <f t="shared" ca="1" si="177"/>
        <v>1.4082019077427049E-2</v>
      </c>
      <c r="I1442" s="18"/>
      <c r="J1442" s="122">
        <f t="shared" ca="1" si="180"/>
        <v>1000000</v>
      </c>
      <c r="K1442" s="122">
        <f t="shared" ca="1" si="181"/>
        <v>-1000000</v>
      </c>
      <c r="M1442" s="83">
        <f t="shared" ca="1" si="178"/>
        <v>3.967367830639776E-3</v>
      </c>
      <c r="N1442" s="18"/>
      <c r="O1442" s="123">
        <f t="shared" ca="1" si="182"/>
        <v>1000000</v>
      </c>
      <c r="P1442" s="123">
        <f t="shared" ca="1" si="183"/>
        <v>1000000</v>
      </c>
      <c r="R1442" s="109">
        <f t="shared" ca="1" si="179"/>
        <v>1.503193904241048E-3</v>
      </c>
    </row>
    <row r="1443" spans="1:18" x14ac:dyDescent="0.2">
      <c r="A1443" s="17"/>
      <c r="B1443" s="138">
        <v>1428</v>
      </c>
      <c r="C1443" s="121">
        <f ca="1">'s1'!I1446</f>
        <v>184.15148471345481</v>
      </c>
      <c r="D1443" s="121">
        <f ca="1">'s1'!J1446</f>
        <v>88.936607072978546</v>
      </c>
      <c r="E1443" s="28"/>
      <c r="F1443" s="19">
        <f t="shared" ca="1" si="176"/>
        <v>1.8048669030743085E-2</v>
      </c>
      <c r="H1443" s="19">
        <f t="shared" ca="1" si="177"/>
        <v>1.2135698511136685E-2</v>
      </c>
      <c r="I1443" s="18"/>
      <c r="J1443" s="122">
        <f t="shared" ca="1" si="180"/>
        <v>1000000</v>
      </c>
      <c r="K1443" s="122">
        <f t="shared" ca="1" si="181"/>
        <v>-1000000</v>
      </c>
      <c r="M1443" s="83">
        <f t="shared" ca="1" si="178"/>
        <v>9.3830204145317218E-4</v>
      </c>
      <c r="N1443" s="18"/>
      <c r="O1443" s="123">
        <f t="shared" ca="1" si="182"/>
        <v>1000000</v>
      </c>
      <c r="P1443" s="123">
        <f t="shared" ca="1" si="183"/>
        <v>1000000</v>
      </c>
      <c r="R1443" s="109">
        <f t="shared" ca="1" si="179"/>
        <v>9.4418183833345874E-3</v>
      </c>
    </row>
    <row r="1444" spans="1:18" x14ac:dyDescent="0.2">
      <c r="A1444" s="17"/>
      <c r="B1444" s="138">
        <v>1429</v>
      </c>
      <c r="C1444" s="121">
        <f ca="1">'s1'!I1447</f>
        <v>190.91929887470224</v>
      </c>
      <c r="D1444" s="121">
        <f ca="1">'s1'!J1447</f>
        <v>76.987084346402284</v>
      </c>
      <c r="E1444" s="28"/>
      <c r="F1444" s="19">
        <f t="shared" ca="1" si="176"/>
        <v>1.3796926128757181E-2</v>
      </c>
      <c r="H1444" s="19">
        <f t="shared" ca="1" si="177"/>
        <v>5.116144291335864E-2</v>
      </c>
      <c r="I1444" s="18"/>
      <c r="J1444" s="122">
        <f t="shared" ca="1" si="180"/>
        <v>1000000</v>
      </c>
      <c r="K1444" s="122">
        <f t="shared" ca="1" si="181"/>
        <v>-1000000</v>
      </c>
      <c r="M1444" s="83">
        <f t="shared" ca="1" si="178"/>
        <v>6.2258298701611363E-3</v>
      </c>
      <c r="N1444" s="18"/>
      <c r="O1444" s="123">
        <f t="shared" ca="1" si="182"/>
        <v>1000000</v>
      </c>
      <c r="P1444" s="123">
        <f t="shared" ca="1" si="183"/>
        <v>1000000</v>
      </c>
      <c r="R1444" s="109">
        <f t="shared" ca="1" si="179"/>
        <v>6.7759429158082045E-3</v>
      </c>
    </row>
    <row r="1445" spans="1:18" x14ac:dyDescent="0.2">
      <c r="A1445" s="17"/>
      <c r="B1445" s="138">
        <v>1430</v>
      </c>
      <c r="C1445" s="121">
        <f ca="1">'s1'!I1448</f>
        <v>175.05865408676317</v>
      </c>
      <c r="D1445" s="121">
        <f ca="1">'s1'!J1448</f>
        <v>73.468874533412489</v>
      </c>
      <c r="E1445" s="28"/>
      <c r="F1445" s="19">
        <f t="shared" ca="1" si="176"/>
        <v>1.2564163157401487E-2</v>
      </c>
      <c r="H1445" s="19">
        <f t="shared" ca="1" si="177"/>
        <v>1.166165591130707E-2</v>
      </c>
      <c r="I1445" s="18"/>
      <c r="J1445" s="122">
        <f t="shared" ca="1" si="180"/>
        <v>1000000</v>
      </c>
      <c r="K1445" s="122">
        <f t="shared" ca="1" si="181"/>
        <v>-1000000</v>
      </c>
      <c r="M1445" s="83">
        <f t="shared" ca="1" si="178"/>
        <v>3.452655106254731E-2</v>
      </c>
      <c r="N1445" s="18"/>
      <c r="O1445" s="123">
        <f t="shared" ca="1" si="182"/>
        <v>1000000</v>
      </c>
      <c r="P1445" s="123">
        <f t="shared" ca="1" si="183"/>
        <v>1000000</v>
      </c>
      <c r="R1445" s="109">
        <f t="shared" ca="1" si="179"/>
        <v>7.2937418885913718E-3</v>
      </c>
    </row>
    <row r="1446" spans="1:18" x14ac:dyDescent="0.2">
      <c r="A1446" s="17"/>
      <c r="B1446" s="138">
        <v>1431</v>
      </c>
      <c r="C1446" s="121">
        <f ca="1">'s1'!I1449</f>
        <v>182.11486634426731</v>
      </c>
      <c r="D1446" s="121">
        <f ca="1">'s1'!J1449</f>
        <v>78.302027130366923</v>
      </c>
      <c r="E1446" s="28"/>
      <c r="F1446" s="19">
        <f t="shared" ca="1" si="176"/>
        <v>1.8708197903341867E-3</v>
      </c>
      <c r="H1446" s="19">
        <f t="shared" ca="1" si="177"/>
        <v>7.2064569771781314E-2</v>
      </c>
      <c r="I1446" s="18"/>
      <c r="J1446" s="122">
        <f t="shared" ca="1" si="180"/>
        <v>1000000</v>
      </c>
      <c r="K1446" s="122">
        <f t="shared" ca="1" si="181"/>
        <v>-1000000</v>
      </c>
      <c r="M1446" s="83">
        <f t="shared" ca="1" si="178"/>
        <v>1.161093445387926E-2</v>
      </c>
      <c r="N1446" s="18"/>
      <c r="O1446" s="123">
        <f t="shared" ca="1" si="182"/>
        <v>1000000</v>
      </c>
      <c r="P1446" s="123">
        <f t="shared" ca="1" si="183"/>
        <v>1000000</v>
      </c>
      <c r="R1446" s="109">
        <f t="shared" ca="1" si="179"/>
        <v>3.4226417442997106E-2</v>
      </c>
    </row>
    <row r="1447" spans="1:18" x14ac:dyDescent="0.2">
      <c r="A1447" s="17"/>
      <c r="B1447" s="138">
        <v>1432</v>
      </c>
      <c r="C1447" s="121">
        <f ca="1">'s1'!I1450</f>
        <v>170.63065719305456</v>
      </c>
      <c r="D1447" s="121">
        <f ca="1">'s1'!J1450</f>
        <v>76.254368077366763</v>
      </c>
      <c r="E1447" s="28"/>
      <c r="F1447" s="19">
        <f t="shared" ca="1" si="176"/>
        <v>1.054276935018722E-3</v>
      </c>
      <c r="H1447" s="19">
        <f t="shared" ca="1" si="177"/>
        <v>9.0674427330753482E-4</v>
      </c>
      <c r="I1447" s="18"/>
      <c r="J1447" s="122">
        <f t="shared" ca="1" si="180"/>
        <v>170.63065719305456</v>
      </c>
      <c r="K1447" s="122">
        <f t="shared" ca="1" si="181"/>
        <v>76.254368077366763</v>
      </c>
      <c r="M1447" s="83">
        <f t="shared" ca="1" si="178"/>
        <v>3.0401734169098783E-2</v>
      </c>
      <c r="N1447" s="18"/>
      <c r="O1447" s="123">
        <f t="shared" ca="1" si="182"/>
        <v>1000000</v>
      </c>
      <c r="P1447" s="123">
        <f t="shared" ca="1" si="183"/>
        <v>1000000</v>
      </c>
      <c r="R1447" s="109">
        <f t="shared" ca="1" si="179"/>
        <v>2.5605308958409276E-2</v>
      </c>
    </row>
    <row r="1448" spans="1:18" x14ac:dyDescent="0.2">
      <c r="A1448" s="17"/>
      <c r="B1448" s="138">
        <v>1433</v>
      </c>
      <c r="C1448" s="121">
        <f ca="1">'s1'!I1451</f>
        <v>172.44844293438555</v>
      </c>
      <c r="D1448" s="121">
        <f ca="1">'s1'!J1451</f>
        <v>85.65673880009227</v>
      </c>
      <c r="E1448" s="28"/>
      <c r="F1448" s="19">
        <f t="shared" ca="1" si="176"/>
        <v>2.548349915152141E-2</v>
      </c>
      <c r="H1448" s="19">
        <f t="shared" ca="1" si="177"/>
        <v>3.6930452459667466E-2</v>
      </c>
      <c r="I1448" s="18"/>
      <c r="J1448" s="122">
        <f t="shared" ca="1" si="180"/>
        <v>1000000</v>
      </c>
      <c r="K1448" s="122">
        <f t="shared" ca="1" si="181"/>
        <v>-1000000</v>
      </c>
      <c r="M1448" s="83">
        <f t="shared" ca="1" si="178"/>
        <v>4.5666133097044311E-3</v>
      </c>
      <c r="N1448" s="18"/>
      <c r="O1448" s="123">
        <f t="shared" ca="1" si="182"/>
        <v>1000000</v>
      </c>
      <c r="P1448" s="123">
        <f t="shared" ca="1" si="183"/>
        <v>1000000</v>
      </c>
      <c r="R1448" s="109">
        <f t="shared" ca="1" si="179"/>
        <v>9.6859360277148331E-3</v>
      </c>
    </row>
    <row r="1449" spans="1:18" x14ac:dyDescent="0.2">
      <c r="A1449" s="17"/>
      <c r="B1449" s="138">
        <v>1434</v>
      </c>
      <c r="C1449" s="121">
        <f ca="1">'s1'!I1452</f>
        <v>182.89436528636787</v>
      </c>
      <c r="D1449" s="121">
        <f ca="1">'s1'!J1452</f>
        <v>87.640516781295787</v>
      </c>
      <c r="E1449" s="28"/>
      <c r="F1449" s="19">
        <f t="shared" ca="1" si="176"/>
        <v>3.5519334912869453E-2</v>
      </c>
      <c r="H1449" s="19">
        <f t="shared" ca="1" si="177"/>
        <v>2.6567257707464714E-3</v>
      </c>
      <c r="I1449" s="18"/>
      <c r="J1449" s="122">
        <f t="shared" ca="1" si="180"/>
        <v>1000000</v>
      </c>
      <c r="K1449" s="122">
        <f t="shared" ca="1" si="181"/>
        <v>-1000000</v>
      </c>
      <c r="M1449" s="83">
        <f t="shared" ca="1" si="178"/>
        <v>6.8223671062277568E-3</v>
      </c>
      <c r="N1449" s="18"/>
      <c r="O1449" s="123">
        <f t="shared" ca="1" si="182"/>
        <v>1000000</v>
      </c>
      <c r="P1449" s="123">
        <f t="shared" ca="1" si="183"/>
        <v>1000000</v>
      </c>
      <c r="R1449" s="109">
        <f t="shared" ca="1" si="179"/>
        <v>6.430444710873842E-3</v>
      </c>
    </row>
    <row r="1450" spans="1:18" x14ac:dyDescent="0.2">
      <c r="A1450" s="17"/>
      <c r="B1450" s="138">
        <v>1435</v>
      </c>
      <c r="C1450" s="121">
        <f ca="1">'s1'!I1453</f>
        <v>195.33598765153633</v>
      </c>
      <c r="D1450" s="121">
        <f ca="1">'s1'!J1453</f>
        <v>81.36751385915214</v>
      </c>
      <c r="E1450" s="28"/>
      <c r="F1450" s="19">
        <f t="shared" ca="1" si="176"/>
        <v>1.6998648882304514E-3</v>
      </c>
      <c r="H1450" s="19">
        <f t="shared" ca="1" si="177"/>
        <v>6.1399716412161742E-2</v>
      </c>
      <c r="I1450" s="18"/>
      <c r="J1450" s="122">
        <f t="shared" ca="1" si="180"/>
        <v>1000000</v>
      </c>
      <c r="K1450" s="122">
        <f t="shared" ca="1" si="181"/>
        <v>-1000000</v>
      </c>
      <c r="M1450" s="83">
        <f t="shared" ca="1" si="178"/>
        <v>2.1382390832282959E-3</v>
      </c>
      <c r="N1450" s="18"/>
      <c r="O1450" s="123">
        <f t="shared" ca="1" si="182"/>
        <v>1000000</v>
      </c>
      <c r="P1450" s="123">
        <f t="shared" ca="1" si="183"/>
        <v>1000000</v>
      </c>
      <c r="R1450" s="109">
        <f t="shared" ca="1" si="179"/>
        <v>1.968579683284591E-3</v>
      </c>
    </row>
    <row r="1451" spans="1:18" x14ac:dyDescent="0.2">
      <c r="A1451" s="17"/>
      <c r="B1451" s="138">
        <v>1436</v>
      </c>
      <c r="C1451" s="121">
        <f ca="1">'s1'!I1454</f>
        <v>154.07981708890566</v>
      </c>
      <c r="D1451" s="121">
        <f ca="1">'s1'!J1454</f>
        <v>76.973738178465368</v>
      </c>
      <c r="E1451" s="28"/>
      <c r="F1451" s="19">
        <f t="shared" ca="1" si="176"/>
        <v>6.3423585670883907E-5</v>
      </c>
      <c r="H1451" s="19">
        <f t="shared" ca="1" si="177"/>
        <v>5.3414685086824572E-2</v>
      </c>
      <c r="I1451" s="18"/>
      <c r="J1451" s="122">
        <f t="shared" ca="1" si="180"/>
        <v>1000000</v>
      </c>
      <c r="K1451" s="122">
        <f t="shared" ca="1" si="181"/>
        <v>-1000000</v>
      </c>
      <c r="M1451" s="83">
        <f t="shared" ca="1" si="178"/>
        <v>1.7210515082700155E-2</v>
      </c>
      <c r="N1451" s="18"/>
      <c r="O1451" s="123">
        <f t="shared" ca="1" si="182"/>
        <v>1000000</v>
      </c>
      <c r="P1451" s="123">
        <f t="shared" ca="1" si="183"/>
        <v>1000000</v>
      </c>
      <c r="R1451" s="109">
        <f t="shared" ca="1" si="179"/>
        <v>1.7832836102071681E-3</v>
      </c>
    </row>
    <row r="1452" spans="1:18" x14ac:dyDescent="0.2">
      <c r="A1452" s="17"/>
      <c r="B1452" s="138">
        <v>1437</v>
      </c>
      <c r="C1452" s="121">
        <f ca="1">'s1'!I1455</f>
        <v>167.50520695599323</v>
      </c>
      <c r="D1452" s="121">
        <f ca="1">'s1'!J1455</f>
        <v>69.812961209947645</v>
      </c>
      <c r="E1452" s="28"/>
      <c r="F1452" s="19">
        <f t="shared" ca="1" si="176"/>
        <v>9.352657563301758E-3</v>
      </c>
      <c r="H1452" s="19">
        <f t="shared" ca="1" si="177"/>
        <v>3.4751104629828322E-3</v>
      </c>
      <c r="I1452" s="18"/>
      <c r="J1452" s="122">
        <f t="shared" ca="1" si="180"/>
        <v>1000000</v>
      </c>
      <c r="K1452" s="122">
        <f t="shared" ca="1" si="181"/>
        <v>-1000000</v>
      </c>
      <c r="M1452" s="83">
        <f t="shared" ca="1" si="178"/>
        <v>1.0053336044393695E-2</v>
      </c>
      <c r="N1452" s="18"/>
      <c r="O1452" s="123">
        <f t="shared" ca="1" si="182"/>
        <v>1000000</v>
      </c>
      <c r="P1452" s="123">
        <f t="shared" ca="1" si="183"/>
        <v>1000000</v>
      </c>
      <c r="R1452" s="109">
        <f t="shared" ca="1" si="179"/>
        <v>1.9165471305696423E-2</v>
      </c>
    </row>
    <row r="1453" spans="1:18" x14ac:dyDescent="0.2">
      <c r="A1453" s="17"/>
      <c r="B1453" s="138">
        <v>1438</v>
      </c>
      <c r="C1453" s="121">
        <f ca="1">'s1'!I1456</f>
        <v>181.67801195939469</v>
      </c>
      <c r="D1453" s="121">
        <f ca="1">'s1'!J1456</f>
        <v>80.035182045068197</v>
      </c>
      <c r="E1453" s="28"/>
      <c r="F1453" s="19">
        <f t="shared" ca="1" si="176"/>
        <v>3.5602444444607521E-2</v>
      </c>
      <c r="H1453" s="19">
        <f t="shared" ca="1" si="177"/>
        <v>3.2698732255786463E-2</v>
      </c>
      <c r="I1453" s="18"/>
      <c r="J1453" s="122">
        <f t="shared" ca="1" si="180"/>
        <v>1000000</v>
      </c>
      <c r="K1453" s="122">
        <f t="shared" ca="1" si="181"/>
        <v>-1000000</v>
      </c>
      <c r="M1453" s="83">
        <f t="shared" ca="1" si="178"/>
        <v>1.5555104023604854E-2</v>
      </c>
      <c r="N1453" s="18"/>
      <c r="O1453" s="123">
        <f t="shared" ca="1" si="182"/>
        <v>1000000</v>
      </c>
      <c r="P1453" s="123">
        <f t="shared" ca="1" si="183"/>
        <v>1000000</v>
      </c>
      <c r="R1453" s="109">
        <f t="shared" ca="1" si="179"/>
        <v>2.9856548836574164E-2</v>
      </c>
    </row>
    <row r="1454" spans="1:18" x14ac:dyDescent="0.2">
      <c r="A1454" s="17"/>
      <c r="B1454" s="138">
        <v>1439</v>
      </c>
      <c r="C1454" s="121">
        <f ca="1">'s1'!I1457</f>
        <v>175.53135359602305</v>
      </c>
      <c r="D1454" s="121">
        <f ca="1">'s1'!J1457</f>
        <v>86.531697650336838</v>
      </c>
      <c r="E1454" s="28"/>
      <c r="F1454" s="19">
        <f t="shared" ca="1" si="176"/>
        <v>2.4845607852222846E-3</v>
      </c>
      <c r="H1454" s="19">
        <f t="shared" ca="1" si="177"/>
        <v>2.8766083565262852E-2</v>
      </c>
      <c r="I1454" s="18"/>
      <c r="J1454" s="122">
        <f t="shared" ca="1" si="180"/>
        <v>1000000</v>
      </c>
      <c r="K1454" s="122">
        <f t="shared" ca="1" si="181"/>
        <v>-1000000</v>
      </c>
      <c r="M1454" s="83">
        <f t="shared" ca="1" si="178"/>
        <v>8.8376876222681817E-3</v>
      </c>
      <c r="N1454" s="18"/>
      <c r="O1454" s="123">
        <f t="shared" ca="1" si="182"/>
        <v>1000000</v>
      </c>
      <c r="P1454" s="123">
        <f t="shared" ca="1" si="183"/>
        <v>1000000</v>
      </c>
      <c r="R1454" s="109">
        <f t="shared" ca="1" si="179"/>
        <v>2.1935131498923923E-2</v>
      </c>
    </row>
    <row r="1455" spans="1:18" x14ac:dyDescent="0.2">
      <c r="A1455" s="17"/>
      <c r="B1455" s="138">
        <v>1440</v>
      </c>
      <c r="C1455" s="121">
        <f ca="1">'s1'!I1458</f>
        <v>194.34674059379208</v>
      </c>
      <c r="D1455" s="121">
        <f ca="1">'s1'!J1458</f>
        <v>91.147568895139457</v>
      </c>
      <c r="E1455" s="28"/>
      <c r="F1455" s="19">
        <f t="shared" ca="1" si="176"/>
        <v>4.9552290215640615E-3</v>
      </c>
      <c r="H1455" s="19">
        <f t="shared" ca="1" si="177"/>
        <v>6.2725835699995389E-3</v>
      </c>
      <c r="I1455" s="18"/>
      <c r="J1455" s="122">
        <f t="shared" ca="1" si="180"/>
        <v>1000000</v>
      </c>
      <c r="K1455" s="122">
        <f t="shared" ca="1" si="181"/>
        <v>-1000000</v>
      </c>
      <c r="M1455" s="83">
        <f t="shared" ca="1" si="178"/>
        <v>1.4090881217016275E-4</v>
      </c>
      <c r="N1455" s="18"/>
      <c r="O1455" s="123">
        <f t="shared" ca="1" si="182"/>
        <v>1000000</v>
      </c>
      <c r="P1455" s="123">
        <f t="shared" ca="1" si="183"/>
        <v>1000000</v>
      </c>
      <c r="R1455" s="109">
        <f t="shared" ca="1" si="179"/>
        <v>4.7861172606364823E-3</v>
      </c>
    </row>
    <row r="1456" spans="1:18" x14ac:dyDescent="0.2">
      <c r="A1456" s="17"/>
      <c r="B1456" s="138">
        <v>1441</v>
      </c>
      <c r="C1456" s="121">
        <f ca="1">'s1'!I1459</f>
        <v>188.82289294869173</v>
      </c>
      <c r="D1456" s="121">
        <f ca="1">'s1'!J1459</f>
        <v>84.211903306841904</v>
      </c>
      <c r="E1456" s="28"/>
      <c r="F1456" s="19">
        <f t="shared" ca="1" si="176"/>
        <v>6.6220569893083413E-3</v>
      </c>
      <c r="H1456" s="19">
        <f t="shared" ca="1" si="177"/>
        <v>2.331974100655004E-2</v>
      </c>
      <c r="I1456" s="18"/>
      <c r="J1456" s="122">
        <f t="shared" ca="1" si="180"/>
        <v>1000000</v>
      </c>
      <c r="K1456" s="122">
        <f t="shared" ca="1" si="181"/>
        <v>-1000000</v>
      </c>
      <c r="M1456" s="83">
        <f t="shared" ca="1" si="178"/>
        <v>4.4775484235367253E-3</v>
      </c>
      <c r="N1456" s="18"/>
      <c r="O1456" s="123">
        <f t="shared" ca="1" si="182"/>
        <v>1000000</v>
      </c>
      <c r="P1456" s="123">
        <f t="shared" ca="1" si="183"/>
        <v>1000000</v>
      </c>
      <c r="R1456" s="109">
        <f t="shared" ca="1" si="179"/>
        <v>6.3766977967721541E-3</v>
      </c>
    </row>
    <row r="1457" spans="1:18" x14ac:dyDescent="0.2">
      <c r="A1457" s="17"/>
      <c r="B1457" s="138">
        <v>1442</v>
      </c>
      <c r="C1457" s="121">
        <f ca="1">'s1'!I1460</f>
        <v>157.21900847210514</v>
      </c>
      <c r="D1457" s="121">
        <f ca="1">'s1'!J1460</f>
        <v>73.009970299286664</v>
      </c>
      <c r="E1457" s="28"/>
      <c r="F1457" s="19">
        <f t="shared" ca="1" si="176"/>
        <v>9.4317023925860881E-4</v>
      </c>
      <c r="H1457" s="19">
        <f t="shared" ca="1" si="177"/>
        <v>1.9334094677919144E-2</v>
      </c>
      <c r="I1457" s="18"/>
      <c r="J1457" s="122">
        <f t="shared" ca="1" si="180"/>
        <v>1000000</v>
      </c>
      <c r="K1457" s="122">
        <f t="shared" ca="1" si="181"/>
        <v>-1000000</v>
      </c>
      <c r="M1457" s="83">
        <f t="shared" ca="1" si="178"/>
        <v>3.4064619651725837E-2</v>
      </c>
      <c r="N1457" s="18"/>
      <c r="O1457" s="123">
        <f t="shared" ca="1" si="182"/>
        <v>1000000</v>
      </c>
      <c r="P1457" s="123">
        <f t="shared" ca="1" si="183"/>
        <v>1000000</v>
      </c>
      <c r="R1457" s="109">
        <f t="shared" ca="1" si="179"/>
        <v>2.8657289227212407E-3</v>
      </c>
    </row>
    <row r="1458" spans="1:18" x14ac:dyDescent="0.2">
      <c r="A1458" s="17"/>
      <c r="B1458" s="138">
        <v>1443</v>
      </c>
      <c r="C1458" s="121">
        <f ca="1">'s1'!I1461</f>
        <v>185.26549635303769</v>
      </c>
      <c r="D1458" s="121">
        <f ca="1">'s1'!J1461</f>
        <v>77.276935591399223</v>
      </c>
      <c r="E1458" s="28"/>
      <c r="F1458" s="19">
        <f t="shared" ca="1" si="176"/>
        <v>5.4498943462497141E-3</v>
      </c>
      <c r="H1458" s="19">
        <f t="shared" ca="1" si="177"/>
        <v>3.5291614111773562E-2</v>
      </c>
      <c r="I1458" s="18"/>
      <c r="J1458" s="122">
        <f t="shared" ca="1" si="180"/>
        <v>1000000</v>
      </c>
      <c r="K1458" s="122">
        <f t="shared" ca="1" si="181"/>
        <v>-1000000</v>
      </c>
      <c r="M1458" s="83">
        <f t="shared" ca="1" si="178"/>
        <v>3.6454257371817969E-2</v>
      </c>
      <c r="N1458" s="18"/>
      <c r="O1458" s="123">
        <f t="shared" ca="1" si="182"/>
        <v>1000000</v>
      </c>
      <c r="P1458" s="123">
        <f t="shared" ca="1" si="183"/>
        <v>1000000</v>
      </c>
      <c r="R1458" s="109">
        <f t="shared" ca="1" si="179"/>
        <v>1.2754129871510906E-2</v>
      </c>
    </row>
    <row r="1459" spans="1:18" x14ac:dyDescent="0.2">
      <c r="A1459" s="17"/>
      <c r="B1459" s="138">
        <v>1444</v>
      </c>
      <c r="C1459" s="121">
        <f ca="1">'s1'!I1462</f>
        <v>183.97679183369593</v>
      </c>
      <c r="D1459" s="121">
        <f ca="1">'s1'!J1462</f>
        <v>81.815561755445145</v>
      </c>
      <c r="E1459" s="28"/>
      <c r="F1459" s="19">
        <f t="shared" ca="1" si="176"/>
        <v>2.9275696028129702E-3</v>
      </c>
      <c r="H1459" s="19">
        <f t="shared" ca="1" si="177"/>
        <v>6.3071289601485739E-2</v>
      </c>
      <c r="I1459" s="18"/>
      <c r="J1459" s="122">
        <f t="shared" ca="1" si="180"/>
        <v>1000000</v>
      </c>
      <c r="K1459" s="122">
        <f t="shared" ca="1" si="181"/>
        <v>-1000000</v>
      </c>
      <c r="M1459" s="83">
        <f t="shared" ca="1" si="178"/>
        <v>3.8396284785658139E-2</v>
      </c>
      <c r="N1459" s="18"/>
      <c r="O1459" s="123">
        <f t="shared" ca="1" si="182"/>
        <v>1000000</v>
      </c>
      <c r="P1459" s="123">
        <f t="shared" ca="1" si="183"/>
        <v>1000000</v>
      </c>
      <c r="R1459" s="109">
        <f t="shared" ca="1" si="179"/>
        <v>7.0010686157740898E-3</v>
      </c>
    </row>
    <row r="1460" spans="1:18" x14ac:dyDescent="0.2">
      <c r="A1460" s="17"/>
      <c r="B1460" s="138">
        <v>1445</v>
      </c>
      <c r="C1460" s="121">
        <f ca="1">'s1'!I1463</f>
        <v>161.84139004663069</v>
      </c>
      <c r="D1460" s="121">
        <f ca="1">'s1'!J1463</f>
        <v>79.683154471508573</v>
      </c>
      <c r="E1460" s="28"/>
      <c r="F1460" s="19">
        <f t="shared" ca="1" si="176"/>
        <v>3.3101884776558232E-3</v>
      </c>
      <c r="H1460" s="19">
        <f t="shared" ca="1" si="177"/>
        <v>6.1499198566218174E-2</v>
      </c>
      <c r="I1460" s="18"/>
      <c r="J1460" s="122">
        <f t="shared" ca="1" si="180"/>
        <v>1000000</v>
      </c>
      <c r="K1460" s="122">
        <f t="shared" ca="1" si="181"/>
        <v>-1000000</v>
      </c>
      <c r="M1460" s="83">
        <f t="shared" ca="1" si="178"/>
        <v>1.3678185285252227E-2</v>
      </c>
      <c r="N1460" s="18"/>
      <c r="O1460" s="123">
        <f t="shared" ca="1" si="182"/>
        <v>1000000</v>
      </c>
      <c r="P1460" s="123">
        <f t="shared" ca="1" si="183"/>
        <v>1000000</v>
      </c>
      <c r="R1460" s="109">
        <f t="shared" ca="1" si="179"/>
        <v>3.2841086166114693E-3</v>
      </c>
    </row>
    <row r="1461" spans="1:18" x14ac:dyDescent="0.2">
      <c r="A1461" s="17"/>
      <c r="B1461" s="138">
        <v>1446</v>
      </c>
      <c r="C1461" s="121">
        <f ca="1">'s1'!I1464</f>
        <v>168.5371819754084</v>
      </c>
      <c r="D1461" s="121">
        <f ca="1">'s1'!J1464</f>
        <v>83.679252748739572</v>
      </c>
      <c r="E1461" s="28"/>
      <c r="F1461" s="19">
        <f t="shared" ca="1" si="176"/>
        <v>2.0290568073970439E-2</v>
      </c>
      <c r="H1461" s="19">
        <f t="shared" ca="1" si="177"/>
        <v>2.1444271522288085E-2</v>
      </c>
      <c r="I1461" s="18"/>
      <c r="J1461" s="122">
        <f t="shared" ca="1" si="180"/>
        <v>168.5371819754084</v>
      </c>
      <c r="K1461" s="122">
        <f t="shared" ca="1" si="181"/>
        <v>83.679252748739572</v>
      </c>
      <c r="M1461" s="83">
        <f t="shared" ca="1" si="178"/>
        <v>3.748155775914043E-2</v>
      </c>
      <c r="N1461" s="18"/>
      <c r="O1461" s="123">
        <f t="shared" ca="1" si="182"/>
        <v>1000000</v>
      </c>
      <c r="P1461" s="123">
        <f t="shared" ca="1" si="183"/>
        <v>1000000</v>
      </c>
      <c r="R1461" s="109">
        <f t="shared" ca="1" si="179"/>
        <v>1.7598968092022924E-2</v>
      </c>
    </row>
    <row r="1462" spans="1:18" x14ac:dyDescent="0.2">
      <c r="A1462" s="17"/>
      <c r="B1462" s="138">
        <v>1447</v>
      </c>
      <c r="C1462" s="121">
        <f ca="1">'s1'!I1465</f>
        <v>186.99477449391679</v>
      </c>
      <c r="D1462" s="121">
        <f ca="1">'s1'!J1465</f>
        <v>81.729003585580344</v>
      </c>
      <c r="E1462" s="28"/>
      <c r="F1462" s="19">
        <f t="shared" ca="1" si="176"/>
        <v>2.5481082687977184E-2</v>
      </c>
      <c r="H1462" s="19">
        <f t="shared" ca="1" si="177"/>
        <v>4.4135408281172323E-2</v>
      </c>
      <c r="I1462" s="18"/>
      <c r="J1462" s="122">
        <f t="shared" ca="1" si="180"/>
        <v>1000000</v>
      </c>
      <c r="K1462" s="122">
        <f t="shared" ca="1" si="181"/>
        <v>-1000000</v>
      </c>
      <c r="M1462" s="83">
        <f t="shared" ca="1" si="178"/>
        <v>2.4456161491111527E-2</v>
      </c>
      <c r="N1462" s="18"/>
      <c r="O1462" s="123">
        <f t="shared" ca="1" si="182"/>
        <v>1000000</v>
      </c>
      <c r="P1462" s="123">
        <f t="shared" ca="1" si="183"/>
        <v>1000000</v>
      </c>
      <c r="R1462" s="109">
        <f t="shared" ca="1" si="179"/>
        <v>1.2344350431474881E-2</v>
      </c>
    </row>
    <row r="1463" spans="1:18" x14ac:dyDescent="0.2">
      <c r="A1463" s="17"/>
      <c r="B1463" s="138">
        <v>1448</v>
      </c>
      <c r="C1463" s="121">
        <f ca="1">'s1'!I1466</f>
        <v>181.39691624200597</v>
      </c>
      <c r="D1463" s="121">
        <f ca="1">'s1'!J1466</f>
        <v>78.605843757934807</v>
      </c>
      <c r="E1463" s="28"/>
      <c r="F1463" s="19">
        <f t="shared" ca="1" si="176"/>
        <v>2.4321100249402414E-2</v>
      </c>
      <c r="H1463" s="19">
        <f t="shared" ca="1" si="177"/>
        <v>6.5603919154888474E-2</v>
      </c>
      <c r="I1463" s="18"/>
      <c r="J1463" s="122">
        <f t="shared" ca="1" si="180"/>
        <v>1000000</v>
      </c>
      <c r="K1463" s="122">
        <f t="shared" ca="1" si="181"/>
        <v>-1000000</v>
      </c>
      <c r="M1463" s="83">
        <f t="shared" ca="1" si="178"/>
        <v>6.062672196899787E-2</v>
      </c>
      <c r="N1463" s="18"/>
      <c r="O1463" s="123">
        <f t="shared" ca="1" si="182"/>
        <v>1000000</v>
      </c>
      <c r="P1463" s="123">
        <f t="shared" ca="1" si="183"/>
        <v>1000000</v>
      </c>
      <c r="R1463" s="109">
        <f t="shared" ca="1" si="179"/>
        <v>2.0100484285926212E-2</v>
      </c>
    </row>
    <row r="1464" spans="1:18" x14ac:dyDescent="0.2">
      <c r="A1464" s="17"/>
      <c r="B1464" s="138">
        <v>1449</v>
      </c>
      <c r="C1464" s="121">
        <f ca="1">'s1'!I1467</f>
        <v>180.83968455895698</v>
      </c>
      <c r="D1464" s="121">
        <f ca="1">'s1'!J1467</f>
        <v>79.172483172333955</v>
      </c>
      <c r="E1464" s="28"/>
      <c r="F1464" s="19">
        <f t="shared" ca="1" si="176"/>
        <v>1.8697625672838201E-2</v>
      </c>
      <c r="H1464" s="19">
        <f t="shared" ca="1" si="177"/>
        <v>3.4489289680256364E-2</v>
      </c>
      <c r="I1464" s="18"/>
      <c r="J1464" s="122">
        <f t="shared" ca="1" si="180"/>
        <v>1000000</v>
      </c>
      <c r="K1464" s="122">
        <f t="shared" ca="1" si="181"/>
        <v>-1000000</v>
      </c>
      <c r="M1464" s="83">
        <f t="shared" ca="1" si="178"/>
        <v>7.7339397133500756E-2</v>
      </c>
      <c r="N1464" s="18"/>
      <c r="O1464" s="123">
        <f t="shared" ca="1" si="182"/>
        <v>1000000</v>
      </c>
      <c r="P1464" s="123">
        <f t="shared" ca="1" si="183"/>
        <v>1000000</v>
      </c>
      <c r="R1464" s="109">
        <f t="shared" ca="1" si="179"/>
        <v>1.6447615190732026E-2</v>
      </c>
    </row>
    <row r="1465" spans="1:18" x14ac:dyDescent="0.2">
      <c r="A1465" s="17"/>
      <c r="B1465" s="138">
        <v>1450</v>
      </c>
      <c r="C1465" s="121">
        <f ca="1">'s1'!I1468</f>
        <v>183.81704438260547</v>
      </c>
      <c r="D1465" s="121">
        <f ca="1">'s1'!J1468</f>
        <v>74.505858578498518</v>
      </c>
      <c r="E1465" s="28"/>
      <c r="F1465" s="19">
        <f t="shared" ca="1" si="176"/>
        <v>4.6737850806402824E-3</v>
      </c>
      <c r="H1465" s="19">
        <f t="shared" ca="1" si="177"/>
        <v>9.3415440567618923E-3</v>
      </c>
      <c r="I1465" s="18"/>
      <c r="J1465" s="122">
        <f t="shared" ca="1" si="180"/>
        <v>1000000</v>
      </c>
      <c r="K1465" s="122">
        <f t="shared" ca="1" si="181"/>
        <v>-1000000</v>
      </c>
      <c r="M1465" s="83">
        <f t="shared" ca="1" si="178"/>
        <v>7.0420657833584633E-3</v>
      </c>
      <c r="N1465" s="18"/>
      <c r="O1465" s="123">
        <f t="shared" ca="1" si="182"/>
        <v>183.81704438260547</v>
      </c>
      <c r="P1465" s="123">
        <f t="shared" ca="1" si="183"/>
        <v>74.505858578498518</v>
      </c>
      <c r="R1465" s="109">
        <f t="shared" ca="1" si="179"/>
        <v>2.9407112534852835E-2</v>
      </c>
    </row>
    <row r="1466" spans="1:18" x14ac:dyDescent="0.2">
      <c r="A1466" s="17"/>
      <c r="B1466" s="138">
        <v>1451</v>
      </c>
      <c r="C1466" s="121">
        <f ca="1">'s1'!I1469</f>
        <v>193.24318952993175</v>
      </c>
      <c r="D1466" s="121">
        <f ca="1">'s1'!J1469</f>
        <v>80.476368432686115</v>
      </c>
      <c r="E1466" s="28"/>
      <c r="F1466" s="19">
        <f t="shared" ca="1" si="176"/>
        <v>9.5928352332233134E-4</v>
      </c>
      <c r="H1466" s="19">
        <f t="shared" ca="1" si="177"/>
        <v>2.9096071456950836E-2</v>
      </c>
      <c r="I1466" s="18"/>
      <c r="J1466" s="122">
        <f t="shared" ca="1" si="180"/>
        <v>1000000</v>
      </c>
      <c r="K1466" s="122">
        <f t="shared" ca="1" si="181"/>
        <v>-1000000</v>
      </c>
      <c r="M1466" s="83">
        <f t="shared" ca="1" si="178"/>
        <v>2.805681353748116E-2</v>
      </c>
      <c r="N1466" s="18"/>
      <c r="O1466" s="123">
        <f t="shared" ca="1" si="182"/>
        <v>1000000</v>
      </c>
      <c r="P1466" s="123">
        <f t="shared" ca="1" si="183"/>
        <v>1000000</v>
      </c>
      <c r="R1466" s="109">
        <f t="shared" ca="1" si="179"/>
        <v>5.3124003678244864E-5</v>
      </c>
    </row>
    <row r="1467" spans="1:18" x14ac:dyDescent="0.2">
      <c r="A1467" s="17"/>
      <c r="B1467" s="138">
        <v>1452</v>
      </c>
      <c r="C1467" s="121">
        <f ca="1">'s1'!I1470</f>
        <v>168.63173451745223</v>
      </c>
      <c r="D1467" s="121">
        <f ca="1">'s1'!J1470</f>
        <v>79.60168347813314</v>
      </c>
      <c r="E1467" s="28"/>
      <c r="F1467" s="19">
        <f t="shared" ca="1" si="176"/>
        <v>6.1132788770008632E-3</v>
      </c>
      <c r="H1467" s="19">
        <f t="shared" ca="1" si="177"/>
        <v>7.2448848774273572E-2</v>
      </c>
      <c r="I1467" s="18"/>
      <c r="J1467" s="122">
        <f t="shared" ca="1" si="180"/>
        <v>168.63173451745223</v>
      </c>
      <c r="K1467" s="122">
        <f t="shared" ca="1" si="181"/>
        <v>79.60168347813314</v>
      </c>
      <c r="M1467" s="83">
        <f t="shared" ca="1" si="178"/>
        <v>5.2614849337295471E-3</v>
      </c>
      <c r="N1467" s="18"/>
      <c r="O1467" s="123">
        <f t="shared" ca="1" si="182"/>
        <v>1000000</v>
      </c>
      <c r="P1467" s="123">
        <f t="shared" ca="1" si="183"/>
        <v>1000000</v>
      </c>
      <c r="R1467" s="109">
        <f t="shared" ca="1" si="179"/>
        <v>1.2355320563678801E-2</v>
      </c>
    </row>
    <row r="1468" spans="1:18" x14ac:dyDescent="0.2">
      <c r="A1468" s="17"/>
      <c r="B1468" s="138">
        <v>1453</v>
      </c>
      <c r="C1468" s="121">
        <f ca="1">'s1'!I1471</f>
        <v>174.44645740754507</v>
      </c>
      <c r="D1468" s="121">
        <f ca="1">'s1'!J1471</f>
        <v>79.866591394109506</v>
      </c>
      <c r="E1468" s="28"/>
      <c r="F1468" s="19">
        <f t="shared" ca="1" si="176"/>
        <v>3.1666860035649849E-2</v>
      </c>
      <c r="H1468" s="19">
        <f t="shared" ca="1" si="177"/>
        <v>5.3119245011025327E-3</v>
      </c>
      <c r="I1468" s="18"/>
      <c r="J1468" s="122">
        <f t="shared" ca="1" si="180"/>
        <v>1000000</v>
      </c>
      <c r="K1468" s="122">
        <f t="shared" ca="1" si="181"/>
        <v>-1000000</v>
      </c>
      <c r="M1468" s="83">
        <f t="shared" ca="1" si="178"/>
        <v>6.311098447210646E-2</v>
      </c>
      <c r="N1468" s="18"/>
      <c r="O1468" s="123">
        <f t="shared" ca="1" si="182"/>
        <v>1000000</v>
      </c>
      <c r="P1468" s="123">
        <f t="shared" ca="1" si="183"/>
        <v>1000000</v>
      </c>
      <c r="R1468" s="109">
        <f t="shared" ca="1" si="179"/>
        <v>3.8107831896959043E-2</v>
      </c>
    </row>
    <row r="1469" spans="1:18" x14ac:dyDescent="0.2">
      <c r="A1469" s="17"/>
      <c r="B1469" s="138">
        <v>1454</v>
      </c>
      <c r="C1469" s="121">
        <f ca="1">'s1'!I1472</f>
        <v>190.11467552532019</v>
      </c>
      <c r="D1469" s="121">
        <f ca="1">'s1'!J1472</f>
        <v>81.810702226485915</v>
      </c>
      <c r="E1469" s="28"/>
      <c r="F1469" s="19">
        <f t="shared" ca="1" si="176"/>
        <v>9.1621619722085466E-3</v>
      </c>
      <c r="H1469" s="19">
        <f t="shared" ca="1" si="177"/>
        <v>6.5128649178793033E-2</v>
      </c>
      <c r="I1469" s="18"/>
      <c r="J1469" s="122">
        <f t="shared" ca="1" si="180"/>
        <v>1000000</v>
      </c>
      <c r="K1469" s="122">
        <f t="shared" ca="1" si="181"/>
        <v>-1000000</v>
      </c>
      <c r="M1469" s="83">
        <f t="shared" ca="1" si="178"/>
        <v>4.6582543761080508E-2</v>
      </c>
      <c r="N1469" s="18"/>
      <c r="O1469" s="123">
        <f t="shared" ca="1" si="182"/>
        <v>1000000</v>
      </c>
      <c r="P1469" s="123">
        <f t="shared" ca="1" si="183"/>
        <v>1000000</v>
      </c>
      <c r="R1469" s="109">
        <f t="shared" ca="1" si="179"/>
        <v>6.3365032194930681E-3</v>
      </c>
    </row>
    <row r="1470" spans="1:18" x14ac:dyDescent="0.2">
      <c r="A1470" s="17"/>
      <c r="B1470" s="138">
        <v>1455</v>
      </c>
      <c r="C1470" s="121">
        <f ca="1">'s1'!I1473</f>
        <v>178.17182354015367</v>
      </c>
      <c r="D1470" s="121">
        <f ca="1">'s1'!J1473</f>
        <v>77.3654003921108</v>
      </c>
      <c r="E1470" s="28"/>
      <c r="F1470" s="19">
        <f t="shared" ca="1" si="176"/>
        <v>1.1229689804262897E-2</v>
      </c>
      <c r="H1470" s="19">
        <f t="shared" ca="1" si="177"/>
        <v>2.0632543258055299E-2</v>
      </c>
      <c r="I1470" s="18"/>
      <c r="J1470" s="122">
        <f t="shared" ca="1" si="180"/>
        <v>1000000</v>
      </c>
      <c r="K1470" s="122">
        <f t="shared" ca="1" si="181"/>
        <v>-1000000</v>
      </c>
      <c r="M1470" s="83">
        <f t="shared" ca="1" si="178"/>
        <v>5.0860359609563421E-2</v>
      </c>
      <c r="N1470" s="18"/>
      <c r="O1470" s="123">
        <f t="shared" ca="1" si="182"/>
        <v>1000000</v>
      </c>
      <c r="P1470" s="123">
        <f t="shared" ca="1" si="183"/>
        <v>1000000</v>
      </c>
      <c r="R1470" s="109">
        <f t="shared" ca="1" si="179"/>
        <v>1.564698623774264E-2</v>
      </c>
    </row>
    <row r="1471" spans="1:18" x14ac:dyDescent="0.2">
      <c r="A1471" s="17"/>
      <c r="B1471" s="138">
        <v>1456</v>
      </c>
      <c r="C1471" s="121">
        <f ca="1">'s1'!I1474</f>
        <v>166.30349391918577</v>
      </c>
      <c r="D1471" s="121">
        <f ca="1">'s1'!J1474</f>
        <v>78.131079960667293</v>
      </c>
      <c r="E1471" s="28"/>
      <c r="F1471" s="19">
        <f t="shared" ca="1" si="176"/>
        <v>3.2923242261951396E-3</v>
      </c>
      <c r="H1471" s="19">
        <f t="shared" ca="1" si="177"/>
        <v>4.9718419536529057E-2</v>
      </c>
      <c r="I1471" s="18"/>
      <c r="J1471" s="122">
        <f t="shared" ca="1" si="180"/>
        <v>1000000</v>
      </c>
      <c r="K1471" s="122">
        <f t="shared" ca="1" si="181"/>
        <v>-1000000</v>
      </c>
      <c r="M1471" s="83">
        <f t="shared" ca="1" si="178"/>
        <v>5.3167343576362033E-2</v>
      </c>
      <c r="N1471" s="18"/>
      <c r="O1471" s="123">
        <f t="shared" ca="1" si="182"/>
        <v>1000000</v>
      </c>
      <c r="P1471" s="123">
        <f t="shared" ca="1" si="183"/>
        <v>1000000</v>
      </c>
      <c r="R1471" s="109">
        <f t="shared" ca="1" si="179"/>
        <v>2.7855908749032027E-4</v>
      </c>
    </row>
    <row r="1472" spans="1:18" x14ac:dyDescent="0.2">
      <c r="A1472" s="17"/>
      <c r="B1472" s="138">
        <v>1457</v>
      </c>
      <c r="C1472" s="121">
        <f ca="1">'s1'!I1475</f>
        <v>187.39956359478202</v>
      </c>
      <c r="D1472" s="121">
        <f ca="1">'s1'!J1475</f>
        <v>78.833094911496843</v>
      </c>
      <c r="E1472" s="28"/>
      <c r="F1472" s="19">
        <f t="shared" ca="1" si="176"/>
        <v>1.206618031788057E-2</v>
      </c>
      <c r="H1472" s="19">
        <f t="shared" ca="1" si="177"/>
        <v>3.4585179112569912E-2</v>
      </c>
      <c r="I1472" s="18"/>
      <c r="J1472" s="122">
        <f t="shared" ca="1" si="180"/>
        <v>1000000</v>
      </c>
      <c r="K1472" s="122">
        <f t="shared" ca="1" si="181"/>
        <v>-1000000</v>
      </c>
      <c r="M1472" s="83">
        <f t="shared" ca="1" si="178"/>
        <v>1.9821652041782458E-2</v>
      </c>
      <c r="N1472" s="18"/>
      <c r="O1472" s="123">
        <f t="shared" ca="1" si="182"/>
        <v>1000000</v>
      </c>
      <c r="P1472" s="123">
        <f t="shared" ca="1" si="183"/>
        <v>1000000</v>
      </c>
      <c r="R1472" s="109">
        <f t="shared" ca="1" si="179"/>
        <v>1.6488483461311626E-3</v>
      </c>
    </row>
    <row r="1473" spans="1:18" x14ac:dyDescent="0.2">
      <c r="A1473" s="17"/>
      <c r="B1473" s="138">
        <v>1458</v>
      </c>
      <c r="C1473" s="121">
        <f ca="1">'s1'!I1476</f>
        <v>176.80273293254524</v>
      </c>
      <c r="D1473" s="121">
        <f ca="1">'s1'!J1476</f>
        <v>82.772177445563187</v>
      </c>
      <c r="E1473" s="28"/>
      <c r="F1473" s="19">
        <f t="shared" ca="1" si="176"/>
        <v>1.0571350971013927E-2</v>
      </c>
      <c r="H1473" s="19">
        <f t="shared" ca="1" si="177"/>
        <v>3.8377843802844286E-2</v>
      </c>
      <c r="I1473" s="18"/>
      <c r="J1473" s="122">
        <f t="shared" ca="1" si="180"/>
        <v>1000000</v>
      </c>
      <c r="K1473" s="122">
        <f t="shared" ca="1" si="181"/>
        <v>-1000000</v>
      </c>
      <c r="M1473" s="83">
        <f t="shared" ca="1" si="178"/>
        <v>4.9137268472580038E-4</v>
      </c>
      <c r="N1473" s="18"/>
      <c r="O1473" s="123">
        <f t="shared" ca="1" si="182"/>
        <v>1000000</v>
      </c>
      <c r="P1473" s="123">
        <f t="shared" ca="1" si="183"/>
        <v>1000000</v>
      </c>
      <c r="R1473" s="109">
        <f t="shared" ca="1" si="179"/>
        <v>3.8065336761641505E-2</v>
      </c>
    </row>
    <row r="1474" spans="1:18" x14ac:dyDescent="0.2">
      <c r="A1474" s="17"/>
      <c r="B1474" s="138">
        <v>1459</v>
      </c>
      <c r="C1474" s="121">
        <f ca="1">'s1'!I1477</f>
        <v>176.80093683703237</v>
      </c>
      <c r="D1474" s="121">
        <f ca="1">'s1'!J1477</f>
        <v>77.934882138133986</v>
      </c>
      <c r="E1474" s="28"/>
      <c r="F1474" s="19">
        <f t="shared" ca="1" si="176"/>
        <v>1.64388691373973E-2</v>
      </c>
      <c r="H1474" s="19">
        <f t="shared" ca="1" si="177"/>
        <v>6.1410229277860356E-2</v>
      </c>
      <c r="I1474" s="18"/>
      <c r="J1474" s="122">
        <f t="shared" ca="1" si="180"/>
        <v>1000000</v>
      </c>
      <c r="K1474" s="122">
        <f t="shared" ca="1" si="181"/>
        <v>-1000000</v>
      </c>
      <c r="M1474" s="83">
        <f t="shared" ca="1" si="178"/>
        <v>5.4462482171928991E-2</v>
      </c>
      <c r="N1474" s="18"/>
      <c r="O1474" s="123">
        <f t="shared" ca="1" si="182"/>
        <v>1000000</v>
      </c>
      <c r="P1474" s="123">
        <f t="shared" ca="1" si="183"/>
        <v>1000000</v>
      </c>
      <c r="R1474" s="109">
        <f t="shared" ca="1" si="179"/>
        <v>2.5084070469928712E-3</v>
      </c>
    </row>
    <row r="1475" spans="1:18" x14ac:dyDescent="0.2">
      <c r="A1475" s="17"/>
      <c r="B1475" s="138">
        <v>1460</v>
      </c>
      <c r="C1475" s="121">
        <f ca="1">'s1'!I1478</f>
        <v>174.70542974818494</v>
      </c>
      <c r="D1475" s="121">
        <f ca="1">'s1'!J1478</f>
        <v>90.114531023900824</v>
      </c>
      <c r="E1475" s="28"/>
      <c r="F1475" s="19">
        <f t="shared" ca="1" si="176"/>
        <v>2.9302464607936975E-2</v>
      </c>
      <c r="H1475" s="19">
        <f t="shared" ca="1" si="177"/>
        <v>8.2955527164123343E-4</v>
      </c>
      <c r="I1475" s="18"/>
      <c r="J1475" s="122">
        <f t="shared" ca="1" si="180"/>
        <v>1000000</v>
      </c>
      <c r="K1475" s="122">
        <f t="shared" ca="1" si="181"/>
        <v>-1000000</v>
      </c>
      <c r="M1475" s="83">
        <f t="shared" ca="1" si="178"/>
        <v>1.3656492402853346E-3</v>
      </c>
      <c r="N1475" s="18"/>
      <c r="O1475" s="123">
        <f t="shared" ca="1" si="182"/>
        <v>1000000</v>
      </c>
      <c r="P1475" s="123">
        <f t="shared" ca="1" si="183"/>
        <v>1000000</v>
      </c>
      <c r="R1475" s="109">
        <f t="shared" ca="1" si="179"/>
        <v>1.4348312228235519E-2</v>
      </c>
    </row>
    <row r="1476" spans="1:18" x14ac:dyDescent="0.2">
      <c r="A1476" s="17"/>
      <c r="B1476" s="138">
        <v>1461</v>
      </c>
      <c r="C1476" s="121">
        <f ca="1">'s1'!I1479</f>
        <v>178.52713607547619</v>
      </c>
      <c r="D1476" s="121">
        <f ca="1">'s1'!J1479</f>
        <v>90.793794901704501</v>
      </c>
      <c r="E1476" s="28"/>
      <c r="F1476" s="19">
        <f t="shared" ca="1" si="176"/>
        <v>3.0432269212515288E-2</v>
      </c>
      <c r="H1476" s="19">
        <f t="shared" ca="1" si="177"/>
        <v>6.0341106408451119E-3</v>
      </c>
      <c r="I1476" s="18"/>
      <c r="J1476" s="122">
        <f t="shared" ca="1" si="180"/>
        <v>1000000</v>
      </c>
      <c r="K1476" s="122">
        <f t="shared" ca="1" si="181"/>
        <v>-1000000</v>
      </c>
      <c r="M1476" s="83">
        <f t="shared" ca="1" si="178"/>
        <v>8.6756382890308638E-4</v>
      </c>
      <c r="N1476" s="18"/>
      <c r="O1476" s="123">
        <f t="shared" ca="1" si="182"/>
        <v>1000000</v>
      </c>
      <c r="P1476" s="123">
        <f t="shared" ca="1" si="183"/>
        <v>1000000</v>
      </c>
      <c r="R1476" s="109">
        <f t="shared" ca="1" si="179"/>
        <v>1.4666096809073255E-2</v>
      </c>
    </row>
    <row r="1477" spans="1:18" x14ac:dyDescent="0.2">
      <c r="A1477" s="17"/>
      <c r="B1477" s="138">
        <v>1462</v>
      </c>
      <c r="C1477" s="121">
        <f ca="1">'s1'!I1480</f>
        <v>178.95760190141385</v>
      </c>
      <c r="D1477" s="121">
        <f ca="1">'s1'!J1480</f>
        <v>77.599516027517183</v>
      </c>
      <c r="E1477" s="28"/>
      <c r="F1477" s="19">
        <f t="shared" ca="1" si="176"/>
        <v>2.6535418223598756E-2</v>
      </c>
      <c r="H1477" s="19">
        <f t="shared" ca="1" si="177"/>
        <v>3.6913675459448771E-2</v>
      </c>
      <c r="I1477" s="18"/>
      <c r="J1477" s="122">
        <f t="shared" ca="1" si="180"/>
        <v>1000000</v>
      </c>
      <c r="K1477" s="122">
        <f t="shared" ca="1" si="181"/>
        <v>-1000000</v>
      </c>
      <c r="M1477" s="83">
        <f t="shared" ca="1" si="178"/>
        <v>8.5618328612631592E-2</v>
      </c>
      <c r="N1477" s="18"/>
      <c r="O1477" s="123">
        <f t="shared" ca="1" si="182"/>
        <v>1000000</v>
      </c>
      <c r="P1477" s="123">
        <f t="shared" ca="1" si="183"/>
        <v>1000000</v>
      </c>
      <c r="R1477" s="109">
        <f t="shared" ca="1" si="179"/>
        <v>2.4529412294568606E-2</v>
      </c>
    </row>
    <row r="1478" spans="1:18" x14ac:dyDescent="0.2">
      <c r="A1478" s="17"/>
      <c r="B1478" s="138">
        <v>1463</v>
      </c>
      <c r="C1478" s="121">
        <f ca="1">'s1'!I1481</f>
        <v>184.77793211224821</v>
      </c>
      <c r="D1478" s="121">
        <f ca="1">'s1'!J1481</f>
        <v>84.224083778876178</v>
      </c>
      <c r="E1478" s="28"/>
      <c r="F1478" s="19">
        <f t="shared" ca="1" si="176"/>
        <v>2.7840925058386614E-2</v>
      </c>
      <c r="H1478" s="19">
        <f t="shared" ca="1" si="177"/>
        <v>1.0309513606347E-2</v>
      </c>
      <c r="I1478" s="18"/>
      <c r="J1478" s="122">
        <f t="shared" ca="1" si="180"/>
        <v>1000000</v>
      </c>
      <c r="K1478" s="122">
        <f t="shared" ca="1" si="181"/>
        <v>-1000000</v>
      </c>
      <c r="M1478" s="83">
        <f t="shared" ca="1" si="178"/>
        <v>5.2230223351419141E-3</v>
      </c>
      <c r="N1478" s="18"/>
      <c r="O1478" s="123">
        <f t="shared" ca="1" si="182"/>
        <v>1000000</v>
      </c>
      <c r="P1478" s="123">
        <f t="shared" ca="1" si="183"/>
        <v>1000000</v>
      </c>
      <c r="R1478" s="109">
        <f t="shared" ca="1" si="179"/>
        <v>7.7022942468466665E-3</v>
      </c>
    </row>
    <row r="1479" spans="1:18" x14ac:dyDescent="0.2">
      <c r="A1479" s="17"/>
      <c r="B1479" s="138">
        <v>1464</v>
      </c>
      <c r="C1479" s="121">
        <f ca="1">'s1'!I1482</f>
        <v>167.92885814377385</v>
      </c>
      <c r="D1479" s="121">
        <f ca="1">'s1'!J1482</f>
        <v>79.9833674529132</v>
      </c>
      <c r="E1479" s="28"/>
      <c r="F1479" s="19">
        <f t="shared" ca="1" si="176"/>
        <v>1.5261660686039673E-2</v>
      </c>
      <c r="H1479" s="19">
        <f t="shared" ca="1" si="177"/>
        <v>2.8528079678853731E-2</v>
      </c>
      <c r="I1479" s="18"/>
      <c r="J1479" s="122">
        <f t="shared" ca="1" si="180"/>
        <v>1000000</v>
      </c>
      <c r="K1479" s="122">
        <f t="shared" ca="1" si="181"/>
        <v>-1000000</v>
      </c>
      <c r="M1479" s="83">
        <f t="shared" ca="1" si="178"/>
        <v>4.6512550594350723E-3</v>
      </c>
      <c r="N1479" s="18"/>
      <c r="O1479" s="123">
        <f t="shared" ca="1" si="182"/>
        <v>1000000</v>
      </c>
      <c r="P1479" s="123">
        <f t="shared" ca="1" si="183"/>
        <v>1000000</v>
      </c>
      <c r="R1479" s="109">
        <f t="shared" ca="1" si="179"/>
        <v>1.6197135096347341E-2</v>
      </c>
    </row>
    <row r="1480" spans="1:18" x14ac:dyDescent="0.2">
      <c r="A1480" s="17"/>
      <c r="B1480" s="138">
        <v>1465</v>
      </c>
      <c r="C1480" s="121">
        <f ca="1">'s1'!I1483</f>
        <v>164.93380890849781</v>
      </c>
      <c r="D1480" s="121">
        <f ca="1">'s1'!J1483</f>
        <v>72.986110583060125</v>
      </c>
      <c r="E1480" s="28"/>
      <c r="F1480" s="19">
        <f t="shared" ca="1" si="176"/>
        <v>3.4405110158087253E-3</v>
      </c>
      <c r="H1480" s="19">
        <f t="shared" ca="1" si="177"/>
        <v>5.2592794470605834E-3</v>
      </c>
      <c r="I1480" s="18"/>
      <c r="J1480" s="122">
        <f t="shared" ca="1" si="180"/>
        <v>1000000</v>
      </c>
      <c r="K1480" s="122">
        <f t="shared" ca="1" si="181"/>
        <v>-1000000</v>
      </c>
      <c r="M1480" s="83">
        <f t="shared" ca="1" si="178"/>
        <v>4.7579024677571115E-2</v>
      </c>
      <c r="N1480" s="18"/>
      <c r="O1480" s="123">
        <f t="shared" ca="1" si="182"/>
        <v>1000000</v>
      </c>
      <c r="P1480" s="123">
        <f t="shared" ca="1" si="183"/>
        <v>1000000</v>
      </c>
      <c r="R1480" s="109">
        <f t="shared" ca="1" si="179"/>
        <v>4.8177435454248106E-3</v>
      </c>
    </row>
    <row r="1481" spans="1:18" x14ac:dyDescent="0.2">
      <c r="A1481" s="17"/>
      <c r="B1481" s="138">
        <v>1466</v>
      </c>
      <c r="C1481" s="121">
        <f ca="1">'s1'!I1484</f>
        <v>195.99835489243426</v>
      </c>
      <c r="D1481" s="121">
        <f ca="1">'s1'!J1484</f>
        <v>77.551392688519257</v>
      </c>
      <c r="E1481" s="28"/>
      <c r="F1481" s="19">
        <f t="shared" ca="1" si="176"/>
        <v>3.4875389616037083E-4</v>
      </c>
      <c r="H1481" s="19">
        <f t="shared" ca="1" si="177"/>
        <v>4.8218134902248983E-3</v>
      </c>
      <c r="I1481" s="18"/>
      <c r="J1481" s="122">
        <f t="shared" ca="1" si="180"/>
        <v>1000000</v>
      </c>
      <c r="K1481" s="122">
        <f t="shared" ca="1" si="181"/>
        <v>-1000000</v>
      </c>
      <c r="M1481" s="83">
        <f t="shared" ca="1" si="178"/>
        <v>1.8201859077615051E-2</v>
      </c>
      <c r="N1481" s="18"/>
      <c r="O1481" s="123">
        <f t="shared" ca="1" si="182"/>
        <v>1000000</v>
      </c>
      <c r="P1481" s="123">
        <f t="shared" ca="1" si="183"/>
        <v>1000000</v>
      </c>
      <c r="R1481" s="109">
        <f t="shared" ca="1" si="179"/>
        <v>2.0794616530926333E-3</v>
      </c>
    </row>
    <row r="1482" spans="1:18" x14ac:dyDescent="0.2">
      <c r="A1482" s="17"/>
      <c r="B1482" s="138">
        <v>1467</v>
      </c>
      <c r="C1482" s="121">
        <f ca="1">'s1'!I1485</f>
        <v>188.23885673090675</v>
      </c>
      <c r="D1482" s="121">
        <f ca="1">'s1'!J1485</f>
        <v>82.392195049959795</v>
      </c>
      <c r="E1482" s="28"/>
      <c r="F1482" s="19">
        <f t="shared" ca="1" si="176"/>
        <v>1.3582228289468291E-2</v>
      </c>
      <c r="H1482" s="19">
        <f t="shared" ca="1" si="177"/>
        <v>5.3439859133042882E-2</v>
      </c>
      <c r="I1482" s="18"/>
      <c r="J1482" s="122">
        <f t="shared" ca="1" si="180"/>
        <v>1000000</v>
      </c>
      <c r="K1482" s="122">
        <f t="shared" ca="1" si="181"/>
        <v>-1000000</v>
      </c>
      <c r="M1482" s="83">
        <f t="shared" ca="1" si="178"/>
        <v>2.4367951030976116E-2</v>
      </c>
      <c r="N1482" s="18"/>
      <c r="O1482" s="123">
        <f t="shared" ca="1" si="182"/>
        <v>1000000</v>
      </c>
      <c r="P1482" s="123">
        <f t="shared" ca="1" si="183"/>
        <v>1000000</v>
      </c>
      <c r="R1482" s="109">
        <f t="shared" ca="1" si="179"/>
        <v>1.6235215689946333E-2</v>
      </c>
    </row>
    <row r="1483" spans="1:18" x14ac:dyDescent="0.2">
      <c r="A1483" s="17"/>
      <c r="B1483" s="138">
        <v>1468</v>
      </c>
      <c r="C1483" s="121">
        <f ca="1">'s1'!I1486</f>
        <v>179.47795543208346</v>
      </c>
      <c r="D1483" s="121">
        <f ca="1">'s1'!J1486</f>
        <v>79.902089641836071</v>
      </c>
      <c r="E1483" s="28"/>
      <c r="F1483" s="19">
        <f t="shared" ca="1" si="176"/>
        <v>3.9397857602014072E-2</v>
      </c>
      <c r="H1483" s="19">
        <f t="shared" ca="1" si="177"/>
        <v>3.5603100951834471E-2</v>
      </c>
      <c r="I1483" s="18"/>
      <c r="J1483" s="122">
        <f t="shared" ca="1" si="180"/>
        <v>1000000</v>
      </c>
      <c r="K1483" s="122">
        <f t="shared" ca="1" si="181"/>
        <v>-1000000</v>
      </c>
      <c r="M1483" s="83">
        <f t="shared" ca="1" si="178"/>
        <v>5.2875216932207585E-2</v>
      </c>
      <c r="N1483" s="18"/>
      <c r="O1483" s="123">
        <f t="shared" ca="1" si="182"/>
        <v>1000000</v>
      </c>
      <c r="P1483" s="123">
        <f t="shared" ca="1" si="183"/>
        <v>1000000</v>
      </c>
      <c r="R1483" s="109">
        <f t="shared" ca="1" si="179"/>
        <v>1.1758423138363958E-2</v>
      </c>
    </row>
    <row r="1484" spans="1:18" x14ac:dyDescent="0.2">
      <c r="A1484" s="17"/>
      <c r="B1484" s="138">
        <v>1469</v>
      </c>
      <c r="C1484" s="121">
        <f ca="1">'s1'!I1487</f>
        <v>183.67739059692843</v>
      </c>
      <c r="D1484" s="121">
        <f ca="1">'s1'!J1487</f>
        <v>72.43425543248992</v>
      </c>
      <c r="E1484" s="28"/>
      <c r="F1484" s="19">
        <f t="shared" ca="1" si="176"/>
        <v>3.962870596261118E-3</v>
      </c>
      <c r="H1484" s="19">
        <f t="shared" ca="1" si="177"/>
        <v>7.9144167818051593E-3</v>
      </c>
      <c r="I1484" s="18"/>
      <c r="J1484" s="122">
        <f t="shared" ca="1" si="180"/>
        <v>1000000</v>
      </c>
      <c r="K1484" s="122">
        <f t="shared" ca="1" si="181"/>
        <v>-1000000</v>
      </c>
      <c r="M1484" s="83">
        <f t="shared" ca="1" si="178"/>
        <v>2.2685356917266898E-2</v>
      </c>
      <c r="N1484" s="18"/>
      <c r="O1484" s="123">
        <f t="shared" ca="1" si="182"/>
        <v>1000000</v>
      </c>
      <c r="P1484" s="123">
        <f t="shared" ca="1" si="183"/>
        <v>1000000</v>
      </c>
      <c r="R1484" s="109">
        <f t="shared" ca="1" si="179"/>
        <v>1.0699089569752539E-2</v>
      </c>
    </row>
    <row r="1485" spans="1:18" x14ac:dyDescent="0.2">
      <c r="A1485" s="17"/>
      <c r="B1485" s="138">
        <v>1470</v>
      </c>
      <c r="C1485" s="121">
        <f ca="1">'s1'!I1488</f>
        <v>181.80078027912182</v>
      </c>
      <c r="D1485" s="121">
        <f ca="1">'s1'!J1488</f>
        <v>81.219840649881164</v>
      </c>
      <c r="E1485" s="28"/>
      <c r="F1485" s="19">
        <f t="shared" ca="1" si="176"/>
        <v>1.4529028398181853E-2</v>
      </c>
      <c r="H1485" s="19">
        <f t="shared" ca="1" si="177"/>
        <v>4.487966311543979E-2</v>
      </c>
      <c r="I1485" s="18"/>
      <c r="J1485" s="122">
        <f t="shared" ca="1" si="180"/>
        <v>1000000</v>
      </c>
      <c r="K1485" s="122">
        <f t="shared" ca="1" si="181"/>
        <v>-1000000</v>
      </c>
      <c r="M1485" s="83">
        <f t="shared" ca="1" si="178"/>
        <v>2.9459792330474672E-3</v>
      </c>
      <c r="N1485" s="18"/>
      <c r="O1485" s="123">
        <f t="shared" ca="1" si="182"/>
        <v>1000000</v>
      </c>
      <c r="P1485" s="123">
        <f t="shared" ca="1" si="183"/>
        <v>1000000</v>
      </c>
      <c r="R1485" s="109">
        <f t="shared" ca="1" si="179"/>
        <v>2.2461972825070661E-2</v>
      </c>
    </row>
    <row r="1486" spans="1:18" x14ac:dyDescent="0.2">
      <c r="A1486" s="17"/>
      <c r="B1486" s="138">
        <v>1471</v>
      </c>
      <c r="C1486" s="121">
        <f ca="1">'s1'!I1489</f>
        <v>172.8949195117799</v>
      </c>
      <c r="D1486" s="121">
        <f ca="1">'s1'!J1489</f>
        <v>74.479639845149961</v>
      </c>
      <c r="E1486" s="28"/>
      <c r="F1486" s="19">
        <f t="shared" ca="1" si="176"/>
        <v>2.5710415840437293E-2</v>
      </c>
      <c r="H1486" s="19">
        <f t="shared" ca="1" si="177"/>
        <v>3.470663833258978E-2</v>
      </c>
      <c r="I1486" s="18"/>
      <c r="J1486" s="122">
        <f t="shared" ca="1" si="180"/>
        <v>1000000</v>
      </c>
      <c r="K1486" s="122">
        <f t="shared" ca="1" si="181"/>
        <v>-1000000</v>
      </c>
      <c r="M1486" s="83">
        <f t="shared" ca="1" si="178"/>
        <v>2.2416228475449423E-2</v>
      </c>
      <c r="N1486" s="18"/>
      <c r="O1486" s="123">
        <f t="shared" ca="1" si="182"/>
        <v>172.8949195117799</v>
      </c>
      <c r="P1486" s="123">
        <f t="shared" ca="1" si="183"/>
        <v>74.479639845149961</v>
      </c>
      <c r="R1486" s="109">
        <f t="shared" ca="1" si="179"/>
        <v>3.4858467447169021E-2</v>
      </c>
    </row>
    <row r="1487" spans="1:18" x14ac:dyDescent="0.2">
      <c r="A1487" s="17"/>
      <c r="B1487" s="138">
        <v>1472</v>
      </c>
      <c r="C1487" s="121">
        <f ca="1">'s1'!I1490</f>
        <v>168.1615293599273</v>
      </c>
      <c r="D1487" s="121">
        <f ca="1">'s1'!J1490</f>
        <v>80.435938972756475</v>
      </c>
      <c r="E1487" s="28"/>
      <c r="F1487" s="19">
        <f t="shared" ca="1" si="176"/>
        <v>1.3822306158334805E-2</v>
      </c>
      <c r="H1487" s="19">
        <f t="shared" ca="1" si="177"/>
        <v>5.1368608594080621E-2</v>
      </c>
      <c r="I1487" s="18"/>
      <c r="J1487" s="122">
        <f t="shared" ca="1" si="180"/>
        <v>168.1615293599273</v>
      </c>
      <c r="K1487" s="122">
        <f t="shared" ca="1" si="181"/>
        <v>80.435938972756475</v>
      </c>
      <c r="M1487" s="83">
        <f t="shared" ca="1" si="178"/>
        <v>6.3314881594129305E-2</v>
      </c>
      <c r="N1487" s="18"/>
      <c r="O1487" s="123">
        <f t="shared" ca="1" si="182"/>
        <v>1000000</v>
      </c>
      <c r="P1487" s="123">
        <f t="shared" ca="1" si="183"/>
        <v>1000000</v>
      </c>
      <c r="R1487" s="109">
        <f t="shared" ca="1" si="179"/>
        <v>2.2239365791420336E-2</v>
      </c>
    </row>
    <row r="1488" spans="1:18" x14ac:dyDescent="0.2">
      <c r="A1488" s="17"/>
      <c r="B1488" s="138">
        <v>1473</v>
      </c>
      <c r="C1488" s="121">
        <f ca="1">'s1'!I1491</f>
        <v>200.68466279997975</v>
      </c>
      <c r="D1488" s="121">
        <f ca="1">'s1'!J1491</f>
        <v>88.203657747419186</v>
      </c>
      <c r="E1488" s="28"/>
      <c r="F1488" s="19">
        <f t="shared" ref="F1488:F1551" ca="1" si="184">NORMDIST(C1488,$C$10,$C$11,FALSE)  *RAND()</f>
        <v>6.7706044065452437E-5</v>
      </c>
      <c r="H1488" s="19">
        <f t="shared" ref="H1488:H1551" ca="1" si="185">NORMDIST(D1488,$D$10,$D$11,FALSE)  *RAND()</f>
        <v>4.0035143199476939E-3</v>
      </c>
      <c r="I1488" s="18"/>
      <c r="J1488" s="122">
        <f t="shared" ca="1" si="180"/>
        <v>1000000</v>
      </c>
      <c r="K1488" s="122">
        <f t="shared" ca="1" si="181"/>
        <v>-1000000</v>
      </c>
      <c r="M1488" s="83">
        <f t="shared" ref="M1488:M1551" ca="1" si="186">NORMDIST(D1488,$M$10,$M$11,FALSE)  *RAND()</f>
        <v>2.9420972674240762E-3</v>
      </c>
      <c r="N1488" s="18"/>
      <c r="O1488" s="123">
        <f t="shared" ca="1" si="182"/>
        <v>1000000</v>
      </c>
      <c r="P1488" s="123">
        <f t="shared" ca="1" si="183"/>
        <v>1000000</v>
      </c>
      <c r="R1488" s="109">
        <f t="shared" ref="R1488:R1551" ca="1" si="187">NORMDIST(C1488,$R$10,$R$11,FALSE)  *RAND()</f>
        <v>9.7037866638551744E-4</v>
      </c>
    </row>
    <row r="1489" spans="1:18" x14ac:dyDescent="0.2">
      <c r="A1489" s="17"/>
      <c r="B1489" s="138">
        <v>1474</v>
      </c>
      <c r="C1489" s="121">
        <f ca="1">'s1'!I1492</f>
        <v>178.91525875341853</v>
      </c>
      <c r="D1489" s="121">
        <f ca="1">'s1'!J1492</f>
        <v>79.091247597226655</v>
      </c>
      <c r="E1489" s="28"/>
      <c r="F1489" s="19">
        <f t="shared" ca="1" si="184"/>
        <v>1.5600193760352219E-2</v>
      </c>
      <c r="H1489" s="19">
        <f t="shared" ca="1" si="185"/>
        <v>5.0613972827167612E-2</v>
      </c>
      <c r="I1489" s="18"/>
      <c r="J1489" s="122">
        <f t="shared" ref="J1489:J1552" ca="1" si="188">IF(AND($J$7&lt;C1489,C1489&lt;$J$8),C1489,1000000)</f>
        <v>1000000</v>
      </c>
      <c r="K1489" s="122">
        <f t="shared" ref="K1489:K1552" ca="1" si="189">IF(AND($J$7&lt;C1489,C1489&lt;$J$8),D1489,-1000000)</f>
        <v>-1000000</v>
      </c>
      <c r="M1489" s="83">
        <f t="shared" ca="1" si="186"/>
        <v>3.3412176800500071E-2</v>
      </c>
      <c r="N1489" s="18"/>
      <c r="O1489" s="123">
        <f t="shared" ref="O1489:O1552" ca="1" si="190">IF(AND($O$7&lt;D1489,D1489&lt;$O$8),C1489,1000000)</f>
        <v>1000000</v>
      </c>
      <c r="P1489" s="123">
        <f t="shared" ref="P1489:P1552" ca="1" si="191">IF(AND($O$7&lt;D1489,D1489&lt;$O$8),D1489,1000000)</f>
        <v>1000000</v>
      </c>
      <c r="R1489" s="109">
        <f t="shared" ca="1" si="187"/>
        <v>2.6146416126025539E-2</v>
      </c>
    </row>
    <row r="1490" spans="1:18" x14ac:dyDescent="0.2">
      <c r="A1490" s="17"/>
      <c r="B1490" s="138">
        <v>1475</v>
      </c>
      <c r="C1490" s="121">
        <f ca="1">'s1'!I1493</f>
        <v>169.09637498472043</v>
      </c>
      <c r="D1490" s="121">
        <f ca="1">'s1'!J1493</f>
        <v>71.34980193534156</v>
      </c>
      <c r="E1490" s="28"/>
      <c r="F1490" s="19">
        <f t="shared" ca="1" si="184"/>
        <v>1.000934356142052E-2</v>
      </c>
      <c r="H1490" s="19">
        <f t="shared" ca="1" si="185"/>
        <v>1.4366123760725713E-2</v>
      </c>
      <c r="I1490" s="18"/>
      <c r="J1490" s="122">
        <f t="shared" ca="1" si="188"/>
        <v>169.09637498472043</v>
      </c>
      <c r="K1490" s="122">
        <f t="shared" ca="1" si="189"/>
        <v>71.34980193534156</v>
      </c>
      <c r="M1490" s="83">
        <f t="shared" ca="1" si="186"/>
        <v>2.599358744027986E-2</v>
      </c>
      <c r="N1490" s="18"/>
      <c r="O1490" s="123">
        <f t="shared" ca="1" si="190"/>
        <v>1000000</v>
      </c>
      <c r="P1490" s="123">
        <f t="shared" ca="1" si="191"/>
        <v>1000000</v>
      </c>
      <c r="R1490" s="109">
        <f t="shared" ca="1" si="187"/>
        <v>9.7177595695018167E-3</v>
      </c>
    </row>
    <row r="1491" spans="1:18" x14ac:dyDescent="0.2">
      <c r="A1491" s="17"/>
      <c r="B1491" s="138">
        <v>1476</v>
      </c>
      <c r="C1491" s="121">
        <f ca="1">'s1'!I1494</f>
        <v>184.54210435851354</v>
      </c>
      <c r="D1491" s="121">
        <f ca="1">'s1'!J1494</f>
        <v>78.615962112134653</v>
      </c>
      <c r="E1491" s="28"/>
      <c r="F1491" s="19">
        <f t="shared" ca="1" si="184"/>
        <v>1.9488664439113061E-2</v>
      </c>
      <c r="H1491" s="19">
        <f t="shared" ca="1" si="185"/>
        <v>5.8864853839183467E-2</v>
      </c>
      <c r="I1491" s="18"/>
      <c r="J1491" s="122">
        <f t="shared" ca="1" si="188"/>
        <v>1000000</v>
      </c>
      <c r="K1491" s="122">
        <f t="shared" ca="1" si="189"/>
        <v>-1000000</v>
      </c>
      <c r="M1491" s="83">
        <f t="shared" ca="1" si="186"/>
        <v>3.0475427974368072E-2</v>
      </c>
      <c r="N1491" s="18"/>
      <c r="O1491" s="123">
        <f t="shared" ca="1" si="190"/>
        <v>1000000</v>
      </c>
      <c r="P1491" s="123">
        <f t="shared" ca="1" si="191"/>
        <v>1000000</v>
      </c>
      <c r="R1491" s="109">
        <f t="shared" ca="1" si="187"/>
        <v>2.0992827831067096E-2</v>
      </c>
    </row>
    <row r="1492" spans="1:18" x14ac:dyDescent="0.2">
      <c r="A1492" s="17"/>
      <c r="B1492" s="138">
        <v>1477</v>
      </c>
      <c r="C1492" s="121">
        <f ca="1">'s1'!I1495</f>
        <v>186.67429244282374</v>
      </c>
      <c r="D1492" s="121">
        <f ca="1">'s1'!J1495</f>
        <v>81.85210656045723</v>
      </c>
      <c r="E1492" s="28"/>
      <c r="F1492" s="19">
        <f t="shared" ca="1" si="184"/>
        <v>4.4282969599159982E-3</v>
      </c>
      <c r="H1492" s="19">
        <f t="shared" ca="1" si="185"/>
        <v>1.2772406026691354E-2</v>
      </c>
      <c r="I1492" s="18"/>
      <c r="J1492" s="122">
        <f t="shared" ca="1" si="188"/>
        <v>1000000</v>
      </c>
      <c r="K1492" s="122">
        <f t="shared" ca="1" si="189"/>
        <v>-1000000</v>
      </c>
      <c r="M1492" s="83">
        <f t="shared" ca="1" si="186"/>
        <v>3.7739047358628409E-2</v>
      </c>
      <c r="N1492" s="18"/>
      <c r="O1492" s="123">
        <f t="shared" ca="1" si="190"/>
        <v>1000000</v>
      </c>
      <c r="P1492" s="123">
        <f t="shared" ca="1" si="191"/>
        <v>1000000</v>
      </c>
      <c r="R1492" s="109">
        <f t="shared" ca="1" si="187"/>
        <v>1.7058448421143394E-3</v>
      </c>
    </row>
    <row r="1493" spans="1:18" x14ac:dyDescent="0.2">
      <c r="A1493" s="17"/>
      <c r="B1493" s="138">
        <v>1478</v>
      </c>
      <c r="C1493" s="121">
        <f ca="1">'s1'!I1496</f>
        <v>190.12216069055688</v>
      </c>
      <c r="D1493" s="121">
        <f ca="1">'s1'!J1496</f>
        <v>80.100080597465364</v>
      </c>
      <c r="E1493" s="28"/>
      <c r="F1493" s="19">
        <f t="shared" ca="1" si="184"/>
        <v>2.7907850620056099E-3</v>
      </c>
      <c r="H1493" s="19">
        <f t="shared" ca="1" si="185"/>
        <v>6.901856793246694E-2</v>
      </c>
      <c r="I1493" s="18"/>
      <c r="J1493" s="122">
        <f t="shared" ca="1" si="188"/>
        <v>1000000</v>
      </c>
      <c r="K1493" s="122">
        <f t="shared" ca="1" si="189"/>
        <v>-1000000</v>
      </c>
      <c r="M1493" s="83">
        <f t="shared" ca="1" si="186"/>
        <v>4.5539001700745416E-2</v>
      </c>
      <c r="N1493" s="18"/>
      <c r="O1493" s="123">
        <f t="shared" ca="1" si="190"/>
        <v>1000000</v>
      </c>
      <c r="P1493" s="123">
        <f t="shared" ca="1" si="191"/>
        <v>1000000</v>
      </c>
      <c r="R1493" s="109">
        <f t="shared" ca="1" si="187"/>
        <v>4.1406956858335165E-3</v>
      </c>
    </row>
    <row r="1494" spans="1:18" x14ac:dyDescent="0.2">
      <c r="A1494" s="17"/>
      <c r="B1494" s="138">
        <v>1479</v>
      </c>
      <c r="C1494" s="121">
        <f ca="1">'s1'!I1497</f>
        <v>169.85270356789792</v>
      </c>
      <c r="D1494" s="121">
        <f ca="1">'s1'!J1497</f>
        <v>86.037604378549844</v>
      </c>
      <c r="E1494" s="28"/>
      <c r="F1494" s="19">
        <f t="shared" ca="1" si="184"/>
        <v>1.4993026346528816E-2</v>
      </c>
      <c r="H1494" s="19">
        <f t="shared" ca="1" si="185"/>
        <v>3.4241862560545254E-2</v>
      </c>
      <c r="I1494" s="18"/>
      <c r="J1494" s="122">
        <f t="shared" ca="1" si="188"/>
        <v>169.85270356789792</v>
      </c>
      <c r="K1494" s="122">
        <f t="shared" ca="1" si="189"/>
        <v>86.037604378549844</v>
      </c>
      <c r="M1494" s="83">
        <f t="shared" ca="1" si="186"/>
        <v>1.436626834469237E-2</v>
      </c>
      <c r="N1494" s="18"/>
      <c r="O1494" s="123">
        <f t="shared" ca="1" si="190"/>
        <v>1000000</v>
      </c>
      <c r="P1494" s="123">
        <f t="shared" ca="1" si="191"/>
        <v>1000000</v>
      </c>
      <c r="R1494" s="109">
        <f t="shared" ca="1" si="187"/>
        <v>1.9660031608029215E-2</v>
      </c>
    </row>
    <row r="1495" spans="1:18" x14ac:dyDescent="0.2">
      <c r="A1495" s="17"/>
      <c r="B1495" s="138">
        <v>1480</v>
      </c>
      <c r="C1495" s="121">
        <f ca="1">'s1'!I1498</f>
        <v>192.3959951042464</v>
      </c>
      <c r="D1495" s="121">
        <f ca="1">'s1'!J1498</f>
        <v>76.04817251119745</v>
      </c>
      <c r="E1495" s="28"/>
      <c r="F1495" s="19">
        <f t="shared" ca="1" si="184"/>
        <v>6.5079493505742691E-3</v>
      </c>
      <c r="H1495" s="19">
        <f t="shared" ca="1" si="185"/>
        <v>2.1810007923500487E-2</v>
      </c>
      <c r="I1495" s="18"/>
      <c r="J1495" s="122">
        <f t="shared" ca="1" si="188"/>
        <v>1000000</v>
      </c>
      <c r="K1495" s="122">
        <f t="shared" ca="1" si="189"/>
        <v>-1000000</v>
      </c>
      <c r="M1495" s="83">
        <f t="shared" ca="1" si="186"/>
        <v>5.0249599849049933E-2</v>
      </c>
      <c r="N1495" s="18"/>
      <c r="O1495" s="123">
        <f t="shared" ca="1" si="190"/>
        <v>1000000</v>
      </c>
      <c r="P1495" s="123">
        <f t="shared" ca="1" si="191"/>
        <v>1000000</v>
      </c>
      <c r="R1495" s="109">
        <f t="shared" ca="1" si="187"/>
        <v>5.9328066899130378E-3</v>
      </c>
    </row>
    <row r="1496" spans="1:18" x14ac:dyDescent="0.2">
      <c r="A1496" s="17"/>
      <c r="B1496" s="138">
        <v>1481</v>
      </c>
      <c r="C1496" s="121">
        <f ca="1">'s1'!I1499</f>
        <v>182.54092128434229</v>
      </c>
      <c r="D1496" s="121">
        <f ca="1">'s1'!J1499</f>
        <v>97.544858159746738</v>
      </c>
      <c r="E1496" s="28"/>
      <c r="F1496" s="19">
        <f t="shared" ca="1" si="184"/>
        <v>3.4794392947735446E-2</v>
      </c>
      <c r="H1496" s="19">
        <f t="shared" ca="1" si="185"/>
        <v>5.7885806705853951E-5</v>
      </c>
      <c r="I1496" s="18"/>
      <c r="J1496" s="122">
        <f t="shared" ca="1" si="188"/>
        <v>1000000</v>
      </c>
      <c r="K1496" s="122">
        <f t="shared" ca="1" si="189"/>
        <v>-1000000</v>
      </c>
      <c r="M1496" s="83">
        <f t="shared" ca="1" si="186"/>
        <v>2.3636009679188913E-7</v>
      </c>
      <c r="N1496" s="18"/>
      <c r="O1496" s="123">
        <f t="shared" ca="1" si="190"/>
        <v>1000000</v>
      </c>
      <c r="P1496" s="123">
        <f t="shared" ca="1" si="191"/>
        <v>1000000</v>
      </c>
      <c r="R1496" s="109">
        <f t="shared" ca="1" si="187"/>
        <v>3.079886517242934E-2</v>
      </c>
    </row>
    <row r="1497" spans="1:18" x14ac:dyDescent="0.2">
      <c r="A1497" s="17"/>
      <c r="B1497" s="138">
        <v>1482</v>
      </c>
      <c r="C1497" s="121">
        <f ca="1">'s1'!I1500</f>
        <v>180.68936732379933</v>
      </c>
      <c r="D1497" s="121">
        <f ca="1">'s1'!J1500</f>
        <v>82.693664554668686</v>
      </c>
      <c r="E1497" s="28"/>
      <c r="F1497" s="19">
        <f t="shared" ca="1" si="184"/>
        <v>2.060188776670855E-2</v>
      </c>
      <c r="H1497" s="19">
        <f t="shared" ca="1" si="185"/>
        <v>3.5613406639984559E-2</v>
      </c>
      <c r="I1497" s="18"/>
      <c r="J1497" s="122">
        <f t="shared" ca="1" si="188"/>
        <v>1000000</v>
      </c>
      <c r="K1497" s="122">
        <f t="shared" ca="1" si="189"/>
        <v>-1000000</v>
      </c>
      <c r="M1497" s="83">
        <f t="shared" ca="1" si="186"/>
        <v>4.3201256289584683E-2</v>
      </c>
      <c r="N1497" s="18"/>
      <c r="O1497" s="123">
        <f t="shared" ca="1" si="190"/>
        <v>1000000</v>
      </c>
      <c r="P1497" s="123">
        <f t="shared" ca="1" si="191"/>
        <v>1000000</v>
      </c>
      <c r="R1497" s="109">
        <f t="shared" ca="1" si="187"/>
        <v>2.5750304649430598E-2</v>
      </c>
    </row>
    <row r="1498" spans="1:18" x14ac:dyDescent="0.2">
      <c r="A1498" s="17"/>
      <c r="B1498" s="138">
        <v>1483</v>
      </c>
      <c r="C1498" s="121">
        <f ca="1">'s1'!I1501</f>
        <v>194.0491807180162</v>
      </c>
      <c r="D1498" s="121">
        <f ca="1">'s1'!J1501</f>
        <v>82.381922314194526</v>
      </c>
      <c r="E1498" s="28"/>
      <c r="F1498" s="19">
        <f t="shared" ca="1" si="184"/>
        <v>3.4222201733611602E-3</v>
      </c>
      <c r="H1498" s="19">
        <f t="shared" ca="1" si="185"/>
        <v>1.8974853485325679E-2</v>
      </c>
      <c r="I1498" s="18"/>
      <c r="J1498" s="122">
        <f t="shared" ca="1" si="188"/>
        <v>1000000</v>
      </c>
      <c r="K1498" s="122">
        <f t="shared" ca="1" si="189"/>
        <v>-1000000</v>
      </c>
      <c r="M1498" s="83">
        <f t="shared" ca="1" si="186"/>
        <v>3.1782655463299517E-2</v>
      </c>
      <c r="N1498" s="18"/>
      <c r="O1498" s="123">
        <f t="shared" ca="1" si="190"/>
        <v>1000000</v>
      </c>
      <c r="P1498" s="123">
        <f t="shared" ca="1" si="191"/>
        <v>1000000</v>
      </c>
      <c r="R1498" s="109">
        <f t="shared" ca="1" si="187"/>
        <v>6.1093811738256072E-3</v>
      </c>
    </row>
    <row r="1499" spans="1:18" x14ac:dyDescent="0.2">
      <c r="A1499" s="17"/>
      <c r="B1499" s="138">
        <v>1484</v>
      </c>
      <c r="C1499" s="121">
        <f ca="1">'s1'!I1502</f>
        <v>179.78549034555414</v>
      </c>
      <c r="D1499" s="121">
        <f ca="1">'s1'!J1502</f>
        <v>85.431365630926749</v>
      </c>
      <c r="E1499" s="28"/>
      <c r="F1499" s="19">
        <f t="shared" ca="1" si="184"/>
        <v>1.2654525817202271E-2</v>
      </c>
      <c r="H1499" s="19">
        <f t="shared" ca="1" si="185"/>
        <v>8.2252278690562921E-3</v>
      </c>
      <c r="I1499" s="18"/>
      <c r="J1499" s="122">
        <f t="shared" ca="1" si="188"/>
        <v>1000000</v>
      </c>
      <c r="K1499" s="122">
        <f t="shared" ca="1" si="189"/>
        <v>-1000000</v>
      </c>
      <c r="M1499" s="83">
        <f t="shared" ca="1" si="186"/>
        <v>8.1451120682905984E-3</v>
      </c>
      <c r="N1499" s="18"/>
      <c r="O1499" s="123">
        <f t="shared" ca="1" si="190"/>
        <v>1000000</v>
      </c>
      <c r="P1499" s="123">
        <f t="shared" ca="1" si="191"/>
        <v>1000000</v>
      </c>
      <c r="R1499" s="109">
        <f t="shared" ca="1" si="187"/>
        <v>2.4872581301073459E-2</v>
      </c>
    </row>
    <row r="1500" spans="1:18" x14ac:dyDescent="0.2">
      <c r="A1500" s="17"/>
      <c r="B1500" s="138">
        <v>1485</v>
      </c>
      <c r="C1500" s="121">
        <f ca="1">'s1'!I1503</f>
        <v>181.96924110221534</v>
      </c>
      <c r="D1500" s="121">
        <f ca="1">'s1'!J1503</f>
        <v>86.585491381608904</v>
      </c>
      <c r="E1500" s="28"/>
      <c r="F1500" s="19">
        <f t="shared" ca="1" si="184"/>
        <v>3.2649289264840418E-2</v>
      </c>
      <c r="H1500" s="19">
        <f t="shared" ca="1" si="185"/>
        <v>6.2988061407686256E-3</v>
      </c>
      <c r="I1500" s="18"/>
      <c r="J1500" s="122">
        <f t="shared" ca="1" si="188"/>
        <v>1000000</v>
      </c>
      <c r="K1500" s="122">
        <f t="shared" ca="1" si="189"/>
        <v>-1000000</v>
      </c>
      <c r="M1500" s="83">
        <f t="shared" ca="1" si="186"/>
        <v>1.1671045247890843E-3</v>
      </c>
      <c r="N1500" s="18"/>
      <c r="O1500" s="123">
        <f t="shared" ca="1" si="190"/>
        <v>1000000</v>
      </c>
      <c r="P1500" s="123">
        <f t="shared" ca="1" si="191"/>
        <v>1000000</v>
      </c>
      <c r="R1500" s="109">
        <f t="shared" ca="1" si="187"/>
        <v>1.2791955955384024E-2</v>
      </c>
    </row>
    <row r="1501" spans="1:18" x14ac:dyDescent="0.2">
      <c r="A1501" s="17"/>
      <c r="B1501" s="138">
        <v>1486</v>
      </c>
      <c r="C1501" s="121">
        <f ca="1">'s1'!I1504</f>
        <v>182.19726217953692</v>
      </c>
      <c r="D1501" s="121">
        <f ca="1">'s1'!J1504</f>
        <v>79.356821800300665</v>
      </c>
      <c r="E1501" s="28"/>
      <c r="F1501" s="19">
        <f t="shared" ca="1" si="184"/>
        <v>3.8127690051166105E-2</v>
      </c>
      <c r="H1501" s="19">
        <f t="shared" ca="1" si="185"/>
        <v>3.5907765260048873E-2</v>
      </c>
      <c r="I1501" s="18"/>
      <c r="J1501" s="122">
        <f t="shared" ca="1" si="188"/>
        <v>1000000</v>
      </c>
      <c r="K1501" s="122">
        <f t="shared" ca="1" si="189"/>
        <v>-1000000</v>
      </c>
      <c r="M1501" s="83">
        <f t="shared" ca="1" si="186"/>
        <v>4.8868605929505177E-2</v>
      </c>
      <c r="N1501" s="18"/>
      <c r="O1501" s="123">
        <f t="shared" ca="1" si="190"/>
        <v>1000000</v>
      </c>
      <c r="P1501" s="123">
        <f t="shared" ca="1" si="191"/>
        <v>1000000</v>
      </c>
      <c r="R1501" s="109">
        <f t="shared" ca="1" si="187"/>
        <v>4.6155517836650945E-3</v>
      </c>
    </row>
    <row r="1502" spans="1:18" x14ac:dyDescent="0.2">
      <c r="A1502" s="17"/>
      <c r="B1502" s="138">
        <v>1487</v>
      </c>
      <c r="C1502" s="121">
        <f ca="1">'s1'!I1505</f>
        <v>197.99051255265812</v>
      </c>
      <c r="D1502" s="121">
        <f ca="1">'s1'!J1505</f>
        <v>80.818832628801587</v>
      </c>
      <c r="E1502" s="28"/>
      <c r="F1502" s="19">
        <f t="shared" ca="1" si="184"/>
        <v>7.5564482100911393E-3</v>
      </c>
      <c r="H1502" s="19">
        <f t="shared" ca="1" si="185"/>
        <v>6.4591966338033671E-2</v>
      </c>
      <c r="I1502" s="18"/>
      <c r="J1502" s="122">
        <f t="shared" ca="1" si="188"/>
        <v>1000000</v>
      </c>
      <c r="K1502" s="122">
        <f t="shared" ca="1" si="189"/>
        <v>-1000000</v>
      </c>
      <c r="M1502" s="83">
        <f t="shared" ca="1" si="186"/>
        <v>6.6418597626623957E-2</v>
      </c>
      <c r="N1502" s="18"/>
      <c r="O1502" s="123">
        <f t="shared" ca="1" si="190"/>
        <v>1000000</v>
      </c>
      <c r="P1502" s="123">
        <f t="shared" ca="1" si="191"/>
        <v>1000000</v>
      </c>
      <c r="R1502" s="109">
        <f t="shared" ca="1" si="187"/>
        <v>2.412729989299439E-3</v>
      </c>
    </row>
    <row r="1503" spans="1:18" x14ac:dyDescent="0.2">
      <c r="A1503" s="17"/>
      <c r="B1503" s="138">
        <v>1488</v>
      </c>
      <c r="C1503" s="121">
        <f ca="1">'s1'!I1506</f>
        <v>181.7138732502776</v>
      </c>
      <c r="D1503" s="121">
        <f ca="1">'s1'!J1506</f>
        <v>80.366425898185</v>
      </c>
      <c r="E1503" s="28"/>
      <c r="F1503" s="19">
        <f t="shared" ca="1" si="184"/>
        <v>3.1606449212087391E-2</v>
      </c>
      <c r="H1503" s="19">
        <f t="shared" ca="1" si="185"/>
        <v>5.0751718923647285E-2</v>
      </c>
      <c r="I1503" s="18"/>
      <c r="J1503" s="122">
        <f t="shared" ca="1" si="188"/>
        <v>1000000</v>
      </c>
      <c r="K1503" s="122">
        <f t="shared" ca="1" si="189"/>
        <v>-1000000</v>
      </c>
      <c r="M1503" s="83">
        <f t="shared" ca="1" si="186"/>
        <v>3.6544386866398486E-2</v>
      </c>
      <c r="N1503" s="18"/>
      <c r="O1503" s="123">
        <f t="shared" ca="1" si="190"/>
        <v>1000000</v>
      </c>
      <c r="P1503" s="123">
        <f t="shared" ca="1" si="191"/>
        <v>1000000</v>
      </c>
      <c r="R1503" s="109">
        <f t="shared" ca="1" si="187"/>
        <v>3.5187854590995921E-3</v>
      </c>
    </row>
    <row r="1504" spans="1:18" x14ac:dyDescent="0.2">
      <c r="A1504" s="17"/>
      <c r="B1504" s="138">
        <v>1489</v>
      </c>
      <c r="C1504" s="121">
        <f ca="1">'s1'!I1507</f>
        <v>174.81555971706817</v>
      </c>
      <c r="D1504" s="121">
        <f ca="1">'s1'!J1507</f>
        <v>81.442865570245147</v>
      </c>
      <c r="E1504" s="28"/>
      <c r="F1504" s="19">
        <f t="shared" ca="1" si="184"/>
        <v>3.2253344097847088E-2</v>
      </c>
      <c r="H1504" s="19">
        <f t="shared" ca="1" si="185"/>
        <v>6.2199911637313386E-2</v>
      </c>
      <c r="I1504" s="18"/>
      <c r="J1504" s="122">
        <f t="shared" ca="1" si="188"/>
        <v>1000000</v>
      </c>
      <c r="K1504" s="122">
        <f t="shared" ca="1" si="189"/>
        <v>-1000000</v>
      </c>
      <c r="M1504" s="83">
        <f t="shared" ca="1" si="186"/>
        <v>6.3937395625994181E-2</v>
      </c>
      <c r="N1504" s="18"/>
      <c r="O1504" s="123">
        <f t="shared" ca="1" si="190"/>
        <v>1000000</v>
      </c>
      <c r="P1504" s="123">
        <f t="shared" ca="1" si="191"/>
        <v>1000000</v>
      </c>
      <c r="R1504" s="109">
        <f t="shared" ca="1" si="187"/>
        <v>7.5342988494647659E-3</v>
      </c>
    </row>
    <row r="1505" spans="1:18" x14ac:dyDescent="0.2">
      <c r="A1505" s="17"/>
      <c r="B1505" s="138">
        <v>1490</v>
      </c>
      <c r="C1505" s="121">
        <f ca="1">'s1'!I1508</f>
        <v>171.55969423699449</v>
      </c>
      <c r="D1505" s="121">
        <f ca="1">'s1'!J1508</f>
        <v>93.583155095702622</v>
      </c>
      <c r="E1505" s="28"/>
      <c r="F1505" s="19">
        <f t="shared" ca="1" si="184"/>
        <v>2.5328281780485826E-2</v>
      </c>
      <c r="H1505" s="19">
        <f t="shared" ca="1" si="185"/>
        <v>9.1159968935509354E-4</v>
      </c>
      <c r="I1505" s="18"/>
      <c r="J1505" s="122">
        <f t="shared" ca="1" si="188"/>
        <v>171.55969423699449</v>
      </c>
      <c r="K1505" s="122">
        <f t="shared" ca="1" si="189"/>
        <v>93.583155095702622</v>
      </c>
      <c r="M1505" s="83">
        <f t="shared" ca="1" si="186"/>
        <v>1.7839396595670248E-4</v>
      </c>
      <c r="N1505" s="18"/>
      <c r="O1505" s="123">
        <f t="shared" ca="1" si="190"/>
        <v>1000000</v>
      </c>
      <c r="P1505" s="123">
        <f t="shared" ca="1" si="191"/>
        <v>1000000</v>
      </c>
      <c r="R1505" s="109">
        <f t="shared" ca="1" si="187"/>
        <v>2.7012568225738259E-3</v>
      </c>
    </row>
    <row r="1506" spans="1:18" x14ac:dyDescent="0.2">
      <c r="A1506" s="17"/>
      <c r="B1506" s="138">
        <v>1491</v>
      </c>
      <c r="C1506" s="121">
        <f ca="1">'s1'!I1509</f>
        <v>166.86049145097593</v>
      </c>
      <c r="D1506" s="121">
        <f ca="1">'s1'!J1509</f>
        <v>74.617413793001106</v>
      </c>
      <c r="E1506" s="28"/>
      <c r="F1506" s="19">
        <f t="shared" ca="1" si="184"/>
        <v>1.2251507604387271E-2</v>
      </c>
      <c r="H1506" s="19">
        <f t="shared" ca="1" si="185"/>
        <v>1.3772507406735581E-2</v>
      </c>
      <c r="I1506" s="18"/>
      <c r="J1506" s="122">
        <f t="shared" ca="1" si="188"/>
        <v>1000000</v>
      </c>
      <c r="K1506" s="122">
        <f t="shared" ca="1" si="189"/>
        <v>-1000000</v>
      </c>
      <c r="M1506" s="83">
        <f t="shared" ca="1" si="186"/>
        <v>5.8234212721375557E-2</v>
      </c>
      <c r="N1506" s="18"/>
      <c r="O1506" s="123">
        <f t="shared" ca="1" si="190"/>
        <v>166.86049145097593</v>
      </c>
      <c r="P1506" s="123">
        <f t="shared" ca="1" si="191"/>
        <v>74.617413793001106</v>
      </c>
      <c r="R1506" s="109">
        <f t="shared" ca="1" si="187"/>
        <v>2.3495254918505959E-2</v>
      </c>
    </row>
    <row r="1507" spans="1:18" x14ac:dyDescent="0.2">
      <c r="A1507" s="17"/>
      <c r="B1507" s="138">
        <v>1492</v>
      </c>
      <c r="C1507" s="121">
        <f ca="1">'s1'!I1510</f>
        <v>159.66438446344048</v>
      </c>
      <c r="D1507" s="121">
        <f ca="1">'s1'!J1510</f>
        <v>80.564913082570655</v>
      </c>
      <c r="E1507" s="28"/>
      <c r="F1507" s="19">
        <f t="shared" ca="1" si="184"/>
        <v>1.1977988695651485E-3</v>
      </c>
      <c r="H1507" s="19">
        <f t="shared" ca="1" si="185"/>
        <v>6.6343739780060126E-2</v>
      </c>
      <c r="I1507" s="18"/>
      <c r="J1507" s="122">
        <f t="shared" ca="1" si="188"/>
        <v>1000000</v>
      </c>
      <c r="K1507" s="122">
        <f t="shared" ca="1" si="189"/>
        <v>-1000000</v>
      </c>
      <c r="M1507" s="83">
        <f t="shared" ca="1" si="186"/>
        <v>1.4238869769409416E-3</v>
      </c>
      <c r="N1507" s="18"/>
      <c r="O1507" s="123">
        <f t="shared" ca="1" si="190"/>
        <v>1000000</v>
      </c>
      <c r="P1507" s="123">
        <f t="shared" ca="1" si="191"/>
        <v>1000000</v>
      </c>
      <c r="R1507" s="109">
        <f t="shared" ca="1" si="187"/>
        <v>4.9656871581223779E-3</v>
      </c>
    </row>
    <row r="1508" spans="1:18" x14ac:dyDescent="0.2">
      <c r="A1508" s="17"/>
      <c r="B1508" s="138">
        <v>1493</v>
      </c>
      <c r="C1508" s="121">
        <f ca="1">'s1'!I1511</f>
        <v>181.54291531884351</v>
      </c>
      <c r="D1508" s="121">
        <f ca="1">'s1'!J1511</f>
        <v>79.259219694298608</v>
      </c>
      <c r="E1508" s="28"/>
      <c r="F1508" s="19">
        <f t="shared" ca="1" si="184"/>
        <v>1.8732079064489454E-2</v>
      </c>
      <c r="H1508" s="19">
        <f t="shared" ca="1" si="185"/>
        <v>1.8753125062141308E-2</v>
      </c>
      <c r="I1508" s="18"/>
      <c r="J1508" s="122">
        <f t="shared" ca="1" si="188"/>
        <v>1000000</v>
      </c>
      <c r="K1508" s="122">
        <f t="shared" ca="1" si="189"/>
        <v>-1000000</v>
      </c>
      <c r="M1508" s="83">
        <f t="shared" ca="1" si="186"/>
        <v>3.3954862033112272E-2</v>
      </c>
      <c r="N1508" s="18"/>
      <c r="O1508" s="123">
        <f t="shared" ca="1" si="190"/>
        <v>1000000</v>
      </c>
      <c r="P1508" s="123">
        <f t="shared" ca="1" si="191"/>
        <v>1000000</v>
      </c>
      <c r="R1508" s="109">
        <f t="shared" ca="1" si="187"/>
        <v>1.1902730496262073E-2</v>
      </c>
    </row>
    <row r="1509" spans="1:18" x14ac:dyDescent="0.2">
      <c r="A1509" s="17"/>
      <c r="B1509" s="138">
        <v>1494</v>
      </c>
      <c r="C1509" s="121">
        <f ca="1">'s1'!I1512</f>
        <v>180.80288593793867</v>
      </c>
      <c r="D1509" s="121">
        <f ca="1">'s1'!J1512</f>
        <v>80.362837777501682</v>
      </c>
      <c r="E1509" s="28"/>
      <c r="F1509" s="19">
        <f t="shared" ca="1" si="184"/>
        <v>3.1180931675882092E-2</v>
      </c>
      <c r="H1509" s="19">
        <f t="shared" ca="1" si="185"/>
        <v>3.8382353397140509E-2</v>
      </c>
      <c r="I1509" s="18"/>
      <c r="J1509" s="122">
        <f t="shared" ca="1" si="188"/>
        <v>1000000</v>
      </c>
      <c r="K1509" s="122">
        <f t="shared" ca="1" si="189"/>
        <v>-1000000</v>
      </c>
      <c r="M1509" s="83">
        <f t="shared" ca="1" si="186"/>
        <v>6.0963141522978201E-2</v>
      </c>
      <c r="N1509" s="18"/>
      <c r="O1509" s="123">
        <f t="shared" ca="1" si="190"/>
        <v>1000000</v>
      </c>
      <c r="P1509" s="123">
        <f t="shared" ca="1" si="191"/>
        <v>1000000</v>
      </c>
      <c r="R1509" s="109">
        <f t="shared" ca="1" si="187"/>
        <v>1.7378904125355209E-2</v>
      </c>
    </row>
    <row r="1510" spans="1:18" x14ac:dyDescent="0.2">
      <c r="A1510" s="17"/>
      <c r="B1510" s="138">
        <v>1495</v>
      </c>
      <c r="C1510" s="121">
        <f ca="1">'s1'!I1513</f>
        <v>197.6915531157143</v>
      </c>
      <c r="D1510" s="121">
        <f ca="1">'s1'!J1513</f>
        <v>88.377682316531519</v>
      </c>
      <c r="E1510" s="28"/>
      <c r="F1510" s="19">
        <f t="shared" ca="1" si="184"/>
        <v>5.9942095599184123E-3</v>
      </c>
      <c r="H1510" s="19">
        <f t="shared" ca="1" si="185"/>
        <v>6.5955683515867341E-3</v>
      </c>
      <c r="I1510" s="18"/>
      <c r="J1510" s="122">
        <f t="shared" ca="1" si="188"/>
        <v>1000000</v>
      </c>
      <c r="K1510" s="122">
        <f t="shared" ca="1" si="189"/>
        <v>-1000000</v>
      </c>
      <c r="M1510" s="83">
        <f t="shared" ca="1" si="186"/>
        <v>3.4754006462018347E-3</v>
      </c>
      <c r="N1510" s="18"/>
      <c r="O1510" s="123">
        <f t="shared" ca="1" si="190"/>
        <v>1000000</v>
      </c>
      <c r="P1510" s="123">
        <f t="shared" ca="1" si="191"/>
        <v>1000000</v>
      </c>
      <c r="R1510" s="109">
        <f t="shared" ca="1" si="187"/>
        <v>7.0787692912922936E-4</v>
      </c>
    </row>
    <row r="1511" spans="1:18" x14ac:dyDescent="0.2">
      <c r="A1511" s="17"/>
      <c r="B1511" s="138">
        <v>1496</v>
      </c>
      <c r="C1511" s="121">
        <f ca="1">'s1'!I1514</f>
        <v>161.09522601531893</v>
      </c>
      <c r="D1511" s="121">
        <f ca="1">'s1'!J1514</f>
        <v>82.085152550918551</v>
      </c>
      <c r="E1511" s="28"/>
      <c r="F1511" s="19">
        <f t="shared" ca="1" si="184"/>
        <v>9.2502162663851752E-5</v>
      </c>
      <c r="H1511" s="19">
        <f t="shared" ca="1" si="185"/>
        <v>1.6393990162364175E-2</v>
      </c>
      <c r="I1511" s="18"/>
      <c r="J1511" s="122">
        <f t="shared" ca="1" si="188"/>
        <v>1000000</v>
      </c>
      <c r="K1511" s="122">
        <f t="shared" ca="1" si="189"/>
        <v>-1000000</v>
      </c>
      <c r="M1511" s="83">
        <f t="shared" ca="1" si="186"/>
        <v>4.0343886523338132E-2</v>
      </c>
      <c r="N1511" s="18"/>
      <c r="O1511" s="123">
        <f t="shared" ca="1" si="190"/>
        <v>1000000</v>
      </c>
      <c r="P1511" s="123">
        <f t="shared" ca="1" si="191"/>
        <v>1000000</v>
      </c>
      <c r="R1511" s="109">
        <f t="shared" ca="1" si="187"/>
        <v>1.683006783944743E-3</v>
      </c>
    </row>
    <row r="1512" spans="1:18" x14ac:dyDescent="0.2">
      <c r="A1512" s="17"/>
      <c r="B1512" s="138">
        <v>1497</v>
      </c>
      <c r="C1512" s="121">
        <f ca="1">'s1'!I1515</f>
        <v>162.10513038339684</v>
      </c>
      <c r="D1512" s="121">
        <f ca="1">'s1'!J1515</f>
        <v>80.894078223832807</v>
      </c>
      <c r="E1512" s="28"/>
      <c r="F1512" s="19">
        <f t="shared" ca="1" si="184"/>
        <v>1.8555019655680791E-3</v>
      </c>
      <c r="H1512" s="19">
        <f t="shared" ca="1" si="185"/>
        <v>4.4834074329338565E-2</v>
      </c>
      <c r="I1512" s="18"/>
      <c r="J1512" s="122">
        <f t="shared" ca="1" si="188"/>
        <v>1000000</v>
      </c>
      <c r="K1512" s="122">
        <f t="shared" ca="1" si="189"/>
        <v>-1000000</v>
      </c>
      <c r="M1512" s="83">
        <f t="shared" ca="1" si="186"/>
        <v>1.0235953657213272E-2</v>
      </c>
      <c r="N1512" s="18"/>
      <c r="O1512" s="123">
        <f t="shared" ca="1" si="190"/>
        <v>1000000</v>
      </c>
      <c r="P1512" s="123">
        <f t="shared" ca="1" si="191"/>
        <v>1000000</v>
      </c>
      <c r="R1512" s="109">
        <f t="shared" ca="1" si="187"/>
        <v>8.8661892199641528E-3</v>
      </c>
    </row>
    <row r="1513" spans="1:18" x14ac:dyDescent="0.2">
      <c r="A1513" s="17"/>
      <c r="B1513" s="138">
        <v>1498</v>
      </c>
      <c r="C1513" s="121">
        <f ca="1">'s1'!I1516</f>
        <v>187.64975812203406</v>
      </c>
      <c r="D1513" s="121">
        <f ca="1">'s1'!J1516</f>
        <v>75.945221495700736</v>
      </c>
      <c r="E1513" s="28"/>
      <c r="F1513" s="19">
        <f t="shared" ca="1" si="184"/>
        <v>7.61366272365732E-3</v>
      </c>
      <c r="H1513" s="19">
        <f t="shared" ca="1" si="185"/>
        <v>2.5682608800068035E-2</v>
      </c>
      <c r="I1513" s="18"/>
      <c r="J1513" s="122">
        <f t="shared" ca="1" si="188"/>
        <v>1000000</v>
      </c>
      <c r="K1513" s="122">
        <f t="shared" ca="1" si="189"/>
        <v>-1000000</v>
      </c>
      <c r="M1513" s="83">
        <f t="shared" ca="1" si="186"/>
        <v>7.0001326185577875E-2</v>
      </c>
      <c r="N1513" s="18"/>
      <c r="O1513" s="123">
        <f t="shared" ca="1" si="190"/>
        <v>187.64975812203406</v>
      </c>
      <c r="P1513" s="123">
        <f t="shared" ca="1" si="191"/>
        <v>75.945221495700736</v>
      </c>
      <c r="R1513" s="109">
        <f t="shared" ca="1" si="187"/>
        <v>1.8212978052409647E-2</v>
      </c>
    </row>
    <row r="1514" spans="1:18" x14ac:dyDescent="0.2">
      <c r="A1514" s="17"/>
      <c r="B1514" s="138">
        <v>1499</v>
      </c>
      <c r="C1514" s="121">
        <f ca="1">'s1'!I1517</f>
        <v>181.93575936747337</v>
      </c>
      <c r="D1514" s="121">
        <f ca="1">'s1'!J1517</f>
        <v>82.361376208060875</v>
      </c>
      <c r="E1514" s="28"/>
      <c r="F1514" s="19">
        <f t="shared" ca="1" si="184"/>
        <v>3.3325913139713725E-2</v>
      </c>
      <c r="H1514" s="19">
        <f t="shared" ca="1" si="185"/>
        <v>5.6283887036289559E-2</v>
      </c>
      <c r="I1514" s="18"/>
      <c r="J1514" s="122">
        <f t="shared" ca="1" si="188"/>
        <v>1000000</v>
      </c>
      <c r="K1514" s="122">
        <f t="shared" ca="1" si="189"/>
        <v>-1000000</v>
      </c>
      <c r="M1514" s="83">
        <f t="shared" ca="1" si="186"/>
        <v>2.8245394663395925E-2</v>
      </c>
      <c r="N1514" s="18"/>
      <c r="O1514" s="123">
        <f t="shared" ca="1" si="190"/>
        <v>1000000</v>
      </c>
      <c r="P1514" s="123">
        <f t="shared" ca="1" si="191"/>
        <v>1000000</v>
      </c>
      <c r="R1514" s="109">
        <f t="shared" ca="1" si="187"/>
        <v>2.0411630895902587E-3</v>
      </c>
    </row>
    <row r="1515" spans="1:18" x14ac:dyDescent="0.2">
      <c r="A1515" s="17"/>
      <c r="B1515" s="138">
        <v>1500</v>
      </c>
      <c r="C1515" s="121">
        <f ca="1">'s1'!I1518</f>
        <v>175.74501643739768</v>
      </c>
      <c r="D1515" s="121">
        <f ca="1">'s1'!J1518</f>
        <v>76.537194089369592</v>
      </c>
      <c r="E1515" s="28"/>
      <c r="F1515" s="19">
        <f t="shared" ca="1" si="184"/>
        <v>1.3283485298917106E-2</v>
      </c>
      <c r="H1515" s="19">
        <f t="shared" ca="1" si="185"/>
        <v>1.7707636426022383E-2</v>
      </c>
      <c r="I1515" s="18"/>
      <c r="J1515" s="122">
        <f t="shared" ca="1" si="188"/>
        <v>1000000</v>
      </c>
      <c r="K1515" s="122">
        <f t="shared" ca="1" si="189"/>
        <v>-1000000</v>
      </c>
      <c r="M1515" s="83">
        <f t="shared" ca="1" si="186"/>
        <v>5.4792058122656126E-2</v>
      </c>
      <c r="N1515" s="18"/>
      <c r="O1515" s="123">
        <f t="shared" ca="1" si="190"/>
        <v>1000000</v>
      </c>
      <c r="P1515" s="123">
        <f t="shared" ca="1" si="191"/>
        <v>1000000</v>
      </c>
      <c r="R1515" s="109">
        <f t="shared" ca="1" si="187"/>
        <v>1.0099116752114614E-2</v>
      </c>
    </row>
    <row r="1516" spans="1:18" x14ac:dyDescent="0.2">
      <c r="A1516" s="17"/>
      <c r="B1516" s="138">
        <v>1501</v>
      </c>
      <c r="C1516" s="121">
        <f ca="1">'s1'!I1519</f>
        <v>170.30010824472069</v>
      </c>
      <c r="D1516" s="121">
        <f ca="1">'s1'!J1519</f>
        <v>75.98139750259709</v>
      </c>
      <c r="E1516" s="28"/>
      <c r="F1516" s="19">
        <f t="shared" ca="1" si="184"/>
        <v>6.7305659757879071E-3</v>
      </c>
      <c r="H1516" s="19">
        <f t="shared" ca="1" si="185"/>
        <v>1.3956083010786954E-2</v>
      </c>
      <c r="I1516" s="18"/>
      <c r="J1516" s="122">
        <f t="shared" ca="1" si="188"/>
        <v>170.30010824472069</v>
      </c>
      <c r="K1516" s="122">
        <f t="shared" ca="1" si="189"/>
        <v>75.98139750259709</v>
      </c>
      <c r="M1516" s="83">
        <f t="shared" ca="1" si="186"/>
        <v>3.1743494182080514E-2</v>
      </c>
      <c r="N1516" s="18"/>
      <c r="O1516" s="123">
        <f t="shared" ca="1" si="190"/>
        <v>170.30010824472069</v>
      </c>
      <c r="P1516" s="123">
        <f t="shared" ca="1" si="191"/>
        <v>75.98139750259709</v>
      </c>
      <c r="R1516" s="109">
        <f t="shared" ca="1" si="187"/>
        <v>2.6132120202828121E-2</v>
      </c>
    </row>
    <row r="1517" spans="1:18" x14ac:dyDescent="0.2">
      <c r="A1517" s="17"/>
      <c r="B1517" s="138">
        <v>1502</v>
      </c>
      <c r="C1517" s="121">
        <f ca="1">'s1'!I1520</f>
        <v>180.9297493213958</v>
      </c>
      <c r="D1517" s="121">
        <f ca="1">'s1'!J1520</f>
        <v>79.529076627474652</v>
      </c>
      <c r="E1517" s="28"/>
      <c r="F1517" s="19">
        <f t="shared" ca="1" si="184"/>
        <v>2.1850640523368329E-2</v>
      </c>
      <c r="H1517" s="19">
        <f t="shared" ca="1" si="185"/>
        <v>1.2173496286468558E-2</v>
      </c>
      <c r="I1517" s="18"/>
      <c r="J1517" s="122">
        <f t="shared" ca="1" si="188"/>
        <v>1000000</v>
      </c>
      <c r="K1517" s="122">
        <f t="shared" ca="1" si="189"/>
        <v>-1000000</v>
      </c>
      <c r="M1517" s="83">
        <f t="shared" ca="1" si="186"/>
        <v>4.4886325070290875E-2</v>
      </c>
      <c r="N1517" s="18"/>
      <c r="O1517" s="123">
        <f t="shared" ca="1" si="190"/>
        <v>1000000</v>
      </c>
      <c r="P1517" s="123">
        <f t="shared" ca="1" si="191"/>
        <v>1000000</v>
      </c>
      <c r="R1517" s="109">
        <f t="shared" ca="1" si="187"/>
        <v>1.0283579760199891E-3</v>
      </c>
    </row>
    <row r="1518" spans="1:18" x14ac:dyDescent="0.2">
      <c r="A1518" s="17"/>
      <c r="B1518" s="138">
        <v>1503</v>
      </c>
      <c r="C1518" s="121">
        <f ca="1">'s1'!I1521</f>
        <v>183.38464501635929</v>
      </c>
      <c r="D1518" s="121">
        <f ca="1">'s1'!J1521</f>
        <v>85.487711886082934</v>
      </c>
      <c r="E1518" s="28"/>
      <c r="F1518" s="19">
        <f t="shared" ca="1" si="184"/>
        <v>1.4555247752117846E-2</v>
      </c>
      <c r="H1518" s="19">
        <f t="shared" ca="1" si="185"/>
        <v>2.5900944167497542E-2</v>
      </c>
      <c r="I1518" s="18"/>
      <c r="J1518" s="122">
        <f t="shared" ca="1" si="188"/>
        <v>1000000</v>
      </c>
      <c r="K1518" s="122">
        <f t="shared" ca="1" si="189"/>
        <v>-1000000</v>
      </c>
      <c r="M1518" s="83">
        <f t="shared" ca="1" si="186"/>
        <v>1.5902856457240242E-2</v>
      </c>
      <c r="N1518" s="18"/>
      <c r="O1518" s="123">
        <f t="shared" ca="1" si="190"/>
        <v>1000000</v>
      </c>
      <c r="P1518" s="123">
        <f t="shared" ca="1" si="191"/>
        <v>1000000</v>
      </c>
      <c r="R1518" s="109">
        <f t="shared" ca="1" si="187"/>
        <v>1.5971149120684824E-2</v>
      </c>
    </row>
    <row r="1519" spans="1:18" x14ac:dyDescent="0.2">
      <c r="A1519" s="17"/>
      <c r="B1519" s="138">
        <v>1504</v>
      </c>
      <c r="C1519" s="121">
        <f ca="1">'s1'!I1522</f>
        <v>185.97136276614336</v>
      </c>
      <c r="D1519" s="121">
        <f ca="1">'s1'!J1522</f>
        <v>84.353389378938914</v>
      </c>
      <c r="E1519" s="28"/>
      <c r="F1519" s="19">
        <f t="shared" ca="1" si="184"/>
        <v>2.27862574035269E-2</v>
      </c>
      <c r="H1519" s="19">
        <f t="shared" ca="1" si="185"/>
        <v>3.241240416011372E-2</v>
      </c>
      <c r="I1519" s="18"/>
      <c r="J1519" s="122">
        <f t="shared" ca="1" si="188"/>
        <v>1000000</v>
      </c>
      <c r="K1519" s="122">
        <f t="shared" ca="1" si="189"/>
        <v>-1000000</v>
      </c>
      <c r="M1519" s="83">
        <f t="shared" ca="1" si="186"/>
        <v>4.6711072929235074E-3</v>
      </c>
      <c r="N1519" s="18"/>
      <c r="O1519" s="123">
        <f t="shared" ca="1" si="190"/>
        <v>1000000</v>
      </c>
      <c r="P1519" s="123">
        <f t="shared" ca="1" si="191"/>
        <v>1000000</v>
      </c>
      <c r="R1519" s="109">
        <f t="shared" ca="1" si="187"/>
        <v>2.7595118442621655E-3</v>
      </c>
    </row>
    <row r="1520" spans="1:18" x14ac:dyDescent="0.2">
      <c r="A1520" s="17"/>
      <c r="B1520" s="138">
        <v>1505</v>
      </c>
      <c r="C1520" s="121">
        <f ca="1">'s1'!I1523</f>
        <v>198.35189140162984</v>
      </c>
      <c r="D1520" s="121">
        <f ca="1">'s1'!J1523</f>
        <v>85.31669413268601</v>
      </c>
      <c r="E1520" s="28"/>
      <c r="F1520" s="19">
        <f t="shared" ca="1" si="184"/>
        <v>6.9929940133933322E-3</v>
      </c>
      <c r="H1520" s="19">
        <f t="shared" ca="1" si="185"/>
        <v>7.8173123363759322E-3</v>
      </c>
      <c r="I1520" s="18"/>
      <c r="J1520" s="122">
        <f t="shared" ca="1" si="188"/>
        <v>1000000</v>
      </c>
      <c r="K1520" s="122">
        <f t="shared" ca="1" si="189"/>
        <v>-1000000</v>
      </c>
      <c r="M1520" s="83">
        <f t="shared" ca="1" si="186"/>
        <v>1.0093600605250197E-2</v>
      </c>
      <c r="N1520" s="18"/>
      <c r="O1520" s="123">
        <f t="shared" ca="1" si="190"/>
        <v>1000000</v>
      </c>
      <c r="P1520" s="123">
        <f t="shared" ca="1" si="191"/>
        <v>1000000</v>
      </c>
      <c r="R1520" s="109">
        <f t="shared" ca="1" si="187"/>
        <v>1.4765357974772823E-3</v>
      </c>
    </row>
    <row r="1521" spans="1:18" x14ac:dyDescent="0.2">
      <c r="A1521" s="17"/>
      <c r="B1521" s="138">
        <v>1506</v>
      </c>
      <c r="C1521" s="121">
        <f ca="1">'s1'!I1524</f>
        <v>177.62386063343456</v>
      </c>
      <c r="D1521" s="121">
        <f ca="1">'s1'!J1524</f>
        <v>79.282393903234905</v>
      </c>
      <c r="E1521" s="28"/>
      <c r="F1521" s="19">
        <f t="shared" ca="1" si="184"/>
        <v>2.8483765658020469E-2</v>
      </c>
      <c r="H1521" s="19">
        <f t="shared" ca="1" si="185"/>
        <v>7.406434774673501E-2</v>
      </c>
      <c r="I1521" s="18"/>
      <c r="J1521" s="122">
        <f t="shared" ca="1" si="188"/>
        <v>1000000</v>
      </c>
      <c r="K1521" s="122">
        <f t="shared" ca="1" si="189"/>
        <v>-1000000</v>
      </c>
      <c r="M1521" s="83">
        <f t="shared" ca="1" si="186"/>
        <v>3.9890331414980926E-2</v>
      </c>
      <c r="N1521" s="18"/>
      <c r="O1521" s="123">
        <f t="shared" ca="1" si="190"/>
        <v>1000000</v>
      </c>
      <c r="P1521" s="123">
        <f t="shared" ca="1" si="191"/>
        <v>1000000</v>
      </c>
      <c r="R1521" s="109">
        <f t="shared" ca="1" si="187"/>
        <v>1.5390733610824473E-2</v>
      </c>
    </row>
    <row r="1522" spans="1:18" x14ac:dyDescent="0.2">
      <c r="A1522" s="17"/>
      <c r="B1522" s="138">
        <v>1507</v>
      </c>
      <c r="C1522" s="121">
        <f ca="1">'s1'!I1525</f>
        <v>181.11781299690014</v>
      </c>
      <c r="D1522" s="121">
        <f ca="1">'s1'!J1525</f>
        <v>81.778127149345707</v>
      </c>
      <c r="E1522" s="28"/>
      <c r="F1522" s="19">
        <f t="shared" ca="1" si="184"/>
        <v>3.4036614654897081E-2</v>
      </c>
      <c r="H1522" s="19">
        <f t="shared" ca="1" si="185"/>
        <v>3.4572833058586348E-2</v>
      </c>
      <c r="I1522" s="18"/>
      <c r="J1522" s="122">
        <f t="shared" ca="1" si="188"/>
        <v>1000000</v>
      </c>
      <c r="K1522" s="122">
        <f t="shared" ca="1" si="189"/>
        <v>-1000000</v>
      </c>
      <c r="M1522" s="83">
        <f t="shared" ca="1" si="186"/>
        <v>4.9010459081990802E-2</v>
      </c>
      <c r="N1522" s="18"/>
      <c r="O1522" s="123">
        <f t="shared" ca="1" si="190"/>
        <v>1000000</v>
      </c>
      <c r="P1522" s="123">
        <f t="shared" ca="1" si="191"/>
        <v>1000000</v>
      </c>
      <c r="R1522" s="109">
        <f t="shared" ca="1" si="187"/>
        <v>2.6593016655550791E-2</v>
      </c>
    </row>
    <row r="1523" spans="1:18" x14ac:dyDescent="0.2">
      <c r="A1523" s="17"/>
      <c r="B1523" s="138">
        <v>1508</v>
      </c>
      <c r="C1523" s="121">
        <f ca="1">'s1'!I1526</f>
        <v>170.61162714443199</v>
      </c>
      <c r="D1523" s="121">
        <f ca="1">'s1'!J1526</f>
        <v>79.410842415090499</v>
      </c>
      <c r="E1523" s="28"/>
      <c r="F1523" s="19">
        <f t="shared" ca="1" si="184"/>
        <v>8.8356311421591491E-3</v>
      </c>
      <c r="H1523" s="19">
        <f t="shared" ca="1" si="185"/>
        <v>7.8113774739486178E-2</v>
      </c>
      <c r="I1523" s="18"/>
      <c r="J1523" s="122">
        <f t="shared" ca="1" si="188"/>
        <v>170.61162714443199</v>
      </c>
      <c r="K1523" s="122">
        <f t="shared" ca="1" si="189"/>
        <v>79.410842415090499</v>
      </c>
      <c r="M1523" s="83">
        <f t="shared" ca="1" si="186"/>
        <v>7.5146237805161723E-3</v>
      </c>
      <c r="N1523" s="18"/>
      <c r="O1523" s="123">
        <f t="shared" ca="1" si="190"/>
        <v>1000000</v>
      </c>
      <c r="P1523" s="123">
        <f t="shared" ca="1" si="191"/>
        <v>1000000</v>
      </c>
      <c r="R1523" s="109">
        <f t="shared" ca="1" si="187"/>
        <v>2.7871307123347989E-2</v>
      </c>
    </row>
    <row r="1524" spans="1:18" x14ac:dyDescent="0.2">
      <c r="A1524" s="17"/>
      <c r="B1524" s="138">
        <v>1509</v>
      </c>
      <c r="C1524" s="121">
        <f ca="1">'s1'!I1527</f>
        <v>194.11683594378837</v>
      </c>
      <c r="D1524" s="121">
        <f ca="1">'s1'!J1527</f>
        <v>83.00447317264684</v>
      </c>
      <c r="E1524" s="28"/>
      <c r="F1524" s="19">
        <f t="shared" ca="1" si="184"/>
        <v>7.9053361448498394E-3</v>
      </c>
      <c r="H1524" s="19">
        <f t="shared" ca="1" si="185"/>
        <v>1.3464151815072168E-2</v>
      </c>
      <c r="I1524" s="18"/>
      <c r="J1524" s="122">
        <f t="shared" ca="1" si="188"/>
        <v>1000000</v>
      </c>
      <c r="K1524" s="122">
        <f t="shared" ca="1" si="189"/>
        <v>-1000000</v>
      </c>
      <c r="M1524" s="83">
        <f t="shared" ca="1" si="186"/>
        <v>3.7443215527495133E-2</v>
      </c>
      <c r="N1524" s="18"/>
      <c r="O1524" s="123">
        <f t="shared" ca="1" si="190"/>
        <v>1000000</v>
      </c>
      <c r="P1524" s="123">
        <f t="shared" ca="1" si="191"/>
        <v>1000000</v>
      </c>
      <c r="R1524" s="109">
        <f t="shared" ca="1" si="187"/>
        <v>4.0534021403739011E-3</v>
      </c>
    </row>
    <row r="1525" spans="1:18" x14ac:dyDescent="0.2">
      <c r="A1525" s="17"/>
      <c r="B1525" s="138">
        <v>1510</v>
      </c>
      <c r="C1525" s="121">
        <f ca="1">'s1'!I1528</f>
        <v>189.73818408971425</v>
      </c>
      <c r="D1525" s="121">
        <f ca="1">'s1'!J1528</f>
        <v>83.558417716287948</v>
      </c>
      <c r="E1525" s="28"/>
      <c r="F1525" s="19">
        <f t="shared" ca="1" si="184"/>
        <v>1.4019657695795783E-2</v>
      </c>
      <c r="H1525" s="19">
        <f t="shared" ca="1" si="185"/>
        <v>5.2213870473124258E-2</v>
      </c>
      <c r="I1525" s="18"/>
      <c r="J1525" s="122">
        <f t="shared" ca="1" si="188"/>
        <v>1000000</v>
      </c>
      <c r="K1525" s="122">
        <f t="shared" ca="1" si="189"/>
        <v>-1000000</v>
      </c>
      <c r="M1525" s="83">
        <f t="shared" ca="1" si="186"/>
        <v>2.2849484998875059E-2</v>
      </c>
      <c r="N1525" s="18"/>
      <c r="O1525" s="123">
        <f t="shared" ca="1" si="190"/>
        <v>1000000</v>
      </c>
      <c r="P1525" s="123">
        <f t="shared" ca="1" si="191"/>
        <v>1000000</v>
      </c>
      <c r="R1525" s="109">
        <f t="shared" ca="1" si="187"/>
        <v>3.3624424015083077E-3</v>
      </c>
    </row>
    <row r="1526" spans="1:18" x14ac:dyDescent="0.2">
      <c r="A1526" s="17"/>
      <c r="B1526" s="138">
        <v>1511</v>
      </c>
      <c r="C1526" s="121">
        <f ca="1">'s1'!I1529</f>
        <v>200.72908459257926</v>
      </c>
      <c r="D1526" s="121">
        <f ca="1">'s1'!J1529</f>
        <v>89.088833180767921</v>
      </c>
      <c r="E1526" s="28"/>
      <c r="F1526" s="19">
        <f t="shared" ca="1" si="184"/>
        <v>1.0151844778384832E-4</v>
      </c>
      <c r="H1526" s="19">
        <f t="shared" ca="1" si="185"/>
        <v>1.3222024592092709E-2</v>
      </c>
      <c r="I1526" s="18"/>
      <c r="J1526" s="122">
        <f t="shared" ca="1" si="188"/>
        <v>1000000</v>
      </c>
      <c r="K1526" s="122">
        <f t="shared" ca="1" si="189"/>
        <v>-1000000</v>
      </c>
      <c r="M1526" s="83">
        <f t="shared" ca="1" si="186"/>
        <v>2.1393875415892227E-3</v>
      </c>
      <c r="N1526" s="18"/>
      <c r="O1526" s="123">
        <f t="shared" ca="1" si="190"/>
        <v>1000000</v>
      </c>
      <c r="P1526" s="123">
        <f t="shared" ca="1" si="191"/>
        <v>1000000</v>
      </c>
      <c r="R1526" s="109">
        <f t="shared" ca="1" si="187"/>
        <v>7.5600488597985134E-4</v>
      </c>
    </row>
    <row r="1527" spans="1:18" x14ac:dyDescent="0.2">
      <c r="A1527" s="17"/>
      <c r="B1527" s="138">
        <v>1512</v>
      </c>
      <c r="C1527" s="121">
        <f ca="1">'s1'!I1530</f>
        <v>180.32033491827374</v>
      </c>
      <c r="D1527" s="121">
        <f ca="1">'s1'!J1530</f>
        <v>76.969172045699423</v>
      </c>
      <c r="E1527" s="28"/>
      <c r="F1527" s="19">
        <f t="shared" ca="1" si="184"/>
        <v>3.0742446052668206E-2</v>
      </c>
      <c r="H1527" s="19">
        <f t="shared" ca="1" si="185"/>
        <v>3.5862889886206411E-3</v>
      </c>
      <c r="I1527" s="18"/>
      <c r="J1527" s="122">
        <f t="shared" ca="1" si="188"/>
        <v>1000000</v>
      </c>
      <c r="K1527" s="122">
        <f t="shared" ca="1" si="189"/>
        <v>-1000000</v>
      </c>
      <c r="M1527" s="83">
        <f t="shared" ca="1" si="186"/>
        <v>4.314106400519499E-2</v>
      </c>
      <c r="N1527" s="18"/>
      <c r="O1527" s="123">
        <f t="shared" ca="1" si="190"/>
        <v>1000000</v>
      </c>
      <c r="P1527" s="123">
        <f t="shared" ca="1" si="191"/>
        <v>1000000</v>
      </c>
      <c r="R1527" s="109">
        <f t="shared" ca="1" si="187"/>
        <v>2.7806711346476609E-2</v>
      </c>
    </row>
    <row r="1528" spans="1:18" x14ac:dyDescent="0.2">
      <c r="A1528" s="17"/>
      <c r="B1528" s="138">
        <v>1513</v>
      </c>
      <c r="C1528" s="121">
        <f ca="1">'s1'!I1531</f>
        <v>190.33779293920037</v>
      </c>
      <c r="D1528" s="121">
        <f ca="1">'s1'!J1531</f>
        <v>86.428641946394791</v>
      </c>
      <c r="E1528" s="28"/>
      <c r="F1528" s="19">
        <f t="shared" ca="1" si="184"/>
        <v>2.1289759072992517E-2</v>
      </c>
      <c r="H1528" s="19">
        <f t="shared" ca="1" si="185"/>
        <v>1.0730481227811679E-2</v>
      </c>
      <c r="I1528" s="18"/>
      <c r="J1528" s="122">
        <f t="shared" ca="1" si="188"/>
        <v>1000000</v>
      </c>
      <c r="K1528" s="122">
        <f t="shared" ca="1" si="189"/>
        <v>-1000000</v>
      </c>
      <c r="M1528" s="83">
        <f t="shared" ca="1" si="186"/>
        <v>1.2923495279850953E-2</v>
      </c>
      <c r="N1528" s="18"/>
      <c r="O1528" s="123">
        <f t="shared" ca="1" si="190"/>
        <v>1000000</v>
      </c>
      <c r="P1528" s="123">
        <f t="shared" ca="1" si="191"/>
        <v>1000000</v>
      </c>
      <c r="R1528" s="109">
        <f t="shared" ca="1" si="187"/>
        <v>7.4685256499573806E-3</v>
      </c>
    </row>
    <row r="1529" spans="1:18" x14ac:dyDescent="0.2">
      <c r="A1529" s="17"/>
      <c r="B1529" s="138">
        <v>1514</v>
      </c>
      <c r="C1529" s="121">
        <f ca="1">'s1'!I1532</f>
        <v>193.76936895340083</v>
      </c>
      <c r="D1529" s="121">
        <f ca="1">'s1'!J1532</f>
        <v>84.145462724559152</v>
      </c>
      <c r="E1529" s="28"/>
      <c r="F1529" s="19">
        <f t="shared" ca="1" si="184"/>
        <v>1.4875630752798023E-3</v>
      </c>
      <c r="H1529" s="19">
        <f t="shared" ca="1" si="185"/>
        <v>8.7020817177553087E-3</v>
      </c>
      <c r="I1529" s="18"/>
      <c r="J1529" s="122">
        <f t="shared" ca="1" si="188"/>
        <v>1000000</v>
      </c>
      <c r="K1529" s="122">
        <f t="shared" ca="1" si="189"/>
        <v>-1000000</v>
      </c>
      <c r="M1529" s="83">
        <f t="shared" ca="1" si="186"/>
        <v>3.5421768470252142E-2</v>
      </c>
      <c r="N1529" s="18"/>
      <c r="O1529" s="123">
        <f t="shared" ca="1" si="190"/>
        <v>1000000</v>
      </c>
      <c r="P1529" s="123">
        <f t="shared" ca="1" si="191"/>
        <v>1000000</v>
      </c>
      <c r="R1529" s="109">
        <f t="shared" ca="1" si="187"/>
        <v>1.5996356812801884E-3</v>
      </c>
    </row>
    <row r="1530" spans="1:18" x14ac:dyDescent="0.2">
      <c r="A1530" s="17"/>
      <c r="B1530" s="138">
        <v>1515</v>
      </c>
      <c r="C1530" s="121">
        <f ca="1">'s1'!I1533</f>
        <v>175.48559075062752</v>
      </c>
      <c r="D1530" s="121">
        <f ca="1">'s1'!J1533</f>
        <v>82.739213855471718</v>
      </c>
      <c r="E1530" s="28"/>
      <c r="F1530" s="19">
        <f t="shared" ca="1" si="184"/>
        <v>2.1322984537291732E-2</v>
      </c>
      <c r="H1530" s="19">
        <f t="shared" ca="1" si="185"/>
        <v>9.1438944358027512E-3</v>
      </c>
      <c r="I1530" s="18"/>
      <c r="J1530" s="122">
        <f t="shared" ca="1" si="188"/>
        <v>1000000</v>
      </c>
      <c r="K1530" s="122">
        <f t="shared" ca="1" si="189"/>
        <v>-1000000</v>
      </c>
      <c r="M1530" s="83">
        <f t="shared" ca="1" si="186"/>
        <v>3.8260866397505693E-2</v>
      </c>
      <c r="N1530" s="18"/>
      <c r="O1530" s="123">
        <f t="shared" ca="1" si="190"/>
        <v>1000000</v>
      </c>
      <c r="P1530" s="123">
        <f t="shared" ca="1" si="191"/>
        <v>1000000</v>
      </c>
      <c r="R1530" s="109">
        <f t="shared" ca="1" si="187"/>
        <v>1.6796272910985458E-2</v>
      </c>
    </row>
    <row r="1531" spans="1:18" x14ac:dyDescent="0.2">
      <c r="A1531" s="17"/>
      <c r="B1531" s="138">
        <v>1516</v>
      </c>
      <c r="C1531" s="121">
        <f ca="1">'s1'!I1534</f>
        <v>176.44808894982194</v>
      </c>
      <c r="D1531" s="121">
        <f ca="1">'s1'!J1534</f>
        <v>79.640134689980471</v>
      </c>
      <c r="E1531" s="28"/>
      <c r="F1531" s="19">
        <f t="shared" ca="1" si="184"/>
        <v>1.656766334537621E-2</v>
      </c>
      <c r="H1531" s="19">
        <f t="shared" ca="1" si="185"/>
        <v>4.0266731252577952E-2</v>
      </c>
      <c r="I1531" s="18"/>
      <c r="J1531" s="122">
        <f t="shared" ca="1" si="188"/>
        <v>1000000</v>
      </c>
      <c r="K1531" s="122">
        <f t="shared" ca="1" si="189"/>
        <v>-1000000</v>
      </c>
      <c r="M1531" s="83">
        <f t="shared" ca="1" si="186"/>
        <v>1.2011831320405024E-3</v>
      </c>
      <c r="N1531" s="18"/>
      <c r="O1531" s="123">
        <f t="shared" ca="1" si="190"/>
        <v>1000000</v>
      </c>
      <c r="P1531" s="123">
        <f t="shared" ca="1" si="191"/>
        <v>1000000</v>
      </c>
      <c r="R1531" s="109">
        <f t="shared" ca="1" si="187"/>
        <v>3.0606158544733541E-2</v>
      </c>
    </row>
    <row r="1532" spans="1:18" x14ac:dyDescent="0.2">
      <c r="A1532" s="17"/>
      <c r="B1532" s="138">
        <v>1517</v>
      </c>
      <c r="C1532" s="121">
        <f ca="1">'s1'!I1535</f>
        <v>202.83983334969099</v>
      </c>
      <c r="D1532" s="121">
        <f ca="1">'s1'!J1535</f>
        <v>79.286648100723866</v>
      </c>
      <c r="E1532" s="28"/>
      <c r="F1532" s="19">
        <f t="shared" ca="1" si="184"/>
        <v>1.4042723915061524E-3</v>
      </c>
      <c r="H1532" s="19">
        <f t="shared" ca="1" si="185"/>
        <v>4.1685672616430559E-2</v>
      </c>
      <c r="I1532" s="18"/>
      <c r="J1532" s="122">
        <f t="shared" ca="1" si="188"/>
        <v>1000000</v>
      </c>
      <c r="K1532" s="122">
        <f t="shared" ca="1" si="189"/>
        <v>-1000000</v>
      </c>
      <c r="M1532" s="83">
        <f t="shared" ca="1" si="186"/>
        <v>1.1643840828994365E-2</v>
      </c>
      <c r="N1532" s="18"/>
      <c r="O1532" s="123">
        <f t="shared" ca="1" si="190"/>
        <v>1000000</v>
      </c>
      <c r="P1532" s="123">
        <f t="shared" ca="1" si="191"/>
        <v>1000000</v>
      </c>
      <c r="R1532" s="109">
        <f t="shared" ca="1" si="187"/>
        <v>2.0525581792041914E-4</v>
      </c>
    </row>
    <row r="1533" spans="1:18" x14ac:dyDescent="0.2">
      <c r="A1533" s="17"/>
      <c r="B1533" s="138">
        <v>1518</v>
      </c>
      <c r="C1533" s="121">
        <f ca="1">'s1'!I1536</f>
        <v>172.02229448252041</v>
      </c>
      <c r="D1533" s="121">
        <f ca="1">'s1'!J1536</f>
        <v>77.750017418565335</v>
      </c>
      <c r="E1533" s="28"/>
      <c r="F1533" s="19">
        <f t="shared" ca="1" si="184"/>
        <v>8.1640272108976474E-3</v>
      </c>
      <c r="H1533" s="19">
        <f t="shared" ca="1" si="185"/>
        <v>4.3778952522793388E-2</v>
      </c>
      <c r="I1533" s="18"/>
      <c r="J1533" s="122">
        <f t="shared" ca="1" si="188"/>
        <v>1000000</v>
      </c>
      <c r="K1533" s="122">
        <f t="shared" ca="1" si="189"/>
        <v>-1000000</v>
      </c>
      <c r="M1533" s="83">
        <f t="shared" ca="1" si="186"/>
        <v>5.7783585941432597E-2</v>
      </c>
      <c r="N1533" s="18"/>
      <c r="O1533" s="123">
        <f t="shared" ca="1" si="190"/>
        <v>1000000</v>
      </c>
      <c r="P1533" s="123">
        <f t="shared" ca="1" si="191"/>
        <v>1000000</v>
      </c>
      <c r="R1533" s="109">
        <f t="shared" ca="1" si="187"/>
        <v>3.5674051361570445E-2</v>
      </c>
    </row>
    <row r="1534" spans="1:18" x14ac:dyDescent="0.2">
      <c r="A1534" s="17"/>
      <c r="B1534" s="138">
        <v>1519</v>
      </c>
      <c r="C1534" s="121">
        <f ca="1">'s1'!I1537</f>
        <v>169.25918957569343</v>
      </c>
      <c r="D1534" s="121">
        <f ca="1">'s1'!J1537</f>
        <v>80.951611263665285</v>
      </c>
      <c r="E1534" s="28"/>
      <c r="F1534" s="19">
        <f t="shared" ca="1" si="184"/>
        <v>1.730319784558124E-2</v>
      </c>
      <c r="H1534" s="19">
        <f t="shared" ca="1" si="185"/>
        <v>6.8227767944484E-2</v>
      </c>
      <c r="I1534" s="18"/>
      <c r="J1534" s="122">
        <f t="shared" ca="1" si="188"/>
        <v>169.25918957569343</v>
      </c>
      <c r="K1534" s="122">
        <f t="shared" ca="1" si="189"/>
        <v>80.951611263665285</v>
      </c>
      <c r="M1534" s="83">
        <f t="shared" ca="1" si="186"/>
        <v>2.985829027107181E-2</v>
      </c>
      <c r="N1534" s="18"/>
      <c r="O1534" s="123">
        <f t="shared" ca="1" si="190"/>
        <v>1000000</v>
      </c>
      <c r="P1534" s="123">
        <f t="shared" ca="1" si="191"/>
        <v>1000000</v>
      </c>
      <c r="R1534" s="109">
        <f t="shared" ca="1" si="187"/>
        <v>2.5712136439516049E-2</v>
      </c>
    </row>
    <row r="1535" spans="1:18" x14ac:dyDescent="0.2">
      <c r="A1535" s="17"/>
      <c r="B1535" s="138">
        <v>1520</v>
      </c>
      <c r="C1535" s="121">
        <f ca="1">'s1'!I1538</f>
        <v>173.42981423609987</v>
      </c>
      <c r="D1535" s="121">
        <f ca="1">'s1'!J1538</f>
        <v>74.860145151954924</v>
      </c>
      <c r="E1535" s="28"/>
      <c r="F1535" s="19">
        <f t="shared" ca="1" si="184"/>
        <v>2.9298549521053742E-2</v>
      </c>
      <c r="H1535" s="19">
        <f t="shared" ca="1" si="185"/>
        <v>2.1809169908075535E-2</v>
      </c>
      <c r="I1535" s="18"/>
      <c r="J1535" s="122">
        <f t="shared" ca="1" si="188"/>
        <v>1000000</v>
      </c>
      <c r="K1535" s="122">
        <f t="shared" ca="1" si="189"/>
        <v>-1000000</v>
      </c>
      <c r="M1535" s="83">
        <f t="shared" ca="1" si="186"/>
        <v>4.999796784434845E-2</v>
      </c>
      <c r="N1535" s="18"/>
      <c r="O1535" s="123">
        <f t="shared" ca="1" si="190"/>
        <v>173.42981423609987</v>
      </c>
      <c r="P1535" s="123">
        <f t="shared" ca="1" si="191"/>
        <v>74.860145151954924</v>
      </c>
      <c r="R1535" s="109">
        <f t="shared" ca="1" si="187"/>
        <v>2.6386304443938621E-2</v>
      </c>
    </row>
    <row r="1536" spans="1:18" x14ac:dyDescent="0.2">
      <c r="A1536" s="17"/>
      <c r="B1536" s="138">
        <v>1521</v>
      </c>
      <c r="C1536" s="121">
        <f ca="1">'s1'!I1539</f>
        <v>174.00910722381951</v>
      </c>
      <c r="D1536" s="121">
        <f ca="1">'s1'!J1539</f>
        <v>82.186810268421553</v>
      </c>
      <c r="E1536" s="28"/>
      <c r="F1536" s="19">
        <f t="shared" ca="1" si="184"/>
        <v>2.6098165273739898E-2</v>
      </c>
      <c r="H1536" s="19">
        <f t="shared" ca="1" si="185"/>
        <v>2.3490194606517564E-2</v>
      </c>
      <c r="I1536" s="18"/>
      <c r="J1536" s="122">
        <f t="shared" ca="1" si="188"/>
        <v>1000000</v>
      </c>
      <c r="K1536" s="122">
        <f t="shared" ca="1" si="189"/>
        <v>-1000000</v>
      </c>
      <c r="M1536" s="83">
        <f t="shared" ca="1" si="186"/>
        <v>3.330066669188389E-2</v>
      </c>
      <c r="N1536" s="18"/>
      <c r="O1536" s="123">
        <f t="shared" ca="1" si="190"/>
        <v>1000000</v>
      </c>
      <c r="P1536" s="123">
        <f t="shared" ca="1" si="191"/>
        <v>1000000</v>
      </c>
      <c r="R1536" s="109">
        <f t="shared" ca="1" si="187"/>
        <v>3.3768171048350823E-2</v>
      </c>
    </row>
    <row r="1537" spans="1:18" x14ac:dyDescent="0.2">
      <c r="A1537" s="17"/>
      <c r="B1537" s="138">
        <v>1522</v>
      </c>
      <c r="C1537" s="121">
        <f ca="1">'s1'!I1540</f>
        <v>194.16159391378633</v>
      </c>
      <c r="D1537" s="121">
        <f ca="1">'s1'!J1540</f>
        <v>77.376154866551275</v>
      </c>
      <c r="E1537" s="28"/>
      <c r="F1537" s="19">
        <f t="shared" ca="1" si="184"/>
        <v>3.9850195458623131E-3</v>
      </c>
      <c r="H1537" s="19">
        <f t="shared" ca="1" si="185"/>
        <v>1.4798541012640163E-2</v>
      </c>
      <c r="I1537" s="18"/>
      <c r="J1537" s="122">
        <f t="shared" ca="1" si="188"/>
        <v>1000000</v>
      </c>
      <c r="K1537" s="122">
        <f t="shared" ca="1" si="189"/>
        <v>-1000000</v>
      </c>
      <c r="M1537" s="83">
        <f t="shared" ca="1" si="186"/>
        <v>8.3318573981967015E-2</v>
      </c>
      <c r="N1537" s="18"/>
      <c r="O1537" s="123">
        <f t="shared" ca="1" si="190"/>
        <v>1000000</v>
      </c>
      <c r="P1537" s="123">
        <f t="shared" ca="1" si="191"/>
        <v>1000000</v>
      </c>
      <c r="R1537" s="109">
        <f t="shared" ca="1" si="187"/>
        <v>3.4372199138886046E-3</v>
      </c>
    </row>
    <row r="1538" spans="1:18" x14ac:dyDescent="0.2">
      <c r="A1538" s="17"/>
      <c r="B1538" s="138">
        <v>1523</v>
      </c>
      <c r="C1538" s="121">
        <f ca="1">'s1'!I1541</f>
        <v>183.51476003029586</v>
      </c>
      <c r="D1538" s="121">
        <f ca="1">'s1'!J1541</f>
        <v>74.470286326069939</v>
      </c>
      <c r="E1538" s="28"/>
      <c r="F1538" s="19">
        <f t="shared" ca="1" si="184"/>
        <v>3.0500814369832981E-3</v>
      </c>
      <c r="H1538" s="19">
        <f t="shared" ca="1" si="185"/>
        <v>3.1739925905711753E-3</v>
      </c>
      <c r="I1538" s="18"/>
      <c r="J1538" s="122">
        <f t="shared" ca="1" si="188"/>
        <v>1000000</v>
      </c>
      <c r="K1538" s="122">
        <f t="shared" ca="1" si="189"/>
        <v>-1000000</v>
      </c>
      <c r="M1538" s="83">
        <f t="shared" ca="1" si="186"/>
        <v>4.9617817916635644E-2</v>
      </c>
      <c r="N1538" s="18"/>
      <c r="O1538" s="123">
        <f t="shared" ca="1" si="190"/>
        <v>183.51476003029586</v>
      </c>
      <c r="P1538" s="123">
        <f t="shared" ca="1" si="191"/>
        <v>74.470286326069939</v>
      </c>
      <c r="R1538" s="109">
        <f t="shared" ca="1" si="187"/>
        <v>2.474025374245872E-2</v>
      </c>
    </row>
    <row r="1539" spans="1:18" x14ac:dyDescent="0.2">
      <c r="A1539" s="17"/>
      <c r="B1539" s="138">
        <v>1524</v>
      </c>
      <c r="C1539" s="121">
        <f ca="1">'s1'!I1542</f>
        <v>159.92357907180417</v>
      </c>
      <c r="D1539" s="121">
        <f ca="1">'s1'!J1542</f>
        <v>73.195168351823952</v>
      </c>
      <c r="E1539" s="28"/>
      <c r="F1539" s="19">
        <f t="shared" ca="1" si="184"/>
        <v>1.456541634765599E-3</v>
      </c>
      <c r="H1539" s="19">
        <f t="shared" ca="1" si="185"/>
        <v>1.1303104181467833E-2</v>
      </c>
      <c r="I1539" s="18"/>
      <c r="J1539" s="122">
        <f t="shared" ca="1" si="188"/>
        <v>1000000</v>
      </c>
      <c r="K1539" s="122">
        <f t="shared" ca="1" si="189"/>
        <v>-1000000</v>
      </c>
      <c r="M1539" s="83">
        <f t="shared" ca="1" si="186"/>
        <v>3.5573352861478447E-2</v>
      </c>
      <c r="N1539" s="18"/>
      <c r="O1539" s="123">
        <f t="shared" ca="1" si="190"/>
        <v>1000000</v>
      </c>
      <c r="P1539" s="123">
        <f t="shared" ca="1" si="191"/>
        <v>1000000</v>
      </c>
      <c r="R1539" s="109">
        <f t="shared" ca="1" si="187"/>
        <v>1.3404446160783512E-3</v>
      </c>
    </row>
    <row r="1540" spans="1:18" x14ac:dyDescent="0.2">
      <c r="A1540" s="17"/>
      <c r="B1540" s="138">
        <v>1525</v>
      </c>
      <c r="C1540" s="121">
        <f ca="1">'s1'!I1543</f>
        <v>175.51403123347154</v>
      </c>
      <c r="D1540" s="121">
        <f ca="1">'s1'!J1543</f>
        <v>80.610217927862379</v>
      </c>
      <c r="E1540" s="28"/>
      <c r="F1540" s="19">
        <f t="shared" ca="1" si="184"/>
        <v>3.0029154873728085E-2</v>
      </c>
      <c r="H1540" s="19">
        <f t="shared" ca="1" si="185"/>
        <v>2.8458929235158073E-3</v>
      </c>
      <c r="I1540" s="18"/>
      <c r="J1540" s="122">
        <f t="shared" ca="1" si="188"/>
        <v>1000000</v>
      </c>
      <c r="K1540" s="122">
        <f t="shared" ca="1" si="189"/>
        <v>-1000000</v>
      </c>
      <c r="M1540" s="83">
        <f t="shared" ca="1" si="186"/>
        <v>5.4131036458150525E-2</v>
      </c>
      <c r="N1540" s="18"/>
      <c r="O1540" s="123">
        <f t="shared" ca="1" si="190"/>
        <v>1000000</v>
      </c>
      <c r="P1540" s="123">
        <f t="shared" ca="1" si="191"/>
        <v>1000000</v>
      </c>
      <c r="R1540" s="109">
        <f t="shared" ca="1" si="187"/>
        <v>4.0344191020782828E-2</v>
      </c>
    </row>
    <row r="1541" spans="1:18" x14ac:dyDescent="0.2">
      <c r="A1541" s="17"/>
      <c r="B1541" s="138">
        <v>1526</v>
      </c>
      <c r="C1541" s="121">
        <f ca="1">'s1'!I1544</f>
        <v>179.76077015235572</v>
      </c>
      <c r="D1541" s="121">
        <f ca="1">'s1'!J1544</f>
        <v>76.824477593878967</v>
      </c>
      <c r="E1541" s="28"/>
      <c r="F1541" s="19">
        <f t="shared" ca="1" si="184"/>
        <v>2.4571780179470547E-2</v>
      </c>
      <c r="H1541" s="19">
        <f t="shared" ca="1" si="185"/>
        <v>5.5256340188263239E-2</v>
      </c>
      <c r="I1541" s="18"/>
      <c r="J1541" s="122">
        <f t="shared" ca="1" si="188"/>
        <v>1000000</v>
      </c>
      <c r="K1541" s="122">
        <f t="shared" ca="1" si="189"/>
        <v>-1000000</v>
      </c>
      <c r="M1541" s="83">
        <f t="shared" ca="1" si="186"/>
        <v>2.2879847958924161E-2</v>
      </c>
      <c r="N1541" s="18"/>
      <c r="O1541" s="123">
        <f t="shared" ca="1" si="190"/>
        <v>1000000</v>
      </c>
      <c r="P1541" s="123">
        <f t="shared" ca="1" si="191"/>
        <v>1000000</v>
      </c>
      <c r="R1541" s="109">
        <f t="shared" ca="1" si="187"/>
        <v>4.9319951722713454E-4</v>
      </c>
    </row>
    <row r="1542" spans="1:18" x14ac:dyDescent="0.2">
      <c r="A1542" s="17"/>
      <c r="B1542" s="138">
        <v>1527</v>
      </c>
      <c r="C1542" s="121">
        <f ca="1">'s1'!I1545</f>
        <v>186.50871333875529</v>
      </c>
      <c r="D1542" s="121">
        <f ca="1">'s1'!J1545</f>
        <v>83.952494666586617</v>
      </c>
      <c r="E1542" s="28"/>
      <c r="F1542" s="19">
        <f t="shared" ca="1" si="184"/>
        <v>2.2885705712427422E-2</v>
      </c>
      <c r="H1542" s="19">
        <f t="shared" ca="1" si="185"/>
        <v>2.8988011413268826E-2</v>
      </c>
      <c r="I1542" s="18"/>
      <c r="J1542" s="122">
        <f t="shared" ca="1" si="188"/>
        <v>1000000</v>
      </c>
      <c r="K1542" s="122">
        <f t="shared" ca="1" si="189"/>
        <v>-1000000</v>
      </c>
      <c r="M1542" s="83">
        <f t="shared" ca="1" si="186"/>
        <v>2.5174441410791188E-2</v>
      </c>
      <c r="N1542" s="18"/>
      <c r="O1542" s="123">
        <f t="shared" ca="1" si="190"/>
        <v>1000000</v>
      </c>
      <c r="P1542" s="123">
        <f t="shared" ca="1" si="191"/>
        <v>1000000</v>
      </c>
      <c r="R1542" s="109">
        <f t="shared" ca="1" si="187"/>
        <v>1.4718117721179477E-2</v>
      </c>
    </row>
    <row r="1543" spans="1:18" x14ac:dyDescent="0.2">
      <c r="A1543" s="17"/>
      <c r="B1543" s="138">
        <v>1528</v>
      </c>
      <c r="C1543" s="121">
        <f ca="1">'s1'!I1546</f>
        <v>157.37429483035891</v>
      </c>
      <c r="D1543" s="121">
        <f ca="1">'s1'!J1546</f>
        <v>81.735580955367169</v>
      </c>
      <c r="E1543" s="28"/>
      <c r="F1543" s="19">
        <f t="shared" ca="1" si="184"/>
        <v>1.0989651080086297E-3</v>
      </c>
      <c r="H1543" s="19">
        <f t="shared" ca="1" si="185"/>
        <v>2.8718220065587826E-3</v>
      </c>
      <c r="I1543" s="18"/>
      <c r="J1543" s="122">
        <f t="shared" ca="1" si="188"/>
        <v>1000000</v>
      </c>
      <c r="K1543" s="122">
        <f t="shared" ca="1" si="189"/>
        <v>-1000000</v>
      </c>
      <c r="M1543" s="83">
        <f t="shared" ca="1" si="186"/>
        <v>6.1709576900100788E-2</v>
      </c>
      <c r="N1543" s="18"/>
      <c r="O1543" s="123">
        <f t="shared" ca="1" si="190"/>
        <v>1000000</v>
      </c>
      <c r="P1543" s="123">
        <f t="shared" ca="1" si="191"/>
        <v>1000000</v>
      </c>
      <c r="R1543" s="109">
        <f t="shared" ca="1" si="187"/>
        <v>3.7323732267465202E-3</v>
      </c>
    </row>
    <row r="1544" spans="1:18" x14ac:dyDescent="0.2">
      <c r="A1544" s="17"/>
      <c r="B1544" s="138">
        <v>1529</v>
      </c>
      <c r="C1544" s="121">
        <f ca="1">'s1'!I1547</f>
        <v>179.48869790416632</v>
      </c>
      <c r="D1544" s="121">
        <f ca="1">'s1'!J1547</f>
        <v>80.98377513998274</v>
      </c>
      <c r="E1544" s="28"/>
      <c r="F1544" s="19">
        <f t="shared" ca="1" si="184"/>
        <v>2.0747618290452369E-2</v>
      </c>
      <c r="H1544" s="19">
        <f t="shared" ca="1" si="185"/>
        <v>3.8295669604072331E-2</v>
      </c>
      <c r="I1544" s="18"/>
      <c r="J1544" s="122">
        <f t="shared" ca="1" si="188"/>
        <v>1000000</v>
      </c>
      <c r="K1544" s="122">
        <f t="shared" ca="1" si="189"/>
        <v>-1000000</v>
      </c>
      <c r="M1544" s="83">
        <f t="shared" ca="1" si="186"/>
        <v>3.8030536310824356E-2</v>
      </c>
      <c r="N1544" s="18"/>
      <c r="O1544" s="123">
        <f t="shared" ca="1" si="190"/>
        <v>1000000</v>
      </c>
      <c r="P1544" s="123">
        <f t="shared" ca="1" si="191"/>
        <v>1000000</v>
      </c>
      <c r="R1544" s="109">
        <f t="shared" ca="1" si="187"/>
        <v>3.7244919246522995E-3</v>
      </c>
    </row>
    <row r="1545" spans="1:18" x14ac:dyDescent="0.2">
      <c r="A1545" s="17"/>
      <c r="B1545" s="138">
        <v>1530</v>
      </c>
      <c r="C1545" s="121">
        <f ca="1">'s1'!I1548</f>
        <v>166.48174468985633</v>
      </c>
      <c r="D1545" s="121">
        <f ca="1">'s1'!J1548</f>
        <v>78.454118819236584</v>
      </c>
      <c r="E1545" s="28"/>
      <c r="F1545" s="19">
        <f t="shared" ca="1" si="184"/>
        <v>1.0573580088570789E-2</v>
      </c>
      <c r="H1545" s="19">
        <f t="shared" ca="1" si="185"/>
        <v>1.2385832962275828E-2</v>
      </c>
      <c r="I1545" s="18"/>
      <c r="J1545" s="122">
        <f t="shared" ca="1" si="188"/>
        <v>1000000</v>
      </c>
      <c r="K1545" s="122">
        <f t="shared" ca="1" si="189"/>
        <v>-1000000</v>
      </c>
      <c r="M1545" s="83">
        <f t="shared" ca="1" si="186"/>
        <v>4.0885202079371512E-2</v>
      </c>
      <c r="N1545" s="18"/>
      <c r="O1545" s="123">
        <f t="shared" ca="1" si="190"/>
        <v>1000000</v>
      </c>
      <c r="P1545" s="123">
        <f t="shared" ca="1" si="191"/>
        <v>1000000</v>
      </c>
      <c r="R1545" s="109">
        <f t="shared" ca="1" si="187"/>
        <v>1.7037131118391009E-2</v>
      </c>
    </row>
    <row r="1546" spans="1:18" x14ac:dyDescent="0.2">
      <c r="A1546" s="17"/>
      <c r="B1546" s="138">
        <v>1531</v>
      </c>
      <c r="C1546" s="121">
        <f ca="1">'s1'!I1549</f>
        <v>183.77224629839418</v>
      </c>
      <c r="D1546" s="121">
        <f ca="1">'s1'!J1549</f>
        <v>81.906420640594661</v>
      </c>
      <c r="E1546" s="28"/>
      <c r="F1546" s="19">
        <f t="shared" ca="1" si="184"/>
        <v>1.2697341757815455E-2</v>
      </c>
      <c r="H1546" s="19">
        <f t="shared" ca="1" si="185"/>
        <v>1.1637720516536502E-2</v>
      </c>
      <c r="I1546" s="18"/>
      <c r="J1546" s="122">
        <f t="shared" ca="1" si="188"/>
        <v>1000000</v>
      </c>
      <c r="K1546" s="122">
        <f t="shared" ca="1" si="189"/>
        <v>-1000000</v>
      </c>
      <c r="M1546" s="83">
        <f t="shared" ca="1" si="186"/>
        <v>1.5231747490672768E-2</v>
      </c>
      <c r="N1546" s="18"/>
      <c r="O1546" s="123">
        <f t="shared" ca="1" si="190"/>
        <v>1000000</v>
      </c>
      <c r="P1546" s="123">
        <f t="shared" ca="1" si="191"/>
        <v>1000000</v>
      </c>
      <c r="R1546" s="109">
        <f t="shared" ca="1" si="187"/>
        <v>2.3690376897697929E-2</v>
      </c>
    </row>
    <row r="1547" spans="1:18" x14ac:dyDescent="0.2">
      <c r="A1547" s="17"/>
      <c r="B1547" s="138">
        <v>1532</v>
      </c>
      <c r="C1547" s="121">
        <f ca="1">'s1'!I1550</f>
        <v>174.1680077846901</v>
      </c>
      <c r="D1547" s="121">
        <f ca="1">'s1'!J1550</f>
        <v>81.585023804043857</v>
      </c>
      <c r="E1547" s="28"/>
      <c r="F1547" s="19">
        <f t="shared" ca="1" si="184"/>
        <v>6.4854816470442285E-3</v>
      </c>
      <c r="H1547" s="19">
        <f t="shared" ca="1" si="185"/>
        <v>1.3257041217793974E-2</v>
      </c>
      <c r="I1547" s="18"/>
      <c r="J1547" s="122">
        <f t="shared" ca="1" si="188"/>
        <v>1000000</v>
      </c>
      <c r="K1547" s="122">
        <f t="shared" ca="1" si="189"/>
        <v>-1000000</v>
      </c>
      <c r="M1547" s="83">
        <f t="shared" ca="1" si="186"/>
        <v>2.4890327740101658E-3</v>
      </c>
      <c r="N1547" s="18"/>
      <c r="O1547" s="123">
        <f t="shared" ca="1" si="190"/>
        <v>1000000</v>
      </c>
      <c r="P1547" s="123">
        <f t="shared" ca="1" si="191"/>
        <v>1000000</v>
      </c>
      <c r="R1547" s="109">
        <f t="shared" ca="1" si="187"/>
        <v>5.4457002987392897E-3</v>
      </c>
    </row>
    <row r="1548" spans="1:18" x14ac:dyDescent="0.2">
      <c r="A1548" s="17"/>
      <c r="B1548" s="138">
        <v>1533</v>
      </c>
      <c r="C1548" s="121">
        <f ca="1">'s1'!I1551</f>
        <v>183.54496122110092</v>
      </c>
      <c r="D1548" s="121">
        <f ca="1">'s1'!J1551</f>
        <v>77.175510457704888</v>
      </c>
      <c r="E1548" s="28"/>
      <c r="F1548" s="19">
        <f t="shared" ca="1" si="184"/>
        <v>2.2519940765819826E-2</v>
      </c>
      <c r="H1548" s="19">
        <f t="shared" ca="1" si="185"/>
        <v>3.8939094988022817E-2</v>
      </c>
      <c r="I1548" s="18"/>
      <c r="J1548" s="122">
        <f t="shared" ca="1" si="188"/>
        <v>1000000</v>
      </c>
      <c r="K1548" s="122">
        <f t="shared" ca="1" si="189"/>
        <v>-1000000</v>
      </c>
      <c r="M1548" s="83">
        <f t="shared" ca="1" si="186"/>
        <v>7.1863116850963082E-2</v>
      </c>
      <c r="N1548" s="18"/>
      <c r="O1548" s="123">
        <f t="shared" ca="1" si="190"/>
        <v>1000000</v>
      </c>
      <c r="P1548" s="123">
        <f t="shared" ca="1" si="191"/>
        <v>1000000</v>
      </c>
      <c r="R1548" s="109">
        <f t="shared" ca="1" si="187"/>
        <v>2.2733811353794087E-2</v>
      </c>
    </row>
    <row r="1549" spans="1:18" x14ac:dyDescent="0.2">
      <c r="A1549" s="17"/>
      <c r="B1549" s="138">
        <v>1534</v>
      </c>
      <c r="C1549" s="121">
        <f ca="1">'s1'!I1552</f>
        <v>167.60878226574954</v>
      </c>
      <c r="D1549" s="121">
        <f ca="1">'s1'!J1552</f>
        <v>76.191439485825128</v>
      </c>
      <c r="E1549" s="28"/>
      <c r="F1549" s="19">
        <f t="shared" ca="1" si="184"/>
        <v>1.5228086480988811E-2</v>
      </c>
      <c r="H1549" s="19">
        <f t="shared" ca="1" si="185"/>
        <v>4.024037707771979E-2</v>
      </c>
      <c r="I1549" s="18"/>
      <c r="J1549" s="122">
        <f t="shared" ca="1" si="188"/>
        <v>1000000</v>
      </c>
      <c r="K1549" s="122">
        <f t="shared" ca="1" si="189"/>
        <v>-1000000</v>
      </c>
      <c r="M1549" s="83">
        <f t="shared" ca="1" si="186"/>
        <v>4.4085582503615488E-2</v>
      </c>
      <c r="N1549" s="18"/>
      <c r="O1549" s="123">
        <f t="shared" ca="1" si="190"/>
        <v>1000000</v>
      </c>
      <c r="P1549" s="123">
        <f t="shared" ca="1" si="191"/>
        <v>1000000</v>
      </c>
      <c r="R1549" s="109">
        <f t="shared" ca="1" si="187"/>
        <v>1.6110443616273968E-2</v>
      </c>
    </row>
    <row r="1550" spans="1:18" x14ac:dyDescent="0.2">
      <c r="A1550" s="17"/>
      <c r="B1550" s="138">
        <v>1535</v>
      </c>
      <c r="C1550" s="121">
        <f ca="1">'s1'!I1553</f>
        <v>177.08286108974491</v>
      </c>
      <c r="D1550" s="121">
        <f ca="1">'s1'!J1553</f>
        <v>75.691978245660721</v>
      </c>
      <c r="E1550" s="28"/>
      <c r="F1550" s="19">
        <f t="shared" ca="1" si="184"/>
        <v>2.5963373658574141E-2</v>
      </c>
      <c r="H1550" s="19">
        <f t="shared" ca="1" si="185"/>
        <v>3.1388566895620348E-2</v>
      </c>
      <c r="I1550" s="18"/>
      <c r="J1550" s="122">
        <f t="shared" ca="1" si="188"/>
        <v>1000000</v>
      </c>
      <c r="K1550" s="122">
        <f t="shared" ca="1" si="189"/>
        <v>-1000000</v>
      </c>
      <c r="M1550" s="83">
        <f t="shared" ca="1" si="186"/>
        <v>6.025998790886266E-2</v>
      </c>
      <c r="N1550" s="18"/>
      <c r="O1550" s="123">
        <f t="shared" ca="1" si="190"/>
        <v>177.08286108974491</v>
      </c>
      <c r="P1550" s="123">
        <f t="shared" ca="1" si="191"/>
        <v>75.691978245660721</v>
      </c>
      <c r="R1550" s="109">
        <f t="shared" ca="1" si="187"/>
        <v>3.5804556071977314E-2</v>
      </c>
    </row>
    <row r="1551" spans="1:18" x14ac:dyDescent="0.2">
      <c r="A1551" s="17"/>
      <c r="B1551" s="138">
        <v>1536</v>
      </c>
      <c r="C1551" s="121">
        <f ca="1">'s1'!I1554</f>
        <v>191.69338057582752</v>
      </c>
      <c r="D1551" s="121">
        <f ca="1">'s1'!J1554</f>
        <v>77.998756284141948</v>
      </c>
      <c r="E1551" s="28"/>
      <c r="F1551" s="19">
        <f t="shared" ca="1" si="184"/>
        <v>5.6650030054743441E-3</v>
      </c>
      <c r="H1551" s="19">
        <f t="shared" ca="1" si="185"/>
        <v>2.8356996173829082E-2</v>
      </c>
      <c r="I1551" s="18"/>
      <c r="J1551" s="122">
        <f t="shared" ca="1" si="188"/>
        <v>1000000</v>
      </c>
      <c r="K1551" s="122">
        <f t="shared" ca="1" si="189"/>
        <v>-1000000</v>
      </c>
      <c r="M1551" s="83">
        <f t="shared" ca="1" si="186"/>
        <v>2.056822766846754E-2</v>
      </c>
      <c r="N1551" s="18"/>
      <c r="O1551" s="123">
        <f t="shared" ca="1" si="190"/>
        <v>1000000</v>
      </c>
      <c r="P1551" s="123">
        <f t="shared" ca="1" si="191"/>
        <v>1000000</v>
      </c>
      <c r="R1551" s="109">
        <f t="shared" ca="1" si="187"/>
        <v>4.3882214670450479E-3</v>
      </c>
    </row>
    <row r="1552" spans="1:18" x14ac:dyDescent="0.2">
      <c r="A1552" s="17"/>
      <c r="B1552" s="138">
        <v>1537</v>
      </c>
      <c r="C1552" s="121">
        <f ca="1">'s1'!I1555</f>
        <v>181.21571043636897</v>
      </c>
      <c r="D1552" s="121">
        <f ca="1">'s1'!J1555</f>
        <v>83.187435473185332</v>
      </c>
      <c r="E1552" s="28"/>
      <c r="F1552" s="19">
        <f t="shared" ref="F1552:F1615" ca="1" si="192">NORMDIST(C1552,$C$10,$C$11,FALSE)  *RAND()</f>
        <v>3.1470158850604918E-2</v>
      </c>
      <c r="H1552" s="19">
        <f t="shared" ref="H1552:H1615" ca="1" si="193">NORMDIST(D1552,$D$10,$D$11,FALSE)  *RAND()</f>
        <v>8.0968340394167292E-3</v>
      </c>
      <c r="I1552" s="18"/>
      <c r="J1552" s="122">
        <f t="shared" ca="1" si="188"/>
        <v>1000000</v>
      </c>
      <c r="K1552" s="122">
        <f t="shared" ca="1" si="189"/>
        <v>-1000000</v>
      </c>
      <c r="M1552" s="83">
        <f t="shared" ref="M1552:M1615" ca="1" si="194">NORMDIST(D1552,$M$10,$M$11,FALSE)  *RAND()</f>
        <v>2.7002769606578748E-2</v>
      </c>
      <c r="N1552" s="18"/>
      <c r="O1552" s="123">
        <f t="shared" ca="1" si="190"/>
        <v>1000000</v>
      </c>
      <c r="P1552" s="123">
        <f t="shared" ca="1" si="191"/>
        <v>1000000</v>
      </c>
      <c r="R1552" s="109">
        <f t="shared" ref="R1552:R1615" ca="1" si="195">NORMDIST(C1552,$R$10,$R$11,FALSE)  *RAND()</f>
        <v>2.8668155454201885E-2</v>
      </c>
    </row>
    <row r="1553" spans="1:18" x14ac:dyDescent="0.2">
      <c r="A1553" s="17"/>
      <c r="B1553" s="138">
        <v>1538</v>
      </c>
      <c r="C1553" s="121">
        <f ca="1">'s1'!I1556</f>
        <v>179.29534005117858</v>
      </c>
      <c r="D1553" s="121">
        <f ca="1">'s1'!J1556</f>
        <v>78.043764733395591</v>
      </c>
      <c r="E1553" s="28"/>
      <c r="F1553" s="19">
        <f t="shared" ca="1" si="192"/>
        <v>2.7926480232693656E-3</v>
      </c>
      <c r="H1553" s="19">
        <f t="shared" ca="1" si="193"/>
        <v>1.2230007156446333E-2</v>
      </c>
      <c r="I1553" s="18"/>
      <c r="J1553" s="122">
        <f t="shared" ref="J1553:J1616" ca="1" si="196">IF(AND($J$7&lt;C1553,C1553&lt;$J$8),C1553,1000000)</f>
        <v>1000000</v>
      </c>
      <c r="K1553" s="122">
        <f t="shared" ref="K1553:K1616" ca="1" si="197">IF(AND($J$7&lt;C1553,C1553&lt;$J$8),D1553,-1000000)</f>
        <v>-1000000</v>
      </c>
      <c r="M1553" s="83">
        <f t="shared" ca="1" si="194"/>
        <v>5.0603730310818447E-2</v>
      </c>
      <c r="N1553" s="18"/>
      <c r="O1553" s="123">
        <f t="shared" ref="O1553:O1616" ca="1" si="198">IF(AND($O$7&lt;D1553,D1553&lt;$O$8),C1553,1000000)</f>
        <v>1000000</v>
      </c>
      <c r="P1553" s="123">
        <f t="shared" ref="P1553:P1616" ca="1" si="199">IF(AND($O$7&lt;D1553,D1553&lt;$O$8),D1553,1000000)</f>
        <v>1000000</v>
      </c>
      <c r="R1553" s="109">
        <f t="shared" ca="1" si="195"/>
        <v>2.0014579593258371E-2</v>
      </c>
    </row>
    <row r="1554" spans="1:18" x14ac:dyDescent="0.2">
      <c r="A1554" s="17"/>
      <c r="B1554" s="138">
        <v>1539</v>
      </c>
      <c r="C1554" s="121">
        <f ca="1">'s1'!I1557</f>
        <v>171.9782752856498</v>
      </c>
      <c r="D1554" s="121">
        <f ca="1">'s1'!J1557</f>
        <v>73.237328630283258</v>
      </c>
      <c r="E1554" s="28"/>
      <c r="F1554" s="19">
        <f t="shared" ca="1" si="192"/>
        <v>1.5839696532868517E-2</v>
      </c>
      <c r="H1554" s="19">
        <f t="shared" ca="1" si="193"/>
        <v>1.6483975717763024E-2</v>
      </c>
      <c r="I1554" s="18"/>
      <c r="J1554" s="122">
        <f t="shared" ca="1" si="196"/>
        <v>171.9782752856498</v>
      </c>
      <c r="K1554" s="122">
        <f t="shared" ca="1" si="197"/>
        <v>73.237328630283258</v>
      </c>
      <c r="M1554" s="83">
        <f t="shared" ca="1" si="194"/>
        <v>8.9265177355920683E-3</v>
      </c>
      <c r="N1554" s="18"/>
      <c r="O1554" s="123">
        <f t="shared" ca="1" si="198"/>
        <v>1000000</v>
      </c>
      <c r="P1554" s="123">
        <f t="shared" ca="1" si="199"/>
        <v>1000000</v>
      </c>
      <c r="R1554" s="109">
        <f t="shared" ca="1" si="195"/>
        <v>1.4688545372945403E-2</v>
      </c>
    </row>
    <row r="1555" spans="1:18" x14ac:dyDescent="0.2">
      <c r="A1555" s="17"/>
      <c r="B1555" s="138">
        <v>1540</v>
      </c>
      <c r="C1555" s="121">
        <f ca="1">'s1'!I1558</f>
        <v>165.76954687011963</v>
      </c>
      <c r="D1555" s="121">
        <f ca="1">'s1'!J1558</f>
        <v>80.821286441751425</v>
      </c>
      <c r="E1555" s="28"/>
      <c r="F1555" s="19">
        <f t="shared" ca="1" si="192"/>
        <v>1.1482946102779968E-2</v>
      </c>
      <c r="H1555" s="19">
        <f t="shared" ca="1" si="193"/>
        <v>3.6862036171492536E-2</v>
      </c>
      <c r="I1555" s="18"/>
      <c r="J1555" s="122">
        <f t="shared" ca="1" si="196"/>
        <v>1000000</v>
      </c>
      <c r="K1555" s="122">
        <f t="shared" ca="1" si="197"/>
        <v>-1000000</v>
      </c>
      <c r="M1555" s="83">
        <f t="shared" ca="1" si="194"/>
        <v>4.1073374509774552E-2</v>
      </c>
      <c r="N1555" s="18"/>
      <c r="O1555" s="123">
        <f t="shared" ca="1" si="198"/>
        <v>1000000</v>
      </c>
      <c r="P1555" s="123">
        <f t="shared" ca="1" si="199"/>
        <v>1000000</v>
      </c>
      <c r="R1555" s="109">
        <f t="shared" ca="1" si="195"/>
        <v>2.0076166213132539E-2</v>
      </c>
    </row>
    <row r="1556" spans="1:18" x14ac:dyDescent="0.2">
      <c r="A1556" s="17"/>
      <c r="B1556" s="138">
        <v>1541</v>
      </c>
      <c r="C1556" s="121">
        <f ca="1">'s1'!I1559</f>
        <v>175.27113253876905</v>
      </c>
      <c r="D1556" s="121">
        <f ca="1">'s1'!J1559</f>
        <v>84.229979783728169</v>
      </c>
      <c r="E1556" s="28"/>
      <c r="F1556" s="19">
        <f t="shared" ca="1" si="192"/>
        <v>1.1443386783543261E-2</v>
      </c>
      <c r="H1556" s="19">
        <f t="shared" ca="1" si="193"/>
        <v>4.1890619019223758E-2</v>
      </c>
      <c r="I1556" s="18"/>
      <c r="J1556" s="122">
        <f t="shared" ca="1" si="196"/>
        <v>1000000</v>
      </c>
      <c r="K1556" s="122">
        <f t="shared" ca="1" si="197"/>
        <v>-1000000</v>
      </c>
      <c r="M1556" s="83">
        <f t="shared" ca="1" si="194"/>
        <v>1.1526575926080491E-2</v>
      </c>
      <c r="N1556" s="18"/>
      <c r="O1556" s="123">
        <f t="shared" ca="1" si="198"/>
        <v>1000000</v>
      </c>
      <c r="P1556" s="123">
        <f t="shared" ca="1" si="199"/>
        <v>1000000</v>
      </c>
      <c r="R1556" s="109">
        <f t="shared" ca="1" si="195"/>
        <v>2.74519610159305E-2</v>
      </c>
    </row>
    <row r="1557" spans="1:18" x14ac:dyDescent="0.2">
      <c r="A1557" s="17"/>
      <c r="B1557" s="138">
        <v>1542</v>
      </c>
      <c r="C1557" s="121">
        <f ca="1">'s1'!I1560</f>
        <v>179.89749327287467</v>
      </c>
      <c r="D1557" s="121">
        <f ca="1">'s1'!J1560</f>
        <v>80.274895702340089</v>
      </c>
      <c r="E1557" s="28"/>
      <c r="F1557" s="19">
        <f t="shared" ca="1" si="192"/>
        <v>2.0408622214246669E-3</v>
      </c>
      <c r="H1557" s="19">
        <f t="shared" ca="1" si="193"/>
        <v>9.8843652693811606E-3</v>
      </c>
      <c r="I1557" s="18"/>
      <c r="J1557" s="122">
        <f t="shared" ca="1" si="196"/>
        <v>1000000</v>
      </c>
      <c r="K1557" s="122">
        <f t="shared" ca="1" si="197"/>
        <v>-1000000</v>
      </c>
      <c r="M1557" s="83">
        <f t="shared" ca="1" si="194"/>
        <v>5.7147974231328988E-2</v>
      </c>
      <c r="N1557" s="18"/>
      <c r="O1557" s="123">
        <f t="shared" ca="1" si="198"/>
        <v>1000000</v>
      </c>
      <c r="P1557" s="123">
        <f t="shared" ca="1" si="199"/>
        <v>1000000</v>
      </c>
      <c r="R1557" s="109">
        <f t="shared" ca="1" si="195"/>
        <v>3.9057225151667657E-4</v>
      </c>
    </row>
    <row r="1558" spans="1:18" x14ac:dyDescent="0.2">
      <c r="A1558" s="17"/>
      <c r="B1558" s="138">
        <v>1543</v>
      </c>
      <c r="C1558" s="121">
        <f ca="1">'s1'!I1561</f>
        <v>185.68923895952503</v>
      </c>
      <c r="D1558" s="121">
        <f ca="1">'s1'!J1561</f>
        <v>78.234948219637957</v>
      </c>
      <c r="E1558" s="28"/>
      <c r="F1558" s="19">
        <f t="shared" ca="1" si="192"/>
        <v>2.8978649534042514E-2</v>
      </c>
      <c r="H1558" s="19">
        <f t="shared" ca="1" si="193"/>
        <v>4.6101397392758009E-2</v>
      </c>
      <c r="I1558" s="18"/>
      <c r="J1558" s="122">
        <f t="shared" ca="1" si="196"/>
        <v>1000000</v>
      </c>
      <c r="K1558" s="122">
        <f t="shared" ca="1" si="197"/>
        <v>-1000000</v>
      </c>
      <c r="M1558" s="83">
        <f t="shared" ca="1" si="194"/>
        <v>6.4884930345278785E-2</v>
      </c>
      <c r="N1558" s="18"/>
      <c r="O1558" s="123">
        <f t="shared" ca="1" si="198"/>
        <v>1000000</v>
      </c>
      <c r="P1558" s="123">
        <f t="shared" ca="1" si="199"/>
        <v>1000000</v>
      </c>
      <c r="R1558" s="109">
        <f t="shared" ca="1" si="195"/>
        <v>1.7914456319330301E-2</v>
      </c>
    </row>
    <row r="1559" spans="1:18" x14ac:dyDescent="0.2">
      <c r="A1559" s="17"/>
      <c r="B1559" s="138">
        <v>1544</v>
      </c>
      <c r="C1559" s="121">
        <f ca="1">'s1'!I1562</f>
        <v>174.92449170574463</v>
      </c>
      <c r="D1559" s="121">
        <f ca="1">'s1'!J1562</f>
        <v>79.981985960632343</v>
      </c>
      <c r="E1559" s="28"/>
      <c r="F1559" s="19">
        <f t="shared" ca="1" si="192"/>
        <v>1.4596805119370421E-2</v>
      </c>
      <c r="H1559" s="19">
        <f t="shared" ca="1" si="193"/>
        <v>5.8232967639428986E-2</v>
      </c>
      <c r="I1559" s="18"/>
      <c r="J1559" s="122">
        <f t="shared" ca="1" si="196"/>
        <v>1000000</v>
      </c>
      <c r="K1559" s="122">
        <f t="shared" ca="1" si="197"/>
        <v>-1000000</v>
      </c>
      <c r="M1559" s="83">
        <f t="shared" ca="1" si="194"/>
        <v>7.6772296565664972E-3</v>
      </c>
      <c r="N1559" s="18"/>
      <c r="O1559" s="123">
        <f t="shared" ca="1" si="198"/>
        <v>1000000</v>
      </c>
      <c r="P1559" s="123">
        <f t="shared" ca="1" si="199"/>
        <v>1000000</v>
      </c>
      <c r="R1559" s="109">
        <f t="shared" ca="1" si="195"/>
        <v>2.9315771450818481E-2</v>
      </c>
    </row>
    <row r="1560" spans="1:18" x14ac:dyDescent="0.2">
      <c r="A1560" s="17"/>
      <c r="B1560" s="138">
        <v>1545</v>
      </c>
      <c r="C1560" s="121">
        <f ca="1">'s1'!I1563</f>
        <v>190.82957372265594</v>
      </c>
      <c r="D1560" s="121">
        <f ca="1">'s1'!J1563</f>
        <v>80.407162424366732</v>
      </c>
      <c r="E1560" s="28"/>
      <c r="F1560" s="19">
        <f t="shared" ca="1" si="192"/>
        <v>1.8603612445320303E-2</v>
      </c>
      <c r="H1560" s="19">
        <f t="shared" ca="1" si="193"/>
        <v>3.6396796826910729E-2</v>
      </c>
      <c r="I1560" s="18"/>
      <c r="J1560" s="122">
        <f t="shared" ca="1" si="196"/>
        <v>1000000</v>
      </c>
      <c r="K1560" s="122">
        <f t="shared" ca="1" si="197"/>
        <v>-1000000</v>
      </c>
      <c r="M1560" s="83">
        <f t="shared" ca="1" si="194"/>
        <v>4.8696144951300736E-2</v>
      </c>
      <c r="N1560" s="18"/>
      <c r="O1560" s="123">
        <f t="shared" ca="1" si="198"/>
        <v>1000000</v>
      </c>
      <c r="P1560" s="123">
        <f t="shared" ca="1" si="199"/>
        <v>1000000</v>
      </c>
      <c r="R1560" s="109">
        <f t="shared" ca="1" si="195"/>
        <v>9.4579058468589015E-3</v>
      </c>
    </row>
    <row r="1561" spans="1:18" x14ac:dyDescent="0.2">
      <c r="A1561" s="17"/>
      <c r="B1561" s="138">
        <v>1546</v>
      </c>
      <c r="C1561" s="121">
        <f ca="1">'s1'!I1564</f>
        <v>194.95849407900454</v>
      </c>
      <c r="D1561" s="121">
        <f ca="1">'s1'!J1564</f>
        <v>79.23370628254564</v>
      </c>
      <c r="E1561" s="28"/>
      <c r="F1561" s="19">
        <f t="shared" ca="1" si="192"/>
        <v>8.8969246258885663E-4</v>
      </c>
      <c r="H1561" s="19">
        <f t="shared" ca="1" si="193"/>
        <v>2.0306838916197976E-2</v>
      </c>
      <c r="I1561" s="18"/>
      <c r="J1561" s="122">
        <f t="shared" ca="1" si="196"/>
        <v>1000000</v>
      </c>
      <c r="K1561" s="122">
        <f t="shared" ca="1" si="197"/>
        <v>-1000000</v>
      </c>
      <c r="M1561" s="83">
        <f t="shared" ca="1" si="194"/>
        <v>4.1865503966771592E-2</v>
      </c>
      <c r="N1561" s="18"/>
      <c r="O1561" s="123">
        <f t="shared" ca="1" si="198"/>
        <v>1000000</v>
      </c>
      <c r="P1561" s="123">
        <f t="shared" ca="1" si="199"/>
        <v>1000000</v>
      </c>
      <c r="R1561" s="109">
        <f t="shared" ca="1" si="195"/>
        <v>3.6202618090066517E-3</v>
      </c>
    </row>
    <row r="1562" spans="1:18" x14ac:dyDescent="0.2">
      <c r="A1562" s="17"/>
      <c r="B1562" s="138">
        <v>1547</v>
      </c>
      <c r="C1562" s="121">
        <f ca="1">'s1'!I1565</f>
        <v>191.95283181604157</v>
      </c>
      <c r="D1562" s="121">
        <f ca="1">'s1'!J1565</f>
        <v>79.046158102347093</v>
      </c>
      <c r="E1562" s="28"/>
      <c r="F1562" s="19">
        <f t="shared" ca="1" si="192"/>
        <v>1.5603906509707232E-2</v>
      </c>
      <c r="H1562" s="19">
        <f t="shared" ca="1" si="193"/>
        <v>7.4591646986191225E-3</v>
      </c>
      <c r="I1562" s="18"/>
      <c r="J1562" s="122">
        <f t="shared" ca="1" si="196"/>
        <v>1000000</v>
      </c>
      <c r="K1562" s="122">
        <f t="shared" ca="1" si="197"/>
        <v>-1000000</v>
      </c>
      <c r="M1562" s="83">
        <f t="shared" ca="1" si="194"/>
        <v>6.0669324672529862E-2</v>
      </c>
      <c r="N1562" s="18"/>
      <c r="O1562" s="123">
        <f t="shared" ca="1" si="198"/>
        <v>1000000</v>
      </c>
      <c r="P1562" s="123">
        <f t="shared" ca="1" si="199"/>
        <v>1000000</v>
      </c>
      <c r="R1562" s="109">
        <f t="shared" ca="1" si="195"/>
        <v>2.7339372588492308E-3</v>
      </c>
    </row>
    <row r="1563" spans="1:18" x14ac:dyDescent="0.2">
      <c r="A1563" s="17"/>
      <c r="B1563" s="138">
        <v>1548</v>
      </c>
      <c r="C1563" s="121">
        <f ca="1">'s1'!I1566</f>
        <v>176.86720177058135</v>
      </c>
      <c r="D1563" s="121">
        <f ca="1">'s1'!J1566</f>
        <v>81.269374839870579</v>
      </c>
      <c r="E1563" s="28"/>
      <c r="F1563" s="19">
        <f t="shared" ca="1" si="192"/>
        <v>3.4596295652987274E-2</v>
      </c>
      <c r="H1563" s="19">
        <f t="shared" ca="1" si="193"/>
        <v>1.8723835110991583E-3</v>
      </c>
      <c r="I1563" s="18"/>
      <c r="J1563" s="122">
        <f t="shared" ca="1" si="196"/>
        <v>1000000</v>
      </c>
      <c r="K1563" s="122">
        <f t="shared" ca="1" si="197"/>
        <v>-1000000</v>
      </c>
      <c r="M1563" s="83">
        <f t="shared" ca="1" si="194"/>
        <v>4.2225060184075021E-3</v>
      </c>
      <c r="N1563" s="18"/>
      <c r="O1563" s="123">
        <f t="shared" ca="1" si="198"/>
        <v>1000000</v>
      </c>
      <c r="P1563" s="123">
        <f t="shared" ca="1" si="199"/>
        <v>1000000</v>
      </c>
      <c r="R1563" s="109">
        <f t="shared" ca="1" si="195"/>
        <v>3.8609832403358628E-2</v>
      </c>
    </row>
    <row r="1564" spans="1:18" x14ac:dyDescent="0.2">
      <c r="A1564" s="17"/>
      <c r="B1564" s="138">
        <v>1549</v>
      </c>
      <c r="C1564" s="121">
        <f ca="1">'s1'!I1567</f>
        <v>183.82531655056388</v>
      </c>
      <c r="D1564" s="121">
        <f ca="1">'s1'!J1567</f>
        <v>76.508077736965063</v>
      </c>
      <c r="E1564" s="28"/>
      <c r="F1564" s="19">
        <f t="shared" ca="1" si="192"/>
        <v>1.1505282011327753E-2</v>
      </c>
      <c r="H1564" s="19">
        <f t="shared" ca="1" si="193"/>
        <v>2.4606996564225971E-2</v>
      </c>
      <c r="I1564" s="18"/>
      <c r="J1564" s="122">
        <f t="shared" ca="1" si="196"/>
        <v>1000000</v>
      </c>
      <c r="K1564" s="122">
        <f t="shared" ca="1" si="197"/>
        <v>-1000000</v>
      </c>
      <c r="M1564" s="83">
        <f t="shared" ca="1" si="194"/>
        <v>7.1519463703865693E-2</v>
      </c>
      <c r="N1564" s="18"/>
      <c r="O1564" s="123">
        <f t="shared" ca="1" si="198"/>
        <v>1000000</v>
      </c>
      <c r="P1564" s="123">
        <f t="shared" ca="1" si="199"/>
        <v>1000000</v>
      </c>
      <c r="R1564" s="109">
        <f t="shared" ca="1" si="195"/>
        <v>1.8308552453633373E-2</v>
      </c>
    </row>
    <row r="1565" spans="1:18" x14ac:dyDescent="0.2">
      <c r="A1565" s="17"/>
      <c r="B1565" s="138">
        <v>1550</v>
      </c>
      <c r="C1565" s="121">
        <f ca="1">'s1'!I1568</f>
        <v>188.0501720247461</v>
      </c>
      <c r="D1565" s="121">
        <f ca="1">'s1'!J1568</f>
        <v>72.783708214004477</v>
      </c>
      <c r="E1565" s="28"/>
      <c r="F1565" s="19">
        <f t="shared" ca="1" si="192"/>
        <v>1.1507182316724159E-2</v>
      </c>
      <c r="H1565" s="19">
        <f t="shared" ca="1" si="193"/>
        <v>2.2928836913265155E-4</v>
      </c>
      <c r="I1565" s="18"/>
      <c r="J1565" s="122">
        <f t="shared" ca="1" si="196"/>
        <v>1000000</v>
      </c>
      <c r="K1565" s="122">
        <f t="shared" ca="1" si="197"/>
        <v>-1000000</v>
      </c>
      <c r="M1565" s="83">
        <f t="shared" ca="1" si="194"/>
        <v>3.5259621223199381E-2</v>
      </c>
      <c r="N1565" s="18"/>
      <c r="O1565" s="123">
        <f t="shared" ca="1" si="198"/>
        <v>1000000</v>
      </c>
      <c r="P1565" s="123">
        <f t="shared" ca="1" si="199"/>
        <v>1000000</v>
      </c>
      <c r="R1565" s="109">
        <f t="shared" ca="1" si="195"/>
        <v>1.505039690539093E-2</v>
      </c>
    </row>
    <row r="1566" spans="1:18" x14ac:dyDescent="0.2">
      <c r="A1566" s="17"/>
      <c r="B1566" s="138">
        <v>1551</v>
      </c>
      <c r="C1566" s="121">
        <f ca="1">'s1'!I1569</f>
        <v>181.2659465360538</v>
      </c>
      <c r="D1566" s="121">
        <f ca="1">'s1'!J1569</f>
        <v>77.564686646120251</v>
      </c>
      <c r="E1566" s="28"/>
      <c r="F1566" s="19">
        <f t="shared" ca="1" si="192"/>
        <v>2.497544590125695E-2</v>
      </c>
      <c r="H1566" s="19">
        <f t="shared" ca="1" si="193"/>
        <v>5.7900444046330449E-2</v>
      </c>
      <c r="I1566" s="18"/>
      <c r="J1566" s="122">
        <f t="shared" ca="1" si="196"/>
        <v>1000000</v>
      </c>
      <c r="K1566" s="122">
        <f t="shared" ca="1" si="197"/>
        <v>-1000000</v>
      </c>
      <c r="M1566" s="83">
        <f t="shared" ca="1" si="194"/>
        <v>3.0290377183988634E-2</v>
      </c>
      <c r="N1566" s="18"/>
      <c r="O1566" s="123">
        <f t="shared" ca="1" si="198"/>
        <v>1000000</v>
      </c>
      <c r="P1566" s="123">
        <f t="shared" ca="1" si="199"/>
        <v>1000000</v>
      </c>
      <c r="R1566" s="109">
        <f t="shared" ca="1" si="195"/>
        <v>1.6177136427571834E-2</v>
      </c>
    </row>
    <row r="1567" spans="1:18" x14ac:dyDescent="0.2">
      <c r="A1567" s="17"/>
      <c r="B1567" s="138">
        <v>1552</v>
      </c>
      <c r="C1567" s="121">
        <f ca="1">'s1'!I1570</f>
        <v>179.37866129253104</v>
      </c>
      <c r="D1567" s="121">
        <f ca="1">'s1'!J1570</f>
        <v>86.284856573104378</v>
      </c>
      <c r="E1567" s="28"/>
      <c r="F1567" s="19">
        <f t="shared" ca="1" si="192"/>
        <v>3.3288038275165084E-2</v>
      </c>
      <c r="H1567" s="19">
        <f t="shared" ca="1" si="193"/>
        <v>3.9997119154077804E-3</v>
      </c>
      <c r="I1567" s="18"/>
      <c r="J1567" s="122">
        <f t="shared" ca="1" si="196"/>
        <v>1000000</v>
      </c>
      <c r="K1567" s="122">
        <f t="shared" ca="1" si="197"/>
        <v>-1000000</v>
      </c>
      <c r="M1567" s="83">
        <f t="shared" ca="1" si="194"/>
        <v>7.228663208576281E-3</v>
      </c>
      <c r="N1567" s="18"/>
      <c r="O1567" s="123">
        <f t="shared" ca="1" si="198"/>
        <v>1000000</v>
      </c>
      <c r="P1567" s="123">
        <f t="shared" ca="1" si="199"/>
        <v>1000000</v>
      </c>
      <c r="R1567" s="109">
        <f t="shared" ca="1" si="195"/>
        <v>8.8940362712921884E-5</v>
      </c>
    </row>
    <row r="1568" spans="1:18" x14ac:dyDescent="0.2">
      <c r="A1568" s="17"/>
      <c r="B1568" s="138">
        <v>1553</v>
      </c>
      <c r="C1568" s="121">
        <f ca="1">'s1'!I1571</f>
        <v>187.94322300682339</v>
      </c>
      <c r="D1568" s="121">
        <f ca="1">'s1'!J1571</f>
        <v>86.59131527821728</v>
      </c>
      <c r="E1568" s="28"/>
      <c r="F1568" s="19">
        <f t="shared" ca="1" si="192"/>
        <v>2.2774521748841172E-2</v>
      </c>
      <c r="H1568" s="19">
        <f t="shared" ca="1" si="193"/>
        <v>2.4241744121480877E-2</v>
      </c>
      <c r="I1568" s="18"/>
      <c r="J1568" s="122">
        <f t="shared" ca="1" si="196"/>
        <v>1000000</v>
      </c>
      <c r="K1568" s="122">
        <f t="shared" ca="1" si="197"/>
        <v>-1000000</v>
      </c>
      <c r="M1568" s="83">
        <f t="shared" ca="1" si="194"/>
        <v>8.2936131392165758E-3</v>
      </c>
      <c r="N1568" s="18"/>
      <c r="O1568" s="123">
        <f t="shared" ca="1" si="198"/>
        <v>1000000</v>
      </c>
      <c r="P1568" s="123">
        <f t="shared" ca="1" si="199"/>
        <v>1000000</v>
      </c>
      <c r="R1568" s="109">
        <f t="shared" ca="1" si="195"/>
        <v>1.3025146515992224E-2</v>
      </c>
    </row>
    <row r="1569" spans="1:18" x14ac:dyDescent="0.2">
      <c r="A1569" s="17"/>
      <c r="B1569" s="138">
        <v>1554</v>
      </c>
      <c r="C1569" s="121">
        <f ca="1">'s1'!I1572</f>
        <v>170.43411260903716</v>
      </c>
      <c r="D1569" s="121">
        <f ca="1">'s1'!J1572</f>
        <v>82.80726112585792</v>
      </c>
      <c r="E1569" s="28"/>
      <c r="F1569" s="19">
        <f t="shared" ca="1" si="192"/>
        <v>2.779144360929259E-3</v>
      </c>
      <c r="H1569" s="19">
        <f t="shared" ca="1" si="193"/>
        <v>2.2430219292148255E-2</v>
      </c>
      <c r="I1569" s="18"/>
      <c r="J1569" s="122">
        <f t="shared" ca="1" si="196"/>
        <v>170.43411260903716</v>
      </c>
      <c r="K1569" s="122">
        <f t="shared" ca="1" si="197"/>
        <v>82.80726112585792</v>
      </c>
      <c r="M1569" s="83">
        <f t="shared" ca="1" si="194"/>
        <v>3.2578937152890168E-2</v>
      </c>
      <c r="N1569" s="18"/>
      <c r="O1569" s="123">
        <f t="shared" ca="1" si="198"/>
        <v>1000000</v>
      </c>
      <c r="P1569" s="123">
        <f t="shared" ca="1" si="199"/>
        <v>1000000</v>
      </c>
      <c r="R1569" s="109">
        <f t="shared" ca="1" si="195"/>
        <v>1.7562298967528846E-2</v>
      </c>
    </row>
    <row r="1570" spans="1:18" x14ac:dyDescent="0.2">
      <c r="A1570" s="17"/>
      <c r="B1570" s="138">
        <v>1555</v>
      </c>
      <c r="C1570" s="121">
        <f ca="1">'s1'!I1573</f>
        <v>187.46226032220591</v>
      </c>
      <c r="D1570" s="121">
        <f ca="1">'s1'!J1573</f>
        <v>78.195821929031112</v>
      </c>
      <c r="E1570" s="28"/>
      <c r="F1570" s="19">
        <f t="shared" ca="1" si="192"/>
        <v>3.3441189384541465E-3</v>
      </c>
      <c r="H1570" s="19">
        <f t="shared" ca="1" si="193"/>
        <v>1.8394435929288858E-2</v>
      </c>
      <c r="I1570" s="18"/>
      <c r="J1570" s="122">
        <f t="shared" ca="1" si="196"/>
        <v>1000000</v>
      </c>
      <c r="K1570" s="122">
        <f t="shared" ca="1" si="197"/>
        <v>-1000000</v>
      </c>
      <c r="M1570" s="83">
        <f t="shared" ca="1" si="194"/>
        <v>8.7623934515537426E-3</v>
      </c>
      <c r="N1570" s="18"/>
      <c r="O1570" s="123">
        <f t="shared" ca="1" si="198"/>
        <v>1000000</v>
      </c>
      <c r="P1570" s="123">
        <f t="shared" ca="1" si="199"/>
        <v>1000000</v>
      </c>
      <c r="R1570" s="109">
        <f t="shared" ca="1" si="195"/>
        <v>8.3586481074108578E-3</v>
      </c>
    </row>
    <row r="1571" spans="1:18" x14ac:dyDescent="0.2">
      <c r="A1571" s="17"/>
      <c r="B1571" s="138">
        <v>1556</v>
      </c>
      <c r="C1571" s="121">
        <f ca="1">'s1'!I1574</f>
        <v>178.72982937104757</v>
      </c>
      <c r="D1571" s="121">
        <f ca="1">'s1'!J1574</f>
        <v>85.271248101462277</v>
      </c>
      <c r="E1571" s="28"/>
      <c r="F1571" s="19">
        <f t="shared" ca="1" si="192"/>
        <v>1.0088607448888518E-2</v>
      </c>
      <c r="H1571" s="19">
        <f t="shared" ca="1" si="193"/>
        <v>1.8558468455540107E-2</v>
      </c>
      <c r="I1571" s="18"/>
      <c r="J1571" s="122">
        <f t="shared" ca="1" si="196"/>
        <v>1000000</v>
      </c>
      <c r="K1571" s="122">
        <f t="shared" ca="1" si="197"/>
        <v>-1000000</v>
      </c>
      <c r="M1571" s="83">
        <f t="shared" ca="1" si="194"/>
        <v>2.4138342793353182E-2</v>
      </c>
      <c r="N1571" s="18"/>
      <c r="O1571" s="123">
        <f t="shared" ca="1" si="198"/>
        <v>1000000</v>
      </c>
      <c r="P1571" s="123">
        <f t="shared" ca="1" si="199"/>
        <v>1000000</v>
      </c>
      <c r="R1571" s="109">
        <f t="shared" ca="1" si="195"/>
        <v>2.1327009470376749E-2</v>
      </c>
    </row>
    <row r="1572" spans="1:18" x14ac:dyDescent="0.2">
      <c r="A1572" s="17"/>
      <c r="B1572" s="138">
        <v>1557</v>
      </c>
      <c r="C1572" s="121">
        <f ca="1">'s1'!I1575</f>
        <v>175.8538925216879</v>
      </c>
      <c r="D1572" s="121">
        <f ca="1">'s1'!J1575</f>
        <v>83.869301716560457</v>
      </c>
      <c r="E1572" s="28"/>
      <c r="F1572" s="19">
        <f t="shared" ca="1" si="192"/>
        <v>3.5960950321464978E-2</v>
      </c>
      <c r="H1572" s="19">
        <f t="shared" ca="1" si="193"/>
        <v>3.8777040998076676E-2</v>
      </c>
      <c r="I1572" s="18"/>
      <c r="J1572" s="122">
        <f t="shared" ca="1" si="196"/>
        <v>1000000</v>
      </c>
      <c r="K1572" s="122">
        <f t="shared" ca="1" si="197"/>
        <v>-1000000</v>
      </c>
      <c r="M1572" s="83">
        <f t="shared" ca="1" si="194"/>
        <v>6.5877761990866326E-3</v>
      </c>
      <c r="N1572" s="18"/>
      <c r="O1572" s="123">
        <f t="shared" ca="1" si="198"/>
        <v>1000000</v>
      </c>
      <c r="P1572" s="123">
        <f t="shared" ca="1" si="199"/>
        <v>1000000</v>
      </c>
      <c r="R1572" s="109">
        <f t="shared" ca="1" si="195"/>
        <v>3.6830168749634393E-2</v>
      </c>
    </row>
    <row r="1573" spans="1:18" x14ac:dyDescent="0.2">
      <c r="A1573" s="17"/>
      <c r="B1573" s="138">
        <v>1558</v>
      </c>
      <c r="C1573" s="121">
        <f ca="1">'s1'!I1576</f>
        <v>169.92493306770047</v>
      </c>
      <c r="D1573" s="121">
        <f ca="1">'s1'!J1576</f>
        <v>76.823804578607621</v>
      </c>
      <c r="E1573" s="28"/>
      <c r="F1573" s="19">
        <f t="shared" ca="1" si="192"/>
        <v>1.4612631870426883E-2</v>
      </c>
      <c r="H1573" s="19">
        <f t="shared" ca="1" si="193"/>
        <v>1.1580846451367558E-2</v>
      </c>
      <c r="I1573" s="18"/>
      <c r="J1573" s="122">
        <f t="shared" ca="1" si="196"/>
        <v>169.92493306770047</v>
      </c>
      <c r="K1573" s="122">
        <f t="shared" ca="1" si="197"/>
        <v>76.823804578607621</v>
      </c>
      <c r="M1573" s="83">
        <f t="shared" ca="1" si="194"/>
        <v>2.6550859194137442E-2</v>
      </c>
      <c r="N1573" s="18"/>
      <c r="O1573" s="123">
        <f t="shared" ca="1" si="198"/>
        <v>1000000</v>
      </c>
      <c r="P1573" s="123">
        <f t="shared" ca="1" si="199"/>
        <v>1000000</v>
      </c>
      <c r="R1573" s="109">
        <f t="shared" ca="1" si="195"/>
        <v>2.9734370695535847E-2</v>
      </c>
    </row>
    <row r="1574" spans="1:18" x14ac:dyDescent="0.2">
      <c r="A1574" s="17"/>
      <c r="B1574" s="138">
        <v>1559</v>
      </c>
      <c r="C1574" s="121">
        <f ca="1">'s1'!I1577</f>
        <v>183.00540808320957</v>
      </c>
      <c r="D1574" s="121">
        <f ca="1">'s1'!J1577</f>
        <v>80.620337788965202</v>
      </c>
      <c r="E1574" s="28"/>
      <c r="F1574" s="19">
        <f t="shared" ca="1" si="192"/>
        <v>1.5776038011098694E-2</v>
      </c>
      <c r="H1574" s="19">
        <f t="shared" ca="1" si="193"/>
        <v>4.7926103420277262E-2</v>
      </c>
      <c r="I1574" s="18"/>
      <c r="J1574" s="122">
        <f t="shared" ca="1" si="196"/>
        <v>1000000</v>
      </c>
      <c r="K1574" s="122">
        <f t="shared" ca="1" si="197"/>
        <v>-1000000</v>
      </c>
      <c r="M1574" s="83">
        <f t="shared" ca="1" si="194"/>
        <v>3.8739682289714493E-2</v>
      </c>
      <c r="N1574" s="18"/>
      <c r="O1574" s="123">
        <f t="shared" ca="1" si="198"/>
        <v>1000000</v>
      </c>
      <c r="P1574" s="123">
        <f t="shared" ca="1" si="199"/>
        <v>1000000</v>
      </c>
      <c r="R1574" s="109">
        <f t="shared" ca="1" si="195"/>
        <v>1.992648655833313E-2</v>
      </c>
    </row>
    <row r="1575" spans="1:18" x14ac:dyDescent="0.2">
      <c r="A1575" s="17"/>
      <c r="B1575" s="138">
        <v>1560</v>
      </c>
      <c r="C1575" s="121">
        <f ca="1">'s1'!I1578</f>
        <v>171.32908606411235</v>
      </c>
      <c r="D1575" s="121">
        <f ca="1">'s1'!J1578</f>
        <v>73.025221761408787</v>
      </c>
      <c r="E1575" s="28"/>
      <c r="F1575" s="19">
        <f t="shared" ca="1" si="192"/>
        <v>1.5102820627024977E-2</v>
      </c>
      <c r="H1575" s="19">
        <f t="shared" ca="1" si="193"/>
        <v>8.7587347613352646E-3</v>
      </c>
      <c r="I1575" s="18"/>
      <c r="J1575" s="122">
        <f t="shared" ca="1" si="196"/>
        <v>171.32908606411235</v>
      </c>
      <c r="K1575" s="122">
        <f t="shared" ca="1" si="197"/>
        <v>73.025221761408787</v>
      </c>
      <c r="M1575" s="83">
        <f t="shared" ca="1" si="194"/>
        <v>1.4786415778348983E-2</v>
      </c>
      <c r="N1575" s="18"/>
      <c r="O1575" s="123">
        <f t="shared" ca="1" si="198"/>
        <v>1000000</v>
      </c>
      <c r="P1575" s="123">
        <f t="shared" ca="1" si="199"/>
        <v>1000000</v>
      </c>
      <c r="R1575" s="109">
        <f t="shared" ca="1" si="195"/>
        <v>2.2452621464353506E-2</v>
      </c>
    </row>
    <row r="1576" spans="1:18" x14ac:dyDescent="0.2">
      <c r="A1576" s="17"/>
      <c r="B1576" s="138">
        <v>1561</v>
      </c>
      <c r="C1576" s="121">
        <f ca="1">'s1'!I1579</f>
        <v>166.68633460481774</v>
      </c>
      <c r="D1576" s="121">
        <f ca="1">'s1'!J1579</f>
        <v>74.812282675667177</v>
      </c>
      <c r="E1576" s="28"/>
      <c r="F1576" s="19">
        <f t="shared" ca="1" si="192"/>
        <v>1.2543322686771214E-2</v>
      </c>
      <c r="H1576" s="19">
        <f t="shared" ca="1" si="193"/>
        <v>6.746811967580011E-3</v>
      </c>
      <c r="I1576" s="18"/>
      <c r="J1576" s="122">
        <f t="shared" ca="1" si="196"/>
        <v>1000000</v>
      </c>
      <c r="K1576" s="122">
        <f t="shared" ca="1" si="197"/>
        <v>-1000000</v>
      </c>
      <c r="M1576" s="83">
        <f t="shared" ca="1" si="194"/>
        <v>6.2234254563931855E-2</v>
      </c>
      <c r="N1576" s="18"/>
      <c r="O1576" s="123">
        <f t="shared" ca="1" si="198"/>
        <v>166.68633460481774</v>
      </c>
      <c r="P1576" s="123">
        <f t="shared" ca="1" si="199"/>
        <v>74.812282675667177</v>
      </c>
      <c r="R1576" s="109">
        <f t="shared" ca="1" si="195"/>
        <v>2.4285277389577652E-2</v>
      </c>
    </row>
    <row r="1577" spans="1:18" x14ac:dyDescent="0.2">
      <c r="A1577" s="17"/>
      <c r="B1577" s="138">
        <v>1562</v>
      </c>
      <c r="C1577" s="121">
        <f ca="1">'s1'!I1580</f>
        <v>170.38730981764169</v>
      </c>
      <c r="D1577" s="121">
        <f ca="1">'s1'!J1580</f>
        <v>74.055995431857951</v>
      </c>
      <c r="E1577" s="28"/>
      <c r="F1577" s="19">
        <f t="shared" ca="1" si="192"/>
        <v>1.4730566750482697E-2</v>
      </c>
      <c r="H1577" s="19">
        <f t="shared" ca="1" si="193"/>
        <v>1.3631496423628656E-2</v>
      </c>
      <c r="I1577" s="18"/>
      <c r="J1577" s="122">
        <f t="shared" ca="1" si="196"/>
        <v>170.38730981764169</v>
      </c>
      <c r="K1577" s="122">
        <f t="shared" ca="1" si="197"/>
        <v>74.055995431857951</v>
      </c>
      <c r="M1577" s="83">
        <f t="shared" ca="1" si="194"/>
        <v>4.159803941391569E-2</v>
      </c>
      <c r="N1577" s="18"/>
      <c r="O1577" s="123">
        <f t="shared" ca="1" si="198"/>
        <v>170.38730981764169</v>
      </c>
      <c r="P1577" s="123">
        <f t="shared" ca="1" si="199"/>
        <v>74.055995431857951</v>
      </c>
      <c r="R1577" s="109">
        <f t="shared" ca="1" si="195"/>
        <v>2.6432817450314783E-2</v>
      </c>
    </row>
    <row r="1578" spans="1:18" x14ac:dyDescent="0.2">
      <c r="A1578" s="17"/>
      <c r="B1578" s="138">
        <v>1563</v>
      </c>
      <c r="C1578" s="121">
        <f ca="1">'s1'!I1581</f>
        <v>182.29918981903074</v>
      </c>
      <c r="D1578" s="121">
        <f ca="1">'s1'!J1581</f>
        <v>79.653212259201425</v>
      </c>
      <c r="E1578" s="28"/>
      <c r="F1578" s="19">
        <f t="shared" ca="1" si="192"/>
        <v>2.2564020654796738E-2</v>
      </c>
      <c r="H1578" s="19">
        <f t="shared" ca="1" si="193"/>
        <v>4.9136921659421635E-2</v>
      </c>
      <c r="I1578" s="18"/>
      <c r="J1578" s="122">
        <f t="shared" ca="1" si="196"/>
        <v>1000000</v>
      </c>
      <c r="K1578" s="122">
        <f t="shared" ca="1" si="197"/>
        <v>-1000000</v>
      </c>
      <c r="M1578" s="83">
        <f t="shared" ca="1" si="194"/>
        <v>1.9953385821933633E-2</v>
      </c>
      <c r="N1578" s="18"/>
      <c r="O1578" s="123">
        <f t="shared" ca="1" si="198"/>
        <v>1000000</v>
      </c>
      <c r="P1578" s="123">
        <f t="shared" ca="1" si="199"/>
        <v>1000000</v>
      </c>
      <c r="R1578" s="109">
        <f t="shared" ca="1" si="195"/>
        <v>2.1913351642897311E-3</v>
      </c>
    </row>
    <row r="1579" spans="1:18" x14ac:dyDescent="0.2">
      <c r="A1579" s="17"/>
      <c r="B1579" s="138">
        <v>1564</v>
      </c>
      <c r="C1579" s="121">
        <f ca="1">'s1'!I1582</f>
        <v>165.32623253012224</v>
      </c>
      <c r="D1579" s="121">
        <f ca="1">'s1'!J1582</f>
        <v>73.997871213410946</v>
      </c>
      <c r="E1579" s="28"/>
      <c r="F1579" s="19">
        <f t="shared" ca="1" si="192"/>
        <v>1.3082321025402745E-2</v>
      </c>
      <c r="H1579" s="19">
        <f t="shared" ca="1" si="193"/>
        <v>2.3765682123596522E-2</v>
      </c>
      <c r="I1579" s="18"/>
      <c r="J1579" s="122">
        <f t="shared" ca="1" si="196"/>
        <v>1000000</v>
      </c>
      <c r="K1579" s="122">
        <f t="shared" ca="1" si="197"/>
        <v>-1000000</v>
      </c>
      <c r="M1579" s="83">
        <f t="shared" ca="1" si="194"/>
        <v>2.5594257510914285E-2</v>
      </c>
      <c r="N1579" s="18"/>
      <c r="O1579" s="123">
        <f t="shared" ca="1" si="198"/>
        <v>1000000</v>
      </c>
      <c r="P1579" s="123">
        <f t="shared" ca="1" si="199"/>
        <v>1000000</v>
      </c>
      <c r="R1579" s="109">
        <f t="shared" ca="1" si="195"/>
        <v>6.7515135847551252E-3</v>
      </c>
    </row>
    <row r="1580" spans="1:18" x14ac:dyDescent="0.2">
      <c r="A1580" s="17"/>
      <c r="B1580" s="138">
        <v>1565</v>
      </c>
      <c r="C1580" s="121">
        <f ca="1">'s1'!I1583</f>
        <v>169.83094139403485</v>
      </c>
      <c r="D1580" s="121">
        <f ca="1">'s1'!J1583</f>
        <v>78.107154028955861</v>
      </c>
      <c r="E1580" s="28"/>
      <c r="F1580" s="19">
        <f t="shared" ca="1" si="192"/>
        <v>1.5126384670670635E-2</v>
      </c>
      <c r="H1580" s="19">
        <f t="shared" ca="1" si="193"/>
        <v>7.1919997337151459E-2</v>
      </c>
      <c r="I1580" s="18"/>
      <c r="J1580" s="122">
        <f t="shared" ca="1" si="196"/>
        <v>169.83094139403485</v>
      </c>
      <c r="K1580" s="122">
        <f t="shared" ca="1" si="197"/>
        <v>78.107154028955861</v>
      </c>
      <c r="M1580" s="83">
        <f t="shared" ca="1" si="194"/>
        <v>6.1414189894750282E-2</v>
      </c>
      <c r="N1580" s="18"/>
      <c r="O1580" s="123">
        <f t="shared" ca="1" si="198"/>
        <v>1000000</v>
      </c>
      <c r="P1580" s="123">
        <f t="shared" ca="1" si="199"/>
        <v>1000000</v>
      </c>
      <c r="R1580" s="109">
        <f t="shared" ca="1" si="195"/>
        <v>1.7590111751179582E-2</v>
      </c>
    </row>
    <row r="1581" spans="1:18" x14ac:dyDescent="0.2">
      <c r="A1581" s="17"/>
      <c r="B1581" s="138">
        <v>1566</v>
      </c>
      <c r="C1581" s="121">
        <f ca="1">'s1'!I1584</f>
        <v>163.26739200341399</v>
      </c>
      <c r="D1581" s="121">
        <f ca="1">'s1'!J1584</f>
        <v>81.071614677219713</v>
      </c>
      <c r="E1581" s="28"/>
      <c r="F1581" s="19">
        <f t="shared" ca="1" si="192"/>
        <v>3.0545591968348853E-3</v>
      </c>
      <c r="H1581" s="19">
        <f t="shared" ca="1" si="193"/>
        <v>4.3536341083784597E-2</v>
      </c>
      <c r="I1581" s="18"/>
      <c r="J1581" s="122">
        <f t="shared" ca="1" si="196"/>
        <v>1000000</v>
      </c>
      <c r="K1581" s="122">
        <f t="shared" ca="1" si="197"/>
        <v>-1000000</v>
      </c>
      <c r="M1581" s="83">
        <f t="shared" ca="1" si="194"/>
        <v>1.5589266303618133E-2</v>
      </c>
      <c r="N1581" s="18"/>
      <c r="O1581" s="123">
        <f t="shared" ca="1" si="198"/>
        <v>1000000</v>
      </c>
      <c r="P1581" s="123">
        <f t="shared" ca="1" si="199"/>
        <v>1000000</v>
      </c>
      <c r="R1581" s="109">
        <f t="shared" ca="1" si="195"/>
        <v>4.4301471113264409E-3</v>
      </c>
    </row>
    <row r="1582" spans="1:18" x14ac:dyDescent="0.2">
      <c r="A1582" s="17"/>
      <c r="B1582" s="138">
        <v>1567</v>
      </c>
      <c r="C1582" s="121">
        <f ca="1">'s1'!I1585</f>
        <v>179.97936963535517</v>
      </c>
      <c r="D1582" s="121">
        <f ca="1">'s1'!J1585</f>
        <v>83.206927592459834</v>
      </c>
      <c r="E1582" s="28"/>
      <c r="F1582" s="19">
        <f t="shared" ca="1" si="192"/>
        <v>3.7012033151325528E-2</v>
      </c>
      <c r="H1582" s="19">
        <f t="shared" ca="1" si="193"/>
        <v>2.3337722342044811E-2</v>
      </c>
      <c r="I1582" s="18"/>
      <c r="J1582" s="122">
        <f t="shared" ca="1" si="196"/>
        <v>1000000</v>
      </c>
      <c r="K1582" s="122">
        <f t="shared" ca="1" si="197"/>
        <v>-1000000</v>
      </c>
      <c r="M1582" s="83">
        <f t="shared" ca="1" si="194"/>
        <v>3.2410746500501963E-2</v>
      </c>
      <c r="N1582" s="18"/>
      <c r="O1582" s="123">
        <f t="shared" ca="1" si="198"/>
        <v>1000000</v>
      </c>
      <c r="P1582" s="123">
        <f t="shared" ca="1" si="199"/>
        <v>1000000</v>
      </c>
      <c r="R1582" s="109">
        <f t="shared" ca="1" si="195"/>
        <v>1.3262986772513781E-2</v>
      </c>
    </row>
    <row r="1583" spans="1:18" x14ac:dyDescent="0.2">
      <c r="A1583" s="17"/>
      <c r="B1583" s="138">
        <v>1568</v>
      </c>
      <c r="C1583" s="121">
        <f ca="1">'s1'!I1586</f>
        <v>186.65145752041826</v>
      </c>
      <c r="D1583" s="121">
        <f ca="1">'s1'!J1586</f>
        <v>88.939101692398438</v>
      </c>
      <c r="E1583" s="28"/>
      <c r="F1583" s="19">
        <f t="shared" ca="1" si="192"/>
        <v>2.1001540159491894E-2</v>
      </c>
      <c r="H1583" s="19">
        <f t="shared" ca="1" si="193"/>
        <v>1.0706245918093523E-2</v>
      </c>
      <c r="I1583" s="18"/>
      <c r="J1583" s="122">
        <f t="shared" ca="1" si="196"/>
        <v>1000000</v>
      </c>
      <c r="K1583" s="122">
        <f t="shared" ca="1" si="197"/>
        <v>-1000000</v>
      </c>
      <c r="M1583" s="83">
        <f t="shared" ca="1" si="194"/>
        <v>2.3759451313949088E-3</v>
      </c>
      <c r="N1583" s="18"/>
      <c r="O1583" s="123">
        <f t="shared" ca="1" si="198"/>
        <v>1000000</v>
      </c>
      <c r="P1583" s="123">
        <f t="shared" ca="1" si="199"/>
        <v>1000000</v>
      </c>
      <c r="R1583" s="109">
        <f t="shared" ca="1" si="195"/>
        <v>9.7340303379740804E-3</v>
      </c>
    </row>
    <row r="1584" spans="1:18" x14ac:dyDescent="0.2">
      <c r="A1584" s="17"/>
      <c r="B1584" s="138">
        <v>1569</v>
      </c>
      <c r="C1584" s="121">
        <f ca="1">'s1'!I1587</f>
        <v>171.85265582253109</v>
      </c>
      <c r="D1584" s="121">
        <f ca="1">'s1'!J1587</f>
        <v>79.01583434605277</v>
      </c>
      <c r="E1584" s="28"/>
      <c r="F1584" s="19">
        <f t="shared" ca="1" si="192"/>
        <v>1.0494534577937135E-2</v>
      </c>
      <c r="H1584" s="19">
        <f t="shared" ca="1" si="193"/>
        <v>5.569067104064062E-2</v>
      </c>
      <c r="I1584" s="18"/>
      <c r="J1584" s="122">
        <f t="shared" ca="1" si="196"/>
        <v>171.85265582253109</v>
      </c>
      <c r="K1584" s="122">
        <f t="shared" ca="1" si="197"/>
        <v>79.01583434605277</v>
      </c>
      <c r="M1584" s="83">
        <f t="shared" ca="1" si="194"/>
        <v>6.0125908420256988E-2</v>
      </c>
      <c r="N1584" s="18"/>
      <c r="O1584" s="123">
        <f t="shared" ca="1" si="198"/>
        <v>1000000</v>
      </c>
      <c r="P1584" s="123">
        <f t="shared" ca="1" si="199"/>
        <v>1000000</v>
      </c>
      <c r="R1584" s="109">
        <f t="shared" ca="1" si="195"/>
        <v>1.1642216671826289E-2</v>
      </c>
    </row>
    <row r="1585" spans="1:18" x14ac:dyDescent="0.2">
      <c r="A1585" s="17"/>
      <c r="B1585" s="138">
        <v>1570</v>
      </c>
      <c r="C1585" s="121">
        <f ca="1">'s1'!I1588</f>
        <v>175.69727472406223</v>
      </c>
      <c r="D1585" s="121">
        <f ca="1">'s1'!J1588</f>
        <v>70.702983804610582</v>
      </c>
      <c r="E1585" s="28"/>
      <c r="F1585" s="19">
        <f t="shared" ca="1" si="192"/>
        <v>1.1146732498628844E-2</v>
      </c>
      <c r="H1585" s="19">
        <f t="shared" ca="1" si="193"/>
        <v>7.2430016011121867E-3</v>
      </c>
      <c r="I1585" s="18"/>
      <c r="J1585" s="122">
        <f t="shared" ca="1" si="196"/>
        <v>1000000</v>
      </c>
      <c r="K1585" s="122">
        <f t="shared" ca="1" si="197"/>
        <v>-1000000</v>
      </c>
      <c r="M1585" s="83">
        <f t="shared" ca="1" si="194"/>
        <v>1.4912489947707924E-2</v>
      </c>
      <c r="N1585" s="18"/>
      <c r="O1585" s="123">
        <f t="shared" ca="1" si="198"/>
        <v>1000000</v>
      </c>
      <c r="P1585" s="123">
        <f t="shared" ca="1" si="199"/>
        <v>1000000</v>
      </c>
      <c r="R1585" s="109">
        <f t="shared" ca="1" si="195"/>
        <v>2.203935668716122E-2</v>
      </c>
    </row>
    <row r="1586" spans="1:18" x14ac:dyDescent="0.2">
      <c r="A1586" s="17"/>
      <c r="B1586" s="138">
        <v>1571</v>
      </c>
      <c r="C1586" s="121">
        <f ca="1">'s1'!I1589</f>
        <v>197.83800645124069</v>
      </c>
      <c r="D1586" s="121">
        <f ca="1">'s1'!J1589</f>
        <v>83.351641478610659</v>
      </c>
      <c r="E1586" s="28"/>
      <c r="F1586" s="19">
        <f t="shared" ca="1" si="192"/>
        <v>9.5998732861734485E-5</v>
      </c>
      <c r="H1586" s="19">
        <f t="shared" ca="1" si="193"/>
        <v>3.4526853311155244E-2</v>
      </c>
      <c r="I1586" s="18"/>
      <c r="J1586" s="122">
        <f t="shared" ca="1" si="196"/>
        <v>1000000</v>
      </c>
      <c r="K1586" s="122">
        <f t="shared" ca="1" si="197"/>
        <v>-1000000</v>
      </c>
      <c r="M1586" s="83">
        <f t="shared" ca="1" si="194"/>
        <v>6.9811604772918633E-3</v>
      </c>
      <c r="N1586" s="18"/>
      <c r="O1586" s="123">
        <f t="shared" ca="1" si="198"/>
        <v>1000000</v>
      </c>
      <c r="P1586" s="123">
        <f t="shared" ca="1" si="199"/>
        <v>1000000</v>
      </c>
      <c r="R1586" s="109">
        <f t="shared" ca="1" si="195"/>
        <v>6.3368865555084384E-4</v>
      </c>
    </row>
    <row r="1587" spans="1:18" x14ac:dyDescent="0.2">
      <c r="A1587" s="17"/>
      <c r="B1587" s="138">
        <v>1572</v>
      </c>
      <c r="C1587" s="121">
        <f ca="1">'s1'!I1590</f>
        <v>192.95215763716686</v>
      </c>
      <c r="D1587" s="121">
        <f ca="1">'s1'!J1590</f>
        <v>82.364822046094815</v>
      </c>
      <c r="E1587" s="28"/>
      <c r="F1587" s="19">
        <f t="shared" ca="1" si="192"/>
        <v>8.0723526651236416E-3</v>
      </c>
      <c r="H1587" s="19">
        <f t="shared" ca="1" si="193"/>
        <v>6.0849931612128802E-2</v>
      </c>
      <c r="I1587" s="18"/>
      <c r="J1587" s="122">
        <f t="shared" ca="1" si="196"/>
        <v>1000000</v>
      </c>
      <c r="K1587" s="122">
        <f t="shared" ca="1" si="197"/>
        <v>-1000000</v>
      </c>
      <c r="M1587" s="83">
        <f t="shared" ca="1" si="194"/>
        <v>1.5535472826181449E-2</v>
      </c>
      <c r="N1587" s="18"/>
      <c r="O1587" s="123">
        <f t="shared" ca="1" si="198"/>
        <v>1000000</v>
      </c>
      <c r="P1587" s="123">
        <f t="shared" ca="1" si="199"/>
        <v>1000000</v>
      </c>
      <c r="R1587" s="109">
        <f t="shared" ca="1" si="195"/>
        <v>6.6197482988359776E-3</v>
      </c>
    </row>
    <row r="1588" spans="1:18" x14ac:dyDescent="0.2">
      <c r="A1588" s="17"/>
      <c r="B1588" s="138">
        <v>1573</v>
      </c>
      <c r="C1588" s="121">
        <f ca="1">'s1'!I1591</f>
        <v>172.9660372281086</v>
      </c>
      <c r="D1588" s="121">
        <f ca="1">'s1'!J1591</f>
        <v>78.847181030858309</v>
      </c>
      <c r="E1588" s="28"/>
      <c r="F1588" s="19">
        <f t="shared" ca="1" si="192"/>
        <v>1.3341816639354484E-2</v>
      </c>
      <c r="H1588" s="19">
        <f t="shared" ca="1" si="193"/>
        <v>6.3344287895203452E-2</v>
      </c>
      <c r="I1588" s="18"/>
      <c r="J1588" s="122">
        <f t="shared" ca="1" si="196"/>
        <v>1000000</v>
      </c>
      <c r="K1588" s="122">
        <f t="shared" ca="1" si="197"/>
        <v>-1000000</v>
      </c>
      <c r="M1588" s="83">
        <f t="shared" ca="1" si="194"/>
        <v>8.0100585912250805E-2</v>
      </c>
      <c r="N1588" s="18"/>
      <c r="O1588" s="123">
        <f t="shared" ca="1" si="198"/>
        <v>1000000</v>
      </c>
      <c r="P1588" s="123">
        <f t="shared" ca="1" si="199"/>
        <v>1000000</v>
      </c>
      <c r="R1588" s="109">
        <f t="shared" ca="1" si="195"/>
        <v>2.2677389258909626E-2</v>
      </c>
    </row>
    <row r="1589" spans="1:18" x14ac:dyDescent="0.2">
      <c r="A1589" s="17"/>
      <c r="B1589" s="138">
        <v>1574</v>
      </c>
      <c r="C1589" s="121">
        <f ca="1">'s1'!I1592</f>
        <v>177.70204116784566</v>
      </c>
      <c r="D1589" s="121">
        <f ca="1">'s1'!J1592</f>
        <v>83.79467031778286</v>
      </c>
      <c r="E1589" s="28"/>
      <c r="F1589" s="19">
        <f t="shared" ca="1" si="192"/>
        <v>1.6483999023085269E-2</v>
      </c>
      <c r="H1589" s="19">
        <f t="shared" ca="1" si="193"/>
        <v>3.736827595845487E-2</v>
      </c>
      <c r="I1589" s="18"/>
      <c r="J1589" s="122">
        <f t="shared" ca="1" si="196"/>
        <v>1000000</v>
      </c>
      <c r="K1589" s="122">
        <f t="shared" ca="1" si="197"/>
        <v>-1000000</v>
      </c>
      <c r="M1589" s="83">
        <f t="shared" ca="1" si="194"/>
        <v>3.912264152414105E-2</v>
      </c>
      <c r="N1589" s="18"/>
      <c r="O1589" s="123">
        <f t="shared" ca="1" si="198"/>
        <v>1000000</v>
      </c>
      <c r="P1589" s="123">
        <f t="shared" ca="1" si="199"/>
        <v>1000000</v>
      </c>
      <c r="R1589" s="109">
        <f t="shared" ca="1" si="195"/>
        <v>3.9398818903951312E-2</v>
      </c>
    </row>
    <row r="1590" spans="1:18" x14ac:dyDescent="0.2">
      <c r="A1590" s="17"/>
      <c r="B1590" s="138">
        <v>1575</v>
      </c>
      <c r="C1590" s="121">
        <f ca="1">'s1'!I1593</f>
        <v>175.2234123368483</v>
      </c>
      <c r="D1590" s="121">
        <f ca="1">'s1'!J1593</f>
        <v>85.183908455619587</v>
      </c>
      <c r="E1590" s="28"/>
      <c r="F1590" s="19">
        <f t="shared" ca="1" si="192"/>
        <v>1.8340975217693154E-2</v>
      </c>
      <c r="H1590" s="19">
        <f t="shared" ca="1" si="193"/>
        <v>6.7097113992534907E-3</v>
      </c>
      <c r="I1590" s="18"/>
      <c r="J1590" s="122">
        <f t="shared" ca="1" si="196"/>
        <v>1000000</v>
      </c>
      <c r="K1590" s="122">
        <f t="shared" ca="1" si="197"/>
        <v>-1000000</v>
      </c>
      <c r="M1590" s="83">
        <f t="shared" ca="1" si="194"/>
        <v>2.0819295930580954E-2</v>
      </c>
      <c r="N1590" s="18"/>
      <c r="O1590" s="123">
        <f t="shared" ca="1" si="198"/>
        <v>1000000</v>
      </c>
      <c r="P1590" s="123">
        <f t="shared" ca="1" si="199"/>
        <v>1000000</v>
      </c>
      <c r="R1590" s="109">
        <f t="shared" ca="1" si="195"/>
        <v>3.0526144488905862E-2</v>
      </c>
    </row>
    <row r="1591" spans="1:18" x14ac:dyDescent="0.2">
      <c r="A1591" s="17"/>
      <c r="B1591" s="138">
        <v>1576</v>
      </c>
      <c r="C1591" s="121">
        <f ca="1">'s1'!I1594</f>
        <v>164.9419734088506</v>
      </c>
      <c r="D1591" s="121">
        <f ca="1">'s1'!J1594</f>
        <v>79.28626538005858</v>
      </c>
      <c r="E1591" s="28"/>
      <c r="F1591" s="19">
        <f t="shared" ca="1" si="192"/>
        <v>1.3875491181724485E-3</v>
      </c>
      <c r="H1591" s="19">
        <f t="shared" ca="1" si="193"/>
        <v>1.6402038313612172E-2</v>
      </c>
      <c r="I1591" s="18"/>
      <c r="J1591" s="122">
        <f t="shared" ca="1" si="196"/>
        <v>1000000</v>
      </c>
      <c r="K1591" s="122">
        <f t="shared" ca="1" si="197"/>
        <v>-1000000</v>
      </c>
      <c r="M1591" s="83">
        <f t="shared" ca="1" si="194"/>
        <v>4.6184086492587456E-2</v>
      </c>
      <c r="N1591" s="18"/>
      <c r="O1591" s="123">
        <f t="shared" ca="1" si="198"/>
        <v>1000000</v>
      </c>
      <c r="P1591" s="123">
        <f t="shared" ca="1" si="199"/>
        <v>1000000</v>
      </c>
      <c r="R1591" s="109">
        <f t="shared" ca="1" si="195"/>
        <v>1.5836335282606393E-2</v>
      </c>
    </row>
    <row r="1592" spans="1:18" x14ac:dyDescent="0.2">
      <c r="A1592" s="17"/>
      <c r="B1592" s="138">
        <v>1577</v>
      </c>
      <c r="C1592" s="121">
        <f ca="1">'s1'!I1595</f>
        <v>189.34111775251145</v>
      </c>
      <c r="D1592" s="121">
        <f ca="1">'s1'!J1595</f>
        <v>87.549913328397054</v>
      </c>
      <c r="E1592" s="28"/>
      <c r="F1592" s="19">
        <f t="shared" ca="1" si="192"/>
        <v>1.6339281714683251E-2</v>
      </c>
      <c r="H1592" s="19">
        <f t="shared" ca="1" si="193"/>
        <v>1.0531704527137045E-2</v>
      </c>
      <c r="I1592" s="18"/>
      <c r="J1592" s="122">
        <f t="shared" ca="1" si="196"/>
        <v>1000000</v>
      </c>
      <c r="K1592" s="122">
        <f t="shared" ca="1" si="197"/>
        <v>-1000000</v>
      </c>
      <c r="M1592" s="83">
        <f t="shared" ca="1" si="194"/>
        <v>8.46192628908864E-3</v>
      </c>
      <c r="N1592" s="18"/>
      <c r="O1592" s="123">
        <f t="shared" ca="1" si="198"/>
        <v>1000000</v>
      </c>
      <c r="P1592" s="123">
        <f t="shared" ca="1" si="199"/>
        <v>1000000</v>
      </c>
      <c r="R1592" s="109">
        <f t="shared" ca="1" si="195"/>
        <v>3.05940985349698E-3</v>
      </c>
    </row>
    <row r="1593" spans="1:18" x14ac:dyDescent="0.2">
      <c r="A1593" s="17"/>
      <c r="B1593" s="138">
        <v>1578</v>
      </c>
      <c r="C1593" s="121">
        <f ca="1">'s1'!I1596</f>
        <v>180.2516070382222</v>
      </c>
      <c r="D1593" s="121">
        <f ca="1">'s1'!J1596</f>
        <v>79.453091021862704</v>
      </c>
      <c r="E1593" s="28"/>
      <c r="F1593" s="19">
        <f t="shared" ca="1" si="192"/>
        <v>3.1129961834775312E-4</v>
      </c>
      <c r="H1593" s="19">
        <f t="shared" ca="1" si="193"/>
        <v>1.9571979944950774E-2</v>
      </c>
      <c r="I1593" s="18"/>
      <c r="J1593" s="122">
        <f t="shared" ca="1" si="196"/>
        <v>1000000</v>
      </c>
      <c r="K1593" s="122">
        <f t="shared" ca="1" si="197"/>
        <v>-1000000</v>
      </c>
      <c r="M1593" s="83">
        <f t="shared" ca="1" si="194"/>
        <v>8.2040358654247927E-2</v>
      </c>
      <c r="N1593" s="18"/>
      <c r="O1593" s="123">
        <f t="shared" ca="1" si="198"/>
        <v>1000000</v>
      </c>
      <c r="P1593" s="123">
        <f t="shared" ca="1" si="199"/>
        <v>1000000</v>
      </c>
      <c r="R1593" s="109">
        <f t="shared" ca="1" si="195"/>
        <v>5.9756132307065358E-3</v>
      </c>
    </row>
    <row r="1594" spans="1:18" x14ac:dyDescent="0.2">
      <c r="A1594" s="17"/>
      <c r="B1594" s="138">
        <v>1579</v>
      </c>
      <c r="C1594" s="121">
        <f ca="1">'s1'!I1597</f>
        <v>189.38502777569195</v>
      </c>
      <c r="D1594" s="121">
        <f ca="1">'s1'!J1597</f>
        <v>75.989181873875097</v>
      </c>
      <c r="E1594" s="28"/>
      <c r="F1594" s="19">
        <f t="shared" ca="1" si="192"/>
        <v>6.1135459464489268E-3</v>
      </c>
      <c r="H1594" s="19">
        <f t="shared" ca="1" si="193"/>
        <v>2.0882022690616807E-2</v>
      </c>
      <c r="I1594" s="18"/>
      <c r="J1594" s="122">
        <f t="shared" ca="1" si="196"/>
        <v>1000000</v>
      </c>
      <c r="K1594" s="122">
        <f t="shared" ca="1" si="197"/>
        <v>-1000000</v>
      </c>
      <c r="M1594" s="83">
        <f t="shared" ca="1" si="194"/>
        <v>5.8053122459733484E-3</v>
      </c>
      <c r="N1594" s="18"/>
      <c r="O1594" s="123">
        <f t="shared" ca="1" si="198"/>
        <v>189.38502777569195</v>
      </c>
      <c r="P1594" s="123">
        <f t="shared" ca="1" si="199"/>
        <v>75.989181873875097</v>
      </c>
      <c r="R1594" s="109">
        <f t="shared" ca="1" si="195"/>
        <v>3.8347998880950119E-3</v>
      </c>
    </row>
    <row r="1595" spans="1:18" x14ac:dyDescent="0.2">
      <c r="A1595" s="17"/>
      <c r="B1595" s="138">
        <v>1580</v>
      </c>
      <c r="C1595" s="121">
        <f ca="1">'s1'!I1598</f>
        <v>184.06140800589338</v>
      </c>
      <c r="D1595" s="121">
        <f ca="1">'s1'!J1598</f>
        <v>78.130013775630033</v>
      </c>
      <c r="E1595" s="28"/>
      <c r="F1595" s="19">
        <f t="shared" ca="1" si="192"/>
        <v>3.5455666916745614E-2</v>
      </c>
      <c r="H1595" s="19">
        <f t="shared" ca="1" si="193"/>
        <v>1.8178694408839504E-3</v>
      </c>
      <c r="I1595" s="18"/>
      <c r="J1595" s="122">
        <f t="shared" ca="1" si="196"/>
        <v>1000000</v>
      </c>
      <c r="K1595" s="122">
        <f t="shared" ca="1" si="197"/>
        <v>-1000000</v>
      </c>
      <c r="M1595" s="83">
        <f t="shared" ca="1" si="194"/>
        <v>6.4832786477709847E-2</v>
      </c>
      <c r="N1595" s="18"/>
      <c r="O1595" s="123">
        <f t="shared" ca="1" si="198"/>
        <v>1000000</v>
      </c>
      <c r="P1595" s="123">
        <f t="shared" ca="1" si="199"/>
        <v>1000000</v>
      </c>
      <c r="R1595" s="109">
        <f t="shared" ca="1" si="195"/>
        <v>2.4451934120559102E-3</v>
      </c>
    </row>
    <row r="1596" spans="1:18" x14ac:dyDescent="0.2">
      <c r="A1596" s="17"/>
      <c r="B1596" s="138">
        <v>1581</v>
      </c>
      <c r="C1596" s="121">
        <f ca="1">'s1'!I1599</f>
        <v>163.86326064441297</v>
      </c>
      <c r="D1596" s="121">
        <f ca="1">'s1'!J1599</f>
        <v>82.16369617381504</v>
      </c>
      <c r="E1596" s="28"/>
      <c r="F1596" s="19">
        <f t="shared" ca="1" si="192"/>
        <v>5.2579114075874121E-4</v>
      </c>
      <c r="H1596" s="19">
        <f t="shared" ca="1" si="193"/>
        <v>2.3107564426509849E-2</v>
      </c>
      <c r="I1596" s="18"/>
      <c r="J1596" s="122">
        <f t="shared" ca="1" si="196"/>
        <v>1000000</v>
      </c>
      <c r="K1596" s="122">
        <f t="shared" ca="1" si="197"/>
        <v>-1000000</v>
      </c>
      <c r="M1596" s="83">
        <f t="shared" ca="1" si="194"/>
        <v>4.6740115475545102E-2</v>
      </c>
      <c r="N1596" s="18"/>
      <c r="O1596" s="123">
        <f t="shared" ca="1" si="198"/>
        <v>1000000</v>
      </c>
      <c r="P1596" s="123">
        <f t="shared" ca="1" si="199"/>
        <v>1000000</v>
      </c>
      <c r="R1596" s="109">
        <f t="shared" ca="1" si="195"/>
        <v>1.6639604600807423E-2</v>
      </c>
    </row>
    <row r="1597" spans="1:18" x14ac:dyDescent="0.2">
      <c r="A1597" s="17"/>
      <c r="B1597" s="138">
        <v>1582</v>
      </c>
      <c r="C1597" s="121">
        <f ca="1">'s1'!I1600</f>
        <v>170.52878117358637</v>
      </c>
      <c r="D1597" s="121">
        <f ca="1">'s1'!J1600</f>
        <v>83.631886106401339</v>
      </c>
      <c r="E1597" s="28"/>
      <c r="F1597" s="19">
        <f t="shared" ca="1" si="192"/>
        <v>7.5546784705746431E-3</v>
      </c>
      <c r="H1597" s="19">
        <f t="shared" ca="1" si="193"/>
        <v>2.3515371863226088E-2</v>
      </c>
      <c r="I1597" s="18"/>
      <c r="J1597" s="122">
        <f t="shared" ca="1" si="196"/>
        <v>170.52878117358637</v>
      </c>
      <c r="K1597" s="122">
        <f t="shared" ca="1" si="197"/>
        <v>83.631886106401339</v>
      </c>
      <c r="M1597" s="83">
        <f t="shared" ca="1" si="194"/>
        <v>3.4226393946391195E-2</v>
      </c>
      <c r="N1597" s="18"/>
      <c r="O1597" s="123">
        <f t="shared" ca="1" si="198"/>
        <v>1000000</v>
      </c>
      <c r="P1597" s="123">
        <f t="shared" ca="1" si="199"/>
        <v>1000000</v>
      </c>
      <c r="R1597" s="109">
        <f t="shared" ca="1" si="195"/>
        <v>3.3452872713013587E-2</v>
      </c>
    </row>
    <row r="1598" spans="1:18" x14ac:dyDescent="0.2">
      <c r="A1598" s="17"/>
      <c r="B1598" s="138">
        <v>1583</v>
      </c>
      <c r="C1598" s="121">
        <f ca="1">'s1'!I1601</f>
        <v>184.68291157139754</v>
      </c>
      <c r="D1598" s="121">
        <f ca="1">'s1'!J1601</f>
        <v>84.340858841818445</v>
      </c>
      <c r="E1598" s="28"/>
      <c r="F1598" s="19">
        <f t="shared" ca="1" si="192"/>
        <v>1.6149943170887835E-2</v>
      </c>
      <c r="H1598" s="19">
        <f t="shared" ca="1" si="193"/>
        <v>2.8803532365119951E-2</v>
      </c>
      <c r="I1598" s="18"/>
      <c r="J1598" s="122">
        <f t="shared" ca="1" si="196"/>
        <v>1000000</v>
      </c>
      <c r="K1598" s="122">
        <f t="shared" ca="1" si="197"/>
        <v>-1000000</v>
      </c>
      <c r="M1598" s="83">
        <f t="shared" ca="1" si="194"/>
        <v>2.9916231053641006E-2</v>
      </c>
      <c r="N1598" s="18"/>
      <c r="O1598" s="123">
        <f t="shared" ca="1" si="198"/>
        <v>1000000</v>
      </c>
      <c r="P1598" s="123">
        <f t="shared" ca="1" si="199"/>
        <v>1000000</v>
      </c>
      <c r="R1598" s="109">
        <f t="shared" ca="1" si="195"/>
        <v>2.4104631584161307E-2</v>
      </c>
    </row>
    <row r="1599" spans="1:18" x14ac:dyDescent="0.2">
      <c r="A1599" s="17"/>
      <c r="B1599" s="138">
        <v>1584</v>
      </c>
      <c r="C1599" s="121">
        <f ca="1">'s1'!I1602</f>
        <v>175.72490343495321</v>
      </c>
      <c r="D1599" s="121">
        <f ca="1">'s1'!J1602</f>
        <v>79.399186709140906</v>
      </c>
      <c r="E1599" s="28"/>
      <c r="F1599" s="19">
        <f t="shared" ca="1" si="192"/>
        <v>3.4116571201022038E-2</v>
      </c>
      <c r="H1599" s="19">
        <f t="shared" ca="1" si="193"/>
        <v>6.166049374544391E-3</v>
      </c>
      <c r="I1599" s="18"/>
      <c r="J1599" s="122">
        <f t="shared" ca="1" si="196"/>
        <v>1000000</v>
      </c>
      <c r="K1599" s="122">
        <f t="shared" ca="1" si="197"/>
        <v>-1000000</v>
      </c>
      <c r="M1599" s="83">
        <f t="shared" ca="1" si="194"/>
        <v>8.2521727244508677E-3</v>
      </c>
      <c r="N1599" s="18"/>
      <c r="O1599" s="123">
        <f t="shared" ca="1" si="198"/>
        <v>1000000</v>
      </c>
      <c r="P1599" s="123">
        <f t="shared" ca="1" si="199"/>
        <v>1000000</v>
      </c>
      <c r="R1599" s="109">
        <f t="shared" ca="1" si="195"/>
        <v>1.7294066445581562E-2</v>
      </c>
    </row>
    <row r="1600" spans="1:18" x14ac:dyDescent="0.2">
      <c r="A1600" s="17"/>
      <c r="B1600" s="138">
        <v>1585</v>
      </c>
      <c r="C1600" s="121">
        <f ca="1">'s1'!I1603</f>
        <v>161.13363092743819</v>
      </c>
      <c r="D1600" s="121">
        <f ca="1">'s1'!J1603</f>
        <v>78.482730227206346</v>
      </c>
      <c r="E1600" s="28"/>
      <c r="F1600" s="19">
        <f t="shared" ca="1" si="192"/>
        <v>6.3687774189465337E-3</v>
      </c>
      <c r="H1600" s="19">
        <f t="shared" ca="1" si="193"/>
        <v>1.3407378503183635E-2</v>
      </c>
      <c r="I1600" s="18"/>
      <c r="J1600" s="122">
        <f t="shared" ca="1" si="196"/>
        <v>1000000</v>
      </c>
      <c r="K1600" s="122">
        <f t="shared" ca="1" si="197"/>
        <v>-1000000</v>
      </c>
      <c r="M1600" s="83">
        <f t="shared" ca="1" si="194"/>
        <v>7.4119185387309425E-2</v>
      </c>
      <c r="N1600" s="18"/>
      <c r="O1600" s="123">
        <f t="shared" ca="1" si="198"/>
        <v>1000000</v>
      </c>
      <c r="P1600" s="123">
        <f t="shared" ca="1" si="199"/>
        <v>1000000</v>
      </c>
      <c r="R1600" s="109">
        <f t="shared" ca="1" si="195"/>
        <v>7.9807652104535425E-3</v>
      </c>
    </row>
    <row r="1601" spans="1:18" x14ac:dyDescent="0.2">
      <c r="A1601" s="17"/>
      <c r="B1601" s="138">
        <v>1586</v>
      </c>
      <c r="C1601" s="121">
        <f ca="1">'s1'!I1604</f>
        <v>193.85854379223022</v>
      </c>
      <c r="D1601" s="121">
        <f ca="1">'s1'!J1604</f>
        <v>82.840605116299756</v>
      </c>
      <c r="E1601" s="28"/>
      <c r="F1601" s="19">
        <f t="shared" ca="1" si="192"/>
        <v>1.2981121288284554E-2</v>
      </c>
      <c r="H1601" s="19">
        <f t="shared" ca="1" si="193"/>
        <v>1.4566327976250354E-2</v>
      </c>
      <c r="I1601" s="18"/>
      <c r="J1601" s="122">
        <f t="shared" ca="1" si="196"/>
        <v>1000000</v>
      </c>
      <c r="K1601" s="122">
        <f t="shared" ca="1" si="197"/>
        <v>-1000000</v>
      </c>
      <c r="M1601" s="83">
        <f t="shared" ca="1" si="194"/>
        <v>2.0607589788076933E-2</v>
      </c>
      <c r="N1601" s="18"/>
      <c r="O1601" s="123">
        <f t="shared" ca="1" si="198"/>
        <v>1000000</v>
      </c>
      <c r="P1601" s="123">
        <f t="shared" ca="1" si="199"/>
        <v>1000000</v>
      </c>
      <c r="R1601" s="109">
        <f t="shared" ca="1" si="195"/>
        <v>9.3009449661444349E-4</v>
      </c>
    </row>
    <row r="1602" spans="1:18" x14ac:dyDescent="0.2">
      <c r="A1602" s="17"/>
      <c r="B1602" s="138">
        <v>1587</v>
      </c>
      <c r="C1602" s="121">
        <f ca="1">'s1'!I1605</f>
        <v>177.94111252127357</v>
      </c>
      <c r="D1602" s="121">
        <f ca="1">'s1'!J1605</f>
        <v>87.209881312443073</v>
      </c>
      <c r="E1602" s="28"/>
      <c r="F1602" s="19">
        <f t="shared" ca="1" si="192"/>
        <v>5.0230310675245162E-3</v>
      </c>
      <c r="H1602" s="19">
        <f t="shared" ca="1" si="193"/>
        <v>1.2868985738231559E-2</v>
      </c>
      <c r="I1602" s="18"/>
      <c r="J1602" s="122">
        <f t="shared" ca="1" si="196"/>
        <v>1000000</v>
      </c>
      <c r="K1602" s="122">
        <f t="shared" ca="1" si="197"/>
        <v>-1000000</v>
      </c>
      <c r="M1602" s="83">
        <f t="shared" ca="1" si="194"/>
        <v>5.8047378330567589E-3</v>
      </c>
      <c r="N1602" s="18"/>
      <c r="O1602" s="123">
        <f t="shared" ca="1" si="198"/>
        <v>1000000</v>
      </c>
      <c r="P1602" s="123">
        <f t="shared" ca="1" si="199"/>
        <v>1000000</v>
      </c>
      <c r="R1602" s="109">
        <f t="shared" ca="1" si="195"/>
        <v>2.8947927129421014E-2</v>
      </c>
    </row>
    <row r="1603" spans="1:18" x14ac:dyDescent="0.2">
      <c r="A1603" s="17"/>
      <c r="B1603" s="138">
        <v>1588</v>
      </c>
      <c r="C1603" s="121">
        <f ca="1">'s1'!I1606</f>
        <v>176.09246394813687</v>
      </c>
      <c r="D1603" s="121">
        <f ca="1">'s1'!J1606</f>
        <v>79.604784657266123</v>
      </c>
      <c r="E1603" s="28"/>
      <c r="F1603" s="19">
        <f t="shared" ca="1" si="192"/>
        <v>2.1256393799868101E-2</v>
      </c>
      <c r="H1603" s="19">
        <f t="shared" ca="1" si="193"/>
        <v>9.5178850020335177E-3</v>
      </c>
      <c r="I1603" s="18"/>
      <c r="J1603" s="122">
        <f t="shared" ca="1" si="196"/>
        <v>1000000</v>
      </c>
      <c r="K1603" s="122">
        <f t="shared" ca="1" si="197"/>
        <v>-1000000</v>
      </c>
      <c r="M1603" s="83">
        <f t="shared" ca="1" si="194"/>
        <v>4.1719878859657465E-2</v>
      </c>
      <c r="N1603" s="18"/>
      <c r="O1603" s="123">
        <f t="shared" ca="1" si="198"/>
        <v>1000000</v>
      </c>
      <c r="P1603" s="123">
        <f t="shared" ca="1" si="199"/>
        <v>1000000</v>
      </c>
      <c r="R1603" s="109">
        <f t="shared" ca="1" si="195"/>
        <v>2.6169993532014463E-2</v>
      </c>
    </row>
    <row r="1604" spans="1:18" x14ac:dyDescent="0.2">
      <c r="A1604" s="17"/>
      <c r="B1604" s="138">
        <v>1589</v>
      </c>
      <c r="C1604" s="121">
        <f ca="1">'s1'!I1607</f>
        <v>195.52608202745972</v>
      </c>
      <c r="D1604" s="121">
        <f ca="1">'s1'!J1607</f>
        <v>85.750010579648333</v>
      </c>
      <c r="E1604" s="28"/>
      <c r="F1604" s="19">
        <f t="shared" ca="1" si="192"/>
        <v>3.1783735894961632E-3</v>
      </c>
      <c r="H1604" s="19">
        <f t="shared" ca="1" si="193"/>
        <v>3.0154617720962295E-2</v>
      </c>
      <c r="I1604" s="18"/>
      <c r="J1604" s="122">
        <f t="shared" ca="1" si="196"/>
        <v>1000000</v>
      </c>
      <c r="K1604" s="122">
        <f t="shared" ca="1" si="197"/>
        <v>-1000000</v>
      </c>
      <c r="M1604" s="83">
        <f t="shared" ca="1" si="194"/>
        <v>4.5391483298877445E-3</v>
      </c>
      <c r="N1604" s="18"/>
      <c r="O1604" s="123">
        <f t="shared" ca="1" si="198"/>
        <v>1000000</v>
      </c>
      <c r="P1604" s="123">
        <f t="shared" ca="1" si="199"/>
        <v>1000000</v>
      </c>
      <c r="R1604" s="109">
        <f t="shared" ca="1" si="195"/>
        <v>5.9912796297065284E-4</v>
      </c>
    </row>
    <row r="1605" spans="1:18" x14ac:dyDescent="0.2">
      <c r="A1605" s="17"/>
      <c r="B1605" s="138">
        <v>1590</v>
      </c>
      <c r="C1605" s="121">
        <f ca="1">'s1'!I1608</f>
        <v>189.14055048827845</v>
      </c>
      <c r="D1605" s="121">
        <f ca="1">'s1'!J1608</f>
        <v>78.795353376893388</v>
      </c>
      <c r="E1605" s="28"/>
      <c r="F1605" s="19">
        <f t="shared" ca="1" si="192"/>
        <v>1.5004476848968632E-2</v>
      </c>
      <c r="H1605" s="19">
        <f t="shared" ca="1" si="193"/>
        <v>3.2293435739498388E-2</v>
      </c>
      <c r="I1605" s="18"/>
      <c r="J1605" s="122">
        <f t="shared" ca="1" si="196"/>
        <v>1000000</v>
      </c>
      <c r="K1605" s="122">
        <f t="shared" ca="1" si="197"/>
        <v>-1000000</v>
      </c>
      <c r="M1605" s="83">
        <f t="shared" ca="1" si="194"/>
        <v>3.8086866522017593E-2</v>
      </c>
      <c r="N1605" s="18"/>
      <c r="O1605" s="123">
        <f t="shared" ca="1" si="198"/>
        <v>1000000</v>
      </c>
      <c r="P1605" s="123">
        <f t="shared" ca="1" si="199"/>
        <v>1000000</v>
      </c>
      <c r="R1605" s="109">
        <f t="shared" ca="1" si="195"/>
        <v>2.7362826333443358E-3</v>
      </c>
    </row>
    <row r="1606" spans="1:18" x14ac:dyDescent="0.2">
      <c r="A1606" s="17"/>
      <c r="B1606" s="138">
        <v>1591</v>
      </c>
      <c r="C1606" s="121">
        <f ca="1">'s1'!I1609</f>
        <v>167.68363559665741</v>
      </c>
      <c r="D1606" s="121">
        <f ca="1">'s1'!J1609</f>
        <v>85.378779753594017</v>
      </c>
      <c r="E1606" s="28"/>
      <c r="F1606" s="19">
        <f t="shared" ca="1" si="192"/>
        <v>3.9222140316147059E-3</v>
      </c>
      <c r="H1606" s="19">
        <f t="shared" ca="1" si="193"/>
        <v>2.0748978267318807E-2</v>
      </c>
      <c r="I1606" s="18"/>
      <c r="J1606" s="122">
        <f t="shared" ca="1" si="196"/>
        <v>1000000</v>
      </c>
      <c r="K1606" s="122">
        <f t="shared" ca="1" si="197"/>
        <v>-1000000</v>
      </c>
      <c r="M1606" s="83">
        <f t="shared" ca="1" si="194"/>
        <v>7.1361571619726833E-3</v>
      </c>
      <c r="N1606" s="18"/>
      <c r="O1606" s="123">
        <f t="shared" ca="1" si="198"/>
        <v>1000000</v>
      </c>
      <c r="P1606" s="123">
        <f t="shared" ca="1" si="199"/>
        <v>1000000</v>
      </c>
      <c r="R1606" s="109">
        <f t="shared" ca="1" si="195"/>
        <v>6.8076577493147846E-3</v>
      </c>
    </row>
    <row r="1607" spans="1:18" x14ac:dyDescent="0.2">
      <c r="A1607" s="17"/>
      <c r="B1607" s="138">
        <v>1592</v>
      </c>
      <c r="C1607" s="121">
        <f ca="1">'s1'!I1610</f>
        <v>172.39217946635134</v>
      </c>
      <c r="D1607" s="121">
        <f ca="1">'s1'!J1610</f>
        <v>70.132224873868196</v>
      </c>
      <c r="E1607" s="28"/>
      <c r="F1607" s="19">
        <f t="shared" ca="1" si="192"/>
        <v>1.718935325473649E-2</v>
      </c>
      <c r="H1607" s="19">
        <f t="shared" ca="1" si="193"/>
        <v>1.0685003489642141E-2</v>
      </c>
      <c r="I1607" s="18"/>
      <c r="J1607" s="122">
        <f t="shared" ca="1" si="196"/>
        <v>1000000</v>
      </c>
      <c r="K1607" s="122">
        <f t="shared" ca="1" si="197"/>
        <v>-1000000</v>
      </c>
      <c r="M1607" s="83">
        <f t="shared" ca="1" si="194"/>
        <v>3.9429789602742913E-3</v>
      </c>
      <c r="N1607" s="18"/>
      <c r="O1607" s="123">
        <f t="shared" ca="1" si="198"/>
        <v>1000000</v>
      </c>
      <c r="P1607" s="123">
        <f t="shared" ca="1" si="199"/>
        <v>1000000</v>
      </c>
      <c r="R1607" s="109">
        <f t="shared" ca="1" si="195"/>
        <v>2.2628053547036862E-3</v>
      </c>
    </row>
    <row r="1608" spans="1:18" x14ac:dyDescent="0.2">
      <c r="A1608" s="17"/>
      <c r="B1608" s="138">
        <v>1593</v>
      </c>
      <c r="C1608" s="121">
        <f ca="1">'s1'!I1611</f>
        <v>185.00871172533681</v>
      </c>
      <c r="D1608" s="121">
        <f ca="1">'s1'!J1611</f>
        <v>76.603464690676546</v>
      </c>
      <c r="E1608" s="28"/>
      <c r="F1608" s="19">
        <f t="shared" ca="1" si="192"/>
        <v>3.286403927296562E-2</v>
      </c>
      <c r="H1608" s="19">
        <f t="shared" ca="1" si="193"/>
        <v>3.8946300326442558E-3</v>
      </c>
      <c r="I1608" s="18"/>
      <c r="J1608" s="122">
        <f t="shared" ca="1" si="196"/>
        <v>1000000</v>
      </c>
      <c r="K1608" s="122">
        <f t="shared" ca="1" si="197"/>
        <v>-1000000</v>
      </c>
      <c r="M1608" s="83">
        <f t="shared" ca="1" si="194"/>
        <v>4.0972589667534143E-2</v>
      </c>
      <c r="N1608" s="18"/>
      <c r="O1608" s="123">
        <f t="shared" ca="1" si="198"/>
        <v>1000000</v>
      </c>
      <c r="P1608" s="123">
        <f t="shared" ca="1" si="199"/>
        <v>1000000</v>
      </c>
      <c r="R1608" s="109">
        <f t="shared" ca="1" si="195"/>
        <v>8.677770338880255E-3</v>
      </c>
    </row>
    <row r="1609" spans="1:18" x14ac:dyDescent="0.2">
      <c r="A1609" s="17"/>
      <c r="B1609" s="138">
        <v>1594</v>
      </c>
      <c r="C1609" s="121">
        <f ca="1">'s1'!I1612</f>
        <v>181.36175333206427</v>
      </c>
      <c r="D1609" s="121">
        <f ca="1">'s1'!J1612</f>
        <v>85.918657434010314</v>
      </c>
      <c r="E1609" s="28"/>
      <c r="F1609" s="19">
        <f t="shared" ca="1" si="192"/>
        <v>4.0410428743310684E-3</v>
      </c>
      <c r="H1609" s="19">
        <f t="shared" ca="1" si="193"/>
        <v>1.202399480560995E-2</v>
      </c>
      <c r="I1609" s="18"/>
      <c r="J1609" s="122">
        <f t="shared" ca="1" si="196"/>
        <v>1000000</v>
      </c>
      <c r="K1609" s="122">
        <f t="shared" ca="1" si="197"/>
        <v>-1000000</v>
      </c>
      <c r="M1609" s="83">
        <f t="shared" ca="1" si="194"/>
        <v>6.2914007060738209E-3</v>
      </c>
      <c r="N1609" s="18"/>
      <c r="O1609" s="123">
        <f t="shared" ca="1" si="198"/>
        <v>1000000</v>
      </c>
      <c r="P1609" s="123">
        <f t="shared" ca="1" si="199"/>
        <v>1000000</v>
      </c>
      <c r="R1609" s="109">
        <f t="shared" ca="1" si="195"/>
        <v>7.5840995136283859E-4</v>
      </c>
    </row>
    <row r="1610" spans="1:18" x14ac:dyDescent="0.2">
      <c r="A1610" s="17"/>
      <c r="B1610" s="138">
        <v>1595</v>
      </c>
      <c r="C1610" s="121">
        <f ca="1">'s1'!I1613</f>
        <v>184.1025605507829</v>
      </c>
      <c r="D1610" s="121">
        <f ca="1">'s1'!J1613</f>
        <v>81.956608543026903</v>
      </c>
      <c r="E1610" s="28"/>
      <c r="F1610" s="19">
        <f t="shared" ca="1" si="192"/>
        <v>6.2221735875157636E-3</v>
      </c>
      <c r="H1610" s="19">
        <f t="shared" ca="1" si="193"/>
        <v>5.4034963679068744E-2</v>
      </c>
      <c r="I1610" s="18"/>
      <c r="J1610" s="122">
        <f t="shared" ca="1" si="196"/>
        <v>1000000</v>
      </c>
      <c r="K1610" s="122">
        <f t="shared" ca="1" si="197"/>
        <v>-1000000</v>
      </c>
      <c r="M1610" s="83">
        <f t="shared" ca="1" si="194"/>
        <v>5.8228035727061124E-2</v>
      </c>
      <c r="N1610" s="18"/>
      <c r="O1610" s="123">
        <f t="shared" ca="1" si="198"/>
        <v>1000000</v>
      </c>
      <c r="P1610" s="123">
        <f t="shared" ca="1" si="199"/>
        <v>1000000</v>
      </c>
      <c r="R1610" s="109">
        <f t="shared" ca="1" si="195"/>
        <v>2.9122336704838561E-2</v>
      </c>
    </row>
    <row r="1611" spans="1:18" x14ac:dyDescent="0.2">
      <c r="A1611" s="17"/>
      <c r="B1611" s="138">
        <v>1596</v>
      </c>
      <c r="C1611" s="121">
        <f ca="1">'s1'!I1614</f>
        <v>172.09709025905107</v>
      </c>
      <c r="D1611" s="121">
        <f ca="1">'s1'!J1614</f>
        <v>74.542187757687756</v>
      </c>
      <c r="E1611" s="28"/>
      <c r="F1611" s="19">
        <f t="shared" ca="1" si="192"/>
        <v>4.6110850562726359E-3</v>
      </c>
      <c r="H1611" s="19">
        <f t="shared" ca="1" si="193"/>
        <v>5.536249584875249E-3</v>
      </c>
      <c r="I1611" s="18"/>
      <c r="J1611" s="122">
        <f t="shared" ca="1" si="196"/>
        <v>1000000</v>
      </c>
      <c r="K1611" s="122">
        <f t="shared" ca="1" si="197"/>
        <v>-1000000</v>
      </c>
      <c r="M1611" s="83">
        <f t="shared" ca="1" si="194"/>
        <v>4.6904111305779914E-2</v>
      </c>
      <c r="N1611" s="18"/>
      <c r="O1611" s="123">
        <f t="shared" ca="1" si="198"/>
        <v>172.09709025905107</v>
      </c>
      <c r="P1611" s="123">
        <f t="shared" ca="1" si="199"/>
        <v>74.542187757687756</v>
      </c>
      <c r="R1611" s="109">
        <f t="shared" ca="1" si="195"/>
        <v>2.0165230465493907E-2</v>
      </c>
    </row>
    <row r="1612" spans="1:18" x14ac:dyDescent="0.2">
      <c r="A1612" s="17"/>
      <c r="B1612" s="138">
        <v>1597</v>
      </c>
      <c r="C1612" s="121">
        <f ca="1">'s1'!I1615</f>
        <v>184.11137922759855</v>
      </c>
      <c r="D1612" s="121">
        <f ca="1">'s1'!J1615</f>
        <v>75.144226342700492</v>
      </c>
      <c r="E1612" s="28"/>
      <c r="F1612" s="19">
        <f t="shared" ca="1" si="192"/>
        <v>6.6064469954546382E-3</v>
      </c>
      <c r="H1612" s="19">
        <f t="shared" ca="1" si="193"/>
        <v>4.8256211143400722E-2</v>
      </c>
      <c r="I1612" s="18"/>
      <c r="J1612" s="122">
        <f t="shared" ca="1" si="196"/>
        <v>1000000</v>
      </c>
      <c r="K1612" s="122">
        <f t="shared" ca="1" si="197"/>
        <v>-1000000</v>
      </c>
      <c r="M1612" s="83">
        <f t="shared" ca="1" si="194"/>
        <v>4.8783459923972677E-3</v>
      </c>
      <c r="N1612" s="18"/>
      <c r="O1612" s="123">
        <f t="shared" ca="1" si="198"/>
        <v>184.11137922759855</v>
      </c>
      <c r="P1612" s="123">
        <f t="shared" ca="1" si="199"/>
        <v>75.144226342700492</v>
      </c>
      <c r="R1612" s="109">
        <f t="shared" ca="1" si="195"/>
        <v>1.3618464592371418E-2</v>
      </c>
    </row>
    <row r="1613" spans="1:18" x14ac:dyDescent="0.2">
      <c r="A1613" s="17"/>
      <c r="B1613" s="138">
        <v>1598</v>
      </c>
      <c r="C1613" s="121">
        <f ca="1">'s1'!I1616</f>
        <v>170.138177641357</v>
      </c>
      <c r="D1613" s="121">
        <f ca="1">'s1'!J1616</f>
        <v>80.285478245509765</v>
      </c>
      <c r="E1613" s="28"/>
      <c r="F1613" s="19">
        <f t="shared" ca="1" si="192"/>
        <v>4.1854616323218595E-3</v>
      </c>
      <c r="H1613" s="19">
        <f t="shared" ca="1" si="193"/>
        <v>7.3596678860926426E-2</v>
      </c>
      <c r="I1613" s="18"/>
      <c r="J1613" s="122">
        <f t="shared" ca="1" si="196"/>
        <v>170.138177641357</v>
      </c>
      <c r="K1613" s="122">
        <f t="shared" ca="1" si="197"/>
        <v>80.285478245509765</v>
      </c>
      <c r="M1613" s="83">
        <f t="shared" ca="1" si="194"/>
        <v>7.6014786492733535E-2</v>
      </c>
      <c r="N1613" s="18"/>
      <c r="O1613" s="123">
        <f t="shared" ca="1" si="198"/>
        <v>1000000</v>
      </c>
      <c r="P1613" s="123">
        <f t="shared" ca="1" si="199"/>
        <v>1000000</v>
      </c>
      <c r="R1613" s="109">
        <f t="shared" ca="1" si="195"/>
        <v>2.1869711199443871E-2</v>
      </c>
    </row>
    <row r="1614" spans="1:18" x14ac:dyDescent="0.2">
      <c r="A1614" s="17"/>
      <c r="B1614" s="138">
        <v>1599</v>
      </c>
      <c r="C1614" s="121">
        <f ca="1">'s1'!I1617</f>
        <v>191.93211452401303</v>
      </c>
      <c r="D1614" s="121">
        <f ca="1">'s1'!J1617</f>
        <v>87.030395289766503</v>
      </c>
      <c r="E1614" s="28"/>
      <c r="F1614" s="19">
        <f t="shared" ca="1" si="192"/>
        <v>4.794567206037997E-3</v>
      </c>
      <c r="H1614" s="19">
        <f t="shared" ca="1" si="193"/>
        <v>9.4728029431166358E-3</v>
      </c>
      <c r="I1614" s="18"/>
      <c r="J1614" s="122">
        <f t="shared" ca="1" si="196"/>
        <v>1000000</v>
      </c>
      <c r="K1614" s="122">
        <f t="shared" ca="1" si="197"/>
        <v>-1000000</v>
      </c>
      <c r="M1614" s="83">
        <f t="shared" ca="1" si="194"/>
        <v>7.2270896521072598E-4</v>
      </c>
      <c r="N1614" s="18"/>
      <c r="O1614" s="123">
        <f t="shared" ca="1" si="198"/>
        <v>1000000</v>
      </c>
      <c r="P1614" s="123">
        <f t="shared" ca="1" si="199"/>
        <v>1000000</v>
      </c>
      <c r="R1614" s="109">
        <f t="shared" ca="1" si="195"/>
        <v>4.9499174860505746E-3</v>
      </c>
    </row>
    <row r="1615" spans="1:18" x14ac:dyDescent="0.2">
      <c r="A1615" s="17"/>
      <c r="B1615" s="138">
        <v>1600</v>
      </c>
      <c r="C1615" s="121">
        <f ca="1">'s1'!I1618</f>
        <v>177.67610416744301</v>
      </c>
      <c r="D1615" s="121">
        <f ca="1">'s1'!J1618</f>
        <v>77.905844237104972</v>
      </c>
      <c r="E1615" s="28"/>
      <c r="F1615" s="19">
        <f t="shared" ca="1" si="192"/>
        <v>2.1925104327271967E-2</v>
      </c>
      <c r="H1615" s="19">
        <f t="shared" ca="1" si="193"/>
        <v>6.6349772367072485E-2</v>
      </c>
      <c r="I1615" s="18"/>
      <c r="J1615" s="122">
        <f t="shared" ca="1" si="196"/>
        <v>1000000</v>
      </c>
      <c r="K1615" s="122">
        <f t="shared" ca="1" si="197"/>
        <v>-1000000</v>
      </c>
      <c r="M1615" s="83">
        <f t="shared" ca="1" si="194"/>
        <v>6.6515230482990462E-2</v>
      </c>
      <c r="N1615" s="18"/>
      <c r="O1615" s="123">
        <f t="shared" ca="1" si="198"/>
        <v>1000000</v>
      </c>
      <c r="P1615" s="123">
        <f t="shared" ca="1" si="199"/>
        <v>1000000</v>
      </c>
      <c r="R1615" s="109">
        <f t="shared" ca="1" si="195"/>
        <v>2.7805983442136764E-2</v>
      </c>
    </row>
    <row r="1616" spans="1:18" x14ac:dyDescent="0.2">
      <c r="A1616" s="17"/>
      <c r="B1616" s="138">
        <v>1601</v>
      </c>
      <c r="C1616" s="121">
        <f ca="1">'s1'!I1619</f>
        <v>169.35683534113392</v>
      </c>
      <c r="D1616" s="121">
        <f ca="1">'s1'!J1619</f>
        <v>71.589375327814537</v>
      </c>
      <c r="E1616" s="28"/>
      <c r="F1616" s="19">
        <f t="shared" ref="F1616:F1679" ca="1" si="200">NORMDIST(C1616,$C$10,$C$11,FALSE)  *RAND()</f>
        <v>1.0923855242813208E-2</v>
      </c>
      <c r="H1616" s="19">
        <f t="shared" ref="H1616:H1679" ca="1" si="201">NORMDIST(D1616,$D$10,$D$11,FALSE)  *RAND()</f>
        <v>9.8692791589892279E-3</v>
      </c>
      <c r="I1616" s="18"/>
      <c r="J1616" s="122">
        <f t="shared" ca="1" si="196"/>
        <v>169.35683534113392</v>
      </c>
      <c r="K1616" s="122">
        <f t="shared" ca="1" si="197"/>
        <v>71.589375327814537</v>
      </c>
      <c r="M1616" s="83">
        <f t="shared" ref="M1616:M1679" ca="1" si="202">NORMDIST(D1616,$M$10,$M$11,FALSE)  *RAND()</f>
        <v>1.2657156306273674E-2</v>
      </c>
      <c r="N1616" s="18"/>
      <c r="O1616" s="123">
        <f t="shared" ca="1" si="198"/>
        <v>1000000</v>
      </c>
      <c r="P1616" s="123">
        <f t="shared" ca="1" si="199"/>
        <v>1000000</v>
      </c>
      <c r="R1616" s="109">
        <f t="shared" ref="R1616:R1679" ca="1" si="203">NORMDIST(C1616,$R$10,$R$11,FALSE)  *RAND()</f>
        <v>2.9566368103697574E-2</v>
      </c>
    </row>
    <row r="1617" spans="1:18" x14ac:dyDescent="0.2">
      <c r="A1617" s="17"/>
      <c r="B1617" s="138">
        <v>1602</v>
      </c>
      <c r="C1617" s="121">
        <f ca="1">'s1'!I1620</f>
        <v>179.03769293019465</v>
      </c>
      <c r="D1617" s="121">
        <f ca="1">'s1'!J1620</f>
        <v>87.131990097950904</v>
      </c>
      <c r="E1617" s="28"/>
      <c r="F1617" s="19">
        <f t="shared" ca="1" si="200"/>
        <v>2.0908046848634308E-2</v>
      </c>
      <c r="H1617" s="19">
        <f t="shared" ca="1" si="201"/>
        <v>1.1484768650280612E-2</v>
      </c>
      <c r="I1617" s="18"/>
      <c r="J1617" s="122">
        <f t="shared" ref="J1617:J1680" ca="1" si="204">IF(AND($J$7&lt;C1617,C1617&lt;$J$8),C1617,1000000)</f>
        <v>1000000</v>
      </c>
      <c r="K1617" s="122">
        <f t="shared" ref="K1617:K1680" ca="1" si="205">IF(AND($J$7&lt;C1617,C1617&lt;$J$8),D1617,-1000000)</f>
        <v>-1000000</v>
      </c>
      <c r="M1617" s="83">
        <f t="shared" ca="1" si="202"/>
        <v>9.3098081498242374E-3</v>
      </c>
      <c r="N1617" s="18"/>
      <c r="O1617" s="123">
        <f t="shared" ref="O1617:O1680" ca="1" si="206">IF(AND($O$7&lt;D1617,D1617&lt;$O$8),C1617,1000000)</f>
        <v>1000000</v>
      </c>
      <c r="P1617" s="123">
        <f t="shared" ref="P1617:P1680" ca="1" si="207">IF(AND($O$7&lt;D1617,D1617&lt;$O$8),D1617,1000000)</f>
        <v>1000000</v>
      </c>
      <c r="R1617" s="109">
        <f t="shared" ca="1" si="203"/>
        <v>1.605753014454734E-2</v>
      </c>
    </row>
    <row r="1618" spans="1:18" x14ac:dyDescent="0.2">
      <c r="A1618" s="17"/>
      <c r="B1618" s="138">
        <v>1603</v>
      </c>
      <c r="C1618" s="121">
        <f ca="1">'s1'!I1621</f>
        <v>178.62277264943245</v>
      </c>
      <c r="D1618" s="121">
        <f ca="1">'s1'!J1621</f>
        <v>82.474887447406843</v>
      </c>
      <c r="E1618" s="28"/>
      <c r="F1618" s="19">
        <f t="shared" ca="1" si="200"/>
        <v>1.729428667694205E-2</v>
      </c>
      <c r="H1618" s="19">
        <f t="shared" ca="1" si="201"/>
        <v>4.0837140362425743E-2</v>
      </c>
      <c r="I1618" s="18"/>
      <c r="J1618" s="122">
        <f t="shared" ca="1" si="204"/>
        <v>1000000</v>
      </c>
      <c r="K1618" s="122">
        <f t="shared" ca="1" si="205"/>
        <v>-1000000</v>
      </c>
      <c r="M1618" s="83">
        <f t="shared" ca="1" si="202"/>
        <v>4.8836295238354505E-2</v>
      </c>
      <c r="N1618" s="18"/>
      <c r="O1618" s="123">
        <f t="shared" ca="1" si="206"/>
        <v>1000000</v>
      </c>
      <c r="P1618" s="123">
        <f t="shared" ca="1" si="207"/>
        <v>1000000</v>
      </c>
      <c r="R1618" s="109">
        <f t="shared" ca="1" si="203"/>
        <v>2.5431298366696421E-2</v>
      </c>
    </row>
    <row r="1619" spans="1:18" x14ac:dyDescent="0.2">
      <c r="A1619" s="17"/>
      <c r="B1619" s="138">
        <v>1604</v>
      </c>
      <c r="C1619" s="121">
        <f ca="1">'s1'!I1622</f>
        <v>174.06395802860041</v>
      </c>
      <c r="D1619" s="121">
        <f ca="1">'s1'!J1622</f>
        <v>74.38370652208701</v>
      </c>
      <c r="E1619" s="28"/>
      <c r="F1619" s="19">
        <f t="shared" ca="1" si="200"/>
        <v>2.9988465216034158E-2</v>
      </c>
      <c r="H1619" s="19">
        <f t="shared" ca="1" si="201"/>
        <v>2.0620746082900356E-2</v>
      </c>
      <c r="I1619" s="18"/>
      <c r="J1619" s="122">
        <f t="shared" ca="1" si="204"/>
        <v>1000000</v>
      </c>
      <c r="K1619" s="122">
        <f t="shared" ca="1" si="205"/>
        <v>-1000000</v>
      </c>
      <c r="M1619" s="83">
        <f t="shared" ca="1" si="202"/>
        <v>5.2753080680875059E-2</v>
      </c>
      <c r="N1619" s="18"/>
      <c r="O1619" s="123">
        <f t="shared" ca="1" si="206"/>
        <v>174.06395802860041</v>
      </c>
      <c r="P1619" s="123">
        <f t="shared" ca="1" si="207"/>
        <v>74.38370652208701</v>
      </c>
      <c r="R1619" s="109">
        <f t="shared" ca="1" si="203"/>
        <v>1.4729263532752859E-2</v>
      </c>
    </row>
    <row r="1620" spans="1:18" x14ac:dyDescent="0.2">
      <c r="A1620" s="17"/>
      <c r="B1620" s="138">
        <v>1605</v>
      </c>
      <c r="C1620" s="121">
        <f ca="1">'s1'!I1623</f>
        <v>175.55551754363472</v>
      </c>
      <c r="D1620" s="121">
        <f ca="1">'s1'!J1623</f>
        <v>75.811519413216203</v>
      </c>
      <c r="E1620" s="28"/>
      <c r="F1620" s="19">
        <f t="shared" ca="1" si="200"/>
        <v>9.5949126095877246E-3</v>
      </c>
      <c r="H1620" s="19">
        <f t="shared" ca="1" si="201"/>
        <v>3.8576697949091548E-2</v>
      </c>
      <c r="I1620" s="18"/>
      <c r="J1620" s="122">
        <f t="shared" ca="1" si="204"/>
        <v>1000000</v>
      </c>
      <c r="K1620" s="122">
        <f t="shared" ca="1" si="205"/>
        <v>-1000000</v>
      </c>
      <c r="M1620" s="83">
        <f t="shared" ca="1" si="202"/>
        <v>6.8571923248693295E-2</v>
      </c>
      <c r="N1620" s="18"/>
      <c r="O1620" s="123">
        <f t="shared" ca="1" si="206"/>
        <v>175.55551754363472</v>
      </c>
      <c r="P1620" s="123">
        <f t="shared" ca="1" si="207"/>
        <v>75.811519413216203</v>
      </c>
      <c r="R1620" s="109">
        <f t="shared" ca="1" si="203"/>
        <v>2.9837845744741975E-2</v>
      </c>
    </row>
    <row r="1621" spans="1:18" x14ac:dyDescent="0.2">
      <c r="A1621" s="17"/>
      <c r="B1621" s="138">
        <v>1606</v>
      </c>
      <c r="C1621" s="121">
        <f ca="1">'s1'!I1624</f>
        <v>179.21827438140576</v>
      </c>
      <c r="D1621" s="121">
        <f ca="1">'s1'!J1624</f>
        <v>75.596985793395945</v>
      </c>
      <c r="E1621" s="28"/>
      <c r="F1621" s="19">
        <f t="shared" ca="1" si="200"/>
        <v>1.2058742359593189E-2</v>
      </c>
      <c r="H1621" s="19">
        <f t="shared" ca="1" si="201"/>
        <v>2.1489908445320199E-2</v>
      </c>
      <c r="I1621" s="18"/>
      <c r="J1621" s="122">
        <f t="shared" ca="1" si="204"/>
        <v>1000000</v>
      </c>
      <c r="K1621" s="122">
        <f t="shared" ca="1" si="205"/>
        <v>-1000000</v>
      </c>
      <c r="M1621" s="83">
        <f t="shared" ca="1" si="202"/>
        <v>5.2827406730855068E-3</v>
      </c>
      <c r="N1621" s="18"/>
      <c r="O1621" s="123">
        <f t="shared" ca="1" si="206"/>
        <v>179.21827438140576</v>
      </c>
      <c r="P1621" s="123">
        <f t="shared" ca="1" si="207"/>
        <v>75.596985793395945</v>
      </c>
      <c r="R1621" s="109">
        <f t="shared" ca="1" si="203"/>
        <v>3.9538392052703396E-2</v>
      </c>
    </row>
    <row r="1622" spans="1:18" x14ac:dyDescent="0.2">
      <c r="A1622" s="17"/>
      <c r="B1622" s="138">
        <v>1607</v>
      </c>
      <c r="C1622" s="121">
        <f ca="1">'s1'!I1625</f>
        <v>190.02189573887864</v>
      </c>
      <c r="D1622" s="121">
        <f ca="1">'s1'!J1625</f>
        <v>93.329120938979784</v>
      </c>
      <c r="E1622" s="28"/>
      <c r="F1622" s="19">
        <f t="shared" ca="1" si="200"/>
        <v>9.4553279733203873E-4</v>
      </c>
      <c r="H1622" s="19">
        <f t="shared" ca="1" si="201"/>
        <v>1.8922600901446244E-3</v>
      </c>
      <c r="I1622" s="18"/>
      <c r="J1622" s="122">
        <f t="shared" ca="1" si="204"/>
        <v>1000000</v>
      </c>
      <c r="K1622" s="122">
        <f t="shared" ca="1" si="205"/>
        <v>-1000000</v>
      </c>
      <c r="M1622" s="83">
        <f t="shared" ca="1" si="202"/>
        <v>1.2678799364539817E-4</v>
      </c>
      <c r="N1622" s="18"/>
      <c r="O1622" s="123">
        <f t="shared" ca="1" si="206"/>
        <v>1000000</v>
      </c>
      <c r="P1622" s="123">
        <f t="shared" ca="1" si="207"/>
        <v>1000000</v>
      </c>
      <c r="R1622" s="109">
        <f t="shared" ca="1" si="203"/>
        <v>9.8911978461563507E-3</v>
      </c>
    </row>
    <row r="1623" spans="1:18" x14ac:dyDescent="0.2">
      <c r="A1623" s="17"/>
      <c r="B1623" s="138">
        <v>1608</v>
      </c>
      <c r="C1623" s="121">
        <f ca="1">'s1'!I1626</f>
        <v>186.53731879841791</v>
      </c>
      <c r="D1623" s="121">
        <f ca="1">'s1'!J1626</f>
        <v>78.668274507498481</v>
      </c>
      <c r="E1623" s="28"/>
      <c r="F1623" s="19">
        <f t="shared" ca="1" si="200"/>
        <v>1.5103505057969275E-2</v>
      </c>
      <c r="H1623" s="19">
        <f t="shared" ca="1" si="201"/>
        <v>1.9401591672342539E-2</v>
      </c>
      <c r="I1623" s="18"/>
      <c r="J1623" s="122">
        <f t="shared" ca="1" si="204"/>
        <v>1000000</v>
      </c>
      <c r="K1623" s="122">
        <f t="shared" ca="1" si="205"/>
        <v>-1000000</v>
      </c>
      <c r="M1623" s="83">
        <f t="shared" ca="1" si="202"/>
        <v>8.6064613664188994E-2</v>
      </c>
      <c r="N1623" s="18"/>
      <c r="O1623" s="123">
        <f t="shared" ca="1" si="206"/>
        <v>1000000</v>
      </c>
      <c r="P1623" s="123">
        <f t="shared" ca="1" si="207"/>
        <v>1000000</v>
      </c>
      <c r="R1623" s="109">
        <f t="shared" ca="1" si="203"/>
        <v>6.637811951448227E-3</v>
      </c>
    </row>
    <row r="1624" spans="1:18" x14ac:dyDescent="0.2">
      <c r="A1624" s="17"/>
      <c r="B1624" s="138">
        <v>1609</v>
      </c>
      <c r="C1624" s="121">
        <f ca="1">'s1'!I1627</f>
        <v>181.69026303782954</v>
      </c>
      <c r="D1624" s="121">
        <f ca="1">'s1'!J1627</f>
        <v>84.693637426333609</v>
      </c>
      <c r="E1624" s="28"/>
      <c r="F1624" s="19">
        <f t="shared" ca="1" si="200"/>
        <v>3.6379817349307113E-2</v>
      </c>
      <c r="H1624" s="19">
        <f t="shared" ca="1" si="201"/>
        <v>4.0018843986036091E-3</v>
      </c>
      <c r="I1624" s="18"/>
      <c r="J1624" s="122">
        <f t="shared" ca="1" si="204"/>
        <v>1000000</v>
      </c>
      <c r="K1624" s="122">
        <f t="shared" ca="1" si="205"/>
        <v>-1000000</v>
      </c>
      <c r="M1624" s="83">
        <f t="shared" ca="1" si="202"/>
        <v>5.0860348562547474E-3</v>
      </c>
      <c r="N1624" s="18"/>
      <c r="O1624" s="123">
        <f t="shared" ca="1" si="206"/>
        <v>1000000</v>
      </c>
      <c r="P1624" s="123">
        <f t="shared" ca="1" si="207"/>
        <v>1000000</v>
      </c>
      <c r="R1624" s="109">
        <f t="shared" ca="1" si="203"/>
        <v>1.8368236245001083E-3</v>
      </c>
    </row>
    <row r="1625" spans="1:18" x14ac:dyDescent="0.2">
      <c r="A1625" s="17"/>
      <c r="B1625" s="138">
        <v>1610</v>
      </c>
      <c r="C1625" s="121">
        <f ca="1">'s1'!I1628</f>
        <v>168.62820114875566</v>
      </c>
      <c r="D1625" s="121">
        <f ca="1">'s1'!J1628</f>
        <v>77.735537575408657</v>
      </c>
      <c r="E1625" s="28"/>
      <c r="F1625" s="19">
        <f t="shared" ca="1" si="200"/>
        <v>2.2046088336992414E-3</v>
      </c>
      <c r="H1625" s="19">
        <f t="shared" ca="1" si="201"/>
        <v>1.5816013843436949E-2</v>
      </c>
      <c r="I1625" s="18"/>
      <c r="J1625" s="122">
        <f t="shared" ca="1" si="204"/>
        <v>168.62820114875566</v>
      </c>
      <c r="K1625" s="122">
        <f t="shared" ca="1" si="205"/>
        <v>77.735537575408657</v>
      </c>
      <c r="M1625" s="83">
        <f t="shared" ca="1" si="202"/>
        <v>3.2494146938987202E-2</v>
      </c>
      <c r="N1625" s="18"/>
      <c r="O1625" s="123">
        <f t="shared" ca="1" si="206"/>
        <v>1000000</v>
      </c>
      <c r="P1625" s="123">
        <f t="shared" ca="1" si="207"/>
        <v>1000000</v>
      </c>
      <c r="R1625" s="109">
        <f t="shared" ca="1" si="203"/>
        <v>6.9570272179724484E-3</v>
      </c>
    </row>
    <row r="1626" spans="1:18" x14ac:dyDescent="0.2">
      <c r="A1626" s="17"/>
      <c r="B1626" s="138">
        <v>1611</v>
      </c>
      <c r="C1626" s="121">
        <f ca="1">'s1'!I1629</f>
        <v>181.59929411168073</v>
      </c>
      <c r="D1626" s="121">
        <f ca="1">'s1'!J1629</f>
        <v>82.000429894749246</v>
      </c>
      <c r="E1626" s="28"/>
      <c r="F1626" s="19">
        <f t="shared" ca="1" si="200"/>
        <v>3.6519708938011861E-2</v>
      </c>
      <c r="H1626" s="19">
        <f t="shared" ca="1" si="201"/>
        <v>4.4952133613035211E-2</v>
      </c>
      <c r="I1626" s="18"/>
      <c r="J1626" s="122">
        <f t="shared" ca="1" si="204"/>
        <v>1000000</v>
      </c>
      <c r="K1626" s="122">
        <f t="shared" ca="1" si="205"/>
        <v>-1000000</v>
      </c>
      <c r="M1626" s="83">
        <f t="shared" ca="1" si="202"/>
        <v>3.4368089377263329E-2</v>
      </c>
      <c r="N1626" s="18"/>
      <c r="O1626" s="123">
        <f t="shared" ca="1" si="206"/>
        <v>1000000</v>
      </c>
      <c r="P1626" s="123">
        <f t="shared" ca="1" si="207"/>
        <v>1000000</v>
      </c>
      <c r="R1626" s="109">
        <f t="shared" ca="1" si="203"/>
        <v>8.0242022985654964E-3</v>
      </c>
    </row>
    <row r="1627" spans="1:18" x14ac:dyDescent="0.2">
      <c r="A1627" s="17"/>
      <c r="B1627" s="138">
        <v>1612</v>
      </c>
      <c r="C1627" s="121">
        <f ca="1">'s1'!I1630</f>
        <v>187.61031998544098</v>
      </c>
      <c r="D1627" s="121">
        <f ca="1">'s1'!J1630</f>
        <v>76.449524796596677</v>
      </c>
      <c r="E1627" s="28"/>
      <c r="F1627" s="19">
        <f t="shared" ca="1" si="200"/>
        <v>1.6856198472684346E-2</v>
      </c>
      <c r="H1627" s="19">
        <f t="shared" ca="1" si="201"/>
        <v>5.8749241411300578E-2</v>
      </c>
      <c r="I1627" s="18"/>
      <c r="J1627" s="122">
        <f t="shared" ca="1" si="204"/>
        <v>1000000</v>
      </c>
      <c r="K1627" s="122">
        <f t="shared" ca="1" si="205"/>
        <v>-1000000</v>
      </c>
      <c r="M1627" s="83">
        <f t="shared" ca="1" si="202"/>
        <v>5.5554499181593865E-2</v>
      </c>
      <c r="N1627" s="18"/>
      <c r="O1627" s="123">
        <f t="shared" ca="1" si="206"/>
        <v>1000000</v>
      </c>
      <c r="P1627" s="123">
        <f t="shared" ca="1" si="207"/>
        <v>1000000</v>
      </c>
      <c r="R1627" s="109">
        <f t="shared" ca="1" si="203"/>
        <v>1.7758695462343495E-2</v>
      </c>
    </row>
    <row r="1628" spans="1:18" x14ac:dyDescent="0.2">
      <c r="A1628" s="17"/>
      <c r="B1628" s="138">
        <v>1613</v>
      </c>
      <c r="C1628" s="121">
        <f ca="1">'s1'!I1631</f>
        <v>173.8452068914967</v>
      </c>
      <c r="D1628" s="121">
        <f ca="1">'s1'!J1631</f>
        <v>80.151810083384476</v>
      </c>
      <c r="E1628" s="28"/>
      <c r="F1628" s="19">
        <f t="shared" ca="1" si="200"/>
        <v>2.5717708093868485E-2</v>
      </c>
      <c r="H1628" s="19">
        <f t="shared" ca="1" si="201"/>
        <v>3.4177696063745371E-2</v>
      </c>
      <c r="I1628" s="18"/>
      <c r="J1628" s="122">
        <f t="shared" ca="1" si="204"/>
        <v>1000000</v>
      </c>
      <c r="K1628" s="122">
        <f t="shared" ca="1" si="205"/>
        <v>-1000000</v>
      </c>
      <c r="M1628" s="83">
        <f t="shared" ca="1" si="202"/>
        <v>7.7291934940629844E-2</v>
      </c>
      <c r="N1628" s="18"/>
      <c r="O1628" s="123">
        <f t="shared" ca="1" si="206"/>
        <v>1000000</v>
      </c>
      <c r="P1628" s="123">
        <f t="shared" ca="1" si="207"/>
        <v>1000000</v>
      </c>
      <c r="R1628" s="109">
        <f t="shared" ca="1" si="203"/>
        <v>2.2388812334693319E-2</v>
      </c>
    </row>
    <row r="1629" spans="1:18" x14ac:dyDescent="0.2">
      <c r="A1629" s="17"/>
      <c r="B1629" s="138">
        <v>1614</v>
      </c>
      <c r="C1629" s="121">
        <f ca="1">'s1'!I1632</f>
        <v>166.17484459875246</v>
      </c>
      <c r="D1629" s="121">
        <f ca="1">'s1'!J1632</f>
        <v>76.974973467986473</v>
      </c>
      <c r="E1629" s="28"/>
      <c r="F1629" s="19">
        <f t="shared" ca="1" si="200"/>
        <v>1.1399918331936119E-2</v>
      </c>
      <c r="H1629" s="19">
        <f t="shared" ca="1" si="201"/>
        <v>4.6589908341125183E-2</v>
      </c>
      <c r="I1629" s="18"/>
      <c r="J1629" s="122">
        <f t="shared" ca="1" si="204"/>
        <v>1000000</v>
      </c>
      <c r="K1629" s="122">
        <f t="shared" ca="1" si="205"/>
        <v>-1000000</v>
      </c>
      <c r="M1629" s="83">
        <f t="shared" ca="1" si="202"/>
        <v>4.6550200047150027E-2</v>
      </c>
      <c r="N1629" s="18"/>
      <c r="O1629" s="123">
        <f t="shared" ca="1" si="206"/>
        <v>1000000</v>
      </c>
      <c r="P1629" s="123">
        <f t="shared" ca="1" si="207"/>
        <v>1000000</v>
      </c>
      <c r="R1629" s="109">
        <f t="shared" ca="1" si="203"/>
        <v>1.0608197341589728E-2</v>
      </c>
    </row>
    <row r="1630" spans="1:18" x14ac:dyDescent="0.2">
      <c r="A1630" s="17"/>
      <c r="B1630" s="138">
        <v>1615</v>
      </c>
      <c r="C1630" s="121">
        <f ca="1">'s1'!I1633</f>
        <v>188.12994996371617</v>
      </c>
      <c r="D1630" s="121">
        <f ca="1">'s1'!J1633</f>
        <v>82.948415750855403</v>
      </c>
      <c r="E1630" s="28"/>
      <c r="F1630" s="19">
        <f t="shared" ca="1" si="200"/>
        <v>1.8754899255867111E-2</v>
      </c>
      <c r="H1630" s="19">
        <f t="shared" ca="1" si="201"/>
        <v>5.6133489078033158E-2</v>
      </c>
      <c r="I1630" s="18"/>
      <c r="J1630" s="122">
        <f t="shared" ca="1" si="204"/>
        <v>1000000</v>
      </c>
      <c r="K1630" s="122">
        <f t="shared" ca="1" si="205"/>
        <v>-1000000</v>
      </c>
      <c r="M1630" s="83">
        <f t="shared" ca="1" si="202"/>
        <v>2.4423685201596705E-2</v>
      </c>
      <c r="N1630" s="18"/>
      <c r="O1630" s="123">
        <f t="shared" ca="1" si="206"/>
        <v>1000000</v>
      </c>
      <c r="P1630" s="123">
        <f t="shared" ca="1" si="207"/>
        <v>1000000</v>
      </c>
      <c r="R1630" s="109">
        <f t="shared" ca="1" si="203"/>
        <v>8.6979183415953898E-3</v>
      </c>
    </row>
    <row r="1631" spans="1:18" x14ac:dyDescent="0.2">
      <c r="A1631" s="17"/>
      <c r="B1631" s="138">
        <v>1616</v>
      </c>
      <c r="C1631" s="121">
        <f ca="1">'s1'!I1634</f>
        <v>165.49021174745752</v>
      </c>
      <c r="D1631" s="121">
        <f ca="1">'s1'!J1634</f>
        <v>76.29733369323796</v>
      </c>
      <c r="E1631" s="28"/>
      <c r="F1631" s="19">
        <f t="shared" ca="1" si="200"/>
        <v>1.3314852040251001E-2</v>
      </c>
      <c r="H1631" s="19">
        <f t="shared" ca="1" si="201"/>
        <v>2.2394177315443242E-2</v>
      </c>
      <c r="I1631" s="18"/>
      <c r="J1631" s="122">
        <f t="shared" ca="1" si="204"/>
        <v>1000000</v>
      </c>
      <c r="K1631" s="122">
        <f t="shared" ca="1" si="205"/>
        <v>-1000000</v>
      </c>
      <c r="M1631" s="83">
        <f t="shared" ca="1" si="202"/>
        <v>3.5285879546112314E-2</v>
      </c>
      <c r="N1631" s="18"/>
      <c r="O1631" s="123">
        <f t="shared" ca="1" si="206"/>
        <v>1000000</v>
      </c>
      <c r="P1631" s="123">
        <f t="shared" ca="1" si="207"/>
        <v>1000000</v>
      </c>
      <c r="R1631" s="109">
        <f t="shared" ca="1" si="203"/>
        <v>1.5653570760453758E-2</v>
      </c>
    </row>
    <row r="1632" spans="1:18" x14ac:dyDescent="0.2">
      <c r="A1632" s="17"/>
      <c r="B1632" s="138">
        <v>1617</v>
      </c>
      <c r="C1632" s="121">
        <f ca="1">'s1'!I1635</f>
        <v>173.8478379487303</v>
      </c>
      <c r="D1632" s="121">
        <f ca="1">'s1'!J1635</f>
        <v>81.483355287079107</v>
      </c>
      <c r="E1632" s="28"/>
      <c r="F1632" s="19">
        <f t="shared" ca="1" si="200"/>
        <v>2.3128457450891118E-2</v>
      </c>
      <c r="H1632" s="19">
        <f t="shared" ca="1" si="201"/>
        <v>2.4775834720739336E-2</v>
      </c>
      <c r="I1632" s="18"/>
      <c r="J1632" s="122">
        <f t="shared" ca="1" si="204"/>
        <v>1000000</v>
      </c>
      <c r="K1632" s="122">
        <f t="shared" ca="1" si="205"/>
        <v>-1000000</v>
      </c>
      <c r="M1632" s="83">
        <f t="shared" ca="1" si="202"/>
        <v>3.935872952591183E-2</v>
      </c>
      <c r="N1632" s="18"/>
      <c r="O1632" s="123">
        <f t="shared" ca="1" si="206"/>
        <v>1000000</v>
      </c>
      <c r="P1632" s="123">
        <f t="shared" ca="1" si="207"/>
        <v>1000000</v>
      </c>
      <c r="R1632" s="109">
        <f t="shared" ca="1" si="203"/>
        <v>9.8264839160635813E-3</v>
      </c>
    </row>
    <row r="1633" spans="1:18" x14ac:dyDescent="0.2">
      <c r="A1633" s="17"/>
      <c r="B1633" s="138">
        <v>1618</v>
      </c>
      <c r="C1633" s="121">
        <f ca="1">'s1'!I1636</f>
        <v>178.4461913698741</v>
      </c>
      <c r="D1633" s="121">
        <f ca="1">'s1'!J1636</f>
        <v>75.209846288722645</v>
      </c>
      <c r="E1633" s="28"/>
      <c r="F1633" s="19">
        <f t="shared" ca="1" si="200"/>
        <v>2.6009559317006818E-2</v>
      </c>
      <c r="H1633" s="19">
        <f t="shared" ca="1" si="201"/>
        <v>1.0802631592312768E-2</v>
      </c>
      <c r="I1633" s="18"/>
      <c r="J1633" s="122">
        <f t="shared" ca="1" si="204"/>
        <v>1000000</v>
      </c>
      <c r="K1633" s="122">
        <f t="shared" ca="1" si="205"/>
        <v>-1000000</v>
      </c>
      <c r="M1633" s="83">
        <f t="shared" ca="1" si="202"/>
        <v>2.839899782220311E-2</v>
      </c>
      <c r="N1633" s="18"/>
      <c r="O1633" s="123">
        <f t="shared" ca="1" si="206"/>
        <v>178.4461913698741</v>
      </c>
      <c r="P1633" s="123">
        <f t="shared" ca="1" si="207"/>
        <v>75.209846288722645</v>
      </c>
      <c r="R1633" s="109">
        <f t="shared" ca="1" si="203"/>
        <v>9.9776062068712458E-3</v>
      </c>
    </row>
    <row r="1634" spans="1:18" x14ac:dyDescent="0.2">
      <c r="A1634" s="17"/>
      <c r="B1634" s="138">
        <v>1619</v>
      </c>
      <c r="C1634" s="121">
        <f ca="1">'s1'!I1637</f>
        <v>187.9745055737398</v>
      </c>
      <c r="D1634" s="121">
        <f ca="1">'s1'!J1637</f>
        <v>78.249723239151592</v>
      </c>
      <c r="E1634" s="28"/>
      <c r="F1634" s="19">
        <f t="shared" ca="1" si="200"/>
        <v>8.8592712057426713E-3</v>
      </c>
      <c r="H1634" s="19">
        <f t="shared" ca="1" si="201"/>
        <v>2.794567409440056E-2</v>
      </c>
      <c r="I1634" s="18"/>
      <c r="J1634" s="122">
        <f t="shared" ca="1" si="204"/>
        <v>1000000</v>
      </c>
      <c r="K1634" s="122">
        <f t="shared" ca="1" si="205"/>
        <v>-1000000</v>
      </c>
      <c r="M1634" s="83">
        <f t="shared" ca="1" si="202"/>
        <v>3.8254877014972849E-2</v>
      </c>
      <c r="N1634" s="18"/>
      <c r="O1634" s="123">
        <f t="shared" ca="1" si="206"/>
        <v>1000000</v>
      </c>
      <c r="P1634" s="123">
        <f t="shared" ca="1" si="207"/>
        <v>1000000</v>
      </c>
      <c r="R1634" s="109">
        <f t="shared" ca="1" si="203"/>
        <v>1.1119604921311118E-2</v>
      </c>
    </row>
    <row r="1635" spans="1:18" x14ac:dyDescent="0.2">
      <c r="A1635" s="17"/>
      <c r="B1635" s="138">
        <v>1620</v>
      </c>
      <c r="C1635" s="121">
        <f ca="1">'s1'!I1638</f>
        <v>188.14658790251426</v>
      </c>
      <c r="D1635" s="121">
        <f ca="1">'s1'!J1638</f>
        <v>78.176922562654056</v>
      </c>
      <c r="E1635" s="28"/>
      <c r="F1635" s="19">
        <f t="shared" ca="1" si="200"/>
        <v>1.9755499187405996E-2</v>
      </c>
      <c r="H1635" s="19">
        <f t="shared" ca="1" si="201"/>
        <v>1.2148208142397995E-2</v>
      </c>
      <c r="I1635" s="18"/>
      <c r="J1635" s="122">
        <f t="shared" ca="1" si="204"/>
        <v>1000000</v>
      </c>
      <c r="K1635" s="122">
        <f t="shared" ca="1" si="205"/>
        <v>-1000000</v>
      </c>
      <c r="M1635" s="83">
        <f t="shared" ca="1" si="202"/>
        <v>8.5212576156553727E-2</v>
      </c>
      <c r="N1635" s="18"/>
      <c r="O1635" s="123">
        <f t="shared" ca="1" si="206"/>
        <v>1000000</v>
      </c>
      <c r="P1635" s="123">
        <f t="shared" ca="1" si="207"/>
        <v>1000000</v>
      </c>
      <c r="R1635" s="109">
        <f t="shared" ca="1" si="203"/>
        <v>3.1972620402027788E-4</v>
      </c>
    </row>
    <row r="1636" spans="1:18" x14ac:dyDescent="0.2">
      <c r="A1636" s="17"/>
      <c r="B1636" s="138">
        <v>1621</v>
      </c>
      <c r="C1636" s="121">
        <f ca="1">'s1'!I1639</f>
        <v>164.49631282992166</v>
      </c>
      <c r="D1636" s="121">
        <f ca="1">'s1'!J1639</f>
        <v>74.878661291155495</v>
      </c>
      <c r="E1636" s="28"/>
      <c r="F1636" s="19">
        <f t="shared" ca="1" si="200"/>
        <v>1.1302898358626407E-2</v>
      </c>
      <c r="H1636" s="19">
        <f t="shared" ca="1" si="201"/>
        <v>2.0664090718384098E-2</v>
      </c>
      <c r="I1636" s="18"/>
      <c r="J1636" s="122">
        <f t="shared" ca="1" si="204"/>
        <v>1000000</v>
      </c>
      <c r="K1636" s="122">
        <f t="shared" ca="1" si="205"/>
        <v>-1000000</v>
      </c>
      <c r="M1636" s="83">
        <f t="shared" ca="1" si="202"/>
        <v>6.1231337748677374E-2</v>
      </c>
      <c r="N1636" s="18"/>
      <c r="O1636" s="123">
        <f t="shared" ca="1" si="206"/>
        <v>164.49631282992166</v>
      </c>
      <c r="P1636" s="123">
        <f t="shared" ca="1" si="207"/>
        <v>74.878661291155495</v>
      </c>
      <c r="R1636" s="109">
        <f t="shared" ca="1" si="203"/>
        <v>3.4135783298079657E-3</v>
      </c>
    </row>
    <row r="1637" spans="1:18" x14ac:dyDescent="0.2">
      <c r="A1637" s="17"/>
      <c r="B1637" s="138">
        <v>1622</v>
      </c>
      <c r="C1637" s="121">
        <f ca="1">'s1'!I1640</f>
        <v>191.22100763622953</v>
      </c>
      <c r="D1637" s="121">
        <f ca="1">'s1'!J1640</f>
        <v>80.506685921772856</v>
      </c>
      <c r="E1637" s="28"/>
      <c r="F1637" s="19">
        <f t="shared" ca="1" si="200"/>
        <v>2.1196611489844516E-2</v>
      </c>
      <c r="H1637" s="19">
        <f t="shared" ca="1" si="201"/>
        <v>6.4112362219469433E-3</v>
      </c>
      <c r="I1637" s="18"/>
      <c r="J1637" s="122">
        <f t="shared" ca="1" si="204"/>
        <v>1000000</v>
      </c>
      <c r="K1637" s="122">
        <f t="shared" ca="1" si="205"/>
        <v>-1000000</v>
      </c>
      <c r="M1637" s="83">
        <f t="shared" ca="1" si="202"/>
        <v>1.9017963638673193E-2</v>
      </c>
      <c r="N1637" s="18"/>
      <c r="O1637" s="123">
        <f t="shared" ca="1" si="206"/>
        <v>1000000</v>
      </c>
      <c r="P1637" s="123">
        <f t="shared" ca="1" si="207"/>
        <v>1000000</v>
      </c>
      <c r="R1637" s="109">
        <f t="shared" ca="1" si="203"/>
        <v>4.5021060758167353E-3</v>
      </c>
    </row>
    <row r="1638" spans="1:18" x14ac:dyDescent="0.2">
      <c r="A1638" s="17"/>
      <c r="B1638" s="138">
        <v>1623</v>
      </c>
      <c r="C1638" s="121">
        <f ca="1">'s1'!I1641</f>
        <v>164.90413299322654</v>
      </c>
      <c r="D1638" s="121">
        <f ca="1">'s1'!J1641</f>
        <v>77.94032818881405</v>
      </c>
      <c r="E1638" s="28"/>
      <c r="F1638" s="19">
        <f t="shared" ca="1" si="200"/>
        <v>6.6136232257991596E-3</v>
      </c>
      <c r="H1638" s="19">
        <f t="shared" ca="1" si="201"/>
        <v>5.3491180727523631E-2</v>
      </c>
      <c r="I1638" s="18"/>
      <c r="J1638" s="122">
        <f t="shared" ca="1" si="204"/>
        <v>1000000</v>
      </c>
      <c r="K1638" s="122">
        <f t="shared" ca="1" si="205"/>
        <v>-1000000</v>
      </c>
      <c r="M1638" s="83">
        <f t="shared" ca="1" si="202"/>
        <v>7.3834721131844055E-2</v>
      </c>
      <c r="N1638" s="18"/>
      <c r="O1638" s="123">
        <f t="shared" ca="1" si="206"/>
        <v>1000000</v>
      </c>
      <c r="P1638" s="123">
        <f t="shared" ca="1" si="207"/>
        <v>1000000</v>
      </c>
      <c r="R1638" s="109">
        <f t="shared" ca="1" si="203"/>
        <v>1.5713793797379947E-2</v>
      </c>
    </row>
    <row r="1639" spans="1:18" x14ac:dyDescent="0.2">
      <c r="A1639" s="17"/>
      <c r="B1639" s="138">
        <v>1624</v>
      </c>
      <c r="C1639" s="121">
        <f ca="1">'s1'!I1642</f>
        <v>170.73060578992923</v>
      </c>
      <c r="D1639" s="121">
        <f ca="1">'s1'!J1642</f>
        <v>79.918547768063334</v>
      </c>
      <c r="E1639" s="28"/>
      <c r="F1639" s="19">
        <f t="shared" ca="1" si="200"/>
        <v>1.6907580606845829E-2</v>
      </c>
      <c r="H1639" s="19">
        <f t="shared" ca="1" si="201"/>
        <v>7.7482632252202893E-2</v>
      </c>
      <c r="I1639" s="18"/>
      <c r="J1639" s="122">
        <f t="shared" ca="1" si="204"/>
        <v>170.73060578992923</v>
      </c>
      <c r="K1639" s="122">
        <f t="shared" ca="1" si="205"/>
        <v>79.918547768063334</v>
      </c>
      <c r="M1639" s="83">
        <f t="shared" ca="1" si="202"/>
        <v>8.3811110677657931E-3</v>
      </c>
      <c r="N1639" s="18"/>
      <c r="O1639" s="123">
        <f t="shared" ca="1" si="206"/>
        <v>1000000</v>
      </c>
      <c r="P1639" s="123">
        <f t="shared" ca="1" si="207"/>
        <v>1000000</v>
      </c>
      <c r="R1639" s="109">
        <f t="shared" ca="1" si="203"/>
        <v>4.50886034360153E-3</v>
      </c>
    </row>
    <row r="1640" spans="1:18" x14ac:dyDescent="0.2">
      <c r="A1640" s="17"/>
      <c r="B1640" s="138">
        <v>1625</v>
      </c>
      <c r="C1640" s="121">
        <f ca="1">'s1'!I1643</f>
        <v>167.1359047913204</v>
      </c>
      <c r="D1640" s="121">
        <f ca="1">'s1'!J1643</f>
        <v>82.319636302234954</v>
      </c>
      <c r="E1640" s="28"/>
      <c r="F1640" s="19">
        <f t="shared" ca="1" si="200"/>
        <v>1.7293702552269762E-2</v>
      </c>
      <c r="H1640" s="19">
        <f t="shared" ca="1" si="201"/>
        <v>2.4969217997713841E-2</v>
      </c>
      <c r="I1640" s="18"/>
      <c r="J1640" s="122">
        <f t="shared" ca="1" si="204"/>
        <v>1000000</v>
      </c>
      <c r="K1640" s="122">
        <f t="shared" ca="1" si="205"/>
        <v>-1000000</v>
      </c>
      <c r="M1640" s="83">
        <f t="shared" ca="1" si="202"/>
        <v>1.1394132506749928E-2</v>
      </c>
      <c r="N1640" s="18"/>
      <c r="O1640" s="123">
        <f t="shared" ca="1" si="206"/>
        <v>1000000</v>
      </c>
      <c r="P1640" s="123">
        <f t="shared" ca="1" si="207"/>
        <v>1000000</v>
      </c>
      <c r="R1640" s="109">
        <f t="shared" ca="1" si="203"/>
        <v>1.8957010625047704E-2</v>
      </c>
    </row>
    <row r="1641" spans="1:18" x14ac:dyDescent="0.2">
      <c r="A1641" s="17"/>
      <c r="B1641" s="138">
        <v>1626</v>
      </c>
      <c r="C1641" s="121">
        <f ca="1">'s1'!I1644</f>
        <v>176.58861374694538</v>
      </c>
      <c r="D1641" s="121">
        <f ca="1">'s1'!J1644</f>
        <v>86.708154573682478</v>
      </c>
      <c r="E1641" s="28"/>
      <c r="F1641" s="19">
        <f t="shared" ca="1" si="200"/>
        <v>2.0382975558707714E-3</v>
      </c>
      <c r="H1641" s="19">
        <f t="shared" ca="1" si="201"/>
        <v>1.3640175311330206E-2</v>
      </c>
      <c r="I1641" s="18"/>
      <c r="J1641" s="122">
        <f t="shared" ca="1" si="204"/>
        <v>1000000</v>
      </c>
      <c r="K1641" s="122">
        <f t="shared" ca="1" si="205"/>
        <v>-1000000</v>
      </c>
      <c r="M1641" s="83">
        <f t="shared" ca="1" si="202"/>
        <v>1.2535958216989974E-2</v>
      </c>
      <c r="N1641" s="18"/>
      <c r="O1641" s="123">
        <f t="shared" ca="1" si="206"/>
        <v>1000000</v>
      </c>
      <c r="P1641" s="123">
        <f t="shared" ca="1" si="207"/>
        <v>1000000</v>
      </c>
      <c r="R1641" s="109">
        <f t="shared" ca="1" si="203"/>
        <v>5.8939086572680174E-4</v>
      </c>
    </row>
    <row r="1642" spans="1:18" x14ac:dyDescent="0.2">
      <c r="A1642" s="17"/>
      <c r="B1642" s="138">
        <v>1627</v>
      </c>
      <c r="C1642" s="121">
        <f ca="1">'s1'!I1645</f>
        <v>174.90157244498485</v>
      </c>
      <c r="D1642" s="121">
        <f ca="1">'s1'!J1645</f>
        <v>74.990804464276579</v>
      </c>
      <c r="E1642" s="28"/>
      <c r="F1642" s="19">
        <f t="shared" ca="1" si="200"/>
        <v>1.9723055925994836E-2</v>
      </c>
      <c r="H1642" s="19">
        <f t="shared" ca="1" si="201"/>
        <v>3.199686931876497E-2</v>
      </c>
      <c r="I1642" s="18"/>
      <c r="J1642" s="122">
        <f t="shared" ca="1" si="204"/>
        <v>1000000</v>
      </c>
      <c r="K1642" s="122">
        <f t="shared" ca="1" si="205"/>
        <v>-1000000</v>
      </c>
      <c r="M1642" s="83">
        <f t="shared" ca="1" si="202"/>
        <v>2.6838968186198266E-2</v>
      </c>
      <c r="N1642" s="18"/>
      <c r="O1642" s="123">
        <f t="shared" ca="1" si="206"/>
        <v>174.90157244498485</v>
      </c>
      <c r="P1642" s="123">
        <f t="shared" ca="1" si="207"/>
        <v>74.990804464276579</v>
      </c>
      <c r="R1642" s="109">
        <f t="shared" ca="1" si="203"/>
        <v>2.3886528330809405E-2</v>
      </c>
    </row>
    <row r="1643" spans="1:18" x14ac:dyDescent="0.2">
      <c r="A1643" s="17"/>
      <c r="B1643" s="138">
        <v>1628</v>
      </c>
      <c r="C1643" s="121">
        <f ca="1">'s1'!I1646</f>
        <v>165.44031601226499</v>
      </c>
      <c r="D1643" s="121">
        <f ca="1">'s1'!J1646</f>
        <v>71.15306809786523</v>
      </c>
      <c r="E1643" s="28"/>
      <c r="F1643" s="19">
        <f t="shared" ca="1" si="200"/>
        <v>6.1274406804498844E-3</v>
      </c>
      <c r="H1643" s="19">
        <f t="shared" ca="1" si="201"/>
        <v>1.0548598288990779E-2</v>
      </c>
      <c r="I1643" s="18"/>
      <c r="J1643" s="122">
        <f t="shared" ca="1" si="204"/>
        <v>1000000</v>
      </c>
      <c r="K1643" s="122">
        <f t="shared" ca="1" si="205"/>
        <v>-1000000</v>
      </c>
      <c r="M1643" s="83">
        <f t="shared" ca="1" si="202"/>
        <v>6.939887813396382E-3</v>
      </c>
      <c r="N1643" s="18"/>
      <c r="O1643" s="123">
        <f t="shared" ca="1" si="206"/>
        <v>1000000</v>
      </c>
      <c r="P1643" s="123">
        <f t="shared" ca="1" si="207"/>
        <v>1000000</v>
      </c>
      <c r="R1643" s="109">
        <f t="shared" ca="1" si="203"/>
        <v>1.8088171340729983E-2</v>
      </c>
    </row>
    <row r="1644" spans="1:18" x14ac:dyDescent="0.2">
      <c r="A1644" s="17"/>
      <c r="B1644" s="138">
        <v>1629</v>
      </c>
      <c r="C1644" s="121">
        <f ca="1">'s1'!I1647</f>
        <v>172.67810524194539</v>
      </c>
      <c r="D1644" s="121">
        <f ca="1">'s1'!J1647</f>
        <v>85.630165281052015</v>
      </c>
      <c r="E1644" s="28"/>
      <c r="F1644" s="19">
        <f t="shared" ca="1" si="200"/>
        <v>1.4796763679610758E-2</v>
      </c>
      <c r="H1644" s="19">
        <f t="shared" ca="1" si="201"/>
        <v>1.3064365990028979E-2</v>
      </c>
      <c r="I1644" s="18"/>
      <c r="J1644" s="122">
        <f t="shared" ca="1" si="204"/>
        <v>1000000</v>
      </c>
      <c r="K1644" s="122">
        <f t="shared" ca="1" si="205"/>
        <v>-1000000</v>
      </c>
      <c r="M1644" s="83">
        <f t="shared" ca="1" si="202"/>
        <v>3.6716869418662633E-3</v>
      </c>
      <c r="N1644" s="18"/>
      <c r="O1644" s="123">
        <f t="shared" ca="1" si="206"/>
        <v>1000000</v>
      </c>
      <c r="P1644" s="123">
        <f t="shared" ca="1" si="207"/>
        <v>1000000</v>
      </c>
      <c r="R1644" s="109">
        <f t="shared" ca="1" si="203"/>
        <v>3.3027367068014922E-2</v>
      </c>
    </row>
    <row r="1645" spans="1:18" x14ac:dyDescent="0.2">
      <c r="A1645" s="17"/>
      <c r="B1645" s="138">
        <v>1630</v>
      </c>
      <c r="C1645" s="121">
        <f ca="1">'s1'!I1648</f>
        <v>186.23368025356388</v>
      </c>
      <c r="D1645" s="121">
        <f ca="1">'s1'!J1648</f>
        <v>81.196412283766747</v>
      </c>
      <c r="E1645" s="28"/>
      <c r="F1645" s="19">
        <f t="shared" ca="1" si="200"/>
        <v>9.1422286719527526E-3</v>
      </c>
      <c r="H1645" s="19">
        <f t="shared" ca="1" si="201"/>
        <v>6.6975091195009703E-2</v>
      </c>
      <c r="I1645" s="18"/>
      <c r="J1645" s="122">
        <f t="shared" ca="1" si="204"/>
        <v>1000000</v>
      </c>
      <c r="K1645" s="122">
        <f t="shared" ca="1" si="205"/>
        <v>-1000000</v>
      </c>
      <c r="M1645" s="83">
        <f t="shared" ca="1" si="202"/>
        <v>5.5102984394156167E-2</v>
      </c>
      <c r="N1645" s="18"/>
      <c r="O1645" s="123">
        <f t="shared" ca="1" si="206"/>
        <v>1000000</v>
      </c>
      <c r="P1645" s="123">
        <f t="shared" ca="1" si="207"/>
        <v>1000000</v>
      </c>
      <c r="R1645" s="109">
        <f t="shared" ca="1" si="203"/>
        <v>2.3182224717030464E-2</v>
      </c>
    </row>
    <row r="1646" spans="1:18" x14ac:dyDescent="0.2">
      <c r="A1646" s="17"/>
      <c r="B1646" s="138">
        <v>1631</v>
      </c>
      <c r="C1646" s="121">
        <f ca="1">'s1'!I1649</f>
        <v>170.37572114965957</v>
      </c>
      <c r="D1646" s="121">
        <f ca="1">'s1'!J1649</f>
        <v>83.086023835735617</v>
      </c>
      <c r="E1646" s="28"/>
      <c r="F1646" s="19">
        <f t="shared" ca="1" si="200"/>
        <v>1.3052814293973414E-2</v>
      </c>
      <c r="H1646" s="19">
        <f t="shared" ca="1" si="201"/>
        <v>5.9985949488747067E-2</v>
      </c>
      <c r="I1646" s="18"/>
      <c r="J1646" s="122">
        <f t="shared" ca="1" si="204"/>
        <v>170.37572114965957</v>
      </c>
      <c r="K1646" s="122">
        <f t="shared" ca="1" si="205"/>
        <v>83.086023835735617</v>
      </c>
      <c r="M1646" s="83">
        <f t="shared" ca="1" si="202"/>
        <v>2.9718096533027021E-2</v>
      </c>
      <c r="N1646" s="18"/>
      <c r="O1646" s="123">
        <f t="shared" ca="1" si="206"/>
        <v>1000000</v>
      </c>
      <c r="P1646" s="123">
        <f t="shared" ca="1" si="207"/>
        <v>1000000</v>
      </c>
      <c r="R1646" s="109">
        <f t="shared" ca="1" si="203"/>
        <v>1.7244573938645327E-2</v>
      </c>
    </row>
    <row r="1647" spans="1:18" x14ac:dyDescent="0.2">
      <c r="A1647" s="17"/>
      <c r="B1647" s="138">
        <v>1632</v>
      </c>
      <c r="C1647" s="121">
        <f ca="1">'s1'!I1650</f>
        <v>173.75842815760575</v>
      </c>
      <c r="D1647" s="121">
        <f ca="1">'s1'!J1650</f>
        <v>84.346797048072702</v>
      </c>
      <c r="E1647" s="28"/>
      <c r="F1647" s="19">
        <f t="shared" ca="1" si="200"/>
        <v>2.358632834117461E-2</v>
      </c>
      <c r="H1647" s="19">
        <f t="shared" ca="1" si="201"/>
        <v>2.855226237606245E-2</v>
      </c>
      <c r="I1647" s="18"/>
      <c r="J1647" s="122">
        <f t="shared" ca="1" si="204"/>
        <v>1000000</v>
      </c>
      <c r="K1647" s="122">
        <f t="shared" ca="1" si="205"/>
        <v>-1000000</v>
      </c>
      <c r="M1647" s="83">
        <f t="shared" ca="1" si="202"/>
        <v>1.3604139537255039E-2</v>
      </c>
      <c r="N1647" s="18"/>
      <c r="O1647" s="123">
        <f t="shared" ca="1" si="206"/>
        <v>1000000</v>
      </c>
      <c r="P1647" s="123">
        <f t="shared" ca="1" si="207"/>
        <v>1000000</v>
      </c>
      <c r="R1647" s="109">
        <f t="shared" ca="1" si="203"/>
        <v>1.3879521510895042E-2</v>
      </c>
    </row>
    <row r="1648" spans="1:18" x14ac:dyDescent="0.2">
      <c r="A1648" s="17"/>
      <c r="B1648" s="138">
        <v>1633</v>
      </c>
      <c r="C1648" s="121">
        <f ca="1">'s1'!I1651</f>
        <v>187.8472871650539</v>
      </c>
      <c r="D1648" s="121">
        <f ca="1">'s1'!J1651</f>
        <v>83.618509882556751</v>
      </c>
      <c r="E1648" s="28"/>
      <c r="F1648" s="19">
        <f t="shared" ca="1" si="200"/>
        <v>2.9118207424159478E-2</v>
      </c>
      <c r="H1648" s="19">
        <f t="shared" ca="1" si="201"/>
        <v>3.3960220963671774E-2</v>
      </c>
      <c r="I1648" s="18"/>
      <c r="J1648" s="122">
        <f t="shared" ca="1" si="204"/>
        <v>1000000</v>
      </c>
      <c r="K1648" s="122">
        <f t="shared" ca="1" si="205"/>
        <v>-1000000</v>
      </c>
      <c r="M1648" s="83">
        <f t="shared" ca="1" si="202"/>
        <v>1.5627069358044997E-2</v>
      </c>
      <c r="N1648" s="18"/>
      <c r="O1648" s="123">
        <f t="shared" ca="1" si="206"/>
        <v>1000000</v>
      </c>
      <c r="P1648" s="123">
        <f t="shared" ca="1" si="207"/>
        <v>1000000</v>
      </c>
      <c r="R1648" s="109">
        <f t="shared" ca="1" si="203"/>
        <v>1.2267063500291081E-2</v>
      </c>
    </row>
    <row r="1649" spans="1:18" x14ac:dyDescent="0.2">
      <c r="A1649" s="17"/>
      <c r="B1649" s="138">
        <v>1634</v>
      </c>
      <c r="C1649" s="121">
        <f ca="1">'s1'!I1652</f>
        <v>168.51132269807522</v>
      </c>
      <c r="D1649" s="121">
        <f ca="1">'s1'!J1652</f>
        <v>76.642039473692904</v>
      </c>
      <c r="E1649" s="28"/>
      <c r="F1649" s="19">
        <f t="shared" ca="1" si="200"/>
        <v>1.9427375792299324E-2</v>
      </c>
      <c r="H1649" s="19">
        <f t="shared" ca="1" si="201"/>
        <v>5.0968671644128927E-3</v>
      </c>
      <c r="I1649" s="18"/>
      <c r="J1649" s="122">
        <f t="shared" ca="1" si="204"/>
        <v>168.51132269807522</v>
      </c>
      <c r="K1649" s="122">
        <f t="shared" ca="1" si="205"/>
        <v>76.642039473692904</v>
      </c>
      <c r="M1649" s="83">
        <f t="shared" ca="1" si="202"/>
        <v>7.5600127546728976E-3</v>
      </c>
      <c r="N1649" s="18"/>
      <c r="O1649" s="123">
        <f t="shared" ca="1" si="206"/>
        <v>1000000</v>
      </c>
      <c r="P1649" s="123">
        <f t="shared" ca="1" si="207"/>
        <v>1000000</v>
      </c>
      <c r="R1649" s="109">
        <f t="shared" ca="1" si="203"/>
        <v>1.1857186667837806E-2</v>
      </c>
    </row>
    <row r="1650" spans="1:18" x14ac:dyDescent="0.2">
      <c r="A1650" s="17"/>
      <c r="B1650" s="138">
        <v>1635</v>
      </c>
      <c r="C1650" s="121">
        <f ca="1">'s1'!I1653</f>
        <v>173.55792893684327</v>
      </c>
      <c r="D1650" s="121">
        <f ca="1">'s1'!J1653</f>
        <v>75.303379104637699</v>
      </c>
      <c r="E1650" s="28"/>
      <c r="F1650" s="19">
        <f t="shared" ca="1" si="200"/>
        <v>6.6115574962086823E-3</v>
      </c>
      <c r="H1650" s="19">
        <f t="shared" ca="1" si="201"/>
        <v>1.5314027412463935E-2</v>
      </c>
      <c r="I1650" s="18"/>
      <c r="J1650" s="122">
        <f t="shared" ca="1" si="204"/>
        <v>1000000</v>
      </c>
      <c r="K1650" s="122">
        <f t="shared" ca="1" si="205"/>
        <v>-1000000</v>
      </c>
      <c r="M1650" s="83">
        <f t="shared" ca="1" si="202"/>
        <v>9.8191531925640851E-3</v>
      </c>
      <c r="N1650" s="18"/>
      <c r="O1650" s="123">
        <f t="shared" ca="1" si="206"/>
        <v>173.55792893684327</v>
      </c>
      <c r="P1650" s="123">
        <f t="shared" ca="1" si="207"/>
        <v>75.303379104637699</v>
      </c>
      <c r="R1650" s="109">
        <f t="shared" ca="1" si="203"/>
        <v>2.5085720832569731E-3</v>
      </c>
    </row>
    <row r="1651" spans="1:18" x14ac:dyDescent="0.2">
      <c r="A1651" s="17"/>
      <c r="B1651" s="138">
        <v>1636</v>
      </c>
      <c r="C1651" s="121">
        <f ca="1">'s1'!I1654</f>
        <v>166.94803858328007</v>
      </c>
      <c r="D1651" s="121">
        <f ca="1">'s1'!J1654</f>
        <v>78.564825842321156</v>
      </c>
      <c r="E1651" s="28"/>
      <c r="F1651" s="19">
        <f t="shared" ca="1" si="200"/>
        <v>1.1119217633974107E-2</v>
      </c>
      <c r="H1651" s="19">
        <f t="shared" ca="1" si="201"/>
        <v>4.0433760552748381E-2</v>
      </c>
      <c r="I1651" s="18"/>
      <c r="J1651" s="122">
        <f t="shared" ca="1" si="204"/>
        <v>1000000</v>
      </c>
      <c r="K1651" s="122">
        <f t="shared" ca="1" si="205"/>
        <v>-1000000</v>
      </c>
      <c r="M1651" s="83">
        <f t="shared" ca="1" si="202"/>
        <v>2.5776433416900703E-2</v>
      </c>
      <c r="N1651" s="18"/>
      <c r="O1651" s="123">
        <f t="shared" ca="1" si="206"/>
        <v>1000000</v>
      </c>
      <c r="P1651" s="123">
        <f t="shared" ca="1" si="207"/>
        <v>1000000</v>
      </c>
      <c r="R1651" s="109">
        <f t="shared" ca="1" si="203"/>
        <v>1.8830644222340584E-2</v>
      </c>
    </row>
    <row r="1652" spans="1:18" x14ac:dyDescent="0.2">
      <c r="A1652" s="17"/>
      <c r="B1652" s="138">
        <v>1637</v>
      </c>
      <c r="C1652" s="121">
        <f ca="1">'s1'!I1655</f>
        <v>181.51119233977116</v>
      </c>
      <c r="D1652" s="121">
        <f ca="1">'s1'!J1655</f>
        <v>72.348978888353003</v>
      </c>
      <c r="E1652" s="28"/>
      <c r="F1652" s="19">
        <f t="shared" ca="1" si="200"/>
        <v>1.7017288239606621E-2</v>
      </c>
      <c r="H1652" s="19">
        <f t="shared" ca="1" si="201"/>
        <v>6.1079036756463536E-3</v>
      </c>
      <c r="I1652" s="18"/>
      <c r="J1652" s="122">
        <f t="shared" ca="1" si="204"/>
        <v>1000000</v>
      </c>
      <c r="K1652" s="122">
        <f t="shared" ca="1" si="205"/>
        <v>-1000000</v>
      </c>
      <c r="M1652" s="83">
        <f t="shared" ca="1" si="202"/>
        <v>2.4710683156633686E-2</v>
      </c>
      <c r="N1652" s="18"/>
      <c r="O1652" s="123">
        <f t="shared" ca="1" si="206"/>
        <v>1000000</v>
      </c>
      <c r="P1652" s="123">
        <f t="shared" ca="1" si="207"/>
        <v>1000000</v>
      </c>
      <c r="R1652" s="109">
        <f t="shared" ca="1" si="203"/>
        <v>2.4348899288205716E-2</v>
      </c>
    </row>
    <row r="1653" spans="1:18" x14ac:dyDescent="0.2">
      <c r="A1653" s="17"/>
      <c r="B1653" s="138">
        <v>1638</v>
      </c>
      <c r="C1653" s="121">
        <f ca="1">'s1'!I1656</f>
        <v>176.07716045847849</v>
      </c>
      <c r="D1653" s="121">
        <f ca="1">'s1'!J1656</f>
        <v>80.011636732462165</v>
      </c>
      <c r="E1653" s="28"/>
      <c r="F1653" s="19">
        <f t="shared" ca="1" si="200"/>
        <v>1.0449038988347202E-2</v>
      </c>
      <c r="H1653" s="19">
        <f t="shared" ca="1" si="201"/>
        <v>4.4099426048348475E-2</v>
      </c>
      <c r="I1653" s="18"/>
      <c r="J1653" s="122">
        <f t="shared" ca="1" si="204"/>
        <v>1000000</v>
      </c>
      <c r="K1653" s="122">
        <f t="shared" ca="1" si="205"/>
        <v>-1000000</v>
      </c>
      <c r="M1653" s="83">
        <f t="shared" ca="1" si="202"/>
        <v>3.261403004695352E-2</v>
      </c>
      <c r="N1653" s="18"/>
      <c r="O1653" s="123">
        <f t="shared" ca="1" si="206"/>
        <v>1000000</v>
      </c>
      <c r="P1653" s="123">
        <f t="shared" ca="1" si="207"/>
        <v>1000000</v>
      </c>
      <c r="R1653" s="109">
        <f t="shared" ca="1" si="203"/>
        <v>1.9602465940532013E-2</v>
      </c>
    </row>
    <row r="1654" spans="1:18" x14ac:dyDescent="0.2">
      <c r="A1654" s="17"/>
      <c r="B1654" s="138">
        <v>1639</v>
      </c>
      <c r="C1654" s="121">
        <f ca="1">'s1'!I1657</f>
        <v>173.78740416581599</v>
      </c>
      <c r="D1654" s="121">
        <f ca="1">'s1'!J1657</f>
        <v>88.908879137408988</v>
      </c>
      <c r="E1654" s="28"/>
      <c r="F1654" s="19">
        <f t="shared" ca="1" si="200"/>
        <v>4.2636410149608436E-3</v>
      </c>
      <c r="H1654" s="19">
        <f t="shared" ca="1" si="201"/>
        <v>1.4626395787012306E-2</v>
      </c>
      <c r="I1654" s="18"/>
      <c r="J1654" s="122">
        <f t="shared" ca="1" si="204"/>
        <v>1000000</v>
      </c>
      <c r="K1654" s="122">
        <f t="shared" ca="1" si="205"/>
        <v>-1000000</v>
      </c>
      <c r="M1654" s="83">
        <f t="shared" ca="1" si="202"/>
        <v>2.5328301402838885E-3</v>
      </c>
      <c r="N1654" s="18"/>
      <c r="O1654" s="123">
        <f t="shared" ca="1" si="206"/>
        <v>1000000</v>
      </c>
      <c r="P1654" s="123">
        <f t="shared" ca="1" si="207"/>
        <v>1000000</v>
      </c>
      <c r="R1654" s="109">
        <f t="shared" ca="1" si="203"/>
        <v>2.3713902988773173E-2</v>
      </c>
    </row>
    <row r="1655" spans="1:18" x14ac:dyDescent="0.2">
      <c r="A1655" s="17"/>
      <c r="B1655" s="138">
        <v>1640</v>
      </c>
      <c r="C1655" s="121">
        <f ca="1">'s1'!I1658</f>
        <v>213.88987805299334</v>
      </c>
      <c r="D1655" s="121">
        <f ca="1">'s1'!J1658</f>
        <v>86.183041215473622</v>
      </c>
      <c r="E1655" s="28"/>
      <c r="F1655" s="19">
        <f t="shared" ca="1" si="200"/>
        <v>3.9814492712456117E-5</v>
      </c>
      <c r="H1655" s="19">
        <f t="shared" ca="1" si="201"/>
        <v>2.4803055560620343E-2</v>
      </c>
      <c r="I1655" s="18"/>
      <c r="J1655" s="122">
        <f t="shared" ca="1" si="204"/>
        <v>1000000</v>
      </c>
      <c r="K1655" s="122">
        <f t="shared" ca="1" si="205"/>
        <v>-1000000</v>
      </c>
      <c r="M1655" s="83">
        <f t="shared" ca="1" si="202"/>
        <v>1.4609329456576309E-2</v>
      </c>
      <c r="N1655" s="18"/>
      <c r="O1655" s="123">
        <f t="shared" ca="1" si="206"/>
        <v>1000000</v>
      </c>
      <c r="P1655" s="123">
        <f t="shared" ca="1" si="207"/>
        <v>1000000</v>
      </c>
      <c r="R1655" s="109">
        <f t="shared" ca="1" si="203"/>
        <v>7.0659764853703583E-6</v>
      </c>
    </row>
    <row r="1656" spans="1:18" x14ac:dyDescent="0.2">
      <c r="A1656" s="17"/>
      <c r="B1656" s="138">
        <v>1641</v>
      </c>
      <c r="C1656" s="121">
        <f ca="1">'s1'!I1659</f>
        <v>194.58530557055514</v>
      </c>
      <c r="D1656" s="121">
        <f ca="1">'s1'!J1659</f>
        <v>78.838157721597341</v>
      </c>
      <c r="E1656" s="28"/>
      <c r="F1656" s="19">
        <f t="shared" ca="1" si="200"/>
        <v>8.3888780775319086E-3</v>
      </c>
      <c r="H1656" s="19">
        <f t="shared" ca="1" si="201"/>
        <v>7.1633619551428801E-2</v>
      </c>
      <c r="I1656" s="18"/>
      <c r="J1656" s="122">
        <f t="shared" ca="1" si="204"/>
        <v>1000000</v>
      </c>
      <c r="K1656" s="122">
        <f t="shared" ca="1" si="205"/>
        <v>-1000000</v>
      </c>
      <c r="M1656" s="83">
        <f t="shared" ca="1" si="202"/>
        <v>4.1326367753548116E-2</v>
      </c>
      <c r="N1656" s="18"/>
      <c r="O1656" s="123">
        <f t="shared" ca="1" si="206"/>
        <v>1000000</v>
      </c>
      <c r="P1656" s="123">
        <f t="shared" ca="1" si="207"/>
        <v>1000000</v>
      </c>
      <c r="R1656" s="109">
        <f t="shared" ca="1" si="203"/>
        <v>2.0772931587464782E-3</v>
      </c>
    </row>
    <row r="1657" spans="1:18" x14ac:dyDescent="0.2">
      <c r="A1657" s="17"/>
      <c r="B1657" s="138">
        <v>1642</v>
      </c>
      <c r="C1657" s="121">
        <f ca="1">'s1'!I1660</f>
        <v>168.03730244721416</v>
      </c>
      <c r="D1657" s="121">
        <f ca="1">'s1'!J1660</f>
        <v>73.527787251496733</v>
      </c>
      <c r="E1657" s="28"/>
      <c r="F1657" s="19">
        <f t="shared" ca="1" si="200"/>
        <v>2.7736167400196615E-3</v>
      </c>
      <c r="H1657" s="19">
        <f t="shared" ca="1" si="201"/>
        <v>1.0975375672577973E-2</v>
      </c>
      <c r="I1657" s="18"/>
      <c r="J1657" s="122">
        <f t="shared" ca="1" si="204"/>
        <v>168.03730244721416</v>
      </c>
      <c r="K1657" s="122">
        <f t="shared" ca="1" si="205"/>
        <v>73.527787251496733</v>
      </c>
      <c r="M1657" s="83">
        <f t="shared" ca="1" si="202"/>
        <v>4.4781577134618271E-2</v>
      </c>
      <c r="N1657" s="18"/>
      <c r="O1657" s="123">
        <f t="shared" ca="1" si="206"/>
        <v>1000000</v>
      </c>
      <c r="P1657" s="123">
        <f t="shared" ca="1" si="207"/>
        <v>1000000</v>
      </c>
      <c r="R1657" s="109">
        <f t="shared" ca="1" si="203"/>
        <v>8.986438074279306E-3</v>
      </c>
    </row>
    <row r="1658" spans="1:18" x14ac:dyDescent="0.2">
      <c r="A1658" s="17"/>
      <c r="B1658" s="138">
        <v>1643</v>
      </c>
      <c r="C1658" s="121">
        <f ca="1">'s1'!I1661</f>
        <v>165.64987087955942</v>
      </c>
      <c r="D1658" s="121">
        <f ca="1">'s1'!J1661</f>
        <v>84.685622748309797</v>
      </c>
      <c r="E1658" s="28"/>
      <c r="F1658" s="19">
        <f t="shared" ca="1" si="200"/>
        <v>1.2100541541572691E-2</v>
      </c>
      <c r="H1658" s="19">
        <f t="shared" ca="1" si="201"/>
        <v>4.5654911950320502E-2</v>
      </c>
      <c r="I1658" s="18"/>
      <c r="J1658" s="122">
        <f t="shared" ca="1" si="204"/>
        <v>1000000</v>
      </c>
      <c r="K1658" s="122">
        <f t="shared" ca="1" si="205"/>
        <v>-1000000</v>
      </c>
      <c r="M1658" s="83">
        <f t="shared" ca="1" si="202"/>
        <v>1.0554184549456969E-2</v>
      </c>
      <c r="N1658" s="18"/>
      <c r="O1658" s="123">
        <f t="shared" ca="1" si="206"/>
        <v>1000000</v>
      </c>
      <c r="P1658" s="123">
        <f t="shared" ca="1" si="207"/>
        <v>1000000</v>
      </c>
      <c r="R1658" s="109">
        <f t="shared" ca="1" si="203"/>
        <v>9.0530172670589702E-5</v>
      </c>
    </row>
    <row r="1659" spans="1:18" x14ac:dyDescent="0.2">
      <c r="A1659" s="17"/>
      <c r="B1659" s="138">
        <v>1644</v>
      </c>
      <c r="C1659" s="121">
        <f ca="1">'s1'!I1662</f>
        <v>186.7121239139739</v>
      </c>
      <c r="D1659" s="121">
        <f ca="1">'s1'!J1662</f>
        <v>78.809768785685648</v>
      </c>
      <c r="E1659" s="28"/>
      <c r="F1659" s="19">
        <f t="shared" ca="1" si="200"/>
        <v>2.4373092261716602E-2</v>
      </c>
      <c r="H1659" s="19">
        <f t="shared" ca="1" si="201"/>
        <v>7.0640428111207354E-2</v>
      </c>
      <c r="I1659" s="18"/>
      <c r="J1659" s="122">
        <f t="shared" ca="1" si="204"/>
        <v>1000000</v>
      </c>
      <c r="K1659" s="122">
        <f t="shared" ca="1" si="205"/>
        <v>-1000000</v>
      </c>
      <c r="M1659" s="83">
        <f t="shared" ca="1" si="202"/>
        <v>4.7623887107042968E-3</v>
      </c>
      <c r="N1659" s="18"/>
      <c r="O1659" s="123">
        <f t="shared" ca="1" si="206"/>
        <v>1000000</v>
      </c>
      <c r="P1659" s="123">
        <f t="shared" ca="1" si="207"/>
        <v>1000000</v>
      </c>
      <c r="R1659" s="109">
        <f t="shared" ca="1" si="203"/>
        <v>1.0902561670047403E-2</v>
      </c>
    </row>
    <row r="1660" spans="1:18" x14ac:dyDescent="0.2">
      <c r="A1660" s="17"/>
      <c r="B1660" s="138">
        <v>1645</v>
      </c>
      <c r="C1660" s="121">
        <f ca="1">'s1'!I1663</f>
        <v>182.16724194702886</v>
      </c>
      <c r="D1660" s="121">
        <f ca="1">'s1'!J1663</f>
        <v>81.551222498361881</v>
      </c>
      <c r="E1660" s="28"/>
      <c r="F1660" s="19">
        <f t="shared" ca="1" si="200"/>
        <v>9.3822964453799482E-3</v>
      </c>
      <c r="H1660" s="19">
        <f t="shared" ca="1" si="201"/>
        <v>7.4632660906814169E-2</v>
      </c>
      <c r="I1660" s="18"/>
      <c r="J1660" s="122">
        <f t="shared" ca="1" si="204"/>
        <v>1000000</v>
      </c>
      <c r="K1660" s="122">
        <f t="shared" ca="1" si="205"/>
        <v>-1000000</v>
      </c>
      <c r="M1660" s="83">
        <f t="shared" ca="1" si="202"/>
        <v>7.7714279076408115E-3</v>
      </c>
      <c r="N1660" s="18"/>
      <c r="O1660" s="123">
        <f t="shared" ca="1" si="206"/>
        <v>1000000</v>
      </c>
      <c r="P1660" s="123">
        <f t="shared" ca="1" si="207"/>
        <v>1000000</v>
      </c>
      <c r="R1660" s="109">
        <f t="shared" ca="1" si="203"/>
        <v>2.190514528626258E-2</v>
      </c>
    </row>
    <row r="1661" spans="1:18" x14ac:dyDescent="0.2">
      <c r="A1661" s="17"/>
      <c r="B1661" s="138">
        <v>1646</v>
      </c>
      <c r="C1661" s="121">
        <f ca="1">'s1'!I1664</f>
        <v>192.98401078302214</v>
      </c>
      <c r="D1661" s="121">
        <f ca="1">'s1'!J1664</f>
        <v>80.822656615259476</v>
      </c>
      <c r="E1661" s="28"/>
      <c r="F1661" s="19">
        <f t="shared" ca="1" si="200"/>
        <v>8.3730087819392368E-3</v>
      </c>
      <c r="H1661" s="19">
        <f t="shared" ca="1" si="201"/>
        <v>5.1833638761640523E-2</v>
      </c>
      <c r="I1661" s="18"/>
      <c r="J1661" s="122">
        <f t="shared" ca="1" si="204"/>
        <v>1000000</v>
      </c>
      <c r="K1661" s="122">
        <f t="shared" ca="1" si="205"/>
        <v>-1000000</v>
      </c>
      <c r="M1661" s="83">
        <f t="shared" ca="1" si="202"/>
        <v>6.4378993503843907E-2</v>
      </c>
      <c r="N1661" s="18"/>
      <c r="O1661" s="123">
        <f t="shared" ca="1" si="206"/>
        <v>1000000</v>
      </c>
      <c r="P1661" s="123">
        <f t="shared" ca="1" si="207"/>
        <v>1000000</v>
      </c>
      <c r="R1661" s="109">
        <f t="shared" ca="1" si="203"/>
        <v>5.0060194315445297E-5</v>
      </c>
    </row>
    <row r="1662" spans="1:18" x14ac:dyDescent="0.2">
      <c r="A1662" s="17"/>
      <c r="B1662" s="138">
        <v>1647</v>
      </c>
      <c r="C1662" s="121">
        <f ca="1">'s1'!I1665</f>
        <v>171.62755705890925</v>
      </c>
      <c r="D1662" s="121">
        <f ca="1">'s1'!J1665</f>
        <v>80.549164815979438</v>
      </c>
      <c r="E1662" s="28"/>
      <c r="F1662" s="19">
        <f t="shared" ca="1" si="200"/>
        <v>1.9316043041920999E-2</v>
      </c>
      <c r="H1662" s="19">
        <f t="shared" ca="1" si="201"/>
        <v>7.3101477464876038E-2</v>
      </c>
      <c r="I1662" s="18"/>
      <c r="J1662" s="122">
        <f t="shared" ca="1" si="204"/>
        <v>171.62755705890925</v>
      </c>
      <c r="K1662" s="122">
        <f t="shared" ca="1" si="205"/>
        <v>80.549164815979438</v>
      </c>
      <c r="M1662" s="83">
        <f t="shared" ca="1" si="202"/>
        <v>6.2546968692279159E-2</v>
      </c>
      <c r="N1662" s="18"/>
      <c r="O1662" s="123">
        <f t="shared" ca="1" si="206"/>
        <v>1000000</v>
      </c>
      <c r="P1662" s="123">
        <f t="shared" ca="1" si="207"/>
        <v>1000000</v>
      </c>
      <c r="R1662" s="109">
        <f t="shared" ca="1" si="203"/>
        <v>2.0453410464826016E-2</v>
      </c>
    </row>
    <row r="1663" spans="1:18" x14ac:dyDescent="0.2">
      <c r="A1663" s="17"/>
      <c r="B1663" s="138">
        <v>1648</v>
      </c>
      <c r="C1663" s="121">
        <f ca="1">'s1'!I1666</f>
        <v>177.69429942020284</v>
      </c>
      <c r="D1663" s="121">
        <f ca="1">'s1'!J1666</f>
        <v>72.232833741700702</v>
      </c>
      <c r="E1663" s="28"/>
      <c r="F1663" s="19">
        <f t="shared" ca="1" si="200"/>
        <v>3.3804540250288118E-2</v>
      </c>
      <c r="H1663" s="19">
        <f t="shared" ca="1" si="201"/>
        <v>1.0655717456590908E-2</v>
      </c>
      <c r="I1663" s="18"/>
      <c r="J1663" s="122">
        <f t="shared" ca="1" si="204"/>
        <v>1000000</v>
      </c>
      <c r="K1663" s="122">
        <f t="shared" ca="1" si="205"/>
        <v>-1000000</v>
      </c>
      <c r="M1663" s="83">
        <f t="shared" ca="1" si="202"/>
        <v>2.6616337466383547E-2</v>
      </c>
      <c r="N1663" s="18"/>
      <c r="O1663" s="123">
        <f t="shared" ca="1" si="206"/>
        <v>1000000</v>
      </c>
      <c r="P1663" s="123">
        <f t="shared" ca="1" si="207"/>
        <v>1000000</v>
      </c>
      <c r="R1663" s="109">
        <f t="shared" ca="1" si="203"/>
        <v>2.9765749550799583E-3</v>
      </c>
    </row>
    <row r="1664" spans="1:18" x14ac:dyDescent="0.2">
      <c r="A1664" s="17"/>
      <c r="B1664" s="138">
        <v>1649</v>
      </c>
      <c r="C1664" s="121">
        <f ca="1">'s1'!I1667</f>
        <v>161.77946279501813</v>
      </c>
      <c r="D1664" s="121">
        <f ca="1">'s1'!J1667</f>
        <v>72.467045884704021</v>
      </c>
      <c r="E1664" s="28"/>
      <c r="F1664" s="19">
        <f t="shared" ca="1" si="200"/>
        <v>5.4244483781584127E-3</v>
      </c>
      <c r="H1664" s="19">
        <f t="shared" ca="1" si="201"/>
        <v>5.2143528258695396E-3</v>
      </c>
      <c r="I1664" s="18"/>
      <c r="J1664" s="122">
        <f t="shared" ca="1" si="204"/>
        <v>1000000</v>
      </c>
      <c r="K1664" s="122">
        <f t="shared" ca="1" si="205"/>
        <v>-1000000</v>
      </c>
      <c r="M1664" s="83">
        <f t="shared" ca="1" si="202"/>
        <v>7.4677816190364963E-3</v>
      </c>
      <c r="N1664" s="18"/>
      <c r="O1664" s="123">
        <f t="shared" ca="1" si="206"/>
        <v>1000000</v>
      </c>
      <c r="P1664" s="123">
        <f t="shared" ca="1" si="207"/>
        <v>1000000</v>
      </c>
      <c r="R1664" s="109">
        <f t="shared" ca="1" si="203"/>
        <v>1.2757565250493815E-2</v>
      </c>
    </row>
    <row r="1665" spans="1:18" x14ac:dyDescent="0.2">
      <c r="A1665" s="17"/>
      <c r="B1665" s="138">
        <v>1650</v>
      </c>
      <c r="C1665" s="121">
        <f ca="1">'s1'!I1668</f>
        <v>174.81172057643252</v>
      </c>
      <c r="D1665" s="121">
        <f ca="1">'s1'!J1668</f>
        <v>81.280892896879948</v>
      </c>
      <c r="E1665" s="28"/>
      <c r="F1665" s="19">
        <f t="shared" ca="1" si="200"/>
        <v>3.304639127990764E-2</v>
      </c>
      <c r="H1665" s="19">
        <f t="shared" ca="1" si="201"/>
        <v>3.7970327429932858E-2</v>
      </c>
      <c r="I1665" s="18"/>
      <c r="J1665" s="122">
        <f t="shared" ca="1" si="204"/>
        <v>1000000</v>
      </c>
      <c r="K1665" s="122">
        <f t="shared" ca="1" si="205"/>
        <v>-1000000</v>
      </c>
      <c r="M1665" s="83">
        <f t="shared" ca="1" si="202"/>
        <v>3.0401512113437189E-2</v>
      </c>
      <c r="N1665" s="18"/>
      <c r="O1665" s="123">
        <f t="shared" ca="1" si="206"/>
        <v>1000000</v>
      </c>
      <c r="P1665" s="123">
        <f t="shared" ca="1" si="207"/>
        <v>1000000</v>
      </c>
      <c r="R1665" s="109">
        <f t="shared" ca="1" si="203"/>
        <v>2.9727425586536424E-3</v>
      </c>
    </row>
    <row r="1666" spans="1:18" x14ac:dyDescent="0.2">
      <c r="A1666" s="17"/>
      <c r="B1666" s="138">
        <v>1651</v>
      </c>
      <c r="C1666" s="121">
        <f ca="1">'s1'!I1669</f>
        <v>184.83488777158874</v>
      </c>
      <c r="D1666" s="121">
        <f ca="1">'s1'!J1669</f>
        <v>81.81895079450311</v>
      </c>
      <c r="E1666" s="28"/>
      <c r="F1666" s="19">
        <f t="shared" ca="1" si="200"/>
        <v>1.3241042734551645E-2</v>
      </c>
      <c r="H1666" s="19">
        <f t="shared" ca="1" si="201"/>
        <v>6.5030750964341841E-2</v>
      </c>
      <c r="I1666" s="18"/>
      <c r="J1666" s="122">
        <f t="shared" ca="1" si="204"/>
        <v>1000000</v>
      </c>
      <c r="K1666" s="122">
        <f t="shared" ca="1" si="205"/>
        <v>-1000000</v>
      </c>
      <c r="M1666" s="83">
        <f t="shared" ca="1" si="202"/>
        <v>4.0854290842692466E-2</v>
      </c>
      <c r="N1666" s="18"/>
      <c r="O1666" s="123">
        <f t="shared" ca="1" si="206"/>
        <v>1000000</v>
      </c>
      <c r="P1666" s="123">
        <f t="shared" ca="1" si="207"/>
        <v>1000000</v>
      </c>
      <c r="R1666" s="109">
        <f t="shared" ca="1" si="203"/>
        <v>9.2751077492209018E-3</v>
      </c>
    </row>
    <row r="1667" spans="1:18" x14ac:dyDescent="0.2">
      <c r="A1667" s="17"/>
      <c r="B1667" s="138">
        <v>1652</v>
      </c>
      <c r="C1667" s="121">
        <f ca="1">'s1'!I1670</f>
        <v>172.0441857577965</v>
      </c>
      <c r="D1667" s="121">
        <f ca="1">'s1'!J1670</f>
        <v>73.268505856689188</v>
      </c>
      <c r="E1667" s="28"/>
      <c r="F1667" s="19">
        <f t="shared" ca="1" si="200"/>
        <v>1.9627584503003961E-2</v>
      </c>
      <c r="H1667" s="19">
        <f t="shared" ca="1" si="201"/>
        <v>2.9029499051217416E-2</v>
      </c>
      <c r="I1667" s="18"/>
      <c r="J1667" s="122">
        <f t="shared" ca="1" si="204"/>
        <v>1000000</v>
      </c>
      <c r="K1667" s="122">
        <f t="shared" ca="1" si="205"/>
        <v>-1000000</v>
      </c>
      <c r="M1667" s="83">
        <f t="shared" ca="1" si="202"/>
        <v>2.0714642737960663E-2</v>
      </c>
      <c r="N1667" s="18"/>
      <c r="O1667" s="123">
        <f t="shared" ca="1" si="206"/>
        <v>1000000</v>
      </c>
      <c r="P1667" s="123">
        <f t="shared" ca="1" si="207"/>
        <v>1000000</v>
      </c>
      <c r="R1667" s="109">
        <f t="shared" ca="1" si="203"/>
        <v>6.8107636909958457E-3</v>
      </c>
    </row>
    <row r="1668" spans="1:18" x14ac:dyDescent="0.2">
      <c r="A1668" s="17"/>
      <c r="B1668" s="138">
        <v>1653</v>
      </c>
      <c r="C1668" s="121">
        <f ca="1">'s1'!I1671</f>
        <v>192.80293364038991</v>
      </c>
      <c r="D1668" s="121">
        <f ca="1">'s1'!J1671</f>
        <v>81.244328067023233</v>
      </c>
      <c r="E1668" s="28"/>
      <c r="F1668" s="19">
        <f t="shared" ca="1" si="200"/>
        <v>1.1589421408525241E-3</v>
      </c>
      <c r="H1668" s="19">
        <f t="shared" ca="1" si="201"/>
        <v>6.2537994418643369E-2</v>
      </c>
      <c r="I1668" s="18"/>
      <c r="J1668" s="122">
        <f t="shared" ca="1" si="204"/>
        <v>1000000</v>
      </c>
      <c r="K1668" s="122">
        <f t="shared" ca="1" si="205"/>
        <v>-1000000</v>
      </c>
      <c r="M1668" s="83">
        <f t="shared" ca="1" si="202"/>
        <v>1.8910676315182253E-2</v>
      </c>
      <c r="N1668" s="18"/>
      <c r="O1668" s="123">
        <f t="shared" ca="1" si="206"/>
        <v>1000000</v>
      </c>
      <c r="P1668" s="123">
        <f t="shared" ca="1" si="207"/>
        <v>1000000</v>
      </c>
      <c r="R1668" s="109">
        <f t="shared" ca="1" si="203"/>
        <v>2.3579275182592776E-3</v>
      </c>
    </row>
    <row r="1669" spans="1:18" x14ac:dyDescent="0.2">
      <c r="A1669" s="17"/>
      <c r="B1669" s="138">
        <v>1654</v>
      </c>
      <c r="C1669" s="121">
        <f ca="1">'s1'!I1672</f>
        <v>195.12196405717887</v>
      </c>
      <c r="D1669" s="121">
        <f ca="1">'s1'!J1672</f>
        <v>84.686044863861966</v>
      </c>
      <c r="E1669" s="28"/>
      <c r="F1669" s="19">
        <f t="shared" ca="1" si="200"/>
        <v>6.1439662462696269E-3</v>
      </c>
      <c r="H1669" s="19">
        <f t="shared" ca="1" si="201"/>
        <v>3.5183849160074339E-2</v>
      </c>
      <c r="I1669" s="18"/>
      <c r="J1669" s="122">
        <f t="shared" ca="1" si="204"/>
        <v>1000000</v>
      </c>
      <c r="K1669" s="122">
        <f t="shared" ca="1" si="205"/>
        <v>-1000000</v>
      </c>
      <c r="M1669" s="83">
        <f t="shared" ca="1" si="202"/>
        <v>1.1707882478544047E-2</v>
      </c>
      <c r="N1669" s="18"/>
      <c r="O1669" s="123">
        <f t="shared" ca="1" si="206"/>
        <v>1000000</v>
      </c>
      <c r="P1669" s="123">
        <f t="shared" ca="1" si="207"/>
        <v>1000000</v>
      </c>
      <c r="R1669" s="109">
        <f t="shared" ca="1" si="203"/>
        <v>2.583015414312865E-3</v>
      </c>
    </row>
    <row r="1670" spans="1:18" x14ac:dyDescent="0.2">
      <c r="A1670" s="17"/>
      <c r="B1670" s="138">
        <v>1655</v>
      </c>
      <c r="C1670" s="121">
        <f ca="1">'s1'!I1673</f>
        <v>180.47112388488122</v>
      </c>
      <c r="D1670" s="121">
        <f ca="1">'s1'!J1673</f>
        <v>76.731868893903481</v>
      </c>
      <c r="E1670" s="28"/>
      <c r="F1670" s="19">
        <f t="shared" ca="1" si="200"/>
        <v>1.073931559298502E-2</v>
      </c>
      <c r="H1670" s="19">
        <f t="shared" ca="1" si="201"/>
        <v>3.7923125923881432E-2</v>
      </c>
      <c r="I1670" s="18"/>
      <c r="J1670" s="122">
        <f t="shared" ca="1" si="204"/>
        <v>1000000</v>
      </c>
      <c r="K1670" s="122">
        <f t="shared" ca="1" si="205"/>
        <v>-1000000</v>
      </c>
      <c r="M1670" s="83">
        <f t="shared" ca="1" si="202"/>
        <v>6.7347396983580152E-2</v>
      </c>
      <c r="N1670" s="18"/>
      <c r="O1670" s="123">
        <f t="shared" ca="1" si="206"/>
        <v>1000000</v>
      </c>
      <c r="P1670" s="123">
        <f t="shared" ca="1" si="207"/>
        <v>1000000</v>
      </c>
      <c r="R1670" s="109">
        <f t="shared" ca="1" si="203"/>
        <v>1.3137632169877676E-2</v>
      </c>
    </row>
    <row r="1671" spans="1:18" x14ac:dyDescent="0.2">
      <c r="A1671" s="17"/>
      <c r="B1671" s="138">
        <v>1656</v>
      </c>
      <c r="C1671" s="121">
        <f ca="1">'s1'!I1674</f>
        <v>173.90606007554885</v>
      </c>
      <c r="D1671" s="121">
        <f ca="1">'s1'!J1674</f>
        <v>77.465931336102315</v>
      </c>
      <c r="E1671" s="28"/>
      <c r="F1671" s="19">
        <f t="shared" ca="1" si="200"/>
        <v>1.1310501967753588E-2</v>
      </c>
      <c r="H1671" s="19">
        <f t="shared" ca="1" si="201"/>
        <v>1.3086112108677897E-2</v>
      </c>
      <c r="I1671" s="18"/>
      <c r="J1671" s="122">
        <f t="shared" ca="1" si="204"/>
        <v>1000000</v>
      </c>
      <c r="K1671" s="122">
        <f t="shared" ca="1" si="205"/>
        <v>-1000000</v>
      </c>
      <c r="M1671" s="83">
        <f t="shared" ca="1" si="202"/>
        <v>7.6956796869516522E-2</v>
      </c>
      <c r="N1671" s="18"/>
      <c r="O1671" s="123">
        <f t="shared" ca="1" si="206"/>
        <v>1000000</v>
      </c>
      <c r="P1671" s="123">
        <f t="shared" ca="1" si="207"/>
        <v>1000000</v>
      </c>
      <c r="R1671" s="109">
        <f t="shared" ca="1" si="203"/>
        <v>7.253364411909006E-3</v>
      </c>
    </row>
    <row r="1672" spans="1:18" x14ac:dyDescent="0.2">
      <c r="A1672" s="17"/>
      <c r="B1672" s="138">
        <v>1657</v>
      </c>
      <c r="C1672" s="121">
        <f ca="1">'s1'!I1675</f>
        <v>180.71533534323788</v>
      </c>
      <c r="D1672" s="121">
        <f ca="1">'s1'!J1675</f>
        <v>86.11945716363411</v>
      </c>
      <c r="E1672" s="28"/>
      <c r="F1672" s="19">
        <f t="shared" ca="1" si="200"/>
        <v>1.514860972452522E-2</v>
      </c>
      <c r="H1672" s="19">
        <f t="shared" ca="1" si="201"/>
        <v>1.1714010950738486E-3</v>
      </c>
      <c r="I1672" s="18"/>
      <c r="J1672" s="122">
        <f t="shared" ca="1" si="204"/>
        <v>1000000</v>
      </c>
      <c r="K1672" s="122">
        <f t="shared" ca="1" si="205"/>
        <v>-1000000</v>
      </c>
      <c r="M1672" s="83">
        <f t="shared" ca="1" si="202"/>
        <v>1.5494680798664723E-2</v>
      </c>
      <c r="N1672" s="18"/>
      <c r="O1672" s="123">
        <f t="shared" ca="1" si="206"/>
        <v>1000000</v>
      </c>
      <c r="P1672" s="123">
        <f t="shared" ca="1" si="207"/>
        <v>1000000</v>
      </c>
      <c r="R1672" s="109">
        <f t="shared" ca="1" si="203"/>
        <v>3.0818938493293698E-2</v>
      </c>
    </row>
    <row r="1673" spans="1:18" x14ac:dyDescent="0.2">
      <c r="A1673" s="17"/>
      <c r="B1673" s="138">
        <v>1658</v>
      </c>
      <c r="C1673" s="121">
        <f ca="1">'s1'!I1676</f>
        <v>167.30012263241687</v>
      </c>
      <c r="D1673" s="121">
        <f ca="1">'s1'!J1676</f>
        <v>83.374081938605812</v>
      </c>
      <c r="E1673" s="28"/>
      <c r="F1673" s="19">
        <f t="shared" ca="1" si="200"/>
        <v>1.0084576012073698E-2</v>
      </c>
      <c r="H1673" s="19">
        <f t="shared" ca="1" si="201"/>
        <v>4.1398070841564454E-3</v>
      </c>
      <c r="I1673" s="18"/>
      <c r="J1673" s="122">
        <f t="shared" ca="1" si="204"/>
        <v>1000000</v>
      </c>
      <c r="K1673" s="122">
        <f t="shared" ca="1" si="205"/>
        <v>-1000000</v>
      </c>
      <c r="M1673" s="83">
        <f t="shared" ca="1" si="202"/>
        <v>4.1780322433435498E-2</v>
      </c>
      <c r="N1673" s="18"/>
      <c r="O1673" s="123">
        <f t="shared" ca="1" si="206"/>
        <v>1000000</v>
      </c>
      <c r="P1673" s="123">
        <f t="shared" ca="1" si="207"/>
        <v>1000000</v>
      </c>
      <c r="R1673" s="109">
        <f t="shared" ca="1" si="203"/>
        <v>1.8698997111927688E-2</v>
      </c>
    </row>
    <row r="1674" spans="1:18" x14ac:dyDescent="0.2">
      <c r="A1674" s="17"/>
      <c r="B1674" s="138">
        <v>1659</v>
      </c>
      <c r="C1674" s="121">
        <f ca="1">'s1'!I1677</f>
        <v>178.08598967234599</v>
      </c>
      <c r="D1674" s="121">
        <f ca="1">'s1'!J1677</f>
        <v>85.491417246652361</v>
      </c>
      <c r="E1674" s="28"/>
      <c r="F1674" s="19">
        <f t="shared" ca="1" si="200"/>
        <v>2.1716237077426728E-2</v>
      </c>
      <c r="H1674" s="19">
        <f t="shared" ca="1" si="201"/>
        <v>1.4018191540191075E-2</v>
      </c>
      <c r="I1674" s="18"/>
      <c r="J1674" s="122">
        <f t="shared" ca="1" si="204"/>
        <v>1000000</v>
      </c>
      <c r="K1674" s="122">
        <f t="shared" ca="1" si="205"/>
        <v>-1000000</v>
      </c>
      <c r="M1674" s="83">
        <f t="shared" ca="1" si="202"/>
        <v>1.0353237472081955E-2</v>
      </c>
      <c r="N1674" s="18"/>
      <c r="O1674" s="123">
        <f t="shared" ca="1" si="206"/>
        <v>1000000</v>
      </c>
      <c r="P1674" s="123">
        <f t="shared" ca="1" si="207"/>
        <v>1000000</v>
      </c>
      <c r="R1674" s="109">
        <f t="shared" ca="1" si="203"/>
        <v>1.0069170223214406E-2</v>
      </c>
    </row>
    <row r="1675" spans="1:18" x14ac:dyDescent="0.2">
      <c r="A1675" s="17"/>
      <c r="B1675" s="138">
        <v>1660</v>
      </c>
      <c r="C1675" s="121">
        <f ca="1">'s1'!I1678</f>
        <v>189.37514338892061</v>
      </c>
      <c r="D1675" s="121">
        <f ca="1">'s1'!J1678</f>
        <v>87.596423509182131</v>
      </c>
      <c r="E1675" s="28"/>
      <c r="F1675" s="19">
        <f t="shared" ca="1" si="200"/>
        <v>2.0911185860619835E-3</v>
      </c>
      <c r="H1675" s="19">
        <f t="shared" ca="1" si="201"/>
        <v>1.5220411568672617E-2</v>
      </c>
      <c r="I1675" s="18"/>
      <c r="J1675" s="122">
        <f t="shared" ca="1" si="204"/>
        <v>1000000</v>
      </c>
      <c r="K1675" s="122">
        <f t="shared" ca="1" si="205"/>
        <v>-1000000</v>
      </c>
      <c r="M1675" s="83">
        <f t="shared" ca="1" si="202"/>
        <v>4.944026782316006E-3</v>
      </c>
      <c r="N1675" s="18"/>
      <c r="O1675" s="123">
        <f t="shared" ca="1" si="206"/>
        <v>1000000</v>
      </c>
      <c r="P1675" s="123">
        <f t="shared" ca="1" si="207"/>
        <v>1000000</v>
      </c>
      <c r="R1675" s="109">
        <f t="shared" ca="1" si="203"/>
        <v>1.3776616652441762E-2</v>
      </c>
    </row>
    <row r="1676" spans="1:18" x14ac:dyDescent="0.2">
      <c r="A1676" s="17"/>
      <c r="B1676" s="138">
        <v>1661</v>
      </c>
      <c r="C1676" s="121">
        <f ca="1">'s1'!I1679</f>
        <v>177.89226902322312</v>
      </c>
      <c r="D1676" s="121">
        <f ca="1">'s1'!J1679</f>
        <v>77.041501714925403</v>
      </c>
      <c r="E1676" s="28"/>
      <c r="F1676" s="19">
        <f t="shared" ca="1" si="200"/>
        <v>1.2719806462791253E-2</v>
      </c>
      <c r="H1676" s="19">
        <f t="shared" ca="1" si="201"/>
        <v>3.7314653666390613E-2</v>
      </c>
      <c r="I1676" s="18"/>
      <c r="J1676" s="122">
        <f t="shared" ca="1" si="204"/>
        <v>1000000</v>
      </c>
      <c r="K1676" s="122">
        <f t="shared" ca="1" si="205"/>
        <v>-1000000</v>
      </c>
      <c r="M1676" s="83">
        <f t="shared" ca="1" si="202"/>
        <v>4.0181622221048081E-3</v>
      </c>
      <c r="N1676" s="18"/>
      <c r="O1676" s="123">
        <f t="shared" ca="1" si="206"/>
        <v>1000000</v>
      </c>
      <c r="P1676" s="123">
        <f t="shared" ca="1" si="207"/>
        <v>1000000</v>
      </c>
      <c r="R1676" s="109">
        <f t="shared" ca="1" si="203"/>
        <v>1.126089430412516E-2</v>
      </c>
    </row>
    <row r="1677" spans="1:18" x14ac:dyDescent="0.2">
      <c r="A1677" s="17"/>
      <c r="B1677" s="138">
        <v>1662</v>
      </c>
      <c r="C1677" s="121">
        <f ca="1">'s1'!I1680</f>
        <v>192.14647629587287</v>
      </c>
      <c r="D1677" s="121">
        <f ca="1">'s1'!J1680</f>
        <v>85.106445755122962</v>
      </c>
      <c r="E1677" s="28"/>
      <c r="F1677" s="19">
        <f t="shared" ca="1" si="200"/>
        <v>6.688067267630945E-3</v>
      </c>
      <c r="H1677" s="19">
        <f t="shared" ca="1" si="201"/>
        <v>2.8739844993779379E-2</v>
      </c>
      <c r="I1677" s="18"/>
      <c r="J1677" s="122">
        <f t="shared" ca="1" si="204"/>
        <v>1000000</v>
      </c>
      <c r="K1677" s="122">
        <f t="shared" ca="1" si="205"/>
        <v>-1000000</v>
      </c>
      <c r="M1677" s="83">
        <f t="shared" ca="1" si="202"/>
        <v>2.026220180554749E-2</v>
      </c>
      <c r="N1677" s="18"/>
      <c r="O1677" s="123">
        <f t="shared" ca="1" si="206"/>
        <v>1000000</v>
      </c>
      <c r="P1677" s="123">
        <f t="shared" ca="1" si="207"/>
        <v>1000000</v>
      </c>
      <c r="R1677" s="109">
        <f t="shared" ca="1" si="203"/>
        <v>7.0912817012001817E-3</v>
      </c>
    </row>
    <row r="1678" spans="1:18" x14ac:dyDescent="0.2">
      <c r="A1678" s="17"/>
      <c r="B1678" s="138">
        <v>1663</v>
      </c>
      <c r="C1678" s="121">
        <f ca="1">'s1'!I1681</f>
        <v>170.1445393021603</v>
      </c>
      <c r="D1678" s="121">
        <f ca="1">'s1'!J1681</f>
        <v>76.426449047887729</v>
      </c>
      <c r="E1678" s="28"/>
      <c r="F1678" s="19">
        <f t="shared" ca="1" si="200"/>
        <v>4.3545661023103718E-3</v>
      </c>
      <c r="H1678" s="19">
        <f t="shared" ca="1" si="201"/>
        <v>3.6980016347888917E-2</v>
      </c>
      <c r="I1678" s="18"/>
      <c r="J1678" s="122">
        <f t="shared" ca="1" si="204"/>
        <v>170.1445393021603</v>
      </c>
      <c r="K1678" s="122">
        <f t="shared" ca="1" si="205"/>
        <v>76.426449047887729</v>
      </c>
      <c r="M1678" s="83">
        <f t="shared" ca="1" si="202"/>
        <v>7.0131522736539401E-2</v>
      </c>
      <c r="N1678" s="18"/>
      <c r="O1678" s="123">
        <f t="shared" ca="1" si="206"/>
        <v>1000000</v>
      </c>
      <c r="P1678" s="123">
        <f t="shared" ca="1" si="207"/>
        <v>1000000</v>
      </c>
      <c r="R1678" s="109">
        <f t="shared" ca="1" si="203"/>
        <v>2.5915763804897633E-2</v>
      </c>
    </row>
    <row r="1679" spans="1:18" x14ac:dyDescent="0.2">
      <c r="A1679" s="17"/>
      <c r="B1679" s="138">
        <v>1664</v>
      </c>
      <c r="C1679" s="121">
        <f ca="1">'s1'!I1682</f>
        <v>198.55514408491413</v>
      </c>
      <c r="D1679" s="121">
        <f ca="1">'s1'!J1682</f>
        <v>89.191291278622685</v>
      </c>
      <c r="E1679" s="28"/>
      <c r="F1679" s="19">
        <f t="shared" ca="1" si="200"/>
        <v>1.5281752780438717E-3</v>
      </c>
      <c r="H1679" s="19">
        <f t="shared" ca="1" si="201"/>
        <v>1.3289371532416126E-2</v>
      </c>
      <c r="I1679" s="18"/>
      <c r="J1679" s="122">
        <f t="shared" ca="1" si="204"/>
        <v>1000000</v>
      </c>
      <c r="K1679" s="122">
        <f t="shared" ca="1" si="205"/>
        <v>-1000000</v>
      </c>
      <c r="M1679" s="83">
        <f t="shared" ca="1" si="202"/>
        <v>1.5584083877460693E-3</v>
      </c>
      <c r="N1679" s="18"/>
      <c r="O1679" s="123">
        <f t="shared" ca="1" si="206"/>
        <v>1000000</v>
      </c>
      <c r="P1679" s="123">
        <f t="shared" ca="1" si="207"/>
        <v>1000000</v>
      </c>
      <c r="R1679" s="109">
        <f t="shared" ca="1" si="203"/>
        <v>1.0927463693366462E-3</v>
      </c>
    </row>
    <row r="1680" spans="1:18" x14ac:dyDescent="0.2">
      <c r="A1680" s="17"/>
      <c r="B1680" s="138">
        <v>1665</v>
      </c>
      <c r="C1680" s="121">
        <f ca="1">'s1'!I1683</f>
        <v>185.29091993774338</v>
      </c>
      <c r="D1680" s="121">
        <f ca="1">'s1'!J1683</f>
        <v>84.479716891404735</v>
      </c>
      <c r="E1680" s="28"/>
      <c r="F1680" s="19">
        <f t="shared" ref="F1680:F1743" ca="1" si="208">NORMDIST(C1680,$C$10,$C$11,FALSE)  *RAND()</f>
        <v>2.522103262036228E-2</v>
      </c>
      <c r="H1680" s="19">
        <f t="shared" ref="H1680:H1743" ca="1" si="209">NORMDIST(D1680,$D$10,$D$11,FALSE)  *RAND()</f>
        <v>4.724937622698671E-2</v>
      </c>
      <c r="I1680" s="18"/>
      <c r="J1680" s="122">
        <f t="shared" ca="1" si="204"/>
        <v>1000000</v>
      </c>
      <c r="K1680" s="122">
        <f t="shared" ca="1" si="205"/>
        <v>-1000000</v>
      </c>
      <c r="M1680" s="83">
        <f t="shared" ref="M1680:M1743" ca="1" si="210">NORMDIST(D1680,$M$10,$M$11,FALSE)  *RAND()</f>
        <v>3.155794975451133E-3</v>
      </c>
      <c r="N1680" s="18"/>
      <c r="O1680" s="123">
        <f t="shared" ca="1" si="206"/>
        <v>1000000</v>
      </c>
      <c r="P1680" s="123">
        <f t="shared" ca="1" si="207"/>
        <v>1000000</v>
      </c>
      <c r="R1680" s="109">
        <f t="shared" ref="R1680:R1743" ca="1" si="211">NORMDIST(C1680,$R$10,$R$11,FALSE)  *RAND()</f>
        <v>7.1812550771072183E-3</v>
      </c>
    </row>
    <row r="1681" spans="1:18" x14ac:dyDescent="0.2">
      <c r="A1681" s="17"/>
      <c r="B1681" s="138">
        <v>1666</v>
      </c>
      <c r="C1681" s="121">
        <f ca="1">'s1'!I1684</f>
        <v>176.99200233304589</v>
      </c>
      <c r="D1681" s="121">
        <f ca="1">'s1'!J1684</f>
        <v>83.721574793103144</v>
      </c>
      <c r="E1681" s="28"/>
      <c r="F1681" s="19">
        <f t="shared" ca="1" si="208"/>
        <v>2.9327532413956393E-2</v>
      </c>
      <c r="H1681" s="19">
        <f t="shared" ca="1" si="209"/>
        <v>1.5737256411515552E-2</v>
      </c>
      <c r="I1681" s="18"/>
      <c r="J1681" s="122">
        <f t="shared" ref="J1681:J1744" ca="1" si="212">IF(AND($J$7&lt;C1681,C1681&lt;$J$8),C1681,1000000)</f>
        <v>1000000</v>
      </c>
      <c r="K1681" s="122">
        <f t="shared" ref="K1681:K1744" ca="1" si="213">IF(AND($J$7&lt;C1681,C1681&lt;$J$8),D1681,-1000000)</f>
        <v>-1000000</v>
      </c>
      <c r="M1681" s="83">
        <f t="shared" ca="1" si="210"/>
        <v>2.018846044009099E-2</v>
      </c>
      <c r="N1681" s="18"/>
      <c r="O1681" s="123">
        <f t="shared" ref="O1681:O1744" ca="1" si="214">IF(AND($O$7&lt;D1681,D1681&lt;$O$8),C1681,1000000)</f>
        <v>1000000</v>
      </c>
      <c r="P1681" s="123">
        <f t="shared" ref="P1681:P1744" ca="1" si="215">IF(AND($O$7&lt;D1681,D1681&lt;$O$8),D1681,1000000)</f>
        <v>1000000</v>
      </c>
      <c r="R1681" s="109">
        <f t="shared" ca="1" si="211"/>
        <v>2.0709331569820185E-2</v>
      </c>
    </row>
    <row r="1682" spans="1:18" x14ac:dyDescent="0.2">
      <c r="A1682" s="17"/>
      <c r="B1682" s="138">
        <v>1667</v>
      </c>
      <c r="C1682" s="121">
        <f ca="1">'s1'!I1685</f>
        <v>170.49730630678181</v>
      </c>
      <c r="D1682" s="121">
        <f ca="1">'s1'!J1685</f>
        <v>79.471920939521397</v>
      </c>
      <c r="E1682" s="28"/>
      <c r="F1682" s="19">
        <f t="shared" ca="1" si="208"/>
        <v>1.9290988501668504E-2</v>
      </c>
      <c r="H1682" s="19">
        <f t="shared" ca="1" si="209"/>
        <v>6.0860083921385026E-2</v>
      </c>
      <c r="I1682" s="18"/>
      <c r="J1682" s="122">
        <f t="shared" ca="1" si="212"/>
        <v>170.49730630678181</v>
      </c>
      <c r="K1682" s="122">
        <f t="shared" ca="1" si="213"/>
        <v>79.471920939521397</v>
      </c>
      <c r="M1682" s="83">
        <f t="shared" ca="1" si="210"/>
        <v>2.8291803430325457E-2</v>
      </c>
      <c r="N1682" s="18"/>
      <c r="O1682" s="123">
        <f t="shared" ca="1" si="214"/>
        <v>1000000</v>
      </c>
      <c r="P1682" s="123">
        <f t="shared" ca="1" si="215"/>
        <v>1000000</v>
      </c>
      <c r="R1682" s="109">
        <f t="shared" ca="1" si="211"/>
        <v>1.1971054585090367E-2</v>
      </c>
    </row>
    <row r="1683" spans="1:18" x14ac:dyDescent="0.2">
      <c r="A1683" s="17"/>
      <c r="B1683" s="138">
        <v>1668</v>
      </c>
      <c r="C1683" s="121">
        <f ca="1">'s1'!I1686</f>
        <v>189.34848666283955</v>
      </c>
      <c r="D1683" s="121">
        <f ca="1">'s1'!J1686</f>
        <v>90.211167102438822</v>
      </c>
      <c r="E1683" s="28"/>
      <c r="F1683" s="19">
        <f t="shared" ca="1" si="208"/>
        <v>3.6995520082208247E-3</v>
      </c>
      <c r="H1683" s="19">
        <f t="shared" ca="1" si="209"/>
        <v>2.128342222095337E-3</v>
      </c>
      <c r="I1683" s="18"/>
      <c r="J1683" s="122">
        <f t="shared" ca="1" si="212"/>
        <v>1000000</v>
      </c>
      <c r="K1683" s="122">
        <f t="shared" ca="1" si="213"/>
        <v>-1000000</v>
      </c>
      <c r="M1683" s="83">
        <f t="shared" ca="1" si="210"/>
        <v>8.6235250890878538E-4</v>
      </c>
      <c r="N1683" s="18"/>
      <c r="O1683" s="123">
        <f t="shared" ca="1" si="214"/>
        <v>1000000</v>
      </c>
      <c r="P1683" s="123">
        <f t="shared" ca="1" si="215"/>
        <v>1000000</v>
      </c>
      <c r="R1683" s="109">
        <f t="shared" ca="1" si="211"/>
        <v>7.8868704810336442E-3</v>
      </c>
    </row>
    <row r="1684" spans="1:18" x14ac:dyDescent="0.2">
      <c r="A1684" s="17"/>
      <c r="B1684" s="138">
        <v>1669</v>
      </c>
      <c r="C1684" s="121">
        <f ca="1">'s1'!I1687</f>
        <v>170.19570298158254</v>
      </c>
      <c r="D1684" s="121">
        <f ca="1">'s1'!J1687</f>
        <v>71.048126656925305</v>
      </c>
      <c r="E1684" s="28"/>
      <c r="F1684" s="19">
        <f t="shared" ca="1" si="208"/>
        <v>5.0636810452137429E-4</v>
      </c>
      <c r="H1684" s="19">
        <f t="shared" ca="1" si="209"/>
        <v>6.6068895741896051E-3</v>
      </c>
      <c r="I1684" s="18"/>
      <c r="J1684" s="122">
        <f t="shared" ca="1" si="212"/>
        <v>170.19570298158254</v>
      </c>
      <c r="K1684" s="122">
        <f t="shared" ca="1" si="213"/>
        <v>71.048126656925305</v>
      </c>
      <c r="M1684" s="83">
        <f t="shared" ca="1" si="210"/>
        <v>1.8335550816822619E-2</v>
      </c>
      <c r="N1684" s="18"/>
      <c r="O1684" s="123">
        <f t="shared" ca="1" si="214"/>
        <v>1000000</v>
      </c>
      <c r="P1684" s="123">
        <f t="shared" ca="1" si="215"/>
        <v>1000000</v>
      </c>
      <c r="R1684" s="109">
        <f t="shared" ca="1" si="211"/>
        <v>3.3318474661865306E-2</v>
      </c>
    </row>
    <row r="1685" spans="1:18" x14ac:dyDescent="0.2">
      <c r="A1685" s="17"/>
      <c r="B1685" s="138">
        <v>1670</v>
      </c>
      <c r="C1685" s="121">
        <f ca="1">'s1'!I1688</f>
        <v>182.93866296884471</v>
      </c>
      <c r="D1685" s="121">
        <f ca="1">'s1'!J1688</f>
        <v>91.145998077925285</v>
      </c>
      <c r="E1685" s="28"/>
      <c r="F1685" s="19">
        <f t="shared" ca="1" si="208"/>
        <v>1.123308795183703E-2</v>
      </c>
      <c r="H1685" s="19">
        <f t="shared" ca="1" si="209"/>
        <v>3.7678792383059431E-3</v>
      </c>
      <c r="I1685" s="18"/>
      <c r="J1685" s="122">
        <f t="shared" ca="1" si="212"/>
        <v>1000000</v>
      </c>
      <c r="K1685" s="122">
        <f t="shared" ca="1" si="213"/>
        <v>-1000000</v>
      </c>
      <c r="M1685" s="83">
        <f t="shared" ca="1" si="210"/>
        <v>1.3591775782995142E-3</v>
      </c>
      <c r="N1685" s="18"/>
      <c r="O1685" s="123">
        <f t="shared" ca="1" si="214"/>
        <v>1000000</v>
      </c>
      <c r="P1685" s="123">
        <f t="shared" ca="1" si="215"/>
        <v>1000000</v>
      </c>
      <c r="R1685" s="109">
        <f t="shared" ca="1" si="211"/>
        <v>6.8914683408881836E-3</v>
      </c>
    </row>
    <row r="1686" spans="1:18" x14ac:dyDescent="0.2">
      <c r="A1686" s="17"/>
      <c r="B1686" s="138">
        <v>1671</v>
      </c>
      <c r="C1686" s="121">
        <f ca="1">'s1'!I1689</f>
        <v>183.80647987411578</v>
      </c>
      <c r="D1686" s="121">
        <f ca="1">'s1'!J1689</f>
        <v>82.931228388192167</v>
      </c>
      <c r="E1686" s="28"/>
      <c r="F1686" s="19">
        <f t="shared" ca="1" si="208"/>
        <v>1.4701166898683084E-2</v>
      </c>
      <c r="H1686" s="19">
        <f t="shared" ca="1" si="209"/>
        <v>2.0229277339381727E-3</v>
      </c>
      <c r="I1686" s="18"/>
      <c r="J1686" s="122">
        <f t="shared" ca="1" si="212"/>
        <v>1000000</v>
      </c>
      <c r="K1686" s="122">
        <f t="shared" ca="1" si="213"/>
        <v>-1000000</v>
      </c>
      <c r="M1686" s="83">
        <f t="shared" ca="1" si="210"/>
        <v>2.7003828805048525E-3</v>
      </c>
      <c r="N1686" s="18"/>
      <c r="O1686" s="123">
        <f t="shared" ca="1" si="214"/>
        <v>1000000</v>
      </c>
      <c r="P1686" s="123">
        <f t="shared" ca="1" si="215"/>
        <v>1000000</v>
      </c>
      <c r="R1686" s="109">
        <f t="shared" ca="1" si="211"/>
        <v>2.2251312362925619E-2</v>
      </c>
    </row>
    <row r="1687" spans="1:18" x14ac:dyDescent="0.2">
      <c r="A1687" s="17"/>
      <c r="B1687" s="138">
        <v>1672</v>
      </c>
      <c r="C1687" s="121">
        <f ca="1">'s1'!I1690</f>
        <v>185.01626445005272</v>
      </c>
      <c r="D1687" s="121">
        <f ca="1">'s1'!J1690</f>
        <v>83.365735520753645</v>
      </c>
      <c r="E1687" s="28"/>
      <c r="F1687" s="19">
        <f t="shared" ca="1" si="208"/>
        <v>9.389054945357635E-3</v>
      </c>
      <c r="H1687" s="19">
        <f t="shared" ca="1" si="209"/>
        <v>3.2076737258745651E-2</v>
      </c>
      <c r="I1687" s="18"/>
      <c r="J1687" s="122">
        <f t="shared" ca="1" si="212"/>
        <v>1000000</v>
      </c>
      <c r="K1687" s="122">
        <f t="shared" ca="1" si="213"/>
        <v>-1000000</v>
      </c>
      <c r="M1687" s="83">
        <f t="shared" ca="1" si="210"/>
        <v>1.7311302060156908E-2</v>
      </c>
      <c r="N1687" s="18"/>
      <c r="O1687" s="123">
        <f t="shared" ca="1" si="214"/>
        <v>1000000</v>
      </c>
      <c r="P1687" s="123">
        <f t="shared" ca="1" si="215"/>
        <v>1000000</v>
      </c>
      <c r="R1687" s="109">
        <f t="shared" ca="1" si="211"/>
        <v>1.0206444959313525E-2</v>
      </c>
    </row>
    <row r="1688" spans="1:18" x14ac:dyDescent="0.2">
      <c r="A1688" s="17"/>
      <c r="B1688" s="138">
        <v>1673</v>
      </c>
      <c r="C1688" s="121">
        <f ca="1">'s1'!I1691</f>
        <v>169.05162152692418</v>
      </c>
      <c r="D1688" s="121">
        <f ca="1">'s1'!J1691</f>
        <v>79.311754259332673</v>
      </c>
      <c r="E1688" s="28"/>
      <c r="F1688" s="19">
        <f t="shared" ca="1" si="208"/>
        <v>2.4806264634463313E-3</v>
      </c>
      <c r="H1688" s="19">
        <f t="shared" ca="1" si="209"/>
        <v>6.2245901446424334E-2</v>
      </c>
      <c r="I1688" s="18"/>
      <c r="J1688" s="122">
        <f t="shared" ca="1" si="212"/>
        <v>169.05162152692418</v>
      </c>
      <c r="K1688" s="122">
        <f t="shared" ca="1" si="213"/>
        <v>79.311754259332673</v>
      </c>
      <c r="M1688" s="83">
        <f t="shared" ca="1" si="210"/>
        <v>4.7512035072032686E-2</v>
      </c>
      <c r="N1688" s="18"/>
      <c r="O1688" s="123">
        <f t="shared" ca="1" si="214"/>
        <v>1000000</v>
      </c>
      <c r="P1688" s="123">
        <f t="shared" ca="1" si="215"/>
        <v>1000000</v>
      </c>
      <c r="R1688" s="109">
        <f t="shared" ca="1" si="211"/>
        <v>1.8947559410531525E-2</v>
      </c>
    </row>
    <row r="1689" spans="1:18" x14ac:dyDescent="0.2">
      <c r="A1689" s="17"/>
      <c r="B1689" s="138">
        <v>1674</v>
      </c>
      <c r="C1689" s="121">
        <f ca="1">'s1'!I1692</f>
        <v>182.38493651358579</v>
      </c>
      <c r="D1689" s="121">
        <f ca="1">'s1'!J1692</f>
        <v>81.527959873277211</v>
      </c>
      <c r="E1689" s="28"/>
      <c r="F1689" s="19">
        <f t="shared" ca="1" si="208"/>
        <v>7.8410487186516171E-3</v>
      </c>
      <c r="H1689" s="19">
        <f t="shared" ca="1" si="209"/>
        <v>5.5119050734783924E-2</v>
      </c>
      <c r="I1689" s="18"/>
      <c r="J1689" s="122">
        <f t="shared" ca="1" si="212"/>
        <v>1000000</v>
      </c>
      <c r="K1689" s="122">
        <f t="shared" ca="1" si="213"/>
        <v>-1000000</v>
      </c>
      <c r="M1689" s="83">
        <f t="shared" ca="1" si="210"/>
        <v>5.1136155739932861E-2</v>
      </c>
      <c r="N1689" s="18"/>
      <c r="O1689" s="123">
        <f t="shared" ca="1" si="214"/>
        <v>1000000</v>
      </c>
      <c r="P1689" s="123">
        <f t="shared" ca="1" si="215"/>
        <v>1000000</v>
      </c>
      <c r="R1689" s="109">
        <f t="shared" ca="1" si="211"/>
        <v>1.4177257056425805E-2</v>
      </c>
    </row>
    <row r="1690" spans="1:18" x14ac:dyDescent="0.2">
      <c r="A1690" s="17"/>
      <c r="B1690" s="138">
        <v>1675</v>
      </c>
      <c r="C1690" s="121">
        <f ca="1">'s1'!I1693</f>
        <v>186.15683956552587</v>
      </c>
      <c r="D1690" s="121">
        <f ca="1">'s1'!J1693</f>
        <v>85.017857365695846</v>
      </c>
      <c r="E1690" s="28"/>
      <c r="F1690" s="19">
        <f t="shared" ca="1" si="208"/>
        <v>2.7194667012701654E-2</v>
      </c>
      <c r="H1690" s="19">
        <f t="shared" ca="1" si="209"/>
        <v>4.0492581002702123E-3</v>
      </c>
      <c r="I1690" s="18"/>
      <c r="J1690" s="122">
        <f t="shared" ca="1" si="212"/>
        <v>1000000</v>
      </c>
      <c r="K1690" s="122">
        <f t="shared" ca="1" si="213"/>
        <v>-1000000</v>
      </c>
      <c r="M1690" s="83">
        <f t="shared" ca="1" si="210"/>
        <v>1.3070480021135896E-2</v>
      </c>
      <c r="N1690" s="18"/>
      <c r="O1690" s="123">
        <f t="shared" ca="1" si="214"/>
        <v>1000000</v>
      </c>
      <c r="P1690" s="123">
        <f t="shared" ca="1" si="215"/>
        <v>1000000</v>
      </c>
      <c r="R1690" s="109">
        <f t="shared" ca="1" si="211"/>
        <v>1.4783612331910027E-2</v>
      </c>
    </row>
    <row r="1691" spans="1:18" x14ac:dyDescent="0.2">
      <c r="A1691" s="17"/>
      <c r="B1691" s="138">
        <v>1676</v>
      </c>
      <c r="C1691" s="121">
        <f ca="1">'s1'!I1694</f>
        <v>159.73301915048654</v>
      </c>
      <c r="D1691" s="121">
        <f ca="1">'s1'!J1694</f>
        <v>71.321755566436579</v>
      </c>
      <c r="E1691" s="28"/>
      <c r="F1691" s="19">
        <f t="shared" ca="1" si="208"/>
        <v>1.1366922602197037E-4</v>
      </c>
      <c r="H1691" s="19">
        <f t="shared" ca="1" si="209"/>
        <v>1.2679175911384068E-2</v>
      </c>
      <c r="I1691" s="18"/>
      <c r="J1691" s="122">
        <f t="shared" ca="1" si="212"/>
        <v>1000000</v>
      </c>
      <c r="K1691" s="122">
        <f t="shared" ca="1" si="213"/>
        <v>-1000000</v>
      </c>
      <c r="M1691" s="83">
        <f t="shared" ca="1" si="210"/>
        <v>2.277368291523434E-2</v>
      </c>
      <c r="N1691" s="18"/>
      <c r="O1691" s="123">
        <f t="shared" ca="1" si="214"/>
        <v>1000000</v>
      </c>
      <c r="P1691" s="123">
        <f t="shared" ca="1" si="215"/>
        <v>1000000</v>
      </c>
      <c r="R1691" s="109">
        <f t="shared" ca="1" si="211"/>
        <v>7.0944947965473444E-3</v>
      </c>
    </row>
    <row r="1692" spans="1:18" x14ac:dyDescent="0.2">
      <c r="A1692" s="17"/>
      <c r="B1692" s="138">
        <v>1677</v>
      </c>
      <c r="C1692" s="121">
        <f ca="1">'s1'!I1695</f>
        <v>183.0228184340186</v>
      </c>
      <c r="D1692" s="121">
        <f ca="1">'s1'!J1695</f>
        <v>76.6752337127798</v>
      </c>
      <c r="E1692" s="28"/>
      <c r="F1692" s="19">
        <f t="shared" ca="1" si="208"/>
        <v>1.6944491651839134E-2</v>
      </c>
      <c r="H1692" s="19">
        <f t="shared" ca="1" si="209"/>
        <v>4.998307658736479E-2</v>
      </c>
      <c r="I1692" s="18"/>
      <c r="J1692" s="122">
        <f t="shared" ca="1" si="212"/>
        <v>1000000</v>
      </c>
      <c r="K1692" s="122">
        <f t="shared" ca="1" si="213"/>
        <v>-1000000</v>
      </c>
      <c r="M1692" s="83">
        <f t="shared" ca="1" si="210"/>
        <v>4.9180099155103858E-2</v>
      </c>
      <c r="N1692" s="18"/>
      <c r="O1692" s="123">
        <f t="shared" ca="1" si="214"/>
        <v>1000000</v>
      </c>
      <c r="P1692" s="123">
        <f t="shared" ca="1" si="215"/>
        <v>1000000</v>
      </c>
      <c r="R1692" s="109">
        <f t="shared" ca="1" si="211"/>
        <v>1.274262969987839E-2</v>
      </c>
    </row>
    <row r="1693" spans="1:18" x14ac:dyDescent="0.2">
      <c r="A1693" s="17"/>
      <c r="B1693" s="138">
        <v>1678</v>
      </c>
      <c r="C1693" s="121">
        <f ca="1">'s1'!I1696</f>
        <v>170.23621530513563</v>
      </c>
      <c r="D1693" s="121">
        <f ca="1">'s1'!J1696</f>
        <v>79.66384492336833</v>
      </c>
      <c r="E1693" s="28"/>
      <c r="F1693" s="19">
        <f t="shared" ca="1" si="208"/>
        <v>8.7434146729603156E-3</v>
      </c>
      <c r="H1693" s="19">
        <f t="shared" ca="1" si="209"/>
        <v>1.9158332459892999E-2</v>
      </c>
      <c r="I1693" s="18"/>
      <c r="J1693" s="122">
        <f t="shared" ca="1" si="212"/>
        <v>170.23621530513563</v>
      </c>
      <c r="K1693" s="122">
        <f t="shared" ca="1" si="213"/>
        <v>79.66384492336833</v>
      </c>
      <c r="M1693" s="83">
        <f t="shared" ca="1" si="210"/>
        <v>2.1850046610427987E-2</v>
      </c>
      <c r="N1693" s="18"/>
      <c r="O1693" s="123">
        <f t="shared" ca="1" si="214"/>
        <v>1000000</v>
      </c>
      <c r="P1693" s="123">
        <f t="shared" ca="1" si="215"/>
        <v>1000000</v>
      </c>
      <c r="R1693" s="109">
        <f t="shared" ca="1" si="211"/>
        <v>2.959459327871497E-2</v>
      </c>
    </row>
    <row r="1694" spans="1:18" x14ac:dyDescent="0.2">
      <c r="A1694" s="17"/>
      <c r="B1694" s="138">
        <v>1679</v>
      </c>
      <c r="C1694" s="121">
        <f ca="1">'s1'!I1697</f>
        <v>166.59063774160359</v>
      </c>
      <c r="D1694" s="121">
        <f ca="1">'s1'!J1697</f>
        <v>80.830047874393586</v>
      </c>
      <c r="E1694" s="28"/>
      <c r="F1694" s="19">
        <f t="shared" ca="1" si="208"/>
        <v>1.8163825265666189E-3</v>
      </c>
      <c r="H1694" s="19">
        <f t="shared" ca="1" si="209"/>
        <v>7.127077717388057E-2</v>
      </c>
      <c r="I1694" s="18"/>
      <c r="J1694" s="122">
        <f t="shared" ca="1" si="212"/>
        <v>1000000</v>
      </c>
      <c r="K1694" s="122">
        <f t="shared" ca="1" si="213"/>
        <v>-1000000</v>
      </c>
      <c r="M1694" s="83">
        <f t="shared" ca="1" si="210"/>
        <v>9.7554174339449528E-5</v>
      </c>
      <c r="N1694" s="18"/>
      <c r="O1694" s="123">
        <f t="shared" ca="1" si="214"/>
        <v>1000000</v>
      </c>
      <c r="P1694" s="123">
        <f t="shared" ca="1" si="215"/>
        <v>1000000</v>
      </c>
      <c r="R1694" s="109">
        <f t="shared" ca="1" si="211"/>
        <v>2.6459028320971126E-4</v>
      </c>
    </row>
    <row r="1695" spans="1:18" x14ac:dyDescent="0.2">
      <c r="A1695" s="17"/>
      <c r="B1695" s="138">
        <v>1680</v>
      </c>
      <c r="C1695" s="121">
        <f ca="1">'s1'!I1698</f>
        <v>169.70501729448503</v>
      </c>
      <c r="D1695" s="121">
        <f ca="1">'s1'!J1698</f>
        <v>75.664643084006869</v>
      </c>
      <c r="E1695" s="28"/>
      <c r="F1695" s="19">
        <f t="shared" ca="1" si="208"/>
        <v>9.7633097514509045E-3</v>
      </c>
      <c r="H1695" s="19">
        <f t="shared" ca="1" si="209"/>
        <v>1.0869788668786727E-2</v>
      </c>
      <c r="I1695" s="18"/>
      <c r="J1695" s="122">
        <f t="shared" ca="1" si="212"/>
        <v>169.70501729448503</v>
      </c>
      <c r="K1695" s="122">
        <f t="shared" ca="1" si="213"/>
        <v>75.664643084006869</v>
      </c>
      <c r="M1695" s="83">
        <f t="shared" ca="1" si="210"/>
        <v>6.1853090827421006E-2</v>
      </c>
      <c r="N1695" s="18"/>
      <c r="O1695" s="123">
        <f t="shared" ca="1" si="214"/>
        <v>169.70501729448503</v>
      </c>
      <c r="P1695" s="123">
        <f t="shared" ca="1" si="215"/>
        <v>75.664643084006869</v>
      </c>
      <c r="R1695" s="109">
        <f t="shared" ca="1" si="211"/>
        <v>2.773526257628036E-2</v>
      </c>
    </row>
    <row r="1696" spans="1:18" x14ac:dyDescent="0.2">
      <c r="A1696" s="17"/>
      <c r="B1696" s="138">
        <v>1681</v>
      </c>
      <c r="C1696" s="121">
        <f ca="1">'s1'!I1699</f>
        <v>186.69362904871687</v>
      </c>
      <c r="D1696" s="121">
        <f ca="1">'s1'!J1699</f>
        <v>77.599886056136086</v>
      </c>
      <c r="E1696" s="28"/>
      <c r="F1696" s="19">
        <f t="shared" ca="1" si="208"/>
        <v>1.5040450852598869E-2</v>
      </c>
      <c r="H1696" s="19">
        <f t="shared" ca="1" si="209"/>
        <v>3.1688292032293905E-3</v>
      </c>
      <c r="I1696" s="18"/>
      <c r="J1696" s="122">
        <f t="shared" ca="1" si="212"/>
        <v>1000000</v>
      </c>
      <c r="K1696" s="122">
        <f t="shared" ca="1" si="213"/>
        <v>-1000000</v>
      </c>
      <c r="M1696" s="83">
        <f t="shared" ca="1" si="210"/>
        <v>7.3054258737276237E-2</v>
      </c>
      <c r="N1696" s="18"/>
      <c r="O1696" s="123">
        <f t="shared" ca="1" si="214"/>
        <v>1000000</v>
      </c>
      <c r="P1696" s="123">
        <f t="shared" ca="1" si="215"/>
        <v>1000000</v>
      </c>
      <c r="R1696" s="109">
        <f t="shared" ca="1" si="211"/>
        <v>2.531488781182718E-3</v>
      </c>
    </row>
    <row r="1697" spans="1:18" x14ac:dyDescent="0.2">
      <c r="A1697" s="17"/>
      <c r="B1697" s="138">
        <v>1682</v>
      </c>
      <c r="C1697" s="121">
        <f ca="1">'s1'!I1700</f>
        <v>177.41801061805754</v>
      </c>
      <c r="D1697" s="121">
        <f ca="1">'s1'!J1700</f>
        <v>80.777649660591578</v>
      </c>
      <c r="E1697" s="28"/>
      <c r="F1697" s="19">
        <f t="shared" ca="1" si="208"/>
        <v>2.6528805749042417E-2</v>
      </c>
      <c r="H1697" s="19">
        <f t="shared" ca="1" si="209"/>
        <v>2.059049422439525E-2</v>
      </c>
      <c r="I1697" s="18"/>
      <c r="J1697" s="122">
        <f t="shared" ca="1" si="212"/>
        <v>1000000</v>
      </c>
      <c r="K1697" s="122">
        <f t="shared" ca="1" si="213"/>
        <v>-1000000</v>
      </c>
      <c r="M1697" s="83">
        <f t="shared" ca="1" si="210"/>
        <v>9.7472470727592003E-3</v>
      </c>
      <c r="N1697" s="18"/>
      <c r="O1697" s="123">
        <f t="shared" ca="1" si="214"/>
        <v>1000000</v>
      </c>
      <c r="P1697" s="123">
        <f t="shared" ca="1" si="215"/>
        <v>1000000</v>
      </c>
      <c r="R1697" s="109">
        <f t="shared" ca="1" si="211"/>
        <v>7.7480728915405687E-3</v>
      </c>
    </row>
    <row r="1698" spans="1:18" x14ac:dyDescent="0.2">
      <c r="A1698" s="17"/>
      <c r="B1698" s="138">
        <v>1683</v>
      </c>
      <c r="C1698" s="121">
        <f ca="1">'s1'!I1701</f>
        <v>179.4721992601628</v>
      </c>
      <c r="D1698" s="121">
        <f ca="1">'s1'!J1701</f>
        <v>74.300901305060776</v>
      </c>
      <c r="E1698" s="28"/>
      <c r="F1698" s="19">
        <f t="shared" ca="1" si="208"/>
        <v>2.691110000069457E-2</v>
      </c>
      <c r="H1698" s="19">
        <f t="shared" ca="1" si="209"/>
        <v>8.4795350580535861E-3</v>
      </c>
      <c r="I1698" s="18"/>
      <c r="J1698" s="122">
        <f t="shared" ca="1" si="212"/>
        <v>1000000</v>
      </c>
      <c r="K1698" s="122">
        <f t="shared" ca="1" si="213"/>
        <v>-1000000</v>
      </c>
      <c r="M1698" s="83">
        <f t="shared" ca="1" si="210"/>
        <v>2.2826234445748723E-2</v>
      </c>
      <c r="N1698" s="18"/>
      <c r="O1698" s="123">
        <f t="shared" ca="1" si="214"/>
        <v>179.4721992601628</v>
      </c>
      <c r="P1698" s="123">
        <f t="shared" ca="1" si="215"/>
        <v>74.300901305060776</v>
      </c>
      <c r="R1698" s="109">
        <f t="shared" ca="1" si="211"/>
        <v>1.6025681736029269E-2</v>
      </c>
    </row>
    <row r="1699" spans="1:18" x14ac:dyDescent="0.2">
      <c r="A1699" s="17"/>
      <c r="B1699" s="138">
        <v>1684</v>
      </c>
      <c r="C1699" s="121">
        <f ca="1">'s1'!I1702</f>
        <v>185.47001402251993</v>
      </c>
      <c r="D1699" s="121">
        <f ca="1">'s1'!J1702</f>
        <v>78.453509065883082</v>
      </c>
      <c r="E1699" s="28"/>
      <c r="F1699" s="19">
        <f t="shared" ca="1" si="208"/>
        <v>7.3599455829869908E-3</v>
      </c>
      <c r="H1699" s="19">
        <f t="shared" ca="1" si="209"/>
        <v>2.6934519924120617E-2</v>
      </c>
      <c r="I1699" s="18"/>
      <c r="J1699" s="122">
        <f t="shared" ca="1" si="212"/>
        <v>1000000</v>
      </c>
      <c r="K1699" s="122">
        <f t="shared" ca="1" si="213"/>
        <v>-1000000</v>
      </c>
      <c r="M1699" s="83">
        <f t="shared" ca="1" si="210"/>
        <v>3.985745259395479E-2</v>
      </c>
      <c r="N1699" s="18"/>
      <c r="O1699" s="123">
        <f t="shared" ca="1" si="214"/>
        <v>1000000</v>
      </c>
      <c r="P1699" s="123">
        <f t="shared" ca="1" si="215"/>
        <v>1000000</v>
      </c>
      <c r="R1699" s="109">
        <f t="shared" ca="1" si="211"/>
        <v>2.8606617922266246E-3</v>
      </c>
    </row>
    <row r="1700" spans="1:18" x14ac:dyDescent="0.2">
      <c r="A1700" s="17"/>
      <c r="B1700" s="138">
        <v>1685</v>
      </c>
      <c r="C1700" s="121">
        <f ca="1">'s1'!I1703</f>
        <v>162.7130091383728</v>
      </c>
      <c r="D1700" s="121">
        <f ca="1">'s1'!J1703</f>
        <v>71.686382104855284</v>
      </c>
      <c r="E1700" s="28"/>
      <c r="F1700" s="19">
        <f t="shared" ca="1" si="208"/>
        <v>8.7562490352118081E-3</v>
      </c>
      <c r="H1700" s="19">
        <f t="shared" ca="1" si="209"/>
        <v>1.1538466261524938E-2</v>
      </c>
      <c r="I1700" s="18"/>
      <c r="J1700" s="122">
        <f t="shared" ca="1" si="212"/>
        <v>1000000</v>
      </c>
      <c r="K1700" s="122">
        <f t="shared" ca="1" si="213"/>
        <v>-1000000</v>
      </c>
      <c r="M1700" s="83">
        <f t="shared" ca="1" si="210"/>
        <v>3.2128825055524305E-3</v>
      </c>
      <c r="N1700" s="18"/>
      <c r="O1700" s="123">
        <f t="shared" ca="1" si="214"/>
        <v>1000000</v>
      </c>
      <c r="P1700" s="123">
        <f t="shared" ca="1" si="215"/>
        <v>1000000</v>
      </c>
      <c r="R1700" s="109">
        <f t="shared" ca="1" si="211"/>
        <v>9.807786866124879E-3</v>
      </c>
    </row>
    <row r="1701" spans="1:18" x14ac:dyDescent="0.2">
      <c r="A1701" s="17"/>
      <c r="B1701" s="138">
        <v>1686</v>
      </c>
      <c r="C1701" s="121">
        <f ca="1">'s1'!I1704</f>
        <v>196.6978139868539</v>
      </c>
      <c r="D1701" s="121">
        <f ca="1">'s1'!J1704</f>
        <v>75.141134639550117</v>
      </c>
      <c r="E1701" s="28"/>
      <c r="F1701" s="19">
        <f t="shared" ca="1" si="208"/>
        <v>9.4495968225671804E-3</v>
      </c>
      <c r="H1701" s="19">
        <f t="shared" ca="1" si="209"/>
        <v>8.8269170264520854E-3</v>
      </c>
      <c r="I1701" s="18"/>
      <c r="J1701" s="122">
        <f t="shared" ca="1" si="212"/>
        <v>1000000</v>
      </c>
      <c r="K1701" s="122">
        <f t="shared" ca="1" si="213"/>
        <v>-1000000</v>
      </c>
      <c r="M1701" s="83">
        <f t="shared" ca="1" si="210"/>
        <v>3.5630979171962597E-2</v>
      </c>
      <c r="N1701" s="18"/>
      <c r="O1701" s="123">
        <f t="shared" ca="1" si="214"/>
        <v>196.6978139868539</v>
      </c>
      <c r="P1701" s="123">
        <f t="shared" ca="1" si="215"/>
        <v>75.141134639550117</v>
      </c>
      <c r="R1701" s="109">
        <f t="shared" ca="1" si="211"/>
        <v>2.8371094991217799E-3</v>
      </c>
    </row>
    <row r="1702" spans="1:18" x14ac:dyDescent="0.2">
      <c r="A1702" s="17"/>
      <c r="B1702" s="138">
        <v>1687</v>
      </c>
      <c r="C1702" s="121">
        <f ca="1">'s1'!I1705</f>
        <v>172.54155320009633</v>
      </c>
      <c r="D1702" s="121">
        <f ca="1">'s1'!J1705</f>
        <v>75.400725898696592</v>
      </c>
      <c r="E1702" s="28"/>
      <c r="F1702" s="19">
        <f t="shared" ca="1" si="208"/>
        <v>2.2833499297056897E-3</v>
      </c>
      <c r="H1702" s="19">
        <f t="shared" ca="1" si="209"/>
        <v>2.8343249676862615E-2</v>
      </c>
      <c r="I1702" s="18"/>
      <c r="J1702" s="122">
        <f t="shared" ca="1" si="212"/>
        <v>1000000</v>
      </c>
      <c r="K1702" s="122">
        <f t="shared" ca="1" si="213"/>
        <v>-1000000</v>
      </c>
      <c r="M1702" s="83">
        <f t="shared" ca="1" si="210"/>
        <v>5.5654425903312141E-2</v>
      </c>
      <c r="N1702" s="18"/>
      <c r="O1702" s="123">
        <f t="shared" ca="1" si="214"/>
        <v>172.54155320009633</v>
      </c>
      <c r="P1702" s="123">
        <f t="shared" ca="1" si="215"/>
        <v>75.400725898696592</v>
      </c>
      <c r="R1702" s="109">
        <f t="shared" ca="1" si="211"/>
        <v>7.3485795618712041E-3</v>
      </c>
    </row>
    <row r="1703" spans="1:18" x14ac:dyDescent="0.2">
      <c r="A1703" s="17"/>
      <c r="B1703" s="138">
        <v>1688</v>
      </c>
      <c r="C1703" s="121">
        <f ca="1">'s1'!I1706</f>
        <v>178.32112318131473</v>
      </c>
      <c r="D1703" s="121">
        <f ca="1">'s1'!J1706</f>
        <v>80.574940414368584</v>
      </c>
      <c r="E1703" s="28"/>
      <c r="F1703" s="19">
        <f t="shared" ca="1" si="208"/>
        <v>2.7693859916491518E-3</v>
      </c>
      <c r="H1703" s="19">
        <f t="shared" ca="1" si="209"/>
        <v>5.7389931435571098E-2</v>
      </c>
      <c r="I1703" s="18"/>
      <c r="J1703" s="122">
        <f t="shared" ca="1" si="212"/>
        <v>1000000</v>
      </c>
      <c r="K1703" s="122">
        <f t="shared" ca="1" si="213"/>
        <v>-1000000</v>
      </c>
      <c r="M1703" s="83">
        <f t="shared" ca="1" si="210"/>
        <v>1.594260760465593E-2</v>
      </c>
      <c r="N1703" s="18"/>
      <c r="O1703" s="123">
        <f t="shared" ca="1" si="214"/>
        <v>1000000</v>
      </c>
      <c r="P1703" s="123">
        <f t="shared" ca="1" si="215"/>
        <v>1000000</v>
      </c>
      <c r="R1703" s="109">
        <f t="shared" ca="1" si="211"/>
        <v>3.1163188389111762E-2</v>
      </c>
    </row>
    <row r="1704" spans="1:18" x14ac:dyDescent="0.2">
      <c r="A1704" s="17"/>
      <c r="B1704" s="138">
        <v>1689</v>
      </c>
      <c r="C1704" s="121">
        <f ca="1">'s1'!I1707</f>
        <v>187.32137233390526</v>
      </c>
      <c r="D1704" s="121">
        <f ca="1">'s1'!J1707</f>
        <v>78.168701618380425</v>
      </c>
      <c r="E1704" s="28"/>
      <c r="F1704" s="19">
        <f t="shared" ca="1" si="208"/>
        <v>5.3360470276951084E-3</v>
      </c>
      <c r="H1704" s="19">
        <f t="shared" ca="1" si="209"/>
        <v>3.7804600861896853E-2</v>
      </c>
      <c r="I1704" s="18"/>
      <c r="J1704" s="122">
        <f t="shared" ca="1" si="212"/>
        <v>1000000</v>
      </c>
      <c r="K1704" s="122">
        <f t="shared" ca="1" si="213"/>
        <v>-1000000</v>
      </c>
      <c r="M1704" s="83">
        <f t="shared" ca="1" si="210"/>
        <v>7.530512021264793E-2</v>
      </c>
      <c r="N1704" s="18"/>
      <c r="O1704" s="123">
        <f t="shared" ca="1" si="214"/>
        <v>1000000</v>
      </c>
      <c r="P1704" s="123">
        <f t="shared" ca="1" si="215"/>
        <v>1000000</v>
      </c>
      <c r="R1704" s="109">
        <f t="shared" ca="1" si="211"/>
        <v>1.3516032252285651E-2</v>
      </c>
    </row>
    <row r="1705" spans="1:18" x14ac:dyDescent="0.2">
      <c r="A1705" s="17"/>
      <c r="B1705" s="138">
        <v>1690</v>
      </c>
      <c r="C1705" s="121">
        <f ca="1">'s1'!I1708</f>
        <v>170.73398016843578</v>
      </c>
      <c r="D1705" s="121">
        <f ca="1">'s1'!J1708</f>
        <v>76.946664893671951</v>
      </c>
      <c r="E1705" s="28"/>
      <c r="F1705" s="19">
        <f t="shared" ca="1" si="208"/>
        <v>1.1099385311118001E-2</v>
      </c>
      <c r="H1705" s="19">
        <f t="shared" ca="1" si="209"/>
        <v>5.2905723948606403E-2</v>
      </c>
      <c r="I1705" s="18"/>
      <c r="J1705" s="122">
        <f t="shared" ca="1" si="212"/>
        <v>170.73398016843578</v>
      </c>
      <c r="K1705" s="122">
        <f t="shared" ca="1" si="213"/>
        <v>76.946664893671951</v>
      </c>
      <c r="M1705" s="83">
        <f t="shared" ca="1" si="210"/>
        <v>1.3011415846110836E-2</v>
      </c>
      <c r="N1705" s="18"/>
      <c r="O1705" s="123">
        <f t="shared" ca="1" si="214"/>
        <v>1000000</v>
      </c>
      <c r="P1705" s="123">
        <f t="shared" ca="1" si="215"/>
        <v>1000000</v>
      </c>
      <c r="R1705" s="109">
        <f t="shared" ca="1" si="211"/>
        <v>1.6071047632205578E-2</v>
      </c>
    </row>
    <row r="1706" spans="1:18" x14ac:dyDescent="0.2">
      <c r="A1706" s="17"/>
      <c r="B1706" s="138">
        <v>1691</v>
      </c>
      <c r="C1706" s="121">
        <f ca="1">'s1'!I1709</f>
        <v>190.77585295257313</v>
      </c>
      <c r="D1706" s="121">
        <f ca="1">'s1'!J1709</f>
        <v>89.122972330710553</v>
      </c>
      <c r="E1706" s="28"/>
      <c r="F1706" s="19">
        <f t="shared" ca="1" si="208"/>
        <v>3.8032157209646352E-3</v>
      </c>
      <c r="H1706" s="19">
        <f t="shared" ca="1" si="209"/>
        <v>4.7031944687639274E-4</v>
      </c>
      <c r="I1706" s="18"/>
      <c r="J1706" s="122">
        <f t="shared" ca="1" si="212"/>
        <v>1000000</v>
      </c>
      <c r="K1706" s="122">
        <f t="shared" ca="1" si="213"/>
        <v>-1000000</v>
      </c>
      <c r="M1706" s="83">
        <f t="shared" ca="1" si="210"/>
        <v>4.3830125269126372E-3</v>
      </c>
      <c r="N1706" s="18"/>
      <c r="O1706" s="123">
        <f t="shared" ca="1" si="214"/>
        <v>1000000</v>
      </c>
      <c r="P1706" s="123">
        <f t="shared" ca="1" si="215"/>
        <v>1000000</v>
      </c>
      <c r="R1706" s="109">
        <f t="shared" ca="1" si="211"/>
        <v>8.8836499833397295E-3</v>
      </c>
    </row>
    <row r="1707" spans="1:18" x14ac:dyDescent="0.2">
      <c r="A1707" s="17"/>
      <c r="B1707" s="138">
        <v>1692</v>
      </c>
      <c r="C1707" s="121">
        <f ca="1">'s1'!I1710</f>
        <v>187.54678601662653</v>
      </c>
      <c r="D1707" s="121">
        <f ca="1">'s1'!J1710</f>
        <v>91.615711197408245</v>
      </c>
      <c r="E1707" s="28"/>
      <c r="F1707" s="19">
        <f t="shared" ca="1" si="208"/>
        <v>1.8059003566328315E-2</v>
      </c>
      <c r="H1707" s="19">
        <f t="shared" ca="1" si="209"/>
        <v>3.8324557762151159E-3</v>
      </c>
      <c r="I1707" s="18"/>
      <c r="J1707" s="122">
        <f t="shared" ca="1" si="212"/>
        <v>1000000</v>
      </c>
      <c r="K1707" s="122">
        <f t="shared" ca="1" si="213"/>
        <v>-1000000</v>
      </c>
      <c r="M1707" s="83">
        <f t="shared" ca="1" si="210"/>
        <v>3.5566744763720123E-4</v>
      </c>
      <c r="N1707" s="18"/>
      <c r="O1707" s="123">
        <f t="shared" ca="1" si="214"/>
        <v>1000000</v>
      </c>
      <c r="P1707" s="123">
        <f t="shared" ca="1" si="215"/>
        <v>1000000</v>
      </c>
      <c r="R1707" s="109">
        <f t="shared" ca="1" si="211"/>
        <v>8.9986335844028081E-3</v>
      </c>
    </row>
    <row r="1708" spans="1:18" x14ac:dyDescent="0.2">
      <c r="A1708" s="17"/>
      <c r="B1708" s="138">
        <v>1693</v>
      </c>
      <c r="C1708" s="121">
        <f ca="1">'s1'!I1711</f>
        <v>186.8242454373831</v>
      </c>
      <c r="D1708" s="121">
        <f ca="1">'s1'!J1711</f>
        <v>82.163378890414421</v>
      </c>
      <c r="E1708" s="28"/>
      <c r="F1708" s="19">
        <f t="shared" ca="1" si="208"/>
        <v>1.9654411376360162E-2</v>
      </c>
      <c r="H1708" s="19">
        <f t="shared" ca="1" si="209"/>
        <v>5.4358708199027774E-3</v>
      </c>
      <c r="I1708" s="18"/>
      <c r="J1708" s="122">
        <f t="shared" ca="1" si="212"/>
        <v>1000000</v>
      </c>
      <c r="K1708" s="122">
        <f t="shared" ca="1" si="213"/>
        <v>-1000000</v>
      </c>
      <c r="M1708" s="83">
        <f t="shared" ca="1" si="210"/>
        <v>5.0720709719978954E-2</v>
      </c>
      <c r="N1708" s="18"/>
      <c r="O1708" s="123">
        <f t="shared" ca="1" si="214"/>
        <v>1000000</v>
      </c>
      <c r="P1708" s="123">
        <f t="shared" ca="1" si="215"/>
        <v>1000000</v>
      </c>
      <c r="R1708" s="109">
        <f t="shared" ca="1" si="211"/>
        <v>1.4345510115715424E-2</v>
      </c>
    </row>
    <row r="1709" spans="1:18" x14ac:dyDescent="0.2">
      <c r="A1709" s="17"/>
      <c r="B1709" s="138">
        <v>1694</v>
      </c>
      <c r="C1709" s="121">
        <f ca="1">'s1'!I1712</f>
        <v>165.59233271832616</v>
      </c>
      <c r="D1709" s="121">
        <f ca="1">'s1'!J1712</f>
        <v>66.145398655070466</v>
      </c>
      <c r="E1709" s="28"/>
      <c r="F1709" s="19">
        <f t="shared" ca="1" si="208"/>
        <v>1.412955438347026E-2</v>
      </c>
      <c r="H1709" s="19">
        <f t="shared" ca="1" si="209"/>
        <v>2.1690122022265964E-4</v>
      </c>
      <c r="I1709" s="18"/>
      <c r="J1709" s="122">
        <f t="shared" ca="1" si="212"/>
        <v>1000000</v>
      </c>
      <c r="K1709" s="122">
        <f t="shared" ca="1" si="213"/>
        <v>-1000000</v>
      </c>
      <c r="M1709" s="83">
        <f t="shared" ca="1" si="210"/>
        <v>2.2946625339023306E-3</v>
      </c>
      <c r="N1709" s="18"/>
      <c r="O1709" s="123">
        <f t="shared" ca="1" si="214"/>
        <v>1000000</v>
      </c>
      <c r="P1709" s="123">
        <f t="shared" ca="1" si="215"/>
        <v>1000000</v>
      </c>
      <c r="R1709" s="109">
        <f t="shared" ca="1" si="211"/>
        <v>2.1438739208861083E-2</v>
      </c>
    </row>
    <row r="1710" spans="1:18" x14ac:dyDescent="0.2">
      <c r="A1710" s="17"/>
      <c r="B1710" s="138">
        <v>1695</v>
      </c>
      <c r="C1710" s="121">
        <f ca="1">'s1'!I1713</f>
        <v>176.95407968864379</v>
      </c>
      <c r="D1710" s="121">
        <f ca="1">'s1'!J1713</f>
        <v>83.16007299483816</v>
      </c>
      <c r="E1710" s="28"/>
      <c r="F1710" s="19">
        <f t="shared" ca="1" si="208"/>
        <v>2.9135772147682225E-2</v>
      </c>
      <c r="H1710" s="19">
        <f t="shared" ca="1" si="209"/>
        <v>6.3197736986184375E-2</v>
      </c>
      <c r="I1710" s="18"/>
      <c r="J1710" s="122">
        <f t="shared" ca="1" si="212"/>
        <v>1000000</v>
      </c>
      <c r="K1710" s="122">
        <f t="shared" ca="1" si="213"/>
        <v>-1000000</v>
      </c>
      <c r="M1710" s="83">
        <f t="shared" ca="1" si="210"/>
        <v>4.2398028432759416E-2</v>
      </c>
      <c r="N1710" s="18"/>
      <c r="O1710" s="123">
        <f t="shared" ca="1" si="214"/>
        <v>1000000</v>
      </c>
      <c r="P1710" s="123">
        <f t="shared" ca="1" si="215"/>
        <v>1000000</v>
      </c>
      <c r="R1710" s="109">
        <f t="shared" ca="1" si="211"/>
        <v>1.6710460764623888E-2</v>
      </c>
    </row>
    <row r="1711" spans="1:18" x14ac:dyDescent="0.2">
      <c r="A1711" s="17"/>
      <c r="B1711" s="138">
        <v>1696</v>
      </c>
      <c r="C1711" s="121">
        <f ca="1">'s1'!I1714</f>
        <v>184.65865220795632</v>
      </c>
      <c r="D1711" s="121">
        <f ca="1">'s1'!J1714</f>
        <v>76.082751351700225</v>
      </c>
      <c r="E1711" s="28"/>
      <c r="F1711" s="19">
        <f t="shared" ca="1" si="208"/>
        <v>2.0814167390496019E-2</v>
      </c>
      <c r="H1711" s="19">
        <f t="shared" ca="1" si="209"/>
        <v>5.0981979800033994E-2</v>
      </c>
      <c r="I1711" s="18"/>
      <c r="J1711" s="122">
        <f t="shared" ca="1" si="212"/>
        <v>1000000</v>
      </c>
      <c r="K1711" s="122">
        <f t="shared" ca="1" si="213"/>
        <v>-1000000</v>
      </c>
      <c r="M1711" s="83">
        <f t="shared" ca="1" si="210"/>
        <v>2.4368075611618769E-2</v>
      </c>
      <c r="N1711" s="18"/>
      <c r="O1711" s="123">
        <f t="shared" ca="1" si="214"/>
        <v>1000000</v>
      </c>
      <c r="P1711" s="123">
        <f t="shared" ca="1" si="215"/>
        <v>1000000</v>
      </c>
      <c r="R1711" s="109">
        <f t="shared" ca="1" si="211"/>
        <v>2.027302187828163E-2</v>
      </c>
    </row>
    <row r="1712" spans="1:18" x14ac:dyDescent="0.2">
      <c r="A1712" s="17"/>
      <c r="B1712" s="138">
        <v>1697</v>
      </c>
      <c r="C1712" s="121">
        <f ca="1">'s1'!I1715</f>
        <v>187.13619139338564</v>
      </c>
      <c r="D1712" s="121">
        <f ca="1">'s1'!J1715</f>
        <v>72.554914414408969</v>
      </c>
      <c r="E1712" s="28"/>
      <c r="F1712" s="19">
        <f t="shared" ca="1" si="208"/>
        <v>1.5473640700906859E-2</v>
      </c>
      <c r="H1712" s="19">
        <f t="shared" ca="1" si="209"/>
        <v>6.9670984699987896E-3</v>
      </c>
      <c r="I1712" s="18"/>
      <c r="J1712" s="122">
        <f t="shared" ca="1" si="212"/>
        <v>1000000</v>
      </c>
      <c r="K1712" s="122">
        <f t="shared" ca="1" si="213"/>
        <v>-1000000</v>
      </c>
      <c r="M1712" s="83">
        <f t="shared" ca="1" si="210"/>
        <v>4.0271935654827649E-3</v>
      </c>
      <c r="N1712" s="18"/>
      <c r="O1712" s="123">
        <f t="shared" ca="1" si="214"/>
        <v>1000000</v>
      </c>
      <c r="P1712" s="123">
        <f t="shared" ca="1" si="215"/>
        <v>1000000</v>
      </c>
      <c r="R1712" s="109">
        <f t="shared" ca="1" si="211"/>
        <v>8.4209785119203212E-3</v>
      </c>
    </row>
    <row r="1713" spans="1:18" x14ac:dyDescent="0.2">
      <c r="A1713" s="17"/>
      <c r="B1713" s="138">
        <v>1698</v>
      </c>
      <c r="C1713" s="121">
        <f ca="1">'s1'!I1716</f>
        <v>176.57207255227456</v>
      </c>
      <c r="D1713" s="121">
        <f ca="1">'s1'!J1716</f>
        <v>80.670401987831696</v>
      </c>
      <c r="E1713" s="28"/>
      <c r="F1713" s="19">
        <f t="shared" ca="1" si="208"/>
        <v>3.3365683305229585E-2</v>
      </c>
      <c r="H1713" s="19">
        <f t="shared" ca="1" si="209"/>
        <v>7.2242301632864103E-2</v>
      </c>
      <c r="I1713" s="18"/>
      <c r="J1713" s="122">
        <f t="shared" ca="1" si="212"/>
        <v>1000000</v>
      </c>
      <c r="K1713" s="122">
        <f t="shared" ca="1" si="213"/>
        <v>-1000000</v>
      </c>
      <c r="M1713" s="83">
        <f t="shared" ca="1" si="210"/>
        <v>2.3949775699689559E-2</v>
      </c>
      <c r="N1713" s="18"/>
      <c r="O1713" s="123">
        <f t="shared" ca="1" si="214"/>
        <v>1000000</v>
      </c>
      <c r="P1713" s="123">
        <f t="shared" ca="1" si="215"/>
        <v>1000000</v>
      </c>
      <c r="R1713" s="109">
        <f t="shared" ca="1" si="211"/>
        <v>4.0590799715323846E-2</v>
      </c>
    </row>
    <row r="1714" spans="1:18" x14ac:dyDescent="0.2">
      <c r="A1714" s="17"/>
      <c r="B1714" s="138">
        <v>1699</v>
      </c>
      <c r="C1714" s="121">
        <f ca="1">'s1'!I1717</f>
        <v>194.00127157571086</v>
      </c>
      <c r="D1714" s="121">
        <f ca="1">'s1'!J1717</f>
        <v>80.61129569918657</v>
      </c>
      <c r="E1714" s="28"/>
      <c r="F1714" s="19">
        <f t="shared" ca="1" si="208"/>
        <v>4.4894276136517699E-3</v>
      </c>
      <c r="H1714" s="19">
        <f t="shared" ca="1" si="209"/>
        <v>3.8997585100846187E-2</v>
      </c>
      <c r="I1714" s="18"/>
      <c r="J1714" s="122">
        <f t="shared" ca="1" si="212"/>
        <v>1000000</v>
      </c>
      <c r="K1714" s="122">
        <f t="shared" ca="1" si="213"/>
        <v>-1000000</v>
      </c>
      <c r="M1714" s="83">
        <f t="shared" ca="1" si="210"/>
        <v>2.4235033880277417E-2</v>
      </c>
      <c r="N1714" s="18"/>
      <c r="O1714" s="123">
        <f t="shared" ca="1" si="214"/>
        <v>1000000</v>
      </c>
      <c r="P1714" s="123">
        <f t="shared" ca="1" si="215"/>
        <v>1000000</v>
      </c>
      <c r="R1714" s="109">
        <f t="shared" ca="1" si="211"/>
        <v>2.79351759201451E-3</v>
      </c>
    </row>
    <row r="1715" spans="1:18" x14ac:dyDescent="0.2">
      <c r="A1715" s="17"/>
      <c r="B1715" s="138">
        <v>1700</v>
      </c>
      <c r="C1715" s="121">
        <f ca="1">'s1'!I1718</f>
        <v>184.51303496789933</v>
      </c>
      <c r="D1715" s="121">
        <f ca="1">'s1'!J1718</f>
        <v>80.337361377801869</v>
      </c>
      <c r="E1715" s="28"/>
      <c r="F1715" s="19">
        <f t="shared" ca="1" si="208"/>
        <v>1.976031549129726E-2</v>
      </c>
      <c r="H1715" s="19">
        <f t="shared" ca="1" si="209"/>
        <v>3.1906895523436535E-2</v>
      </c>
      <c r="I1715" s="18"/>
      <c r="J1715" s="122">
        <f t="shared" ca="1" si="212"/>
        <v>1000000</v>
      </c>
      <c r="K1715" s="122">
        <f t="shared" ca="1" si="213"/>
        <v>-1000000</v>
      </c>
      <c r="M1715" s="83">
        <f t="shared" ca="1" si="210"/>
        <v>1.1015271707485985E-2</v>
      </c>
      <c r="N1715" s="18"/>
      <c r="O1715" s="123">
        <f t="shared" ca="1" si="214"/>
        <v>1000000</v>
      </c>
      <c r="P1715" s="123">
        <f t="shared" ca="1" si="215"/>
        <v>1000000</v>
      </c>
      <c r="R1715" s="109">
        <f t="shared" ca="1" si="211"/>
        <v>1.9421861709023873E-2</v>
      </c>
    </row>
    <row r="1716" spans="1:18" x14ac:dyDescent="0.2">
      <c r="A1716" s="17"/>
      <c r="B1716" s="138">
        <v>1701</v>
      </c>
      <c r="C1716" s="121">
        <f ca="1">'s1'!I1719</f>
        <v>168.09706100263327</v>
      </c>
      <c r="D1716" s="121">
        <f ca="1">'s1'!J1719</f>
        <v>84.573357558212933</v>
      </c>
      <c r="E1716" s="28"/>
      <c r="F1716" s="19">
        <f t="shared" ca="1" si="208"/>
        <v>1.1658699937042818E-2</v>
      </c>
      <c r="H1716" s="19">
        <f t="shared" ca="1" si="209"/>
        <v>1.0899908285298625E-2</v>
      </c>
      <c r="I1716" s="18"/>
      <c r="J1716" s="122">
        <f t="shared" ca="1" si="212"/>
        <v>168.09706100263327</v>
      </c>
      <c r="K1716" s="122">
        <f t="shared" ca="1" si="213"/>
        <v>84.573357558212933</v>
      </c>
      <c r="M1716" s="83">
        <f t="shared" ca="1" si="210"/>
        <v>1.6665928010569691E-2</v>
      </c>
      <c r="N1716" s="18"/>
      <c r="O1716" s="123">
        <f t="shared" ca="1" si="214"/>
        <v>1000000</v>
      </c>
      <c r="P1716" s="123">
        <f t="shared" ca="1" si="215"/>
        <v>1000000</v>
      </c>
      <c r="R1716" s="109">
        <f t="shared" ca="1" si="211"/>
        <v>2.4312993004966726E-2</v>
      </c>
    </row>
    <row r="1717" spans="1:18" x14ac:dyDescent="0.2">
      <c r="A1717" s="17"/>
      <c r="B1717" s="138">
        <v>1702</v>
      </c>
      <c r="C1717" s="121">
        <f ca="1">'s1'!I1720</f>
        <v>199.946322775656</v>
      </c>
      <c r="D1717" s="121">
        <f ca="1">'s1'!J1720</f>
        <v>84.51999595206118</v>
      </c>
      <c r="E1717" s="28"/>
      <c r="F1717" s="19">
        <f t="shared" ca="1" si="208"/>
        <v>5.0212126084589852E-3</v>
      </c>
      <c r="H1717" s="19">
        <f t="shared" ca="1" si="209"/>
        <v>5.14209471712082E-3</v>
      </c>
      <c r="I1717" s="18"/>
      <c r="J1717" s="122">
        <f t="shared" ca="1" si="212"/>
        <v>1000000</v>
      </c>
      <c r="K1717" s="122">
        <f t="shared" ca="1" si="213"/>
        <v>-1000000</v>
      </c>
      <c r="M1717" s="83">
        <f t="shared" ca="1" si="210"/>
        <v>6.300800610982805E-4</v>
      </c>
      <c r="N1717" s="18"/>
      <c r="O1717" s="123">
        <f t="shared" ca="1" si="214"/>
        <v>1000000</v>
      </c>
      <c r="P1717" s="123">
        <f t="shared" ca="1" si="215"/>
        <v>1000000</v>
      </c>
      <c r="R1717" s="109">
        <f t="shared" ca="1" si="211"/>
        <v>6.9638047789262806E-4</v>
      </c>
    </row>
    <row r="1718" spans="1:18" x14ac:dyDescent="0.2">
      <c r="A1718" s="17"/>
      <c r="B1718" s="138">
        <v>1703</v>
      </c>
      <c r="C1718" s="121">
        <f ca="1">'s1'!I1721</f>
        <v>178.11198154148803</v>
      </c>
      <c r="D1718" s="121">
        <f ca="1">'s1'!J1721</f>
        <v>85.714033497240834</v>
      </c>
      <c r="E1718" s="28"/>
      <c r="F1718" s="19">
        <f t="shared" ca="1" si="208"/>
        <v>2.4706213205910664E-3</v>
      </c>
      <c r="H1718" s="19">
        <f t="shared" ca="1" si="209"/>
        <v>2.8476246703984055E-2</v>
      </c>
      <c r="I1718" s="18"/>
      <c r="J1718" s="122">
        <f t="shared" ca="1" si="212"/>
        <v>1000000</v>
      </c>
      <c r="K1718" s="122">
        <f t="shared" ca="1" si="213"/>
        <v>-1000000</v>
      </c>
      <c r="M1718" s="83">
        <f t="shared" ca="1" si="210"/>
        <v>1.6054134983439231E-2</v>
      </c>
      <c r="N1718" s="18"/>
      <c r="O1718" s="123">
        <f t="shared" ca="1" si="214"/>
        <v>1000000</v>
      </c>
      <c r="P1718" s="123">
        <f t="shared" ca="1" si="215"/>
        <v>1000000</v>
      </c>
      <c r="R1718" s="109">
        <f t="shared" ca="1" si="211"/>
        <v>1.6898091527562716E-2</v>
      </c>
    </row>
    <row r="1719" spans="1:18" x14ac:dyDescent="0.2">
      <c r="A1719" s="17"/>
      <c r="B1719" s="138">
        <v>1704</v>
      </c>
      <c r="C1719" s="121">
        <f ca="1">'s1'!I1722</f>
        <v>172.48871748533884</v>
      </c>
      <c r="D1719" s="121">
        <f ca="1">'s1'!J1722</f>
        <v>76.691718291336727</v>
      </c>
      <c r="E1719" s="28"/>
      <c r="F1719" s="19">
        <f t="shared" ca="1" si="208"/>
        <v>7.5438006374348339E-3</v>
      </c>
      <c r="H1719" s="19">
        <f t="shared" ca="1" si="209"/>
        <v>6.2519106917977435E-2</v>
      </c>
      <c r="I1719" s="18"/>
      <c r="J1719" s="122">
        <f t="shared" ca="1" si="212"/>
        <v>1000000</v>
      </c>
      <c r="K1719" s="122">
        <f t="shared" ca="1" si="213"/>
        <v>-1000000</v>
      </c>
      <c r="M1719" s="83">
        <f t="shared" ca="1" si="210"/>
        <v>5.2321029599784137E-2</v>
      </c>
      <c r="N1719" s="18"/>
      <c r="O1719" s="123">
        <f t="shared" ca="1" si="214"/>
        <v>1000000</v>
      </c>
      <c r="P1719" s="123">
        <f t="shared" ca="1" si="215"/>
        <v>1000000</v>
      </c>
      <c r="R1719" s="109">
        <f t="shared" ca="1" si="211"/>
        <v>7.9263369799745112E-4</v>
      </c>
    </row>
    <row r="1720" spans="1:18" x14ac:dyDescent="0.2">
      <c r="A1720" s="17"/>
      <c r="B1720" s="138">
        <v>1705</v>
      </c>
      <c r="C1720" s="121">
        <f ca="1">'s1'!I1723</f>
        <v>192.80751254420943</v>
      </c>
      <c r="D1720" s="121">
        <f ca="1">'s1'!J1723</f>
        <v>89.983409100645233</v>
      </c>
      <c r="E1720" s="28"/>
      <c r="F1720" s="19">
        <f t="shared" ca="1" si="208"/>
        <v>1.4446122715762365E-2</v>
      </c>
      <c r="H1720" s="19">
        <f t="shared" ca="1" si="209"/>
        <v>1.0573713921808269E-2</v>
      </c>
      <c r="I1720" s="18"/>
      <c r="J1720" s="122">
        <f t="shared" ca="1" si="212"/>
        <v>1000000</v>
      </c>
      <c r="K1720" s="122">
        <f t="shared" ca="1" si="213"/>
        <v>-1000000</v>
      </c>
      <c r="M1720" s="83">
        <f t="shared" ca="1" si="210"/>
        <v>5.0704589838970553E-4</v>
      </c>
      <c r="N1720" s="18"/>
      <c r="O1720" s="123">
        <f t="shared" ca="1" si="214"/>
        <v>1000000</v>
      </c>
      <c r="P1720" s="123">
        <f t="shared" ca="1" si="215"/>
        <v>1000000</v>
      </c>
      <c r="R1720" s="109">
        <f t="shared" ca="1" si="211"/>
        <v>4.5728030616418698E-3</v>
      </c>
    </row>
    <row r="1721" spans="1:18" x14ac:dyDescent="0.2">
      <c r="A1721" s="17"/>
      <c r="B1721" s="138">
        <v>1706</v>
      </c>
      <c r="C1721" s="121">
        <f ca="1">'s1'!I1724</f>
        <v>185.03211202839535</v>
      </c>
      <c r="D1721" s="121">
        <f ca="1">'s1'!J1724</f>
        <v>77.500626651462568</v>
      </c>
      <c r="E1721" s="28"/>
      <c r="F1721" s="19">
        <f t="shared" ca="1" si="208"/>
        <v>3.3581387208849178E-2</v>
      </c>
      <c r="H1721" s="19">
        <f t="shared" ca="1" si="209"/>
        <v>3.0205103336308388E-2</v>
      </c>
      <c r="I1721" s="18"/>
      <c r="J1721" s="122">
        <f t="shared" ca="1" si="212"/>
        <v>1000000</v>
      </c>
      <c r="K1721" s="122">
        <f t="shared" ca="1" si="213"/>
        <v>-1000000</v>
      </c>
      <c r="M1721" s="83">
        <f t="shared" ca="1" si="210"/>
        <v>4.5909051558370058E-2</v>
      </c>
      <c r="N1721" s="18"/>
      <c r="O1721" s="123">
        <f t="shared" ca="1" si="214"/>
        <v>1000000</v>
      </c>
      <c r="P1721" s="123">
        <f t="shared" ca="1" si="215"/>
        <v>1000000</v>
      </c>
      <c r="R1721" s="109">
        <f t="shared" ca="1" si="211"/>
        <v>6.1511775608883053E-3</v>
      </c>
    </row>
    <row r="1722" spans="1:18" x14ac:dyDescent="0.2">
      <c r="A1722" s="17"/>
      <c r="B1722" s="138">
        <v>1707</v>
      </c>
      <c r="C1722" s="121">
        <f ca="1">'s1'!I1725</f>
        <v>196.12586339250305</v>
      </c>
      <c r="D1722" s="121">
        <f ca="1">'s1'!J1725</f>
        <v>78.207037546798375</v>
      </c>
      <c r="E1722" s="28"/>
      <c r="F1722" s="19">
        <f t="shared" ca="1" si="208"/>
        <v>4.7799039929481138E-3</v>
      </c>
      <c r="H1722" s="19">
        <f t="shared" ca="1" si="209"/>
        <v>4.7328867388913308E-2</v>
      </c>
      <c r="I1722" s="18"/>
      <c r="J1722" s="122">
        <f t="shared" ca="1" si="212"/>
        <v>1000000</v>
      </c>
      <c r="K1722" s="122">
        <f t="shared" ca="1" si="213"/>
        <v>-1000000</v>
      </c>
      <c r="M1722" s="83">
        <f t="shared" ca="1" si="210"/>
        <v>5.8248512053229624E-2</v>
      </c>
      <c r="N1722" s="18"/>
      <c r="O1722" s="123">
        <f t="shared" ca="1" si="214"/>
        <v>1000000</v>
      </c>
      <c r="P1722" s="123">
        <f t="shared" ca="1" si="215"/>
        <v>1000000</v>
      </c>
      <c r="R1722" s="109">
        <f t="shared" ca="1" si="211"/>
        <v>3.2899090155772671E-3</v>
      </c>
    </row>
    <row r="1723" spans="1:18" x14ac:dyDescent="0.2">
      <c r="A1723" s="17"/>
      <c r="B1723" s="138">
        <v>1708</v>
      </c>
      <c r="C1723" s="121">
        <f ca="1">'s1'!I1726</f>
        <v>179.64176041833275</v>
      </c>
      <c r="D1723" s="121">
        <f ca="1">'s1'!J1726</f>
        <v>75.743922716147608</v>
      </c>
      <c r="E1723" s="28"/>
      <c r="F1723" s="19">
        <f t="shared" ca="1" si="208"/>
        <v>3.6019598114845081E-3</v>
      </c>
      <c r="H1723" s="19">
        <f t="shared" ca="1" si="209"/>
        <v>3.0367060226499459E-2</v>
      </c>
      <c r="I1723" s="18"/>
      <c r="J1723" s="122">
        <f t="shared" ca="1" si="212"/>
        <v>1000000</v>
      </c>
      <c r="K1723" s="122">
        <f t="shared" ca="1" si="213"/>
        <v>-1000000</v>
      </c>
      <c r="M1723" s="83">
        <f t="shared" ca="1" si="210"/>
        <v>4.5960945015737234E-2</v>
      </c>
      <c r="N1723" s="18"/>
      <c r="O1723" s="123">
        <f t="shared" ca="1" si="214"/>
        <v>179.64176041833275</v>
      </c>
      <c r="P1723" s="123">
        <f t="shared" ca="1" si="215"/>
        <v>75.743922716147608</v>
      </c>
      <c r="R1723" s="109">
        <f t="shared" ca="1" si="211"/>
        <v>3.4547792030089494E-2</v>
      </c>
    </row>
    <row r="1724" spans="1:18" x14ac:dyDescent="0.2">
      <c r="A1724" s="17"/>
      <c r="B1724" s="138">
        <v>1709</v>
      </c>
      <c r="C1724" s="121">
        <f ca="1">'s1'!I1727</f>
        <v>163.51990972245488</v>
      </c>
      <c r="D1724" s="121">
        <f ca="1">'s1'!J1727</f>
        <v>76.392598655677702</v>
      </c>
      <c r="E1724" s="28"/>
      <c r="F1724" s="19">
        <f t="shared" ca="1" si="208"/>
        <v>3.7431933243273841E-3</v>
      </c>
      <c r="H1724" s="19">
        <f t="shared" ca="1" si="209"/>
        <v>2.2113613250278566E-2</v>
      </c>
      <c r="I1724" s="18"/>
      <c r="J1724" s="122">
        <f t="shared" ca="1" si="212"/>
        <v>1000000</v>
      </c>
      <c r="K1724" s="122">
        <f t="shared" ca="1" si="213"/>
        <v>-1000000</v>
      </c>
      <c r="M1724" s="83">
        <f t="shared" ca="1" si="210"/>
        <v>5.9901614159502584E-2</v>
      </c>
      <c r="N1724" s="18"/>
      <c r="O1724" s="123">
        <f t="shared" ca="1" si="214"/>
        <v>1000000</v>
      </c>
      <c r="P1724" s="123">
        <f t="shared" ca="1" si="215"/>
        <v>1000000</v>
      </c>
      <c r="R1724" s="109">
        <f t="shared" ca="1" si="211"/>
        <v>1.1863845323469397E-2</v>
      </c>
    </row>
    <row r="1725" spans="1:18" x14ac:dyDescent="0.2">
      <c r="A1725" s="17"/>
      <c r="B1725" s="138">
        <v>1710</v>
      </c>
      <c r="C1725" s="121">
        <f ca="1">'s1'!I1728</f>
        <v>180.79735203443096</v>
      </c>
      <c r="D1725" s="121">
        <f ca="1">'s1'!J1728</f>
        <v>76.687782645495659</v>
      </c>
      <c r="E1725" s="28"/>
      <c r="F1725" s="19">
        <f t="shared" ca="1" si="208"/>
        <v>7.0649275638707456E-3</v>
      </c>
      <c r="H1725" s="19">
        <f t="shared" ca="1" si="209"/>
        <v>1.9868960461560933E-2</v>
      </c>
      <c r="I1725" s="18"/>
      <c r="J1725" s="122">
        <f t="shared" ca="1" si="212"/>
        <v>1000000</v>
      </c>
      <c r="K1725" s="122">
        <f t="shared" ca="1" si="213"/>
        <v>-1000000</v>
      </c>
      <c r="M1725" s="83">
        <f t="shared" ca="1" si="210"/>
        <v>8.0176822525953928E-2</v>
      </c>
      <c r="N1725" s="18"/>
      <c r="O1725" s="123">
        <f t="shared" ca="1" si="214"/>
        <v>1000000</v>
      </c>
      <c r="P1725" s="123">
        <f t="shared" ca="1" si="215"/>
        <v>1000000</v>
      </c>
      <c r="R1725" s="109">
        <f t="shared" ca="1" si="211"/>
        <v>3.2955359337981667E-2</v>
      </c>
    </row>
    <row r="1726" spans="1:18" x14ac:dyDescent="0.2">
      <c r="A1726" s="17"/>
      <c r="B1726" s="138">
        <v>1711</v>
      </c>
      <c r="C1726" s="121">
        <f ca="1">'s1'!I1729</f>
        <v>167.50377384737988</v>
      </c>
      <c r="D1726" s="121">
        <f ca="1">'s1'!J1729</f>
        <v>80.66648703051024</v>
      </c>
      <c r="E1726" s="28"/>
      <c r="F1726" s="19">
        <f t="shared" ca="1" si="208"/>
        <v>3.1363452670271452E-3</v>
      </c>
      <c r="H1726" s="19">
        <f t="shared" ca="1" si="209"/>
        <v>6.675231280185101E-2</v>
      </c>
      <c r="I1726" s="18"/>
      <c r="J1726" s="122">
        <f t="shared" ca="1" si="212"/>
        <v>1000000</v>
      </c>
      <c r="K1726" s="122">
        <f t="shared" ca="1" si="213"/>
        <v>-1000000</v>
      </c>
      <c r="M1726" s="83">
        <f t="shared" ca="1" si="210"/>
        <v>6.7223553874779893E-2</v>
      </c>
      <c r="N1726" s="18"/>
      <c r="O1726" s="123">
        <f t="shared" ca="1" si="214"/>
        <v>1000000</v>
      </c>
      <c r="P1726" s="123">
        <f t="shared" ca="1" si="215"/>
        <v>1000000</v>
      </c>
      <c r="R1726" s="109">
        <f t="shared" ca="1" si="211"/>
        <v>2.1400846109319718E-2</v>
      </c>
    </row>
    <row r="1727" spans="1:18" x14ac:dyDescent="0.2">
      <c r="A1727" s="17"/>
      <c r="B1727" s="138">
        <v>1712</v>
      </c>
      <c r="C1727" s="121">
        <f ca="1">'s1'!I1730</f>
        <v>170.09230173352492</v>
      </c>
      <c r="D1727" s="121">
        <f ca="1">'s1'!J1730</f>
        <v>80.681077021974616</v>
      </c>
      <c r="E1727" s="28"/>
      <c r="F1727" s="19">
        <f t="shared" ca="1" si="208"/>
        <v>9.6420403324902898E-3</v>
      </c>
      <c r="H1727" s="19">
        <f t="shared" ca="1" si="209"/>
        <v>3.0461101677339331E-2</v>
      </c>
      <c r="I1727" s="18"/>
      <c r="J1727" s="122">
        <f t="shared" ca="1" si="212"/>
        <v>170.09230173352492</v>
      </c>
      <c r="K1727" s="122">
        <f t="shared" ca="1" si="213"/>
        <v>80.681077021974616</v>
      </c>
      <c r="M1727" s="83">
        <f t="shared" ca="1" si="210"/>
        <v>1.2179039233483353E-2</v>
      </c>
      <c r="N1727" s="18"/>
      <c r="O1727" s="123">
        <f t="shared" ca="1" si="214"/>
        <v>1000000</v>
      </c>
      <c r="P1727" s="123">
        <f t="shared" ca="1" si="215"/>
        <v>1000000</v>
      </c>
      <c r="R1727" s="109">
        <f t="shared" ca="1" si="211"/>
        <v>1.2649624881548973E-2</v>
      </c>
    </row>
    <row r="1728" spans="1:18" x14ac:dyDescent="0.2">
      <c r="A1728" s="17"/>
      <c r="B1728" s="138">
        <v>1713</v>
      </c>
      <c r="C1728" s="121">
        <f ca="1">'s1'!I1731</f>
        <v>194.53836965953619</v>
      </c>
      <c r="D1728" s="121">
        <f ca="1">'s1'!J1731</f>
        <v>83.498876533336585</v>
      </c>
      <c r="E1728" s="28"/>
      <c r="F1728" s="19">
        <f t="shared" ca="1" si="208"/>
        <v>6.1928952963744809E-3</v>
      </c>
      <c r="H1728" s="19">
        <f t="shared" ca="1" si="209"/>
        <v>3.2477720179525903E-2</v>
      </c>
      <c r="I1728" s="18"/>
      <c r="J1728" s="122">
        <f t="shared" ca="1" si="212"/>
        <v>1000000</v>
      </c>
      <c r="K1728" s="122">
        <f t="shared" ca="1" si="213"/>
        <v>-1000000</v>
      </c>
      <c r="M1728" s="83">
        <f t="shared" ca="1" si="210"/>
        <v>3.6003573585857596E-2</v>
      </c>
      <c r="N1728" s="18"/>
      <c r="O1728" s="123">
        <f t="shared" ca="1" si="214"/>
        <v>1000000</v>
      </c>
      <c r="P1728" s="123">
        <f t="shared" ca="1" si="215"/>
        <v>1000000</v>
      </c>
      <c r="R1728" s="109">
        <f t="shared" ca="1" si="211"/>
        <v>2.0213773908069636E-3</v>
      </c>
    </row>
    <row r="1729" spans="1:18" x14ac:dyDescent="0.2">
      <c r="A1729" s="17"/>
      <c r="B1729" s="138">
        <v>1714</v>
      </c>
      <c r="C1729" s="121">
        <f ca="1">'s1'!I1732</f>
        <v>178.06144850504586</v>
      </c>
      <c r="D1729" s="121">
        <f ca="1">'s1'!J1732</f>
        <v>83.032903042391723</v>
      </c>
      <c r="E1729" s="28"/>
      <c r="F1729" s="19">
        <f t="shared" ca="1" si="208"/>
        <v>3.5482259962123418E-2</v>
      </c>
      <c r="H1729" s="19">
        <f t="shared" ca="1" si="209"/>
        <v>1.7024106121046847E-2</v>
      </c>
      <c r="I1729" s="18"/>
      <c r="J1729" s="122">
        <f t="shared" ca="1" si="212"/>
        <v>1000000</v>
      </c>
      <c r="K1729" s="122">
        <f t="shared" ca="1" si="213"/>
        <v>-1000000</v>
      </c>
      <c r="M1729" s="83">
        <f t="shared" ca="1" si="210"/>
        <v>1.0749060613452804E-2</v>
      </c>
      <c r="N1729" s="18"/>
      <c r="O1729" s="123">
        <f t="shared" ca="1" si="214"/>
        <v>1000000</v>
      </c>
      <c r="P1729" s="123">
        <f t="shared" ca="1" si="215"/>
        <v>1000000</v>
      </c>
      <c r="R1729" s="109">
        <f t="shared" ca="1" si="211"/>
        <v>4.1642931584995567E-3</v>
      </c>
    </row>
    <row r="1730" spans="1:18" x14ac:dyDescent="0.2">
      <c r="A1730" s="17"/>
      <c r="B1730" s="138">
        <v>1715</v>
      </c>
      <c r="C1730" s="121">
        <f ca="1">'s1'!I1733</f>
        <v>187.84878673021026</v>
      </c>
      <c r="D1730" s="121">
        <f ca="1">'s1'!J1733</f>
        <v>78.641351947243152</v>
      </c>
      <c r="E1730" s="28"/>
      <c r="F1730" s="19">
        <f t="shared" ca="1" si="208"/>
        <v>9.5852715381802307E-3</v>
      </c>
      <c r="H1730" s="19">
        <f t="shared" ca="1" si="209"/>
        <v>7.2103914152394782E-2</v>
      </c>
      <c r="I1730" s="18"/>
      <c r="J1730" s="122">
        <f t="shared" ca="1" si="212"/>
        <v>1000000</v>
      </c>
      <c r="K1730" s="122">
        <f t="shared" ca="1" si="213"/>
        <v>-1000000</v>
      </c>
      <c r="M1730" s="83">
        <f t="shared" ca="1" si="210"/>
        <v>4.0469841312579163E-2</v>
      </c>
      <c r="N1730" s="18"/>
      <c r="O1730" s="123">
        <f t="shared" ca="1" si="214"/>
        <v>1000000</v>
      </c>
      <c r="P1730" s="123">
        <f t="shared" ca="1" si="215"/>
        <v>1000000</v>
      </c>
      <c r="R1730" s="109">
        <f t="shared" ca="1" si="211"/>
        <v>8.3717921155583141E-3</v>
      </c>
    </row>
    <row r="1731" spans="1:18" x14ac:dyDescent="0.2">
      <c r="A1731" s="17"/>
      <c r="B1731" s="138">
        <v>1716</v>
      </c>
      <c r="C1731" s="121">
        <f ca="1">'s1'!I1734</f>
        <v>161.00593118419991</v>
      </c>
      <c r="D1731" s="121">
        <f ca="1">'s1'!J1734</f>
        <v>69.621630645032084</v>
      </c>
      <c r="E1731" s="28"/>
      <c r="F1731" s="19">
        <f t="shared" ca="1" si="208"/>
        <v>5.4577698354963773E-3</v>
      </c>
      <c r="H1731" s="19">
        <f t="shared" ca="1" si="209"/>
        <v>6.6253460381777256E-3</v>
      </c>
      <c r="I1731" s="18"/>
      <c r="J1731" s="122">
        <f t="shared" ca="1" si="212"/>
        <v>1000000</v>
      </c>
      <c r="K1731" s="122">
        <f t="shared" ca="1" si="213"/>
        <v>-1000000</v>
      </c>
      <c r="M1731" s="83">
        <f t="shared" ca="1" si="210"/>
        <v>5.6375587874654435E-3</v>
      </c>
      <c r="N1731" s="18"/>
      <c r="O1731" s="123">
        <f t="shared" ca="1" si="214"/>
        <v>1000000</v>
      </c>
      <c r="P1731" s="123">
        <f t="shared" ca="1" si="215"/>
        <v>1000000</v>
      </c>
      <c r="R1731" s="109">
        <f t="shared" ca="1" si="211"/>
        <v>5.7405454173150659E-3</v>
      </c>
    </row>
    <row r="1732" spans="1:18" x14ac:dyDescent="0.2">
      <c r="A1732" s="17"/>
      <c r="B1732" s="138">
        <v>1717</v>
      </c>
      <c r="C1732" s="121">
        <f ca="1">'s1'!I1735</f>
        <v>172.08003080799676</v>
      </c>
      <c r="D1732" s="121">
        <f ca="1">'s1'!J1735</f>
        <v>84.30136863012369</v>
      </c>
      <c r="E1732" s="28"/>
      <c r="F1732" s="19">
        <f t="shared" ca="1" si="208"/>
        <v>4.4168748888306458E-4</v>
      </c>
      <c r="H1732" s="19">
        <f t="shared" ca="1" si="209"/>
        <v>7.5698692683207631E-3</v>
      </c>
      <c r="I1732" s="18"/>
      <c r="J1732" s="122">
        <f t="shared" ca="1" si="212"/>
        <v>1000000</v>
      </c>
      <c r="K1732" s="122">
        <f t="shared" ca="1" si="213"/>
        <v>-1000000</v>
      </c>
      <c r="M1732" s="83">
        <f t="shared" ca="1" si="210"/>
        <v>3.1415650104064476E-2</v>
      </c>
      <c r="N1732" s="18"/>
      <c r="O1732" s="123">
        <f t="shared" ca="1" si="214"/>
        <v>1000000</v>
      </c>
      <c r="P1732" s="123">
        <f t="shared" ca="1" si="215"/>
        <v>1000000</v>
      </c>
      <c r="R1732" s="109">
        <f t="shared" ca="1" si="211"/>
        <v>2.5812532456904558E-2</v>
      </c>
    </row>
    <row r="1733" spans="1:18" x14ac:dyDescent="0.2">
      <c r="A1733" s="17"/>
      <c r="B1733" s="138">
        <v>1718</v>
      </c>
      <c r="C1733" s="121">
        <f ca="1">'s1'!I1736</f>
        <v>180.97102447810821</v>
      </c>
      <c r="D1733" s="121">
        <f ca="1">'s1'!J1736</f>
        <v>82.735395650352032</v>
      </c>
      <c r="E1733" s="28"/>
      <c r="F1733" s="19">
        <f t="shared" ca="1" si="208"/>
        <v>1.0623736193900495E-2</v>
      </c>
      <c r="H1733" s="19">
        <f t="shared" ca="1" si="209"/>
        <v>6.1734625882576964E-2</v>
      </c>
      <c r="I1733" s="18"/>
      <c r="J1733" s="122">
        <f t="shared" ca="1" si="212"/>
        <v>1000000</v>
      </c>
      <c r="K1733" s="122">
        <f t="shared" ca="1" si="213"/>
        <v>-1000000</v>
      </c>
      <c r="M1733" s="83">
        <f t="shared" ca="1" si="210"/>
        <v>1.1589979519625636E-2</v>
      </c>
      <c r="N1733" s="18"/>
      <c r="O1733" s="123">
        <f t="shared" ca="1" si="214"/>
        <v>1000000</v>
      </c>
      <c r="P1733" s="123">
        <f t="shared" ca="1" si="215"/>
        <v>1000000</v>
      </c>
      <c r="R1733" s="109">
        <f t="shared" ca="1" si="211"/>
        <v>2.0072033990954894E-2</v>
      </c>
    </row>
    <row r="1734" spans="1:18" x14ac:dyDescent="0.2">
      <c r="A1734" s="17"/>
      <c r="B1734" s="138">
        <v>1719</v>
      </c>
      <c r="C1734" s="121">
        <f ca="1">'s1'!I1737</f>
        <v>169.94539688395503</v>
      </c>
      <c r="D1734" s="121">
        <f ca="1">'s1'!J1737</f>
        <v>81.763438674537767</v>
      </c>
      <c r="E1734" s="28"/>
      <c r="F1734" s="19">
        <f t="shared" ca="1" si="208"/>
        <v>6.785378921817636E-3</v>
      </c>
      <c r="H1734" s="19">
        <f t="shared" ca="1" si="209"/>
        <v>3.7465837496702632E-2</v>
      </c>
      <c r="I1734" s="18"/>
      <c r="J1734" s="122">
        <f t="shared" ca="1" si="212"/>
        <v>169.94539688395503</v>
      </c>
      <c r="K1734" s="122">
        <f t="shared" ca="1" si="213"/>
        <v>81.763438674537767</v>
      </c>
      <c r="M1734" s="83">
        <f t="shared" ca="1" si="210"/>
        <v>4.1209006275975478E-2</v>
      </c>
      <c r="N1734" s="18"/>
      <c r="O1734" s="123">
        <f t="shared" ca="1" si="214"/>
        <v>1000000</v>
      </c>
      <c r="P1734" s="123">
        <f t="shared" ca="1" si="215"/>
        <v>1000000</v>
      </c>
      <c r="R1734" s="109">
        <f t="shared" ca="1" si="211"/>
        <v>1.1950821683780725E-2</v>
      </c>
    </row>
    <row r="1735" spans="1:18" x14ac:dyDescent="0.2">
      <c r="A1735" s="17"/>
      <c r="B1735" s="138">
        <v>1720</v>
      </c>
      <c r="C1735" s="121">
        <f ca="1">'s1'!I1738</f>
        <v>164.79385424762299</v>
      </c>
      <c r="D1735" s="121">
        <f ca="1">'s1'!J1738</f>
        <v>79.487770709442799</v>
      </c>
      <c r="E1735" s="28"/>
      <c r="F1735" s="19">
        <f t="shared" ca="1" si="208"/>
        <v>8.2418199525144849E-3</v>
      </c>
      <c r="H1735" s="19">
        <f t="shared" ca="1" si="209"/>
        <v>2.6835200855919859E-2</v>
      </c>
      <c r="I1735" s="18"/>
      <c r="J1735" s="122">
        <f t="shared" ca="1" si="212"/>
        <v>1000000</v>
      </c>
      <c r="K1735" s="122">
        <f t="shared" ca="1" si="213"/>
        <v>-1000000</v>
      </c>
      <c r="M1735" s="83">
        <f t="shared" ca="1" si="210"/>
        <v>2.2804701349990904E-2</v>
      </c>
      <c r="N1735" s="18"/>
      <c r="O1735" s="123">
        <f t="shared" ca="1" si="214"/>
        <v>1000000</v>
      </c>
      <c r="P1735" s="123">
        <f t="shared" ca="1" si="215"/>
        <v>1000000</v>
      </c>
      <c r="R1735" s="109">
        <f t="shared" ca="1" si="211"/>
        <v>1.457860180392929E-2</v>
      </c>
    </row>
    <row r="1736" spans="1:18" x14ac:dyDescent="0.2">
      <c r="A1736" s="17"/>
      <c r="B1736" s="138">
        <v>1721</v>
      </c>
      <c r="C1736" s="121">
        <f ca="1">'s1'!I1739</f>
        <v>176.60998737715749</v>
      </c>
      <c r="D1736" s="121">
        <f ca="1">'s1'!J1739</f>
        <v>80.955291408951012</v>
      </c>
      <c r="E1736" s="28"/>
      <c r="F1736" s="19">
        <f t="shared" ca="1" si="208"/>
        <v>1.3921682593600087E-2</v>
      </c>
      <c r="H1736" s="19">
        <f t="shared" ca="1" si="209"/>
        <v>4.9079043482760744E-2</v>
      </c>
      <c r="I1736" s="18"/>
      <c r="J1736" s="122">
        <f t="shared" ca="1" si="212"/>
        <v>1000000</v>
      </c>
      <c r="K1736" s="122">
        <f t="shared" ca="1" si="213"/>
        <v>-1000000</v>
      </c>
      <c r="M1736" s="83">
        <f t="shared" ca="1" si="210"/>
        <v>1.3938417115909284E-3</v>
      </c>
      <c r="N1736" s="18"/>
      <c r="O1736" s="123">
        <f t="shared" ca="1" si="214"/>
        <v>1000000</v>
      </c>
      <c r="P1736" s="123">
        <f t="shared" ca="1" si="215"/>
        <v>1000000</v>
      </c>
      <c r="R1736" s="109">
        <f t="shared" ca="1" si="211"/>
        <v>8.9457024916977223E-3</v>
      </c>
    </row>
    <row r="1737" spans="1:18" x14ac:dyDescent="0.2">
      <c r="A1737" s="17"/>
      <c r="B1737" s="138">
        <v>1722</v>
      </c>
      <c r="C1737" s="121">
        <f ca="1">'s1'!I1740</f>
        <v>165.67314052546649</v>
      </c>
      <c r="D1737" s="121">
        <f ca="1">'s1'!J1740</f>
        <v>75.233722207282938</v>
      </c>
      <c r="E1737" s="28"/>
      <c r="F1737" s="19">
        <f t="shared" ca="1" si="208"/>
        <v>7.0168001164988289E-3</v>
      </c>
      <c r="H1737" s="19">
        <f t="shared" ca="1" si="209"/>
        <v>4.1081679875551028E-5</v>
      </c>
      <c r="I1737" s="18"/>
      <c r="J1737" s="122">
        <f t="shared" ca="1" si="212"/>
        <v>1000000</v>
      </c>
      <c r="K1737" s="122">
        <f t="shared" ca="1" si="213"/>
        <v>-1000000</v>
      </c>
      <c r="M1737" s="83">
        <f t="shared" ca="1" si="210"/>
        <v>2.0101707627264444E-3</v>
      </c>
      <c r="N1737" s="18"/>
      <c r="O1737" s="123">
        <f t="shared" ca="1" si="214"/>
        <v>165.67314052546649</v>
      </c>
      <c r="P1737" s="123">
        <f t="shared" ca="1" si="215"/>
        <v>75.233722207282938</v>
      </c>
      <c r="R1737" s="109">
        <f t="shared" ca="1" si="211"/>
        <v>2.0450767920835295E-2</v>
      </c>
    </row>
    <row r="1738" spans="1:18" x14ac:dyDescent="0.2">
      <c r="A1738" s="17"/>
      <c r="B1738" s="138">
        <v>1723</v>
      </c>
      <c r="C1738" s="121">
        <f ca="1">'s1'!I1741</f>
        <v>185.1920936403578</v>
      </c>
      <c r="D1738" s="121">
        <f ca="1">'s1'!J1741</f>
        <v>75.896145901615157</v>
      </c>
      <c r="E1738" s="28"/>
      <c r="F1738" s="19">
        <f t="shared" ca="1" si="208"/>
        <v>3.1874635483118717E-2</v>
      </c>
      <c r="H1738" s="19">
        <f t="shared" ca="1" si="209"/>
        <v>2.1754550173708725E-2</v>
      </c>
      <c r="I1738" s="18"/>
      <c r="J1738" s="122">
        <f t="shared" ca="1" si="212"/>
        <v>1000000</v>
      </c>
      <c r="K1738" s="122">
        <f t="shared" ca="1" si="213"/>
        <v>-1000000</v>
      </c>
      <c r="M1738" s="83">
        <f t="shared" ca="1" si="210"/>
        <v>6.4205650038987289E-2</v>
      </c>
      <c r="N1738" s="18"/>
      <c r="O1738" s="123">
        <f t="shared" ca="1" si="214"/>
        <v>185.1920936403578</v>
      </c>
      <c r="P1738" s="123">
        <f t="shared" ca="1" si="215"/>
        <v>75.896145901615157</v>
      </c>
      <c r="R1738" s="109">
        <f t="shared" ca="1" si="211"/>
        <v>1.9744281688960953E-2</v>
      </c>
    </row>
    <row r="1739" spans="1:18" x14ac:dyDescent="0.2">
      <c r="A1739" s="17"/>
      <c r="B1739" s="138">
        <v>1724</v>
      </c>
      <c r="C1739" s="121">
        <f ca="1">'s1'!I1742</f>
        <v>185.42354910560957</v>
      </c>
      <c r="D1739" s="121">
        <f ca="1">'s1'!J1742</f>
        <v>83.350963351336077</v>
      </c>
      <c r="E1739" s="28"/>
      <c r="F1739" s="19">
        <f t="shared" ca="1" si="208"/>
        <v>3.1243922501331192E-2</v>
      </c>
      <c r="H1739" s="19">
        <f t="shared" ca="1" si="209"/>
        <v>3.4406885943439512E-2</v>
      </c>
      <c r="I1739" s="18"/>
      <c r="J1739" s="122">
        <f t="shared" ca="1" si="212"/>
        <v>1000000</v>
      </c>
      <c r="K1739" s="122">
        <f t="shared" ca="1" si="213"/>
        <v>-1000000</v>
      </c>
      <c r="M1739" s="83">
        <f t="shared" ca="1" si="210"/>
        <v>2.5709394149367876E-2</v>
      </c>
      <c r="N1739" s="18"/>
      <c r="O1739" s="123">
        <f t="shared" ca="1" si="214"/>
        <v>1000000</v>
      </c>
      <c r="P1739" s="123">
        <f t="shared" ca="1" si="215"/>
        <v>1000000</v>
      </c>
      <c r="R1739" s="109">
        <f t="shared" ca="1" si="211"/>
        <v>4.5611816667680853E-3</v>
      </c>
    </row>
    <row r="1740" spans="1:18" x14ac:dyDescent="0.2">
      <c r="A1740" s="17"/>
      <c r="B1740" s="138">
        <v>1725</v>
      </c>
      <c r="C1740" s="121">
        <f ca="1">'s1'!I1743</f>
        <v>188.34987755241497</v>
      </c>
      <c r="D1740" s="121">
        <f ca="1">'s1'!J1743</f>
        <v>82.202361669039433</v>
      </c>
      <c r="E1740" s="28"/>
      <c r="F1740" s="19">
        <f t="shared" ca="1" si="208"/>
        <v>1.6921070728288003E-2</v>
      </c>
      <c r="H1740" s="19">
        <f t="shared" ca="1" si="209"/>
        <v>6.2447608423088212E-2</v>
      </c>
      <c r="I1740" s="18"/>
      <c r="J1740" s="122">
        <f t="shared" ca="1" si="212"/>
        <v>1000000</v>
      </c>
      <c r="K1740" s="122">
        <f t="shared" ca="1" si="213"/>
        <v>-1000000</v>
      </c>
      <c r="M1740" s="83">
        <f t="shared" ca="1" si="210"/>
        <v>3.4452558095185548E-2</v>
      </c>
      <c r="N1740" s="18"/>
      <c r="O1740" s="123">
        <f t="shared" ca="1" si="214"/>
        <v>1000000</v>
      </c>
      <c r="P1740" s="123">
        <f t="shared" ca="1" si="215"/>
        <v>1000000</v>
      </c>
      <c r="R1740" s="109">
        <f t="shared" ca="1" si="211"/>
        <v>6.5809686439431787E-3</v>
      </c>
    </row>
    <row r="1741" spans="1:18" x14ac:dyDescent="0.2">
      <c r="A1741" s="17"/>
      <c r="B1741" s="138">
        <v>1726</v>
      </c>
      <c r="C1741" s="121">
        <f ca="1">'s1'!I1744</f>
        <v>199.95812588019817</v>
      </c>
      <c r="D1741" s="121">
        <f ca="1">'s1'!J1744</f>
        <v>83.238436813663483</v>
      </c>
      <c r="E1741" s="28"/>
      <c r="F1741" s="19">
        <f t="shared" ca="1" si="208"/>
        <v>2.0606570831877592E-3</v>
      </c>
      <c r="H1741" s="19">
        <f t="shared" ca="1" si="209"/>
        <v>1.5751623696484019E-2</v>
      </c>
      <c r="I1741" s="18"/>
      <c r="J1741" s="122">
        <f t="shared" ca="1" si="212"/>
        <v>1000000</v>
      </c>
      <c r="K1741" s="122">
        <f t="shared" ca="1" si="213"/>
        <v>-1000000</v>
      </c>
      <c r="M1741" s="83">
        <f t="shared" ca="1" si="210"/>
        <v>2.6197130898879414E-2</v>
      </c>
      <c r="N1741" s="18"/>
      <c r="O1741" s="123">
        <f t="shared" ca="1" si="214"/>
        <v>1000000</v>
      </c>
      <c r="P1741" s="123">
        <f t="shared" ca="1" si="215"/>
        <v>1000000</v>
      </c>
      <c r="R1741" s="109">
        <f t="shared" ca="1" si="211"/>
        <v>7.7553379310575123E-4</v>
      </c>
    </row>
    <row r="1742" spans="1:18" x14ac:dyDescent="0.2">
      <c r="A1742" s="17"/>
      <c r="B1742" s="138">
        <v>1727</v>
      </c>
      <c r="C1742" s="121">
        <f ca="1">'s1'!I1745</f>
        <v>168.29202767840837</v>
      </c>
      <c r="D1742" s="121">
        <f ca="1">'s1'!J1745</f>
        <v>75.848560533704088</v>
      </c>
      <c r="E1742" s="28"/>
      <c r="F1742" s="19">
        <f t="shared" ca="1" si="208"/>
        <v>9.6800171912435756E-3</v>
      </c>
      <c r="H1742" s="19">
        <f t="shared" ca="1" si="209"/>
        <v>3.4975897539397567E-2</v>
      </c>
      <c r="I1742" s="18"/>
      <c r="J1742" s="122">
        <f t="shared" ca="1" si="212"/>
        <v>168.29202767840837</v>
      </c>
      <c r="K1742" s="122">
        <f t="shared" ca="1" si="213"/>
        <v>75.848560533704088</v>
      </c>
      <c r="M1742" s="83">
        <f t="shared" ca="1" si="210"/>
        <v>2.5150228629349576E-2</v>
      </c>
      <c r="N1742" s="18"/>
      <c r="O1742" s="123">
        <f t="shared" ca="1" si="214"/>
        <v>168.29202767840837</v>
      </c>
      <c r="P1742" s="123">
        <f t="shared" ca="1" si="215"/>
        <v>75.848560533704088</v>
      </c>
      <c r="R1742" s="109">
        <f t="shared" ca="1" si="211"/>
        <v>1.9150096779536756E-2</v>
      </c>
    </row>
    <row r="1743" spans="1:18" x14ac:dyDescent="0.2">
      <c r="A1743" s="17"/>
      <c r="B1743" s="138">
        <v>1728</v>
      </c>
      <c r="C1743" s="121">
        <f ca="1">'s1'!I1746</f>
        <v>165.38690097300224</v>
      </c>
      <c r="D1743" s="121">
        <f ca="1">'s1'!J1746</f>
        <v>82.315663387494482</v>
      </c>
      <c r="E1743" s="28"/>
      <c r="F1743" s="19">
        <f t="shared" ca="1" si="208"/>
        <v>1.1685892643092208E-2</v>
      </c>
      <c r="H1743" s="19">
        <f t="shared" ca="1" si="209"/>
        <v>2.3895098919724068E-2</v>
      </c>
      <c r="I1743" s="18"/>
      <c r="J1743" s="122">
        <f t="shared" ca="1" si="212"/>
        <v>1000000</v>
      </c>
      <c r="K1743" s="122">
        <f t="shared" ca="1" si="213"/>
        <v>-1000000</v>
      </c>
      <c r="M1743" s="83">
        <f t="shared" ca="1" si="210"/>
        <v>8.9865018447316761E-3</v>
      </c>
      <c r="N1743" s="18"/>
      <c r="O1743" s="123">
        <f t="shared" ca="1" si="214"/>
        <v>1000000</v>
      </c>
      <c r="P1743" s="123">
        <f t="shared" ca="1" si="215"/>
        <v>1000000</v>
      </c>
      <c r="R1743" s="109">
        <f t="shared" ca="1" si="211"/>
        <v>2.0063342802320149E-2</v>
      </c>
    </row>
    <row r="1744" spans="1:18" x14ac:dyDescent="0.2">
      <c r="A1744" s="17"/>
      <c r="B1744" s="138">
        <v>1729</v>
      </c>
      <c r="C1744" s="121">
        <f ca="1">'s1'!I1747</f>
        <v>175.64661893158552</v>
      </c>
      <c r="D1744" s="121">
        <f ca="1">'s1'!J1747</f>
        <v>78.364451731796024</v>
      </c>
      <c r="E1744" s="28"/>
      <c r="F1744" s="19">
        <f t="shared" ref="F1744:F1807" ca="1" si="216">NORMDIST(C1744,$C$10,$C$11,FALSE)  *RAND()</f>
        <v>1.9539120930275735E-2</v>
      </c>
      <c r="H1744" s="19">
        <f t="shared" ref="H1744:H1807" ca="1" si="217">NORMDIST(D1744,$D$10,$D$11,FALSE)  *RAND()</f>
        <v>2.5940717187477657E-2</v>
      </c>
      <c r="I1744" s="18"/>
      <c r="J1744" s="122">
        <f t="shared" ca="1" si="212"/>
        <v>1000000</v>
      </c>
      <c r="K1744" s="122">
        <f t="shared" ca="1" si="213"/>
        <v>-1000000</v>
      </c>
      <c r="M1744" s="83">
        <f t="shared" ref="M1744:M1807" ca="1" si="218">NORMDIST(D1744,$M$10,$M$11,FALSE)  *RAND()</f>
        <v>4.0221231526257381E-2</v>
      </c>
      <c r="N1744" s="18"/>
      <c r="O1744" s="123">
        <f t="shared" ca="1" si="214"/>
        <v>1000000</v>
      </c>
      <c r="P1744" s="123">
        <f t="shared" ca="1" si="215"/>
        <v>1000000</v>
      </c>
      <c r="R1744" s="109">
        <f t="shared" ref="R1744:R1807" ca="1" si="219">NORMDIST(C1744,$R$10,$R$11,FALSE)  *RAND()</f>
        <v>2.0904329180585549E-2</v>
      </c>
    </row>
    <row r="1745" spans="1:18" x14ac:dyDescent="0.2">
      <c r="A1745" s="17"/>
      <c r="B1745" s="138">
        <v>1730</v>
      </c>
      <c r="C1745" s="121">
        <f ca="1">'s1'!I1748</f>
        <v>175.29268935587899</v>
      </c>
      <c r="D1745" s="121">
        <f ca="1">'s1'!J1748</f>
        <v>72.988898374719668</v>
      </c>
      <c r="E1745" s="28"/>
      <c r="F1745" s="19">
        <f t="shared" ca="1" si="216"/>
        <v>1.5585727058147807E-2</v>
      </c>
      <c r="H1745" s="19">
        <f t="shared" ca="1" si="217"/>
        <v>6.4452571836662058E-3</v>
      </c>
      <c r="I1745" s="18"/>
      <c r="J1745" s="122">
        <f t="shared" ref="J1745:J1808" ca="1" si="220">IF(AND($J$7&lt;C1745,C1745&lt;$J$8),C1745,1000000)</f>
        <v>1000000</v>
      </c>
      <c r="K1745" s="122">
        <f t="shared" ref="K1745:K1808" ca="1" si="221">IF(AND($J$7&lt;C1745,C1745&lt;$J$8),D1745,-1000000)</f>
        <v>-1000000</v>
      </c>
      <c r="M1745" s="83">
        <f t="shared" ca="1" si="218"/>
        <v>3.9882352170171963E-2</v>
      </c>
      <c r="N1745" s="18"/>
      <c r="O1745" s="123">
        <f t="shared" ref="O1745:O1808" ca="1" si="222">IF(AND($O$7&lt;D1745,D1745&lt;$O$8),C1745,1000000)</f>
        <v>1000000</v>
      </c>
      <c r="P1745" s="123">
        <f t="shared" ref="P1745:P1808" ca="1" si="223">IF(AND($O$7&lt;D1745,D1745&lt;$O$8),D1745,1000000)</f>
        <v>1000000</v>
      </c>
      <c r="R1745" s="109">
        <f t="shared" ca="1" si="219"/>
        <v>3.9077506074911485E-2</v>
      </c>
    </row>
    <row r="1746" spans="1:18" x14ac:dyDescent="0.2">
      <c r="A1746" s="17"/>
      <c r="B1746" s="138">
        <v>1731</v>
      </c>
      <c r="C1746" s="121">
        <f ca="1">'s1'!I1749</f>
        <v>179.18663609463215</v>
      </c>
      <c r="D1746" s="121">
        <f ca="1">'s1'!J1749</f>
        <v>82.729838161511864</v>
      </c>
      <c r="E1746" s="28"/>
      <c r="F1746" s="19">
        <f t="shared" ca="1" si="216"/>
        <v>3.5095468942485344E-2</v>
      </c>
      <c r="H1746" s="19">
        <f t="shared" ca="1" si="217"/>
        <v>1.6401793330935346E-2</v>
      </c>
      <c r="I1746" s="18"/>
      <c r="J1746" s="122">
        <f t="shared" ca="1" si="220"/>
        <v>1000000</v>
      </c>
      <c r="K1746" s="122">
        <f t="shared" ca="1" si="221"/>
        <v>-1000000</v>
      </c>
      <c r="M1746" s="83">
        <f t="shared" ca="1" si="218"/>
        <v>3.3204198012538259E-2</v>
      </c>
      <c r="N1746" s="18"/>
      <c r="O1746" s="123">
        <f t="shared" ca="1" si="222"/>
        <v>1000000</v>
      </c>
      <c r="P1746" s="123">
        <f t="shared" ca="1" si="223"/>
        <v>1000000</v>
      </c>
      <c r="R1746" s="109">
        <f t="shared" ca="1" si="219"/>
        <v>2.8160676102329179E-2</v>
      </c>
    </row>
    <row r="1747" spans="1:18" x14ac:dyDescent="0.2">
      <c r="A1747" s="17"/>
      <c r="B1747" s="138">
        <v>1732</v>
      </c>
      <c r="C1747" s="121">
        <f ca="1">'s1'!I1750</f>
        <v>196.20557970542464</v>
      </c>
      <c r="D1747" s="121">
        <f ca="1">'s1'!J1750</f>
        <v>82.867939702989233</v>
      </c>
      <c r="E1747" s="28"/>
      <c r="F1747" s="19">
        <f t="shared" ca="1" si="216"/>
        <v>9.0030271925542332E-3</v>
      </c>
      <c r="H1747" s="19">
        <f t="shared" ca="1" si="217"/>
        <v>4.0267305991310412E-2</v>
      </c>
      <c r="I1747" s="18"/>
      <c r="J1747" s="122">
        <f t="shared" ca="1" si="220"/>
        <v>1000000</v>
      </c>
      <c r="K1747" s="122">
        <f t="shared" ca="1" si="221"/>
        <v>-1000000</v>
      </c>
      <c r="M1747" s="83">
        <f t="shared" ca="1" si="218"/>
        <v>1.7850164888191359E-2</v>
      </c>
      <c r="N1747" s="18"/>
      <c r="O1747" s="123">
        <f t="shared" ca="1" si="222"/>
        <v>1000000</v>
      </c>
      <c r="P1747" s="123">
        <f t="shared" ca="1" si="223"/>
        <v>1000000</v>
      </c>
      <c r="R1747" s="109">
        <f t="shared" ca="1" si="219"/>
        <v>2.7265192586048651E-3</v>
      </c>
    </row>
    <row r="1748" spans="1:18" x14ac:dyDescent="0.2">
      <c r="A1748" s="17"/>
      <c r="B1748" s="138">
        <v>1733</v>
      </c>
      <c r="C1748" s="121">
        <f ca="1">'s1'!I1751</f>
        <v>195.22816266015849</v>
      </c>
      <c r="D1748" s="121">
        <f ca="1">'s1'!J1751</f>
        <v>78.618982658786152</v>
      </c>
      <c r="E1748" s="28"/>
      <c r="F1748" s="19">
        <f t="shared" ca="1" si="216"/>
        <v>8.7844190174388073E-3</v>
      </c>
      <c r="H1748" s="19">
        <f t="shared" ca="1" si="217"/>
        <v>6.0058279018788317E-2</v>
      </c>
      <c r="I1748" s="18"/>
      <c r="J1748" s="122">
        <f t="shared" ca="1" si="220"/>
        <v>1000000</v>
      </c>
      <c r="K1748" s="122">
        <f t="shared" ca="1" si="221"/>
        <v>-1000000</v>
      </c>
      <c r="M1748" s="83">
        <f t="shared" ca="1" si="218"/>
        <v>8.4996808102959329E-2</v>
      </c>
      <c r="N1748" s="18"/>
      <c r="O1748" s="123">
        <f t="shared" ca="1" si="222"/>
        <v>1000000</v>
      </c>
      <c r="P1748" s="123">
        <f t="shared" ca="1" si="223"/>
        <v>1000000</v>
      </c>
      <c r="R1748" s="109">
        <f t="shared" ca="1" si="219"/>
        <v>4.2492073984836806E-3</v>
      </c>
    </row>
    <row r="1749" spans="1:18" x14ac:dyDescent="0.2">
      <c r="A1749" s="17"/>
      <c r="B1749" s="138">
        <v>1734</v>
      </c>
      <c r="C1749" s="121">
        <f ca="1">'s1'!I1752</f>
        <v>185.35771314801988</v>
      </c>
      <c r="D1749" s="121">
        <f ca="1">'s1'!J1752</f>
        <v>83.4381628337227</v>
      </c>
      <c r="E1749" s="28"/>
      <c r="F1749" s="19">
        <f t="shared" ca="1" si="216"/>
        <v>9.0939607920590727E-3</v>
      </c>
      <c r="H1749" s="19">
        <f t="shared" ca="1" si="217"/>
        <v>5.9970249981653248E-2</v>
      </c>
      <c r="I1749" s="18"/>
      <c r="J1749" s="122">
        <f t="shared" ca="1" si="220"/>
        <v>1000000</v>
      </c>
      <c r="K1749" s="122">
        <f t="shared" ca="1" si="221"/>
        <v>-1000000</v>
      </c>
      <c r="M1749" s="83">
        <f t="shared" ca="1" si="218"/>
        <v>1.8406241484234594E-2</v>
      </c>
      <c r="N1749" s="18"/>
      <c r="O1749" s="123">
        <f t="shared" ca="1" si="222"/>
        <v>1000000</v>
      </c>
      <c r="P1749" s="123">
        <f t="shared" ca="1" si="223"/>
        <v>1000000</v>
      </c>
      <c r="R1749" s="109">
        <f t="shared" ca="1" si="219"/>
        <v>1.5033240329074275E-2</v>
      </c>
    </row>
    <row r="1750" spans="1:18" x14ac:dyDescent="0.2">
      <c r="A1750" s="17"/>
      <c r="B1750" s="138">
        <v>1735</v>
      </c>
      <c r="C1750" s="121">
        <f ca="1">'s1'!I1753</f>
        <v>167.4562642899387</v>
      </c>
      <c r="D1750" s="121">
        <f ca="1">'s1'!J1753</f>
        <v>75.093383880628693</v>
      </c>
      <c r="E1750" s="28"/>
      <c r="F1750" s="19">
        <f t="shared" ca="1" si="216"/>
        <v>7.8549868279891265E-3</v>
      </c>
      <c r="H1750" s="19">
        <f t="shared" ca="1" si="217"/>
        <v>2.4291286503923665E-2</v>
      </c>
      <c r="I1750" s="18"/>
      <c r="J1750" s="122">
        <f t="shared" ca="1" si="220"/>
        <v>1000000</v>
      </c>
      <c r="K1750" s="122">
        <f t="shared" ca="1" si="221"/>
        <v>-1000000</v>
      </c>
      <c r="M1750" s="83">
        <f t="shared" ca="1" si="218"/>
        <v>2.2205946625368039E-2</v>
      </c>
      <c r="N1750" s="18"/>
      <c r="O1750" s="123">
        <f t="shared" ca="1" si="222"/>
        <v>167.4562642899387</v>
      </c>
      <c r="P1750" s="123">
        <f t="shared" ca="1" si="223"/>
        <v>75.093383880628693</v>
      </c>
      <c r="R1750" s="109">
        <f t="shared" ca="1" si="219"/>
        <v>2.2958520739776556E-2</v>
      </c>
    </row>
    <row r="1751" spans="1:18" x14ac:dyDescent="0.2">
      <c r="A1751" s="17"/>
      <c r="B1751" s="138">
        <v>1736</v>
      </c>
      <c r="C1751" s="121">
        <f ca="1">'s1'!I1754</f>
        <v>169.43049146890775</v>
      </c>
      <c r="D1751" s="121">
        <f ca="1">'s1'!J1754</f>
        <v>73.196006704920066</v>
      </c>
      <c r="E1751" s="28"/>
      <c r="F1751" s="19">
        <f t="shared" ca="1" si="216"/>
        <v>4.7173080347004482E-3</v>
      </c>
      <c r="H1751" s="19">
        <f t="shared" ca="1" si="217"/>
        <v>2.9921866389160265E-2</v>
      </c>
      <c r="I1751" s="18"/>
      <c r="J1751" s="122">
        <f t="shared" ca="1" si="220"/>
        <v>169.43049146890775</v>
      </c>
      <c r="K1751" s="122">
        <f t="shared" ca="1" si="221"/>
        <v>73.196006704920066</v>
      </c>
      <c r="M1751" s="83">
        <f t="shared" ca="1" si="218"/>
        <v>2.8698686410812531E-2</v>
      </c>
      <c r="N1751" s="18"/>
      <c r="O1751" s="123">
        <f t="shared" ca="1" si="222"/>
        <v>1000000</v>
      </c>
      <c r="P1751" s="123">
        <f t="shared" ca="1" si="223"/>
        <v>1000000</v>
      </c>
      <c r="R1751" s="109">
        <f t="shared" ca="1" si="219"/>
        <v>1.880558317781951E-2</v>
      </c>
    </row>
    <row r="1752" spans="1:18" x14ac:dyDescent="0.2">
      <c r="A1752" s="17"/>
      <c r="B1752" s="138">
        <v>1737</v>
      </c>
      <c r="C1752" s="121">
        <f ca="1">'s1'!I1755</f>
        <v>170.67121221341694</v>
      </c>
      <c r="D1752" s="121">
        <f ca="1">'s1'!J1755</f>
        <v>80.052289037816621</v>
      </c>
      <c r="E1752" s="28"/>
      <c r="F1752" s="19">
        <f t="shared" ca="1" si="216"/>
        <v>1.4059965975411409E-2</v>
      </c>
      <c r="H1752" s="19">
        <f t="shared" ca="1" si="217"/>
        <v>2.2984435755106893E-3</v>
      </c>
      <c r="I1752" s="18"/>
      <c r="J1752" s="122">
        <f t="shared" ca="1" si="220"/>
        <v>170.67121221341694</v>
      </c>
      <c r="K1752" s="122">
        <f t="shared" ca="1" si="221"/>
        <v>80.052289037816621</v>
      </c>
      <c r="M1752" s="83">
        <f t="shared" ca="1" si="218"/>
        <v>6.6871343570104047E-2</v>
      </c>
      <c r="N1752" s="18"/>
      <c r="O1752" s="123">
        <f t="shared" ca="1" si="222"/>
        <v>1000000</v>
      </c>
      <c r="P1752" s="123">
        <f t="shared" ca="1" si="223"/>
        <v>1000000</v>
      </c>
      <c r="R1752" s="109">
        <f t="shared" ca="1" si="219"/>
        <v>6.2344747809886048E-3</v>
      </c>
    </row>
    <row r="1753" spans="1:18" x14ac:dyDescent="0.2">
      <c r="A1753" s="17"/>
      <c r="B1753" s="138">
        <v>1738</v>
      </c>
      <c r="C1753" s="121">
        <f ca="1">'s1'!I1756</f>
        <v>178.48286244064349</v>
      </c>
      <c r="D1753" s="121">
        <f ca="1">'s1'!J1756</f>
        <v>74.078932612707476</v>
      </c>
      <c r="E1753" s="28"/>
      <c r="F1753" s="19">
        <f t="shared" ca="1" si="216"/>
        <v>2.472917333047556E-2</v>
      </c>
      <c r="H1753" s="19">
        <f t="shared" ca="1" si="217"/>
        <v>7.5459310124300159E-3</v>
      </c>
      <c r="I1753" s="18"/>
      <c r="J1753" s="122">
        <f t="shared" ca="1" si="220"/>
        <v>1000000</v>
      </c>
      <c r="K1753" s="122">
        <f t="shared" ca="1" si="221"/>
        <v>-1000000</v>
      </c>
      <c r="M1753" s="83">
        <f t="shared" ca="1" si="218"/>
        <v>3.0344223865045417E-2</v>
      </c>
      <c r="N1753" s="18"/>
      <c r="O1753" s="123">
        <f t="shared" ca="1" si="222"/>
        <v>178.48286244064349</v>
      </c>
      <c r="P1753" s="123">
        <f t="shared" ca="1" si="223"/>
        <v>74.078932612707476</v>
      </c>
      <c r="R1753" s="109">
        <f t="shared" ca="1" si="219"/>
        <v>1.6028125634153539E-2</v>
      </c>
    </row>
    <row r="1754" spans="1:18" x14ac:dyDescent="0.2">
      <c r="A1754" s="17"/>
      <c r="B1754" s="138">
        <v>1739</v>
      </c>
      <c r="C1754" s="121">
        <f ca="1">'s1'!I1757</f>
        <v>180.60336002598558</v>
      </c>
      <c r="D1754" s="121">
        <f ca="1">'s1'!J1757</f>
        <v>79.815292315513346</v>
      </c>
      <c r="E1754" s="28"/>
      <c r="F1754" s="19">
        <f t="shared" ca="1" si="216"/>
        <v>3.423469880652337E-2</v>
      </c>
      <c r="H1754" s="19">
        <f t="shared" ca="1" si="217"/>
        <v>7.3085668697343547E-3</v>
      </c>
      <c r="I1754" s="18"/>
      <c r="J1754" s="122">
        <f t="shared" ca="1" si="220"/>
        <v>1000000</v>
      </c>
      <c r="K1754" s="122">
        <f t="shared" ca="1" si="221"/>
        <v>-1000000</v>
      </c>
      <c r="M1754" s="83">
        <f t="shared" ca="1" si="218"/>
        <v>2.7607355687516683E-2</v>
      </c>
      <c r="N1754" s="18"/>
      <c r="O1754" s="123">
        <f t="shared" ca="1" si="222"/>
        <v>1000000</v>
      </c>
      <c r="P1754" s="123">
        <f t="shared" ca="1" si="223"/>
        <v>1000000</v>
      </c>
      <c r="R1754" s="109">
        <f t="shared" ca="1" si="219"/>
        <v>1.4156641272779269E-2</v>
      </c>
    </row>
    <row r="1755" spans="1:18" x14ac:dyDescent="0.2">
      <c r="A1755" s="17"/>
      <c r="B1755" s="138">
        <v>1740</v>
      </c>
      <c r="C1755" s="121">
        <f ca="1">'s1'!I1758</f>
        <v>194.52551568974721</v>
      </c>
      <c r="D1755" s="121">
        <f ca="1">'s1'!J1758</f>
        <v>83.515879043247665</v>
      </c>
      <c r="E1755" s="28"/>
      <c r="F1755" s="19">
        <f t="shared" ca="1" si="216"/>
        <v>1.2341981459631795E-2</v>
      </c>
      <c r="H1755" s="19">
        <f t="shared" ca="1" si="217"/>
        <v>1.10208584170364E-2</v>
      </c>
      <c r="I1755" s="18"/>
      <c r="J1755" s="122">
        <f t="shared" ca="1" si="220"/>
        <v>1000000</v>
      </c>
      <c r="K1755" s="122">
        <f t="shared" ca="1" si="221"/>
        <v>-1000000</v>
      </c>
      <c r="M1755" s="83">
        <f t="shared" ca="1" si="218"/>
        <v>2.3229485407164716E-2</v>
      </c>
      <c r="N1755" s="18"/>
      <c r="O1755" s="123">
        <f t="shared" ca="1" si="222"/>
        <v>1000000</v>
      </c>
      <c r="P1755" s="123">
        <f t="shared" ca="1" si="223"/>
        <v>1000000</v>
      </c>
      <c r="R1755" s="109">
        <f t="shared" ca="1" si="219"/>
        <v>5.1353681468066688E-3</v>
      </c>
    </row>
    <row r="1756" spans="1:18" x14ac:dyDescent="0.2">
      <c r="A1756" s="17"/>
      <c r="B1756" s="138">
        <v>1741</v>
      </c>
      <c r="C1756" s="121">
        <f ca="1">'s1'!I1759</f>
        <v>177.83508646916644</v>
      </c>
      <c r="D1756" s="121">
        <f ca="1">'s1'!J1759</f>
        <v>85.360367942999517</v>
      </c>
      <c r="E1756" s="28"/>
      <c r="F1756" s="19">
        <f t="shared" ca="1" si="216"/>
        <v>3.6841441902957232E-2</v>
      </c>
      <c r="H1756" s="19">
        <f t="shared" ca="1" si="217"/>
        <v>2.1603632895788448E-2</v>
      </c>
      <c r="I1756" s="18"/>
      <c r="J1756" s="122">
        <f t="shared" ca="1" si="220"/>
        <v>1000000</v>
      </c>
      <c r="K1756" s="122">
        <f t="shared" ca="1" si="221"/>
        <v>-1000000</v>
      </c>
      <c r="M1756" s="83">
        <f t="shared" ca="1" si="218"/>
        <v>1.2572086253350934E-2</v>
      </c>
      <c r="N1756" s="18"/>
      <c r="O1756" s="123">
        <f t="shared" ca="1" si="222"/>
        <v>1000000</v>
      </c>
      <c r="P1756" s="123">
        <f t="shared" ca="1" si="223"/>
        <v>1000000</v>
      </c>
      <c r="R1756" s="109">
        <f t="shared" ca="1" si="219"/>
        <v>2.2401969036207767E-2</v>
      </c>
    </row>
    <row r="1757" spans="1:18" x14ac:dyDescent="0.2">
      <c r="A1757" s="17"/>
      <c r="B1757" s="138">
        <v>1742</v>
      </c>
      <c r="C1757" s="121">
        <f ca="1">'s1'!I1760</f>
        <v>166.61927578718786</v>
      </c>
      <c r="D1757" s="121">
        <f ca="1">'s1'!J1760</f>
        <v>76.489550140377844</v>
      </c>
      <c r="E1757" s="28"/>
      <c r="F1757" s="19">
        <f t="shared" ca="1" si="216"/>
        <v>7.8417673433249947E-3</v>
      </c>
      <c r="H1757" s="19">
        <f t="shared" ca="1" si="217"/>
        <v>5.0735550401013393E-2</v>
      </c>
      <c r="I1757" s="18"/>
      <c r="J1757" s="122">
        <f t="shared" ca="1" si="220"/>
        <v>1000000</v>
      </c>
      <c r="K1757" s="122">
        <f t="shared" ca="1" si="221"/>
        <v>-1000000</v>
      </c>
      <c r="M1757" s="83">
        <f t="shared" ca="1" si="218"/>
        <v>6.0171224927201776E-2</v>
      </c>
      <c r="N1757" s="18"/>
      <c r="O1757" s="123">
        <f t="shared" ca="1" si="222"/>
        <v>1000000</v>
      </c>
      <c r="P1757" s="123">
        <f t="shared" ca="1" si="223"/>
        <v>1000000</v>
      </c>
      <c r="R1757" s="109">
        <f t="shared" ca="1" si="219"/>
        <v>1.0374161668200625E-2</v>
      </c>
    </row>
    <row r="1758" spans="1:18" x14ac:dyDescent="0.2">
      <c r="A1758" s="17"/>
      <c r="B1758" s="138">
        <v>1743</v>
      </c>
      <c r="C1758" s="121">
        <f ca="1">'s1'!I1761</f>
        <v>182.30753777305091</v>
      </c>
      <c r="D1758" s="121">
        <f ca="1">'s1'!J1761</f>
        <v>81.140263144938359</v>
      </c>
      <c r="E1758" s="28"/>
      <c r="F1758" s="19">
        <f t="shared" ca="1" si="216"/>
        <v>3.323740286395313E-2</v>
      </c>
      <c r="H1758" s="19">
        <f t="shared" ca="1" si="217"/>
        <v>2.5784489950226464E-2</v>
      </c>
      <c r="I1758" s="18"/>
      <c r="J1758" s="122">
        <f t="shared" ca="1" si="220"/>
        <v>1000000</v>
      </c>
      <c r="K1758" s="122">
        <f t="shared" ca="1" si="221"/>
        <v>-1000000</v>
      </c>
      <c r="M1758" s="83">
        <f t="shared" ca="1" si="218"/>
        <v>5.4826826199092855E-2</v>
      </c>
      <c r="N1758" s="18"/>
      <c r="O1758" s="123">
        <f t="shared" ca="1" si="222"/>
        <v>1000000</v>
      </c>
      <c r="P1758" s="123">
        <f t="shared" ca="1" si="223"/>
        <v>1000000</v>
      </c>
      <c r="R1758" s="109">
        <f t="shared" ca="1" si="219"/>
        <v>2.4415815351845248E-2</v>
      </c>
    </row>
    <row r="1759" spans="1:18" x14ac:dyDescent="0.2">
      <c r="A1759" s="17"/>
      <c r="B1759" s="138">
        <v>1744</v>
      </c>
      <c r="C1759" s="121">
        <f ca="1">'s1'!I1762</f>
        <v>192.30707848017479</v>
      </c>
      <c r="D1759" s="121">
        <f ca="1">'s1'!J1762</f>
        <v>84.854515845500671</v>
      </c>
      <c r="E1759" s="28"/>
      <c r="F1759" s="19">
        <f t="shared" ca="1" si="216"/>
        <v>1.1333355024663188E-2</v>
      </c>
      <c r="H1759" s="19">
        <f t="shared" ca="1" si="217"/>
        <v>2.7951715937770696E-2</v>
      </c>
      <c r="I1759" s="18"/>
      <c r="J1759" s="122">
        <f t="shared" ca="1" si="220"/>
        <v>1000000</v>
      </c>
      <c r="K1759" s="122">
        <f t="shared" ca="1" si="221"/>
        <v>-1000000</v>
      </c>
      <c r="M1759" s="83">
        <f t="shared" ca="1" si="218"/>
        <v>1.3090203850356929E-2</v>
      </c>
      <c r="N1759" s="18"/>
      <c r="O1759" s="123">
        <f t="shared" ca="1" si="222"/>
        <v>1000000</v>
      </c>
      <c r="P1759" s="123">
        <f t="shared" ca="1" si="223"/>
        <v>1000000</v>
      </c>
      <c r="R1759" s="109">
        <f t="shared" ca="1" si="219"/>
        <v>5.0026164295286283E-4</v>
      </c>
    </row>
    <row r="1760" spans="1:18" x14ac:dyDescent="0.2">
      <c r="A1760" s="17"/>
      <c r="B1760" s="138">
        <v>1745</v>
      </c>
      <c r="C1760" s="121">
        <f ca="1">'s1'!I1763</f>
        <v>177.78624885545585</v>
      </c>
      <c r="D1760" s="121">
        <f ca="1">'s1'!J1763</f>
        <v>84.025945399126201</v>
      </c>
      <c r="E1760" s="28"/>
      <c r="F1760" s="19">
        <f t="shared" ca="1" si="216"/>
        <v>3.5833355884205199E-2</v>
      </c>
      <c r="H1760" s="19">
        <f t="shared" ca="1" si="217"/>
        <v>1.7049543961923271E-2</v>
      </c>
      <c r="I1760" s="18"/>
      <c r="J1760" s="122">
        <f t="shared" ca="1" si="220"/>
        <v>1000000</v>
      </c>
      <c r="K1760" s="122">
        <f t="shared" ca="1" si="221"/>
        <v>-1000000</v>
      </c>
      <c r="M1760" s="83">
        <f t="shared" ca="1" si="218"/>
        <v>2.0472851351936781E-3</v>
      </c>
      <c r="N1760" s="18"/>
      <c r="O1760" s="123">
        <f t="shared" ca="1" si="222"/>
        <v>1000000</v>
      </c>
      <c r="P1760" s="123">
        <f t="shared" ca="1" si="223"/>
        <v>1000000</v>
      </c>
      <c r="R1760" s="109">
        <f t="shared" ca="1" si="219"/>
        <v>1.5527412468936344E-2</v>
      </c>
    </row>
    <row r="1761" spans="1:18" x14ac:dyDescent="0.2">
      <c r="A1761" s="17"/>
      <c r="B1761" s="138">
        <v>1746</v>
      </c>
      <c r="C1761" s="121">
        <f ca="1">'s1'!I1764</f>
        <v>197.02260933596881</v>
      </c>
      <c r="D1761" s="121">
        <f ca="1">'s1'!J1764</f>
        <v>97.566212007656119</v>
      </c>
      <c r="E1761" s="28"/>
      <c r="F1761" s="19">
        <f t="shared" ca="1" si="216"/>
        <v>5.1475634376768773E-3</v>
      </c>
      <c r="H1761" s="19">
        <f t="shared" ca="1" si="217"/>
        <v>1.2007791274983304E-4</v>
      </c>
      <c r="I1761" s="18"/>
      <c r="J1761" s="122">
        <f t="shared" ca="1" si="220"/>
        <v>1000000</v>
      </c>
      <c r="K1761" s="122">
        <f t="shared" ca="1" si="221"/>
        <v>-1000000</v>
      </c>
      <c r="M1761" s="83">
        <f t="shared" ca="1" si="218"/>
        <v>3.1089554552197336E-6</v>
      </c>
      <c r="N1761" s="18"/>
      <c r="O1761" s="123">
        <f t="shared" ca="1" si="222"/>
        <v>1000000</v>
      </c>
      <c r="P1761" s="123">
        <f t="shared" ca="1" si="223"/>
        <v>1000000</v>
      </c>
      <c r="R1761" s="109">
        <f t="shared" ca="1" si="219"/>
        <v>2.4927182721203758E-3</v>
      </c>
    </row>
    <row r="1762" spans="1:18" x14ac:dyDescent="0.2">
      <c r="A1762" s="17"/>
      <c r="B1762" s="138">
        <v>1747</v>
      </c>
      <c r="C1762" s="121">
        <f ca="1">'s1'!I1765</f>
        <v>167.03046677561187</v>
      </c>
      <c r="D1762" s="121">
        <f ca="1">'s1'!J1765</f>
        <v>69.819842582557115</v>
      </c>
      <c r="E1762" s="28"/>
      <c r="F1762" s="19">
        <f t="shared" ca="1" si="216"/>
        <v>1.5319166349022948E-4</v>
      </c>
      <c r="H1762" s="19">
        <f t="shared" ca="1" si="217"/>
        <v>1.1113749023066364E-3</v>
      </c>
      <c r="I1762" s="18"/>
      <c r="J1762" s="122">
        <f t="shared" ca="1" si="220"/>
        <v>1000000</v>
      </c>
      <c r="K1762" s="122">
        <f t="shared" ca="1" si="221"/>
        <v>-1000000</v>
      </c>
      <c r="M1762" s="83">
        <f t="shared" ca="1" si="218"/>
        <v>1.5998792861908805E-3</v>
      </c>
      <c r="N1762" s="18"/>
      <c r="O1762" s="123">
        <f t="shared" ca="1" si="222"/>
        <v>1000000</v>
      </c>
      <c r="P1762" s="123">
        <f t="shared" ca="1" si="223"/>
        <v>1000000</v>
      </c>
      <c r="R1762" s="109">
        <f t="shared" ca="1" si="219"/>
        <v>1.3949969184115995E-2</v>
      </c>
    </row>
    <row r="1763" spans="1:18" x14ac:dyDescent="0.2">
      <c r="A1763" s="17"/>
      <c r="B1763" s="138">
        <v>1748</v>
      </c>
      <c r="C1763" s="121">
        <f ca="1">'s1'!I1766</f>
        <v>192.72214900567363</v>
      </c>
      <c r="D1763" s="121">
        <f ca="1">'s1'!J1766</f>
        <v>79.813421335943374</v>
      </c>
      <c r="E1763" s="28"/>
      <c r="F1763" s="19">
        <f t="shared" ca="1" si="216"/>
        <v>4.294101082850912E-4</v>
      </c>
      <c r="H1763" s="19">
        <f t="shared" ca="1" si="217"/>
        <v>6.6942451774863632E-2</v>
      </c>
      <c r="I1763" s="18"/>
      <c r="J1763" s="122">
        <f t="shared" ca="1" si="220"/>
        <v>1000000</v>
      </c>
      <c r="K1763" s="122">
        <f t="shared" ca="1" si="221"/>
        <v>-1000000</v>
      </c>
      <c r="M1763" s="83">
        <f t="shared" ca="1" si="218"/>
        <v>5.137591788610002E-2</v>
      </c>
      <c r="N1763" s="18"/>
      <c r="O1763" s="123">
        <f t="shared" ca="1" si="222"/>
        <v>1000000</v>
      </c>
      <c r="P1763" s="123">
        <f t="shared" ca="1" si="223"/>
        <v>1000000</v>
      </c>
      <c r="R1763" s="109">
        <f t="shared" ca="1" si="219"/>
        <v>4.7338314037360827E-3</v>
      </c>
    </row>
    <row r="1764" spans="1:18" x14ac:dyDescent="0.2">
      <c r="A1764" s="17"/>
      <c r="B1764" s="138">
        <v>1749</v>
      </c>
      <c r="C1764" s="121">
        <f ca="1">'s1'!I1767</f>
        <v>193.09156614139519</v>
      </c>
      <c r="D1764" s="121">
        <f ca="1">'s1'!J1767</f>
        <v>92.672206985693023</v>
      </c>
      <c r="E1764" s="28"/>
      <c r="F1764" s="19">
        <f t="shared" ca="1" si="216"/>
        <v>1.0667551138560121E-2</v>
      </c>
      <c r="H1764" s="19">
        <f t="shared" ca="1" si="217"/>
        <v>2.3186559572796151E-3</v>
      </c>
      <c r="I1764" s="18"/>
      <c r="J1764" s="122">
        <f t="shared" ca="1" si="220"/>
        <v>1000000</v>
      </c>
      <c r="K1764" s="122">
        <f t="shared" ca="1" si="221"/>
        <v>-1000000</v>
      </c>
      <c r="M1764" s="83">
        <f t="shared" ca="1" si="218"/>
        <v>7.5029873848190927E-5</v>
      </c>
      <c r="N1764" s="18"/>
      <c r="O1764" s="123">
        <f t="shared" ca="1" si="222"/>
        <v>1000000</v>
      </c>
      <c r="P1764" s="123">
        <f t="shared" ca="1" si="223"/>
        <v>1000000</v>
      </c>
      <c r="R1764" s="109">
        <f t="shared" ca="1" si="219"/>
        <v>5.9247563663889797E-3</v>
      </c>
    </row>
    <row r="1765" spans="1:18" x14ac:dyDescent="0.2">
      <c r="A1765" s="17"/>
      <c r="B1765" s="138">
        <v>1750</v>
      </c>
      <c r="C1765" s="121">
        <f ca="1">'s1'!I1768</f>
        <v>169.04782710443936</v>
      </c>
      <c r="D1765" s="121">
        <f ca="1">'s1'!J1768</f>
        <v>68.562218907960641</v>
      </c>
      <c r="E1765" s="28"/>
      <c r="F1765" s="19">
        <f t="shared" ca="1" si="216"/>
        <v>1.1731301319367884E-2</v>
      </c>
      <c r="H1765" s="19">
        <f t="shared" ca="1" si="217"/>
        <v>4.9064357390661666E-3</v>
      </c>
      <c r="I1765" s="18"/>
      <c r="J1765" s="122">
        <f t="shared" ca="1" si="220"/>
        <v>169.04782710443936</v>
      </c>
      <c r="K1765" s="122">
        <f t="shared" ca="1" si="221"/>
        <v>68.562218907960641</v>
      </c>
      <c r="M1765" s="83">
        <f t="shared" ca="1" si="218"/>
        <v>3.8307421537244779E-3</v>
      </c>
      <c r="N1765" s="18"/>
      <c r="O1765" s="123">
        <f t="shared" ca="1" si="222"/>
        <v>1000000</v>
      </c>
      <c r="P1765" s="123">
        <f t="shared" ca="1" si="223"/>
        <v>1000000</v>
      </c>
      <c r="R1765" s="109">
        <f t="shared" ca="1" si="219"/>
        <v>2.2322721746183407E-2</v>
      </c>
    </row>
    <row r="1766" spans="1:18" x14ac:dyDescent="0.2">
      <c r="A1766" s="17"/>
      <c r="B1766" s="138">
        <v>1751</v>
      </c>
      <c r="C1766" s="121">
        <f ca="1">'s1'!I1769</f>
        <v>205.95741333944125</v>
      </c>
      <c r="D1766" s="121">
        <f ca="1">'s1'!J1769</f>
        <v>79.755766200851681</v>
      </c>
      <c r="E1766" s="28"/>
      <c r="F1766" s="19">
        <f t="shared" ca="1" si="216"/>
        <v>3.2650009263970783E-4</v>
      </c>
      <c r="H1766" s="19">
        <f t="shared" ca="1" si="217"/>
        <v>1.8210862786399405E-2</v>
      </c>
      <c r="I1766" s="18"/>
      <c r="J1766" s="122">
        <f t="shared" ca="1" si="220"/>
        <v>1000000</v>
      </c>
      <c r="K1766" s="122">
        <f t="shared" ca="1" si="221"/>
        <v>-1000000</v>
      </c>
      <c r="M1766" s="83">
        <f t="shared" ca="1" si="218"/>
        <v>7.3239335958588225E-2</v>
      </c>
      <c r="N1766" s="18"/>
      <c r="O1766" s="123">
        <f t="shared" ca="1" si="222"/>
        <v>1000000</v>
      </c>
      <c r="P1766" s="123">
        <f t="shared" ca="1" si="223"/>
        <v>1000000</v>
      </c>
      <c r="R1766" s="109">
        <f t="shared" ca="1" si="219"/>
        <v>2.0796587939488851E-4</v>
      </c>
    </row>
    <row r="1767" spans="1:18" x14ac:dyDescent="0.2">
      <c r="A1767" s="17"/>
      <c r="B1767" s="138">
        <v>1752</v>
      </c>
      <c r="C1767" s="121">
        <f ca="1">'s1'!I1770</f>
        <v>191.02632523345753</v>
      </c>
      <c r="D1767" s="121">
        <f ca="1">'s1'!J1770</f>
        <v>93.113846709913503</v>
      </c>
      <c r="E1767" s="28"/>
      <c r="F1767" s="19">
        <f t="shared" ca="1" si="216"/>
        <v>1.2259192489593253E-2</v>
      </c>
      <c r="H1767" s="19">
        <f t="shared" ca="1" si="217"/>
        <v>1.7088001617868163E-3</v>
      </c>
      <c r="I1767" s="18"/>
      <c r="J1767" s="122">
        <f t="shared" ca="1" si="220"/>
        <v>1000000</v>
      </c>
      <c r="K1767" s="122">
        <f t="shared" ca="1" si="221"/>
        <v>-1000000</v>
      </c>
      <c r="M1767" s="83">
        <f t="shared" ca="1" si="218"/>
        <v>1.7886405069131458E-4</v>
      </c>
      <c r="N1767" s="18"/>
      <c r="O1767" s="123">
        <f t="shared" ca="1" si="222"/>
        <v>1000000</v>
      </c>
      <c r="P1767" s="123">
        <f t="shared" ca="1" si="223"/>
        <v>1000000</v>
      </c>
      <c r="R1767" s="109">
        <f t="shared" ca="1" si="219"/>
        <v>5.2782791925950895E-3</v>
      </c>
    </row>
    <row r="1768" spans="1:18" x14ac:dyDescent="0.2">
      <c r="A1768" s="17"/>
      <c r="B1768" s="138">
        <v>1753</v>
      </c>
      <c r="C1768" s="121">
        <f ca="1">'s1'!I1771</f>
        <v>185.35313694249484</v>
      </c>
      <c r="D1768" s="121">
        <f ca="1">'s1'!J1771</f>
        <v>85.559608318002475</v>
      </c>
      <c r="E1768" s="28"/>
      <c r="F1768" s="19">
        <f t="shared" ca="1" si="216"/>
        <v>1.2251875474390959E-2</v>
      </c>
      <c r="H1768" s="19">
        <f t="shared" ca="1" si="217"/>
        <v>1.0331250565660362E-2</v>
      </c>
      <c r="I1768" s="18"/>
      <c r="J1768" s="122">
        <f t="shared" ca="1" si="220"/>
        <v>1000000</v>
      </c>
      <c r="K1768" s="122">
        <f t="shared" ca="1" si="221"/>
        <v>-1000000</v>
      </c>
      <c r="M1768" s="83">
        <f t="shared" ca="1" si="218"/>
        <v>7.1761914346189582E-3</v>
      </c>
      <c r="N1768" s="18"/>
      <c r="O1768" s="123">
        <f t="shared" ca="1" si="222"/>
        <v>1000000</v>
      </c>
      <c r="P1768" s="123">
        <f t="shared" ca="1" si="223"/>
        <v>1000000</v>
      </c>
      <c r="R1768" s="109">
        <f t="shared" ca="1" si="219"/>
        <v>1.7191419419991149E-2</v>
      </c>
    </row>
    <row r="1769" spans="1:18" x14ac:dyDescent="0.2">
      <c r="A1769" s="17"/>
      <c r="B1769" s="138">
        <v>1754</v>
      </c>
      <c r="C1769" s="121">
        <f ca="1">'s1'!I1772</f>
        <v>180.77129757972349</v>
      </c>
      <c r="D1769" s="121">
        <f ca="1">'s1'!J1772</f>
        <v>80.849957109317344</v>
      </c>
      <c r="E1769" s="28"/>
      <c r="F1769" s="19">
        <f t="shared" ca="1" si="216"/>
        <v>3.7896571946083472E-2</v>
      </c>
      <c r="H1769" s="19">
        <f t="shared" ca="1" si="217"/>
        <v>5.5734291612144146E-3</v>
      </c>
      <c r="I1769" s="18"/>
      <c r="J1769" s="122">
        <f t="shared" ca="1" si="220"/>
        <v>1000000</v>
      </c>
      <c r="K1769" s="122">
        <f t="shared" ca="1" si="221"/>
        <v>-1000000</v>
      </c>
      <c r="M1769" s="83">
        <f t="shared" ca="1" si="218"/>
        <v>5.3828228793384322E-2</v>
      </c>
      <c r="N1769" s="18"/>
      <c r="O1769" s="123">
        <f t="shared" ca="1" si="222"/>
        <v>1000000</v>
      </c>
      <c r="P1769" s="123">
        <f t="shared" ca="1" si="223"/>
        <v>1000000</v>
      </c>
      <c r="R1769" s="109">
        <f t="shared" ca="1" si="219"/>
        <v>3.1730673789684131E-2</v>
      </c>
    </row>
    <row r="1770" spans="1:18" x14ac:dyDescent="0.2">
      <c r="A1770" s="17"/>
      <c r="B1770" s="138">
        <v>1755</v>
      </c>
      <c r="C1770" s="121">
        <f ca="1">'s1'!I1773</f>
        <v>184.5585102160737</v>
      </c>
      <c r="D1770" s="121">
        <f ca="1">'s1'!J1773</f>
        <v>79.676036894902651</v>
      </c>
      <c r="E1770" s="28"/>
      <c r="F1770" s="19">
        <f t="shared" ca="1" si="216"/>
        <v>3.0732227116193247E-2</v>
      </c>
      <c r="H1770" s="19">
        <f t="shared" ca="1" si="217"/>
        <v>1.2003545558665949E-2</v>
      </c>
      <c r="I1770" s="18"/>
      <c r="J1770" s="122">
        <f t="shared" ca="1" si="220"/>
        <v>1000000</v>
      </c>
      <c r="K1770" s="122">
        <f t="shared" ca="1" si="221"/>
        <v>-1000000</v>
      </c>
      <c r="M1770" s="83">
        <f t="shared" ca="1" si="218"/>
        <v>3.7383603324892978E-3</v>
      </c>
      <c r="N1770" s="18"/>
      <c r="O1770" s="123">
        <f t="shared" ca="1" si="222"/>
        <v>1000000</v>
      </c>
      <c r="P1770" s="123">
        <f t="shared" ca="1" si="223"/>
        <v>1000000</v>
      </c>
      <c r="R1770" s="109">
        <f t="shared" ca="1" si="219"/>
        <v>2.3836293936342842E-2</v>
      </c>
    </row>
    <row r="1771" spans="1:18" x14ac:dyDescent="0.2">
      <c r="A1771" s="17"/>
      <c r="B1771" s="138">
        <v>1756</v>
      </c>
      <c r="C1771" s="121">
        <f ca="1">'s1'!I1774</f>
        <v>162.53114506761352</v>
      </c>
      <c r="D1771" s="121">
        <f ca="1">'s1'!J1774</f>
        <v>84.662346416356641</v>
      </c>
      <c r="E1771" s="28"/>
      <c r="F1771" s="19">
        <f t="shared" ca="1" si="216"/>
        <v>3.9812446350258098E-3</v>
      </c>
      <c r="H1771" s="19">
        <f t="shared" ca="1" si="217"/>
        <v>2.9331809549963762E-2</v>
      </c>
      <c r="I1771" s="18"/>
      <c r="J1771" s="122">
        <f t="shared" ca="1" si="220"/>
        <v>1000000</v>
      </c>
      <c r="K1771" s="122">
        <f t="shared" ca="1" si="221"/>
        <v>-1000000</v>
      </c>
      <c r="M1771" s="83">
        <f t="shared" ca="1" si="218"/>
        <v>2.5076643808134548E-2</v>
      </c>
      <c r="N1771" s="18"/>
      <c r="O1771" s="123">
        <f t="shared" ca="1" si="222"/>
        <v>1000000</v>
      </c>
      <c r="P1771" s="123">
        <f t="shared" ca="1" si="223"/>
        <v>1000000</v>
      </c>
      <c r="R1771" s="109">
        <f t="shared" ca="1" si="219"/>
        <v>1.0771945300309111E-2</v>
      </c>
    </row>
    <row r="1772" spans="1:18" x14ac:dyDescent="0.2">
      <c r="A1772" s="17"/>
      <c r="B1772" s="138">
        <v>1757</v>
      </c>
      <c r="C1772" s="121">
        <f ca="1">'s1'!I1775</f>
        <v>168.68251301089569</v>
      </c>
      <c r="D1772" s="121">
        <f ca="1">'s1'!J1775</f>
        <v>75.866818425094166</v>
      </c>
      <c r="E1772" s="28"/>
      <c r="F1772" s="19">
        <f t="shared" ca="1" si="216"/>
        <v>1.1598778723747729E-2</v>
      </c>
      <c r="H1772" s="19">
        <f t="shared" ca="1" si="217"/>
        <v>3.0194538008656651E-3</v>
      </c>
      <c r="I1772" s="18"/>
      <c r="J1772" s="122">
        <f t="shared" ca="1" si="220"/>
        <v>168.68251301089569</v>
      </c>
      <c r="K1772" s="122">
        <f t="shared" ca="1" si="221"/>
        <v>75.866818425094166</v>
      </c>
      <c r="M1772" s="83">
        <f t="shared" ca="1" si="218"/>
        <v>4.870837333524889E-2</v>
      </c>
      <c r="N1772" s="18"/>
      <c r="O1772" s="123">
        <f t="shared" ca="1" si="222"/>
        <v>168.68251301089569</v>
      </c>
      <c r="P1772" s="123">
        <f t="shared" ca="1" si="223"/>
        <v>75.866818425094166</v>
      </c>
      <c r="R1772" s="109">
        <f t="shared" ca="1" si="219"/>
        <v>8.2926036099831193E-4</v>
      </c>
    </row>
    <row r="1773" spans="1:18" x14ac:dyDescent="0.2">
      <c r="A1773" s="17"/>
      <c r="B1773" s="138">
        <v>1758</v>
      </c>
      <c r="C1773" s="121">
        <f ca="1">'s1'!I1776</f>
        <v>174.96386011858436</v>
      </c>
      <c r="D1773" s="121">
        <f ca="1">'s1'!J1776</f>
        <v>85.394401300990324</v>
      </c>
      <c r="E1773" s="28"/>
      <c r="F1773" s="19">
        <f t="shared" ca="1" si="216"/>
        <v>3.3924765762125005E-2</v>
      </c>
      <c r="H1773" s="19">
        <f t="shared" ca="1" si="217"/>
        <v>3.914152481068621E-2</v>
      </c>
      <c r="I1773" s="18"/>
      <c r="J1773" s="122">
        <f t="shared" ca="1" si="220"/>
        <v>1000000</v>
      </c>
      <c r="K1773" s="122">
        <f t="shared" ca="1" si="221"/>
        <v>-1000000</v>
      </c>
      <c r="M1773" s="83">
        <f t="shared" ca="1" si="218"/>
        <v>1.9348020136592588E-2</v>
      </c>
      <c r="N1773" s="18"/>
      <c r="O1773" s="123">
        <f t="shared" ca="1" si="222"/>
        <v>1000000</v>
      </c>
      <c r="P1773" s="123">
        <f t="shared" ca="1" si="223"/>
        <v>1000000</v>
      </c>
      <c r="R1773" s="109">
        <f t="shared" ca="1" si="219"/>
        <v>9.1766821318642854E-3</v>
      </c>
    </row>
    <row r="1774" spans="1:18" x14ac:dyDescent="0.2">
      <c r="A1774" s="17"/>
      <c r="B1774" s="138">
        <v>1759</v>
      </c>
      <c r="C1774" s="121">
        <f ca="1">'s1'!I1777</f>
        <v>183.3582216374584</v>
      </c>
      <c r="D1774" s="121">
        <f ca="1">'s1'!J1777</f>
        <v>82.048827025023158</v>
      </c>
      <c r="E1774" s="28"/>
      <c r="F1774" s="19">
        <f t="shared" ca="1" si="216"/>
        <v>1.2960036787106275E-2</v>
      </c>
      <c r="H1774" s="19">
        <f t="shared" ca="1" si="217"/>
        <v>4.521189518422228E-3</v>
      </c>
      <c r="I1774" s="18"/>
      <c r="J1774" s="122">
        <f t="shared" ca="1" si="220"/>
        <v>1000000</v>
      </c>
      <c r="K1774" s="122">
        <f t="shared" ca="1" si="221"/>
        <v>-1000000</v>
      </c>
      <c r="M1774" s="83">
        <f t="shared" ca="1" si="218"/>
        <v>1.6912662817709949E-3</v>
      </c>
      <c r="N1774" s="18"/>
      <c r="O1774" s="123">
        <f t="shared" ca="1" si="222"/>
        <v>1000000</v>
      </c>
      <c r="P1774" s="123">
        <f t="shared" ca="1" si="223"/>
        <v>1000000</v>
      </c>
      <c r="R1774" s="109">
        <f t="shared" ca="1" si="219"/>
        <v>1.9204258293832262E-2</v>
      </c>
    </row>
    <row r="1775" spans="1:18" x14ac:dyDescent="0.2">
      <c r="A1775" s="17"/>
      <c r="B1775" s="138">
        <v>1760</v>
      </c>
      <c r="C1775" s="121">
        <f ca="1">'s1'!I1778</f>
        <v>184.20097730828286</v>
      </c>
      <c r="D1775" s="121">
        <f ca="1">'s1'!J1778</f>
        <v>86.04133494995196</v>
      </c>
      <c r="E1775" s="28"/>
      <c r="F1775" s="19">
        <f t="shared" ca="1" si="216"/>
        <v>2.9265939495565267E-2</v>
      </c>
      <c r="H1775" s="19">
        <f t="shared" ca="1" si="217"/>
        <v>4.9030532963849653E-3</v>
      </c>
      <c r="I1775" s="18"/>
      <c r="J1775" s="122">
        <f t="shared" ca="1" si="220"/>
        <v>1000000</v>
      </c>
      <c r="K1775" s="122">
        <f t="shared" ca="1" si="221"/>
        <v>-1000000</v>
      </c>
      <c r="M1775" s="83">
        <f t="shared" ca="1" si="218"/>
        <v>4.2673480432246589E-3</v>
      </c>
      <c r="N1775" s="18"/>
      <c r="O1775" s="123">
        <f t="shared" ca="1" si="222"/>
        <v>1000000</v>
      </c>
      <c r="P1775" s="123">
        <f t="shared" ca="1" si="223"/>
        <v>1000000</v>
      </c>
      <c r="R1775" s="109">
        <f t="shared" ca="1" si="219"/>
        <v>2.0337018305776861E-2</v>
      </c>
    </row>
    <row r="1776" spans="1:18" x14ac:dyDescent="0.2">
      <c r="A1776" s="17"/>
      <c r="B1776" s="138">
        <v>1761</v>
      </c>
      <c r="C1776" s="121">
        <f ca="1">'s1'!I1779</f>
        <v>183.22509565597747</v>
      </c>
      <c r="D1776" s="121">
        <f ca="1">'s1'!J1779</f>
        <v>79.175914392794709</v>
      </c>
      <c r="E1776" s="28"/>
      <c r="F1776" s="19">
        <f t="shared" ca="1" si="216"/>
        <v>8.8845444165596768E-3</v>
      </c>
      <c r="H1776" s="19">
        <f t="shared" ca="1" si="217"/>
        <v>3.1129258311312486E-2</v>
      </c>
      <c r="I1776" s="18"/>
      <c r="J1776" s="122">
        <f t="shared" ca="1" si="220"/>
        <v>1000000</v>
      </c>
      <c r="K1776" s="122">
        <f t="shared" ca="1" si="221"/>
        <v>-1000000</v>
      </c>
      <c r="M1776" s="83">
        <f t="shared" ca="1" si="218"/>
        <v>5.4143692740836982E-2</v>
      </c>
      <c r="N1776" s="18"/>
      <c r="O1776" s="123">
        <f t="shared" ca="1" si="222"/>
        <v>1000000</v>
      </c>
      <c r="P1776" s="123">
        <f t="shared" ca="1" si="223"/>
        <v>1000000</v>
      </c>
      <c r="R1776" s="109">
        <f t="shared" ca="1" si="219"/>
        <v>1.4515596998297008E-3</v>
      </c>
    </row>
    <row r="1777" spans="1:18" x14ac:dyDescent="0.2">
      <c r="A1777" s="17"/>
      <c r="B1777" s="138">
        <v>1762</v>
      </c>
      <c r="C1777" s="121">
        <f ca="1">'s1'!I1780</f>
        <v>161.35993261953686</v>
      </c>
      <c r="D1777" s="121">
        <f ca="1">'s1'!J1780</f>
        <v>79.22451088545165</v>
      </c>
      <c r="E1777" s="28"/>
      <c r="F1777" s="19">
        <f t="shared" ca="1" si="216"/>
        <v>6.5617277157361794E-3</v>
      </c>
      <c r="H1777" s="19">
        <f t="shared" ca="1" si="217"/>
        <v>2.5022552534893837E-3</v>
      </c>
      <c r="I1777" s="18"/>
      <c r="J1777" s="122">
        <f t="shared" ca="1" si="220"/>
        <v>1000000</v>
      </c>
      <c r="K1777" s="122">
        <f t="shared" ca="1" si="221"/>
        <v>-1000000</v>
      </c>
      <c r="M1777" s="83">
        <f t="shared" ca="1" si="218"/>
        <v>2.9069967712628826E-2</v>
      </c>
      <c r="N1777" s="18"/>
      <c r="O1777" s="123">
        <f t="shared" ca="1" si="222"/>
        <v>1000000</v>
      </c>
      <c r="P1777" s="123">
        <f t="shared" ca="1" si="223"/>
        <v>1000000</v>
      </c>
      <c r="R1777" s="109">
        <f t="shared" ca="1" si="219"/>
        <v>6.5704874326768924E-3</v>
      </c>
    </row>
    <row r="1778" spans="1:18" x14ac:dyDescent="0.2">
      <c r="A1778" s="17"/>
      <c r="B1778" s="138">
        <v>1763</v>
      </c>
      <c r="C1778" s="121">
        <f ca="1">'s1'!I1781</f>
        <v>157.87730227035246</v>
      </c>
      <c r="D1778" s="121">
        <f ca="1">'s1'!J1781</f>
        <v>73.965918832602725</v>
      </c>
      <c r="E1778" s="28"/>
      <c r="F1778" s="19">
        <f t="shared" ca="1" si="216"/>
        <v>5.0818420038790881E-4</v>
      </c>
      <c r="H1778" s="19">
        <f t="shared" ca="1" si="217"/>
        <v>1.8091030201824572E-2</v>
      </c>
      <c r="I1778" s="18"/>
      <c r="J1778" s="122">
        <f t="shared" ca="1" si="220"/>
        <v>1000000</v>
      </c>
      <c r="K1778" s="122">
        <f t="shared" ca="1" si="221"/>
        <v>-1000000</v>
      </c>
      <c r="M1778" s="83">
        <f t="shared" ca="1" si="218"/>
        <v>5.554707577324889E-2</v>
      </c>
      <c r="N1778" s="18"/>
      <c r="O1778" s="123">
        <f t="shared" ca="1" si="222"/>
        <v>1000000</v>
      </c>
      <c r="P1778" s="123">
        <f t="shared" ca="1" si="223"/>
        <v>1000000</v>
      </c>
      <c r="R1778" s="109">
        <f t="shared" ca="1" si="219"/>
        <v>1.3988140328495945E-3</v>
      </c>
    </row>
    <row r="1779" spans="1:18" x14ac:dyDescent="0.2">
      <c r="A1779" s="17"/>
      <c r="B1779" s="138">
        <v>1764</v>
      </c>
      <c r="C1779" s="121">
        <f ca="1">'s1'!I1782</f>
        <v>194.34954355014114</v>
      </c>
      <c r="D1779" s="121">
        <f ca="1">'s1'!J1782</f>
        <v>82.501429921595204</v>
      </c>
      <c r="E1779" s="28"/>
      <c r="F1779" s="19">
        <f t="shared" ca="1" si="216"/>
        <v>6.748672753336106E-3</v>
      </c>
      <c r="H1779" s="19">
        <f t="shared" ca="1" si="217"/>
        <v>1.2554690372774283E-3</v>
      </c>
      <c r="I1779" s="18"/>
      <c r="J1779" s="122">
        <f t="shared" ca="1" si="220"/>
        <v>1000000</v>
      </c>
      <c r="K1779" s="122">
        <f t="shared" ca="1" si="221"/>
        <v>-1000000</v>
      </c>
      <c r="M1779" s="83">
        <f t="shared" ca="1" si="218"/>
        <v>1.1028570555052913E-2</v>
      </c>
      <c r="N1779" s="18"/>
      <c r="O1779" s="123">
        <f t="shared" ca="1" si="222"/>
        <v>1000000</v>
      </c>
      <c r="P1779" s="123">
        <f t="shared" ca="1" si="223"/>
        <v>1000000</v>
      </c>
      <c r="R1779" s="109">
        <f t="shared" ca="1" si="219"/>
        <v>2.8314251320368405E-3</v>
      </c>
    </row>
    <row r="1780" spans="1:18" x14ac:dyDescent="0.2">
      <c r="A1780" s="17"/>
      <c r="B1780" s="138">
        <v>1765</v>
      </c>
      <c r="C1780" s="121">
        <f ca="1">'s1'!I1783</f>
        <v>183.26390534344102</v>
      </c>
      <c r="D1780" s="121">
        <f ca="1">'s1'!J1783</f>
        <v>85.596806854449852</v>
      </c>
      <c r="E1780" s="28"/>
      <c r="F1780" s="19">
        <f t="shared" ca="1" si="216"/>
        <v>2.5123835944250172E-2</v>
      </c>
      <c r="H1780" s="19">
        <f t="shared" ca="1" si="217"/>
        <v>3.702697868660198E-3</v>
      </c>
      <c r="I1780" s="18"/>
      <c r="J1780" s="122">
        <f t="shared" ca="1" si="220"/>
        <v>1000000</v>
      </c>
      <c r="K1780" s="122">
        <f t="shared" ca="1" si="221"/>
        <v>-1000000</v>
      </c>
      <c r="M1780" s="83">
        <f t="shared" ca="1" si="218"/>
        <v>1.9186253255909995E-2</v>
      </c>
      <c r="N1780" s="18"/>
      <c r="O1780" s="123">
        <f t="shared" ca="1" si="222"/>
        <v>1000000</v>
      </c>
      <c r="P1780" s="123">
        <f t="shared" ca="1" si="223"/>
        <v>1000000</v>
      </c>
      <c r="R1780" s="109">
        <f t="shared" ca="1" si="219"/>
        <v>4.6133380551617404E-3</v>
      </c>
    </row>
    <row r="1781" spans="1:18" x14ac:dyDescent="0.2">
      <c r="A1781" s="17"/>
      <c r="B1781" s="138">
        <v>1766</v>
      </c>
      <c r="C1781" s="121">
        <f ca="1">'s1'!I1784</f>
        <v>183.00278558685974</v>
      </c>
      <c r="D1781" s="121">
        <f ca="1">'s1'!J1784</f>
        <v>84.242254955724931</v>
      </c>
      <c r="E1781" s="28"/>
      <c r="F1781" s="19">
        <f t="shared" ca="1" si="216"/>
        <v>2.6837242701840923E-2</v>
      </c>
      <c r="H1781" s="19">
        <f t="shared" ca="1" si="217"/>
        <v>1.5175091084001552E-2</v>
      </c>
      <c r="I1781" s="18"/>
      <c r="J1781" s="122">
        <f t="shared" ca="1" si="220"/>
        <v>1000000</v>
      </c>
      <c r="K1781" s="122">
        <f t="shared" ca="1" si="221"/>
        <v>-1000000</v>
      </c>
      <c r="M1781" s="83">
        <f t="shared" ca="1" si="218"/>
        <v>1.2854294844429172E-3</v>
      </c>
      <c r="N1781" s="18"/>
      <c r="O1781" s="123">
        <f t="shared" ca="1" si="222"/>
        <v>1000000</v>
      </c>
      <c r="P1781" s="123">
        <f t="shared" ca="1" si="223"/>
        <v>1000000</v>
      </c>
      <c r="R1781" s="109">
        <f t="shared" ca="1" si="219"/>
        <v>1.0427051297349072E-2</v>
      </c>
    </row>
    <row r="1782" spans="1:18" x14ac:dyDescent="0.2">
      <c r="A1782" s="17"/>
      <c r="B1782" s="138">
        <v>1767</v>
      </c>
      <c r="C1782" s="121">
        <f ca="1">'s1'!I1785</f>
        <v>187.67067662775358</v>
      </c>
      <c r="D1782" s="121">
        <f ca="1">'s1'!J1785</f>
        <v>82.898991584150608</v>
      </c>
      <c r="E1782" s="28"/>
      <c r="F1782" s="19">
        <f t="shared" ca="1" si="216"/>
        <v>3.2653379010551585E-3</v>
      </c>
      <c r="H1782" s="19">
        <f t="shared" ca="1" si="217"/>
        <v>6.2581055642510819E-2</v>
      </c>
      <c r="I1782" s="18"/>
      <c r="J1782" s="122">
        <f t="shared" ca="1" si="220"/>
        <v>1000000</v>
      </c>
      <c r="K1782" s="122">
        <f t="shared" ca="1" si="221"/>
        <v>-1000000</v>
      </c>
      <c r="M1782" s="83">
        <f t="shared" ca="1" si="218"/>
        <v>3.2721523643845223E-2</v>
      </c>
      <c r="N1782" s="18"/>
      <c r="O1782" s="123">
        <f t="shared" ca="1" si="222"/>
        <v>1000000</v>
      </c>
      <c r="P1782" s="123">
        <f t="shared" ca="1" si="223"/>
        <v>1000000</v>
      </c>
      <c r="R1782" s="109">
        <f t="shared" ca="1" si="219"/>
        <v>1.9002098619127245E-2</v>
      </c>
    </row>
    <row r="1783" spans="1:18" x14ac:dyDescent="0.2">
      <c r="A1783" s="17"/>
      <c r="B1783" s="138">
        <v>1768</v>
      </c>
      <c r="C1783" s="121">
        <f ca="1">'s1'!I1786</f>
        <v>174.18105766331678</v>
      </c>
      <c r="D1783" s="121">
        <f ca="1">'s1'!J1786</f>
        <v>75.703622516927354</v>
      </c>
      <c r="E1783" s="28"/>
      <c r="F1783" s="19">
        <f t="shared" ca="1" si="216"/>
        <v>1.7416921032653476E-2</v>
      </c>
      <c r="H1783" s="19">
        <f t="shared" ca="1" si="217"/>
        <v>4.6958905052390143E-2</v>
      </c>
      <c r="I1783" s="18"/>
      <c r="J1783" s="122">
        <f t="shared" ca="1" si="220"/>
        <v>1000000</v>
      </c>
      <c r="K1783" s="122">
        <f t="shared" ca="1" si="221"/>
        <v>-1000000</v>
      </c>
      <c r="M1783" s="83">
        <f t="shared" ca="1" si="218"/>
        <v>6.4416201391825148E-2</v>
      </c>
      <c r="N1783" s="18"/>
      <c r="O1783" s="123">
        <f t="shared" ca="1" si="222"/>
        <v>174.18105766331678</v>
      </c>
      <c r="P1783" s="123">
        <f t="shared" ca="1" si="223"/>
        <v>75.703622516927354</v>
      </c>
      <c r="R1783" s="109">
        <f t="shared" ca="1" si="219"/>
        <v>1.3181345368965399E-2</v>
      </c>
    </row>
    <row r="1784" spans="1:18" x14ac:dyDescent="0.2">
      <c r="A1784" s="17"/>
      <c r="B1784" s="138">
        <v>1769</v>
      </c>
      <c r="C1784" s="121">
        <f ca="1">'s1'!I1787</f>
        <v>167.70816649261053</v>
      </c>
      <c r="D1784" s="121">
        <f ca="1">'s1'!J1787</f>
        <v>80.568465543447203</v>
      </c>
      <c r="E1784" s="28"/>
      <c r="F1784" s="19">
        <f t="shared" ca="1" si="216"/>
        <v>8.154907118933896E-4</v>
      </c>
      <c r="H1784" s="19">
        <f t="shared" ca="1" si="217"/>
        <v>4.1700686488627348E-2</v>
      </c>
      <c r="I1784" s="18"/>
      <c r="J1784" s="122">
        <f t="shared" ca="1" si="220"/>
        <v>1000000</v>
      </c>
      <c r="K1784" s="122">
        <f t="shared" ca="1" si="221"/>
        <v>-1000000</v>
      </c>
      <c r="M1784" s="83">
        <f t="shared" ca="1" si="218"/>
        <v>2.9465616847630455E-2</v>
      </c>
      <c r="N1784" s="18"/>
      <c r="O1784" s="123">
        <f t="shared" ca="1" si="222"/>
        <v>1000000</v>
      </c>
      <c r="P1784" s="123">
        <f t="shared" ca="1" si="223"/>
        <v>1000000</v>
      </c>
      <c r="R1784" s="109">
        <f t="shared" ca="1" si="219"/>
        <v>1.1186618065194184E-2</v>
      </c>
    </row>
    <row r="1785" spans="1:18" x14ac:dyDescent="0.2">
      <c r="A1785" s="17"/>
      <c r="B1785" s="138">
        <v>1770</v>
      </c>
      <c r="C1785" s="121">
        <f ca="1">'s1'!I1788</f>
        <v>173.22539899462438</v>
      </c>
      <c r="D1785" s="121">
        <f ca="1">'s1'!J1788</f>
        <v>78.474122425750394</v>
      </c>
      <c r="E1785" s="28"/>
      <c r="F1785" s="19">
        <f t="shared" ca="1" si="216"/>
        <v>2.5524331204661358E-2</v>
      </c>
      <c r="H1785" s="19">
        <f t="shared" ca="1" si="217"/>
        <v>6.1443170792996986E-2</v>
      </c>
      <c r="I1785" s="18"/>
      <c r="J1785" s="122">
        <f t="shared" ca="1" si="220"/>
        <v>1000000</v>
      </c>
      <c r="K1785" s="122">
        <f t="shared" ca="1" si="221"/>
        <v>-1000000</v>
      </c>
      <c r="M1785" s="83">
        <f t="shared" ca="1" si="218"/>
        <v>2.6316710889141979E-2</v>
      </c>
      <c r="N1785" s="18"/>
      <c r="O1785" s="123">
        <f t="shared" ca="1" si="222"/>
        <v>1000000</v>
      </c>
      <c r="P1785" s="123">
        <f t="shared" ca="1" si="223"/>
        <v>1000000</v>
      </c>
      <c r="R1785" s="109">
        <f t="shared" ca="1" si="219"/>
        <v>2.0994585317968967E-2</v>
      </c>
    </row>
    <row r="1786" spans="1:18" x14ac:dyDescent="0.2">
      <c r="A1786" s="17"/>
      <c r="B1786" s="138">
        <v>1771</v>
      </c>
      <c r="C1786" s="121">
        <f ca="1">'s1'!I1789</f>
        <v>175.16261901775928</v>
      </c>
      <c r="D1786" s="121">
        <f ca="1">'s1'!J1789</f>
        <v>87.550681022191782</v>
      </c>
      <c r="E1786" s="28"/>
      <c r="F1786" s="19">
        <f t="shared" ca="1" si="216"/>
        <v>3.5341752868825875E-5</v>
      </c>
      <c r="H1786" s="19">
        <f t="shared" ca="1" si="217"/>
        <v>2.4838549505667505E-3</v>
      </c>
      <c r="I1786" s="18"/>
      <c r="J1786" s="122">
        <f t="shared" ca="1" si="220"/>
        <v>1000000</v>
      </c>
      <c r="K1786" s="122">
        <f t="shared" ca="1" si="221"/>
        <v>-1000000</v>
      </c>
      <c r="M1786" s="83">
        <f t="shared" ca="1" si="218"/>
        <v>4.9306671669516623E-4</v>
      </c>
      <c r="N1786" s="18"/>
      <c r="O1786" s="123">
        <f t="shared" ca="1" si="222"/>
        <v>1000000</v>
      </c>
      <c r="P1786" s="123">
        <f t="shared" ca="1" si="223"/>
        <v>1000000</v>
      </c>
      <c r="R1786" s="109">
        <f t="shared" ca="1" si="219"/>
        <v>3.4222094843311284E-3</v>
      </c>
    </row>
    <row r="1787" spans="1:18" x14ac:dyDescent="0.2">
      <c r="A1787" s="17"/>
      <c r="B1787" s="138">
        <v>1772</v>
      </c>
      <c r="C1787" s="121">
        <f ca="1">'s1'!I1790</f>
        <v>179.43254119164658</v>
      </c>
      <c r="D1787" s="121">
        <f ca="1">'s1'!J1790</f>
        <v>86.417172239097042</v>
      </c>
      <c r="E1787" s="28"/>
      <c r="F1787" s="19">
        <f t="shared" ca="1" si="216"/>
        <v>3.2164827345901738E-2</v>
      </c>
      <c r="H1787" s="19">
        <f t="shared" ca="1" si="217"/>
        <v>6.437776690904766E-4</v>
      </c>
      <c r="I1787" s="18"/>
      <c r="J1787" s="122">
        <f t="shared" ca="1" si="220"/>
        <v>1000000</v>
      </c>
      <c r="K1787" s="122">
        <f t="shared" ca="1" si="221"/>
        <v>-1000000</v>
      </c>
      <c r="M1787" s="83">
        <f t="shared" ca="1" si="218"/>
        <v>1.4367211757521E-4</v>
      </c>
      <c r="N1787" s="18"/>
      <c r="O1787" s="123">
        <f t="shared" ca="1" si="222"/>
        <v>1000000</v>
      </c>
      <c r="P1787" s="123">
        <f t="shared" ca="1" si="223"/>
        <v>1000000</v>
      </c>
      <c r="R1787" s="109">
        <f t="shared" ca="1" si="219"/>
        <v>2.3999124037167401E-2</v>
      </c>
    </row>
    <row r="1788" spans="1:18" x14ac:dyDescent="0.2">
      <c r="A1788" s="17"/>
      <c r="B1788" s="138">
        <v>1773</v>
      </c>
      <c r="C1788" s="121">
        <f ca="1">'s1'!I1791</f>
        <v>179.73595872954738</v>
      </c>
      <c r="D1788" s="121">
        <f ca="1">'s1'!J1791</f>
        <v>81.185826825838618</v>
      </c>
      <c r="E1788" s="28"/>
      <c r="F1788" s="19">
        <f t="shared" ca="1" si="216"/>
        <v>2.6931601736362595E-2</v>
      </c>
      <c r="H1788" s="19">
        <f t="shared" ca="1" si="217"/>
        <v>7.394832064708827E-2</v>
      </c>
      <c r="I1788" s="18"/>
      <c r="J1788" s="122">
        <f t="shared" ca="1" si="220"/>
        <v>1000000</v>
      </c>
      <c r="K1788" s="122">
        <f t="shared" ca="1" si="221"/>
        <v>-1000000</v>
      </c>
      <c r="M1788" s="83">
        <f t="shared" ca="1" si="218"/>
        <v>6.6880835279916867E-2</v>
      </c>
      <c r="N1788" s="18"/>
      <c r="O1788" s="123">
        <f t="shared" ca="1" si="222"/>
        <v>1000000</v>
      </c>
      <c r="P1788" s="123">
        <f t="shared" ca="1" si="223"/>
        <v>1000000</v>
      </c>
      <c r="R1788" s="109">
        <f t="shared" ca="1" si="219"/>
        <v>3.0864341988106666E-2</v>
      </c>
    </row>
    <row r="1789" spans="1:18" x14ac:dyDescent="0.2">
      <c r="A1789" s="17"/>
      <c r="B1789" s="138">
        <v>1774</v>
      </c>
      <c r="C1789" s="121">
        <f ca="1">'s1'!I1792</f>
        <v>172.66977009871431</v>
      </c>
      <c r="D1789" s="121">
        <f ca="1">'s1'!J1792</f>
        <v>79.027484156497081</v>
      </c>
      <c r="E1789" s="28"/>
      <c r="F1789" s="19">
        <f t="shared" ca="1" si="216"/>
        <v>1.6351483281099994E-2</v>
      </c>
      <c r="H1789" s="19">
        <f t="shared" ca="1" si="217"/>
        <v>3.1508173628790055E-2</v>
      </c>
      <c r="I1789" s="18"/>
      <c r="J1789" s="122">
        <f t="shared" ca="1" si="220"/>
        <v>1000000</v>
      </c>
      <c r="K1789" s="122">
        <f t="shared" ca="1" si="221"/>
        <v>-1000000</v>
      </c>
      <c r="M1789" s="83">
        <f t="shared" ca="1" si="218"/>
        <v>7.5816953359786832E-2</v>
      </c>
      <c r="N1789" s="18"/>
      <c r="O1789" s="123">
        <f t="shared" ca="1" si="222"/>
        <v>1000000</v>
      </c>
      <c r="P1789" s="123">
        <f t="shared" ca="1" si="223"/>
        <v>1000000</v>
      </c>
      <c r="R1789" s="109">
        <f t="shared" ca="1" si="219"/>
        <v>5.1431944417609137E-3</v>
      </c>
    </row>
    <row r="1790" spans="1:18" x14ac:dyDescent="0.2">
      <c r="A1790" s="17"/>
      <c r="B1790" s="138">
        <v>1775</v>
      </c>
      <c r="C1790" s="121">
        <f ca="1">'s1'!I1793</f>
        <v>192.64646755884399</v>
      </c>
      <c r="D1790" s="121">
        <f ca="1">'s1'!J1793</f>
        <v>76.346650927285594</v>
      </c>
      <c r="E1790" s="28"/>
      <c r="F1790" s="19">
        <f t="shared" ca="1" si="216"/>
        <v>1.414026672477956E-2</v>
      </c>
      <c r="H1790" s="19">
        <f t="shared" ca="1" si="217"/>
        <v>1.5470486752026698E-2</v>
      </c>
      <c r="I1790" s="18"/>
      <c r="J1790" s="122">
        <f t="shared" ca="1" si="220"/>
        <v>1000000</v>
      </c>
      <c r="K1790" s="122">
        <f t="shared" ca="1" si="221"/>
        <v>-1000000</v>
      </c>
      <c r="M1790" s="83">
        <f t="shared" ca="1" si="218"/>
        <v>6.2327642429170722E-2</v>
      </c>
      <c r="N1790" s="18"/>
      <c r="O1790" s="123">
        <f t="shared" ca="1" si="222"/>
        <v>1000000</v>
      </c>
      <c r="P1790" s="123">
        <f t="shared" ca="1" si="223"/>
        <v>1000000</v>
      </c>
      <c r="R1790" s="109">
        <f t="shared" ca="1" si="219"/>
        <v>3.4585403884534538E-3</v>
      </c>
    </row>
    <row r="1791" spans="1:18" x14ac:dyDescent="0.2">
      <c r="A1791" s="17"/>
      <c r="B1791" s="138">
        <v>1776</v>
      </c>
      <c r="C1791" s="121">
        <f ca="1">'s1'!I1794</f>
        <v>189.49966431902141</v>
      </c>
      <c r="D1791" s="121">
        <f ca="1">'s1'!J1794</f>
        <v>77.278226849787387</v>
      </c>
      <c r="E1791" s="28"/>
      <c r="F1791" s="19">
        <f t="shared" ca="1" si="216"/>
        <v>1.6068138215314675E-2</v>
      </c>
      <c r="H1791" s="19">
        <f t="shared" ca="1" si="217"/>
        <v>4.8469160552176297E-3</v>
      </c>
      <c r="I1791" s="18"/>
      <c r="J1791" s="122">
        <f t="shared" ca="1" si="220"/>
        <v>1000000</v>
      </c>
      <c r="K1791" s="122">
        <f t="shared" ca="1" si="221"/>
        <v>-1000000</v>
      </c>
      <c r="M1791" s="83">
        <f t="shared" ca="1" si="218"/>
        <v>3.9810050304444164E-2</v>
      </c>
      <c r="N1791" s="18"/>
      <c r="O1791" s="123">
        <f t="shared" ca="1" si="222"/>
        <v>1000000</v>
      </c>
      <c r="P1791" s="123">
        <f t="shared" ca="1" si="223"/>
        <v>1000000</v>
      </c>
      <c r="R1791" s="109">
        <f t="shared" ca="1" si="219"/>
        <v>3.5654201349597132E-3</v>
      </c>
    </row>
    <row r="1792" spans="1:18" x14ac:dyDescent="0.2">
      <c r="A1792" s="17"/>
      <c r="B1792" s="138">
        <v>1777</v>
      </c>
      <c r="C1792" s="121">
        <f ca="1">'s1'!I1795</f>
        <v>182.28252854541154</v>
      </c>
      <c r="D1792" s="121">
        <f ca="1">'s1'!J1795</f>
        <v>69.501715874561583</v>
      </c>
      <c r="E1792" s="28"/>
      <c r="F1792" s="19">
        <f t="shared" ca="1" si="216"/>
        <v>3.1611106094585374E-2</v>
      </c>
      <c r="H1792" s="19">
        <f t="shared" ca="1" si="217"/>
        <v>6.7667405779720195E-3</v>
      </c>
      <c r="I1792" s="18"/>
      <c r="J1792" s="122">
        <f t="shared" ca="1" si="220"/>
        <v>1000000</v>
      </c>
      <c r="K1792" s="122">
        <f t="shared" ca="1" si="221"/>
        <v>-1000000</v>
      </c>
      <c r="M1792" s="83">
        <f t="shared" ca="1" si="218"/>
        <v>6.9711206285296102E-3</v>
      </c>
      <c r="N1792" s="18"/>
      <c r="O1792" s="123">
        <f t="shared" ca="1" si="222"/>
        <v>1000000</v>
      </c>
      <c r="P1792" s="123">
        <f t="shared" ca="1" si="223"/>
        <v>1000000</v>
      </c>
      <c r="R1792" s="109">
        <f t="shared" ca="1" si="219"/>
        <v>2.4497824475286752E-2</v>
      </c>
    </row>
    <row r="1793" spans="1:18" x14ac:dyDescent="0.2">
      <c r="A1793" s="17"/>
      <c r="B1793" s="138">
        <v>1778</v>
      </c>
      <c r="C1793" s="121">
        <f ca="1">'s1'!I1796</f>
        <v>188.23698840624215</v>
      </c>
      <c r="D1793" s="121">
        <f ca="1">'s1'!J1796</f>
        <v>77.245182983497841</v>
      </c>
      <c r="E1793" s="28"/>
      <c r="F1793" s="19">
        <f t="shared" ca="1" si="216"/>
        <v>1.5988912209273834E-3</v>
      </c>
      <c r="H1793" s="19">
        <f t="shared" ca="1" si="217"/>
        <v>1.7232672053392656E-2</v>
      </c>
      <c r="I1793" s="18"/>
      <c r="J1793" s="122">
        <f t="shared" ca="1" si="220"/>
        <v>1000000</v>
      </c>
      <c r="K1793" s="122">
        <f t="shared" ca="1" si="221"/>
        <v>-1000000</v>
      </c>
      <c r="M1793" s="83">
        <f t="shared" ca="1" si="218"/>
        <v>4.3225459281225696E-2</v>
      </c>
      <c r="N1793" s="18"/>
      <c r="O1793" s="123">
        <f t="shared" ca="1" si="222"/>
        <v>1000000</v>
      </c>
      <c r="P1793" s="123">
        <f t="shared" ca="1" si="223"/>
        <v>1000000</v>
      </c>
      <c r="R1793" s="109">
        <f t="shared" ca="1" si="219"/>
        <v>6.2034502500749305E-3</v>
      </c>
    </row>
    <row r="1794" spans="1:18" x14ac:dyDescent="0.2">
      <c r="A1794" s="17"/>
      <c r="B1794" s="138">
        <v>1779</v>
      </c>
      <c r="C1794" s="121">
        <f ca="1">'s1'!I1797</f>
        <v>188.60431238670046</v>
      </c>
      <c r="D1794" s="121">
        <f ca="1">'s1'!J1797</f>
        <v>81.041928958193026</v>
      </c>
      <c r="E1794" s="28"/>
      <c r="F1794" s="19">
        <f t="shared" ca="1" si="216"/>
        <v>4.6567229398169971E-3</v>
      </c>
      <c r="H1794" s="19">
        <f t="shared" ca="1" si="217"/>
        <v>5.1760414303470087E-2</v>
      </c>
      <c r="I1794" s="18"/>
      <c r="J1794" s="122">
        <f t="shared" ca="1" si="220"/>
        <v>1000000</v>
      </c>
      <c r="K1794" s="122">
        <f t="shared" ca="1" si="221"/>
        <v>-1000000</v>
      </c>
      <c r="M1794" s="83">
        <f t="shared" ca="1" si="218"/>
        <v>2.0817975087735197E-2</v>
      </c>
      <c r="N1794" s="18"/>
      <c r="O1794" s="123">
        <f t="shared" ca="1" si="222"/>
        <v>1000000</v>
      </c>
      <c r="P1794" s="123">
        <f t="shared" ca="1" si="223"/>
        <v>1000000</v>
      </c>
      <c r="R1794" s="109">
        <f t="shared" ca="1" si="219"/>
        <v>1.4428235440000882E-2</v>
      </c>
    </row>
    <row r="1795" spans="1:18" x14ac:dyDescent="0.2">
      <c r="A1795" s="17"/>
      <c r="B1795" s="138">
        <v>1780</v>
      </c>
      <c r="C1795" s="121">
        <f ca="1">'s1'!I1798</f>
        <v>149.19796951183883</v>
      </c>
      <c r="D1795" s="121">
        <f ca="1">'s1'!J1798</f>
        <v>78.995331435489547</v>
      </c>
      <c r="E1795" s="28"/>
      <c r="F1795" s="19">
        <f t="shared" ca="1" si="216"/>
        <v>2.3636489373961013E-4</v>
      </c>
      <c r="H1795" s="19">
        <f t="shared" ca="1" si="217"/>
        <v>4.1197233255974419E-3</v>
      </c>
      <c r="I1795" s="18"/>
      <c r="J1795" s="122">
        <f t="shared" ca="1" si="220"/>
        <v>1000000</v>
      </c>
      <c r="K1795" s="122">
        <f t="shared" ca="1" si="221"/>
        <v>-1000000</v>
      </c>
      <c r="M1795" s="83">
        <f t="shared" ca="1" si="218"/>
        <v>5.1237005542416669E-2</v>
      </c>
      <c r="N1795" s="18"/>
      <c r="O1795" s="123">
        <f t="shared" ca="1" si="222"/>
        <v>1000000</v>
      </c>
      <c r="P1795" s="123">
        <f t="shared" ca="1" si="223"/>
        <v>1000000</v>
      </c>
      <c r="R1795" s="109">
        <f t="shared" ca="1" si="219"/>
        <v>1.0851158348935756E-4</v>
      </c>
    </row>
    <row r="1796" spans="1:18" x14ac:dyDescent="0.2">
      <c r="A1796" s="17"/>
      <c r="B1796" s="138">
        <v>1781</v>
      </c>
      <c r="C1796" s="121">
        <f ca="1">'s1'!I1799</f>
        <v>182.3733820337514</v>
      </c>
      <c r="D1796" s="121">
        <f ca="1">'s1'!J1799</f>
        <v>84.941730937965986</v>
      </c>
      <c r="E1796" s="28"/>
      <c r="F1796" s="19">
        <f t="shared" ca="1" si="216"/>
        <v>2.4546270833158298E-2</v>
      </c>
      <c r="H1796" s="19">
        <f t="shared" ca="1" si="217"/>
        <v>8.7479642296496216E-4</v>
      </c>
      <c r="I1796" s="18"/>
      <c r="J1796" s="122">
        <f t="shared" ca="1" si="220"/>
        <v>1000000</v>
      </c>
      <c r="K1796" s="122">
        <f t="shared" ca="1" si="221"/>
        <v>-1000000</v>
      </c>
      <c r="M1796" s="83">
        <f t="shared" ca="1" si="218"/>
        <v>2.1801029857096761E-2</v>
      </c>
      <c r="N1796" s="18"/>
      <c r="O1796" s="123">
        <f t="shared" ca="1" si="222"/>
        <v>1000000</v>
      </c>
      <c r="P1796" s="123">
        <f t="shared" ca="1" si="223"/>
        <v>1000000</v>
      </c>
      <c r="R1796" s="109">
        <f t="shared" ca="1" si="219"/>
        <v>2.7294280574177741E-2</v>
      </c>
    </row>
    <row r="1797" spans="1:18" x14ac:dyDescent="0.2">
      <c r="A1797" s="17"/>
      <c r="B1797" s="138">
        <v>1782</v>
      </c>
      <c r="C1797" s="121">
        <f ca="1">'s1'!I1800</f>
        <v>176.48227070478589</v>
      </c>
      <c r="D1797" s="121">
        <f ca="1">'s1'!J1800</f>
        <v>83.763909419284388</v>
      </c>
      <c r="E1797" s="28"/>
      <c r="F1797" s="19">
        <f t="shared" ca="1" si="216"/>
        <v>7.3733005752706169E-3</v>
      </c>
      <c r="H1797" s="19">
        <f t="shared" ca="1" si="217"/>
        <v>1.4003811232576911E-2</v>
      </c>
      <c r="I1797" s="18"/>
      <c r="J1797" s="122">
        <f t="shared" ca="1" si="220"/>
        <v>1000000</v>
      </c>
      <c r="K1797" s="122">
        <f t="shared" ca="1" si="221"/>
        <v>-1000000</v>
      </c>
      <c r="M1797" s="83">
        <f t="shared" ca="1" si="218"/>
        <v>2.0931792056807529E-3</v>
      </c>
      <c r="N1797" s="18"/>
      <c r="O1797" s="123">
        <f t="shared" ca="1" si="222"/>
        <v>1000000</v>
      </c>
      <c r="P1797" s="123">
        <f t="shared" ca="1" si="223"/>
        <v>1000000</v>
      </c>
      <c r="R1797" s="109">
        <f t="shared" ca="1" si="219"/>
        <v>2.5910003926909092E-2</v>
      </c>
    </row>
    <row r="1798" spans="1:18" x14ac:dyDescent="0.2">
      <c r="A1798" s="17"/>
      <c r="B1798" s="138">
        <v>1783</v>
      </c>
      <c r="C1798" s="121">
        <f ca="1">'s1'!I1801</f>
        <v>185.27857111362439</v>
      </c>
      <c r="D1798" s="121">
        <f ca="1">'s1'!J1801</f>
        <v>76.123050582395621</v>
      </c>
      <c r="E1798" s="28"/>
      <c r="F1798" s="19">
        <f t="shared" ca="1" si="216"/>
        <v>1.8544201486989566E-2</v>
      </c>
      <c r="H1798" s="19">
        <f t="shared" ca="1" si="217"/>
        <v>4.7785262187647519E-3</v>
      </c>
      <c r="I1798" s="18"/>
      <c r="J1798" s="122">
        <f t="shared" ca="1" si="220"/>
        <v>1000000</v>
      </c>
      <c r="K1798" s="122">
        <f t="shared" ca="1" si="221"/>
        <v>-1000000</v>
      </c>
      <c r="M1798" s="83">
        <f t="shared" ca="1" si="218"/>
        <v>5.2517627377293756E-2</v>
      </c>
      <c r="N1798" s="18"/>
      <c r="O1798" s="123">
        <f t="shared" ca="1" si="222"/>
        <v>1000000</v>
      </c>
      <c r="P1798" s="123">
        <f t="shared" ca="1" si="223"/>
        <v>1000000</v>
      </c>
      <c r="R1798" s="109">
        <f t="shared" ca="1" si="219"/>
        <v>2.1105224902352886E-2</v>
      </c>
    </row>
    <row r="1799" spans="1:18" x14ac:dyDescent="0.2">
      <c r="A1799" s="17"/>
      <c r="B1799" s="138">
        <v>1784</v>
      </c>
      <c r="C1799" s="121">
        <f ca="1">'s1'!I1802</f>
        <v>180.8845879770131</v>
      </c>
      <c r="D1799" s="121">
        <f ca="1">'s1'!J1802</f>
        <v>82.010370521727339</v>
      </c>
      <c r="E1799" s="28"/>
      <c r="F1799" s="19">
        <f t="shared" ca="1" si="216"/>
        <v>3.1077247139361243E-3</v>
      </c>
      <c r="H1799" s="19">
        <f t="shared" ca="1" si="217"/>
        <v>4.2701042471524488E-2</v>
      </c>
      <c r="I1799" s="18"/>
      <c r="J1799" s="122">
        <f t="shared" ca="1" si="220"/>
        <v>1000000</v>
      </c>
      <c r="K1799" s="122">
        <f t="shared" ca="1" si="221"/>
        <v>-1000000</v>
      </c>
      <c r="M1799" s="83">
        <f t="shared" ca="1" si="218"/>
        <v>2.1888627131597286E-2</v>
      </c>
      <c r="N1799" s="18"/>
      <c r="O1799" s="123">
        <f t="shared" ca="1" si="222"/>
        <v>1000000</v>
      </c>
      <c r="P1799" s="123">
        <f t="shared" ca="1" si="223"/>
        <v>1000000</v>
      </c>
      <c r="R1799" s="109">
        <f t="shared" ca="1" si="219"/>
        <v>1.2327232957385817E-2</v>
      </c>
    </row>
    <row r="1800" spans="1:18" x14ac:dyDescent="0.2">
      <c r="A1800" s="17"/>
      <c r="B1800" s="138">
        <v>1785</v>
      </c>
      <c r="C1800" s="121">
        <f ca="1">'s1'!I1803</f>
        <v>179.26361758692849</v>
      </c>
      <c r="D1800" s="121">
        <f ca="1">'s1'!J1803</f>
        <v>79.264838828373101</v>
      </c>
      <c r="E1800" s="28"/>
      <c r="F1800" s="19">
        <f t="shared" ca="1" si="216"/>
        <v>3.4905258013444851E-2</v>
      </c>
      <c r="H1800" s="19">
        <f t="shared" ca="1" si="217"/>
        <v>7.8092227483510107E-2</v>
      </c>
      <c r="I1800" s="18"/>
      <c r="J1800" s="122">
        <f t="shared" ca="1" si="220"/>
        <v>1000000</v>
      </c>
      <c r="K1800" s="122">
        <f t="shared" ca="1" si="221"/>
        <v>-1000000</v>
      </c>
      <c r="M1800" s="83">
        <f t="shared" ca="1" si="218"/>
        <v>8.0043352901354128E-2</v>
      </c>
      <c r="N1800" s="18"/>
      <c r="O1800" s="123">
        <f t="shared" ca="1" si="222"/>
        <v>1000000</v>
      </c>
      <c r="P1800" s="123">
        <f t="shared" ca="1" si="223"/>
        <v>1000000</v>
      </c>
      <c r="R1800" s="109">
        <f t="shared" ca="1" si="219"/>
        <v>2.3248148104931324E-2</v>
      </c>
    </row>
    <row r="1801" spans="1:18" x14ac:dyDescent="0.2">
      <c r="A1801" s="17"/>
      <c r="B1801" s="138">
        <v>1786</v>
      </c>
      <c r="C1801" s="121">
        <f ca="1">'s1'!I1804</f>
        <v>173.8814880531107</v>
      </c>
      <c r="D1801" s="121">
        <f ca="1">'s1'!J1804</f>
        <v>79.671138304202046</v>
      </c>
      <c r="E1801" s="28"/>
      <c r="F1801" s="19">
        <f t="shared" ca="1" si="216"/>
        <v>3.273594413479756E-3</v>
      </c>
      <c r="H1801" s="19">
        <f t="shared" ca="1" si="217"/>
        <v>6.2611032913824829E-3</v>
      </c>
      <c r="I1801" s="18"/>
      <c r="J1801" s="122">
        <f t="shared" ca="1" si="220"/>
        <v>1000000</v>
      </c>
      <c r="K1801" s="122">
        <f t="shared" ca="1" si="221"/>
        <v>-1000000</v>
      </c>
      <c r="M1801" s="83">
        <f t="shared" ca="1" si="218"/>
        <v>6.0721411785964368E-3</v>
      </c>
      <c r="N1801" s="18"/>
      <c r="O1801" s="123">
        <f t="shared" ca="1" si="222"/>
        <v>1000000</v>
      </c>
      <c r="P1801" s="123">
        <f t="shared" ca="1" si="223"/>
        <v>1000000</v>
      </c>
      <c r="R1801" s="109">
        <f t="shared" ca="1" si="219"/>
        <v>2.214243407359159E-2</v>
      </c>
    </row>
    <row r="1802" spans="1:18" x14ac:dyDescent="0.2">
      <c r="A1802" s="17"/>
      <c r="B1802" s="138">
        <v>1787</v>
      </c>
      <c r="C1802" s="121">
        <f ca="1">'s1'!I1805</f>
        <v>176.75390741246301</v>
      </c>
      <c r="D1802" s="121">
        <f ca="1">'s1'!J1805</f>
        <v>87.118431511835055</v>
      </c>
      <c r="E1802" s="28"/>
      <c r="F1802" s="19">
        <f t="shared" ca="1" si="216"/>
        <v>1.5709626043346817E-2</v>
      </c>
      <c r="H1802" s="19">
        <f t="shared" ca="1" si="217"/>
        <v>2.4157800691235801E-2</v>
      </c>
      <c r="I1802" s="18"/>
      <c r="J1802" s="122">
        <f t="shared" ca="1" si="220"/>
        <v>1000000</v>
      </c>
      <c r="K1802" s="122">
        <f t="shared" ca="1" si="221"/>
        <v>-1000000</v>
      </c>
      <c r="M1802" s="83">
        <f t="shared" ca="1" si="218"/>
        <v>1.4499120300628067E-3</v>
      </c>
      <c r="N1802" s="18"/>
      <c r="O1802" s="123">
        <f t="shared" ca="1" si="222"/>
        <v>1000000</v>
      </c>
      <c r="P1802" s="123">
        <f t="shared" ca="1" si="223"/>
        <v>1000000</v>
      </c>
      <c r="R1802" s="109">
        <f t="shared" ca="1" si="219"/>
        <v>3.216227090278985E-2</v>
      </c>
    </row>
    <row r="1803" spans="1:18" x14ac:dyDescent="0.2">
      <c r="A1803" s="17"/>
      <c r="B1803" s="138">
        <v>1788</v>
      </c>
      <c r="C1803" s="121">
        <f ca="1">'s1'!I1806</f>
        <v>178.34188673273937</v>
      </c>
      <c r="D1803" s="121">
        <f ca="1">'s1'!J1806</f>
        <v>79.725528346462653</v>
      </c>
      <c r="E1803" s="28"/>
      <c r="F1803" s="19">
        <f t="shared" ca="1" si="216"/>
        <v>2.5987929472641113E-3</v>
      </c>
      <c r="H1803" s="19">
        <f t="shared" ca="1" si="217"/>
        <v>3.705427059703386E-2</v>
      </c>
      <c r="I1803" s="18"/>
      <c r="J1803" s="122">
        <f t="shared" ca="1" si="220"/>
        <v>1000000</v>
      </c>
      <c r="K1803" s="122">
        <f t="shared" ca="1" si="221"/>
        <v>-1000000</v>
      </c>
      <c r="M1803" s="83">
        <f t="shared" ca="1" si="218"/>
        <v>7.0964466929453298E-3</v>
      </c>
      <c r="N1803" s="18"/>
      <c r="O1803" s="123">
        <f t="shared" ca="1" si="222"/>
        <v>1000000</v>
      </c>
      <c r="P1803" s="123">
        <f t="shared" ca="1" si="223"/>
        <v>1000000</v>
      </c>
      <c r="R1803" s="109">
        <f t="shared" ca="1" si="219"/>
        <v>1.081414418210176E-2</v>
      </c>
    </row>
    <row r="1804" spans="1:18" x14ac:dyDescent="0.2">
      <c r="A1804" s="17"/>
      <c r="B1804" s="138">
        <v>1789</v>
      </c>
      <c r="C1804" s="121">
        <f ca="1">'s1'!I1807</f>
        <v>177.58066175419927</v>
      </c>
      <c r="D1804" s="121">
        <f ca="1">'s1'!J1807</f>
        <v>83.144055308935137</v>
      </c>
      <c r="E1804" s="28"/>
      <c r="F1804" s="19">
        <f t="shared" ca="1" si="216"/>
        <v>3.5601467786779743E-2</v>
      </c>
      <c r="H1804" s="19">
        <f t="shared" ca="1" si="217"/>
        <v>1.7283551907843846E-2</v>
      </c>
      <c r="I1804" s="18"/>
      <c r="J1804" s="122">
        <f t="shared" ca="1" si="220"/>
        <v>1000000</v>
      </c>
      <c r="K1804" s="122">
        <f t="shared" ca="1" si="221"/>
        <v>-1000000</v>
      </c>
      <c r="M1804" s="83">
        <f t="shared" ca="1" si="218"/>
        <v>4.7717339732940289E-3</v>
      </c>
      <c r="N1804" s="18"/>
      <c r="O1804" s="123">
        <f t="shared" ca="1" si="222"/>
        <v>1000000</v>
      </c>
      <c r="P1804" s="123">
        <f t="shared" ca="1" si="223"/>
        <v>1000000</v>
      </c>
      <c r="R1804" s="109">
        <f t="shared" ca="1" si="219"/>
        <v>3.2596494220575374E-2</v>
      </c>
    </row>
    <row r="1805" spans="1:18" x14ac:dyDescent="0.2">
      <c r="A1805" s="17"/>
      <c r="B1805" s="138">
        <v>1790</v>
      </c>
      <c r="C1805" s="121">
        <f ca="1">'s1'!I1808</f>
        <v>158.13117588355877</v>
      </c>
      <c r="D1805" s="121">
        <f ca="1">'s1'!J1808</f>
        <v>75.455385367109699</v>
      </c>
      <c r="E1805" s="28"/>
      <c r="F1805" s="19">
        <f t="shared" ca="1" si="216"/>
        <v>6.8228228734461992E-5</v>
      </c>
      <c r="H1805" s="19">
        <f t="shared" ca="1" si="217"/>
        <v>8.6070733942984739E-3</v>
      </c>
      <c r="I1805" s="18"/>
      <c r="J1805" s="122">
        <f t="shared" ca="1" si="220"/>
        <v>1000000</v>
      </c>
      <c r="K1805" s="122">
        <f t="shared" ca="1" si="221"/>
        <v>-1000000</v>
      </c>
      <c r="M1805" s="83">
        <f t="shared" ca="1" si="218"/>
        <v>4.7971992572173223E-2</v>
      </c>
      <c r="N1805" s="18"/>
      <c r="O1805" s="123">
        <f t="shared" ca="1" si="222"/>
        <v>158.13117588355877</v>
      </c>
      <c r="P1805" s="123">
        <f t="shared" ca="1" si="223"/>
        <v>75.455385367109699</v>
      </c>
      <c r="R1805" s="109">
        <f t="shared" ca="1" si="219"/>
        <v>3.9652591306774355E-3</v>
      </c>
    </row>
    <row r="1806" spans="1:18" x14ac:dyDescent="0.2">
      <c r="A1806" s="17"/>
      <c r="B1806" s="138">
        <v>1791</v>
      </c>
      <c r="C1806" s="121">
        <f ca="1">'s1'!I1809</f>
        <v>184.44482806806798</v>
      </c>
      <c r="D1806" s="121">
        <f ca="1">'s1'!J1809</f>
        <v>77.712036381185811</v>
      </c>
      <c r="E1806" s="28"/>
      <c r="F1806" s="19">
        <f t="shared" ca="1" si="216"/>
        <v>3.9620425329965122E-3</v>
      </c>
      <c r="H1806" s="19">
        <f t="shared" ca="1" si="217"/>
        <v>4.6937079605535351E-2</v>
      </c>
      <c r="I1806" s="18"/>
      <c r="J1806" s="122">
        <f t="shared" ca="1" si="220"/>
        <v>1000000</v>
      </c>
      <c r="K1806" s="122">
        <f t="shared" ca="1" si="221"/>
        <v>-1000000</v>
      </c>
      <c r="M1806" s="83">
        <f t="shared" ca="1" si="218"/>
        <v>1.0829097967760579E-2</v>
      </c>
      <c r="N1806" s="18"/>
      <c r="O1806" s="123">
        <f t="shared" ca="1" si="222"/>
        <v>1000000</v>
      </c>
      <c r="P1806" s="123">
        <f t="shared" ca="1" si="223"/>
        <v>1000000</v>
      </c>
      <c r="R1806" s="109">
        <f t="shared" ca="1" si="219"/>
        <v>2.3923086701287129E-2</v>
      </c>
    </row>
    <row r="1807" spans="1:18" x14ac:dyDescent="0.2">
      <c r="A1807" s="17"/>
      <c r="B1807" s="138">
        <v>1792</v>
      </c>
      <c r="C1807" s="121">
        <f ca="1">'s1'!I1810</f>
        <v>177.94201061797898</v>
      </c>
      <c r="D1807" s="121">
        <f ca="1">'s1'!J1810</f>
        <v>80.177040374573608</v>
      </c>
      <c r="E1807" s="28"/>
      <c r="F1807" s="19">
        <f t="shared" ca="1" si="216"/>
        <v>2.3660067651735023E-2</v>
      </c>
      <c r="H1807" s="19">
        <f t="shared" ca="1" si="217"/>
        <v>7.6813057704725018E-2</v>
      </c>
      <c r="I1807" s="18"/>
      <c r="J1807" s="122">
        <f t="shared" ca="1" si="220"/>
        <v>1000000</v>
      </c>
      <c r="K1807" s="122">
        <f t="shared" ca="1" si="221"/>
        <v>-1000000</v>
      </c>
      <c r="M1807" s="83">
        <f t="shared" ca="1" si="218"/>
        <v>1.0008912990437687E-2</v>
      </c>
      <c r="N1807" s="18"/>
      <c r="O1807" s="123">
        <f t="shared" ca="1" si="222"/>
        <v>1000000</v>
      </c>
      <c r="P1807" s="123">
        <f t="shared" ca="1" si="223"/>
        <v>1000000</v>
      </c>
      <c r="R1807" s="109">
        <f t="shared" ca="1" si="219"/>
        <v>4.239505557816084E-2</v>
      </c>
    </row>
    <row r="1808" spans="1:18" x14ac:dyDescent="0.2">
      <c r="A1808" s="17"/>
      <c r="B1808" s="138">
        <v>1793</v>
      </c>
      <c r="C1808" s="121">
        <f ca="1">'s1'!I1811</f>
        <v>184.61936210810762</v>
      </c>
      <c r="D1808" s="121">
        <f ca="1">'s1'!J1811</f>
        <v>82.227904673648439</v>
      </c>
      <c r="E1808" s="28"/>
      <c r="F1808" s="19">
        <f t="shared" ref="F1808:F1871" ca="1" si="224">NORMDIST(C1808,$C$10,$C$11,FALSE)  *RAND()</f>
        <v>7.2621816304489729E-3</v>
      </c>
      <c r="H1808" s="19">
        <f t="shared" ref="H1808:H1871" ca="1" si="225">NORMDIST(D1808,$D$10,$D$11,FALSE)  *RAND()</f>
        <v>3.2539445513113378E-2</v>
      </c>
      <c r="I1808" s="18"/>
      <c r="J1808" s="122">
        <f t="shared" ca="1" si="220"/>
        <v>1000000</v>
      </c>
      <c r="K1808" s="122">
        <f t="shared" ca="1" si="221"/>
        <v>-1000000</v>
      </c>
      <c r="M1808" s="83">
        <f t="shared" ref="M1808:M1871" ca="1" si="226">NORMDIST(D1808,$M$10,$M$11,FALSE)  *RAND()</f>
        <v>2.8125780220331503E-2</v>
      </c>
      <c r="N1808" s="18"/>
      <c r="O1808" s="123">
        <f t="shared" ca="1" si="222"/>
        <v>1000000</v>
      </c>
      <c r="P1808" s="123">
        <f t="shared" ca="1" si="223"/>
        <v>1000000</v>
      </c>
      <c r="R1808" s="109">
        <f t="shared" ref="R1808:R1871" ca="1" si="227">NORMDIST(C1808,$R$10,$R$11,FALSE)  *RAND()</f>
        <v>8.9908062411783122E-3</v>
      </c>
    </row>
    <row r="1809" spans="1:18" x14ac:dyDescent="0.2">
      <c r="A1809" s="17"/>
      <c r="B1809" s="138">
        <v>1794</v>
      </c>
      <c r="C1809" s="121">
        <f ca="1">'s1'!I1812</f>
        <v>171.41723969429634</v>
      </c>
      <c r="D1809" s="121">
        <f ca="1">'s1'!J1812</f>
        <v>75.461188210853948</v>
      </c>
      <c r="E1809" s="28"/>
      <c r="F1809" s="19">
        <f t="shared" ca="1" si="224"/>
        <v>1.703303928780351E-2</v>
      </c>
      <c r="H1809" s="19">
        <f t="shared" ca="1" si="225"/>
        <v>1.9366563660844945E-2</v>
      </c>
      <c r="I1809" s="18"/>
      <c r="J1809" s="122">
        <f t="shared" ref="J1809:J1872" ca="1" si="228">IF(AND($J$7&lt;C1809,C1809&lt;$J$8),C1809,1000000)</f>
        <v>171.41723969429634</v>
      </c>
      <c r="K1809" s="122">
        <f t="shared" ref="K1809:K1872" ca="1" si="229">IF(AND($J$7&lt;C1809,C1809&lt;$J$8),D1809,-1000000)</f>
        <v>75.461188210853948</v>
      </c>
      <c r="M1809" s="83">
        <f t="shared" ca="1" si="226"/>
        <v>4.0145598829382373E-2</v>
      </c>
      <c r="N1809" s="18"/>
      <c r="O1809" s="123">
        <f t="shared" ref="O1809:O1872" ca="1" si="230">IF(AND($O$7&lt;D1809,D1809&lt;$O$8),C1809,1000000)</f>
        <v>171.41723969429634</v>
      </c>
      <c r="P1809" s="123">
        <f t="shared" ref="P1809:P1872" ca="1" si="231">IF(AND($O$7&lt;D1809,D1809&lt;$O$8),D1809,1000000)</f>
        <v>75.461188210853948</v>
      </c>
      <c r="R1809" s="109">
        <f t="shared" ca="1" si="227"/>
        <v>1.7581524576933301E-2</v>
      </c>
    </row>
    <row r="1810" spans="1:18" x14ac:dyDescent="0.2">
      <c r="A1810" s="17"/>
      <c r="B1810" s="138">
        <v>1795</v>
      </c>
      <c r="C1810" s="121">
        <f ca="1">'s1'!I1813</f>
        <v>178.2422623275358</v>
      </c>
      <c r="D1810" s="121">
        <f ca="1">'s1'!J1813</f>
        <v>78.931053984010049</v>
      </c>
      <c r="E1810" s="28"/>
      <c r="F1810" s="19">
        <f t="shared" ca="1" si="224"/>
        <v>3.2286476463265219E-2</v>
      </c>
      <c r="H1810" s="19">
        <f t="shared" ca="1" si="225"/>
        <v>8.8866130962795263E-4</v>
      </c>
      <c r="I1810" s="18"/>
      <c r="J1810" s="122">
        <f t="shared" ca="1" si="228"/>
        <v>1000000</v>
      </c>
      <c r="K1810" s="122">
        <f t="shared" ca="1" si="229"/>
        <v>-1000000</v>
      </c>
      <c r="M1810" s="83">
        <f t="shared" ca="1" si="226"/>
        <v>6.4730812653606654E-2</v>
      </c>
      <c r="N1810" s="18"/>
      <c r="O1810" s="123">
        <f t="shared" ca="1" si="230"/>
        <v>1000000</v>
      </c>
      <c r="P1810" s="123">
        <f t="shared" ca="1" si="231"/>
        <v>1000000</v>
      </c>
      <c r="R1810" s="109">
        <f t="shared" ca="1" si="227"/>
        <v>3.2858531795486083E-2</v>
      </c>
    </row>
    <row r="1811" spans="1:18" x14ac:dyDescent="0.2">
      <c r="A1811" s="17"/>
      <c r="B1811" s="138">
        <v>1796</v>
      </c>
      <c r="C1811" s="121">
        <f ca="1">'s1'!I1814</f>
        <v>178.61786591286685</v>
      </c>
      <c r="D1811" s="121">
        <f ca="1">'s1'!J1814</f>
        <v>73.830046529077975</v>
      </c>
      <c r="E1811" s="28"/>
      <c r="F1811" s="19">
        <f t="shared" ca="1" si="224"/>
        <v>2.1239495199209847E-2</v>
      </c>
      <c r="H1811" s="19">
        <f t="shared" ca="1" si="225"/>
        <v>3.4055938647540043E-2</v>
      </c>
      <c r="I1811" s="18"/>
      <c r="J1811" s="122">
        <f t="shared" ca="1" si="228"/>
        <v>1000000</v>
      </c>
      <c r="K1811" s="122">
        <f t="shared" ca="1" si="229"/>
        <v>-1000000</v>
      </c>
      <c r="M1811" s="83">
        <f t="shared" ca="1" si="226"/>
        <v>2.2903998583591795E-2</v>
      </c>
      <c r="N1811" s="18"/>
      <c r="O1811" s="123">
        <f t="shared" ca="1" si="230"/>
        <v>1000000</v>
      </c>
      <c r="P1811" s="123">
        <f t="shared" ca="1" si="231"/>
        <v>1000000</v>
      </c>
      <c r="R1811" s="109">
        <f t="shared" ca="1" si="227"/>
        <v>2.9671900877913198E-2</v>
      </c>
    </row>
    <row r="1812" spans="1:18" x14ac:dyDescent="0.2">
      <c r="A1812" s="17"/>
      <c r="B1812" s="138">
        <v>1797</v>
      </c>
      <c r="C1812" s="121">
        <f ca="1">'s1'!I1815</f>
        <v>171.74682441956438</v>
      </c>
      <c r="D1812" s="121">
        <f ca="1">'s1'!J1815</f>
        <v>80.717756948111656</v>
      </c>
      <c r="E1812" s="28"/>
      <c r="F1812" s="19">
        <f t="shared" ca="1" si="224"/>
        <v>9.2308572853399638E-3</v>
      </c>
      <c r="H1812" s="19">
        <f t="shared" ca="1" si="225"/>
        <v>3.6884959685623518E-2</v>
      </c>
      <c r="I1812" s="18"/>
      <c r="J1812" s="122">
        <f t="shared" ca="1" si="228"/>
        <v>171.74682441956438</v>
      </c>
      <c r="K1812" s="122">
        <f t="shared" ca="1" si="229"/>
        <v>80.717756948111656</v>
      </c>
      <c r="M1812" s="83">
        <f t="shared" ca="1" si="226"/>
        <v>4.0198194104223366E-2</v>
      </c>
      <c r="N1812" s="18"/>
      <c r="O1812" s="123">
        <f t="shared" ca="1" si="230"/>
        <v>1000000</v>
      </c>
      <c r="P1812" s="123">
        <f t="shared" ca="1" si="231"/>
        <v>1000000</v>
      </c>
      <c r="R1812" s="109">
        <f t="shared" ca="1" si="227"/>
        <v>1.1483389601782162E-2</v>
      </c>
    </row>
    <row r="1813" spans="1:18" x14ac:dyDescent="0.2">
      <c r="A1813" s="17"/>
      <c r="B1813" s="138">
        <v>1798</v>
      </c>
      <c r="C1813" s="121">
        <f ca="1">'s1'!I1816</f>
        <v>176.68722087849403</v>
      </c>
      <c r="D1813" s="121">
        <f ca="1">'s1'!J1816</f>
        <v>81.527440153570467</v>
      </c>
      <c r="E1813" s="28"/>
      <c r="F1813" s="19">
        <f t="shared" ca="1" si="224"/>
        <v>9.0699063286727357E-3</v>
      </c>
      <c r="H1813" s="19">
        <f t="shared" ca="1" si="225"/>
        <v>4.1561881264100459E-2</v>
      </c>
      <c r="I1813" s="18"/>
      <c r="J1813" s="122">
        <f t="shared" ca="1" si="228"/>
        <v>1000000</v>
      </c>
      <c r="K1813" s="122">
        <f t="shared" ca="1" si="229"/>
        <v>-1000000</v>
      </c>
      <c r="M1813" s="83">
        <f t="shared" ca="1" si="226"/>
        <v>5.1732414884838117E-2</v>
      </c>
      <c r="N1813" s="18"/>
      <c r="O1813" s="123">
        <f t="shared" ca="1" si="230"/>
        <v>1000000</v>
      </c>
      <c r="P1813" s="123">
        <f t="shared" ca="1" si="231"/>
        <v>1000000</v>
      </c>
      <c r="R1813" s="109">
        <f t="shared" ca="1" si="227"/>
        <v>2.7954665849533673E-2</v>
      </c>
    </row>
    <row r="1814" spans="1:18" x14ac:dyDescent="0.2">
      <c r="A1814" s="17"/>
      <c r="B1814" s="138">
        <v>1799</v>
      </c>
      <c r="C1814" s="121">
        <f ca="1">'s1'!I1817</f>
        <v>169.10549907986817</v>
      </c>
      <c r="D1814" s="121">
        <f ca="1">'s1'!J1817</f>
        <v>72.646103436205763</v>
      </c>
      <c r="E1814" s="28"/>
      <c r="F1814" s="19">
        <f t="shared" ca="1" si="224"/>
        <v>1.0917396017091534E-2</v>
      </c>
      <c r="H1814" s="19">
        <f t="shared" ca="1" si="225"/>
        <v>1.5088741527208642E-2</v>
      </c>
      <c r="I1814" s="18"/>
      <c r="J1814" s="122">
        <f t="shared" ca="1" si="228"/>
        <v>169.10549907986817</v>
      </c>
      <c r="K1814" s="122">
        <f t="shared" ca="1" si="229"/>
        <v>72.646103436205763</v>
      </c>
      <c r="M1814" s="83">
        <f t="shared" ca="1" si="226"/>
        <v>2.7929024620573727E-3</v>
      </c>
      <c r="N1814" s="18"/>
      <c r="O1814" s="123">
        <f t="shared" ca="1" si="230"/>
        <v>1000000</v>
      </c>
      <c r="P1814" s="123">
        <f t="shared" ca="1" si="231"/>
        <v>1000000</v>
      </c>
      <c r="R1814" s="109">
        <f t="shared" ca="1" si="227"/>
        <v>1.475847206586516E-2</v>
      </c>
    </row>
    <row r="1815" spans="1:18" x14ac:dyDescent="0.2">
      <c r="A1815" s="17"/>
      <c r="B1815" s="138">
        <v>1800</v>
      </c>
      <c r="C1815" s="121">
        <f ca="1">'s1'!I1818</f>
        <v>187.81183400343147</v>
      </c>
      <c r="D1815" s="121">
        <f ca="1">'s1'!J1818</f>
        <v>85.954482729419851</v>
      </c>
      <c r="E1815" s="28"/>
      <c r="F1815" s="19">
        <f t="shared" ca="1" si="224"/>
        <v>2.4457588719284093E-2</v>
      </c>
      <c r="H1815" s="19">
        <f t="shared" ca="1" si="225"/>
        <v>5.2196431103680753E-3</v>
      </c>
      <c r="I1815" s="18"/>
      <c r="J1815" s="122">
        <f t="shared" ca="1" si="228"/>
        <v>1000000</v>
      </c>
      <c r="K1815" s="122">
        <f t="shared" ca="1" si="229"/>
        <v>-1000000</v>
      </c>
      <c r="M1815" s="83">
        <f t="shared" ca="1" si="226"/>
        <v>1.6625372271004545E-2</v>
      </c>
      <c r="N1815" s="18"/>
      <c r="O1815" s="123">
        <f t="shared" ca="1" si="230"/>
        <v>1000000</v>
      </c>
      <c r="P1815" s="123">
        <f t="shared" ca="1" si="231"/>
        <v>1000000</v>
      </c>
      <c r="R1815" s="109">
        <f t="shared" ca="1" si="227"/>
        <v>1.7609915093687263E-2</v>
      </c>
    </row>
    <row r="1816" spans="1:18" x14ac:dyDescent="0.2">
      <c r="A1816" s="17"/>
      <c r="B1816" s="138">
        <v>1801</v>
      </c>
      <c r="C1816" s="121">
        <f ca="1">'s1'!I1819</f>
        <v>169.91001933498106</v>
      </c>
      <c r="D1816" s="121">
        <f ca="1">'s1'!J1819</f>
        <v>74.398126944171963</v>
      </c>
      <c r="E1816" s="28"/>
      <c r="F1816" s="19">
        <f t="shared" ca="1" si="224"/>
        <v>1.8635560074218523E-2</v>
      </c>
      <c r="H1816" s="19">
        <f t="shared" ca="1" si="225"/>
        <v>2.6813537659879271E-2</v>
      </c>
      <c r="I1816" s="18"/>
      <c r="J1816" s="122">
        <f t="shared" ca="1" si="228"/>
        <v>169.91001933498106</v>
      </c>
      <c r="K1816" s="122">
        <f t="shared" ca="1" si="229"/>
        <v>74.398126944171963</v>
      </c>
      <c r="M1816" s="83">
        <f t="shared" ca="1" si="226"/>
        <v>5.1530098839784079E-3</v>
      </c>
      <c r="N1816" s="18"/>
      <c r="O1816" s="123">
        <f t="shared" ca="1" si="230"/>
        <v>169.91001933498106</v>
      </c>
      <c r="P1816" s="123">
        <f t="shared" ca="1" si="231"/>
        <v>74.398126944171963</v>
      </c>
      <c r="R1816" s="109">
        <f t="shared" ca="1" si="227"/>
        <v>1.2648931966512072E-2</v>
      </c>
    </row>
    <row r="1817" spans="1:18" x14ac:dyDescent="0.2">
      <c r="A1817" s="17"/>
      <c r="B1817" s="138">
        <v>1802</v>
      </c>
      <c r="C1817" s="121">
        <f ca="1">'s1'!I1820</f>
        <v>185.04092805180008</v>
      </c>
      <c r="D1817" s="121">
        <f ca="1">'s1'!J1820</f>
        <v>84.26798358989538</v>
      </c>
      <c r="E1817" s="28"/>
      <c r="F1817" s="19">
        <f t="shared" ca="1" si="224"/>
        <v>2.844162258576028E-2</v>
      </c>
      <c r="H1817" s="19">
        <f t="shared" ca="1" si="225"/>
        <v>1.9406720705090332E-2</v>
      </c>
      <c r="I1817" s="18"/>
      <c r="J1817" s="122">
        <f t="shared" ca="1" si="228"/>
        <v>1000000</v>
      </c>
      <c r="K1817" s="122">
        <f t="shared" ca="1" si="229"/>
        <v>-1000000</v>
      </c>
      <c r="M1817" s="83">
        <f t="shared" ca="1" si="226"/>
        <v>3.3801586447155307E-2</v>
      </c>
      <c r="N1817" s="18"/>
      <c r="O1817" s="123">
        <f t="shared" ca="1" si="230"/>
        <v>1000000</v>
      </c>
      <c r="P1817" s="123">
        <f t="shared" ca="1" si="231"/>
        <v>1000000</v>
      </c>
      <c r="R1817" s="109">
        <f t="shared" ca="1" si="227"/>
        <v>8.2718400207310912E-3</v>
      </c>
    </row>
    <row r="1818" spans="1:18" x14ac:dyDescent="0.2">
      <c r="A1818" s="17"/>
      <c r="B1818" s="138">
        <v>1803</v>
      </c>
      <c r="C1818" s="121">
        <f ca="1">'s1'!I1821</f>
        <v>176.46017515512955</v>
      </c>
      <c r="D1818" s="121">
        <f ca="1">'s1'!J1821</f>
        <v>74.245526753244121</v>
      </c>
      <c r="E1818" s="28"/>
      <c r="F1818" s="19">
        <f t="shared" ca="1" si="224"/>
        <v>5.1349969041405994E-3</v>
      </c>
      <c r="H1818" s="19">
        <f t="shared" ca="1" si="225"/>
        <v>1.7715666904408536E-2</v>
      </c>
      <c r="I1818" s="18"/>
      <c r="J1818" s="122">
        <f t="shared" ca="1" si="228"/>
        <v>1000000</v>
      </c>
      <c r="K1818" s="122">
        <f t="shared" ca="1" si="229"/>
        <v>-1000000</v>
      </c>
      <c r="M1818" s="83">
        <f t="shared" ca="1" si="226"/>
        <v>5.6232795123128079E-2</v>
      </c>
      <c r="N1818" s="18"/>
      <c r="O1818" s="123">
        <f t="shared" ca="1" si="230"/>
        <v>176.46017515512955</v>
      </c>
      <c r="P1818" s="123">
        <f t="shared" ca="1" si="231"/>
        <v>74.245526753244121</v>
      </c>
      <c r="R1818" s="109">
        <f t="shared" ca="1" si="227"/>
        <v>2.5444870223053771E-2</v>
      </c>
    </row>
    <row r="1819" spans="1:18" x14ac:dyDescent="0.2">
      <c r="A1819" s="17"/>
      <c r="B1819" s="138">
        <v>1804</v>
      </c>
      <c r="C1819" s="121">
        <f ca="1">'s1'!I1822</f>
        <v>185.12998310917919</v>
      </c>
      <c r="D1819" s="121">
        <f ca="1">'s1'!J1822</f>
        <v>80.253250717695309</v>
      </c>
      <c r="E1819" s="28"/>
      <c r="F1819" s="19">
        <f t="shared" ca="1" si="224"/>
        <v>5.3318099589776844E-3</v>
      </c>
      <c r="H1819" s="19">
        <f t="shared" ca="1" si="225"/>
        <v>2.4952373808220973E-2</v>
      </c>
      <c r="I1819" s="18"/>
      <c r="J1819" s="122">
        <f t="shared" ca="1" si="228"/>
        <v>1000000</v>
      </c>
      <c r="K1819" s="122">
        <f t="shared" ca="1" si="229"/>
        <v>-1000000</v>
      </c>
      <c r="M1819" s="83">
        <f t="shared" ca="1" si="226"/>
        <v>6.8282055090122265E-2</v>
      </c>
      <c r="N1819" s="18"/>
      <c r="O1819" s="123">
        <f t="shared" ca="1" si="230"/>
        <v>1000000</v>
      </c>
      <c r="P1819" s="123">
        <f t="shared" ca="1" si="231"/>
        <v>1000000</v>
      </c>
      <c r="R1819" s="109">
        <f t="shared" ca="1" si="227"/>
        <v>9.2647141371063873E-3</v>
      </c>
    </row>
    <row r="1820" spans="1:18" x14ac:dyDescent="0.2">
      <c r="A1820" s="17"/>
      <c r="B1820" s="138">
        <v>1805</v>
      </c>
      <c r="C1820" s="121">
        <f ca="1">'s1'!I1823</f>
        <v>176.46924922565</v>
      </c>
      <c r="D1820" s="121">
        <f ca="1">'s1'!J1823</f>
        <v>78.273716678480142</v>
      </c>
      <c r="E1820" s="28"/>
      <c r="F1820" s="19">
        <f t="shared" ca="1" si="224"/>
        <v>2.3113885422211184E-3</v>
      </c>
      <c r="H1820" s="19">
        <f t="shared" ca="1" si="225"/>
        <v>2.3040454414763011E-2</v>
      </c>
      <c r="I1820" s="18"/>
      <c r="J1820" s="122">
        <f t="shared" ca="1" si="228"/>
        <v>1000000</v>
      </c>
      <c r="K1820" s="122">
        <f t="shared" ca="1" si="229"/>
        <v>-1000000</v>
      </c>
      <c r="M1820" s="83">
        <f t="shared" ca="1" si="226"/>
        <v>8.3982277527751507E-3</v>
      </c>
      <c r="N1820" s="18"/>
      <c r="O1820" s="123">
        <f t="shared" ca="1" si="230"/>
        <v>1000000</v>
      </c>
      <c r="P1820" s="123">
        <f t="shared" ca="1" si="231"/>
        <v>1000000</v>
      </c>
      <c r="R1820" s="109">
        <f t="shared" ca="1" si="227"/>
        <v>8.617019435495794E-3</v>
      </c>
    </row>
    <row r="1821" spans="1:18" x14ac:dyDescent="0.2">
      <c r="A1821" s="17"/>
      <c r="B1821" s="138">
        <v>1806</v>
      </c>
      <c r="C1821" s="121">
        <f ca="1">'s1'!I1824</f>
        <v>190.72739749737207</v>
      </c>
      <c r="D1821" s="121">
        <f ca="1">'s1'!J1824</f>
        <v>75.833745278618053</v>
      </c>
      <c r="E1821" s="28"/>
      <c r="F1821" s="19">
        <f t="shared" ca="1" si="224"/>
        <v>1.1517383890555084E-2</v>
      </c>
      <c r="H1821" s="19">
        <f t="shared" ca="1" si="225"/>
        <v>5.4375634022674729E-2</v>
      </c>
      <c r="I1821" s="18"/>
      <c r="J1821" s="122">
        <f t="shared" ca="1" si="228"/>
        <v>1000000</v>
      </c>
      <c r="K1821" s="122">
        <f t="shared" ca="1" si="229"/>
        <v>-1000000</v>
      </c>
      <c r="M1821" s="83">
        <f t="shared" ca="1" si="226"/>
        <v>1.3318695794496902E-2</v>
      </c>
      <c r="N1821" s="18"/>
      <c r="O1821" s="123">
        <f t="shared" ca="1" si="230"/>
        <v>190.72739749737207</v>
      </c>
      <c r="P1821" s="123">
        <f t="shared" ca="1" si="231"/>
        <v>75.833745278618053</v>
      </c>
      <c r="R1821" s="109">
        <f t="shared" ca="1" si="227"/>
        <v>8.2726098435938564E-3</v>
      </c>
    </row>
    <row r="1822" spans="1:18" x14ac:dyDescent="0.2">
      <c r="A1822" s="17"/>
      <c r="B1822" s="138">
        <v>1807</v>
      </c>
      <c r="C1822" s="121">
        <f ca="1">'s1'!I1825</f>
        <v>165.48863460449914</v>
      </c>
      <c r="D1822" s="121">
        <f ca="1">'s1'!J1825</f>
        <v>78.843349352064664</v>
      </c>
      <c r="E1822" s="28"/>
      <c r="F1822" s="19">
        <f t="shared" ca="1" si="224"/>
        <v>1.0490411628385782E-2</v>
      </c>
      <c r="H1822" s="19">
        <f t="shared" ca="1" si="225"/>
        <v>5.9835362831956541E-2</v>
      </c>
      <c r="I1822" s="18"/>
      <c r="J1822" s="122">
        <f t="shared" ca="1" si="228"/>
        <v>1000000</v>
      </c>
      <c r="K1822" s="122">
        <f t="shared" ca="1" si="229"/>
        <v>-1000000</v>
      </c>
      <c r="M1822" s="83">
        <f t="shared" ca="1" si="226"/>
        <v>1.842053789386331E-2</v>
      </c>
      <c r="N1822" s="18"/>
      <c r="O1822" s="123">
        <f t="shared" ca="1" si="230"/>
        <v>1000000</v>
      </c>
      <c r="P1822" s="123">
        <f t="shared" ca="1" si="231"/>
        <v>1000000</v>
      </c>
      <c r="R1822" s="109">
        <f t="shared" ca="1" si="227"/>
        <v>4.0484551312844801E-3</v>
      </c>
    </row>
    <row r="1823" spans="1:18" x14ac:dyDescent="0.2">
      <c r="A1823" s="17"/>
      <c r="B1823" s="138">
        <v>1808</v>
      </c>
      <c r="C1823" s="121">
        <f ca="1">'s1'!I1826</f>
        <v>177.34209723189434</v>
      </c>
      <c r="D1823" s="121">
        <f ca="1">'s1'!J1826</f>
        <v>81.930261203447699</v>
      </c>
      <c r="E1823" s="28"/>
      <c r="F1823" s="19">
        <f t="shared" ca="1" si="224"/>
        <v>3.0710122530060759E-2</v>
      </c>
      <c r="H1823" s="19">
        <f t="shared" ca="1" si="225"/>
        <v>5.0684908036756557E-2</v>
      </c>
      <c r="I1823" s="18"/>
      <c r="J1823" s="122">
        <f t="shared" ca="1" si="228"/>
        <v>1000000</v>
      </c>
      <c r="K1823" s="122">
        <f t="shared" ca="1" si="229"/>
        <v>-1000000</v>
      </c>
      <c r="M1823" s="83">
        <f t="shared" ca="1" si="226"/>
        <v>2.168819042681179E-2</v>
      </c>
      <c r="N1823" s="18"/>
      <c r="O1823" s="123">
        <f t="shared" ca="1" si="230"/>
        <v>1000000</v>
      </c>
      <c r="P1823" s="123">
        <f t="shared" ca="1" si="231"/>
        <v>1000000</v>
      </c>
      <c r="R1823" s="109">
        <f t="shared" ca="1" si="227"/>
        <v>1.9291860503922516E-2</v>
      </c>
    </row>
    <row r="1824" spans="1:18" x14ac:dyDescent="0.2">
      <c r="A1824" s="17"/>
      <c r="B1824" s="138">
        <v>1809</v>
      </c>
      <c r="C1824" s="121">
        <f ca="1">'s1'!I1827</f>
        <v>166.39900108002075</v>
      </c>
      <c r="D1824" s="121">
        <f ca="1">'s1'!J1827</f>
        <v>82.607168608782331</v>
      </c>
      <c r="E1824" s="28"/>
      <c r="F1824" s="19">
        <f t="shared" ca="1" si="224"/>
        <v>3.2539577531480813E-3</v>
      </c>
      <c r="H1824" s="19">
        <f t="shared" ca="1" si="225"/>
        <v>4.4830707125787891E-2</v>
      </c>
      <c r="I1824" s="18"/>
      <c r="J1824" s="122">
        <f t="shared" ca="1" si="228"/>
        <v>1000000</v>
      </c>
      <c r="K1824" s="122">
        <f t="shared" ca="1" si="229"/>
        <v>-1000000</v>
      </c>
      <c r="M1824" s="83">
        <f t="shared" ca="1" si="226"/>
        <v>2.344646193979109E-2</v>
      </c>
      <c r="N1824" s="18"/>
      <c r="O1824" s="123">
        <f t="shared" ca="1" si="230"/>
        <v>1000000</v>
      </c>
      <c r="P1824" s="123">
        <f t="shared" ca="1" si="231"/>
        <v>1000000</v>
      </c>
      <c r="R1824" s="109">
        <f t="shared" ca="1" si="227"/>
        <v>1.8876125146425532E-2</v>
      </c>
    </row>
    <row r="1825" spans="1:18" x14ac:dyDescent="0.2">
      <c r="A1825" s="17"/>
      <c r="B1825" s="138">
        <v>1810</v>
      </c>
      <c r="C1825" s="121">
        <f ca="1">'s1'!I1828</f>
        <v>203.05752397014024</v>
      </c>
      <c r="D1825" s="121">
        <f ca="1">'s1'!J1828</f>
        <v>84.826831182607989</v>
      </c>
      <c r="E1825" s="28"/>
      <c r="F1825" s="19">
        <f t="shared" ca="1" si="224"/>
        <v>2.7193587472447759E-3</v>
      </c>
      <c r="H1825" s="19">
        <f t="shared" ca="1" si="225"/>
        <v>3.2771044252385279E-2</v>
      </c>
      <c r="I1825" s="18"/>
      <c r="J1825" s="122">
        <f t="shared" ca="1" si="228"/>
        <v>1000000</v>
      </c>
      <c r="K1825" s="122">
        <f t="shared" ca="1" si="229"/>
        <v>-1000000</v>
      </c>
      <c r="M1825" s="83">
        <f t="shared" ca="1" si="226"/>
        <v>1.6134894520917535E-2</v>
      </c>
      <c r="N1825" s="18"/>
      <c r="O1825" s="123">
        <f t="shared" ca="1" si="230"/>
        <v>1000000</v>
      </c>
      <c r="P1825" s="123">
        <f t="shared" ca="1" si="231"/>
        <v>1000000</v>
      </c>
      <c r="R1825" s="109">
        <f t="shared" ca="1" si="227"/>
        <v>5.4544390870401725E-4</v>
      </c>
    </row>
    <row r="1826" spans="1:18" x14ac:dyDescent="0.2">
      <c r="A1826" s="17"/>
      <c r="B1826" s="138">
        <v>1811</v>
      </c>
      <c r="C1826" s="121">
        <f ca="1">'s1'!I1829</f>
        <v>182.15524821807219</v>
      </c>
      <c r="D1826" s="121">
        <f ca="1">'s1'!J1829</f>
        <v>85.176171882102935</v>
      </c>
      <c r="E1826" s="28"/>
      <c r="F1826" s="19">
        <f t="shared" ca="1" si="224"/>
        <v>5.9934242578615427E-3</v>
      </c>
      <c r="H1826" s="19">
        <f t="shared" ca="1" si="225"/>
        <v>2.6490268296694836E-2</v>
      </c>
      <c r="I1826" s="18"/>
      <c r="J1826" s="122">
        <f t="shared" ca="1" si="228"/>
        <v>1000000</v>
      </c>
      <c r="K1826" s="122">
        <f t="shared" ca="1" si="229"/>
        <v>-1000000</v>
      </c>
      <c r="M1826" s="83">
        <f t="shared" ca="1" si="226"/>
        <v>8.3872518852651026E-3</v>
      </c>
      <c r="N1826" s="18"/>
      <c r="O1826" s="123">
        <f t="shared" ca="1" si="230"/>
        <v>1000000</v>
      </c>
      <c r="P1826" s="123">
        <f t="shared" ca="1" si="231"/>
        <v>1000000</v>
      </c>
      <c r="R1826" s="109">
        <f t="shared" ca="1" si="227"/>
        <v>7.643250579323733E-3</v>
      </c>
    </row>
    <row r="1827" spans="1:18" x14ac:dyDescent="0.2">
      <c r="A1827" s="17"/>
      <c r="B1827" s="138">
        <v>1812</v>
      </c>
      <c r="C1827" s="121">
        <f ca="1">'s1'!I1830</f>
        <v>185.45032544809038</v>
      </c>
      <c r="D1827" s="121">
        <f ca="1">'s1'!J1830</f>
        <v>87.740836067729475</v>
      </c>
      <c r="E1827" s="28"/>
      <c r="F1827" s="19">
        <f t="shared" ca="1" si="224"/>
        <v>3.2390687461144971E-2</v>
      </c>
      <c r="H1827" s="19">
        <f t="shared" ca="1" si="225"/>
        <v>1.4938176674679712E-2</v>
      </c>
      <c r="I1827" s="18"/>
      <c r="J1827" s="122">
        <f t="shared" ca="1" si="228"/>
        <v>1000000</v>
      </c>
      <c r="K1827" s="122">
        <f t="shared" ca="1" si="229"/>
        <v>-1000000</v>
      </c>
      <c r="M1827" s="83">
        <f t="shared" ca="1" si="226"/>
        <v>4.8467022931098207E-3</v>
      </c>
      <c r="N1827" s="18"/>
      <c r="O1827" s="123">
        <f t="shared" ca="1" si="230"/>
        <v>1000000</v>
      </c>
      <c r="P1827" s="123">
        <f t="shared" ca="1" si="231"/>
        <v>1000000</v>
      </c>
      <c r="R1827" s="109">
        <f t="shared" ca="1" si="227"/>
        <v>1.1308088690058084E-2</v>
      </c>
    </row>
    <row r="1828" spans="1:18" x14ac:dyDescent="0.2">
      <c r="A1828" s="17"/>
      <c r="B1828" s="138">
        <v>1813</v>
      </c>
      <c r="C1828" s="121">
        <f ca="1">'s1'!I1831</f>
        <v>182.74420694902989</v>
      </c>
      <c r="D1828" s="121">
        <f ca="1">'s1'!J1831</f>
        <v>86.630124663618545</v>
      </c>
      <c r="E1828" s="28"/>
      <c r="F1828" s="19">
        <f t="shared" ca="1" si="224"/>
        <v>1.7394096567139028E-2</v>
      </c>
      <c r="H1828" s="19">
        <f t="shared" ca="1" si="225"/>
        <v>1.7450512279725744E-2</v>
      </c>
      <c r="I1828" s="18"/>
      <c r="J1828" s="122">
        <f t="shared" ca="1" si="228"/>
        <v>1000000</v>
      </c>
      <c r="K1828" s="122">
        <f t="shared" ca="1" si="229"/>
        <v>-1000000</v>
      </c>
      <c r="M1828" s="83">
        <f t="shared" ca="1" si="226"/>
        <v>1.3421470696203752E-2</v>
      </c>
      <c r="N1828" s="18"/>
      <c r="O1828" s="123">
        <f t="shared" ca="1" si="230"/>
        <v>1000000</v>
      </c>
      <c r="P1828" s="123">
        <f t="shared" ca="1" si="231"/>
        <v>1000000</v>
      </c>
      <c r="R1828" s="109">
        <f t="shared" ca="1" si="227"/>
        <v>7.329230382544372E-3</v>
      </c>
    </row>
    <row r="1829" spans="1:18" x14ac:dyDescent="0.2">
      <c r="A1829" s="17"/>
      <c r="B1829" s="138">
        <v>1814</v>
      </c>
      <c r="C1829" s="121">
        <f ca="1">'s1'!I1832</f>
        <v>173.70399897773703</v>
      </c>
      <c r="D1829" s="121">
        <f ca="1">'s1'!J1832</f>
        <v>79.954642034830329</v>
      </c>
      <c r="E1829" s="28"/>
      <c r="F1829" s="19">
        <f t="shared" ca="1" si="224"/>
        <v>2.8044199343327969E-2</v>
      </c>
      <c r="H1829" s="19">
        <f t="shared" ca="1" si="225"/>
        <v>3.3141831777071883E-2</v>
      </c>
      <c r="I1829" s="18"/>
      <c r="J1829" s="122">
        <f t="shared" ca="1" si="228"/>
        <v>1000000</v>
      </c>
      <c r="K1829" s="122">
        <f t="shared" ca="1" si="229"/>
        <v>-1000000</v>
      </c>
      <c r="M1829" s="83">
        <f t="shared" ca="1" si="226"/>
        <v>5.6165514785387179E-2</v>
      </c>
      <c r="N1829" s="18"/>
      <c r="O1829" s="123">
        <f t="shared" ca="1" si="230"/>
        <v>1000000</v>
      </c>
      <c r="P1829" s="123">
        <f t="shared" ca="1" si="231"/>
        <v>1000000</v>
      </c>
      <c r="R1829" s="109">
        <f t="shared" ca="1" si="227"/>
        <v>3.0027641182615201E-2</v>
      </c>
    </row>
    <row r="1830" spans="1:18" x14ac:dyDescent="0.2">
      <c r="A1830" s="17"/>
      <c r="B1830" s="138">
        <v>1815</v>
      </c>
      <c r="C1830" s="121">
        <f ca="1">'s1'!I1833</f>
        <v>165.84659640807172</v>
      </c>
      <c r="D1830" s="121">
        <f ca="1">'s1'!J1833</f>
        <v>72.926337747661734</v>
      </c>
      <c r="E1830" s="28"/>
      <c r="F1830" s="19">
        <f t="shared" ca="1" si="224"/>
        <v>4.6529855218622289E-3</v>
      </c>
      <c r="H1830" s="19">
        <f t="shared" ca="1" si="225"/>
        <v>2.4939540397727989E-2</v>
      </c>
      <c r="I1830" s="18"/>
      <c r="J1830" s="122">
        <f t="shared" ca="1" si="228"/>
        <v>1000000</v>
      </c>
      <c r="K1830" s="122">
        <f t="shared" ca="1" si="229"/>
        <v>-1000000</v>
      </c>
      <c r="M1830" s="83">
        <f t="shared" ca="1" si="226"/>
        <v>6.2193547719316044E-3</v>
      </c>
      <c r="N1830" s="18"/>
      <c r="O1830" s="123">
        <f t="shared" ca="1" si="230"/>
        <v>1000000</v>
      </c>
      <c r="P1830" s="123">
        <f t="shared" ca="1" si="231"/>
        <v>1000000</v>
      </c>
      <c r="R1830" s="109">
        <f t="shared" ca="1" si="227"/>
        <v>8.2152910837977981E-3</v>
      </c>
    </row>
    <row r="1831" spans="1:18" x14ac:dyDescent="0.2">
      <c r="A1831" s="17"/>
      <c r="B1831" s="138">
        <v>1816</v>
      </c>
      <c r="C1831" s="121">
        <f ca="1">'s1'!I1834</f>
        <v>175.41892371554223</v>
      </c>
      <c r="D1831" s="121">
        <f ca="1">'s1'!J1834</f>
        <v>79.432897348085092</v>
      </c>
      <c r="E1831" s="28"/>
      <c r="F1831" s="19">
        <f t="shared" ca="1" si="224"/>
        <v>3.2725964008983241E-2</v>
      </c>
      <c r="H1831" s="19">
        <f t="shared" ca="1" si="225"/>
        <v>2.4721673370499925E-2</v>
      </c>
      <c r="I1831" s="18"/>
      <c r="J1831" s="122">
        <f t="shared" ca="1" si="228"/>
        <v>1000000</v>
      </c>
      <c r="K1831" s="122">
        <f t="shared" ca="1" si="229"/>
        <v>-1000000</v>
      </c>
      <c r="M1831" s="83">
        <f t="shared" ca="1" si="226"/>
        <v>4.8333140134055291E-2</v>
      </c>
      <c r="N1831" s="18"/>
      <c r="O1831" s="123">
        <f t="shared" ca="1" si="230"/>
        <v>1000000</v>
      </c>
      <c r="P1831" s="123">
        <f t="shared" ca="1" si="231"/>
        <v>1000000</v>
      </c>
      <c r="R1831" s="109">
        <f t="shared" ca="1" si="227"/>
        <v>1.6234425746957368E-2</v>
      </c>
    </row>
    <row r="1832" spans="1:18" x14ac:dyDescent="0.2">
      <c r="A1832" s="17"/>
      <c r="B1832" s="138">
        <v>1817</v>
      </c>
      <c r="C1832" s="121">
        <f ca="1">'s1'!I1835</f>
        <v>184.59139668689582</v>
      </c>
      <c r="D1832" s="121">
        <f ca="1">'s1'!J1835</f>
        <v>84.526082245836704</v>
      </c>
      <c r="E1832" s="28"/>
      <c r="F1832" s="19">
        <f t="shared" ca="1" si="224"/>
        <v>1.2281648406278496E-2</v>
      </c>
      <c r="H1832" s="19">
        <f t="shared" ca="1" si="225"/>
        <v>4.1112172037031117E-2</v>
      </c>
      <c r="I1832" s="18"/>
      <c r="J1832" s="122">
        <f t="shared" ca="1" si="228"/>
        <v>1000000</v>
      </c>
      <c r="K1832" s="122">
        <f t="shared" ca="1" si="229"/>
        <v>-1000000</v>
      </c>
      <c r="M1832" s="83">
        <f t="shared" ca="1" si="226"/>
        <v>1.5163438991888037E-2</v>
      </c>
      <c r="N1832" s="18"/>
      <c r="O1832" s="123">
        <f t="shared" ca="1" si="230"/>
        <v>1000000</v>
      </c>
      <c r="P1832" s="123">
        <f t="shared" ca="1" si="231"/>
        <v>1000000</v>
      </c>
      <c r="R1832" s="109">
        <f t="shared" ca="1" si="227"/>
        <v>2.1806066548184018E-2</v>
      </c>
    </row>
    <row r="1833" spans="1:18" x14ac:dyDescent="0.2">
      <c r="A1833" s="17"/>
      <c r="B1833" s="138">
        <v>1818</v>
      </c>
      <c r="C1833" s="121">
        <f ca="1">'s1'!I1836</f>
        <v>187.04401712084646</v>
      </c>
      <c r="D1833" s="121">
        <f ca="1">'s1'!J1836</f>
        <v>84.630672259035364</v>
      </c>
      <c r="E1833" s="28"/>
      <c r="F1833" s="19">
        <f t="shared" ca="1" si="224"/>
        <v>2.9435266694351283E-2</v>
      </c>
      <c r="H1833" s="19">
        <f t="shared" ca="1" si="225"/>
        <v>3.3280450281680064E-2</v>
      </c>
      <c r="I1833" s="18"/>
      <c r="J1833" s="122">
        <f t="shared" ca="1" si="228"/>
        <v>1000000</v>
      </c>
      <c r="K1833" s="122">
        <f t="shared" ca="1" si="229"/>
        <v>-1000000</v>
      </c>
      <c r="M1833" s="83">
        <f t="shared" ca="1" si="226"/>
        <v>1.4866973625082698E-2</v>
      </c>
      <c r="N1833" s="18"/>
      <c r="O1833" s="123">
        <f t="shared" ca="1" si="230"/>
        <v>1000000</v>
      </c>
      <c r="P1833" s="123">
        <f t="shared" ca="1" si="231"/>
        <v>1000000</v>
      </c>
      <c r="R1833" s="109">
        <f t="shared" ca="1" si="227"/>
        <v>9.4621306954435977E-3</v>
      </c>
    </row>
    <row r="1834" spans="1:18" x14ac:dyDescent="0.2">
      <c r="A1834" s="17"/>
      <c r="B1834" s="138">
        <v>1819</v>
      </c>
      <c r="C1834" s="121">
        <f ca="1">'s1'!I1837</f>
        <v>178.97555990261307</v>
      </c>
      <c r="D1834" s="121">
        <f ca="1">'s1'!J1837</f>
        <v>73.315591626137916</v>
      </c>
      <c r="E1834" s="28"/>
      <c r="F1834" s="19">
        <f t="shared" ca="1" si="224"/>
        <v>7.5407210438595803E-3</v>
      </c>
      <c r="H1834" s="19">
        <f t="shared" ca="1" si="225"/>
        <v>6.1503461597904787E-3</v>
      </c>
      <c r="I1834" s="18"/>
      <c r="J1834" s="122">
        <f t="shared" ca="1" si="228"/>
        <v>1000000</v>
      </c>
      <c r="K1834" s="122">
        <f t="shared" ca="1" si="229"/>
        <v>-1000000</v>
      </c>
      <c r="M1834" s="83">
        <f t="shared" ca="1" si="226"/>
        <v>3.9761550000472753E-2</v>
      </c>
      <c r="N1834" s="18"/>
      <c r="O1834" s="123">
        <f t="shared" ca="1" si="230"/>
        <v>1000000</v>
      </c>
      <c r="P1834" s="123">
        <f t="shared" ca="1" si="231"/>
        <v>1000000</v>
      </c>
      <c r="R1834" s="109">
        <f t="shared" ca="1" si="227"/>
        <v>1.5510690829250348E-2</v>
      </c>
    </row>
    <row r="1835" spans="1:18" x14ac:dyDescent="0.2">
      <c r="A1835" s="17"/>
      <c r="B1835" s="138">
        <v>1820</v>
      </c>
      <c r="C1835" s="121">
        <f ca="1">'s1'!I1838</f>
        <v>198.46525312301065</v>
      </c>
      <c r="D1835" s="121">
        <f ca="1">'s1'!J1838</f>
        <v>79.158481875272798</v>
      </c>
      <c r="E1835" s="28"/>
      <c r="F1835" s="19">
        <f t="shared" ca="1" si="224"/>
        <v>3.5285633268975517E-3</v>
      </c>
      <c r="H1835" s="19">
        <f t="shared" ca="1" si="225"/>
        <v>1.7655940778583134E-2</v>
      </c>
      <c r="I1835" s="18"/>
      <c r="J1835" s="122">
        <f t="shared" ca="1" si="228"/>
        <v>1000000</v>
      </c>
      <c r="K1835" s="122">
        <f t="shared" ca="1" si="229"/>
        <v>-1000000</v>
      </c>
      <c r="M1835" s="83">
        <f t="shared" ca="1" si="226"/>
        <v>2.1023153646549476E-2</v>
      </c>
      <c r="N1835" s="18"/>
      <c r="O1835" s="123">
        <f t="shared" ca="1" si="230"/>
        <v>1000000</v>
      </c>
      <c r="P1835" s="123">
        <f t="shared" ca="1" si="231"/>
        <v>1000000</v>
      </c>
      <c r="R1835" s="109">
        <f t="shared" ca="1" si="227"/>
        <v>1.7295051353980976E-3</v>
      </c>
    </row>
    <row r="1836" spans="1:18" x14ac:dyDescent="0.2">
      <c r="A1836" s="17"/>
      <c r="B1836" s="138">
        <v>1821</v>
      </c>
      <c r="C1836" s="121">
        <f ca="1">'s1'!I1839</f>
        <v>176.0897189060376</v>
      </c>
      <c r="D1836" s="121">
        <f ca="1">'s1'!J1839</f>
        <v>82.43693468785807</v>
      </c>
      <c r="E1836" s="28"/>
      <c r="F1836" s="19">
        <f t="shared" ca="1" si="224"/>
        <v>7.7943855438929073E-3</v>
      </c>
      <c r="H1836" s="19">
        <f t="shared" ca="1" si="225"/>
        <v>3.1652169162600857E-2</v>
      </c>
      <c r="I1836" s="18"/>
      <c r="J1836" s="122">
        <f t="shared" ca="1" si="228"/>
        <v>1000000</v>
      </c>
      <c r="K1836" s="122">
        <f t="shared" ca="1" si="229"/>
        <v>-1000000</v>
      </c>
      <c r="M1836" s="83">
        <f t="shared" ca="1" si="226"/>
        <v>2.9709510489422136E-2</v>
      </c>
      <c r="N1836" s="18"/>
      <c r="O1836" s="123">
        <f t="shared" ca="1" si="230"/>
        <v>1000000</v>
      </c>
      <c r="P1836" s="123">
        <f t="shared" ca="1" si="231"/>
        <v>1000000</v>
      </c>
      <c r="R1836" s="109">
        <f t="shared" ca="1" si="227"/>
        <v>3.7223195330404455E-3</v>
      </c>
    </row>
    <row r="1837" spans="1:18" x14ac:dyDescent="0.2">
      <c r="A1837" s="17"/>
      <c r="B1837" s="138">
        <v>1822</v>
      </c>
      <c r="C1837" s="121">
        <f ca="1">'s1'!I1840</f>
        <v>185.08982043652031</v>
      </c>
      <c r="D1837" s="121">
        <f ca="1">'s1'!J1840</f>
        <v>77.080174278379786</v>
      </c>
      <c r="E1837" s="28"/>
      <c r="F1837" s="19">
        <f t="shared" ca="1" si="224"/>
        <v>3.361268739115178E-2</v>
      </c>
      <c r="H1837" s="19">
        <f t="shared" ca="1" si="225"/>
        <v>5.1483333431306032E-2</v>
      </c>
      <c r="I1837" s="18"/>
      <c r="J1837" s="122">
        <f t="shared" ca="1" si="228"/>
        <v>1000000</v>
      </c>
      <c r="K1837" s="122">
        <f t="shared" ca="1" si="229"/>
        <v>-1000000</v>
      </c>
      <c r="M1837" s="83">
        <f t="shared" ca="1" si="226"/>
        <v>3.2494030037440863E-2</v>
      </c>
      <c r="N1837" s="18"/>
      <c r="O1837" s="123">
        <f t="shared" ca="1" si="230"/>
        <v>1000000</v>
      </c>
      <c r="P1837" s="123">
        <f t="shared" ca="1" si="231"/>
        <v>1000000</v>
      </c>
      <c r="R1837" s="109">
        <f t="shared" ca="1" si="227"/>
        <v>2.1644834527946129E-2</v>
      </c>
    </row>
    <row r="1838" spans="1:18" x14ac:dyDescent="0.2">
      <c r="A1838" s="17"/>
      <c r="B1838" s="138">
        <v>1823</v>
      </c>
      <c r="C1838" s="121">
        <f ca="1">'s1'!I1841</f>
        <v>168.57792119825851</v>
      </c>
      <c r="D1838" s="121">
        <f ca="1">'s1'!J1841</f>
        <v>76.897667444407105</v>
      </c>
      <c r="E1838" s="28"/>
      <c r="F1838" s="19">
        <f t="shared" ca="1" si="224"/>
        <v>9.1164468432529781E-3</v>
      </c>
      <c r="H1838" s="19">
        <f t="shared" ca="1" si="225"/>
        <v>4.5516892954395732E-2</v>
      </c>
      <c r="I1838" s="18"/>
      <c r="J1838" s="122">
        <f t="shared" ca="1" si="228"/>
        <v>168.57792119825851</v>
      </c>
      <c r="K1838" s="122">
        <f t="shared" ca="1" si="229"/>
        <v>76.897667444407105</v>
      </c>
      <c r="M1838" s="83">
        <f t="shared" ca="1" si="226"/>
        <v>5.0211954838011726E-2</v>
      </c>
      <c r="N1838" s="18"/>
      <c r="O1838" s="123">
        <f t="shared" ca="1" si="230"/>
        <v>1000000</v>
      </c>
      <c r="P1838" s="123">
        <f t="shared" ca="1" si="231"/>
        <v>1000000</v>
      </c>
      <c r="R1838" s="109">
        <f t="shared" ca="1" si="227"/>
        <v>4.1899796430048316E-3</v>
      </c>
    </row>
    <row r="1839" spans="1:18" x14ac:dyDescent="0.2">
      <c r="A1839" s="17"/>
      <c r="B1839" s="138">
        <v>1824</v>
      </c>
      <c r="C1839" s="121">
        <f ca="1">'s1'!I1842</f>
        <v>172.65199386326822</v>
      </c>
      <c r="D1839" s="121">
        <f ca="1">'s1'!J1842</f>
        <v>78.693202527643777</v>
      </c>
      <c r="E1839" s="28"/>
      <c r="F1839" s="19">
        <f t="shared" ca="1" si="224"/>
        <v>3.3167096439981189E-3</v>
      </c>
      <c r="H1839" s="19">
        <f t="shared" ca="1" si="225"/>
        <v>2.587931926382253E-4</v>
      </c>
      <c r="I1839" s="18"/>
      <c r="J1839" s="122">
        <f t="shared" ca="1" si="228"/>
        <v>1000000</v>
      </c>
      <c r="K1839" s="122">
        <f t="shared" ca="1" si="229"/>
        <v>-1000000</v>
      </c>
      <c r="M1839" s="83">
        <f t="shared" ca="1" si="226"/>
        <v>2.1135099028482214E-2</v>
      </c>
      <c r="N1839" s="18"/>
      <c r="O1839" s="123">
        <f t="shared" ca="1" si="230"/>
        <v>1000000</v>
      </c>
      <c r="P1839" s="123">
        <f t="shared" ca="1" si="231"/>
        <v>1000000</v>
      </c>
      <c r="R1839" s="109">
        <f t="shared" ca="1" si="227"/>
        <v>3.4324632147935519E-2</v>
      </c>
    </row>
    <row r="1840" spans="1:18" x14ac:dyDescent="0.2">
      <c r="A1840" s="17"/>
      <c r="B1840" s="138">
        <v>1825</v>
      </c>
      <c r="C1840" s="121">
        <f ca="1">'s1'!I1843</f>
        <v>174.3074585230583</v>
      </c>
      <c r="D1840" s="121">
        <f ca="1">'s1'!J1843</f>
        <v>87.434839430470603</v>
      </c>
      <c r="E1840" s="28"/>
      <c r="F1840" s="19">
        <f t="shared" ca="1" si="224"/>
        <v>7.3036068356179384E-3</v>
      </c>
      <c r="H1840" s="19">
        <f t="shared" ca="1" si="225"/>
        <v>3.747486212100388E-3</v>
      </c>
      <c r="I1840" s="18"/>
      <c r="J1840" s="122">
        <f t="shared" ca="1" si="228"/>
        <v>1000000</v>
      </c>
      <c r="K1840" s="122">
        <f t="shared" ca="1" si="229"/>
        <v>-1000000</v>
      </c>
      <c r="M1840" s="83">
        <f t="shared" ca="1" si="226"/>
        <v>3.6473039592342929E-3</v>
      </c>
      <c r="N1840" s="18"/>
      <c r="O1840" s="123">
        <f t="shared" ca="1" si="230"/>
        <v>1000000</v>
      </c>
      <c r="P1840" s="123">
        <f t="shared" ca="1" si="231"/>
        <v>1000000</v>
      </c>
      <c r="R1840" s="109">
        <f t="shared" ca="1" si="227"/>
        <v>3.7036206354755505E-2</v>
      </c>
    </row>
    <row r="1841" spans="1:18" x14ac:dyDescent="0.2">
      <c r="A1841" s="17"/>
      <c r="B1841" s="138">
        <v>1826</v>
      </c>
      <c r="C1841" s="121">
        <f ca="1">'s1'!I1844</f>
        <v>194.95956308045936</v>
      </c>
      <c r="D1841" s="121">
        <f ca="1">'s1'!J1844</f>
        <v>88.07912580774132</v>
      </c>
      <c r="E1841" s="28"/>
      <c r="F1841" s="19">
        <f t="shared" ca="1" si="224"/>
        <v>2.5695482280644784E-3</v>
      </c>
      <c r="H1841" s="19">
        <f t="shared" ca="1" si="225"/>
        <v>5.8583231741806087E-3</v>
      </c>
      <c r="I1841" s="18"/>
      <c r="J1841" s="122">
        <f t="shared" ca="1" si="228"/>
        <v>1000000</v>
      </c>
      <c r="K1841" s="122">
        <f t="shared" ca="1" si="229"/>
        <v>-1000000</v>
      </c>
      <c r="M1841" s="83">
        <f t="shared" ca="1" si="226"/>
        <v>4.4988788850935648E-3</v>
      </c>
      <c r="N1841" s="18"/>
      <c r="O1841" s="123">
        <f t="shared" ca="1" si="230"/>
        <v>1000000</v>
      </c>
      <c r="P1841" s="123">
        <f t="shared" ca="1" si="231"/>
        <v>1000000</v>
      </c>
      <c r="R1841" s="109">
        <f t="shared" ca="1" si="227"/>
        <v>2.7112355486637505E-3</v>
      </c>
    </row>
    <row r="1842" spans="1:18" x14ac:dyDescent="0.2">
      <c r="A1842" s="17"/>
      <c r="B1842" s="138">
        <v>1827</v>
      </c>
      <c r="C1842" s="121">
        <f ca="1">'s1'!I1845</f>
        <v>172.38566264269789</v>
      </c>
      <c r="D1842" s="121">
        <f ca="1">'s1'!J1845</f>
        <v>78.825450134489856</v>
      </c>
      <c r="E1842" s="28"/>
      <c r="F1842" s="19">
        <f t="shared" ca="1" si="224"/>
        <v>4.4940087801479593E-4</v>
      </c>
      <c r="H1842" s="19">
        <f t="shared" ca="1" si="225"/>
        <v>3.3897118972534689E-2</v>
      </c>
      <c r="I1842" s="18"/>
      <c r="J1842" s="122">
        <f t="shared" ca="1" si="228"/>
        <v>1000000</v>
      </c>
      <c r="K1842" s="122">
        <f t="shared" ca="1" si="229"/>
        <v>-1000000</v>
      </c>
      <c r="M1842" s="83">
        <f t="shared" ca="1" si="226"/>
        <v>4.7296393251749974E-2</v>
      </c>
      <c r="N1842" s="18"/>
      <c r="O1842" s="123">
        <f t="shared" ca="1" si="230"/>
        <v>1000000</v>
      </c>
      <c r="P1842" s="123">
        <f t="shared" ca="1" si="231"/>
        <v>1000000</v>
      </c>
      <c r="R1842" s="109">
        <f t="shared" ca="1" si="227"/>
        <v>1.3032260954880148E-2</v>
      </c>
    </row>
    <row r="1843" spans="1:18" x14ac:dyDescent="0.2">
      <c r="A1843" s="17"/>
      <c r="B1843" s="138">
        <v>1828</v>
      </c>
      <c r="C1843" s="121">
        <f ca="1">'s1'!I1846</f>
        <v>176.75971584553261</v>
      </c>
      <c r="D1843" s="121">
        <f ca="1">'s1'!J1846</f>
        <v>87.310763685810628</v>
      </c>
      <c r="E1843" s="28"/>
      <c r="F1843" s="19">
        <f t="shared" ca="1" si="224"/>
        <v>2.6789478426766166E-2</v>
      </c>
      <c r="H1843" s="19">
        <f t="shared" ca="1" si="225"/>
        <v>9.0035349249130807E-3</v>
      </c>
      <c r="I1843" s="18"/>
      <c r="J1843" s="122">
        <f t="shared" ca="1" si="228"/>
        <v>1000000</v>
      </c>
      <c r="K1843" s="122">
        <f t="shared" ca="1" si="229"/>
        <v>-1000000</v>
      </c>
      <c r="M1843" s="83">
        <f t="shared" ca="1" si="226"/>
        <v>8.1783876885266928E-3</v>
      </c>
      <c r="N1843" s="18"/>
      <c r="O1843" s="123">
        <f t="shared" ca="1" si="230"/>
        <v>1000000</v>
      </c>
      <c r="P1843" s="123">
        <f t="shared" ca="1" si="231"/>
        <v>1000000</v>
      </c>
      <c r="R1843" s="109">
        <f t="shared" ca="1" si="227"/>
        <v>1.8680362766256672E-2</v>
      </c>
    </row>
    <row r="1844" spans="1:18" x14ac:dyDescent="0.2">
      <c r="A1844" s="17"/>
      <c r="B1844" s="138">
        <v>1829</v>
      </c>
      <c r="C1844" s="121">
        <f ca="1">'s1'!I1847</f>
        <v>188.65860634739707</v>
      </c>
      <c r="D1844" s="121">
        <f ca="1">'s1'!J1847</f>
        <v>89.411571176246937</v>
      </c>
      <c r="E1844" s="28"/>
      <c r="F1844" s="19">
        <f t="shared" ca="1" si="224"/>
        <v>9.3284889136938422E-3</v>
      </c>
      <c r="H1844" s="19">
        <f t="shared" ca="1" si="225"/>
        <v>9.3502264622102836E-3</v>
      </c>
      <c r="I1844" s="18"/>
      <c r="J1844" s="122">
        <f t="shared" ca="1" si="228"/>
        <v>1000000</v>
      </c>
      <c r="K1844" s="122">
        <f t="shared" ca="1" si="229"/>
        <v>-1000000</v>
      </c>
      <c r="M1844" s="83">
        <f t="shared" ca="1" si="226"/>
        <v>3.2029725043339146E-3</v>
      </c>
      <c r="N1844" s="18"/>
      <c r="O1844" s="123">
        <f t="shared" ca="1" si="230"/>
        <v>1000000</v>
      </c>
      <c r="P1844" s="123">
        <f t="shared" ca="1" si="231"/>
        <v>1000000</v>
      </c>
      <c r="R1844" s="109">
        <f t="shared" ca="1" si="227"/>
        <v>2.6627372537430896E-3</v>
      </c>
    </row>
    <row r="1845" spans="1:18" x14ac:dyDescent="0.2">
      <c r="A1845" s="17"/>
      <c r="B1845" s="138">
        <v>1830</v>
      </c>
      <c r="C1845" s="121">
        <f ca="1">'s1'!I1848</f>
        <v>173.26329151265065</v>
      </c>
      <c r="D1845" s="121">
        <f ca="1">'s1'!J1848</f>
        <v>77.072839261102999</v>
      </c>
      <c r="E1845" s="28"/>
      <c r="F1845" s="19">
        <f t="shared" ca="1" si="224"/>
        <v>1.3317346863029076E-2</v>
      </c>
      <c r="H1845" s="19">
        <f t="shared" ca="1" si="225"/>
        <v>5.2246485308958701E-2</v>
      </c>
      <c r="I1845" s="18"/>
      <c r="J1845" s="122">
        <f t="shared" ca="1" si="228"/>
        <v>1000000</v>
      </c>
      <c r="K1845" s="122">
        <f t="shared" ca="1" si="229"/>
        <v>-1000000</v>
      </c>
      <c r="M1845" s="83">
        <f t="shared" ca="1" si="226"/>
        <v>5.9644984474530129E-2</v>
      </c>
      <c r="N1845" s="18"/>
      <c r="O1845" s="123">
        <f t="shared" ca="1" si="230"/>
        <v>1000000</v>
      </c>
      <c r="P1845" s="123">
        <f t="shared" ca="1" si="231"/>
        <v>1000000</v>
      </c>
      <c r="R1845" s="109">
        <f t="shared" ca="1" si="227"/>
        <v>6.1201026372998688E-3</v>
      </c>
    </row>
    <row r="1846" spans="1:18" x14ac:dyDescent="0.2">
      <c r="A1846" s="17"/>
      <c r="B1846" s="138">
        <v>1831</v>
      </c>
      <c r="C1846" s="121">
        <f ca="1">'s1'!I1849</f>
        <v>171.41860819336028</v>
      </c>
      <c r="D1846" s="121">
        <f ca="1">'s1'!J1849</f>
        <v>85.062823443929048</v>
      </c>
      <c r="E1846" s="28"/>
      <c r="F1846" s="19">
        <f t="shared" ca="1" si="224"/>
        <v>1.3197552531266194E-2</v>
      </c>
      <c r="H1846" s="19">
        <f t="shared" ca="1" si="225"/>
        <v>4.2928302593921532E-2</v>
      </c>
      <c r="I1846" s="18"/>
      <c r="J1846" s="122">
        <f t="shared" ca="1" si="228"/>
        <v>171.41860819336028</v>
      </c>
      <c r="K1846" s="122">
        <f t="shared" ca="1" si="229"/>
        <v>85.062823443929048</v>
      </c>
      <c r="M1846" s="83">
        <f t="shared" ca="1" si="226"/>
        <v>1.6169226152454308E-2</v>
      </c>
      <c r="N1846" s="18"/>
      <c r="O1846" s="123">
        <f t="shared" ca="1" si="230"/>
        <v>1000000</v>
      </c>
      <c r="P1846" s="123">
        <f t="shared" ca="1" si="231"/>
        <v>1000000</v>
      </c>
      <c r="R1846" s="109">
        <f t="shared" ca="1" si="227"/>
        <v>3.2881818337040271E-2</v>
      </c>
    </row>
    <row r="1847" spans="1:18" x14ac:dyDescent="0.2">
      <c r="A1847" s="17"/>
      <c r="B1847" s="138">
        <v>1832</v>
      </c>
      <c r="C1847" s="121">
        <f ca="1">'s1'!I1850</f>
        <v>178.54666663378435</v>
      </c>
      <c r="D1847" s="121">
        <f ca="1">'s1'!J1850</f>
        <v>81.492341937380843</v>
      </c>
      <c r="E1847" s="28"/>
      <c r="F1847" s="19">
        <f t="shared" ca="1" si="224"/>
        <v>3.7429809896619148E-2</v>
      </c>
      <c r="H1847" s="19">
        <f t="shared" ca="1" si="225"/>
        <v>2.9697741597338467E-2</v>
      </c>
      <c r="I1847" s="18"/>
      <c r="J1847" s="122">
        <f t="shared" ca="1" si="228"/>
        <v>1000000</v>
      </c>
      <c r="K1847" s="122">
        <f t="shared" ca="1" si="229"/>
        <v>-1000000</v>
      </c>
      <c r="M1847" s="83">
        <f t="shared" ca="1" si="226"/>
        <v>2.0021310563567596E-2</v>
      </c>
      <c r="N1847" s="18"/>
      <c r="O1847" s="123">
        <f t="shared" ca="1" si="230"/>
        <v>1000000</v>
      </c>
      <c r="P1847" s="123">
        <f t="shared" ca="1" si="231"/>
        <v>1000000</v>
      </c>
      <c r="R1847" s="109">
        <f t="shared" ca="1" si="227"/>
        <v>3.4997003143132685E-2</v>
      </c>
    </row>
    <row r="1848" spans="1:18" x14ac:dyDescent="0.2">
      <c r="A1848" s="17"/>
      <c r="B1848" s="138">
        <v>1833</v>
      </c>
      <c r="C1848" s="121">
        <f ca="1">'s1'!I1851</f>
        <v>176.57570282226396</v>
      </c>
      <c r="D1848" s="121">
        <f ca="1">'s1'!J1851</f>
        <v>84.615550140253575</v>
      </c>
      <c r="E1848" s="28"/>
      <c r="F1848" s="19">
        <f t="shared" ca="1" si="224"/>
        <v>2.5192607573434563E-4</v>
      </c>
      <c r="H1848" s="19">
        <f t="shared" ca="1" si="225"/>
        <v>1.1305954769376706E-2</v>
      </c>
      <c r="I1848" s="18"/>
      <c r="J1848" s="122">
        <f t="shared" ca="1" si="228"/>
        <v>1000000</v>
      </c>
      <c r="K1848" s="122">
        <f t="shared" ca="1" si="229"/>
        <v>-1000000</v>
      </c>
      <c r="M1848" s="83">
        <f t="shared" ca="1" si="226"/>
        <v>1.5078901847730107E-3</v>
      </c>
      <c r="N1848" s="18"/>
      <c r="O1848" s="123">
        <f t="shared" ca="1" si="230"/>
        <v>1000000</v>
      </c>
      <c r="P1848" s="123">
        <f t="shared" ca="1" si="231"/>
        <v>1000000</v>
      </c>
      <c r="R1848" s="109">
        <f t="shared" ca="1" si="227"/>
        <v>2.2110416708601446E-2</v>
      </c>
    </row>
    <row r="1849" spans="1:18" x14ac:dyDescent="0.2">
      <c r="A1849" s="17"/>
      <c r="B1849" s="138">
        <v>1834</v>
      </c>
      <c r="C1849" s="121">
        <f ca="1">'s1'!I1852</f>
        <v>191.70781290753962</v>
      </c>
      <c r="D1849" s="121">
        <f ca="1">'s1'!J1852</f>
        <v>85.612878068826674</v>
      </c>
      <c r="E1849" s="28"/>
      <c r="F1849" s="19">
        <f t="shared" ca="1" si="224"/>
        <v>2.4386281266876256E-3</v>
      </c>
      <c r="H1849" s="19">
        <f t="shared" ca="1" si="225"/>
        <v>2.1481693473696453E-2</v>
      </c>
      <c r="I1849" s="18"/>
      <c r="J1849" s="122">
        <f t="shared" ca="1" si="228"/>
        <v>1000000</v>
      </c>
      <c r="K1849" s="122">
        <f t="shared" ca="1" si="229"/>
        <v>-1000000</v>
      </c>
      <c r="M1849" s="83">
        <f t="shared" ca="1" si="226"/>
        <v>2.0668111145650609E-2</v>
      </c>
      <c r="N1849" s="18"/>
      <c r="O1849" s="123">
        <f t="shared" ca="1" si="230"/>
        <v>1000000</v>
      </c>
      <c r="P1849" s="123">
        <f t="shared" ca="1" si="231"/>
        <v>1000000</v>
      </c>
      <c r="R1849" s="109">
        <f t="shared" ca="1" si="227"/>
        <v>1.9522104597748861E-3</v>
      </c>
    </row>
    <row r="1850" spans="1:18" x14ac:dyDescent="0.2">
      <c r="A1850" s="17"/>
      <c r="B1850" s="138">
        <v>1835</v>
      </c>
      <c r="C1850" s="121">
        <f ca="1">'s1'!I1853</f>
        <v>188.54785063762756</v>
      </c>
      <c r="D1850" s="121">
        <f ca="1">'s1'!J1853</f>
        <v>84.219834215498707</v>
      </c>
      <c r="E1850" s="28"/>
      <c r="F1850" s="19">
        <f t="shared" ca="1" si="224"/>
        <v>1.8956473242554259E-2</v>
      </c>
      <c r="H1850" s="19">
        <f t="shared" ca="1" si="225"/>
        <v>9.6133821674592411E-4</v>
      </c>
      <c r="I1850" s="18"/>
      <c r="J1850" s="122">
        <f t="shared" ca="1" si="228"/>
        <v>1000000</v>
      </c>
      <c r="K1850" s="122">
        <f t="shared" ca="1" si="229"/>
        <v>-1000000</v>
      </c>
      <c r="M1850" s="83">
        <f t="shared" ca="1" si="226"/>
        <v>4.161949238812258E-3</v>
      </c>
      <c r="N1850" s="18"/>
      <c r="O1850" s="123">
        <f t="shared" ca="1" si="230"/>
        <v>1000000</v>
      </c>
      <c r="P1850" s="123">
        <f t="shared" ca="1" si="231"/>
        <v>1000000</v>
      </c>
      <c r="R1850" s="109">
        <f t="shared" ca="1" si="227"/>
        <v>1.5238784423880619E-3</v>
      </c>
    </row>
    <row r="1851" spans="1:18" x14ac:dyDescent="0.2">
      <c r="A1851" s="17"/>
      <c r="B1851" s="138">
        <v>1836</v>
      </c>
      <c r="C1851" s="121">
        <f ca="1">'s1'!I1854</f>
        <v>176.51663973137539</v>
      </c>
      <c r="D1851" s="121">
        <f ca="1">'s1'!J1854</f>
        <v>81.053194110197325</v>
      </c>
      <c r="E1851" s="28"/>
      <c r="F1851" s="19">
        <f t="shared" ca="1" si="224"/>
        <v>1.9680743206709105E-2</v>
      </c>
      <c r="H1851" s="19">
        <f t="shared" ca="1" si="225"/>
        <v>5.4870012690344576E-2</v>
      </c>
      <c r="I1851" s="18"/>
      <c r="J1851" s="122">
        <f t="shared" ca="1" si="228"/>
        <v>1000000</v>
      </c>
      <c r="K1851" s="122">
        <f t="shared" ca="1" si="229"/>
        <v>-1000000</v>
      </c>
      <c r="M1851" s="83">
        <f t="shared" ca="1" si="226"/>
        <v>6.4116617074653451E-2</v>
      </c>
      <c r="N1851" s="18"/>
      <c r="O1851" s="123">
        <f t="shared" ca="1" si="230"/>
        <v>1000000</v>
      </c>
      <c r="P1851" s="123">
        <f t="shared" ca="1" si="231"/>
        <v>1000000</v>
      </c>
      <c r="R1851" s="109">
        <f t="shared" ca="1" si="227"/>
        <v>2.0906526436955005E-2</v>
      </c>
    </row>
    <row r="1852" spans="1:18" x14ac:dyDescent="0.2">
      <c r="A1852" s="17"/>
      <c r="B1852" s="138">
        <v>1837</v>
      </c>
      <c r="C1852" s="121">
        <f ca="1">'s1'!I1855</f>
        <v>185.99484249091563</v>
      </c>
      <c r="D1852" s="121">
        <f ca="1">'s1'!J1855</f>
        <v>82.245508246370619</v>
      </c>
      <c r="E1852" s="28"/>
      <c r="F1852" s="19">
        <f t="shared" ca="1" si="224"/>
        <v>1.1563826543080743E-2</v>
      </c>
      <c r="H1852" s="19">
        <f t="shared" ca="1" si="225"/>
        <v>8.1252341120410104E-3</v>
      </c>
      <c r="I1852" s="18"/>
      <c r="J1852" s="122">
        <f t="shared" ca="1" si="228"/>
        <v>1000000</v>
      </c>
      <c r="K1852" s="122">
        <f t="shared" ca="1" si="229"/>
        <v>-1000000</v>
      </c>
      <c r="M1852" s="83">
        <f t="shared" ca="1" si="226"/>
        <v>5.1254750139446525E-2</v>
      </c>
      <c r="N1852" s="18"/>
      <c r="O1852" s="123">
        <f t="shared" ca="1" si="230"/>
        <v>1000000</v>
      </c>
      <c r="P1852" s="123">
        <f t="shared" ca="1" si="231"/>
        <v>1000000</v>
      </c>
      <c r="R1852" s="109">
        <f t="shared" ca="1" si="227"/>
        <v>2.3007146347551098E-2</v>
      </c>
    </row>
    <row r="1853" spans="1:18" x14ac:dyDescent="0.2">
      <c r="A1853" s="17"/>
      <c r="B1853" s="138">
        <v>1838</v>
      </c>
      <c r="C1853" s="121">
        <f ca="1">'s1'!I1856</f>
        <v>188.22719448173106</v>
      </c>
      <c r="D1853" s="121">
        <f ca="1">'s1'!J1856</f>
        <v>77.932116256514504</v>
      </c>
      <c r="E1853" s="28"/>
      <c r="F1853" s="19">
        <f t="shared" ca="1" si="224"/>
        <v>1.9056205694810739E-3</v>
      </c>
      <c r="H1853" s="19">
        <f t="shared" ca="1" si="225"/>
        <v>2.8008232322542324E-2</v>
      </c>
      <c r="I1853" s="18"/>
      <c r="J1853" s="122">
        <f t="shared" ca="1" si="228"/>
        <v>1000000</v>
      </c>
      <c r="K1853" s="122">
        <f t="shared" ca="1" si="229"/>
        <v>-1000000</v>
      </c>
      <c r="M1853" s="83">
        <f t="shared" ca="1" si="226"/>
        <v>5.5861978116129106E-2</v>
      </c>
      <c r="N1853" s="18"/>
      <c r="O1853" s="123">
        <f t="shared" ca="1" si="230"/>
        <v>1000000</v>
      </c>
      <c r="P1853" s="123">
        <f t="shared" ca="1" si="231"/>
        <v>1000000</v>
      </c>
      <c r="R1853" s="109">
        <f t="shared" ca="1" si="227"/>
        <v>1.4088744470678774E-2</v>
      </c>
    </row>
    <row r="1854" spans="1:18" x14ac:dyDescent="0.2">
      <c r="A1854" s="17"/>
      <c r="B1854" s="138">
        <v>1839</v>
      </c>
      <c r="C1854" s="121">
        <f ca="1">'s1'!I1857</f>
        <v>181.92370331816659</v>
      </c>
      <c r="D1854" s="121">
        <f ca="1">'s1'!J1857</f>
        <v>81.247915095650569</v>
      </c>
      <c r="E1854" s="28"/>
      <c r="F1854" s="19">
        <f t="shared" ca="1" si="224"/>
        <v>3.8179382300926747E-2</v>
      </c>
      <c r="H1854" s="19">
        <f t="shared" ca="1" si="225"/>
        <v>7.7102317320644598E-2</v>
      </c>
      <c r="I1854" s="18"/>
      <c r="J1854" s="122">
        <f t="shared" ca="1" si="228"/>
        <v>1000000</v>
      </c>
      <c r="K1854" s="122">
        <f t="shared" ca="1" si="229"/>
        <v>-1000000</v>
      </c>
      <c r="M1854" s="83">
        <f t="shared" ca="1" si="226"/>
        <v>5.0919833535717886E-3</v>
      </c>
      <c r="N1854" s="18"/>
      <c r="O1854" s="123">
        <f t="shared" ca="1" si="230"/>
        <v>1000000</v>
      </c>
      <c r="P1854" s="123">
        <f t="shared" ca="1" si="231"/>
        <v>1000000</v>
      </c>
      <c r="R1854" s="109">
        <f t="shared" ca="1" si="227"/>
        <v>9.4224555435684653E-4</v>
      </c>
    </row>
    <row r="1855" spans="1:18" x14ac:dyDescent="0.2">
      <c r="A1855" s="17"/>
      <c r="B1855" s="138">
        <v>1840</v>
      </c>
      <c r="C1855" s="121">
        <f ca="1">'s1'!I1858</f>
        <v>196.25455480754349</v>
      </c>
      <c r="D1855" s="121">
        <f ca="1">'s1'!J1858</f>
        <v>88.784639111710291</v>
      </c>
      <c r="E1855" s="28"/>
      <c r="F1855" s="19">
        <f t="shared" ca="1" si="224"/>
        <v>8.4381058702017696E-3</v>
      </c>
      <c r="H1855" s="19">
        <f t="shared" ca="1" si="225"/>
        <v>3.2275068078407264E-3</v>
      </c>
      <c r="I1855" s="18"/>
      <c r="J1855" s="122">
        <f t="shared" ca="1" si="228"/>
        <v>1000000</v>
      </c>
      <c r="K1855" s="122">
        <f t="shared" ca="1" si="229"/>
        <v>-1000000</v>
      </c>
      <c r="M1855" s="83">
        <f t="shared" ca="1" si="226"/>
        <v>1.8264831305405986E-3</v>
      </c>
      <c r="N1855" s="18"/>
      <c r="O1855" s="123">
        <f t="shared" ca="1" si="230"/>
        <v>1000000</v>
      </c>
      <c r="P1855" s="123">
        <f t="shared" ca="1" si="231"/>
        <v>1000000</v>
      </c>
      <c r="R1855" s="109">
        <f t="shared" ca="1" si="227"/>
        <v>6.995593011374354E-4</v>
      </c>
    </row>
    <row r="1856" spans="1:18" x14ac:dyDescent="0.2">
      <c r="A1856" s="17"/>
      <c r="B1856" s="138">
        <v>1841</v>
      </c>
      <c r="C1856" s="121">
        <f ca="1">'s1'!I1859</f>
        <v>192.49010857042305</v>
      </c>
      <c r="D1856" s="121">
        <f ca="1">'s1'!J1859</f>
        <v>77.69525385251427</v>
      </c>
      <c r="E1856" s="28"/>
      <c r="F1856" s="19">
        <f t="shared" ca="1" si="224"/>
        <v>1.3708617662552812E-2</v>
      </c>
      <c r="H1856" s="19">
        <f t="shared" ca="1" si="225"/>
        <v>6.1684832402648437E-2</v>
      </c>
      <c r="I1856" s="18"/>
      <c r="J1856" s="122">
        <f t="shared" ca="1" si="228"/>
        <v>1000000</v>
      </c>
      <c r="K1856" s="122">
        <f t="shared" ca="1" si="229"/>
        <v>-1000000</v>
      </c>
      <c r="M1856" s="83">
        <f t="shared" ca="1" si="226"/>
        <v>4.3965167971223365E-2</v>
      </c>
      <c r="N1856" s="18"/>
      <c r="O1856" s="123">
        <f t="shared" ca="1" si="230"/>
        <v>1000000</v>
      </c>
      <c r="P1856" s="123">
        <f t="shared" ca="1" si="231"/>
        <v>1000000</v>
      </c>
      <c r="R1856" s="109">
        <f t="shared" ca="1" si="227"/>
        <v>8.3195775385712534E-3</v>
      </c>
    </row>
    <row r="1857" spans="1:18" x14ac:dyDescent="0.2">
      <c r="A1857" s="17"/>
      <c r="B1857" s="138">
        <v>1842</v>
      </c>
      <c r="C1857" s="121">
        <f ca="1">'s1'!I1860</f>
        <v>174.22964302673236</v>
      </c>
      <c r="D1857" s="121">
        <f ca="1">'s1'!J1860</f>
        <v>75.13350196745786</v>
      </c>
      <c r="E1857" s="28"/>
      <c r="F1857" s="19">
        <f t="shared" ca="1" si="224"/>
        <v>2.1734573201762732E-3</v>
      </c>
      <c r="H1857" s="19">
        <f t="shared" ca="1" si="225"/>
        <v>3.0018726081386844E-2</v>
      </c>
      <c r="I1857" s="18"/>
      <c r="J1857" s="122">
        <f t="shared" ca="1" si="228"/>
        <v>1000000</v>
      </c>
      <c r="K1857" s="122">
        <f t="shared" ca="1" si="229"/>
        <v>-1000000</v>
      </c>
      <c r="M1857" s="83">
        <f t="shared" ca="1" si="226"/>
        <v>1.9216837006429201E-2</v>
      </c>
      <c r="N1857" s="18"/>
      <c r="O1857" s="123">
        <f t="shared" ca="1" si="230"/>
        <v>174.22964302673236</v>
      </c>
      <c r="P1857" s="123">
        <f t="shared" ca="1" si="231"/>
        <v>75.13350196745786</v>
      </c>
      <c r="R1857" s="109">
        <f t="shared" ca="1" si="227"/>
        <v>1.8488172178532377E-2</v>
      </c>
    </row>
    <row r="1858" spans="1:18" x14ac:dyDescent="0.2">
      <c r="A1858" s="17"/>
      <c r="B1858" s="138">
        <v>1843</v>
      </c>
      <c r="C1858" s="121">
        <f ca="1">'s1'!I1861</f>
        <v>186.16280855115215</v>
      </c>
      <c r="D1858" s="121">
        <f ca="1">'s1'!J1861</f>
        <v>84.657731929517738</v>
      </c>
      <c r="E1858" s="28"/>
      <c r="F1858" s="19">
        <f t="shared" ca="1" si="224"/>
        <v>1.3668540644211481E-2</v>
      </c>
      <c r="H1858" s="19">
        <f t="shared" ca="1" si="225"/>
        <v>3.9979062918786577E-2</v>
      </c>
      <c r="I1858" s="18"/>
      <c r="J1858" s="122">
        <f t="shared" ca="1" si="228"/>
        <v>1000000</v>
      </c>
      <c r="K1858" s="122">
        <f t="shared" ca="1" si="229"/>
        <v>-1000000</v>
      </c>
      <c r="M1858" s="83">
        <f t="shared" ca="1" si="226"/>
        <v>4.9380666889976936E-3</v>
      </c>
      <c r="N1858" s="18"/>
      <c r="O1858" s="123">
        <f t="shared" ca="1" si="230"/>
        <v>1000000</v>
      </c>
      <c r="P1858" s="123">
        <f t="shared" ca="1" si="231"/>
        <v>1000000</v>
      </c>
      <c r="R1858" s="109">
        <f t="shared" ca="1" si="227"/>
        <v>1.0222524682773413E-2</v>
      </c>
    </row>
    <row r="1859" spans="1:18" x14ac:dyDescent="0.2">
      <c r="A1859" s="17"/>
      <c r="B1859" s="138">
        <v>1844</v>
      </c>
      <c r="C1859" s="121">
        <f ca="1">'s1'!I1862</f>
        <v>172.19406681998061</v>
      </c>
      <c r="D1859" s="121">
        <f ca="1">'s1'!J1862</f>
        <v>74.122969117687106</v>
      </c>
      <c r="E1859" s="28"/>
      <c r="F1859" s="19">
        <f t="shared" ca="1" si="224"/>
        <v>7.2701110310321494E-4</v>
      </c>
      <c r="H1859" s="19">
        <f t="shared" ca="1" si="225"/>
        <v>7.8748477904667345E-3</v>
      </c>
      <c r="I1859" s="18"/>
      <c r="J1859" s="122">
        <f t="shared" ca="1" si="228"/>
        <v>1000000</v>
      </c>
      <c r="K1859" s="122">
        <f t="shared" ca="1" si="229"/>
        <v>-1000000</v>
      </c>
      <c r="M1859" s="83">
        <f t="shared" ca="1" si="226"/>
        <v>2.2855707034029654E-2</v>
      </c>
      <c r="N1859" s="18"/>
      <c r="O1859" s="123">
        <f t="shared" ca="1" si="230"/>
        <v>172.19406681998061</v>
      </c>
      <c r="P1859" s="123">
        <f t="shared" ca="1" si="231"/>
        <v>74.122969117687106</v>
      </c>
      <c r="R1859" s="109">
        <f t="shared" ca="1" si="227"/>
        <v>2.9881668603758835E-2</v>
      </c>
    </row>
    <row r="1860" spans="1:18" x14ac:dyDescent="0.2">
      <c r="A1860" s="17"/>
      <c r="B1860" s="138">
        <v>1845</v>
      </c>
      <c r="C1860" s="121">
        <f ca="1">'s1'!I1863</f>
        <v>174.12900139220625</v>
      </c>
      <c r="D1860" s="121">
        <f ca="1">'s1'!J1863</f>
        <v>77.14167412906535</v>
      </c>
      <c r="E1860" s="28"/>
      <c r="F1860" s="19">
        <f t="shared" ca="1" si="224"/>
        <v>1.5328391708126773E-2</v>
      </c>
      <c r="H1860" s="19">
        <f t="shared" ca="1" si="225"/>
        <v>5.8002285718532207E-2</v>
      </c>
      <c r="I1860" s="18"/>
      <c r="J1860" s="122">
        <f t="shared" ca="1" si="228"/>
        <v>1000000</v>
      </c>
      <c r="K1860" s="122">
        <f t="shared" ca="1" si="229"/>
        <v>-1000000</v>
      </c>
      <c r="M1860" s="83">
        <f t="shared" ca="1" si="226"/>
        <v>8.4224304356579308E-2</v>
      </c>
      <c r="N1860" s="18"/>
      <c r="O1860" s="123">
        <f t="shared" ca="1" si="230"/>
        <v>1000000</v>
      </c>
      <c r="P1860" s="123">
        <f t="shared" ca="1" si="231"/>
        <v>1000000</v>
      </c>
      <c r="R1860" s="109">
        <f t="shared" ca="1" si="227"/>
        <v>3.2745571438266868E-2</v>
      </c>
    </row>
    <row r="1861" spans="1:18" x14ac:dyDescent="0.2">
      <c r="A1861" s="17"/>
      <c r="B1861" s="138">
        <v>1846</v>
      </c>
      <c r="C1861" s="121">
        <f ca="1">'s1'!I1864</f>
        <v>184.40239101084111</v>
      </c>
      <c r="D1861" s="121">
        <f ca="1">'s1'!J1864</f>
        <v>80.107899683776182</v>
      </c>
      <c r="E1861" s="28"/>
      <c r="F1861" s="19">
        <f t="shared" ca="1" si="224"/>
        <v>2.1021287019331352E-2</v>
      </c>
      <c r="H1861" s="19">
        <f t="shared" ca="1" si="225"/>
        <v>1.1877227285183499E-2</v>
      </c>
      <c r="I1861" s="18"/>
      <c r="J1861" s="122">
        <f t="shared" ca="1" si="228"/>
        <v>1000000</v>
      </c>
      <c r="K1861" s="122">
        <f t="shared" ca="1" si="229"/>
        <v>-1000000</v>
      </c>
      <c r="M1861" s="83">
        <f t="shared" ca="1" si="226"/>
        <v>1.7635192268253216E-2</v>
      </c>
      <c r="N1861" s="18"/>
      <c r="O1861" s="123">
        <f t="shared" ca="1" si="230"/>
        <v>1000000</v>
      </c>
      <c r="P1861" s="123">
        <f t="shared" ca="1" si="231"/>
        <v>1000000</v>
      </c>
      <c r="R1861" s="109">
        <f t="shared" ca="1" si="227"/>
        <v>1.0521015590499584E-4</v>
      </c>
    </row>
    <row r="1862" spans="1:18" x14ac:dyDescent="0.2">
      <c r="A1862" s="17"/>
      <c r="B1862" s="138">
        <v>1847</v>
      </c>
      <c r="C1862" s="121">
        <f ca="1">'s1'!I1865</f>
        <v>182.68830178462292</v>
      </c>
      <c r="D1862" s="121">
        <f ca="1">'s1'!J1865</f>
        <v>85.583652530141208</v>
      </c>
      <c r="E1862" s="28"/>
      <c r="F1862" s="19">
        <f t="shared" ca="1" si="224"/>
        <v>1.1208055643215371E-2</v>
      </c>
      <c r="H1862" s="19">
        <f t="shared" ca="1" si="225"/>
        <v>1.7813892170345378E-2</v>
      </c>
      <c r="I1862" s="18"/>
      <c r="J1862" s="122">
        <f t="shared" ca="1" si="228"/>
        <v>1000000</v>
      </c>
      <c r="K1862" s="122">
        <f t="shared" ca="1" si="229"/>
        <v>-1000000</v>
      </c>
      <c r="M1862" s="83">
        <f t="shared" ca="1" si="226"/>
        <v>2.0628927849749769E-2</v>
      </c>
      <c r="N1862" s="18"/>
      <c r="O1862" s="123">
        <f t="shared" ca="1" si="230"/>
        <v>1000000</v>
      </c>
      <c r="P1862" s="123">
        <f t="shared" ca="1" si="231"/>
        <v>1000000</v>
      </c>
      <c r="R1862" s="109">
        <f t="shared" ca="1" si="227"/>
        <v>2.0329253611625721E-2</v>
      </c>
    </row>
    <row r="1863" spans="1:18" x14ac:dyDescent="0.2">
      <c r="A1863" s="17"/>
      <c r="B1863" s="138">
        <v>1848</v>
      </c>
      <c r="C1863" s="121">
        <f ca="1">'s1'!I1866</f>
        <v>189.01401341610017</v>
      </c>
      <c r="D1863" s="121">
        <f ca="1">'s1'!J1866</f>
        <v>76.160014293550546</v>
      </c>
      <c r="E1863" s="28"/>
      <c r="F1863" s="19">
        <f t="shared" ca="1" si="224"/>
        <v>9.5707798400711773E-3</v>
      </c>
      <c r="H1863" s="19">
        <f t="shared" ca="1" si="225"/>
        <v>2.4210730269361824E-2</v>
      </c>
      <c r="I1863" s="18"/>
      <c r="J1863" s="122">
        <f t="shared" ca="1" si="228"/>
        <v>1000000</v>
      </c>
      <c r="K1863" s="122">
        <f t="shared" ca="1" si="229"/>
        <v>-1000000</v>
      </c>
      <c r="M1863" s="83">
        <f t="shared" ca="1" si="226"/>
        <v>6.4798737046451713E-2</v>
      </c>
      <c r="N1863" s="18"/>
      <c r="O1863" s="123">
        <f t="shared" ca="1" si="230"/>
        <v>1000000</v>
      </c>
      <c r="P1863" s="123">
        <f t="shared" ca="1" si="231"/>
        <v>1000000</v>
      </c>
      <c r="R1863" s="109">
        <f t="shared" ca="1" si="227"/>
        <v>6.6999686889587977E-3</v>
      </c>
    </row>
    <row r="1864" spans="1:18" x14ac:dyDescent="0.2">
      <c r="A1864" s="17"/>
      <c r="B1864" s="138">
        <v>1849</v>
      </c>
      <c r="C1864" s="121">
        <f ca="1">'s1'!I1867</f>
        <v>171.91700113534691</v>
      </c>
      <c r="D1864" s="121">
        <f ca="1">'s1'!J1867</f>
        <v>77.21403683670701</v>
      </c>
      <c r="E1864" s="28"/>
      <c r="F1864" s="19">
        <f t="shared" ca="1" si="224"/>
        <v>1.1095210527806102E-2</v>
      </c>
      <c r="H1864" s="19">
        <f t="shared" ca="1" si="225"/>
        <v>1.4331257882278436E-2</v>
      </c>
      <c r="I1864" s="18"/>
      <c r="J1864" s="122">
        <f t="shared" ca="1" si="228"/>
        <v>171.91700113534691</v>
      </c>
      <c r="K1864" s="122">
        <f t="shared" ca="1" si="229"/>
        <v>77.21403683670701</v>
      </c>
      <c r="M1864" s="83">
        <f t="shared" ca="1" si="226"/>
        <v>4.6523971981936682E-2</v>
      </c>
      <c r="N1864" s="18"/>
      <c r="O1864" s="123">
        <f t="shared" ca="1" si="230"/>
        <v>1000000</v>
      </c>
      <c r="P1864" s="123">
        <f t="shared" ca="1" si="231"/>
        <v>1000000</v>
      </c>
      <c r="R1864" s="109">
        <f t="shared" ca="1" si="227"/>
        <v>2.8036901625083554E-2</v>
      </c>
    </row>
    <row r="1865" spans="1:18" x14ac:dyDescent="0.2">
      <c r="A1865" s="17"/>
      <c r="B1865" s="138">
        <v>1850</v>
      </c>
      <c r="C1865" s="121">
        <f ca="1">'s1'!I1868</f>
        <v>184.74568118334227</v>
      </c>
      <c r="D1865" s="121">
        <f ca="1">'s1'!J1868</f>
        <v>82.619889111060871</v>
      </c>
      <c r="E1865" s="28"/>
      <c r="F1865" s="19">
        <f t="shared" ca="1" si="224"/>
        <v>2.1087192689669545E-2</v>
      </c>
      <c r="H1865" s="19">
        <f t="shared" ca="1" si="225"/>
        <v>4.3450810462793095E-2</v>
      </c>
      <c r="I1865" s="18"/>
      <c r="J1865" s="122">
        <f t="shared" ca="1" si="228"/>
        <v>1000000</v>
      </c>
      <c r="K1865" s="122">
        <f t="shared" ca="1" si="229"/>
        <v>-1000000</v>
      </c>
      <c r="M1865" s="83">
        <f t="shared" ca="1" si="226"/>
        <v>4.4904459173870356E-2</v>
      </c>
      <c r="N1865" s="18"/>
      <c r="O1865" s="123">
        <f t="shared" ca="1" si="230"/>
        <v>1000000</v>
      </c>
      <c r="P1865" s="123">
        <f t="shared" ca="1" si="231"/>
        <v>1000000</v>
      </c>
      <c r="R1865" s="109">
        <f t="shared" ca="1" si="227"/>
        <v>2.7572552121631653E-2</v>
      </c>
    </row>
    <row r="1866" spans="1:18" x14ac:dyDescent="0.2">
      <c r="A1866" s="17"/>
      <c r="B1866" s="138">
        <v>1851</v>
      </c>
      <c r="C1866" s="121">
        <f ca="1">'s1'!I1869</f>
        <v>173.95882770630169</v>
      </c>
      <c r="D1866" s="121">
        <f ca="1">'s1'!J1869</f>
        <v>83.178036031242584</v>
      </c>
      <c r="E1866" s="28"/>
      <c r="F1866" s="19">
        <f t="shared" ca="1" si="224"/>
        <v>3.2930067590919605E-2</v>
      </c>
      <c r="H1866" s="19">
        <f t="shared" ca="1" si="225"/>
        <v>1.3940703023158635E-2</v>
      </c>
      <c r="I1866" s="18"/>
      <c r="J1866" s="122">
        <f t="shared" ca="1" si="228"/>
        <v>1000000</v>
      </c>
      <c r="K1866" s="122">
        <f t="shared" ca="1" si="229"/>
        <v>-1000000</v>
      </c>
      <c r="M1866" s="83">
        <f t="shared" ca="1" si="226"/>
        <v>8.788710115951311E-3</v>
      </c>
      <c r="N1866" s="18"/>
      <c r="O1866" s="123">
        <f t="shared" ca="1" si="230"/>
        <v>1000000</v>
      </c>
      <c r="P1866" s="123">
        <f t="shared" ca="1" si="231"/>
        <v>1000000</v>
      </c>
      <c r="R1866" s="109">
        <f t="shared" ca="1" si="227"/>
        <v>1.6000420701925839E-4</v>
      </c>
    </row>
    <row r="1867" spans="1:18" x14ac:dyDescent="0.2">
      <c r="A1867" s="17"/>
      <c r="B1867" s="138">
        <v>1852</v>
      </c>
      <c r="C1867" s="121">
        <f ca="1">'s1'!I1870</f>
        <v>181.28015456652363</v>
      </c>
      <c r="D1867" s="121">
        <f ca="1">'s1'!J1870</f>
        <v>71.292628058606837</v>
      </c>
      <c r="E1867" s="28"/>
      <c r="F1867" s="19">
        <f t="shared" ca="1" si="224"/>
        <v>3.5217750643075016E-2</v>
      </c>
      <c r="H1867" s="19">
        <f t="shared" ca="1" si="225"/>
        <v>7.9314145166714985E-3</v>
      </c>
      <c r="I1867" s="18"/>
      <c r="J1867" s="122">
        <f t="shared" ca="1" si="228"/>
        <v>1000000</v>
      </c>
      <c r="K1867" s="122">
        <f t="shared" ca="1" si="229"/>
        <v>-1000000</v>
      </c>
      <c r="M1867" s="83">
        <f t="shared" ca="1" si="226"/>
        <v>2.8236924159438733E-2</v>
      </c>
      <c r="N1867" s="18"/>
      <c r="O1867" s="123">
        <f t="shared" ca="1" si="230"/>
        <v>1000000</v>
      </c>
      <c r="P1867" s="123">
        <f t="shared" ca="1" si="231"/>
        <v>1000000</v>
      </c>
      <c r="R1867" s="109">
        <f t="shared" ca="1" si="227"/>
        <v>2.4531341041649668E-2</v>
      </c>
    </row>
    <row r="1868" spans="1:18" x14ac:dyDescent="0.2">
      <c r="A1868" s="17"/>
      <c r="B1868" s="138">
        <v>1853</v>
      </c>
      <c r="C1868" s="121">
        <f ca="1">'s1'!I1871</f>
        <v>185.14651456311213</v>
      </c>
      <c r="D1868" s="121">
        <f ca="1">'s1'!J1871</f>
        <v>83.555531666066301</v>
      </c>
      <c r="E1868" s="28"/>
      <c r="F1868" s="19">
        <f t="shared" ca="1" si="224"/>
        <v>1.5526623003748321E-2</v>
      </c>
      <c r="H1868" s="19">
        <f t="shared" ca="1" si="225"/>
        <v>7.3160588812757454E-3</v>
      </c>
      <c r="I1868" s="18"/>
      <c r="J1868" s="122">
        <f t="shared" ca="1" si="228"/>
        <v>1000000</v>
      </c>
      <c r="K1868" s="122">
        <f t="shared" ca="1" si="229"/>
        <v>-1000000</v>
      </c>
      <c r="M1868" s="83">
        <f t="shared" ca="1" si="226"/>
        <v>2.8975857440637392E-2</v>
      </c>
      <c r="N1868" s="18"/>
      <c r="O1868" s="123">
        <f t="shared" ca="1" si="230"/>
        <v>1000000</v>
      </c>
      <c r="P1868" s="123">
        <f t="shared" ca="1" si="231"/>
        <v>1000000</v>
      </c>
      <c r="R1868" s="109">
        <f t="shared" ca="1" si="227"/>
        <v>1.9551268015126425E-2</v>
      </c>
    </row>
    <row r="1869" spans="1:18" x14ac:dyDescent="0.2">
      <c r="A1869" s="17"/>
      <c r="B1869" s="138">
        <v>1854</v>
      </c>
      <c r="C1869" s="121">
        <f ca="1">'s1'!I1872</f>
        <v>197.96836987345011</v>
      </c>
      <c r="D1869" s="121">
        <f ca="1">'s1'!J1872</f>
        <v>84.630146795646496</v>
      </c>
      <c r="E1869" s="28"/>
      <c r="F1869" s="19">
        <f t="shared" ca="1" si="224"/>
        <v>7.9307487765236107E-3</v>
      </c>
      <c r="H1869" s="19">
        <f t="shared" ca="1" si="225"/>
        <v>3.5832989628269921E-3</v>
      </c>
      <c r="I1869" s="18"/>
      <c r="J1869" s="122">
        <f t="shared" ca="1" si="228"/>
        <v>1000000</v>
      </c>
      <c r="K1869" s="122">
        <f t="shared" ca="1" si="229"/>
        <v>-1000000</v>
      </c>
      <c r="M1869" s="83">
        <f t="shared" ca="1" si="226"/>
        <v>1.1605514357407008E-2</v>
      </c>
      <c r="N1869" s="18"/>
      <c r="O1869" s="123">
        <f t="shared" ca="1" si="230"/>
        <v>1000000</v>
      </c>
      <c r="P1869" s="123">
        <f t="shared" ca="1" si="231"/>
        <v>1000000</v>
      </c>
      <c r="R1869" s="109">
        <f t="shared" ca="1" si="227"/>
        <v>1.2317049238396178E-3</v>
      </c>
    </row>
    <row r="1870" spans="1:18" x14ac:dyDescent="0.2">
      <c r="A1870" s="17"/>
      <c r="B1870" s="138">
        <v>1855</v>
      </c>
      <c r="C1870" s="121">
        <f ca="1">'s1'!I1873</f>
        <v>202.61689564977439</v>
      </c>
      <c r="D1870" s="121">
        <f ca="1">'s1'!J1873</f>
        <v>89.707843545491954</v>
      </c>
      <c r="E1870" s="28"/>
      <c r="F1870" s="19">
        <f t="shared" ca="1" si="224"/>
        <v>1.8619967682542453E-3</v>
      </c>
      <c r="H1870" s="19">
        <f t="shared" ca="1" si="225"/>
        <v>8.3718544017222438E-3</v>
      </c>
      <c r="I1870" s="18"/>
      <c r="J1870" s="122">
        <f t="shared" ca="1" si="228"/>
        <v>1000000</v>
      </c>
      <c r="K1870" s="122">
        <f t="shared" ca="1" si="229"/>
        <v>-1000000</v>
      </c>
      <c r="M1870" s="83">
        <f t="shared" ca="1" si="226"/>
        <v>2.2041667007408608E-3</v>
      </c>
      <c r="N1870" s="18"/>
      <c r="O1870" s="123">
        <f t="shared" ca="1" si="230"/>
        <v>1000000</v>
      </c>
      <c r="P1870" s="123">
        <f t="shared" ca="1" si="231"/>
        <v>1000000</v>
      </c>
      <c r="R1870" s="109">
        <f t="shared" ca="1" si="227"/>
        <v>4.1898770601171345E-4</v>
      </c>
    </row>
    <row r="1871" spans="1:18" x14ac:dyDescent="0.2">
      <c r="A1871" s="17"/>
      <c r="B1871" s="138">
        <v>1856</v>
      </c>
      <c r="C1871" s="121">
        <f ca="1">'s1'!I1874</f>
        <v>180.83375473455175</v>
      </c>
      <c r="D1871" s="121">
        <f ca="1">'s1'!J1874</f>
        <v>80.312769572826127</v>
      </c>
      <c r="E1871" s="28"/>
      <c r="F1871" s="19">
        <f t="shared" ca="1" si="224"/>
        <v>3.4867188876660966E-2</v>
      </c>
      <c r="H1871" s="19">
        <f t="shared" ca="1" si="225"/>
        <v>5.4667515956245243E-2</v>
      </c>
      <c r="I1871" s="18"/>
      <c r="J1871" s="122">
        <f t="shared" ca="1" si="228"/>
        <v>1000000</v>
      </c>
      <c r="K1871" s="122">
        <f t="shared" ca="1" si="229"/>
        <v>-1000000</v>
      </c>
      <c r="M1871" s="83">
        <f t="shared" ca="1" si="226"/>
        <v>1.9012282722561783E-2</v>
      </c>
      <c r="N1871" s="18"/>
      <c r="O1871" s="123">
        <f t="shared" ca="1" si="230"/>
        <v>1000000</v>
      </c>
      <c r="P1871" s="123">
        <f t="shared" ca="1" si="231"/>
        <v>1000000</v>
      </c>
      <c r="R1871" s="109">
        <f t="shared" ca="1" si="227"/>
        <v>2.3841626209158074E-2</v>
      </c>
    </row>
    <row r="1872" spans="1:18" x14ac:dyDescent="0.2">
      <c r="A1872" s="17"/>
      <c r="B1872" s="138">
        <v>1857</v>
      </c>
      <c r="C1872" s="121">
        <f ca="1">'s1'!I1875</f>
        <v>176.56110358845359</v>
      </c>
      <c r="D1872" s="121">
        <f ca="1">'s1'!J1875</f>
        <v>74.639294749298017</v>
      </c>
      <c r="E1872" s="28"/>
      <c r="F1872" s="19">
        <f t="shared" ref="F1872:F1935" ca="1" si="232">NORMDIST(C1872,$C$10,$C$11,FALSE)  *RAND()</f>
        <v>3.13368245651965E-2</v>
      </c>
      <c r="H1872" s="19">
        <f t="shared" ref="H1872:H1935" ca="1" si="233">NORMDIST(D1872,$D$10,$D$11,FALSE)  *RAND()</f>
        <v>3.8100693435052554E-2</v>
      </c>
      <c r="I1872" s="18"/>
      <c r="J1872" s="122">
        <f t="shared" ca="1" si="228"/>
        <v>1000000</v>
      </c>
      <c r="K1872" s="122">
        <f t="shared" ca="1" si="229"/>
        <v>-1000000</v>
      </c>
      <c r="M1872" s="83">
        <f t="shared" ref="M1872:M1935" ca="1" si="234">NORMDIST(D1872,$M$10,$M$11,FALSE)  *RAND()</f>
        <v>6.3544198182017411E-2</v>
      </c>
      <c r="N1872" s="18"/>
      <c r="O1872" s="123">
        <f t="shared" ca="1" si="230"/>
        <v>176.56110358845359</v>
      </c>
      <c r="P1872" s="123">
        <f t="shared" ca="1" si="231"/>
        <v>74.639294749298017</v>
      </c>
      <c r="R1872" s="109">
        <f t="shared" ref="R1872:R1935" ca="1" si="235">NORMDIST(C1872,$R$10,$R$11,FALSE)  *RAND()</f>
        <v>2.0371534536441707E-2</v>
      </c>
    </row>
    <row r="1873" spans="1:18" x14ac:dyDescent="0.2">
      <c r="A1873" s="17"/>
      <c r="B1873" s="138">
        <v>1858</v>
      </c>
      <c r="C1873" s="121">
        <f ca="1">'s1'!I1876</f>
        <v>192.15055338543951</v>
      </c>
      <c r="D1873" s="121">
        <f ca="1">'s1'!J1876</f>
        <v>84.000573077580043</v>
      </c>
      <c r="E1873" s="28"/>
      <c r="F1873" s="19">
        <f t="shared" ca="1" si="232"/>
        <v>6.9278615137063548E-3</v>
      </c>
      <c r="H1873" s="19">
        <f t="shared" ca="1" si="233"/>
        <v>3.7875432471398421E-2</v>
      </c>
      <c r="I1873" s="18"/>
      <c r="J1873" s="122">
        <f t="shared" ref="J1873:J1936" ca="1" si="236">IF(AND($J$7&lt;C1873,C1873&lt;$J$8),C1873,1000000)</f>
        <v>1000000</v>
      </c>
      <c r="K1873" s="122">
        <f t="shared" ref="K1873:K1936" ca="1" si="237">IF(AND($J$7&lt;C1873,C1873&lt;$J$8),D1873,-1000000)</f>
        <v>-1000000</v>
      </c>
      <c r="M1873" s="83">
        <f t="shared" ca="1" si="234"/>
        <v>2.593353612234435E-2</v>
      </c>
      <c r="N1873" s="18"/>
      <c r="O1873" s="123">
        <f t="shared" ref="O1873:O1936" ca="1" si="238">IF(AND($O$7&lt;D1873,D1873&lt;$O$8),C1873,1000000)</f>
        <v>1000000</v>
      </c>
      <c r="P1873" s="123">
        <f t="shared" ref="P1873:P1936" ca="1" si="239">IF(AND($O$7&lt;D1873,D1873&lt;$O$8),D1873,1000000)</f>
        <v>1000000</v>
      </c>
      <c r="R1873" s="109">
        <f t="shared" ca="1" si="235"/>
        <v>6.3356569382256485E-3</v>
      </c>
    </row>
    <row r="1874" spans="1:18" x14ac:dyDescent="0.2">
      <c r="A1874" s="17"/>
      <c r="B1874" s="138">
        <v>1859</v>
      </c>
      <c r="C1874" s="121">
        <f ca="1">'s1'!I1877</f>
        <v>178.17519839675731</v>
      </c>
      <c r="D1874" s="121">
        <f ca="1">'s1'!J1877</f>
        <v>77.827117559772532</v>
      </c>
      <c r="E1874" s="28"/>
      <c r="F1874" s="19">
        <f t="shared" ca="1" si="232"/>
        <v>2.4027718063122813E-2</v>
      </c>
      <c r="H1874" s="19">
        <f t="shared" ca="1" si="233"/>
        <v>6.4790258161403061E-2</v>
      </c>
      <c r="I1874" s="18"/>
      <c r="J1874" s="122">
        <f t="shared" ca="1" si="236"/>
        <v>1000000</v>
      </c>
      <c r="K1874" s="122">
        <f t="shared" ca="1" si="237"/>
        <v>-1000000</v>
      </c>
      <c r="M1874" s="83">
        <f t="shared" ca="1" si="234"/>
        <v>8.1922670833899439E-2</v>
      </c>
      <c r="N1874" s="18"/>
      <c r="O1874" s="123">
        <f t="shared" ca="1" si="238"/>
        <v>1000000</v>
      </c>
      <c r="P1874" s="123">
        <f t="shared" ca="1" si="239"/>
        <v>1000000</v>
      </c>
      <c r="R1874" s="109">
        <f t="shared" ca="1" si="235"/>
        <v>2.7969065468602172E-2</v>
      </c>
    </row>
    <row r="1875" spans="1:18" x14ac:dyDescent="0.2">
      <c r="A1875" s="17"/>
      <c r="B1875" s="138">
        <v>1860</v>
      </c>
      <c r="C1875" s="121">
        <f ca="1">'s1'!I1878</f>
        <v>176.44970424850217</v>
      </c>
      <c r="D1875" s="121">
        <f ca="1">'s1'!J1878</f>
        <v>72.367969129632627</v>
      </c>
      <c r="E1875" s="28"/>
      <c r="F1875" s="19">
        <f t="shared" ca="1" si="232"/>
        <v>2.8907306087888465E-2</v>
      </c>
      <c r="H1875" s="19">
        <f t="shared" ca="1" si="233"/>
        <v>6.3486408872278043E-3</v>
      </c>
      <c r="I1875" s="18"/>
      <c r="J1875" s="122">
        <f t="shared" ca="1" si="236"/>
        <v>1000000</v>
      </c>
      <c r="K1875" s="122">
        <f t="shared" ca="1" si="237"/>
        <v>-1000000</v>
      </c>
      <c r="M1875" s="83">
        <f t="shared" ca="1" si="234"/>
        <v>8.2143353600367675E-3</v>
      </c>
      <c r="N1875" s="18"/>
      <c r="O1875" s="123">
        <f t="shared" ca="1" si="238"/>
        <v>1000000</v>
      </c>
      <c r="P1875" s="123">
        <f t="shared" ca="1" si="239"/>
        <v>1000000</v>
      </c>
      <c r="R1875" s="109">
        <f t="shared" ca="1" si="235"/>
        <v>3.1359898103432919E-2</v>
      </c>
    </row>
    <row r="1876" spans="1:18" x14ac:dyDescent="0.2">
      <c r="A1876" s="17"/>
      <c r="B1876" s="138">
        <v>1861</v>
      </c>
      <c r="C1876" s="121">
        <f ca="1">'s1'!I1879</f>
        <v>181.2422569686824</v>
      </c>
      <c r="D1876" s="121">
        <f ca="1">'s1'!J1879</f>
        <v>82.588844898827432</v>
      </c>
      <c r="E1876" s="28"/>
      <c r="F1876" s="19">
        <f t="shared" ca="1" si="232"/>
        <v>2.1149909233468014E-2</v>
      </c>
      <c r="H1876" s="19">
        <f t="shared" ca="1" si="233"/>
        <v>3.9815046016874536E-2</v>
      </c>
      <c r="I1876" s="18"/>
      <c r="J1876" s="122">
        <f t="shared" ca="1" si="236"/>
        <v>1000000</v>
      </c>
      <c r="K1876" s="122">
        <f t="shared" ca="1" si="237"/>
        <v>-1000000</v>
      </c>
      <c r="M1876" s="83">
        <f t="shared" ca="1" si="234"/>
        <v>1.4816875564197765E-2</v>
      </c>
      <c r="N1876" s="18"/>
      <c r="O1876" s="123">
        <f t="shared" ca="1" si="238"/>
        <v>1000000</v>
      </c>
      <c r="P1876" s="123">
        <f t="shared" ca="1" si="239"/>
        <v>1000000</v>
      </c>
      <c r="R1876" s="109">
        <f t="shared" ca="1" si="235"/>
        <v>2.9787831760607576E-3</v>
      </c>
    </row>
    <row r="1877" spans="1:18" x14ac:dyDescent="0.2">
      <c r="A1877" s="17"/>
      <c r="B1877" s="138">
        <v>1862</v>
      </c>
      <c r="C1877" s="121">
        <f ca="1">'s1'!I1880</f>
        <v>165.22565096480869</v>
      </c>
      <c r="D1877" s="121">
        <f ca="1">'s1'!J1880</f>
        <v>78.980280943076252</v>
      </c>
      <c r="E1877" s="28"/>
      <c r="F1877" s="19">
        <f t="shared" ca="1" si="232"/>
        <v>2.8563059668493189E-3</v>
      </c>
      <c r="H1877" s="19">
        <f t="shared" ca="1" si="233"/>
        <v>4.3249013736076716E-2</v>
      </c>
      <c r="I1877" s="18"/>
      <c r="J1877" s="122">
        <f t="shared" ca="1" si="236"/>
        <v>1000000</v>
      </c>
      <c r="K1877" s="122">
        <f t="shared" ca="1" si="237"/>
        <v>-1000000</v>
      </c>
      <c r="M1877" s="83">
        <f t="shared" ca="1" si="234"/>
        <v>4.0200798937544337E-2</v>
      </c>
      <c r="N1877" s="18"/>
      <c r="O1877" s="123">
        <f t="shared" ca="1" si="238"/>
        <v>1000000</v>
      </c>
      <c r="P1877" s="123">
        <f t="shared" ca="1" si="239"/>
        <v>1000000</v>
      </c>
      <c r="R1877" s="109">
        <f t="shared" ca="1" si="235"/>
        <v>1.2459303441188495E-4</v>
      </c>
    </row>
    <row r="1878" spans="1:18" x14ac:dyDescent="0.2">
      <c r="A1878" s="17"/>
      <c r="B1878" s="138">
        <v>1863</v>
      </c>
      <c r="C1878" s="121">
        <f ca="1">'s1'!I1881</f>
        <v>179.31975719380441</v>
      </c>
      <c r="D1878" s="121">
        <f ca="1">'s1'!J1881</f>
        <v>83.224167715574254</v>
      </c>
      <c r="E1878" s="28"/>
      <c r="F1878" s="19">
        <f t="shared" ca="1" si="232"/>
        <v>6.9710319715208125E-3</v>
      </c>
      <c r="H1878" s="19">
        <f t="shared" ca="1" si="233"/>
        <v>6.4400504529250752E-2</v>
      </c>
      <c r="I1878" s="18"/>
      <c r="J1878" s="122">
        <f t="shared" ca="1" si="236"/>
        <v>1000000</v>
      </c>
      <c r="K1878" s="122">
        <f t="shared" ca="1" si="237"/>
        <v>-1000000</v>
      </c>
      <c r="M1878" s="83">
        <f t="shared" ca="1" si="234"/>
        <v>3.2266909395529307E-2</v>
      </c>
      <c r="N1878" s="18"/>
      <c r="O1878" s="123">
        <f t="shared" ca="1" si="238"/>
        <v>1000000</v>
      </c>
      <c r="P1878" s="123">
        <f t="shared" ca="1" si="239"/>
        <v>1000000</v>
      </c>
      <c r="R1878" s="109">
        <f t="shared" ca="1" si="235"/>
        <v>3.6380198154551777E-2</v>
      </c>
    </row>
    <row r="1879" spans="1:18" x14ac:dyDescent="0.2">
      <c r="A1879" s="17"/>
      <c r="B1879" s="138">
        <v>1864</v>
      </c>
      <c r="C1879" s="121">
        <f ca="1">'s1'!I1882</f>
        <v>179.09438881342686</v>
      </c>
      <c r="D1879" s="121">
        <f ca="1">'s1'!J1882</f>
        <v>69.210774979176421</v>
      </c>
      <c r="E1879" s="28"/>
      <c r="F1879" s="19">
        <f t="shared" ca="1" si="232"/>
        <v>2.5114730518259906E-2</v>
      </c>
      <c r="H1879" s="19">
        <f t="shared" ca="1" si="233"/>
        <v>6.5472561634666191E-3</v>
      </c>
      <c r="I1879" s="18"/>
      <c r="J1879" s="122">
        <f t="shared" ca="1" si="236"/>
        <v>1000000</v>
      </c>
      <c r="K1879" s="122">
        <f t="shared" ca="1" si="237"/>
        <v>-1000000</v>
      </c>
      <c r="M1879" s="83">
        <f t="shared" ca="1" si="234"/>
        <v>1.2480136923817239E-2</v>
      </c>
      <c r="N1879" s="18"/>
      <c r="O1879" s="123">
        <f t="shared" ca="1" si="238"/>
        <v>1000000</v>
      </c>
      <c r="P1879" s="123">
        <f t="shared" ca="1" si="239"/>
        <v>1000000</v>
      </c>
      <c r="R1879" s="109">
        <f t="shared" ca="1" si="235"/>
        <v>9.9167019969268588E-3</v>
      </c>
    </row>
    <row r="1880" spans="1:18" x14ac:dyDescent="0.2">
      <c r="A1880" s="17"/>
      <c r="B1880" s="138">
        <v>1865</v>
      </c>
      <c r="C1880" s="121">
        <f ca="1">'s1'!I1883</f>
        <v>187.09840905433268</v>
      </c>
      <c r="D1880" s="121">
        <f ca="1">'s1'!J1883</f>
        <v>80.925516109472198</v>
      </c>
      <c r="E1880" s="28"/>
      <c r="F1880" s="19">
        <f t="shared" ca="1" si="232"/>
        <v>2.2922089680616098E-2</v>
      </c>
      <c r="H1880" s="19">
        <f t="shared" ca="1" si="233"/>
        <v>5.4672792804877343E-2</v>
      </c>
      <c r="I1880" s="18"/>
      <c r="J1880" s="122">
        <f t="shared" ca="1" si="236"/>
        <v>1000000</v>
      </c>
      <c r="K1880" s="122">
        <f t="shared" ca="1" si="237"/>
        <v>-1000000</v>
      </c>
      <c r="M1880" s="83">
        <f t="shared" ca="1" si="234"/>
        <v>1.7230862567556785E-3</v>
      </c>
      <c r="N1880" s="18"/>
      <c r="O1880" s="123">
        <f t="shared" ca="1" si="238"/>
        <v>1000000</v>
      </c>
      <c r="P1880" s="123">
        <f t="shared" ca="1" si="239"/>
        <v>1000000</v>
      </c>
      <c r="R1880" s="109">
        <f t="shared" ca="1" si="235"/>
        <v>8.6433445429020606E-4</v>
      </c>
    </row>
    <row r="1881" spans="1:18" x14ac:dyDescent="0.2">
      <c r="A1881" s="17"/>
      <c r="B1881" s="138">
        <v>1866</v>
      </c>
      <c r="C1881" s="121">
        <f ca="1">'s1'!I1884</f>
        <v>195.41833609072998</v>
      </c>
      <c r="D1881" s="121">
        <f ca="1">'s1'!J1884</f>
        <v>78.443035326538947</v>
      </c>
      <c r="E1881" s="28"/>
      <c r="F1881" s="19">
        <f t="shared" ca="1" si="232"/>
        <v>7.5283718558997806E-3</v>
      </c>
      <c r="H1881" s="19">
        <f t="shared" ca="1" si="233"/>
        <v>2.038530838734497E-2</v>
      </c>
      <c r="I1881" s="18"/>
      <c r="J1881" s="122">
        <f t="shared" ca="1" si="236"/>
        <v>1000000</v>
      </c>
      <c r="K1881" s="122">
        <f t="shared" ca="1" si="237"/>
        <v>-1000000</v>
      </c>
      <c r="M1881" s="83">
        <f t="shared" ca="1" si="234"/>
        <v>4.1302290568516413E-2</v>
      </c>
      <c r="N1881" s="18"/>
      <c r="O1881" s="123">
        <f t="shared" ca="1" si="238"/>
        <v>1000000</v>
      </c>
      <c r="P1881" s="123">
        <f t="shared" ca="1" si="239"/>
        <v>1000000</v>
      </c>
      <c r="R1881" s="109">
        <f t="shared" ca="1" si="235"/>
        <v>1.4687005479728382E-4</v>
      </c>
    </row>
    <row r="1882" spans="1:18" x14ac:dyDescent="0.2">
      <c r="A1882" s="17"/>
      <c r="B1882" s="138">
        <v>1867</v>
      </c>
      <c r="C1882" s="121">
        <f ca="1">'s1'!I1885</f>
        <v>186.55067550228117</v>
      </c>
      <c r="D1882" s="121">
        <f ca="1">'s1'!J1885</f>
        <v>66.804202002072117</v>
      </c>
      <c r="E1882" s="28"/>
      <c r="F1882" s="19">
        <f t="shared" ca="1" si="232"/>
        <v>1.4261997079847743E-2</v>
      </c>
      <c r="H1882" s="19">
        <f t="shared" ca="1" si="233"/>
        <v>4.652788822395071E-4</v>
      </c>
      <c r="I1882" s="18"/>
      <c r="J1882" s="122">
        <f t="shared" ca="1" si="236"/>
        <v>1000000</v>
      </c>
      <c r="K1882" s="122">
        <f t="shared" ca="1" si="237"/>
        <v>-1000000</v>
      </c>
      <c r="M1882" s="83">
        <f t="shared" ca="1" si="234"/>
        <v>6.7125232433634706E-4</v>
      </c>
      <c r="N1882" s="18"/>
      <c r="O1882" s="123">
        <f t="shared" ca="1" si="238"/>
        <v>1000000</v>
      </c>
      <c r="P1882" s="123">
        <f t="shared" ca="1" si="239"/>
        <v>1000000</v>
      </c>
      <c r="R1882" s="109">
        <f t="shared" ca="1" si="235"/>
        <v>2.1451993774755613E-2</v>
      </c>
    </row>
    <row r="1883" spans="1:18" x14ac:dyDescent="0.2">
      <c r="A1883" s="17"/>
      <c r="B1883" s="138">
        <v>1868</v>
      </c>
      <c r="C1883" s="121">
        <f ca="1">'s1'!I1886</f>
        <v>200.3727818695121</v>
      </c>
      <c r="D1883" s="121">
        <f ca="1">'s1'!J1886</f>
        <v>84.692617607017198</v>
      </c>
      <c r="E1883" s="28"/>
      <c r="F1883" s="19">
        <f t="shared" ca="1" si="232"/>
        <v>3.9821943495982294E-3</v>
      </c>
      <c r="H1883" s="19">
        <f t="shared" ca="1" si="233"/>
        <v>3.1687315908660481E-2</v>
      </c>
      <c r="I1883" s="18"/>
      <c r="J1883" s="122">
        <f t="shared" ca="1" si="236"/>
        <v>1000000</v>
      </c>
      <c r="K1883" s="122">
        <f t="shared" ca="1" si="237"/>
        <v>-1000000</v>
      </c>
      <c r="M1883" s="83">
        <f t="shared" ca="1" si="234"/>
        <v>1.068324406228666E-2</v>
      </c>
      <c r="N1883" s="18"/>
      <c r="O1883" s="123">
        <f t="shared" ca="1" si="238"/>
        <v>1000000</v>
      </c>
      <c r="P1883" s="123">
        <f t="shared" ca="1" si="239"/>
        <v>1000000</v>
      </c>
      <c r="R1883" s="109">
        <f t="shared" ca="1" si="235"/>
        <v>1.9400749068124612E-4</v>
      </c>
    </row>
    <row r="1884" spans="1:18" x14ac:dyDescent="0.2">
      <c r="A1884" s="17"/>
      <c r="B1884" s="138">
        <v>1869</v>
      </c>
      <c r="C1884" s="121">
        <f ca="1">'s1'!I1887</f>
        <v>192.33621828598606</v>
      </c>
      <c r="D1884" s="121">
        <f ca="1">'s1'!J1887</f>
        <v>85.297350513815971</v>
      </c>
      <c r="E1884" s="28"/>
      <c r="F1884" s="19">
        <f t="shared" ca="1" si="232"/>
        <v>1.8966899427503097E-3</v>
      </c>
      <c r="H1884" s="19">
        <f t="shared" ca="1" si="233"/>
        <v>3.1085839414106267E-2</v>
      </c>
      <c r="I1884" s="18"/>
      <c r="J1884" s="122">
        <f t="shared" ca="1" si="236"/>
        <v>1000000</v>
      </c>
      <c r="K1884" s="122">
        <f t="shared" ca="1" si="237"/>
        <v>-1000000</v>
      </c>
      <c r="M1884" s="83">
        <f t="shared" ca="1" si="234"/>
        <v>1.5898253640263258E-3</v>
      </c>
      <c r="N1884" s="18"/>
      <c r="O1884" s="123">
        <f t="shared" ca="1" si="238"/>
        <v>1000000</v>
      </c>
      <c r="P1884" s="123">
        <f t="shared" ca="1" si="239"/>
        <v>1000000</v>
      </c>
      <c r="R1884" s="109">
        <f t="shared" ca="1" si="235"/>
        <v>4.7967902867929292E-3</v>
      </c>
    </row>
    <row r="1885" spans="1:18" x14ac:dyDescent="0.2">
      <c r="A1885" s="17"/>
      <c r="B1885" s="138">
        <v>1870</v>
      </c>
      <c r="C1885" s="121">
        <f ca="1">'s1'!I1888</f>
        <v>174.00326011593293</v>
      </c>
      <c r="D1885" s="121">
        <f ca="1">'s1'!J1888</f>
        <v>75.376639962652987</v>
      </c>
      <c r="E1885" s="28"/>
      <c r="F1885" s="19">
        <f t="shared" ca="1" si="232"/>
        <v>1.6121175902152535E-2</v>
      </c>
      <c r="H1885" s="19">
        <f t="shared" ca="1" si="233"/>
        <v>6.0657484170023568E-4</v>
      </c>
      <c r="I1885" s="18"/>
      <c r="J1885" s="122">
        <f t="shared" ca="1" si="236"/>
        <v>1000000</v>
      </c>
      <c r="K1885" s="122">
        <f t="shared" ca="1" si="237"/>
        <v>-1000000</v>
      </c>
      <c r="M1885" s="83">
        <f t="shared" ca="1" si="234"/>
        <v>2.9666606580646831E-2</v>
      </c>
      <c r="N1885" s="18"/>
      <c r="O1885" s="123">
        <f t="shared" ca="1" si="238"/>
        <v>174.00326011593293</v>
      </c>
      <c r="P1885" s="123">
        <f t="shared" ca="1" si="239"/>
        <v>75.376639962652987</v>
      </c>
      <c r="R1885" s="109">
        <f t="shared" ca="1" si="235"/>
        <v>4.6058019553239281E-3</v>
      </c>
    </row>
    <row r="1886" spans="1:18" x14ac:dyDescent="0.2">
      <c r="A1886" s="17"/>
      <c r="B1886" s="138">
        <v>1871</v>
      </c>
      <c r="C1886" s="121">
        <f ca="1">'s1'!I1889</f>
        <v>169.70103998921024</v>
      </c>
      <c r="D1886" s="121">
        <f ca="1">'s1'!J1889</f>
        <v>85.496723852057372</v>
      </c>
      <c r="E1886" s="28"/>
      <c r="F1886" s="19">
        <f t="shared" ca="1" si="232"/>
        <v>1.2774128384194561E-2</v>
      </c>
      <c r="H1886" s="19">
        <f t="shared" ca="1" si="233"/>
        <v>3.5077206910310049E-2</v>
      </c>
      <c r="I1886" s="18"/>
      <c r="J1886" s="122">
        <f t="shared" ca="1" si="236"/>
        <v>169.70103998921024</v>
      </c>
      <c r="K1886" s="122">
        <f t="shared" ca="1" si="237"/>
        <v>85.496723852057372</v>
      </c>
      <c r="M1886" s="83">
        <f t="shared" ca="1" si="234"/>
        <v>5.3427646560003077E-3</v>
      </c>
      <c r="N1886" s="18"/>
      <c r="O1886" s="123">
        <f t="shared" ca="1" si="238"/>
        <v>1000000</v>
      </c>
      <c r="P1886" s="123">
        <f t="shared" ca="1" si="239"/>
        <v>1000000</v>
      </c>
      <c r="R1886" s="109">
        <f t="shared" ca="1" si="235"/>
        <v>1.6256491400078329E-3</v>
      </c>
    </row>
    <row r="1887" spans="1:18" x14ac:dyDescent="0.2">
      <c r="A1887" s="17"/>
      <c r="B1887" s="138">
        <v>1872</v>
      </c>
      <c r="C1887" s="121">
        <f ca="1">'s1'!I1890</f>
        <v>177.16236638069819</v>
      </c>
      <c r="D1887" s="121">
        <f ca="1">'s1'!J1890</f>
        <v>87.270466754339282</v>
      </c>
      <c r="E1887" s="28"/>
      <c r="F1887" s="19">
        <f t="shared" ca="1" si="232"/>
        <v>2.1410124437470424E-2</v>
      </c>
      <c r="H1887" s="19">
        <f t="shared" ca="1" si="233"/>
        <v>1.7072975813310645E-2</v>
      </c>
      <c r="I1887" s="18"/>
      <c r="J1887" s="122">
        <f t="shared" ca="1" si="236"/>
        <v>1000000</v>
      </c>
      <c r="K1887" s="122">
        <f t="shared" ca="1" si="237"/>
        <v>-1000000</v>
      </c>
      <c r="M1887" s="83">
        <f t="shared" ca="1" si="234"/>
        <v>2.617005061690362E-3</v>
      </c>
      <c r="N1887" s="18"/>
      <c r="O1887" s="123">
        <f t="shared" ca="1" si="238"/>
        <v>1000000</v>
      </c>
      <c r="P1887" s="123">
        <f t="shared" ca="1" si="239"/>
        <v>1000000</v>
      </c>
      <c r="R1887" s="109">
        <f t="shared" ca="1" si="235"/>
        <v>3.8996410211022028E-2</v>
      </c>
    </row>
    <row r="1888" spans="1:18" x14ac:dyDescent="0.2">
      <c r="A1888" s="17"/>
      <c r="B1888" s="138">
        <v>1873</v>
      </c>
      <c r="C1888" s="121">
        <f ca="1">'s1'!I1891</f>
        <v>187.4860629608975</v>
      </c>
      <c r="D1888" s="121">
        <f ca="1">'s1'!J1891</f>
        <v>76.554723211929868</v>
      </c>
      <c r="E1888" s="28"/>
      <c r="F1888" s="19">
        <f t="shared" ca="1" si="232"/>
        <v>3.8749643988391573E-3</v>
      </c>
      <c r="H1888" s="19">
        <f t="shared" ca="1" si="233"/>
        <v>5.0160889293126988E-2</v>
      </c>
      <c r="I1888" s="18"/>
      <c r="J1888" s="122">
        <f t="shared" ca="1" si="236"/>
        <v>1000000</v>
      </c>
      <c r="K1888" s="122">
        <f t="shared" ca="1" si="237"/>
        <v>-1000000</v>
      </c>
      <c r="M1888" s="83">
        <f t="shared" ca="1" si="234"/>
        <v>4.7387678569739522E-2</v>
      </c>
      <c r="N1888" s="18"/>
      <c r="O1888" s="123">
        <f t="shared" ca="1" si="238"/>
        <v>1000000</v>
      </c>
      <c r="P1888" s="123">
        <f t="shared" ca="1" si="239"/>
        <v>1000000</v>
      </c>
      <c r="R1888" s="109">
        <f t="shared" ca="1" si="235"/>
        <v>1.9747711732936931E-2</v>
      </c>
    </row>
    <row r="1889" spans="1:18" x14ac:dyDescent="0.2">
      <c r="A1889" s="17"/>
      <c r="B1889" s="138">
        <v>1874</v>
      </c>
      <c r="C1889" s="121">
        <f ca="1">'s1'!I1892</f>
        <v>180.41782884285962</v>
      </c>
      <c r="D1889" s="121">
        <f ca="1">'s1'!J1892</f>
        <v>78.387575919839406</v>
      </c>
      <c r="E1889" s="28"/>
      <c r="F1889" s="19">
        <f t="shared" ca="1" si="232"/>
        <v>1.3345477024965023E-2</v>
      </c>
      <c r="H1889" s="19">
        <f t="shared" ca="1" si="233"/>
        <v>1.0774626420999439E-3</v>
      </c>
      <c r="I1889" s="18"/>
      <c r="J1889" s="122">
        <f t="shared" ca="1" si="236"/>
        <v>1000000</v>
      </c>
      <c r="K1889" s="122">
        <f t="shared" ca="1" si="237"/>
        <v>-1000000</v>
      </c>
      <c r="M1889" s="83">
        <f t="shared" ca="1" si="234"/>
        <v>3.9007522916272547E-2</v>
      </c>
      <c r="N1889" s="18"/>
      <c r="O1889" s="123">
        <f t="shared" ca="1" si="238"/>
        <v>1000000</v>
      </c>
      <c r="P1889" s="123">
        <f t="shared" ca="1" si="239"/>
        <v>1000000</v>
      </c>
      <c r="R1889" s="109">
        <f t="shared" ca="1" si="235"/>
        <v>6.0759484855636044E-3</v>
      </c>
    </row>
    <row r="1890" spans="1:18" x14ac:dyDescent="0.2">
      <c r="A1890" s="17"/>
      <c r="B1890" s="138">
        <v>1875</v>
      </c>
      <c r="C1890" s="121">
        <f ca="1">'s1'!I1893</f>
        <v>165.61919749356196</v>
      </c>
      <c r="D1890" s="121">
        <f ca="1">'s1'!J1893</f>
        <v>75.637218717149281</v>
      </c>
      <c r="E1890" s="28"/>
      <c r="F1890" s="19">
        <f t="shared" ca="1" si="232"/>
        <v>1.0865845543549728E-3</v>
      </c>
      <c r="H1890" s="19">
        <f t="shared" ca="1" si="233"/>
        <v>1.8229828409986116E-3</v>
      </c>
      <c r="I1890" s="18"/>
      <c r="J1890" s="122">
        <f t="shared" ca="1" si="236"/>
        <v>1000000</v>
      </c>
      <c r="K1890" s="122">
        <f t="shared" ca="1" si="237"/>
        <v>-1000000</v>
      </c>
      <c r="M1890" s="83">
        <f t="shared" ca="1" si="234"/>
        <v>7.5030027103047126E-2</v>
      </c>
      <c r="N1890" s="18"/>
      <c r="O1890" s="123">
        <f t="shared" ca="1" si="238"/>
        <v>165.61919749356196</v>
      </c>
      <c r="P1890" s="123">
        <f t="shared" ca="1" si="239"/>
        <v>75.637218717149281</v>
      </c>
      <c r="R1890" s="109">
        <f t="shared" ca="1" si="235"/>
        <v>6.3241930138088175E-3</v>
      </c>
    </row>
    <row r="1891" spans="1:18" x14ac:dyDescent="0.2">
      <c r="A1891" s="17"/>
      <c r="B1891" s="138">
        <v>1876</v>
      </c>
      <c r="C1891" s="121">
        <f ca="1">'s1'!I1894</f>
        <v>162.93958304217875</v>
      </c>
      <c r="D1891" s="121">
        <f ca="1">'s1'!J1894</f>
        <v>75.567243561243686</v>
      </c>
      <c r="E1891" s="28"/>
      <c r="F1891" s="19">
        <f t="shared" ca="1" si="232"/>
        <v>1.7732416396150138E-3</v>
      </c>
      <c r="H1891" s="19">
        <f t="shared" ca="1" si="233"/>
        <v>3.0731846506763388E-2</v>
      </c>
      <c r="I1891" s="18"/>
      <c r="J1891" s="122">
        <f t="shared" ca="1" si="236"/>
        <v>1000000</v>
      </c>
      <c r="K1891" s="122">
        <f t="shared" ca="1" si="237"/>
        <v>-1000000</v>
      </c>
      <c r="M1891" s="83">
        <f t="shared" ca="1" si="234"/>
        <v>6.5700952514115854E-2</v>
      </c>
      <c r="N1891" s="18"/>
      <c r="O1891" s="123">
        <f t="shared" ca="1" si="238"/>
        <v>162.93958304217875</v>
      </c>
      <c r="P1891" s="123">
        <f t="shared" ca="1" si="239"/>
        <v>75.567243561243686</v>
      </c>
      <c r="R1891" s="109">
        <f t="shared" ca="1" si="235"/>
        <v>4.325717055408667E-3</v>
      </c>
    </row>
    <row r="1892" spans="1:18" x14ac:dyDescent="0.2">
      <c r="A1892" s="17"/>
      <c r="B1892" s="138">
        <v>1877</v>
      </c>
      <c r="C1892" s="121">
        <f ca="1">'s1'!I1895</f>
        <v>173.4803488956706</v>
      </c>
      <c r="D1892" s="121">
        <f ca="1">'s1'!J1895</f>
        <v>74.925624471154521</v>
      </c>
      <c r="E1892" s="28"/>
      <c r="F1892" s="19">
        <f t="shared" ca="1" si="232"/>
        <v>1.0575449700952581E-2</v>
      </c>
      <c r="H1892" s="19">
        <f t="shared" ca="1" si="233"/>
        <v>1.7221182851027386E-2</v>
      </c>
      <c r="I1892" s="18"/>
      <c r="J1892" s="122">
        <f t="shared" ca="1" si="236"/>
        <v>1000000</v>
      </c>
      <c r="K1892" s="122">
        <f t="shared" ca="1" si="237"/>
        <v>-1000000</v>
      </c>
      <c r="M1892" s="83">
        <f t="shared" ca="1" si="234"/>
        <v>6.1586339759186239E-2</v>
      </c>
      <c r="N1892" s="18"/>
      <c r="O1892" s="123">
        <f t="shared" ca="1" si="238"/>
        <v>173.4803488956706</v>
      </c>
      <c r="P1892" s="123">
        <f t="shared" ca="1" si="239"/>
        <v>74.925624471154521</v>
      </c>
      <c r="R1892" s="109">
        <f t="shared" ca="1" si="235"/>
        <v>3.4694677211398357E-2</v>
      </c>
    </row>
    <row r="1893" spans="1:18" x14ac:dyDescent="0.2">
      <c r="A1893" s="17"/>
      <c r="B1893" s="138">
        <v>1878</v>
      </c>
      <c r="C1893" s="121">
        <f ca="1">'s1'!I1896</f>
        <v>169.9968179147406</v>
      </c>
      <c r="D1893" s="121">
        <f ca="1">'s1'!J1896</f>
        <v>74.170445854975114</v>
      </c>
      <c r="E1893" s="28"/>
      <c r="F1893" s="19">
        <f t="shared" ca="1" si="232"/>
        <v>1.0490955615889339E-2</v>
      </c>
      <c r="H1893" s="19">
        <f t="shared" ca="1" si="233"/>
        <v>1.0752513116886424E-2</v>
      </c>
      <c r="I1893" s="18"/>
      <c r="J1893" s="122">
        <f t="shared" ca="1" si="236"/>
        <v>169.9968179147406</v>
      </c>
      <c r="K1893" s="122">
        <f t="shared" ca="1" si="237"/>
        <v>74.170445854975114</v>
      </c>
      <c r="M1893" s="83">
        <f t="shared" ca="1" si="234"/>
        <v>4.2097966446251231E-2</v>
      </c>
      <c r="N1893" s="18"/>
      <c r="O1893" s="123">
        <f t="shared" ca="1" si="238"/>
        <v>169.9968179147406</v>
      </c>
      <c r="P1893" s="123">
        <f t="shared" ca="1" si="239"/>
        <v>74.170445854975114</v>
      </c>
      <c r="R1893" s="109">
        <f t="shared" ca="1" si="235"/>
        <v>2.9113197140905392E-2</v>
      </c>
    </row>
    <row r="1894" spans="1:18" x14ac:dyDescent="0.2">
      <c r="A1894" s="17"/>
      <c r="B1894" s="138">
        <v>1879</v>
      </c>
      <c r="C1894" s="121">
        <f ca="1">'s1'!I1897</f>
        <v>195.37612782997846</v>
      </c>
      <c r="D1894" s="121">
        <f ca="1">'s1'!J1897</f>
        <v>81.652142772102309</v>
      </c>
      <c r="E1894" s="28"/>
      <c r="F1894" s="19">
        <f t="shared" ca="1" si="232"/>
        <v>1.0348417209744356E-2</v>
      </c>
      <c r="H1894" s="19">
        <f t="shared" ca="1" si="233"/>
        <v>3.7073413237299187E-2</v>
      </c>
      <c r="I1894" s="18"/>
      <c r="J1894" s="122">
        <f t="shared" ca="1" si="236"/>
        <v>1000000</v>
      </c>
      <c r="K1894" s="122">
        <f t="shared" ca="1" si="237"/>
        <v>-1000000</v>
      </c>
      <c r="M1894" s="83">
        <f t="shared" ca="1" si="234"/>
        <v>4.0032323345184195E-2</v>
      </c>
      <c r="N1894" s="18"/>
      <c r="O1894" s="123">
        <f t="shared" ca="1" si="238"/>
        <v>1000000</v>
      </c>
      <c r="P1894" s="123">
        <f t="shared" ca="1" si="239"/>
        <v>1000000</v>
      </c>
      <c r="R1894" s="109">
        <f t="shared" ca="1" si="235"/>
        <v>2.4715602885788824E-3</v>
      </c>
    </row>
    <row r="1895" spans="1:18" x14ac:dyDescent="0.2">
      <c r="A1895" s="17"/>
      <c r="B1895" s="138">
        <v>1880</v>
      </c>
      <c r="C1895" s="121">
        <f ca="1">'s1'!I1898</f>
        <v>169.08506034366204</v>
      </c>
      <c r="D1895" s="121">
        <f ca="1">'s1'!J1898</f>
        <v>84.441859775579616</v>
      </c>
      <c r="E1895" s="28"/>
      <c r="F1895" s="19">
        <f t="shared" ca="1" si="232"/>
        <v>5.3014355440668586E-3</v>
      </c>
      <c r="H1895" s="19">
        <f t="shared" ca="1" si="233"/>
        <v>8.6389012757707539E-4</v>
      </c>
      <c r="I1895" s="18"/>
      <c r="J1895" s="122">
        <f t="shared" ca="1" si="236"/>
        <v>169.08506034366204</v>
      </c>
      <c r="K1895" s="122">
        <f t="shared" ca="1" si="237"/>
        <v>84.441859775579616</v>
      </c>
      <c r="M1895" s="83">
        <f t="shared" ca="1" si="234"/>
        <v>8.7132540415477671E-3</v>
      </c>
      <c r="N1895" s="18"/>
      <c r="O1895" s="123">
        <f t="shared" ca="1" si="238"/>
        <v>1000000</v>
      </c>
      <c r="P1895" s="123">
        <f t="shared" ca="1" si="239"/>
        <v>1000000</v>
      </c>
      <c r="R1895" s="109">
        <f t="shared" ca="1" si="235"/>
        <v>2.5864126169886127E-2</v>
      </c>
    </row>
    <row r="1896" spans="1:18" x14ac:dyDescent="0.2">
      <c r="A1896" s="17"/>
      <c r="B1896" s="138">
        <v>1881</v>
      </c>
      <c r="C1896" s="121">
        <f ca="1">'s1'!I1899</f>
        <v>182.76323491333</v>
      </c>
      <c r="D1896" s="121">
        <f ca="1">'s1'!J1899</f>
        <v>79.164856607108746</v>
      </c>
      <c r="E1896" s="28"/>
      <c r="F1896" s="19">
        <f t="shared" ca="1" si="232"/>
        <v>2.0100998379325337E-2</v>
      </c>
      <c r="H1896" s="19">
        <f t="shared" ca="1" si="233"/>
        <v>2.652783452291025E-2</v>
      </c>
      <c r="I1896" s="18"/>
      <c r="J1896" s="122">
        <f t="shared" ca="1" si="236"/>
        <v>1000000</v>
      </c>
      <c r="K1896" s="122">
        <f t="shared" ca="1" si="237"/>
        <v>-1000000</v>
      </c>
      <c r="M1896" s="83">
        <f t="shared" ca="1" si="234"/>
        <v>6.6363808921820713E-2</v>
      </c>
      <c r="N1896" s="18"/>
      <c r="O1896" s="123">
        <f t="shared" ca="1" si="238"/>
        <v>1000000</v>
      </c>
      <c r="P1896" s="123">
        <f t="shared" ca="1" si="239"/>
        <v>1000000</v>
      </c>
      <c r="R1896" s="109">
        <f t="shared" ca="1" si="235"/>
        <v>3.7585079473012589E-4</v>
      </c>
    </row>
    <row r="1897" spans="1:18" x14ac:dyDescent="0.2">
      <c r="A1897" s="17"/>
      <c r="B1897" s="138">
        <v>1882</v>
      </c>
      <c r="C1897" s="121">
        <f ca="1">'s1'!I1900</f>
        <v>160.60421831908596</v>
      </c>
      <c r="D1897" s="121">
        <f ca="1">'s1'!J1900</f>
        <v>72.843952713974019</v>
      </c>
      <c r="E1897" s="28"/>
      <c r="F1897" s="19">
        <f t="shared" ca="1" si="232"/>
        <v>4.3525871834785325E-3</v>
      </c>
      <c r="H1897" s="19">
        <f t="shared" ca="1" si="233"/>
        <v>1.0498041489114363E-2</v>
      </c>
      <c r="I1897" s="18"/>
      <c r="J1897" s="122">
        <f t="shared" ca="1" si="236"/>
        <v>1000000</v>
      </c>
      <c r="K1897" s="122">
        <f t="shared" ca="1" si="237"/>
        <v>-1000000</v>
      </c>
      <c r="M1897" s="83">
        <f t="shared" ca="1" si="234"/>
        <v>4.3172270206401145E-2</v>
      </c>
      <c r="N1897" s="18"/>
      <c r="O1897" s="123">
        <f t="shared" ca="1" si="238"/>
        <v>1000000</v>
      </c>
      <c r="P1897" s="123">
        <f t="shared" ca="1" si="239"/>
        <v>1000000</v>
      </c>
      <c r="R1897" s="109">
        <f t="shared" ca="1" si="235"/>
        <v>6.0301943562718887E-3</v>
      </c>
    </row>
    <row r="1898" spans="1:18" x14ac:dyDescent="0.2">
      <c r="A1898" s="17"/>
      <c r="B1898" s="138">
        <v>1883</v>
      </c>
      <c r="C1898" s="121">
        <f ca="1">'s1'!I1901</f>
        <v>186.50896850692462</v>
      </c>
      <c r="D1898" s="121">
        <f ca="1">'s1'!J1901</f>
        <v>82.980497756792218</v>
      </c>
      <c r="E1898" s="28"/>
      <c r="F1898" s="19">
        <f t="shared" ca="1" si="232"/>
        <v>2.6051025732507144E-2</v>
      </c>
      <c r="H1898" s="19">
        <f t="shared" ca="1" si="233"/>
        <v>5.0517492289969983E-2</v>
      </c>
      <c r="I1898" s="18"/>
      <c r="J1898" s="122">
        <f t="shared" ca="1" si="236"/>
        <v>1000000</v>
      </c>
      <c r="K1898" s="122">
        <f t="shared" ca="1" si="237"/>
        <v>-1000000</v>
      </c>
      <c r="M1898" s="83">
        <f t="shared" ca="1" si="234"/>
        <v>2.9983381749109899E-2</v>
      </c>
      <c r="N1898" s="18"/>
      <c r="O1898" s="123">
        <f t="shared" ca="1" si="238"/>
        <v>1000000</v>
      </c>
      <c r="P1898" s="123">
        <f t="shared" ca="1" si="239"/>
        <v>1000000</v>
      </c>
      <c r="R1898" s="109">
        <f t="shared" ca="1" si="235"/>
        <v>2.1591916078209174E-2</v>
      </c>
    </row>
    <row r="1899" spans="1:18" x14ac:dyDescent="0.2">
      <c r="A1899" s="17"/>
      <c r="B1899" s="138">
        <v>1884</v>
      </c>
      <c r="C1899" s="121">
        <f ca="1">'s1'!I1902</f>
        <v>171.67813982405173</v>
      </c>
      <c r="D1899" s="121">
        <f ca="1">'s1'!J1902</f>
        <v>79.159026430464493</v>
      </c>
      <c r="E1899" s="28"/>
      <c r="F1899" s="19">
        <f t="shared" ca="1" si="232"/>
        <v>2.085412867996158E-2</v>
      </c>
      <c r="H1899" s="19">
        <f t="shared" ca="1" si="233"/>
        <v>1.1319179138314721E-2</v>
      </c>
      <c r="I1899" s="18"/>
      <c r="J1899" s="122">
        <f t="shared" ca="1" si="236"/>
        <v>171.67813982405173</v>
      </c>
      <c r="K1899" s="122">
        <f t="shared" ca="1" si="237"/>
        <v>79.159026430464493</v>
      </c>
      <c r="M1899" s="83">
        <f t="shared" ca="1" si="234"/>
        <v>5.4707587213153955E-2</v>
      </c>
      <c r="N1899" s="18"/>
      <c r="O1899" s="123">
        <f t="shared" ca="1" si="238"/>
        <v>1000000</v>
      </c>
      <c r="P1899" s="123">
        <f t="shared" ca="1" si="239"/>
        <v>1000000</v>
      </c>
      <c r="R1899" s="109">
        <f t="shared" ca="1" si="235"/>
        <v>4.4799149252500309E-3</v>
      </c>
    </row>
    <row r="1900" spans="1:18" x14ac:dyDescent="0.2">
      <c r="A1900" s="17"/>
      <c r="B1900" s="138">
        <v>1885</v>
      </c>
      <c r="C1900" s="121">
        <f ca="1">'s1'!I1903</f>
        <v>190.38973668093482</v>
      </c>
      <c r="D1900" s="121">
        <f ca="1">'s1'!J1903</f>
        <v>83.971181191343845</v>
      </c>
      <c r="E1900" s="28"/>
      <c r="F1900" s="19">
        <f t="shared" ca="1" si="232"/>
        <v>1.739734128760306E-2</v>
      </c>
      <c r="H1900" s="19">
        <f t="shared" ca="1" si="233"/>
        <v>1.3328589499419456E-3</v>
      </c>
      <c r="I1900" s="18"/>
      <c r="J1900" s="122">
        <f t="shared" ca="1" si="236"/>
        <v>1000000</v>
      </c>
      <c r="K1900" s="122">
        <f t="shared" ca="1" si="237"/>
        <v>-1000000</v>
      </c>
      <c r="M1900" s="83">
        <f t="shared" ca="1" si="234"/>
        <v>4.1123327991463773E-3</v>
      </c>
      <c r="N1900" s="18"/>
      <c r="O1900" s="123">
        <f t="shared" ca="1" si="238"/>
        <v>1000000</v>
      </c>
      <c r="P1900" s="123">
        <f t="shared" ca="1" si="239"/>
        <v>1000000</v>
      </c>
      <c r="R1900" s="109">
        <f t="shared" ca="1" si="235"/>
        <v>1.629421685696389E-3</v>
      </c>
    </row>
    <row r="1901" spans="1:18" x14ac:dyDescent="0.2">
      <c r="A1901" s="17"/>
      <c r="B1901" s="138">
        <v>1886</v>
      </c>
      <c r="C1901" s="121">
        <f ca="1">'s1'!I1904</f>
        <v>171.86825251246944</v>
      </c>
      <c r="D1901" s="121">
        <f ca="1">'s1'!J1904</f>
        <v>69.381251172283115</v>
      </c>
      <c r="E1901" s="28"/>
      <c r="F1901" s="19">
        <f t="shared" ca="1" si="232"/>
        <v>2.5504958861114341E-2</v>
      </c>
      <c r="H1901" s="19">
        <f t="shared" ca="1" si="233"/>
        <v>7.7195052621068251E-5</v>
      </c>
      <c r="I1901" s="18"/>
      <c r="J1901" s="122">
        <f t="shared" ca="1" si="236"/>
        <v>171.86825251246944</v>
      </c>
      <c r="K1901" s="122">
        <f t="shared" ca="1" si="237"/>
        <v>69.381251172283115</v>
      </c>
      <c r="M1901" s="83">
        <f t="shared" ca="1" si="234"/>
        <v>7.6675240421470699E-3</v>
      </c>
      <c r="N1901" s="18"/>
      <c r="O1901" s="123">
        <f t="shared" ca="1" si="238"/>
        <v>1000000</v>
      </c>
      <c r="P1901" s="123">
        <f t="shared" ca="1" si="239"/>
        <v>1000000</v>
      </c>
      <c r="R1901" s="109">
        <f t="shared" ca="1" si="235"/>
        <v>3.9097744045933663E-2</v>
      </c>
    </row>
    <row r="1902" spans="1:18" x14ac:dyDescent="0.2">
      <c r="A1902" s="17"/>
      <c r="B1902" s="138">
        <v>1887</v>
      </c>
      <c r="C1902" s="121">
        <f ca="1">'s1'!I1905</f>
        <v>179.21229512020989</v>
      </c>
      <c r="D1902" s="121">
        <f ca="1">'s1'!J1905</f>
        <v>76.754768663834767</v>
      </c>
      <c r="E1902" s="28"/>
      <c r="F1902" s="19">
        <f t="shared" ca="1" si="232"/>
        <v>5.7762224140458637E-3</v>
      </c>
      <c r="H1902" s="19">
        <f t="shared" ca="1" si="233"/>
        <v>5.4456346531406574E-2</v>
      </c>
      <c r="I1902" s="18"/>
      <c r="J1902" s="122">
        <f t="shared" ca="1" si="236"/>
        <v>1000000</v>
      </c>
      <c r="K1902" s="122">
        <f t="shared" ca="1" si="237"/>
        <v>-1000000</v>
      </c>
      <c r="M1902" s="83">
        <f t="shared" ca="1" si="234"/>
        <v>6.0371437906483236E-2</v>
      </c>
      <c r="N1902" s="18"/>
      <c r="O1902" s="123">
        <f t="shared" ca="1" si="238"/>
        <v>1000000</v>
      </c>
      <c r="P1902" s="123">
        <f t="shared" ca="1" si="239"/>
        <v>1000000</v>
      </c>
      <c r="R1902" s="109">
        <f t="shared" ca="1" si="235"/>
        <v>3.1000237517935427E-2</v>
      </c>
    </row>
    <row r="1903" spans="1:18" x14ac:dyDescent="0.2">
      <c r="A1903" s="17"/>
      <c r="B1903" s="138">
        <v>1888</v>
      </c>
      <c r="C1903" s="121">
        <f ca="1">'s1'!I1906</f>
        <v>166.75606212049584</v>
      </c>
      <c r="D1903" s="121">
        <f ca="1">'s1'!J1906</f>
        <v>82.25241204380572</v>
      </c>
      <c r="E1903" s="28"/>
      <c r="F1903" s="19">
        <f t="shared" ca="1" si="232"/>
        <v>1.6524422572166637E-2</v>
      </c>
      <c r="H1903" s="19">
        <f t="shared" ca="1" si="233"/>
        <v>1.5902897050591027E-2</v>
      </c>
      <c r="I1903" s="18"/>
      <c r="J1903" s="122">
        <f t="shared" ca="1" si="236"/>
        <v>1000000</v>
      </c>
      <c r="K1903" s="122">
        <f t="shared" ca="1" si="237"/>
        <v>-1000000</v>
      </c>
      <c r="M1903" s="83">
        <f t="shared" ca="1" si="234"/>
        <v>5.0713084398455975E-2</v>
      </c>
      <c r="N1903" s="18"/>
      <c r="O1903" s="123">
        <f t="shared" ca="1" si="238"/>
        <v>1000000</v>
      </c>
      <c r="P1903" s="123">
        <f t="shared" ca="1" si="239"/>
        <v>1000000</v>
      </c>
      <c r="R1903" s="109">
        <f t="shared" ca="1" si="235"/>
        <v>1.3941687945619931E-2</v>
      </c>
    </row>
    <row r="1904" spans="1:18" x14ac:dyDescent="0.2">
      <c r="A1904" s="17"/>
      <c r="B1904" s="138">
        <v>1889</v>
      </c>
      <c r="C1904" s="121">
        <f ca="1">'s1'!I1907</f>
        <v>164.3270451182039</v>
      </c>
      <c r="D1904" s="121">
        <f ca="1">'s1'!J1907</f>
        <v>72.689578680864145</v>
      </c>
      <c r="E1904" s="28"/>
      <c r="F1904" s="19">
        <f t="shared" ca="1" si="232"/>
        <v>8.8120649165181093E-3</v>
      </c>
      <c r="H1904" s="19">
        <f t="shared" ca="1" si="233"/>
        <v>1.3457875136012076E-2</v>
      </c>
      <c r="I1904" s="18"/>
      <c r="J1904" s="122">
        <f t="shared" ca="1" si="236"/>
        <v>1000000</v>
      </c>
      <c r="K1904" s="122">
        <f t="shared" ca="1" si="237"/>
        <v>-1000000</v>
      </c>
      <c r="M1904" s="83">
        <f t="shared" ca="1" si="234"/>
        <v>6.268915855656902E-3</v>
      </c>
      <c r="N1904" s="18"/>
      <c r="O1904" s="123">
        <f t="shared" ca="1" si="238"/>
        <v>1000000</v>
      </c>
      <c r="P1904" s="123">
        <f t="shared" ca="1" si="239"/>
        <v>1000000</v>
      </c>
      <c r="R1904" s="109">
        <f t="shared" ca="1" si="235"/>
        <v>1.3244942893035282E-2</v>
      </c>
    </row>
    <row r="1905" spans="1:18" x14ac:dyDescent="0.2">
      <c r="A1905" s="17"/>
      <c r="B1905" s="138">
        <v>1890</v>
      </c>
      <c r="C1905" s="121">
        <f ca="1">'s1'!I1908</f>
        <v>191.49988920384098</v>
      </c>
      <c r="D1905" s="121">
        <f ca="1">'s1'!J1908</f>
        <v>77.685379317219969</v>
      </c>
      <c r="E1905" s="28"/>
      <c r="F1905" s="19">
        <f t="shared" ca="1" si="232"/>
        <v>1.341174999625685E-2</v>
      </c>
      <c r="H1905" s="19">
        <f t="shared" ca="1" si="233"/>
        <v>2.8076259072606108E-2</v>
      </c>
      <c r="I1905" s="18"/>
      <c r="J1905" s="122">
        <f t="shared" ca="1" si="236"/>
        <v>1000000</v>
      </c>
      <c r="K1905" s="122">
        <f t="shared" ca="1" si="237"/>
        <v>-1000000</v>
      </c>
      <c r="M1905" s="83">
        <f t="shared" ca="1" si="234"/>
        <v>4.9796431946676073E-2</v>
      </c>
      <c r="N1905" s="18"/>
      <c r="O1905" s="123">
        <f t="shared" ca="1" si="238"/>
        <v>1000000</v>
      </c>
      <c r="P1905" s="123">
        <f t="shared" ca="1" si="239"/>
        <v>1000000</v>
      </c>
      <c r="R1905" s="109">
        <f t="shared" ca="1" si="235"/>
        <v>9.1049608265323899E-3</v>
      </c>
    </row>
    <row r="1906" spans="1:18" x14ac:dyDescent="0.2">
      <c r="A1906" s="17"/>
      <c r="B1906" s="138">
        <v>1891</v>
      </c>
      <c r="C1906" s="121">
        <f ca="1">'s1'!I1909</f>
        <v>187.03071624094886</v>
      </c>
      <c r="D1906" s="121">
        <f ca="1">'s1'!J1909</f>
        <v>81.689932223345409</v>
      </c>
      <c r="E1906" s="28"/>
      <c r="F1906" s="19">
        <f t="shared" ca="1" si="232"/>
        <v>1.8318817606935572E-2</v>
      </c>
      <c r="H1906" s="19">
        <f t="shared" ca="1" si="233"/>
        <v>7.0464842727392424E-2</v>
      </c>
      <c r="I1906" s="18"/>
      <c r="J1906" s="122">
        <f t="shared" ca="1" si="236"/>
        <v>1000000</v>
      </c>
      <c r="K1906" s="122">
        <f t="shared" ca="1" si="237"/>
        <v>-1000000</v>
      </c>
      <c r="M1906" s="83">
        <f t="shared" ca="1" si="234"/>
        <v>1.7529395699670484E-4</v>
      </c>
      <c r="N1906" s="18"/>
      <c r="O1906" s="123">
        <f t="shared" ca="1" si="238"/>
        <v>1000000</v>
      </c>
      <c r="P1906" s="123">
        <f t="shared" ca="1" si="239"/>
        <v>1000000</v>
      </c>
      <c r="R1906" s="109">
        <f t="shared" ca="1" si="235"/>
        <v>9.0197200660510311E-3</v>
      </c>
    </row>
    <row r="1907" spans="1:18" x14ac:dyDescent="0.2">
      <c r="A1907" s="17"/>
      <c r="B1907" s="138">
        <v>1892</v>
      </c>
      <c r="C1907" s="121">
        <f ca="1">'s1'!I1910</f>
        <v>162.37177309452949</v>
      </c>
      <c r="D1907" s="121">
        <f ca="1">'s1'!J1910</f>
        <v>80.228984375065522</v>
      </c>
      <c r="E1907" s="28"/>
      <c r="F1907" s="19">
        <f t="shared" ca="1" si="232"/>
        <v>1.1115230566975747E-3</v>
      </c>
      <c r="H1907" s="19">
        <f t="shared" ca="1" si="233"/>
        <v>6.2924569969000879E-2</v>
      </c>
      <c r="I1907" s="18"/>
      <c r="J1907" s="122">
        <f t="shared" ca="1" si="236"/>
        <v>1000000</v>
      </c>
      <c r="K1907" s="122">
        <f t="shared" ca="1" si="237"/>
        <v>-1000000</v>
      </c>
      <c r="M1907" s="83">
        <f t="shared" ca="1" si="234"/>
        <v>3.145010407318833E-2</v>
      </c>
      <c r="N1907" s="18"/>
      <c r="O1907" s="123">
        <f t="shared" ca="1" si="238"/>
        <v>1000000</v>
      </c>
      <c r="P1907" s="123">
        <f t="shared" ca="1" si="239"/>
        <v>1000000</v>
      </c>
      <c r="R1907" s="109">
        <f t="shared" ca="1" si="235"/>
        <v>5.6205491292990279E-3</v>
      </c>
    </row>
    <row r="1908" spans="1:18" x14ac:dyDescent="0.2">
      <c r="A1908" s="17"/>
      <c r="B1908" s="138">
        <v>1893</v>
      </c>
      <c r="C1908" s="121">
        <f ca="1">'s1'!I1911</f>
        <v>196.26419590030144</v>
      </c>
      <c r="D1908" s="121">
        <f ca="1">'s1'!J1911</f>
        <v>80.712484017615253</v>
      </c>
      <c r="E1908" s="28"/>
      <c r="F1908" s="19">
        <f t="shared" ca="1" si="232"/>
        <v>4.7172688748339598E-3</v>
      </c>
      <c r="H1908" s="19">
        <f t="shared" ca="1" si="233"/>
        <v>6.211768134855436E-2</v>
      </c>
      <c r="I1908" s="18"/>
      <c r="J1908" s="122">
        <f t="shared" ca="1" si="236"/>
        <v>1000000</v>
      </c>
      <c r="K1908" s="122">
        <f t="shared" ca="1" si="237"/>
        <v>-1000000</v>
      </c>
      <c r="M1908" s="83">
        <f t="shared" ca="1" si="234"/>
        <v>8.0060835582023166E-3</v>
      </c>
      <c r="N1908" s="18"/>
      <c r="O1908" s="123">
        <f t="shared" ca="1" si="238"/>
        <v>1000000</v>
      </c>
      <c r="P1908" s="123">
        <f t="shared" ca="1" si="239"/>
        <v>1000000</v>
      </c>
      <c r="R1908" s="109">
        <f t="shared" ca="1" si="235"/>
        <v>1.1633237670734199E-3</v>
      </c>
    </row>
    <row r="1909" spans="1:18" x14ac:dyDescent="0.2">
      <c r="A1909" s="17"/>
      <c r="B1909" s="138">
        <v>1894</v>
      </c>
      <c r="C1909" s="121">
        <f ca="1">'s1'!I1912</f>
        <v>183.38288183501979</v>
      </c>
      <c r="D1909" s="121">
        <f ca="1">'s1'!J1912</f>
        <v>80.970091036897429</v>
      </c>
      <c r="E1909" s="28"/>
      <c r="F1909" s="19">
        <f t="shared" ca="1" si="232"/>
        <v>3.1016161247454054E-2</v>
      </c>
      <c r="H1909" s="19">
        <f t="shared" ca="1" si="233"/>
        <v>6.3714463616514241E-2</v>
      </c>
      <c r="I1909" s="18"/>
      <c r="J1909" s="122">
        <f t="shared" ca="1" si="236"/>
        <v>1000000</v>
      </c>
      <c r="K1909" s="122">
        <f t="shared" ca="1" si="237"/>
        <v>-1000000</v>
      </c>
      <c r="M1909" s="83">
        <f t="shared" ca="1" si="234"/>
        <v>3.4643301994809181E-2</v>
      </c>
      <c r="N1909" s="18"/>
      <c r="O1909" s="123">
        <f t="shared" ca="1" si="238"/>
        <v>1000000</v>
      </c>
      <c r="P1909" s="123">
        <f t="shared" ca="1" si="239"/>
        <v>1000000</v>
      </c>
      <c r="R1909" s="109">
        <f t="shared" ca="1" si="235"/>
        <v>1.4373602056265198E-2</v>
      </c>
    </row>
    <row r="1910" spans="1:18" x14ac:dyDescent="0.2">
      <c r="A1910" s="17"/>
      <c r="B1910" s="138">
        <v>1895</v>
      </c>
      <c r="C1910" s="121">
        <f ca="1">'s1'!I1913</f>
        <v>168.90702066406232</v>
      </c>
      <c r="D1910" s="121">
        <f ca="1">'s1'!J1913</f>
        <v>82.180763224287446</v>
      </c>
      <c r="E1910" s="28"/>
      <c r="F1910" s="19">
        <f t="shared" ca="1" si="232"/>
        <v>1.7195661567517125E-2</v>
      </c>
      <c r="H1910" s="19">
        <f t="shared" ca="1" si="233"/>
        <v>1.7488455561585819E-2</v>
      </c>
      <c r="I1910" s="18"/>
      <c r="J1910" s="122">
        <f t="shared" ca="1" si="236"/>
        <v>168.90702066406232</v>
      </c>
      <c r="K1910" s="122">
        <f t="shared" ca="1" si="237"/>
        <v>82.180763224287446</v>
      </c>
      <c r="M1910" s="83">
        <f t="shared" ca="1" si="234"/>
        <v>3.1926983087471723E-2</v>
      </c>
      <c r="N1910" s="18"/>
      <c r="O1910" s="123">
        <f t="shared" ca="1" si="238"/>
        <v>1000000</v>
      </c>
      <c r="P1910" s="123">
        <f t="shared" ca="1" si="239"/>
        <v>1000000</v>
      </c>
      <c r="R1910" s="109">
        <f t="shared" ca="1" si="235"/>
        <v>1.2287293929300102E-2</v>
      </c>
    </row>
    <row r="1911" spans="1:18" x14ac:dyDescent="0.2">
      <c r="A1911" s="17"/>
      <c r="B1911" s="138">
        <v>1896</v>
      </c>
      <c r="C1911" s="121">
        <f ca="1">'s1'!I1914</f>
        <v>177.10471887011198</v>
      </c>
      <c r="D1911" s="121">
        <f ca="1">'s1'!J1914</f>
        <v>74.931257281058848</v>
      </c>
      <c r="E1911" s="28"/>
      <c r="F1911" s="19">
        <f t="shared" ca="1" si="232"/>
        <v>3.5430991149788892E-2</v>
      </c>
      <c r="H1911" s="19">
        <f t="shared" ca="1" si="233"/>
        <v>5.4662288164043036E-3</v>
      </c>
      <c r="I1911" s="18"/>
      <c r="J1911" s="122">
        <f t="shared" ca="1" si="236"/>
        <v>1000000</v>
      </c>
      <c r="K1911" s="122">
        <f t="shared" ca="1" si="237"/>
        <v>-1000000</v>
      </c>
      <c r="M1911" s="83">
        <f t="shared" ca="1" si="234"/>
        <v>4.437774328681196E-2</v>
      </c>
      <c r="N1911" s="18"/>
      <c r="O1911" s="123">
        <f t="shared" ca="1" si="238"/>
        <v>177.10471887011198</v>
      </c>
      <c r="P1911" s="123">
        <f t="shared" ca="1" si="239"/>
        <v>74.931257281058848</v>
      </c>
      <c r="R1911" s="109">
        <f t="shared" ca="1" si="235"/>
        <v>4.7492875946578451E-3</v>
      </c>
    </row>
    <row r="1912" spans="1:18" x14ac:dyDescent="0.2">
      <c r="A1912" s="17"/>
      <c r="B1912" s="138">
        <v>1897</v>
      </c>
      <c r="C1912" s="121">
        <f ca="1">'s1'!I1915</f>
        <v>173.08589944278694</v>
      </c>
      <c r="D1912" s="121">
        <f ca="1">'s1'!J1915</f>
        <v>82.480472879387463</v>
      </c>
      <c r="E1912" s="28"/>
      <c r="F1912" s="19">
        <f t="shared" ca="1" si="232"/>
        <v>6.7892967885764249E-3</v>
      </c>
      <c r="H1912" s="19">
        <f t="shared" ca="1" si="233"/>
        <v>3.0375592900346141E-2</v>
      </c>
      <c r="I1912" s="18"/>
      <c r="J1912" s="122">
        <f t="shared" ca="1" si="236"/>
        <v>1000000</v>
      </c>
      <c r="K1912" s="122">
        <f t="shared" ca="1" si="237"/>
        <v>-1000000</v>
      </c>
      <c r="M1912" s="83">
        <f t="shared" ca="1" si="234"/>
        <v>1.4351005777689585E-3</v>
      </c>
      <c r="N1912" s="18"/>
      <c r="O1912" s="123">
        <f t="shared" ca="1" si="238"/>
        <v>1000000</v>
      </c>
      <c r="P1912" s="123">
        <f t="shared" ca="1" si="239"/>
        <v>1000000</v>
      </c>
      <c r="R1912" s="109">
        <f t="shared" ca="1" si="235"/>
        <v>2.9087714303719411E-2</v>
      </c>
    </row>
    <row r="1913" spans="1:18" x14ac:dyDescent="0.2">
      <c r="A1913" s="17"/>
      <c r="B1913" s="138">
        <v>1898</v>
      </c>
      <c r="C1913" s="121">
        <f ca="1">'s1'!I1916</f>
        <v>189.96475691185347</v>
      </c>
      <c r="D1913" s="121">
        <f ca="1">'s1'!J1916</f>
        <v>90.110894599748946</v>
      </c>
      <c r="E1913" s="28"/>
      <c r="F1913" s="19">
        <f t="shared" ca="1" si="232"/>
        <v>3.8344568261880615E-3</v>
      </c>
      <c r="H1913" s="19">
        <f t="shared" ca="1" si="233"/>
        <v>4.539300120210062E-3</v>
      </c>
      <c r="I1913" s="18"/>
      <c r="J1913" s="122">
        <f t="shared" ca="1" si="236"/>
        <v>1000000</v>
      </c>
      <c r="K1913" s="122">
        <f t="shared" ca="1" si="237"/>
        <v>-1000000</v>
      </c>
      <c r="M1913" s="83">
        <f t="shared" ca="1" si="234"/>
        <v>7.7301969621705146E-4</v>
      </c>
      <c r="N1913" s="18"/>
      <c r="O1913" s="123">
        <f t="shared" ca="1" si="238"/>
        <v>1000000</v>
      </c>
      <c r="P1913" s="123">
        <f t="shared" ca="1" si="239"/>
        <v>1000000</v>
      </c>
      <c r="R1913" s="109">
        <f t="shared" ca="1" si="235"/>
        <v>9.3820833525472242E-5</v>
      </c>
    </row>
    <row r="1914" spans="1:18" x14ac:dyDescent="0.2">
      <c r="A1914" s="17"/>
      <c r="B1914" s="138">
        <v>1899</v>
      </c>
      <c r="C1914" s="121">
        <f ca="1">'s1'!I1917</f>
        <v>190.71340360078483</v>
      </c>
      <c r="D1914" s="121">
        <f ca="1">'s1'!J1917</f>
        <v>77.867549107374813</v>
      </c>
      <c r="E1914" s="28"/>
      <c r="F1914" s="19">
        <f t="shared" ca="1" si="232"/>
        <v>3.1645218750971883E-3</v>
      </c>
      <c r="H1914" s="19">
        <f t="shared" ca="1" si="233"/>
        <v>5.8744648956141607E-2</v>
      </c>
      <c r="I1914" s="18"/>
      <c r="J1914" s="122">
        <f t="shared" ca="1" si="236"/>
        <v>1000000</v>
      </c>
      <c r="K1914" s="122">
        <f t="shared" ca="1" si="237"/>
        <v>-1000000</v>
      </c>
      <c r="M1914" s="83">
        <f t="shared" ca="1" si="234"/>
        <v>5.847125325849481E-2</v>
      </c>
      <c r="N1914" s="18"/>
      <c r="O1914" s="123">
        <f t="shared" ca="1" si="238"/>
        <v>1000000</v>
      </c>
      <c r="P1914" s="123">
        <f t="shared" ca="1" si="239"/>
        <v>1000000</v>
      </c>
      <c r="R1914" s="109">
        <f t="shared" ca="1" si="235"/>
        <v>3.0096120111366975E-3</v>
      </c>
    </row>
    <row r="1915" spans="1:18" x14ac:dyDescent="0.2">
      <c r="A1915" s="17"/>
      <c r="B1915" s="138">
        <v>1900</v>
      </c>
      <c r="C1915" s="121">
        <f ca="1">'s1'!I1918</f>
        <v>186.55961883595484</v>
      </c>
      <c r="D1915" s="121">
        <f ca="1">'s1'!J1918</f>
        <v>84.133663913835861</v>
      </c>
      <c r="E1915" s="28"/>
      <c r="F1915" s="19">
        <f t="shared" ca="1" si="232"/>
        <v>8.6626965692245938E-3</v>
      </c>
      <c r="H1915" s="19">
        <f t="shared" ca="1" si="233"/>
        <v>8.9984364429750961E-3</v>
      </c>
      <c r="I1915" s="18"/>
      <c r="J1915" s="122">
        <f t="shared" ca="1" si="236"/>
        <v>1000000</v>
      </c>
      <c r="K1915" s="122">
        <f t="shared" ca="1" si="237"/>
        <v>-1000000</v>
      </c>
      <c r="M1915" s="83">
        <f t="shared" ca="1" si="234"/>
        <v>2.2982488402813493E-2</v>
      </c>
      <c r="N1915" s="18"/>
      <c r="O1915" s="123">
        <f t="shared" ca="1" si="238"/>
        <v>1000000</v>
      </c>
      <c r="P1915" s="123">
        <f t="shared" ca="1" si="239"/>
        <v>1000000</v>
      </c>
      <c r="R1915" s="109">
        <f t="shared" ca="1" si="235"/>
        <v>5.8670411299938158E-5</v>
      </c>
    </row>
    <row r="1916" spans="1:18" x14ac:dyDescent="0.2">
      <c r="A1916" s="17"/>
      <c r="B1916" s="138">
        <v>1901</v>
      </c>
      <c r="C1916" s="121">
        <f ca="1">'s1'!I1919</f>
        <v>171.86608047227205</v>
      </c>
      <c r="D1916" s="121">
        <f ca="1">'s1'!J1919</f>
        <v>75.300766766485978</v>
      </c>
      <c r="E1916" s="28"/>
      <c r="F1916" s="19">
        <f t="shared" ca="1" si="232"/>
        <v>2.653399108283859E-2</v>
      </c>
      <c r="H1916" s="19">
        <f t="shared" ca="1" si="233"/>
        <v>4.4548693945441073E-2</v>
      </c>
      <c r="I1916" s="18"/>
      <c r="J1916" s="122">
        <f t="shared" ca="1" si="236"/>
        <v>171.86608047227205</v>
      </c>
      <c r="K1916" s="122">
        <f t="shared" ca="1" si="237"/>
        <v>75.300766766485978</v>
      </c>
      <c r="M1916" s="83">
        <f t="shared" ca="1" si="234"/>
        <v>1.1463834897377203E-2</v>
      </c>
      <c r="N1916" s="18"/>
      <c r="O1916" s="123">
        <f t="shared" ca="1" si="238"/>
        <v>171.86608047227205</v>
      </c>
      <c r="P1916" s="123">
        <f t="shared" ca="1" si="239"/>
        <v>75.300766766485978</v>
      </c>
      <c r="R1916" s="109">
        <f t="shared" ca="1" si="235"/>
        <v>6.9622783383655453E-3</v>
      </c>
    </row>
    <row r="1917" spans="1:18" x14ac:dyDescent="0.2">
      <c r="A1917" s="17"/>
      <c r="B1917" s="138">
        <v>1902</v>
      </c>
      <c r="C1917" s="121">
        <f ca="1">'s1'!I1920</f>
        <v>172.70067513007658</v>
      </c>
      <c r="D1917" s="121">
        <f ca="1">'s1'!J1920</f>
        <v>78.929664743628521</v>
      </c>
      <c r="E1917" s="28"/>
      <c r="F1917" s="19">
        <f t="shared" ca="1" si="232"/>
        <v>3.6194478623193613E-3</v>
      </c>
      <c r="H1917" s="19">
        <f t="shared" ca="1" si="233"/>
        <v>7.4406156775221374E-2</v>
      </c>
      <c r="I1917" s="18"/>
      <c r="J1917" s="122">
        <f t="shared" ca="1" si="236"/>
        <v>1000000</v>
      </c>
      <c r="K1917" s="122">
        <f t="shared" ca="1" si="237"/>
        <v>-1000000</v>
      </c>
      <c r="M1917" s="83">
        <f t="shared" ca="1" si="234"/>
        <v>1.6145647734316981E-2</v>
      </c>
      <c r="N1917" s="18"/>
      <c r="O1917" s="123">
        <f t="shared" ca="1" si="238"/>
        <v>1000000</v>
      </c>
      <c r="P1917" s="123">
        <f t="shared" ca="1" si="239"/>
        <v>1000000</v>
      </c>
      <c r="R1917" s="109">
        <f t="shared" ca="1" si="235"/>
        <v>2.52925394375734E-2</v>
      </c>
    </row>
    <row r="1918" spans="1:18" x14ac:dyDescent="0.2">
      <c r="A1918" s="17"/>
      <c r="B1918" s="138">
        <v>1903</v>
      </c>
      <c r="C1918" s="121">
        <f ca="1">'s1'!I1921</f>
        <v>185.51773434983204</v>
      </c>
      <c r="D1918" s="121">
        <f ca="1">'s1'!J1921</f>
        <v>78.461462148399448</v>
      </c>
      <c r="E1918" s="28"/>
      <c r="F1918" s="19">
        <f t="shared" ca="1" si="232"/>
        <v>8.1792533942645178E-3</v>
      </c>
      <c r="H1918" s="19">
        <f t="shared" ca="1" si="233"/>
        <v>7.2610779273581269E-2</v>
      </c>
      <c r="I1918" s="18"/>
      <c r="J1918" s="122">
        <f t="shared" ca="1" si="236"/>
        <v>1000000</v>
      </c>
      <c r="K1918" s="122">
        <f t="shared" ca="1" si="237"/>
        <v>-1000000</v>
      </c>
      <c r="M1918" s="83">
        <f t="shared" ca="1" si="234"/>
        <v>4.3303967366197571E-2</v>
      </c>
      <c r="N1918" s="18"/>
      <c r="O1918" s="123">
        <f t="shared" ca="1" si="238"/>
        <v>1000000</v>
      </c>
      <c r="P1918" s="123">
        <f t="shared" ca="1" si="239"/>
        <v>1000000</v>
      </c>
      <c r="R1918" s="109">
        <f t="shared" ca="1" si="235"/>
        <v>3.8220104701067294E-3</v>
      </c>
    </row>
    <row r="1919" spans="1:18" x14ac:dyDescent="0.2">
      <c r="A1919" s="17"/>
      <c r="B1919" s="138">
        <v>1904</v>
      </c>
      <c r="C1919" s="121">
        <f ca="1">'s1'!I1922</f>
        <v>191.91198386754246</v>
      </c>
      <c r="D1919" s="121">
        <f ca="1">'s1'!J1922</f>
        <v>82.384059553115279</v>
      </c>
      <c r="E1919" s="28"/>
      <c r="F1919" s="19">
        <f t="shared" ca="1" si="232"/>
        <v>1.8131366529410962E-2</v>
      </c>
      <c r="H1919" s="19">
        <f t="shared" ca="1" si="233"/>
        <v>6.9954703136981003E-2</v>
      </c>
      <c r="I1919" s="18"/>
      <c r="J1919" s="122">
        <f t="shared" ca="1" si="236"/>
        <v>1000000</v>
      </c>
      <c r="K1919" s="122">
        <f t="shared" ca="1" si="237"/>
        <v>-1000000</v>
      </c>
      <c r="M1919" s="83">
        <f t="shared" ca="1" si="234"/>
        <v>2.688829288902557E-2</v>
      </c>
      <c r="N1919" s="18"/>
      <c r="O1919" s="123">
        <f t="shared" ca="1" si="238"/>
        <v>1000000</v>
      </c>
      <c r="P1919" s="123">
        <f t="shared" ca="1" si="239"/>
        <v>1000000</v>
      </c>
      <c r="R1919" s="109">
        <f t="shared" ca="1" si="235"/>
        <v>7.9444558486320531E-3</v>
      </c>
    </row>
    <row r="1920" spans="1:18" x14ac:dyDescent="0.2">
      <c r="A1920" s="17"/>
      <c r="B1920" s="138">
        <v>1905</v>
      </c>
      <c r="C1920" s="121">
        <f ca="1">'s1'!I1923</f>
        <v>180.65604526558658</v>
      </c>
      <c r="D1920" s="121">
        <f ca="1">'s1'!J1923</f>
        <v>82.791247990487122</v>
      </c>
      <c r="E1920" s="28"/>
      <c r="F1920" s="19">
        <f t="shared" ca="1" si="232"/>
        <v>1.9815335727818375E-2</v>
      </c>
      <c r="H1920" s="19">
        <f t="shared" ca="1" si="233"/>
        <v>3.4746524827201287E-2</v>
      </c>
      <c r="I1920" s="18"/>
      <c r="J1920" s="122">
        <f t="shared" ca="1" si="236"/>
        <v>1000000</v>
      </c>
      <c r="K1920" s="122">
        <f t="shared" ca="1" si="237"/>
        <v>-1000000</v>
      </c>
      <c r="M1920" s="83">
        <f t="shared" ca="1" si="234"/>
        <v>4.2118740546069268E-2</v>
      </c>
      <c r="N1920" s="18"/>
      <c r="O1920" s="123">
        <f t="shared" ca="1" si="238"/>
        <v>1000000</v>
      </c>
      <c r="P1920" s="123">
        <f t="shared" ca="1" si="239"/>
        <v>1000000</v>
      </c>
      <c r="R1920" s="109">
        <f t="shared" ca="1" si="235"/>
        <v>1.4008495389079088E-2</v>
      </c>
    </row>
    <row r="1921" spans="1:18" x14ac:dyDescent="0.2">
      <c r="A1921" s="17"/>
      <c r="B1921" s="138">
        <v>1906</v>
      </c>
      <c r="C1921" s="121">
        <f ca="1">'s1'!I1924</f>
        <v>188.338860662239</v>
      </c>
      <c r="D1921" s="121">
        <f ca="1">'s1'!J1924</f>
        <v>77.723594076401895</v>
      </c>
      <c r="E1921" s="28"/>
      <c r="F1921" s="19">
        <f t="shared" ca="1" si="232"/>
        <v>2.2004109603144601E-2</v>
      </c>
      <c r="H1921" s="19">
        <f t="shared" ca="1" si="233"/>
        <v>8.0797856502488729E-3</v>
      </c>
      <c r="I1921" s="18"/>
      <c r="J1921" s="122">
        <f t="shared" ca="1" si="236"/>
        <v>1000000</v>
      </c>
      <c r="K1921" s="122">
        <f t="shared" ca="1" si="237"/>
        <v>-1000000</v>
      </c>
      <c r="M1921" s="83">
        <f t="shared" ca="1" si="234"/>
        <v>2.4189333037722926E-2</v>
      </c>
      <c r="N1921" s="18"/>
      <c r="O1921" s="123">
        <f t="shared" ca="1" si="238"/>
        <v>1000000</v>
      </c>
      <c r="P1921" s="123">
        <f t="shared" ca="1" si="239"/>
        <v>1000000</v>
      </c>
      <c r="R1921" s="109">
        <f t="shared" ca="1" si="235"/>
        <v>6.0103805559471313E-3</v>
      </c>
    </row>
    <row r="1922" spans="1:18" x14ac:dyDescent="0.2">
      <c r="A1922" s="17"/>
      <c r="B1922" s="138">
        <v>1907</v>
      </c>
      <c r="C1922" s="121">
        <f ca="1">'s1'!I1925</f>
        <v>174.98428932883624</v>
      </c>
      <c r="D1922" s="121">
        <f ca="1">'s1'!J1925</f>
        <v>74.0308613925815</v>
      </c>
      <c r="E1922" s="28"/>
      <c r="F1922" s="19">
        <f t="shared" ca="1" si="232"/>
        <v>3.0975484377215347E-2</v>
      </c>
      <c r="H1922" s="19">
        <f t="shared" ca="1" si="233"/>
        <v>7.899456979151993E-3</v>
      </c>
      <c r="I1922" s="18"/>
      <c r="J1922" s="122">
        <f t="shared" ca="1" si="236"/>
        <v>1000000</v>
      </c>
      <c r="K1922" s="122">
        <f t="shared" ca="1" si="237"/>
        <v>-1000000</v>
      </c>
      <c r="M1922" s="83">
        <f t="shared" ca="1" si="234"/>
        <v>4.7317166242686684E-2</v>
      </c>
      <c r="N1922" s="18"/>
      <c r="O1922" s="123">
        <f t="shared" ca="1" si="238"/>
        <v>174.98428932883624</v>
      </c>
      <c r="P1922" s="123">
        <f t="shared" ca="1" si="239"/>
        <v>74.0308613925815</v>
      </c>
      <c r="R1922" s="109">
        <f t="shared" ca="1" si="235"/>
        <v>5.9178485143500156E-3</v>
      </c>
    </row>
    <row r="1923" spans="1:18" x14ac:dyDescent="0.2">
      <c r="A1923" s="17"/>
      <c r="B1923" s="138">
        <v>1908</v>
      </c>
      <c r="C1923" s="121">
        <f ca="1">'s1'!I1926</f>
        <v>185.23069230631253</v>
      </c>
      <c r="D1923" s="121">
        <f ca="1">'s1'!J1926</f>
        <v>80.92664219543974</v>
      </c>
      <c r="E1923" s="28"/>
      <c r="F1923" s="19">
        <f t="shared" ca="1" si="232"/>
        <v>2.9833572190093836E-2</v>
      </c>
      <c r="H1923" s="19">
        <f t="shared" ca="1" si="233"/>
        <v>6.1482527386674875E-2</v>
      </c>
      <c r="I1923" s="18"/>
      <c r="J1923" s="122">
        <f t="shared" ca="1" si="236"/>
        <v>1000000</v>
      </c>
      <c r="K1923" s="122">
        <f t="shared" ca="1" si="237"/>
        <v>-1000000</v>
      </c>
      <c r="M1923" s="83">
        <f t="shared" ca="1" si="234"/>
        <v>9.2205828815128087E-3</v>
      </c>
      <c r="N1923" s="18"/>
      <c r="O1923" s="123">
        <f t="shared" ca="1" si="238"/>
        <v>1000000</v>
      </c>
      <c r="P1923" s="123">
        <f t="shared" ca="1" si="239"/>
        <v>1000000</v>
      </c>
      <c r="R1923" s="109">
        <f t="shared" ca="1" si="235"/>
        <v>1.7986626872164063E-3</v>
      </c>
    </row>
    <row r="1924" spans="1:18" x14ac:dyDescent="0.2">
      <c r="A1924" s="17"/>
      <c r="B1924" s="138">
        <v>1909</v>
      </c>
      <c r="C1924" s="121">
        <f ca="1">'s1'!I1927</f>
        <v>171.07528072919868</v>
      </c>
      <c r="D1924" s="121">
        <f ca="1">'s1'!J1927</f>
        <v>84.29658346920624</v>
      </c>
      <c r="E1924" s="28"/>
      <c r="F1924" s="19">
        <f t="shared" ca="1" si="232"/>
        <v>2.5060178739317419E-2</v>
      </c>
      <c r="H1924" s="19">
        <f t="shared" ca="1" si="233"/>
        <v>2.625886423777354E-2</v>
      </c>
      <c r="I1924" s="18"/>
      <c r="J1924" s="122">
        <f t="shared" ca="1" si="236"/>
        <v>171.07528072919868</v>
      </c>
      <c r="K1924" s="122">
        <f t="shared" ca="1" si="237"/>
        <v>84.29658346920624</v>
      </c>
      <c r="M1924" s="83">
        <f t="shared" ca="1" si="234"/>
        <v>1.0416014103191287E-2</v>
      </c>
      <c r="N1924" s="18"/>
      <c r="O1924" s="123">
        <f t="shared" ca="1" si="238"/>
        <v>1000000</v>
      </c>
      <c r="P1924" s="123">
        <f t="shared" ca="1" si="239"/>
        <v>1000000</v>
      </c>
      <c r="R1924" s="109">
        <f t="shared" ca="1" si="235"/>
        <v>1.5485868763678448E-2</v>
      </c>
    </row>
    <row r="1925" spans="1:18" x14ac:dyDescent="0.2">
      <c r="A1925" s="17"/>
      <c r="B1925" s="138">
        <v>1910</v>
      </c>
      <c r="C1925" s="121">
        <f ca="1">'s1'!I1928</f>
        <v>171.92182467405956</v>
      </c>
      <c r="D1925" s="121">
        <f ca="1">'s1'!J1928</f>
        <v>81.884692041265737</v>
      </c>
      <c r="E1925" s="28"/>
      <c r="F1925" s="19">
        <f t="shared" ca="1" si="232"/>
        <v>2.8339600235149792E-2</v>
      </c>
      <c r="H1925" s="19">
        <f t="shared" ca="1" si="233"/>
        <v>5.7474125276904271E-2</v>
      </c>
      <c r="I1925" s="18"/>
      <c r="J1925" s="122">
        <f t="shared" ca="1" si="236"/>
        <v>171.92182467405956</v>
      </c>
      <c r="K1925" s="122">
        <f t="shared" ca="1" si="237"/>
        <v>81.884692041265737</v>
      </c>
      <c r="M1925" s="83">
        <f t="shared" ca="1" si="234"/>
        <v>1.7206495598793631E-2</v>
      </c>
      <c r="N1925" s="18"/>
      <c r="O1925" s="123">
        <f t="shared" ca="1" si="238"/>
        <v>1000000</v>
      </c>
      <c r="P1925" s="123">
        <f t="shared" ca="1" si="239"/>
        <v>1000000</v>
      </c>
      <c r="R1925" s="109">
        <f t="shared" ca="1" si="235"/>
        <v>3.1632177580193085E-2</v>
      </c>
    </row>
    <row r="1926" spans="1:18" x14ac:dyDescent="0.2">
      <c r="A1926" s="17"/>
      <c r="B1926" s="138">
        <v>1911</v>
      </c>
      <c r="C1926" s="121">
        <f ca="1">'s1'!I1929</f>
        <v>181.83833237804461</v>
      </c>
      <c r="D1926" s="121">
        <f ca="1">'s1'!J1929</f>
        <v>79.628302296423172</v>
      </c>
      <c r="E1926" s="28"/>
      <c r="F1926" s="19">
        <f t="shared" ca="1" si="232"/>
        <v>1.0810473280632559E-3</v>
      </c>
      <c r="H1926" s="19">
        <f t="shared" ca="1" si="233"/>
        <v>4.71694076465927E-2</v>
      </c>
      <c r="I1926" s="18"/>
      <c r="J1926" s="122">
        <f t="shared" ca="1" si="236"/>
        <v>1000000</v>
      </c>
      <c r="K1926" s="122">
        <f t="shared" ca="1" si="237"/>
        <v>-1000000</v>
      </c>
      <c r="M1926" s="83">
        <f t="shared" ca="1" si="234"/>
        <v>7.9427447031661519E-2</v>
      </c>
      <c r="N1926" s="18"/>
      <c r="O1926" s="123">
        <f t="shared" ca="1" si="238"/>
        <v>1000000</v>
      </c>
      <c r="P1926" s="123">
        <f t="shared" ca="1" si="239"/>
        <v>1000000</v>
      </c>
      <c r="R1926" s="109">
        <f t="shared" ca="1" si="235"/>
        <v>2.8747387007367387E-2</v>
      </c>
    </row>
    <row r="1927" spans="1:18" x14ac:dyDescent="0.2">
      <c r="A1927" s="17"/>
      <c r="B1927" s="138">
        <v>1912</v>
      </c>
      <c r="C1927" s="121">
        <f ca="1">'s1'!I1930</f>
        <v>167.14519671549374</v>
      </c>
      <c r="D1927" s="121">
        <f ca="1">'s1'!J1930</f>
        <v>74.687964759233651</v>
      </c>
      <c r="E1927" s="28"/>
      <c r="F1927" s="19">
        <f t="shared" ca="1" si="232"/>
        <v>9.8706545018039191E-3</v>
      </c>
      <c r="H1927" s="19">
        <f t="shared" ca="1" si="233"/>
        <v>4.2716997962323949E-2</v>
      </c>
      <c r="I1927" s="18"/>
      <c r="J1927" s="122">
        <f t="shared" ca="1" si="236"/>
        <v>1000000</v>
      </c>
      <c r="K1927" s="122">
        <f t="shared" ca="1" si="237"/>
        <v>-1000000</v>
      </c>
      <c r="M1927" s="83">
        <f t="shared" ca="1" si="234"/>
        <v>4.6331036995261629E-2</v>
      </c>
      <c r="N1927" s="18"/>
      <c r="O1927" s="123">
        <f t="shared" ca="1" si="238"/>
        <v>167.14519671549374</v>
      </c>
      <c r="P1927" s="123">
        <f t="shared" ca="1" si="239"/>
        <v>74.687964759233651</v>
      </c>
      <c r="R1927" s="109">
        <f t="shared" ca="1" si="235"/>
        <v>1.113689297004682E-2</v>
      </c>
    </row>
    <row r="1928" spans="1:18" x14ac:dyDescent="0.2">
      <c r="A1928" s="17"/>
      <c r="B1928" s="138">
        <v>1913</v>
      </c>
      <c r="C1928" s="121">
        <f ca="1">'s1'!I1931</f>
        <v>158.50613662505273</v>
      </c>
      <c r="D1928" s="121">
        <f ca="1">'s1'!J1931</f>
        <v>71.54344471799503</v>
      </c>
      <c r="E1928" s="28"/>
      <c r="F1928" s="19">
        <f t="shared" ca="1" si="232"/>
        <v>3.235488785871194E-3</v>
      </c>
      <c r="H1928" s="19">
        <f t="shared" ca="1" si="233"/>
        <v>4.685185639822835E-3</v>
      </c>
      <c r="I1928" s="18"/>
      <c r="J1928" s="122">
        <f t="shared" ca="1" si="236"/>
        <v>1000000</v>
      </c>
      <c r="K1928" s="122">
        <f t="shared" ca="1" si="237"/>
        <v>-1000000</v>
      </c>
      <c r="M1928" s="83">
        <f t="shared" ca="1" si="234"/>
        <v>9.8619230674009874E-3</v>
      </c>
      <c r="N1928" s="18"/>
      <c r="O1928" s="123">
        <f t="shared" ca="1" si="238"/>
        <v>1000000</v>
      </c>
      <c r="P1928" s="123">
        <f t="shared" ca="1" si="239"/>
        <v>1000000</v>
      </c>
      <c r="R1928" s="109">
        <f t="shared" ca="1" si="235"/>
        <v>6.1372362496573503E-3</v>
      </c>
    </row>
    <row r="1929" spans="1:18" x14ac:dyDescent="0.2">
      <c r="A1929" s="17"/>
      <c r="B1929" s="138">
        <v>1914</v>
      </c>
      <c r="C1929" s="121">
        <f ca="1">'s1'!I1932</f>
        <v>186.75645511639561</v>
      </c>
      <c r="D1929" s="121">
        <f ca="1">'s1'!J1932</f>
        <v>83.125755766307776</v>
      </c>
      <c r="E1929" s="28"/>
      <c r="F1929" s="19">
        <f t="shared" ca="1" si="232"/>
        <v>3.4498006038265199E-3</v>
      </c>
      <c r="H1929" s="19">
        <f t="shared" ca="1" si="233"/>
        <v>1.4320481225959737E-2</v>
      </c>
      <c r="I1929" s="18"/>
      <c r="J1929" s="122">
        <f t="shared" ca="1" si="236"/>
        <v>1000000</v>
      </c>
      <c r="K1929" s="122">
        <f t="shared" ca="1" si="237"/>
        <v>-1000000</v>
      </c>
      <c r="M1929" s="83">
        <f t="shared" ca="1" si="234"/>
        <v>1.6970650971304495E-2</v>
      </c>
      <c r="N1929" s="18"/>
      <c r="O1929" s="123">
        <f t="shared" ca="1" si="238"/>
        <v>1000000</v>
      </c>
      <c r="P1929" s="123">
        <f t="shared" ca="1" si="239"/>
        <v>1000000</v>
      </c>
      <c r="R1929" s="109">
        <f t="shared" ca="1" si="235"/>
        <v>2.4779136170165962E-3</v>
      </c>
    </row>
    <row r="1930" spans="1:18" x14ac:dyDescent="0.2">
      <c r="A1930" s="17"/>
      <c r="B1930" s="138">
        <v>1915</v>
      </c>
      <c r="C1930" s="121">
        <f ca="1">'s1'!I1933</f>
        <v>188.31614233800912</v>
      </c>
      <c r="D1930" s="121">
        <f ca="1">'s1'!J1933</f>
        <v>79.732768134134332</v>
      </c>
      <c r="E1930" s="28"/>
      <c r="F1930" s="19">
        <f t="shared" ca="1" si="232"/>
        <v>2.3111230752983471E-2</v>
      </c>
      <c r="H1930" s="19">
        <f t="shared" ca="1" si="233"/>
        <v>6.7570794849135434E-3</v>
      </c>
      <c r="I1930" s="18"/>
      <c r="J1930" s="122">
        <f t="shared" ca="1" si="236"/>
        <v>1000000</v>
      </c>
      <c r="K1930" s="122">
        <f t="shared" ca="1" si="237"/>
        <v>-1000000</v>
      </c>
      <c r="M1930" s="83">
        <f t="shared" ca="1" si="234"/>
        <v>4.3889755877086573E-2</v>
      </c>
      <c r="N1930" s="18"/>
      <c r="O1930" s="123">
        <f t="shared" ca="1" si="238"/>
        <v>1000000</v>
      </c>
      <c r="P1930" s="123">
        <f t="shared" ca="1" si="239"/>
        <v>1000000</v>
      </c>
      <c r="R1930" s="109">
        <f t="shared" ca="1" si="235"/>
        <v>1.6647011699395965E-2</v>
      </c>
    </row>
    <row r="1931" spans="1:18" x14ac:dyDescent="0.2">
      <c r="A1931" s="17"/>
      <c r="B1931" s="138">
        <v>1916</v>
      </c>
      <c r="C1931" s="121">
        <f ca="1">'s1'!I1934</f>
        <v>172.71938448717148</v>
      </c>
      <c r="D1931" s="121">
        <f ca="1">'s1'!J1934</f>
        <v>79.550323825884178</v>
      </c>
      <c r="E1931" s="28"/>
      <c r="F1931" s="19">
        <f t="shared" ca="1" si="232"/>
        <v>1.1431243154127635E-2</v>
      </c>
      <c r="H1931" s="19">
        <f t="shared" ca="1" si="233"/>
        <v>5.1667933243558742E-2</v>
      </c>
      <c r="I1931" s="18"/>
      <c r="J1931" s="122">
        <f t="shared" ca="1" si="236"/>
        <v>1000000</v>
      </c>
      <c r="K1931" s="122">
        <f t="shared" ca="1" si="237"/>
        <v>-1000000</v>
      </c>
      <c r="M1931" s="83">
        <f t="shared" ca="1" si="234"/>
        <v>2.6454837354202787E-2</v>
      </c>
      <c r="N1931" s="18"/>
      <c r="O1931" s="123">
        <f t="shared" ca="1" si="238"/>
        <v>1000000</v>
      </c>
      <c r="P1931" s="123">
        <f t="shared" ca="1" si="239"/>
        <v>1000000</v>
      </c>
      <c r="R1931" s="109">
        <f t="shared" ca="1" si="235"/>
        <v>3.7058623034220493E-2</v>
      </c>
    </row>
    <row r="1932" spans="1:18" x14ac:dyDescent="0.2">
      <c r="A1932" s="17"/>
      <c r="B1932" s="138">
        <v>1917</v>
      </c>
      <c r="C1932" s="121">
        <f ca="1">'s1'!I1935</f>
        <v>188.72721876666051</v>
      </c>
      <c r="D1932" s="121">
        <f ca="1">'s1'!J1935</f>
        <v>67.04905673581851</v>
      </c>
      <c r="E1932" s="28"/>
      <c r="F1932" s="19">
        <f t="shared" ca="1" si="232"/>
        <v>9.8494379891205224E-3</v>
      </c>
      <c r="H1932" s="19">
        <f t="shared" ca="1" si="233"/>
        <v>1.2126436856691376E-3</v>
      </c>
      <c r="I1932" s="18"/>
      <c r="J1932" s="122">
        <f t="shared" ca="1" si="236"/>
        <v>1000000</v>
      </c>
      <c r="K1932" s="122">
        <f t="shared" ca="1" si="237"/>
        <v>-1000000</v>
      </c>
      <c r="M1932" s="83">
        <f t="shared" ca="1" si="234"/>
        <v>3.4800948377823058E-3</v>
      </c>
      <c r="N1932" s="18"/>
      <c r="O1932" s="123">
        <f t="shared" ca="1" si="238"/>
        <v>1000000</v>
      </c>
      <c r="P1932" s="123">
        <f t="shared" ca="1" si="239"/>
        <v>1000000</v>
      </c>
      <c r="R1932" s="109">
        <f t="shared" ca="1" si="235"/>
        <v>1.4261485344615514E-2</v>
      </c>
    </row>
    <row r="1933" spans="1:18" x14ac:dyDescent="0.2">
      <c r="A1933" s="17"/>
      <c r="B1933" s="138">
        <v>1918</v>
      </c>
      <c r="C1933" s="121">
        <f ca="1">'s1'!I1936</f>
        <v>174.68264790965489</v>
      </c>
      <c r="D1933" s="121">
        <f ca="1">'s1'!J1936</f>
        <v>80.836801480471479</v>
      </c>
      <c r="E1933" s="28"/>
      <c r="F1933" s="19">
        <f t="shared" ca="1" si="232"/>
        <v>3.0288561127943488E-2</v>
      </c>
      <c r="H1933" s="19">
        <f t="shared" ca="1" si="233"/>
        <v>2.0123725548030581E-2</v>
      </c>
      <c r="I1933" s="18"/>
      <c r="J1933" s="122">
        <f t="shared" ca="1" si="236"/>
        <v>1000000</v>
      </c>
      <c r="K1933" s="122">
        <f t="shared" ca="1" si="237"/>
        <v>-1000000</v>
      </c>
      <c r="M1933" s="83">
        <f t="shared" ca="1" si="234"/>
        <v>1.7838668759432439E-2</v>
      </c>
      <c r="N1933" s="18"/>
      <c r="O1933" s="123">
        <f t="shared" ca="1" si="238"/>
        <v>1000000</v>
      </c>
      <c r="P1933" s="123">
        <f t="shared" ca="1" si="239"/>
        <v>1000000</v>
      </c>
      <c r="R1933" s="109">
        <f t="shared" ca="1" si="235"/>
        <v>3.7426341739715727E-3</v>
      </c>
    </row>
    <row r="1934" spans="1:18" x14ac:dyDescent="0.2">
      <c r="A1934" s="17"/>
      <c r="B1934" s="138">
        <v>1919</v>
      </c>
      <c r="C1934" s="121">
        <f ca="1">'s1'!I1937</f>
        <v>179.49523259231387</v>
      </c>
      <c r="D1934" s="121">
        <f ca="1">'s1'!J1937</f>
        <v>71.337355972445465</v>
      </c>
      <c r="E1934" s="28"/>
      <c r="F1934" s="19">
        <f t="shared" ca="1" si="232"/>
        <v>7.7451311604069019E-4</v>
      </c>
      <c r="H1934" s="19">
        <f t="shared" ca="1" si="233"/>
        <v>1.1463756116317217E-3</v>
      </c>
      <c r="I1934" s="18"/>
      <c r="J1934" s="122">
        <f t="shared" ca="1" si="236"/>
        <v>1000000</v>
      </c>
      <c r="K1934" s="122">
        <f t="shared" ca="1" si="237"/>
        <v>-1000000</v>
      </c>
      <c r="M1934" s="83">
        <f t="shared" ca="1" si="234"/>
        <v>2.5188744570801509E-2</v>
      </c>
      <c r="N1934" s="18"/>
      <c r="O1934" s="123">
        <f t="shared" ca="1" si="238"/>
        <v>1000000</v>
      </c>
      <c r="P1934" s="123">
        <f t="shared" ca="1" si="239"/>
        <v>1000000</v>
      </c>
      <c r="R1934" s="109">
        <f t="shared" ca="1" si="235"/>
        <v>2.5776728980971483E-2</v>
      </c>
    </row>
    <row r="1935" spans="1:18" x14ac:dyDescent="0.2">
      <c r="A1935" s="17"/>
      <c r="B1935" s="138">
        <v>1920</v>
      </c>
      <c r="C1935" s="121">
        <f ca="1">'s1'!I1938</f>
        <v>186.60959701412233</v>
      </c>
      <c r="D1935" s="121">
        <f ca="1">'s1'!J1938</f>
        <v>77.682857587694699</v>
      </c>
      <c r="E1935" s="28"/>
      <c r="F1935" s="19">
        <f t="shared" ca="1" si="232"/>
        <v>3.9520419535100408E-3</v>
      </c>
      <c r="H1935" s="19">
        <f t="shared" ca="1" si="233"/>
        <v>3.5892787902839965E-2</v>
      </c>
      <c r="I1935" s="18"/>
      <c r="J1935" s="122">
        <f t="shared" ca="1" si="236"/>
        <v>1000000</v>
      </c>
      <c r="K1935" s="122">
        <f t="shared" ca="1" si="237"/>
        <v>-1000000</v>
      </c>
      <c r="M1935" s="83">
        <f t="shared" ca="1" si="234"/>
        <v>6.8011472302690584E-2</v>
      </c>
      <c r="N1935" s="18"/>
      <c r="O1935" s="123">
        <f t="shared" ca="1" si="238"/>
        <v>1000000</v>
      </c>
      <c r="P1935" s="123">
        <f t="shared" ca="1" si="239"/>
        <v>1000000</v>
      </c>
      <c r="R1935" s="109">
        <f t="shared" ca="1" si="235"/>
        <v>1.3697535497409508E-2</v>
      </c>
    </row>
    <row r="1936" spans="1:18" x14ac:dyDescent="0.2">
      <c r="A1936" s="17"/>
      <c r="B1936" s="138">
        <v>1921</v>
      </c>
      <c r="C1936" s="121">
        <f ca="1">'s1'!I1939</f>
        <v>179.11946181438137</v>
      </c>
      <c r="D1936" s="121">
        <f ca="1">'s1'!J1939</f>
        <v>86.950884491947932</v>
      </c>
      <c r="E1936" s="28"/>
      <c r="F1936" s="19">
        <f t="shared" ref="F1936:F1999" ca="1" si="240">NORMDIST(C1936,$C$10,$C$11,FALSE)  *RAND()</f>
        <v>3.7393279449421751E-2</v>
      </c>
      <c r="H1936" s="19">
        <f t="shared" ref="H1936:H1999" ca="1" si="241">NORMDIST(D1936,$D$10,$D$11,FALSE)  *RAND()</f>
        <v>5.0686960885952034E-3</v>
      </c>
      <c r="I1936" s="18"/>
      <c r="J1936" s="122">
        <f t="shared" ca="1" si="236"/>
        <v>1000000</v>
      </c>
      <c r="K1936" s="122">
        <f t="shared" ca="1" si="237"/>
        <v>-1000000</v>
      </c>
      <c r="M1936" s="83">
        <f t="shared" ref="M1936:M1999" ca="1" si="242">NORMDIST(D1936,$M$10,$M$11,FALSE)  *RAND()</f>
        <v>8.1147475178878822E-3</v>
      </c>
      <c r="N1936" s="18"/>
      <c r="O1936" s="123">
        <f t="shared" ca="1" si="238"/>
        <v>1000000</v>
      </c>
      <c r="P1936" s="123">
        <f t="shared" ca="1" si="239"/>
        <v>1000000</v>
      </c>
      <c r="R1936" s="109">
        <f t="shared" ref="R1936:R1999" ca="1" si="243">NORMDIST(C1936,$R$10,$R$11,FALSE)  *RAND()</f>
        <v>3.974297452149173E-3</v>
      </c>
    </row>
    <row r="1937" spans="1:18" x14ac:dyDescent="0.2">
      <c r="A1937" s="17"/>
      <c r="B1937" s="138">
        <v>1922</v>
      </c>
      <c r="C1937" s="121">
        <f ca="1">'s1'!I1940</f>
        <v>175.18000770792992</v>
      </c>
      <c r="D1937" s="121">
        <f ca="1">'s1'!J1940</f>
        <v>76.308262235475198</v>
      </c>
      <c r="E1937" s="28"/>
      <c r="F1937" s="19">
        <f t="shared" ca="1" si="240"/>
        <v>1.615164230308503E-2</v>
      </c>
      <c r="H1937" s="19">
        <f t="shared" ca="1" si="241"/>
        <v>8.0149320805232901E-3</v>
      </c>
      <c r="I1937" s="18"/>
      <c r="J1937" s="122">
        <f t="shared" ref="J1937:J2000" ca="1" si="244">IF(AND($J$7&lt;C1937,C1937&lt;$J$8),C1937,1000000)</f>
        <v>1000000</v>
      </c>
      <c r="K1937" s="122">
        <f t="shared" ref="K1937:K2000" ca="1" si="245">IF(AND($J$7&lt;C1937,C1937&lt;$J$8),D1937,-1000000)</f>
        <v>-1000000</v>
      </c>
      <c r="M1937" s="83">
        <f t="shared" ca="1" si="242"/>
        <v>7.0503255937255163E-2</v>
      </c>
      <c r="N1937" s="18"/>
      <c r="O1937" s="123">
        <f t="shared" ref="O1937:O2000" ca="1" si="246">IF(AND($O$7&lt;D1937,D1937&lt;$O$8),C1937,1000000)</f>
        <v>1000000</v>
      </c>
      <c r="P1937" s="123">
        <f t="shared" ref="P1937:P2000" ca="1" si="247">IF(AND($O$7&lt;D1937,D1937&lt;$O$8),D1937,1000000)</f>
        <v>1000000</v>
      </c>
      <c r="R1937" s="109">
        <f t="shared" ca="1" si="243"/>
        <v>2.143544663825862E-2</v>
      </c>
    </row>
    <row r="1938" spans="1:18" x14ac:dyDescent="0.2">
      <c r="A1938" s="17"/>
      <c r="B1938" s="138">
        <v>1923</v>
      </c>
      <c r="C1938" s="121">
        <f ca="1">'s1'!I1941</f>
        <v>171.55590208506391</v>
      </c>
      <c r="D1938" s="121">
        <f ca="1">'s1'!J1941</f>
        <v>75.822595589432751</v>
      </c>
      <c r="E1938" s="28"/>
      <c r="F1938" s="19">
        <f t="shared" ca="1" si="240"/>
        <v>3.1545805458585989E-3</v>
      </c>
      <c r="H1938" s="19">
        <f t="shared" ca="1" si="241"/>
        <v>3.3857571915414754E-2</v>
      </c>
      <c r="I1938" s="18"/>
      <c r="J1938" s="122">
        <f t="shared" ca="1" si="244"/>
        <v>171.55590208506391</v>
      </c>
      <c r="K1938" s="122">
        <f t="shared" ca="1" si="245"/>
        <v>75.822595589432751</v>
      </c>
      <c r="M1938" s="83">
        <f t="shared" ca="1" si="242"/>
        <v>7.6140457416118301E-2</v>
      </c>
      <c r="N1938" s="18"/>
      <c r="O1938" s="123">
        <f t="shared" ca="1" si="246"/>
        <v>171.55590208506391</v>
      </c>
      <c r="P1938" s="123">
        <f t="shared" ca="1" si="247"/>
        <v>75.822595589432751</v>
      </c>
      <c r="R1938" s="109">
        <f t="shared" ca="1" si="243"/>
        <v>8.6738693833392059E-4</v>
      </c>
    </row>
    <row r="1939" spans="1:18" x14ac:dyDescent="0.2">
      <c r="A1939" s="17"/>
      <c r="B1939" s="138">
        <v>1924</v>
      </c>
      <c r="C1939" s="121">
        <f ca="1">'s1'!I1942</f>
        <v>170.6141582313513</v>
      </c>
      <c r="D1939" s="121">
        <f ca="1">'s1'!J1942</f>
        <v>77.586540234621708</v>
      </c>
      <c r="E1939" s="28"/>
      <c r="F1939" s="19">
        <f t="shared" ca="1" si="240"/>
        <v>1.9342920972606027E-2</v>
      </c>
      <c r="H1939" s="19">
        <f t="shared" ca="1" si="241"/>
        <v>1.6731139515815702E-2</v>
      </c>
      <c r="I1939" s="18"/>
      <c r="J1939" s="122">
        <f t="shared" ca="1" si="244"/>
        <v>170.6141582313513</v>
      </c>
      <c r="K1939" s="122">
        <f t="shared" ca="1" si="245"/>
        <v>77.586540234621708</v>
      </c>
      <c r="M1939" s="83">
        <f t="shared" ca="1" si="242"/>
        <v>7.3537695960691318E-2</v>
      </c>
      <c r="N1939" s="18"/>
      <c r="O1939" s="123">
        <f t="shared" ca="1" si="246"/>
        <v>1000000</v>
      </c>
      <c r="P1939" s="123">
        <f t="shared" ca="1" si="247"/>
        <v>1000000</v>
      </c>
      <c r="R1939" s="109">
        <f t="shared" ca="1" si="243"/>
        <v>3.0116878611634007E-2</v>
      </c>
    </row>
    <row r="1940" spans="1:18" x14ac:dyDescent="0.2">
      <c r="A1940" s="17"/>
      <c r="B1940" s="138">
        <v>1925</v>
      </c>
      <c r="C1940" s="121">
        <f ca="1">'s1'!I1943</f>
        <v>181.22269135265154</v>
      </c>
      <c r="D1940" s="121">
        <f ca="1">'s1'!J1943</f>
        <v>84.130158280858637</v>
      </c>
      <c r="E1940" s="28"/>
      <c r="F1940" s="19">
        <f t="shared" ca="1" si="240"/>
        <v>2.5915377552923148E-2</v>
      </c>
      <c r="H1940" s="19">
        <f t="shared" ca="1" si="241"/>
        <v>3.388980666830245E-2</v>
      </c>
      <c r="I1940" s="18"/>
      <c r="J1940" s="122">
        <f t="shared" ca="1" si="244"/>
        <v>1000000</v>
      </c>
      <c r="K1940" s="122">
        <f t="shared" ca="1" si="245"/>
        <v>-1000000</v>
      </c>
      <c r="M1940" s="83">
        <f t="shared" ca="1" si="242"/>
        <v>4.0122369952200832E-3</v>
      </c>
      <c r="N1940" s="18"/>
      <c r="O1940" s="123">
        <f t="shared" ca="1" si="246"/>
        <v>1000000</v>
      </c>
      <c r="P1940" s="123">
        <f t="shared" ca="1" si="247"/>
        <v>1000000</v>
      </c>
      <c r="R1940" s="109">
        <f t="shared" ca="1" si="243"/>
        <v>1.7024861176700493E-2</v>
      </c>
    </row>
    <row r="1941" spans="1:18" x14ac:dyDescent="0.2">
      <c r="A1941" s="17"/>
      <c r="B1941" s="138">
        <v>1926</v>
      </c>
      <c r="C1941" s="121">
        <f ca="1">'s1'!I1944</f>
        <v>175.99654524763275</v>
      </c>
      <c r="D1941" s="121">
        <f ca="1">'s1'!J1944</f>
        <v>79.104416339327585</v>
      </c>
      <c r="E1941" s="28"/>
      <c r="F1941" s="19">
        <f t="shared" ca="1" si="240"/>
        <v>1.8584787517378597E-2</v>
      </c>
      <c r="H1941" s="19">
        <f t="shared" ca="1" si="241"/>
        <v>1.6828462614781464E-2</v>
      </c>
      <c r="I1941" s="18"/>
      <c r="J1941" s="122">
        <f t="shared" ca="1" si="244"/>
        <v>1000000</v>
      </c>
      <c r="K1941" s="122">
        <f t="shared" ca="1" si="245"/>
        <v>-1000000</v>
      </c>
      <c r="M1941" s="83">
        <f t="shared" ca="1" si="242"/>
        <v>1.0290399791201648E-2</v>
      </c>
      <c r="N1941" s="18"/>
      <c r="O1941" s="123">
        <f t="shared" ca="1" si="246"/>
        <v>1000000</v>
      </c>
      <c r="P1941" s="123">
        <f t="shared" ca="1" si="247"/>
        <v>1000000</v>
      </c>
      <c r="R1941" s="109">
        <f t="shared" ca="1" si="243"/>
        <v>2.8273215978738695E-2</v>
      </c>
    </row>
    <row r="1942" spans="1:18" x14ac:dyDescent="0.2">
      <c r="A1942" s="17"/>
      <c r="B1942" s="138">
        <v>1927</v>
      </c>
      <c r="C1942" s="121">
        <f ca="1">'s1'!I1945</f>
        <v>160.7746671748003</v>
      </c>
      <c r="D1942" s="121">
        <f ca="1">'s1'!J1945</f>
        <v>82.222138053384739</v>
      </c>
      <c r="E1942" s="28"/>
      <c r="F1942" s="19">
        <f t="shared" ca="1" si="240"/>
        <v>5.0853296351550774E-3</v>
      </c>
      <c r="H1942" s="19">
        <f t="shared" ca="1" si="241"/>
        <v>7.6735778175747817E-4</v>
      </c>
      <c r="I1942" s="18"/>
      <c r="J1942" s="122">
        <f t="shared" ca="1" si="244"/>
        <v>1000000</v>
      </c>
      <c r="K1942" s="122">
        <f t="shared" ca="1" si="245"/>
        <v>-1000000</v>
      </c>
      <c r="M1942" s="83">
        <f t="shared" ca="1" si="242"/>
        <v>2.7613505709973108E-2</v>
      </c>
      <c r="N1942" s="18"/>
      <c r="O1942" s="123">
        <f t="shared" ca="1" si="246"/>
        <v>1000000</v>
      </c>
      <c r="P1942" s="123">
        <f t="shared" ca="1" si="247"/>
        <v>1000000</v>
      </c>
      <c r="R1942" s="109">
        <f t="shared" ca="1" si="243"/>
        <v>1.3145200416988777E-3</v>
      </c>
    </row>
    <row r="1943" spans="1:18" x14ac:dyDescent="0.2">
      <c r="A1943" s="17"/>
      <c r="B1943" s="138">
        <v>1928</v>
      </c>
      <c r="C1943" s="121">
        <f ca="1">'s1'!I1946</f>
        <v>182.45486099928419</v>
      </c>
      <c r="D1943" s="121">
        <f ca="1">'s1'!J1946</f>
        <v>83.824843467893473</v>
      </c>
      <c r="E1943" s="28"/>
      <c r="F1943" s="19">
        <f t="shared" ca="1" si="240"/>
        <v>3.8663185857364023E-2</v>
      </c>
      <c r="H1943" s="19">
        <f t="shared" ca="1" si="241"/>
        <v>1.4641449615839366E-2</v>
      </c>
      <c r="I1943" s="18"/>
      <c r="J1943" s="122">
        <f t="shared" ca="1" si="244"/>
        <v>1000000</v>
      </c>
      <c r="K1943" s="122">
        <f t="shared" ca="1" si="245"/>
        <v>-1000000</v>
      </c>
      <c r="M1943" s="83">
        <f t="shared" ca="1" si="242"/>
        <v>1.3370426625624822E-2</v>
      </c>
      <c r="N1943" s="18"/>
      <c r="O1943" s="123">
        <f t="shared" ca="1" si="246"/>
        <v>1000000</v>
      </c>
      <c r="P1943" s="123">
        <f t="shared" ca="1" si="247"/>
        <v>1000000</v>
      </c>
      <c r="R1943" s="109">
        <f t="shared" ca="1" si="243"/>
        <v>3.2439396044886042E-2</v>
      </c>
    </row>
    <row r="1944" spans="1:18" x14ac:dyDescent="0.2">
      <c r="A1944" s="17"/>
      <c r="B1944" s="138">
        <v>1929</v>
      </c>
      <c r="C1944" s="121">
        <f ca="1">'s1'!I1947</f>
        <v>184.73372257844059</v>
      </c>
      <c r="D1944" s="121">
        <f ca="1">'s1'!J1947</f>
        <v>76.870027648419011</v>
      </c>
      <c r="E1944" s="28"/>
      <c r="F1944" s="19">
        <f t="shared" ca="1" si="240"/>
        <v>1.0130872532115564E-2</v>
      </c>
      <c r="H1944" s="19">
        <f t="shared" ca="1" si="241"/>
        <v>3.0630918567017038E-2</v>
      </c>
      <c r="I1944" s="18"/>
      <c r="J1944" s="122">
        <f t="shared" ca="1" si="244"/>
        <v>1000000</v>
      </c>
      <c r="K1944" s="122">
        <f t="shared" ca="1" si="245"/>
        <v>-1000000</v>
      </c>
      <c r="M1944" s="83">
        <f t="shared" ca="1" si="242"/>
        <v>1.5730228613777174E-2</v>
      </c>
      <c r="N1944" s="18"/>
      <c r="O1944" s="123">
        <f t="shared" ca="1" si="246"/>
        <v>1000000</v>
      </c>
      <c r="P1944" s="123">
        <f t="shared" ca="1" si="247"/>
        <v>1000000</v>
      </c>
      <c r="R1944" s="109">
        <f t="shared" ca="1" si="243"/>
        <v>8.0049199210992916E-3</v>
      </c>
    </row>
    <row r="1945" spans="1:18" x14ac:dyDescent="0.2">
      <c r="A1945" s="17"/>
      <c r="B1945" s="138">
        <v>1930</v>
      </c>
      <c r="C1945" s="121">
        <f ca="1">'s1'!I1948</f>
        <v>180.65668845273856</v>
      </c>
      <c r="D1945" s="121">
        <f ca="1">'s1'!J1948</f>
        <v>88.615132839724339</v>
      </c>
      <c r="E1945" s="28"/>
      <c r="F1945" s="19">
        <f t="shared" ca="1" si="240"/>
        <v>1.7179175472368646E-2</v>
      </c>
      <c r="H1945" s="19">
        <f t="shared" ca="1" si="241"/>
        <v>1.1559049729849883E-4</v>
      </c>
      <c r="I1945" s="18"/>
      <c r="J1945" s="122">
        <f t="shared" ca="1" si="244"/>
        <v>1000000</v>
      </c>
      <c r="K1945" s="122">
        <f t="shared" ca="1" si="245"/>
        <v>-1000000</v>
      </c>
      <c r="M1945" s="83">
        <f t="shared" ca="1" si="242"/>
        <v>2.9802654103635575E-3</v>
      </c>
      <c r="N1945" s="18"/>
      <c r="O1945" s="123">
        <f t="shared" ca="1" si="246"/>
        <v>1000000</v>
      </c>
      <c r="P1945" s="123">
        <f t="shared" ca="1" si="247"/>
        <v>1000000</v>
      </c>
      <c r="R1945" s="109">
        <f t="shared" ca="1" si="243"/>
        <v>1.411275046926164E-2</v>
      </c>
    </row>
    <row r="1946" spans="1:18" x14ac:dyDescent="0.2">
      <c r="A1946" s="17"/>
      <c r="B1946" s="138">
        <v>1931</v>
      </c>
      <c r="C1946" s="121">
        <f ca="1">'s1'!I1949</f>
        <v>181.13519482815263</v>
      </c>
      <c r="D1946" s="121">
        <f ca="1">'s1'!J1949</f>
        <v>80.973587090343699</v>
      </c>
      <c r="E1946" s="28"/>
      <c r="F1946" s="19">
        <f t="shared" ca="1" si="240"/>
        <v>3.0587307277186518E-2</v>
      </c>
      <c r="H1946" s="19">
        <f t="shared" ca="1" si="241"/>
        <v>2.4429293695447836E-2</v>
      </c>
      <c r="I1946" s="18"/>
      <c r="J1946" s="122">
        <f t="shared" ca="1" si="244"/>
        <v>1000000</v>
      </c>
      <c r="K1946" s="122">
        <f t="shared" ca="1" si="245"/>
        <v>-1000000</v>
      </c>
      <c r="M1946" s="83">
        <f t="shared" ca="1" si="242"/>
        <v>3.835931863413386E-2</v>
      </c>
      <c r="N1946" s="18"/>
      <c r="O1946" s="123">
        <f t="shared" ca="1" si="246"/>
        <v>1000000</v>
      </c>
      <c r="P1946" s="123">
        <f t="shared" ca="1" si="247"/>
        <v>1000000</v>
      </c>
      <c r="R1946" s="109">
        <f t="shared" ca="1" si="243"/>
        <v>1.8002081597354093E-2</v>
      </c>
    </row>
    <row r="1947" spans="1:18" x14ac:dyDescent="0.2">
      <c r="A1947" s="17"/>
      <c r="B1947" s="138">
        <v>1932</v>
      </c>
      <c r="C1947" s="121">
        <f ca="1">'s1'!I1950</f>
        <v>181.27671226932773</v>
      </c>
      <c r="D1947" s="121">
        <f ca="1">'s1'!J1950</f>
        <v>78.527465541930184</v>
      </c>
      <c r="E1947" s="28"/>
      <c r="F1947" s="19">
        <f t="shared" ca="1" si="240"/>
        <v>9.0680925431404163E-5</v>
      </c>
      <c r="H1947" s="19">
        <f t="shared" ca="1" si="241"/>
        <v>4.0320049120706344E-2</v>
      </c>
      <c r="I1947" s="18"/>
      <c r="J1947" s="122">
        <f t="shared" ca="1" si="244"/>
        <v>1000000</v>
      </c>
      <c r="K1947" s="122">
        <f t="shared" ca="1" si="245"/>
        <v>-1000000</v>
      </c>
      <c r="M1947" s="83">
        <f t="shared" ca="1" si="242"/>
        <v>5.7116615975508669E-2</v>
      </c>
      <c r="N1947" s="18"/>
      <c r="O1947" s="123">
        <f t="shared" ca="1" si="246"/>
        <v>1000000</v>
      </c>
      <c r="P1947" s="123">
        <f t="shared" ca="1" si="247"/>
        <v>1000000</v>
      </c>
      <c r="R1947" s="109">
        <f t="shared" ca="1" si="243"/>
        <v>1.962110398478388E-2</v>
      </c>
    </row>
    <row r="1948" spans="1:18" x14ac:dyDescent="0.2">
      <c r="A1948" s="17"/>
      <c r="B1948" s="138">
        <v>1933</v>
      </c>
      <c r="C1948" s="121">
        <f ca="1">'s1'!I1951</f>
        <v>189.26285100127788</v>
      </c>
      <c r="D1948" s="121">
        <f ca="1">'s1'!J1951</f>
        <v>82.821620347707679</v>
      </c>
      <c r="E1948" s="28"/>
      <c r="F1948" s="19">
        <f t="shared" ca="1" si="240"/>
        <v>9.6219852074150725E-3</v>
      </c>
      <c r="H1948" s="19">
        <f t="shared" ca="1" si="241"/>
        <v>1.9111040420303287E-4</v>
      </c>
      <c r="I1948" s="18"/>
      <c r="J1948" s="122">
        <f t="shared" ca="1" si="244"/>
        <v>1000000</v>
      </c>
      <c r="K1948" s="122">
        <f t="shared" ca="1" si="245"/>
        <v>-1000000</v>
      </c>
      <c r="M1948" s="83">
        <f t="shared" ca="1" si="242"/>
        <v>2.1099213092101592E-2</v>
      </c>
      <c r="N1948" s="18"/>
      <c r="O1948" s="123">
        <f t="shared" ca="1" si="246"/>
        <v>1000000</v>
      </c>
      <c r="P1948" s="123">
        <f t="shared" ca="1" si="247"/>
        <v>1000000</v>
      </c>
      <c r="R1948" s="109">
        <f t="shared" ca="1" si="243"/>
        <v>1.4952948274827179E-2</v>
      </c>
    </row>
    <row r="1949" spans="1:18" x14ac:dyDescent="0.2">
      <c r="A1949" s="17"/>
      <c r="B1949" s="138">
        <v>1934</v>
      </c>
      <c r="C1949" s="121">
        <f ca="1">'s1'!I1952</f>
        <v>185.68776431196565</v>
      </c>
      <c r="D1949" s="121">
        <f ca="1">'s1'!J1952</f>
        <v>73.189590623680658</v>
      </c>
      <c r="E1949" s="28"/>
      <c r="F1949" s="19">
        <f t="shared" ca="1" si="240"/>
        <v>3.1832723442352454E-2</v>
      </c>
      <c r="H1949" s="19">
        <f t="shared" ca="1" si="241"/>
        <v>2.6742082081459718E-2</v>
      </c>
      <c r="I1949" s="18"/>
      <c r="J1949" s="122">
        <f t="shared" ca="1" si="244"/>
        <v>1000000</v>
      </c>
      <c r="K1949" s="122">
        <f t="shared" ca="1" si="245"/>
        <v>-1000000</v>
      </c>
      <c r="M1949" s="83">
        <f t="shared" ca="1" si="242"/>
        <v>2.1924057635711782E-2</v>
      </c>
      <c r="N1949" s="18"/>
      <c r="O1949" s="123">
        <f t="shared" ca="1" si="246"/>
        <v>1000000</v>
      </c>
      <c r="P1949" s="123">
        <f t="shared" ca="1" si="247"/>
        <v>1000000</v>
      </c>
      <c r="R1949" s="109">
        <f t="shared" ca="1" si="243"/>
        <v>1.6494835618848559E-2</v>
      </c>
    </row>
    <row r="1950" spans="1:18" x14ac:dyDescent="0.2">
      <c r="A1950" s="17"/>
      <c r="B1950" s="138">
        <v>1935</v>
      </c>
      <c r="C1950" s="121">
        <f ca="1">'s1'!I1953</f>
        <v>183.45920489678753</v>
      </c>
      <c r="D1950" s="121">
        <f ca="1">'s1'!J1953</f>
        <v>82.529111076071274</v>
      </c>
      <c r="E1950" s="28"/>
      <c r="F1950" s="19">
        <f t="shared" ca="1" si="240"/>
        <v>1.4991872325906555E-2</v>
      </c>
      <c r="H1950" s="19">
        <f t="shared" ca="1" si="241"/>
        <v>4.0430549119620129E-2</v>
      </c>
      <c r="I1950" s="18"/>
      <c r="J1950" s="122">
        <f t="shared" ca="1" si="244"/>
        <v>1000000</v>
      </c>
      <c r="K1950" s="122">
        <f t="shared" ca="1" si="245"/>
        <v>-1000000</v>
      </c>
      <c r="M1950" s="83">
        <f t="shared" ca="1" si="242"/>
        <v>8.7426282830395802E-3</v>
      </c>
      <c r="N1950" s="18"/>
      <c r="O1950" s="123">
        <f t="shared" ca="1" si="246"/>
        <v>1000000</v>
      </c>
      <c r="P1950" s="123">
        <f t="shared" ca="1" si="247"/>
        <v>1000000</v>
      </c>
      <c r="R1950" s="109">
        <f t="shared" ca="1" si="243"/>
        <v>1.4921180658985933E-2</v>
      </c>
    </row>
    <row r="1951" spans="1:18" x14ac:dyDescent="0.2">
      <c r="A1951" s="17"/>
      <c r="B1951" s="138">
        <v>1936</v>
      </c>
      <c r="C1951" s="121">
        <f ca="1">'s1'!I1954</f>
        <v>182.98620081509605</v>
      </c>
      <c r="D1951" s="121">
        <f ca="1">'s1'!J1954</f>
        <v>85.805473278584969</v>
      </c>
      <c r="E1951" s="28"/>
      <c r="F1951" s="19">
        <f t="shared" ca="1" si="240"/>
        <v>1.9411610483882315E-2</v>
      </c>
      <c r="H1951" s="19">
        <f t="shared" ca="1" si="241"/>
        <v>3.8630390282688075E-2</v>
      </c>
      <c r="I1951" s="18"/>
      <c r="J1951" s="122">
        <f t="shared" ca="1" si="244"/>
        <v>1000000</v>
      </c>
      <c r="K1951" s="122">
        <f t="shared" ca="1" si="245"/>
        <v>-1000000</v>
      </c>
      <c r="M1951" s="83">
        <f t="shared" ca="1" si="242"/>
        <v>3.3792075603080963E-3</v>
      </c>
      <c r="N1951" s="18"/>
      <c r="O1951" s="123">
        <f t="shared" ca="1" si="246"/>
        <v>1000000</v>
      </c>
      <c r="P1951" s="123">
        <f t="shared" ca="1" si="247"/>
        <v>1000000</v>
      </c>
      <c r="R1951" s="109">
        <f t="shared" ca="1" si="243"/>
        <v>2.0439071516043954E-2</v>
      </c>
    </row>
    <row r="1952" spans="1:18" x14ac:dyDescent="0.2">
      <c r="A1952" s="17"/>
      <c r="B1952" s="138">
        <v>1937</v>
      </c>
      <c r="C1952" s="121">
        <f ca="1">'s1'!I1955</f>
        <v>180.44646536558946</v>
      </c>
      <c r="D1952" s="121">
        <f ca="1">'s1'!J1955</f>
        <v>75.569475096287192</v>
      </c>
      <c r="E1952" s="28"/>
      <c r="F1952" s="19">
        <f t="shared" ca="1" si="240"/>
        <v>1.4467921186521758E-2</v>
      </c>
      <c r="H1952" s="19">
        <f t="shared" ca="1" si="241"/>
        <v>4.7493728613684463E-2</v>
      </c>
      <c r="I1952" s="18"/>
      <c r="J1952" s="122">
        <f t="shared" ca="1" si="244"/>
        <v>1000000</v>
      </c>
      <c r="K1952" s="122">
        <f t="shared" ca="1" si="245"/>
        <v>-1000000</v>
      </c>
      <c r="M1952" s="83">
        <f t="shared" ca="1" si="242"/>
        <v>6.8470967985453407E-2</v>
      </c>
      <c r="N1952" s="18"/>
      <c r="O1952" s="123">
        <f t="shared" ca="1" si="246"/>
        <v>180.44646536558946</v>
      </c>
      <c r="P1952" s="123">
        <f t="shared" ca="1" si="247"/>
        <v>75.569475096287192</v>
      </c>
      <c r="R1952" s="109">
        <f t="shared" ca="1" si="243"/>
        <v>1.6578537624265009E-2</v>
      </c>
    </row>
    <row r="1953" spans="1:18" x14ac:dyDescent="0.2">
      <c r="A1953" s="17"/>
      <c r="B1953" s="138">
        <v>1938</v>
      </c>
      <c r="C1953" s="121">
        <f ca="1">'s1'!I1956</f>
        <v>155.15767841224843</v>
      </c>
      <c r="D1953" s="121">
        <f ca="1">'s1'!J1956</f>
        <v>74.702069910129524</v>
      </c>
      <c r="E1953" s="28"/>
      <c r="F1953" s="19">
        <f t="shared" ca="1" si="240"/>
        <v>1.8145228452621691E-3</v>
      </c>
      <c r="H1953" s="19">
        <f t="shared" ca="1" si="241"/>
        <v>2.4026686712155822E-2</v>
      </c>
      <c r="I1953" s="18"/>
      <c r="J1953" s="122">
        <f t="shared" ca="1" si="244"/>
        <v>1000000</v>
      </c>
      <c r="K1953" s="122">
        <f t="shared" ca="1" si="245"/>
        <v>-1000000</v>
      </c>
      <c r="M1953" s="83">
        <f t="shared" ca="1" si="242"/>
        <v>3.0066132426251668E-2</v>
      </c>
      <c r="N1953" s="18"/>
      <c r="O1953" s="123">
        <f t="shared" ca="1" si="246"/>
        <v>155.15767841224843</v>
      </c>
      <c r="P1953" s="123">
        <f t="shared" ca="1" si="247"/>
        <v>74.702069910129524</v>
      </c>
      <c r="R1953" s="109">
        <f t="shared" ca="1" si="243"/>
        <v>1.3868363836033769E-3</v>
      </c>
    </row>
    <row r="1954" spans="1:18" x14ac:dyDescent="0.2">
      <c r="A1954" s="17"/>
      <c r="B1954" s="138">
        <v>1939</v>
      </c>
      <c r="C1954" s="121">
        <f ca="1">'s1'!I1957</f>
        <v>186.37449574922516</v>
      </c>
      <c r="D1954" s="121">
        <f ca="1">'s1'!J1957</f>
        <v>80.522729085080186</v>
      </c>
      <c r="E1954" s="28"/>
      <c r="F1954" s="19">
        <f t="shared" ca="1" si="240"/>
        <v>1.8990664880099192E-2</v>
      </c>
      <c r="H1954" s="19">
        <f t="shared" ca="1" si="241"/>
        <v>7.3005397790408766E-2</v>
      </c>
      <c r="I1954" s="18"/>
      <c r="J1954" s="122">
        <f t="shared" ca="1" si="244"/>
        <v>1000000</v>
      </c>
      <c r="K1954" s="122">
        <f t="shared" ca="1" si="245"/>
        <v>-1000000</v>
      </c>
      <c r="M1954" s="83">
        <f t="shared" ca="1" si="242"/>
        <v>1.5409156140525536E-2</v>
      </c>
      <c r="N1954" s="18"/>
      <c r="O1954" s="123">
        <f t="shared" ca="1" si="246"/>
        <v>1000000</v>
      </c>
      <c r="P1954" s="123">
        <f t="shared" ca="1" si="247"/>
        <v>1000000</v>
      </c>
      <c r="R1954" s="109">
        <f t="shared" ca="1" si="243"/>
        <v>1.243759011072355E-2</v>
      </c>
    </row>
    <row r="1955" spans="1:18" x14ac:dyDescent="0.2">
      <c r="A1955" s="17"/>
      <c r="B1955" s="138">
        <v>1940</v>
      </c>
      <c r="C1955" s="121">
        <f ca="1">'s1'!I1958</f>
        <v>169.89356442138714</v>
      </c>
      <c r="D1955" s="121">
        <f ca="1">'s1'!J1958</f>
        <v>73.681911853241658</v>
      </c>
      <c r="E1955" s="28"/>
      <c r="F1955" s="19">
        <f t="shared" ca="1" si="240"/>
        <v>2.0210008692605427E-3</v>
      </c>
      <c r="H1955" s="19">
        <f t="shared" ca="1" si="241"/>
        <v>6.0718178918412356E-3</v>
      </c>
      <c r="I1955" s="18"/>
      <c r="J1955" s="122">
        <f t="shared" ca="1" si="244"/>
        <v>169.89356442138714</v>
      </c>
      <c r="K1955" s="122">
        <f t="shared" ca="1" si="245"/>
        <v>73.681911853241658</v>
      </c>
      <c r="M1955" s="83">
        <f t="shared" ca="1" si="242"/>
        <v>4.5334373665986867E-3</v>
      </c>
      <c r="N1955" s="18"/>
      <c r="O1955" s="123">
        <f t="shared" ca="1" si="246"/>
        <v>1000000</v>
      </c>
      <c r="P1955" s="123">
        <f t="shared" ca="1" si="247"/>
        <v>1000000</v>
      </c>
      <c r="R1955" s="109">
        <f t="shared" ca="1" si="243"/>
        <v>1.991444308217058E-2</v>
      </c>
    </row>
    <row r="1956" spans="1:18" x14ac:dyDescent="0.2">
      <c r="A1956" s="17"/>
      <c r="B1956" s="138">
        <v>1941</v>
      </c>
      <c r="C1956" s="121">
        <f ca="1">'s1'!I1959</f>
        <v>187.09961141327557</v>
      </c>
      <c r="D1956" s="121">
        <f ca="1">'s1'!J1959</f>
        <v>82.732837721437903</v>
      </c>
      <c r="E1956" s="28"/>
      <c r="F1956" s="19">
        <f t="shared" ca="1" si="240"/>
        <v>1.2491374190608908E-2</v>
      </c>
      <c r="H1956" s="19">
        <f t="shared" ca="1" si="241"/>
        <v>7.0720948207878285E-3</v>
      </c>
      <c r="I1956" s="18"/>
      <c r="J1956" s="122">
        <f t="shared" ca="1" si="244"/>
        <v>1000000</v>
      </c>
      <c r="K1956" s="122">
        <f t="shared" ca="1" si="245"/>
        <v>-1000000</v>
      </c>
      <c r="M1956" s="83">
        <f t="shared" ca="1" si="242"/>
        <v>2.8730050850822753E-2</v>
      </c>
      <c r="N1956" s="18"/>
      <c r="O1956" s="123">
        <f t="shared" ca="1" si="246"/>
        <v>1000000</v>
      </c>
      <c r="P1956" s="123">
        <f t="shared" ca="1" si="247"/>
        <v>1000000</v>
      </c>
      <c r="R1956" s="109">
        <f t="shared" ca="1" si="243"/>
        <v>1.6420860405993207E-2</v>
      </c>
    </row>
    <row r="1957" spans="1:18" x14ac:dyDescent="0.2">
      <c r="A1957" s="17"/>
      <c r="B1957" s="138">
        <v>1942</v>
      </c>
      <c r="C1957" s="121">
        <f ca="1">'s1'!I1960</f>
        <v>186.39667431234963</v>
      </c>
      <c r="D1957" s="121">
        <f ca="1">'s1'!J1960</f>
        <v>77.635642742383325</v>
      </c>
      <c r="E1957" s="28"/>
      <c r="F1957" s="19">
        <f t="shared" ca="1" si="240"/>
        <v>1.5698168931775738E-2</v>
      </c>
      <c r="H1957" s="19">
        <f t="shared" ca="1" si="241"/>
        <v>9.7211621301661368E-3</v>
      </c>
      <c r="I1957" s="18"/>
      <c r="J1957" s="122">
        <f t="shared" ca="1" si="244"/>
        <v>1000000</v>
      </c>
      <c r="K1957" s="122">
        <f t="shared" ca="1" si="245"/>
        <v>-1000000</v>
      </c>
      <c r="M1957" s="83">
        <f t="shared" ca="1" si="242"/>
        <v>7.4555763719320031E-2</v>
      </c>
      <c r="N1957" s="18"/>
      <c r="O1957" s="123">
        <f t="shared" ca="1" si="246"/>
        <v>1000000</v>
      </c>
      <c r="P1957" s="123">
        <f t="shared" ca="1" si="247"/>
        <v>1000000</v>
      </c>
      <c r="R1957" s="109">
        <f t="shared" ca="1" si="243"/>
        <v>2.7642570052585397E-3</v>
      </c>
    </row>
    <row r="1958" spans="1:18" x14ac:dyDescent="0.2">
      <c r="A1958" s="17"/>
      <c r="B1958" s="138">
        <v>1943</v>
      </c>
      <c r="C1958" s="121">
        <f ca="1">'s1'!I1961</f>
        <v>186.04817968491957</v>
      </c>
      <c r="D1958" s="121">
        <f ca="1">'s1'!J1961</f>
        <v>78.735814408484757</v>
      </c>
      <c r="E1958" s="28"/>
      <c r="F1958" s="19">
        <f t="shared" ca="1" si="240"/>
        <v>4.2691181297306721E-3</v>
      </c>
      <c r="H1958" s="19">
        <f t="shared" ca="1" si="241"/>
        <v>6.4742688955979857E-2</v>
      </c>
      <c r="I1958" s="18"/>
      <c r="J1958" s="122">
        <f t="shared" ca="1" si="244"/>
        <v>1000000</v>
      </c>
      <c r="K1958" s="122">
        <f t="shared" ca="1" si="245"/>
        <v>-1000000</v>
      </c>
      <c r="M1958" s="83">
        <f t="shared" ca="1" si="242"/>
        <v>3.0138853698798575E-2</v>
      </c>
      <c r="N1958" s="18"/>
      <c r="O1958" s="123">
        <f t="shared" ca="1" si="246"/>
        <v>1000000</v>
      </c>
      <c r="P1958" s="123">
        <f t="shared" ca="1" si="247"/>
        <v>1000000</v>
      </c>
      <c r="R1958" s="109">
        <f t="shared" ca="1" si="243"/>
        <v>4.1046639050362436E-3</v>
      </c>
    </row>
    <row r="1959" spans="1:18" x14ac:dyDescent="0.2">
      <c r="A1959" s="17"/>
      <c r="B1959" s="138">
        <v>1944</v>
      </c>
      <c r="C1959" s="121">
        <f ca="1">'s1'!I1962</f>
        <v>167.08250478033841</v>
      </c>
      <c r="D1959" s="121">
        <f ca="1">'s1'!J1962</f>
        <v>78.370988071139664</v>
      </c>
      <c r="E1959" s="28"/>
      <c r="F1959" s="19">
        <f t="shared" ca="1" si="240"/>
        <v>1.6026341881362902E-2</v>
      </c>
      <c r="H1959" s="19">
        <f t="shared" ca="1" si="241"/>
        <v>7.1171852730685312E-2</v>
      </c>
      <c r="I1959" s="18"/>
      <c r="J1959" s="122">
        <f t="shared" ca="1" si="244"/>
        <v>1000000</v>
      </c>
      <c r="K1959" s="122">
        <f t="shared" ca="1" si="245"/>
        <v>-1000000</v>
      </c>
      <c r="M1959" s="83">
        <f t="shared" ca="1" si="242"/>
        <v>1.4884948144183723E-2</v>
      </c>
      <c r="N1959" s="18"/>
      <c r="O1959" s="123">
        <f t="shared" ca="1" si="246"/>
        <v>1000000</v>
      </c>
      <c r="P1959" s="123">
        <f t="shared" ca="1" si="247"/>
        <v>1000000</v>
      </c>
      <c r="R1959" s="109">
        <f t="shared" ca="1" si="243"/>
        <v>2.0991820282326126E-2</v>
      </c>
    </row>
    <row r="1960" spans="1:18" x14ac:dyDescent="0.2">
      <c r="A1960" s="17"/>
      <c r="B1960" s="138">
        <v>1945</v>
      </c>
      <c r="C1960" s="121">
        <f ca="1">'s1'!I1963</f>
        <v>195.10350826180962</v>
      </c>
      <c r="D1960" s="121">
        <f ca="1">'s1'!J1963</f>
        <v>82.381814238903857</v>
      </c>
      <c r="E1960" s="28"/>
      <c r="F1960" s="19">
        <f t="shared" ca="1" si="240"/>
        <v>9.8994072584528102E-3</v>
      </c>
      <c r="H1960" s="19">
        <f t="shared" ca="1" si="241"/>
        <v>9.0488828688588575E-3</v>
      </c>
      <c r="I1960" s="18"/>
      <c r="J1960" s="122">
        <f t="shared" ca="1" si="244"/>
        <v>1000000</v>
      </c>
      <c r="K1960" s="122">
        <f t="shared" ca="1" si="245"/>
        <v>-1000000</v>
      </c>
      <c r="M1960" s="83">
        <f t="shared" ca="1" si="242"/>
        <v>2.4341220767742065E-2</v>
      </c>
      <c r="N1960" s="18"/>
      <c r="O1960" s="123">
        <f t="shared" ca="1" si="246"/>
        <v>1000000</v>
      </c>
      <c r="P1960" s="123">
        <f t="shared" ca="1" si="247"/>
        <v>1000000</v>
      </c>
      <c r="R1960" s="109">
        <f t="shared" ca="1" si="243"/>
        <v>2.670397671176025E-3</v>
      </c>
    </row>
    <row r="1961" spans="1:18" x14ac:dyDescent="0.2">
      <c r="A1961" s="17"/>
      <c r="B1961" s="138">
        <v>1946</v>
      </c>
      <c r="C1961" s="121">
        <f ca="1">'s1'!I1964</f>
        <v>169.291025044902</v>
      </c>
      <c r="D1961" s="121">
        <f ca="1">'s1'!J1964</f>
        <v>75.148886956379783</v>
      </c>
      <c r="E1961" s="28"/>
      <c r="F1961" s="19">
        <f t="shared" ca="1" si="240"/>
        <v>9.802650114433379E-3</v>
      </c>
      <c r="H1961" s="19">
        <f t="shared" ca="1" si="241"/>
        <v>8.5492038991020359E-3</v>
      </c>
      <c r="I1961" s="18"/>
      <c r="J1961" s="122">
        <f t="shared" ca="1" si="244"/>
        <v>169.291025044902</v>
      </c>
      <c r="K1961" s="122">
        <f t="shared" ca="1" si="245"/>
        <v>75.148886956379783</v>
      </c>
      <c r="M1961" s="83">
        <f t="shared" ca="1" si="242"/>
        <v>3.2199327679550034E-3</v>
      </c>
      <c r="N1961" s="18"/>
      <c r="O1961" s="123">
        <f t="shared" ca="1" si="246"/>
        <v>169.291025044902</v>
      </c>
      <c r="P1961" s="123">
        <f t="shared" ca="1" si="247"/>
        <v>75.148886956379783</v>
      </c>
      <c r="R1961" s="109">
        <f t="shared" ca="1" si="243"/>
        <v>2.469105261407803E-2</v>
      </c>
    </row>
    <row r="1962" spans="1:18" x14ac:dyDescent="0.2">
      <c r="A1962" s="17"/>
      <c r="B1962" s="138">
        <v>1947</v>
      </c>
      <c r="C1962" s="121">
        <f ca="1">'s1'!I1965</f>
        <v>193.73748118990292</v>
      </c>
      <c r="D1962" s="121">
        <f ca="1">'s1'!J1965</f>
        <v>86.512726612085075</v>
      </c>
      <c r="E1962" s="28"/>
      <c r="F1962" s="19">
        <f t="shared" ca="1" si="240"/>
        <v>3.4752759650444618E-3</v>
      </c>
      <c r="H1962" s="19">
        <f t="shared" ca="1" si="241"/>
        <v>2.6809782842497871E-2</v>
      </c>
      <c r="I1962" s="18"/>
      <c r="J1962" s="122">
        <f t="shared" ca="1" si="244"/>
        <v>1000000</v>
      </c>
      <c r="K1962" s="122">
        <f t="shared" ca="1" si="245"/>
        <v>-1000000</v>
      </c>
      <c r="M1962" s="83">
        <f t="shared" ca="1" si="242"/>
        <v>1.020569475965926E-2</v>
      </c>
      <c r="N1962" s="18"/>
      <c r="O1962" s="123">
        <f t="shared" ca="1" si="246"/>
        <v>1000000</v>
      </c>
      <c r="P1962" s="123">
        <f t="shared" ca="1" si="247"/>
        <v>1000000</v>
      </c>
      <c r="R1962" s="109">
        <f t="shared" ca="1" si="243"/>
        <v>6.6781812113240861E-4</v>
      </c>
    </row>
    <row r="1963" spans="1:18" x14ac:dyDescent="0.2">
      <c r="A1963" s="17"/>
      <c r="B1963" s="138">
        <v>1948</v>
      </c>
      <c r="C1963" s="121">
        <f ca="1">'s1'!I1966</f>
        <v>195.1849525652016</v>
      </c>
      <c r="D1963" s="121">
        <f ca="1">'s1'!J1966</f>
        <v>79.384718925906299</v>
      </c>
      <c r="E1963" s="28"/>
      <c r="F1963" s="19">
        <f t="shared" ca="1" si="240"/>
        <v>9.9251344551651351E-3</v>
      </c>
      <c r="H1963" s="19">
        <f t="shared" ca="1" si="241"/>
        <v>5.3505150839850326E-3</v>
      </c>
      <c r="I1963" s="18"/>
      <c r="J1963" s="122">
        <f t="shared" ca="1" si="244"/>
        <v>1000000</v>
      </c>
      <c r="K1963" s="122">
        <f t="shared" ca="1" si="245"/>
        <v>-1000000</v>
      </c>
      <c r="M1963" s="83">
        <f t="shared" ca="1" si="242"/>
        <v>1.2628153400276686E-2</v>
      </c>
      <c r="N1963" s="18"/>
      <c r="O1963" s="123">
        <f t="shared" ca="1" si="246"/>
        <v>1000000</v>
      </c>
      <c r="P1963" s="123">
        <f t="shared" ca="1" si="247"/>
        <v>1000000</v>
      </c>
      <c r="R1963" s="109">
        <f t="shared" ca="1" si="243"/>
        <v>1.0886616129597573E-3</v>
      </c>
    </row>
    <row r="1964" spans="1:18" x14ac:dyDescent="0.2">
      <c r="A1964" s="17"/>
      <c r="B1964" s="138">
        <v>1949</v>
      </c>
      <c r="C1964" s="121">
        <f ca="1">'s1'!I1967</f>
        <v>172.99045517606902</v>
      </c>
      <c r="D1964" s="121">
        <f ca="1">'s1'!J1967</f>
        <v>72.029711902680191</v>
      </c>
      <c r="E1964" s="28"/>
      <c r="F1964" s="19">
        <f t="shared" ca="1" si="240"/>
        <v>3.2131542475453104E-3</v>
      </c>
      <c r="H1964" s="19">
        <f t="shared" ca="1" si="241"/>
        <v>4.8332781997822861E-3</v>
      </c>
      <c r="I1964" s="18"/>
      <c r="J1964" s="122">
        <f t="shared" ca="1" si="244"/>
        <v>1000000</v>
      </c>
      <c r="K1964" s="122">
        <f t="shared" ca="1" si="245"/>
        <v>-1000000</v>
      </c>
      <c r="M1964" s="83">
        <f t="shared" ca="1" si="242"/>
        <v>3.1562716429936348E-2</v>
      </c>
      <c r="N1964" s="18"/>
      <c r="O1964" s="123">
        <f t="shared" ca="1" si="246"/>
        <v>1000000</v>
      </c>
      <c r="P1964" s="123">
        <f t="shared" ca="1" si="247"/>
        <v>1000000</v>
      </c>
      <c r="R1964" s="109">
        <f t="shared" ca="1" si="243"/>
        <v>3.7612933014143042E-2</v>
      </c>
    </row>
    <row r="1965" spans="1:18" x14ac:dyDescent="0.2">
      <c r="A1965" s="17"/>
      <c r="B1965" s="138">
        <v>1950</v>
      </c>
      <c r="C1965" s="121">
        <f ca="1">'s1'!I1968</f>
        <v>186.57150874109917</v>
      </c>
      <c r="D1965" s="121">
        <f ca="1">'s1'!J1968</f>
        <v>76.937783732537014</v>
      </c>
      <c r="E1965" s="28"/>
      <c r="F1965" s="19">
        <f t="shared" ca="1" si="240"/>
        <v>2.7355296689278909E-2</v>
      </c>
      <c r="H1965" s="19">
        <f t="shared" ca="1" si="241"/>
        <v>5.4956537027304332E-2</v>
      </c>
      <c r="I1965" s="18"/>
      <c r="J1965" s="122">
        <f t="shared" ca="1" si="244"/>
        <v>1000000</v>
      </c>
      <c r="K1965" s="122">
        <f t="shared" ca="1" si="245"/>
        <v>-1000000</v>
      </c>
      <c r="M1965" s="83">
        <f t="shared" ca="1" si="242"/>
        <v>1.0318976373375165E-2</v>
      </c>
      <c r="N1965" s="18"/>
      <c r="O1965" s="123">
        <f t="shared" ca="1" si="246"/>
        <v>1000000</v>
      </c>
      <c r="P1965" s="123">
        <f t="shared" ca="1" si="247"/>
        <v>1000000</v>
      </c>
      <c r="R1965" s="109">
        <f t="shared" ca="1" si="243"/>
        <v>1.9870416937638795E-2</v>
      </c>
    </row>
    <row r="1966" spans="1:18" x14ac:dyDescent="0.2">
      <c r="A1966" s="17"/>
      <c r="B1966" s="138">
        <v>1951</v>
      </c>
      <c r="C1966" s="121">
        <f ca="1">'s1'!I1969</f>
        <v>187.47914216014959</v>
      </c>
      <c r="D1966" s="121">
        <f ca="1">'s1'!J1969</f>
        <v>80.618086921273729</v>
      </c>
      <c r="E1966" s="28"/>
      <c r="F1966" s="19">
        <f t="shared" ca="1" si="240"/>
        <v>1.284812216065743E-2</v>
      </c>
      <c r="H1966" s="19">
        <f t="shared" ca="1" si="241"/>
        <v>1.2834157571408709E-2</v>
      </c>
      <c r="I1966" s="18"/>
      <c r="J1966" s="122">
        <f t="shared" ca="1" si="244"/>
        <v>1000000</v>
      </c>
      <c r="K1966" s="122">
        <f t="shared" ca="1" si="245"/>
        <v>-1000000</v>
      </c>
      <c r="M1966" s="83">
        <f t="shared" ca="1" si="242"/>
        <v>4.7640366734440449E-2</v>
      </c>
      <c r="N1966" s="18"/>
      <c r="O1966" s="123">
        <f t="shared" ca="1" si="246"/>
        <v>1000000</v>
      </c>
      <c r="P1966" s="123">
        <f t="shared" ca="1" si="247"/>
        <v>1000000</v>
      </c>
      <c r="R1966" s="109">
        <f t="shared" ca="1" si="243"/>
        <v>2.6491301659378958E-3</v>
      </c>
    </row>
    <row r="1967" spans="1:18" x14ac:dyDescent="0.2">
      <c r="A1967" s="17"/>
      <c r="B1967" s="138">
        <v>1952</v>
      </c>
      <c r="C1967" s="121">
        <f ca="1">'s1'!I1970</f>
        <v>184.2119496120412</v>
      </c>
      <c r="D1967" s="121">
        <f ca="1">'s1'!J1970</f>
        <v>82.550603354853351</v>
      </c>
      <c r="E1967" s="28"/>
      <c r="F1967" s="19">
        <f t="shared" ca="1" si="240"/>
        <v>1.8313081050502132E-2</v>
      </c>
      <c r="H1967" s="19">
        <f t="shared" ca="1" si="241"/>
        <v>5.6410621896913118E-3</v>
      </c>
      <c r="I1967" s="18"/>
      <c r="J1967" s="122">
        <f t="shared" ca="1" si="244"/>
        <v>1000000</v>
      </c>
      <c r="K1967" s="122">
        <f t="shared" ca="1" si="245"/>
        <v>-1000000</v>
      </c>
      <c r="M1967" s="83">
        <f t="shared" ca="1" si="242"/>
        <v>1.802404735117057E-2</v>
      </c>
      <c r="N1967" s="18"/>
      <c r="O1967" s="123">
        <f t="shared" ca="1" si="246"/>
        <v>1000000</v>
      </c>
      <c r="P1967" s="123">
        <f t="shared" ca="1" si="247"/>
        <v>1000000</v>
      </c>
      <c r="R1967" s="109">
        <f t="shared" ca="1" si="243"/>
        <v>2.8305179922127822E-2</v>
      </c>
    </row>
    <row r="1968" spans="1:18" x14ac:dyDescent="0.2">
      <c r="A1968" s="17"/>
      <c r="B1968" s="138">
        <v>1953</v>
      </c>
      <c r="C1968" s="121">
        <f ca="1">'s1'!I1971</f>
        <v>200.81184601295638</v>
      </c>
      <c r="D1968" s="121">
        <f ca="1">'s1'!J1971</f>
        <v>91.759167187504872</v>
      </c>
      <c r="E1968" s="28"/>
      <c r="F1968" s="19">
        <f t="shared" ca="1" si="240"/>
        <v>1.2829220861950608E-3</v>
      </c>
      <c r="H1968" s="19">
        <f t="shared" ca="1" si="241"/>
        <v>2.521541567789051E-3</v>
      </c>
      <c r="I1968" s="18"/>
      <c r="J1968" s="122">
        <f t="shared" ca="1" si="244"/>
        <v>1000000</v>
      </c>
      <c r="K1968" s="122">
        <f t="shared" ca="1" si="245"/>
        <v>-1000000</v>
      </c>
      <c r="M1968" s="83">
        <f t="shared" ca="1" si="242"/>
        <v>6.9926331901655394E-4</v>
      </c>
      <c r="N1968" s="18"/>
      <c r="O1968" s="123">
        <f t="shared" ca="1" si="246"/>
        <v>1000000</v>
      </c>
      <c r="P1968" s="123">
        <f t="shared" ca="1" si="247"/>
        <v>1000000</v>
      </c>
      <c r="R1968" s="109">
        <f t="shared" ca="1" si="243"/>
        <v>1.0289647001648847E-3</v>
      </c>
    </row>
    <row r="1969" spans="1:18" x14ac:dyDescent="0.2">
      <c r="A1969" s="17"/>
      <c r="B1969" s="138">
        <v>1954</v>
      </c>
      <c r="C1969" s="121">
        <f ca="1">'s1'!I1972</f>
        <v>170.52179678204169</v>
      </c>
      <c r="D1969" s="121">
        <f ca="1">'s1'!J1972</f>
        <v>69.894028922185001</v>
      </c>
      <c r="E1969" s="28"/>
      <c r="F1969" s="19">
        <f t="shared" ca="1" si="240"/>
        <v>9.5253595149844758E-3</v>
      </c>
      <c r="H1969" s="19">
        <f t="shared" ca="1" si="241"/>
        <v>9.4957234564651168E-3</v>
      </c>
      <c r="I1969" s="18"/>
      <c r="J1969" s="122">
        <f t="shared" ca="1" si="244"/>
        <v>170.52179678204169</v>
      </c>
      <c r="K1969" s="122">
        <f t="shared" ca="1" si="245"/>
        <v>69.894028922185001</v>
      </c>
      <c r="M1969" s="83">
        <f t="shared" ca="1" si="242"/>
        <v>6.2506166859842222E-3</v>
      </c>
      <c r="N1969" s="18"/>
      <c r="O1969" s="123">
        <f t="shared" ca="1" si="246"/>
        <v>1000000</v>
      </c>
      <c r="P1969" s="123">
        <f t="shared" ca="1" si="247"/>
        <v>1000000</v>
      </c>
      <c r="R1969" s="109">
        <f t="shared" ca="1" si="243"/>
        <v>4.0746213337797535E-3</v>
      </c>
    </row>
    <row r="1970" spans="1:18" x14ac:dyDescent="0.2">
      <c r="A1970" s="17"/>
      <c r="B1970" s="138">
        <v>1955</v>
      </c>
      <c r="C1970" s="121">
        <f ca="1">'s1'!I1973</f>
        <v>185.19785666056762</v>
      </c>
      <c r="D1970" s="121">
        <f ca="1">'s1'!J1973</f>
        <v>83.098009241473619</v>
      </c>
      <c r="E1970" s="28"/>
      <c r="F1970" s="19">
        <f t="shared" ca="1" si="240"/>
        <v>3.3414175787614901E-2</v>
      </c>
      <c r="H1970" s="19">
        <f t="shared" ca="1" si="241"/>
        <v>7.5073987047480058E-3</v>
      </c>
      <c r="I1970" s="18"/>
      <c r="J1970" s="122">
        <f t="shared" ca="1" si="244"/>
        <v>1000000</v>
      </c>
      <c r="K1970" s="122">
        <f t="shared" ca="1" si="245"/>
        <v>-1000000</v>
      </c>
      <c r="M1970" s="83">
        <f t="shared" ca="1" si="242"/>
        <v>4.6304864835957707E-2</v>
      </c>
      <c r="N1970" s="18"/>
      <c r="O1970" s="123">
        <f t="shared" ca="1" si="246"/>
        <v>1000000</v>
      </c>
      <c r="P1970" s="123">
        <f t="shared" ca="1" si="247"/>
        <v>1000000</v>
      </c>
      <c r="R1970" s="109">
        <f t="shared" ca="1" si="243"/>
        <v>1.5127402301656928E-3</v>
      </c>
    </row>
    <row r="1971" spans="1:18" x14ac:dyDescent="0.2">
      <c r="A1971" s="17"/>
      <c r="B1971" s="138">
        <v>1956</v>
      </c>
      <c r="C1971" s="121">
        <f ca="1">'s1'!I1974</f>
        <v>167.01667123144261</v>
      </c>
      <c r="D1971" s="121">
        <f ca="1">'s1'!J1974</f>
        <v>76.323843119200859</v>
      </c>
      <c r="E1971" s="28"/>
      <c r="F1971" s="19">
        <f t="shared" ca="1" si="240"/>
        <v>3.871724660330885E-3</v>
      </c>
      <c r="H1971" s="19">
        <f t="shared" ca="1" si="241"/>
        <v>1.155042546925765E-2</v>
      </c>
      <c r="I1971" s="18"/>
      <c r="J1971" s="122">
        <f t="shared" ca="1" si="244"/>
        <v>1000000</v>
      </c>
      <c r="K1971" s="122">
        <f t="shared" ca="1" si="245"/>
        <v>-1000000</v>
      </c>
      <c r="M1971" s="83">
        <f t="shared" ca="1" si="242"/>
        <v>6.6463308700793727E-2</v>
      </c>
      <c r="N1971" s="18"/>
      <c r="O1971" s="123">
        <f t="shared" ca="1" si="246"/>
        <v>1000000</v>
      </c>
      <c r="P1971" s="123">
        <f t="shared" ca="1" si="247"/>
        <v>1000000</v>
      </c>
      <c r="R1971" s="109">
        <f t="shared" ca="1" si="243"/>
        <v>2.4130846158175442E-2</v>
      </c>
    </row>
    <row r="1972" spans="1:18" x14ac:dyDescent="0.2">
      <c r="A1972" s="17"/>
      <c r="B1972" s="138">
        <v>1957</v>
      </c>
      <c r="C1972" s="121">
        <f ca="1">'s1'!I1975</f>
        <v>189.27715592697493</v>
      </c>
      <c r="D1972" s="121">
        <f ca="1">'s1'!J1975</f>
        <v>78.338839308886207</v>
      </c>
      <c r="E1972" s="28"/>
      <c r="F1972" s="19">
        <f t="shared" ca="1" si="240"/>
        <v>2.3464769710163116E-2</v>
      </c>
      <c r="H1972" s="19">
        <f t="shared" ca="1" si="241"/>
        <v>2.7851782123761798E-2</v>
      </c>
      <c r="I1972" s="18"/>
      <c r="J1972" s="122">
        <f t="shared" ca="1" si="244"/>
        <v>1000000</v>
      </c>
      <c r="K1972" s="122">
        <f t="shared" ca="1" si="245"/>
        <v>-1000000</v>
      </c>
      <c r="M1972" s="83">
        <f t="shared" ca="1" si="242"/>
        <v>4.3384826711201745E-2</v>
      </c>
      <c r="N1972" s="18"/>
      <c r="O1972" s="123">
        <f t="shared" ca="1" si="246"/>
        <v>1000000</v>
      </c>
      <c r="P1972" s="123">
        <f t="shared" ca="1" si="247"/>
        <v>1000000</v>
      </c>
      <c r="R1972" s="109">
        <f t="shared" ca="1" si="243"/>
        <v>5.2677910116816825E-3</v>
      </c>
    </row>
    <row r="1973" spans="1:18" x14ac:dyDescent="0.2">
      <c r="A1973" s="17"/>
      <c r="B1973" s="138">
        <v>1958</v>
      </c>
      <c r="C1973" s="121">
        <f ca="1">'s1'!I1976</f>
        <v>169.56982350166248</v>
      </c>
      <c r="D1973" s="121">
        <f ca="1">'s1'!J1976</f>
        <v>65.386971204326471</v>
      </c>
      <c r="E1973" s="28"/>
      <c r="F1973" s="19">
        <f t="shared" ca="1" si="240"/>
        <v>4.9968130798366825E-3</v>
      </c>
      <c r="H1973" s="19">
        <f t="shared" ca="1" si="241"/>
        <v>9.7572207081424606E-5</v>
      </c>
      <c r="I1973" s="18"/>
      <c r="J1973" s="122">
        <f t="shared" ca="1" si="244"/>
        <v>169.56982350166248</v>
      </c>
      <c r="K1973" s="122">
        <f t="shared" ca="1" si="245"/>
        <v>65.386971204326471</v>
      </c>
      <c r="M1973" s="83">
        <f t="shared" ca="1" si="242"/>
        <v>5.6131097831780326E-4</v>
      </c>
      <c r="N1973" s="18"/>
      <c r="O1973" s="123">
        <f t="shared" ca="1" si="246"/>
        <v>1000000</v>
      </c>
      <c r="P1973" s="123">
        <f t="shared" ca="1" si="247"/>
        <v>1000000</v>
      </c>
      <c r="R1973" s="109">
        <f t="shared" ca="1" si="243"/>
        <v>1.4145104782317575E-3</v>
      </c>
    </row>
    <row r="1974" spans="1:18" x14ac:dyDescent="0.2">
      <c r="A1974" s="17"/>
      <c r="B1974" s="138">
        <v>1959</v>
      </c>
      <c r="C1974" s="121">
        <f ca="1">'s1'!I1977</f>
        <v>194.47931335135985</v>
      </c>
      <c r="D1974" s="121">
        <f ca="1">'s1'!J1977</f>
        <v>78.913783293101801</v>
      </c>
      <c r="E1974" s="28"/>
      <c r="F1974" s="19">
        <f t="shared" ca="1" si="240"/>
        <v>1.1105301956014123E-2</v>
      </c>
      <c r="H1974" s="19">
        <f t="shared" ca="1" si="241"/>
        <v>3.3992273857075046E-2</v>
      </c>
      <c r="I1974" s="18"/>
      <c r="J1974" s="122">
        <f t="shared" ca="1" si="244"/>
        <v>1000000</v>
      </c>
      <c r="K1974" s="122">
        <f t="shared" ca="1" si="245"/>
        <v>-1000000</v>
      </c>
      <c r="M1974" s="83">
        <f t="shared" ca="1" si="242"/>
        <v>3.2263129859100019E-3</v>
      </c>
      <c r="N1974" s="18"/>
      <c r="O1974" s="123">
        <f t="shared" ca="1" si="246"/>
        <v>1000000</v>
      </c>
      <c r="P1974" s="123">
        <f t="shared" ca="1" si="247"/>
        <v>1000000</v>
      </c>
      <c r="R1974" s="109">
        <f t="shared" ca="1" si="243"/>
        <v>3.7660116858872716E-3</v>
      </c>
    </row>
    <row r="1975" spans="1:18" x14ac:dyDescent="0.2">
      <c r="A1975" s="17"/>
      <c r="B1975" s="138">
        <v>1960</v>
      </c>
      <c r="C1975" s="121">
        <f ca="1">'s1'!I1978</f>
        <v>184.08969683309684</v>
      </c>
      <c r="D1975" s="121">
        <f ca="1">'s1'!J1978</f>
        <v>76.86239808404126</v>
      </c>
      <c r="E1975" s="28"/>
      <c r="F1975" s="19">
        <f t="shared" ca="1" si="240"/>
        <v>5.6564881487161491E-3</v>
      </c>
      <c r="H1975" s="19">
        <f t="shared" ca="1" si="241"/>
        <v>3.47080924590627E-2</v>
      </c>
      <c r="I1975" s="18"/>
      <c r="J1975" s="122">
        <f t="shared" ca="1" si="244"/>
        <v>1000000</v>
      </c>
      <c r="K1975" s="122">
        <f t="shared" ca="1" si="245"/>
        <v>-1000000</v>
      </c>
      <c r="M1975" s="83">
        <f t="shared" ca="1" si="242"/>
        <v>1.2365412432423855E-2</v>
      </c>
      <c r="N1975" s="18"/>
      <c r="O1975" s="123">
        <f t="shared" ca="1" si="246"/>
        <v>1000000</v>
      </c>
      <c r="P1975" s="123">
        <f t="shared" ca="1" si="247"/>
        <v>1000000</v>
      </c>
      <c r="R1975" s="109">
        <f t="shared" ca="1" si="243"/>
        <v>2.3985442557696107E-2</v>
      </c>
    </row>
    <row r="1976" spans="1:18" x14ac:dyDescent="0.2">
      <c r="A1976" s="17"/>
      <c r="B1976" s="138">
        <v>1961</v>
      </c>
      <c r="C1976" s="121">
        <f ca="1">'s1'!I1979</f>
        <v>182.35941355229255</v>
      </c>
      <c r="D1976" s="121">
        <f ca="1">'s1'!J1979</f>
        <v>82.010076517888891</v>
      </c>
      <c r="E1976" s="28"/>
      <c r="F1976" s="19">
        <f t="shared" ca="1" si="240"/>
        <v>1.0961898334463363E-2</v>
      </c>
      <c r="H1976" s="19">
        <f t="shared" ca="1" si="241"/>
        <v>1.7368006752923239E-2</v>
      </c>
      <c r="I1976" s="18"/>
      <c r="J1976" s="122">
        <f t="shared" ca="1" si="244"/>
        <v>1000000</v>
      </c>
      <c r="K1976" s="122">
        <f t="shared" ca="1" si="245"/>
        <v>-1000000</v>
      </c>
      <c r="M1976" s="83">
        <f t="shared" ca="1" si="242"/>
        <v>2.8708260058870286E-3</v>
      </c>
      <c r="N1976" s="18"/>
      <c r="O1976" s="123">
        <f t="shared" ca="1" si="246"/>
        <v>1000000</v>
      </c>
      <c r="P1976" s="123">
        <f t="shared" ca="1" si="247"/>
        <v>1000000</v>
      </c>
      <c r="R1976" s="109">
        <f t="shared" ca="1" si="243"/>
        <v>3.0566886543579606E-2</v>
      </c>
    </row>
    <row r="1977" spans="1:18" x14ac:dyDescent="0.2">
      <c r="A1977" s="17"/>
      <c r="B1977" s="138">
        <v>1962</v>
      </c>
      <c r="C1977" s="121">
        <f ca="1">'s1'!I1980</f>
        <v>190.09438109750113</v>
      </c>
      <c r="D1977" s="121">
        <f ca="1">'s1'!J1980</f>
        <v>84.17155427897282</v>
      </c>
      <c r="E1977" s="28"/>
      <c r="F1977" s="19">
        <f t="shared" ca="1" si="240"/>
        <v>3.0901233491273904E-4</v>
      </c>
      <c r="H1977" s="19">
        <f t="shared" ca="1" si="241"/>
        <v>1.8071473821628949E-3</v>
      </c>
      <c r="I1977" s="18"/>
      <c r="J1977" s="122">
        <f t="shared" ca="1" si="244"/>
        <v>1000000</v>
      </c>
      <c r="K1977" s="122">
        <f t="shared" ca="1" si="245"/>
        <v>-1000000</v>
      </c>
      <c r="M1977" s="83">
        <f t="shared" ca="1" si="242"/>
        <v>2.8846421556107324E-2</v>
      </c>
      <c r="N1977" s="18"/>
      <c r="O1977" s="123">
        <f t="shared" ca="1" si="246"/>
        <v>1000000</v>
      </c>
      <c r="P1977" s="123">
        <f t="shared" ca="1" si="247"/>
        <v>1000000</v>
      </c>
      <c r="R1977" s="109">
        <f t="shared" ca="1" si="243"/>
        <v>6.452878213953064E-3</v>
      </c>
    </row>
    <row r="1978" spans="1:18" x14ac:dyDescent="0.2">
      <c r="A1978" s="17"/>
      <c r="B1978" s="138">
        <v>1963</v>
      </c>
      <c r="C1978" s="121">
        <f ca="1">'s1'!I1981</f>
        <v>178.43596424912002</v>
      </c>
      <c r="D1978" s="121">
        <f ca="1">'s1'!J1981</f>
        <v>73.664183189390286</v>
      </c>
      <c r="E1978" s="28"/>
      <c r="F1978" s="19">
        <f t="shared" ca="1" si="240"/>
        <v>3.7687761203373721E-2</v>
      </c>
      <c r="H1978" s="19">
        <f t="shared" ca="1" si="241"/>
        <v>1.690593007959685E-2</v>
      </c>
      <c r="I1978" s="18"/>
      <c r="J1978" s="122">
        <f t="shared" ca="1" si="244"/>
        <v>1000000</v>
      </c>
      <c r="K1978" s="122">
        <f t="shared" ca="1" si="245"/>
        <v>-1000000</v>
      </c>
      <c r="M1978" s="83">
        <f t="shared" ca="1" si="242"/>
        <v>4.3553545814132864E-2</v>
      </c>
      <c r="N1978" s="18"/>
      <c r="O1978" s="123">
        <f t="shared" ca="1" si="246"/>
        <v>1000000</v>
      </c>
      <c r="P1978" s="123">
        <f t="shared" ca="1" si="247"/>
        <v>1000000</v>
      </c>
      <c r="R1978" s="109">
        <f t="shared" ca="1" si="243"/>
        <v>2.5489674768286237E-2</v>
      </c>
    </row>
    <row r="1979" spans="1:18" x14ac:dyDescent="0.2">
      <c r="A1979" s="17"/>
      <c r="B1979" s="138">
        <v>1964</v>
      </c>
      <c r="C1979" s="121">
        <f ca="1">'s1'!I1982</f>
        <v>186.05709540536949</v>
      </c>
      <c r="D1979" s="121">
        <f ca="1">'s1'!J1982</f>
        <v>91.207385813058153</v>
      </c>
      <c r="E1979" s="28"/>
      <c r="F1979" s="19">
        <f t="shared" ca="1" si="240"/>
        <v>2.6426219824914124E-3</v>
      </c>
      <c r="H1979" s="19">
        <f t="shared" ca="1" si="241"/>
        <v>2.2605966598829054E-3</v>
      </c>
      <c r="I1979" s="18"/>
      <c r="J1979" s="122">
        <f t="shared" ca="1" si="244"/>
        <v>1000000</v>
      </c>
      <c r="K1979" s="122">
        <f t="shared" ca="1" si="245"/>
        <v>-1000000</v>
      </c>
      <c r="M1979" s="83">
        <f t="shared" ca="1" si="242"/>
        <v>8.2722239946202549E-4</v>
      </c>
      <c r="N1979" s="18"/>
      <c r="O1979" s="123">
        <f t="shared" ca="1" si="246"/>
        <v>1000000</v>
      </c>
      <c r="P1979" s="123">
        <f t="shared" ca="1" si="247"/>
        <v>1000000</v>
      </c>
      <c r="R1979" s="109">
        <f t="shared" ca="1" si="243"/>
        <v>4.8644526171075638E-3</v>
      </c>
    </row>
    <row r="1980" spans="1:18" x14ac:dyDescent="0.2">
      <c r="A1980" s="17"/>
      <c r="B1980" s="138">
        <v>1965</v>
      </c>
      <c r="C1980" s="121">
        <f ca="1">'s1'!I1983</f>
        <v>175.93733900202511</v>
      </c>
      <c r="D1980" s="121">
        <f ca="1">'s1'!J1983</f>
        <v>77.453252864715481</v>
      </c>
      <c r="E1980" s="28"/>
      <c r="F1980" s="19">
        <f t="shared" ca="1" si="240"/>
        <v>1.7379547258526175E-2</v>
      </c>
      <c r="H1980" s="19">
        <f t="shared" ca="1" si="241"/>
        <v>1.1472538041019718E-2</v>
      </c>
      <c r="I1980" s="18"/>
      <c r="J1980" s="122">
        <f t="shared" ca="1" si="244"/>
        <v>1000000</v>
      </c>
      <c r="K1980" s="122">
        <f t="shared" ca="1" si="245"/>
        <v>-1000000</v>
      </c>
      <c r="M1980" s="83">
        <f t="shared" ca="1" si="242"/>
        <v>2.0704506081558882E-2</v>
      </c>
      <c r="N1980" s="18"/>
      <c r="O1980" s="123">
        <f t="shared" ca="1" si="246"/>
        <v>1000000</v>
      </c>
      <c r="P1980" s="123">
        <f t="shared" ca="1" si="247"/>
        <v>1000000</v>
      </c>
      <c r="R1980" s="109">
        <f t="shared" ca="1" si="243"/>
        <v>3.5866872656057508E-2</v>
      </c>
    </row>
    <row r="1981" spans="1:18" x14ac:dyDescent="0.2">
      <c r="A1981" s="17"/>
      <c r="B1981" s="138">
        <v>1966</v>
      </c>
      <c r="C1981" s="121">
        <f ca="1">'s1'!I1984</f>
        <v>180.53780440119161</v>
      </c>
      <c r="D1981" s="121">
        <f ca="1">'s1'!J1984</f>
        <v>74.342145514827351</v>
      </c>
      <c r="E1981" s="28"/>
      <c r="F1981" s="19">
        <f t="shared" ca="1" si="240"/>
        <v>2.2461136428954132E-2</v>
      </c>
      <c r="H1981" s="19">
        <f t="shared" ca="1" si="241"/>
        <v>2.5575173988189148E-2</v>
      </c>
      <c r="I1981" s="18"/>
      <c r="J1981" s="122">
        <f t="shared" ca="1" si="244"/>
        <v>1000000</v>
      </c>
      <c r="K1981" s="122">
        <f t="shared" ca="1" si="245"/>
        <v>-1000000</v>
      </c>
      <c r="M1981" s="83">
        <f t="shared" ca="1" si="242"/>
        <v>5.8376419355158041E-2</v>
      </c>
      <c r="N1981" s="18"/>
      <c r="O1981" s="123">
        <f t="shared" ca="1" si="246"/>
        <v>180.53780440119161</v>
      </c>
      <c r="P1981" s="123">
        <f t="shared" ca="1" si="247"/>
        <v>74.342145514827351</v>
      </c>
      <c r="R1981" s="109">
        <f t="shared" ca="1" si="243"/>
        <v>2.5955813807779126E-2</v>
      </c>
    </row>
    <row r="1982" spans="1:18" x14ac:dyDescent="0.2">
      <c r="A1982" s="17"/>
      <c r="B1982" s="138">
        <v>1967</v>
      </c>
      <c r="C1982" s="121">
        <f ca="1">'s1'!I1985</f>
        <v>169.08697248413176</v>
      </c>
      <c r="D1982" s="121">
        <f ca="1">'s1'!J1985</f>
        <v>78.822814413369187</v>
      </c>
      <c r="E1982" s="28"/>
      <c r="F1982" s="19">
        <f t="shared" ca="1" si="240"/>
        <v>4.8773806688480019E-3</v>
      </c>
      <c r="H1982" s="19">
        <f t="shared" ca="1" si="241"/>
        <v>5.9321207531475968E-2</v>
      </c>
      <c r="I1982" s="18"/>
      <c r="J1982" s="122">
        <f t="shared" ca="1" si="244"/>
        <v>169.08697248413176</v>
      </c>
      <c r="K1982" s="122">
        <f t="shared" ca="1" si="245"/>
        <v>78.822814413369187</v>
      </c>
      <c r="M1982" s="83">
        <f t="shared" ca="1" si="242"/>
        <v>6.1148732595602176E-2</v>
      </c>
      <c r="N1982" s="18"/>
      <c r="O1982" s="123">
        <f t="shared" ca="1" si="246"/>
        <v>1000000</v>
      </c>
      <c r="P1982" s="123">
        <f t="shared" ca="1" si="247"/>
        <v>1000000</v>
      </c>
      <c r="R1982" s="109">
        <f t="shared" ca="1" si="243"/>
        <v>5.5638245967970295E-3</v>
      </c>
    </row>
    <row r="1983" spans="1:18" x14ac:dyDescent="0.2">
      <c r="A1983" s="17"/>
      <c r="B1983" s="138">
        <v>1968</v>
      </c>
      <c r="C1983" s="121">
        <f ca="1">'s1'!I1986</f>
        <v>194.43089136202303</v>
      </c>
      <c r="D1983" s="121">
        <f ca="1">'s1'!J1986</f>
        <v>94.900152140201328</v>
      </c>
      <c r="E1983" s="28"/>
      <c r="F1983" s="19">
        <f t="shared" ca="1" si="240"/>
        <v>1.2775445620883166E-2</v>
      </c>
      <c r="H1983" s="19">
        <f t="shared" ca="1" si="241"/>
        <v>1.3083936358138383E-4</v>
      </c>
      <c r="I1983" s="18"/>
      <c r="J1983" s="122">
        <f t="shared" ca="1" si="244"/>
        <v>1000000</v>
      </c>
      <c r="K1983" s="122">
        <f t="shared" ca="1" si="245"/>
        <v>-1000000</v>
      </c>
      <c r="M1983" s="83">
        <f t="shared" ca="1" si="242"/>
        <v>2.1532890008021936E-7</v>
      </c>
      <c r="N1983" s="18"/>
      <c r="O1983" s="123">
        <f t="shared" ca="1" si="246"/>
        <v>1000000</v>
      </c>
      <c r="P1983" s="123">
        <f t="shared" ca="1" si="247"/>
        <v>1000000</v>
      </c>
      <c r="R1983" s="109">
        <f t="shared" ca="1" si="243"/>
        <v>5.293397286423516E-3</v>
      </c>
    </row>
    <row r="1984" spans="1:18" x14ac:dyDescent="0.2">
      <c r="A1984" s="17"/>
      <c r="B1984" s="138">
        <v>1969</v>
      </c>
      <c r="C1984" s="121">
        <f ca="1">'s1'!I1987</f>
        <v>179.86319109819621</v>
      </c>
      <c r="D1984" s="121">
        <f ca="1">'s1'!J1987</f>
        <v>85.906815108757726</v>
      </c>
      <c r="E1984" s="28"/>
      <c r="F1984" s="19">
        <f t="shared" ca="1" si="240"/>
        <v>3.1590141458128135E-2</v>
      </c>
      <c r="H1984" s="19">
        <f t="shared" ca="1" si="241"/>
        <v>3.616082865397971E-2</v>
      </c>
      <c r="I1984" s="18"/>
      <c r="J1984" s="122">
        <f t="shared" ca="1" si="244"/>
        <v>1000000</v>
      </c>
      <c r="K1984" s="122">
        <f t="shared" ca="1" si="245"/>
        <v>-1000000</v>
      </c>
      <c r="M1984" s="83">
        <f t="shared" ca="1" si="242"/>
        <v>1.4260684225096727E-2</v>
      </c>
      <c r="N1984" s="18"/>
      <c r="O1984" s="123">
        <f t="shared" ca="1" si="246"/>
        <v>1000000</v>
      </c>
      <c r="P1984" s="123">
        <f t="shared" ca="1" si="247"/>
        <v>1000000</v>
      </c>
      <c r="R1984" s="109">
        <f t="shared" ca="1" si="243"/>
        <v>2.19095505532562E-3</v>
      </c>
    </row>
    <row r="1985" spans="1:18" x14ac:dyDescent="0.2">
      <c r="A1985" s="17"/>
      <c r="B1985" s="138">
        <v>1970</v>
      </c>
      <c r="C1985" s="121">
        <f ca="1">'s1'!I1988</f>
        <v>179.2738030661705</v>
      </c>
      <c r="D1985" s="121">
        <f ca="1">'s1'!J1988</f>
        <v>75.314693957319705</v>
      </c>
      <c r="E1985" s="28"/>
      <c r="F1985" s="19">
        <f t="shared" ca="1" si="240"/>
        <v>1.8145583291141756E-2</v>
      </c>
      <c r="H1985" s="19">
        <f t="shared" ca="1" si="241"/>
        <v>3.5654269287486273E-2</v>
      </c>
      <c r="I1985" s="18"/>
      <c r="J1985" s="122">
        <f t="shared" ca="1" si="244"/>
        <v>1000000</v>
      </c>
      <c r="K1985" s="122">
        <f t="shared" ca="1" si="245"/>
        <v>-1000000</v>
      </c>
      <c r="M1985" s="83">
        <f t="shared" ca="1" si="242"/>
        <v>6.8874269008316336E-2</v>
      </c>
      <c r="N1985" s="18"/>
      <c r="O1985" s="123">
        <f t="shared" ca="1" si="246"/>
        <v>179.2738030661705</v>
      </c>
      <c r="P1985" s="123">
        <f t="shared" ca="1" si="247"/>
        <v>75.314693957319705</v>
      </c>
      <c r="R1985" s="109">
        <f t="shared" ca="1" si="243"/>
        <v>3.1728169893229505E-2</v>
      </c>
    </row>
    <row r="1986" spans="1:18" x14ac:dyDescent="0.2">
      <c r="A1986" s="17"/>
      <c r="B1986" s="138">
        <v>1971</v>
      </c>
      <c r="C1986" s="121">
        <f ca="1">'s1'!I1989</f>
        <v>176.70339993927533</v>
      </c>
      <c r="D1986" s="121">
        <f ca="1">'s1'!J1989</f>
        <v>82.373276763982645</v>
      </c>
      <c r="E1986" s="28"/>
      <c r="F1986" s="19">
        <f t="shared" ca="1" si="240"/>
        <v>1.3628829598172592E-2</v>
      </c>
      <c r="H1986" s="19">
        <f t="shared" ca="1" si="241"/>
        <v>2.3559032573863641E-2</v>
      </c>
      <c r="I1986" s="18"/>
      <c r="J1986" s="122">
        <f t="shared" ca="1" si="244"/>
        <v>1000000</v>
      </c>
      <c r="K1986" s="122">
        <f t="shared" ca="1" si="245"/>
        <v>-1000000</v>
      </c>
      <c r="M1986" s="83">
        <f t="shared" ca="1" si="242"/>
        <v>4.6715508181720204E-2</v>
      </c>
      <c r="N1986" s="18"/>
      <c r="O1986" s="123">
        <f t="shared" ca="1" si="246"/>
        <v>1000000</v>
      </c>
      <c r="P1986" s="123">
        <f t="shared" ca="1" si="247"/>
        <v>1000000</v>
      </c>
      <c r="R1986" s="109">
        <f t="shared" ca="1" si="243"/>
        <v>2.6654961700123925E-2</v>
      </c>
    </row>
    <row r="1987" spans="1:18" x14ac:dyDescent="0.2">
      <c r="A1987" s="17"/>
      <c r="B1987" s="138">
        <v>1972</v>
      </c>
      <c r="C1987" s="121">
        <f ca="1">'s1'!I1990</f>
        <v>198.34865425514241</v>
      </c>
      <c r="D1987" s="121">
        <f ca="1">'s1'!J1990</f>
        <v>86.724500011712578</v>
      </c>
      <c r="E1987" s="28"/>
      <c r="F1987" s="19">
        <f t="shared" ca="1" si="240"/>
        <v>5.6578166387966982E-3</v>
      </c>
      <c r="H1987" s="19">
        <f t="shared" ca="1" si="241"/>
        <v>2.8738989824764364E-2</v>
      </c>
      <c r="I1987" s="18"/>
      <c r="J1987" s="122">
        <f t="shared" ca="1" si="244"/>
        <v>1000000</v>
      </c>
      <c r="K1987" s="122">
        <f t="shared" ca="1" si="245"/>
        <v>-1000000</v>
      </c>
      <c r="M1987" s="83">
        <f t="shared" ca="1" si="242"/>
        <v>2.3674853427824868E-3</v>
      </c>
      <c r="N1987" s="18"/>
      <c r="O1987" s="123">
        <f t="shared" ca="1" si="246"/>
        <v>1000000</v>
      </c>
      <c r="P1987" s="123">
        <f t="shared" ca="1" si="247"/>
        <v>1000000</v>
      </c>
      <c r="R1987" s="109">
        <f t="shared" ca="1" si="243"/>
        <v>1.3560377077408252E-3</v>
      </c>
    </row>
    <row r="1988" spans="1:18" x14ac:dyDescent="0.2">
      <c r="A1988" s="17"/>
      <c r="B1988" s="138">
        <v>1973</v>
      </c>
      <c r="C1988" s="121">
        <f ca="1">'s1'!I1991</f>
        <v>189.30453709983192</v>
      </c>
      <c r="D1988" s="121">
        <f ca="1">'s1'!J1991</f>
        <v>85.38712776617291</v>
      </c>
      <c r="E1988" s="28"/>
      <c r="F1988" s="19">
        <f t="shared" ca="1" si="240"/>
        <v>1.6786206552415348E-2</v>
      </c>
      <c r="H1988" s="19">
        <f t="shared" ca="1" si="241"/>
        <v>1.7590096428582565E-2</v>
      </c>
      <c r="I1988" s="18"/>
      <c r="J1988" s="122">
        <f t="shared" ca="1" si="244"/>
        <v>1000000</v>
      </c>
      <c r="K1988" s="122">
        <f t="shared" ca="1" si="245"/>
        <v>-1000000</v>
      </c>
      <c r="M1988" s="83">
        <f t="shared" ca="1" si="242"/>
        <v>2.1772222152584654E-2</v>
      </c>
      <c r="N1988" s="18"/>
      <c r="O1988" s="123">
        <f t="shared" ca="1" si="246"/>
        <v>1000000</v>
      </c>
      <c r="P1988" s="123">
        <f t="shared" ca="1" si="247"/>
        <v>1000000</v>
      </c>
      <c r="R1988" s="109">
        <f t="shared" ca="1" si="243"/>
        <v>5.3899091622942926E-3</v>
      </c>
    </row>
    <row r="1989" spans="1:18" x14ac:dyDescent="0.2">
      <c r="A1989" s="17"/>
      <c r="B1989" s="138">
        <v>1974</v>
      </c>
      <c r="C1989" s="121">
        <f ca="1">'s1'!I1992</f>
        <v>175.09926501167809</v>
      </c>
      <c r="D1989" s="121">
        <f ca="1">'s1'!J1992</f>
        <v>75.327567356115892</v>
      </c>
      <c r="E1989" s="28"/>
      <c r="F1989" s="19">
        <f t="shared" ca="1" si="240"/>
        <v>1.0179344402992138E-2</v>
      </c>
      <c r="H1989" s="19">
        <f t="shared" ca="1" si="241"/>
        <v>1.5200900130860357E-2</v>
      </c>
      <c r="I1989" s="18"/>
      <c r="J1989" s="122">
        <f t="shared" ca="1" si="244"/>
        <v>1000000</v>
      </c>
      <c r="K1989" s="122">
        <f t="shared" ca="1" si="245"/>
        <v>-1000000</v>
      </c>
      <c r="M1989" s="83">
        <f t="shared" ca="1" si="242"/>
        <v>5.1657802575156439E-2</v>
      </c>
      <c r="N1989" s="18"/>
      <c r="O1989" s="123">
        <f t="shared" ca="1" si="246"/>
        <v>175.09926501167809</v>
      </c>
      <c r="P1989" s="123">
        <f t="shared" ca="1" si="247"/>
        <v>75.327567356115892</v>
      </c>
      <c r="R1989" s="109">
        <f t="shared" ca="1" si="243"/>
        <v>1.1553367955290569E-2</v>
      </c>
    </row>
    <row r="1990" spans="1:18" x14ac:dyDescent="0.2">
      <c r="A1990" s="17"/>
      <c r="B1990" s="138">
        <v>1975</v>
      </c>
      <c r="C1990" s="121">
        <f ca="1">'s1'!I1993</f>
        <v>167.9998153564764</v>
      </c>
      <c r="D1990" s="121">
        <f ca="1">'s1'!J1993</f>
        <v>80.536251513073879</v>
      </c>
      <c r="E1990" s="28"/>
      <c r="F1990" s="19">
        <f t="shared" ca="1" si="240"/>
        <v>1.9252082095401246E-2</v>
      </c>
      <c r="H1990" s="19">
        <f t="shared" ca="1" si="241"/>
        <v>1.4139474227992424E-2</v>
      </c>
      <c r="I1990" s="18"/>
      <c r="J1990" s="122">
        <f t="shared" ca="1" si="244"/>
        <v>1000000</v>
      </c>
      <c r="K1990" s="122">
        <f t="shared" ca="1" si="245"/>
        <v>-1000000</v>
      </c>
      <c r="M1990" s="83">
        <f t="shared" ca="1" si="242"/>
        <v>3.7783989223944013E-2</v>
      </c>
      <c r="N1990" s="18"/>
      <c r="O1990" s="123">
        <f t="shared" ca="1" si="246"/>
        <v>1000000</v>
      </c>
      <c r="P1990" s="123">
        <f t="shared" ca="1" si="247"/>
        <v>1000000</v>
      </c>
      <c r="R1990" s="109">
        <f t="shared" ca="1" si="243"/>
        <v>2.1928957580166452E-2</v>
      </c>
    </row>
    <row r="1991" spans="1:18" x14ac:dyDescent="0.2">
      <c r="A1991" s="17"/>
      <c r="B1991" s="138">
        <v>1976</v>
      </c>
      <c r="C1991" s="121">
        <f ca="1">'s1'!I1994</f>
        <v>158.03428419916762</v>
      </c>
      <c r="D1991" s="121">
        <f ca="1">'s1'!J1994</f>
        <v>78.511610998269774</v>
      </c>
      <c r="E1991" s="28"/>
      <c r="F1991" s="19">
        <f t="shared" ca="1" si="240"/>
        <v>7.9184709975220664E-4</v>
      </c>
      <c r="H1991" s="19">
        <f t="shared" ca="1" si="241"/>
        <v>2.7902545424286395E-2</v>
      </c>
      <c r="I1991" s="18"/>
      <c r="J1991" s="122">
        <f t="shared" ca="1" si="244"/>
        <v>1000000</v>
      </c>
      <c r="K1991" s="122">
        <f t="shared" ca="1" si="245"/>
        <v>-1000000</v>
      </c>
      <c r="M1991" s="83">
        <f t="shared" ca="1" si="242"/>
        <v>6.0153672107464716E-2</v>
      </c>
      <c r="N1991" s="18"/>
      <c r="O1991" s="123">
        <f t="shared" ca="1" si="246"/>
        <v>1000000</v>
      </c>
      <c r="P1991" s="123">
        <f t="shared" ca="1" si="247"/>
        <v>1000000</v>
      </c>
      <c r="R1991" s="109">
        <f t="shared" ca="1" si="243"/>
        <v>8.676080946584952E-4</v>
      </c>
    </row>
    <row r="1992" spans="1:18" x14ac:dyDescent="0.2">
      <c r="A1992" s="17"/>
      <c r="B1992" s="138">
        <v>1977</v>
      </c>
      <c r="C1992" s="121">
        <f ca="1">'s1'!I1995</f>
        <v>165.57591868144189</v>
      </c>
      <c r="D1992" s="121">
        <f ca="1">'s1'!J1995</f>
        <v>84.057101831688868</v>
      </c>
      <c r="E1992" s="28"/>
      <c r="F1992" s="19">
        <f t="shared" ca="1" si="240"/>
        <v>1.1006197045521745E-2</v>
      </c>
      <c r="H1992" s="19">
        <f t="shared" ca="1" si="241"/>
        <v>5.3140330154035589E-2</v>
      </c>
      <c r="I1992" s="18"/>
      <c r="J1992" s="122">
        <f t="shared" ca="1" si="244"/>
        <v>1000000</v>
      </c>
      <c r="K1992" s="122">
        <f t="shared" ca="1" si="245"/>
        <v>-1000000</v>
      </c>
      <c r="M1992" s="83">
        <f t="shared" ca="1" si="242"/>
        <v>2.7797687746487797E-2</v>
      </c>
      <c r="N1992" s="18"/>
      <c r="O1992" s="123">
        <f t="shared" ca="1" si="246"/>
        <v>1000000</v>
      </c>
      <c r="P1992" s="123">
        <f t="shared" ca="1" si="247"/>
        <v>1000000</v>
      </c>
      <c r="R1992" s="109">
        <f t="shared" ca="1" si="243"/>
        <v>1.21551915545723E-3</v>
      </c>
    </row>
    <row r="1993" spans="1:18" x14ac:dyDescent="0.2">
      <c r="A1993" s="17"/>
      <c r="B1993" s="138">
        <v>1978</v>
      </c>
      <c r="C1993" s="121">
        <f ca="1">'s1'!I1996</f>
        <v>163.56312829045038</v>
      </c>
      <c r="D1993" s="121">
        <f ca="1">'s1'!J1996</f>
        <v>71.252673558360385</v>
      </c>
      <c r="E1993" s="28"/>
      <c r="F1993" s="19">
        <f t="shared" ca="1" si="240"/>
        <v>7.872844874429543E-3</v>
      </c>
      <c r="H1993" s="19">
        <f t="shared" ca="1" si="241"/>
        <v>1.4128936042051739E-2</v>
      </c>
      <c r="I1993" s="18"/>
      <c r="J1993" s="122">
        <f t="shared" ca="1" si="244"/>
        <v>1000000</v>
      </c>
      <c r="K1993" s="122">
        <f t="shared" ca="1" si="245"/>
        <v>-1000000</v>
      </c>
      <c r="M1993" s="83">
        <f t="shared" ca="1" si="242"/>
        <v>2.6677441800928375E-2</v>
      </c>
      <c r="N1993" s="18"/>
      <c r="O1993" s="123">
        <f t="shared" ca="1" si="246"/>
        <v>1000000</v>
      </c>
      <c r="P1993" s="123">
        <f t="shared" ca="1" si="247"/>
        <v>1000000</v>
      </c>
      <c r="R1993" s="109">
        <f t="shared" ca="1" si="243"/>
        <v>4.5683225223437634E-3</v>
      </c>
    </row>
    <row r="1994" spans="1:18" x14ac:dyDescent="0.2">
      <c r="A1994" s="17"/>
      <c r="B1994" s="138">
        <v>1979</v>
      </c>
      <c r="C1994" s="121">
        <f ca="1">'s1'!I1997</f>
        <v>187.460119431414</v>
      </c>
      <c r="D1994" s="121">
        <f ca="1">'s1'!J1997</f>
        <v>86.156109883805129</v>
      </c>
      <c r="E1994" s="28"/>
      <c r="F1994" s="19">
        <f t="shared" ca="1" si="240"/>
        <v>2.1765931736064222E-2</v>
      </c>
      <c r="H1994" s="19">
        <f t="shared" ca="1" si="241"/>
        <v>2.8017900732031048E-3</v>
      </c>
      <c r="I1994" s="18"/>
      <c r="J1994" s="122">
        <f t="shared" ca="1" si="244"/>
        <v>1000000</v>
      </c>
      <c r="K1994" s="122">
        <f t="shared" ca="1" si="245"/>
        <v>-1000000</v>
      </c>
      <c r="M1994" s="83">
        <f t="shared" ca="1" si="242"/>
        <v>1.1538234420883949E-2</v>
      </c>
      <c r="N1994" s="18"/>
      <c r="O1994" s="123">
        <f t="shared" ca="1" si="246"/>
        <v>1000000</v>
      </c>
      <c r="P1994" s="123">
        <f t="shared" ca="1" si="247"/>
        <v>1000000</v>
      </c>
      <c r="R1994" s="109">
        <f t="shared" ca="1" si="243"/>
        <v>1.8202802969859922E-2</v>
      </c>
    </row>
    <row r="1995" spans="1:18" x14ac:dyDescent="0.2">
      <c r="A1995" s="17"/>
      <c r="B1995" s="138">
        <v>1980</v>
      </c>
      <c r="C1995" s="121">
        <f ca="1">'s1'!I1998</f>
        <v>197.33326997807887</v>
      </c>
      <c r="D1995" s="121">
        <f ca="1">'s1'!J1998</f>
        <v>83.734595948789135</v>
      </c>
      <c r="E1995" s="28"/>
      <c r="F1995" s="19">
        <f t="shared" ca="1" si="240"/>
        <v>6.8441928096362441E-3</v>
      </c>
      <c r="H1995" s="19">
        <f t="shared" ca="1" si="241"/>
        <v>4.5983789139539363E-2</v>
      </c>
      <c r="I1995" s="18"/>
      <c r="J1995" s="122">
        <f t="shared" ca="1" si="244"/>
        <v>1000000</v>
      </c>
      <c r="K1995" s="122">
        <f t="shared" ca="1" si="245"/>
        <v>-1000000</v>
      </c>
      <c r="M1995" s="83">
        <f t="shared" ca="1" si="242"/>
        <v>2.6720961978057754E-2</v>
      </c>
      <c r="N1995" s="18"/>
      <c r="O1995" s="123">
        <f t="shared" ca="1" si="246"/>
        <v>1000000</v>
      </c>
      <c r="P1995" s="123">
        <f t="shared" ca="1" si="247"/>
        <v>1000000</v>
      </c>
      <c r="R1995" s="109">
        <f t="shared" ca="1" si="243"/>
        <v>7.6209038927563136E-4</v>
      </c>
    </row>
    <row r="1996" spans="1:18" x14ac:dyDescent="0.2">
      <c r="A1996" s="17"/>
      <c r="B1996" s="138">
        <v>1981</v>
      </c>
      <c r="C1996" s="121">
        <f ca="1">'s1'!I1999</f>
        <v>188.5203506275821</v>
      </c>
      <c r="D1996" s="121">
        <f ca="1">'s1'!J1999</f>
        <v>82.488276688008028</v>
      </c>
      <c r="E1996" s="28"/>
      <c r="F1996" s="19">
        <f t="shared" ca="1" si="240"/>
        <v>1.9715029568079363E-2</v>
      </c>
      <c r="H1996" s="19">
        <f t="shared" ca="1" si="241"/>
        <v>2.429690294648397E-2</v>
      </c>
      <c r="I1996" s="18"/>
      <c r="J1996" s="122">
        <f t="shared" ca="1" si="244"/>
        <v>1000000</v>
      </c>
      <c r="K1996" s="122">
        <f t="shared" ca="1" si="245"/>
        <v>-1000000</v>
      </c>
      <c r="M1996" s="83">
        <f t="shared" ca="1" si="242"/>
        <v>3.2012922410963388E-2</v>
      </c>
      <c r="N1996" s="18"/>
      <c r="O1996" s="123">
        <f t="shared" ca="1" si="246"/>
        <v>1000000</v>
      </c>
      <c r="P1996" s="123">
        <f t="shared" ca="1" si="247"/>
        <v>1000000</v>
      </c>
      <c r="R1996" s="109">
        <f t="shared" ca="1" si="243"/>
        <v>6.0706436080181772E-3</v>
      </c>
    </row>
    <row r="1997" spans="1:18" x14ac:dyDescent="0.2">
      <c r="A1997" s="17"/>
      <c r="B1997" s="138">
        <v>1982</v>
      </c>
      <c r="C1997" s="121">
        <f ca="1">'s1'!I2000</f>
        <v>167.65745772871401</v>
      </c>
      <c r="D1997" s="121">
        <f ca="1">'s1'!J2000</f>
        <v>84.832966727690447</v>
      </c>
      <c r="E1997" s="28"/>
      <c r="F1997" s="19">
        <f t="shared" ca="1" si="240"/>
        <v>1.5658071075066646E-3</v>
      </c>
      <c r="H1997" s="19">
        <f t="shared" ca="1" si="241"/>
        <v>4.6811958948972415E-2</v>
      </c>
      <c r="I1997" s="18"/>
      <c r="J1997" s="122">
        <f t="shared" ca="1" si="244"/>
        <v>1000000</v>
      </c>
      <c r="K1997" s="122">
        <f t="shared" ca="1" si="245"/>
        <v>-1000000</v>
      </c>
      <c r="M1997" s="83">
        <f t="shared" ca="1" si="242"/>
        <v>1.0970410165087173E-3</v>
      </c>
      <c r="N1997" s="18"/>
      <c r="O1997" s="123">
        <f t="shared" ca="1" si="246"/>
        <v>1000000</v>
      </c>
      <c r="P1997" s="123">
        <f t="shared" ca="1" si="247"/>
        <v>1000000</v>
      </c>
      <c r="R1997" s="109">
        <f t="shared" ca="1" si="243"/>
        <v>2.1074088153302192E-2</v>
      </c>
    </row>
    <row r="1998" spans="1:18" x14ac:dyDescent="0.2">
      <c r="A1998" s="17"/>
      <c r="B1998" s="138">
        <v>1983</v>
      </c>
      <c r="C1998" s="121">
        <f ca="1">'s1'!I2001</f>
        <v>188.13926091384576</v>
      </c>
      <c r="D1998" s="121">
        <f ca="1">'s1'!J2001</f>
        <v>74.881576766744232</v>
      </c>
      <c r="E1998" s="28"/>
      <c r="F1998" s="19">
        <f t="shared" ca="1" si="240"/>
        <v>1.622431778754773E-2</v>
      </c>
      <c r="H1998" s="19">
        <f t="shared" ca="1" si="241"/>
        <v>3.1986754383126523E-2</v>
      </c>
      <c r="I1998" s="18"/>
      <c r="J1998" s="122">
        <f t="shared" ca="1" si="244"/>
        <v>1000000</v>
      </c>
      <c r="K1998" s="122">
        <f t="shared" ca="1" si="245"/>
        <v>-1000000</v>
      </c>
      <c r="M1998" s="83">
        <f t="shared" ca="1" si="242"/>
        <v>6.4433578143472683E-2</v>
      </c>
      <c r="N1998" s="18"/>
      <c r="O1998" s="123">
        <f t="shared" ca="1" si="246"/>
        <v>188.13926091384576</v>
      </c>
      <c r="P1998" s="123">
        <f t="shared" ca="1" si="247"/>
        <v>74.881576766744232</v>
      </c>
      <c r="R1998" s="109">
        <f t="shared" ca="1" si="243"/>
        <v>9.6773768888711021E-4</v>
      </c>
    </row>
    <row r="1999" spans="1:18" x14ac:dyDescent="0.2">
      <c r="A1999" s="17"/>
      <c r="B1999" s="138">
        <v>1984</v>
      </c>
      <c r="C1999" s="121">
        <f ca="1">'s1'!I2002</f>
        <v>179.8266241141167</v>
      </c>
      <c r="D1999" s="121">
        <f ca="1">'s1'!J2002</f>
        <v>85.746545294124957</v>
      </c>
      <c r="E1999" s="28"/>
      <c r="F1999" s="19">
        <f t="shared" ca="1" si="240"/>
        <v>1.8808873681504801E-2</v>
      </c>
      <c r="H1999" s="19">
        <f t="shared" ca="1" si="241"/>
        <v>3.1203521148543759E-2</v>
      </c>
      <c r="I1999" s="18"/>
      <c r="J1999" s="122">
        <f t="shared" ca="1" si="244"/>
        <v>1000000</v>
      </c>
      <c r="K1999" s="122">
        <f t="shared" ca="1" si="245"/>
        <v>-1000000</v>
      </c>
      <c r="M1999" s="83">
        <f t="shared" ca="1" si="242"/>
        <v>1.0962277754864495E-3</v>
      </c>
      <c r="N1999" s="18"/>
      <c r="O1999" s="123">
        <f t="shared" ca="1" si="246"/>
        <v>1000000</v>
      </c>
      <c r="P1999" s="123">
        <f t="shared" ca="1" si="247"/>
        <v>1000000</v>
      </c>
      <c r="R1999" s="109">
        <f t="shared" ca="1" si="243"/>
        <v>1.6511442164322467E-2</v>
      </c>
    </row>
    <row r="2000" spans="1:18" x14ac:dyDescent="0.2">
      <c r="A2000" s="17"/>
      <c r="B2000" s="138">
        <v>1985</v>
      </c>
      <c r="C2000" s="121">
        <f ca="1">'s1'!I2003</f>
        <v>168.68294033324148</v>
      </c>
      <c r="D2000" s="121">
        <f ca="1">'s1'!J2003</f>
        <v>83.689816716664922</v>
      </c>
      <c r="E2000" s="28"/>
      <c r="F2000" s="19">
        <f t="shared" ref="F2000:F2015" ca="1" si="248">NORMDIST(C2000,$C$10,$C$11,FALSE)  *RAND()</f>
        <v>8.0290319734986713E-3</v>
      </c>
      <c r="H2000" s="19">
        <f t="shared" ref="H2000:H2015" ca="1" si="249">NORMDIST(D2000,$D$10,$D$11,FALSE)  *RAND()</f>
        <v>1.6454538386496242E-2</v>
      </c>
      <c r="I2000" s="18"/>
      <c r="J2000" s="122">
        <f t="shared" ca="1" si="244"/>
        <v>168.68294033324148</v>
      </c>
      <c r="K2000" s="122">
        <f t="shared" ca="1" si="245"/>
        <v>83.689816716664922</v>
      </c>
      <c r="M2000" s="83">
        <f t="shared" ref="M2000:M2015" ca="1" si="250">NORMDIST(D2000,$M$10,$M$11,FALSE)  *RAND()</f>
        <v>3.7260514239847622E-2</v>
      </c>
      <c r="N2000" s="18"/>
      <c r="O2000" s="123">
        <f t="shared" ca="1" si="246"/>
        <v>1000000</v>
      </c>
      <c r="P2000" s="123">
        <f t="shared" ca="1" si="247"/>
        <v>1000000</v>
      </c>
      <c r="R2000" s="109">
        <f t="shared" ref="R2000:R2015" ca="1" si="251">NORMDIST(C2000,$R$10,$R$11,FALSE)  *RAND()</f>
        <v>8.3856781030420633E-3</v>
      </c>
    </row>
    <row r="2001" spans="1:18" x14ac:dyDescent="0.2">
      <c r="A2001" s="17"/>
      <c r="B2001" s="138">
        <v>1986</v>
      </c>
      <c r="C2001" s="121">
        <f ca="1">'s1'!I2004</f>
        <v>192.63522001738443</v>
      </c>
      <c r="D2001" s="121">
        <f ca="1">'s1'!J2004</f>
        <v>82.384157889210869</v>
      </c>
      <c r="E2001" s="28"/>
      <c r="F2001" s="19">
        <f t="shared" ca="1" si="248"/>
        <v>3.7938087665964925E-3</v>
      </c>
      <c r="H2001" s="19">
        <f t="shared" ca="1" si="249"/>
        <v>2.1795476563474886E-2</v>
      </c>
      <c r="I2001" s="18"/>
      <c r="J2001" s="122">
        <f t="shared" ref="J2001:J2015" ca="1" si="252">IF(AND($J$7&lt;C2001,C2001&lt;$J$8),C2001,1000000)</f>
        <v>1000000</v>
      </c>
      <c r="K2001" s="122">
        <f t="shared" ref="K2001:K2015" ca="1" si="253">IF(AND($J$7&lt;C2001,C2001&lt;$J$8),D2001,-1000000)</f>
        <v>-1000000</v>
      </c>
      <c r="M2001" s="83">
        <f t="shared" ca="1" si="250"/>
        <v>3.5107798154094781E-2</v>
      </c>
      <c r="N2001" s="18"/>
      <c r="O2001" s="123">
        <f t="shared" ref="O2001:O2015" ca="1" si="254">IF(AND($O$7&lt;D2001,D2001&lt;$O$8),C2001,1000000)</f>
        <v>1000000</v>
      </c>
      <c r="P2001" s="123">
        <f t="shared" ref="P2001:P2015" ca="1" si="255">IF(AND($O$7&lt;D2001,D2001&lt;$O$8),D2001,1000000)</f>
        <v>1000000</v>
      </c>
      <c r="R2001" s="109">
        <f t="shared" ca="1" si="251"/>
        <v>7.0912823843294641E-3</v>
      </c>
    </row>
    <row r="2002" spans="1:18" x14ac:dyDescent="0.2">
      <c r="A2002" s="17"/>
      <c r="B2002" s="138">
        <v>1987</v>
      </c>
      <c r="C2002" s="121">
        <f ca="1">'s1'!I2005</f>
        <v>165.58682824475261</v>
      </c>
      <c r="D2002" s="121">
        <f ca="1">'s1'!J2005</f>
        <v>81.308404180196689</v>
      </c>
      <c r="E2002" s="28"/>
      <c r="F2002" s="19">
        <f t="shared" ca="1" si="248"/>
        <v>1.8103727943678417E-4</v>
      </c>
      <c r="H2002" s="19">
        <f t="shared" ca="1" si="249"/>
        <v>5.7039952507739668E-2</v>
      </c>
      <c r="I2002" s="18"/>
      <c r="J2002" s="122">
        <f t="shared" ca="1" si="252"/>
        <v>1000000</v>
      </c>
      <c r="K2002" s="122">
        <f t="shared" ca="1" si="253"/>
        <v>-1000000</v>
      </c>
      <c r="M2002" s="83">
        <f t="shared" ca="1" si="250"/>
        <v>5.6847376507702239E-2</v>
      </c>
      <c r="N2002" s="18"/>
      <c r="O2002" s="123">
        <f t="shared" ca="1" si="254"/>
        <v>1000000</v>
      </c>
      <c r="P2002" s="123">
        <f t="shared" ca="1" si="255"/>
        <v>1000000</v>
      </c>
      <c r="R2002" s="109">
        <f t="shared" ca="1" si="251"/>
        <v>2.2217956120100905E-2</v>
      </c>
    </row>
    <row r="2003" spans="1:18" x14ac:dyDescent="0.2">
      <c r="A2003" s="17"/>
      <c r="B2003" s="138">
        <v>1988</v>
      </c>
      <c r="C2003" s="121">
        <f ca="1">'s1'!I2006</f>
        <v>184.16979832199149</v>
      </c>
      <c r="D2003" s="121">
        <f ca="1">'s1'!J2006</f>
        <v>81.435738703881967</v>
      </c>
      <c r="E2003" s="28"/>
      <c r="F2003" s="19">
        <f t="shared" ca="1" si="248"/>
        <v>2.339650389255065E-2</v>
      </c>
      <c r="H2003" s="19">
        <f t="shared" ca="1" si="249"/>
        <v>3.5886586997539265E-2</v>
      </c>
      <c r="I2003" s="18"/>
      <c r="J2003" s="122">
        <f t="shared" ca="1" si="252"/>
        <v>1000000</v>
      </c>
      <c r="K2003" s="122">
        <f t="shared" ca="1" si="253"/>
        <v>-1000000</v>
      </c>
      <c r="M2003" s="83">
        <f t="shared" ca="1" si="250"/>
        <v>2.4507252337226015E-2</v>
      </c>
      <c r="N2003" s="18"/>
      <c r="O2003" s="123">
        <f t="shared" ca="1" si="254"/>
        <v>1000000</v>
      </c>
      <c r="P2003" s="123">
        <f t="shared" ca="1" si="255"/>
        <v>1000000</v>
      </c>
      <c r="R2003" s="109">
        <f t="shared" ca="1" si="251"/>
        <v>1.732215174617106E-2</v>
      </c>
    </row>
    <row r="2004" spans="1:18" x14ac:dyDescent="0.2">
      <c r="A2004" s="17"/>
      <c r="B2004" s="138">
        <v>1989</v>
      </c>
      <c r="C2004" s="121">
        <f ca="1">'s1'!I2007</f>
        <v>176.96818362900521</v>
      </c>
      <c r="D2004" s="121">
        <f ca="1">'s1'!J2007</f>
        <v>82.840937419082124</v>
      </c>
      <c r="E2004" s="28"/>
      <c r="F2004" s="19">
        <f t="shared" ca="1" si="248"/>
        <v>1.0753296869262161E-2</v>
      </c>
      <c r="H2004" s="19">
        <f t="shared" ca="1" si="249"/>
        <v>2.7788175024980665E-2</v>
      </c>
      <c r="I2004" s="18"/>
      <c r="J2004" s="122">
        <f t="shared" ca="1" si="252"/>
        <v>1000000</v>
      </c>
      <c r="K2004" s="122">
        <f t="shared" ca="1" si="253"/>
        <v>-1000000</v>
      </c>
      <c r="M2004" s="83">
        <f t="shared" ca="1" si="250"/>
        <v>2.5079272748898408E-2</v>
      </c>
      <c r="N2004" s="18"/>
      <c r="O2004" s="123">
        <f t="shared" ca="1" si="254"/>
        <v>1000000</v>
      </c>
      <c r="P2004" s="123">
        <f t="shared" ca="1" si="255"/>
        <v>1000000</v>
      </c>
      <c r="R2004" s="109">
        <f t="shared" ca="1" si="251"/>
        <v>1.9340348967704261E-2</v>
      </c>
    </row>
    <row r="2005" spans="1:18" x14ac:dyDescent="0.2">
      <c r="A2005" s="17"/>
      <c r="B2005" s="138">
        <v>1990</v>
      </c>
      <c r="C2005" s="121">
        <f ca="1">'s1'!I2008</f>
        <v>186.93076176973619</v>
      </c>
      <c r="D2005" s="121">
        <f ca="1">'s1'!J2008</f>
        <v>73.945949097099231</v>
      </c>
      <c r="E2005" s="28"/>
      <c r="F2005" s="19">
        <f t="shared" ca="1" si="248"/>
        <v>2.3766830547648575E-2</v>
      </c>
      <c r="H2005" s="19">
        <f t="shared" ca="1" si="249"/>
        <v>1.0843278566787738E-2</v>
      </c>
      <c r="I2005" s="18"/>
      <c r="J2005" s="122">
        <f t="shared" ca="1" si="252"/>
        <v>1000000</v>
      </c>
      <c r="K2005" s="122">
        <f t="shared" ca="1" si="253"/>
        <v>-1000000</v>
      </c>
      <c r="M2005" s="83">
        <f t="shared" ca="1" si="250"/>
        <v>3.1190213542526857E-4</v>
      </c>
      <c r="N2005" s="18"/>
      <c r="O2005" s="123">
        <f t="shared" ca="1" si="254"/>
        <v>1000000</v>
      </c>
      <c r="P2005" s="123">
        <f t="shared" ca="1" si="255"/>
        <v>1000000</v>
      </c>
      <c r="R2005" s="109">
        <f t="shared" ca="1" si="251"/>
        <v>1.3380044487297274E-2</v>
      </c>
    </row>
    <row r="2006" spans="1:18" x14ac:dyDescent="0.2">
      <c r="A2006" s="17"/>
      <c r="B2006" s="138">
        <v>1991</v>
      </c>
      <c r="C2006" s="121">
        <f ca="1">'s1'!I2009</f>
        <v>183.55991541621319</v>
      </c>
      <c r="D2006" s="121">
        <f ca="1">'s1'!J2009</f>
        <v>77.846221614293896</v>
      </c>
      <c r="E2006" s="28"/>
      <c r="F2006" s="19">
        <f t="shared" ca="1" si="248"/>
        <v>1.7160725097509915E-2</v>
      </c>
      <c r="H2006" s="19">
        <f t="shared" ca="1" si="249"/>
        <v>5.4012941912827919E-2</v>
      </c>
      <c r="I2006" s="18"/>
      <c r="J2006" s="122">
        <f t="shared" ca="1" si="252"/>
        <v>1000000</v>
      </c>
      <c r="K2006" s="122">
        <f t="shared" ca="1" si="253"/>
        <v>-1000000</v>
      </c>
      <c r="M2006" s="83">
        <f t="shared" ca="1" si="250"/>
        <v>7.0992266814381047E-2</v>
      </c>
      <c r="N2006" s="18"/>
      <c r="O2006" s="123">
        <f t="shared" ca="1" si="254"/>
        <v>1000000</v>
      </c>
      <c r="P2006" s="123">
        <f t="shared" ca="1" si="255"/>
        <v>1000000</v>
      </c>
      <c r="R2006" s="109">
        <f t="shared" ca="1" si="251"/>
        <v>2.8667482734193946E-2</v>
      </c>
    </row>
    <row r="2007" spans="1:18" x14ac:dyDescent="0.2">
      <c r="A2007" s="17"/>
      <c r="B2007" s="138">
        <v>1992</v>
      </c>
      <c r="C2007" s="121">
        <f ca="1">'s1'!I2010</f>
        <v>188.52307431904396</v>
      </c>
      <c r="D2007" s="121">
        <f ca="1">'s1'!J2010</f>
        <v>87.34973256321922</v>
      </c>
      <c r="E2007" s="28"/>
      <c r="F2007" s="19">
        <f t="shared" ca="1" si="248"/>
        <v>2.5414876779216746E-2</v>
      </c>
      <c r="H2007" s="19">
        <f t="shared" ca="1" si="249"/>
        <v>2.1456078499357493E-2</v>
      </c>
      <c r="I2007" s="18"/>
      <c r="J2007" s="122">
        <f t="shared" ca="1" si="252"/>
        <v>1000000</v>
      </c>
      <c r="K2007" s="122">
        <f t="shared" ca="1" si="253"/>
        <v>-1000000</v>
      </c>
      <c r="M2007" s="83">
        <f t="shared" ca="1" si="250"/>
        <v>1.0355285078280419E-2</v>
      </c>
      <c r="N2007" s="18"/>
      <c r="O2007" s="123">
        <f t="shared" ca="1" si="254"/>
        <v>1000000</v>
      </c>
      <c r="P2007" s="123">
        <f t="shared" ca="1" si="255"/>
        <v>1000000</v>
      </c>
      <c r="R2007" s="109">
        <f t="shared" ca="1" si="251"/>
        <v>1.4436315992029113E-2</v>
      </c>
    </row>
    <row r="2008" spans="1:18" x14ac:dyDescent="0.2">
      <c r="A2008" s="17"/>
      <c r="B2008" s="138">
        <v>1993</v>
      </c>
      <c r="C2008" s="121">
        <f ca="1">'s1'!I2011</f>
        <v>176.87061472343945</v>
      </c>
      <c r="D2008" s="121">
        <f ca="1">'s1'!J2011</f>
        <v>80.666028591084711</v>
      </c>
      <c r="E2008" s="28"/>
      <c r="F2008" s="19">
        <f t="shared" ca="1" si="248"/>
        <v>1.4861784955416535E-2</v>
      </c>
      <c r="H2008" s="19">
        <f t="shared" ca="1" si="249"/>
        <v>7.2675338265397474E-2</v>
      </c>
      <c r="I2008" s="18"/>
      <c r="J2008" s="122">
        <f t="shared" ca="1" si="252"/>
        <v>1000000</v>
      </c>
      <c r="K2008" s="122">
        <f t="shared" ca="1" si="253"/>
        <v>-1000000</v>
      </c>
      <c r="M2008" s="83">
        <f t="shared" ca="1" si="250"/>
        <v>3.6593908984778226E-2</v>
      </c>
      <c r="N2008" s="18"/>
      <c r="O2008" s="123">
        <f t="shared" ca="1" si="254"/>
        <v>1000000</v>
      </c>
      <c r="P2008" s="123">
        <f t="shared" ca="1" si="255"/>
        <v>1000000</v>
      </c>
      <c r="R2008" s="109">
        <f t="shared" ca="1" si="251"/>
        <v>3.5671142673990124E-2</v>
      </c>
    </row>
    <row r="2009" spans="1:18" x14ac:dyDescent="0.2">
      <c r="A2009" s="17"/>
      <c r="B2009" s="138">
        <v>1994</v>
      </c>
      <c r="C2009" s="121">
        <f ca="1">'s1'!I2012</f>
        <v>182.70023542767152</v>
      </c>
      <c r="D2009" s="121">
        <f ca="1">'s1'!J2012</f>
        <v>83.65248533694519</v>
      </c>
      <c r="E2009" s="28"/>
      <c r="F2009" s="19">
        <f t="shared" ca="1" si="248"/>
        <v>2.5188063431961373E-2</v>
      </c>
      <c r="H2009" s="19">
        <f t="shared" ca="1" si="249"/>
        <v>2.6441338670223039E-2</v>
      </c>
      <c r="I2009" s="18"/>
      <c r="J2009" s="122">
        <f t="shared" ca="1" si="252"/>
        <v>1000000</v>
      </c>
      <c r="K2009" s="122">
        <f t="shared" ca="1" si="253"/>
        <v>-1000000</v>
      </c>
      <c r="M2009" s="83">
        <f t="shared" ca="1" si="250"/>
        <v>2.5604739467921245E-3</v>
      </c>
      <c r="N2009" s="18"/>
      <c r="O2009" s="123">
        <f t="shared" ca="1" si="254"/>
        <v>1000000</v>
      </c>
      <c r="P2009" s="123">
        <f t="shared" ca="1" si="255"/>
        <v>1000000</v>
      </c>
      <c r="R2009" s="109">
        <f t="shared" ca="1" si="251"/>
        <v>1.2470774823915887E-2</v>
      </c>
    </row>
    <row r="2010" spans="1:18" x14ac:dyDescent="0.2">
      <c r="A2010" s="17"/>
      <c r="B2010" s="138">
        <v>1995</v>
      </c>
      <c r="C2010" s="121">
        <f ca="1">'s1'!I2013</f>
        <v>178.20364203495711</v>
      </c>
      <c r="D2010" s="121">
        <f ca="1">'s1'!J2013</f>
        <v>83.960861895499193</v>
      </c>
      <c r="E2010" s="28"/>
      <c r="F2010" s="19">
        <f t="shared" ca="1" si="248"/>
        <v>4.3593036022565876E-3</v>
      </c>
      <c r="H2010" s="19">
        <f t="shared" ca="1" si="249"/>
        <v>5.1632076264157799E-2</v>
      </c>
      <c r="I2010" s="18"/>
      <c r="J2010" s="122">
        <f t="shared" ca="1" si="252"/>
        <v>1000000</v>
      </c>
      <c r="K2010" s="122">
        <f t="shared" ca="1" si="253"/>
        <v>-1000000</v>
      </c>
      <c r="M2010" s="83">
        <f t="shared" ca="1" si="250"/>
        <v>1.9963435113534999E-2</v>
      </c>
      <c r="N2010" s="18"/>
      <c r="O2010" s="123">
        <f t="shared" ca="1" si="254"/>
        <v>1000000</v>
      </c>
      <c r="P2010" s="123">
        <f t="shared" ca="1" si="255"/>
        <v>1000000</v>
      </c>
      <c r="R2010" s="109">
        <f t="shared" ca="1" si="251"/>
        <v>1.4097135407604532E-2</v>
      </c>
    </row>
    <row r="2011" spans="1:18" x14ac:dyDescent="0.2">
      <c r="A2011" s="17"/>
      <c r="B2011" s="138">
        <v>1996</v>
      </c>
      <c r="C2011" s="121">
        <f ca="1">'s1'!I2014</f>
        <v>167.78052123185287</v>
      </c>
      <c r="D2011" s="121">
        <f ca="1">'s1'!J2014</f>
        <v>70.754665014416247</v>
      </c>
      <c r="E2011" s="28"/>
      <c r="F2011" s="19">
        <f t="shared" ca="1" si="248"/>
        <v>8.0554642789344901E-3</v>
      </c>
      <c r="H2011" s="19">
        <f t="shared" ca="1" si="249"/>
        <v>1.0957431540723803E-2</v>
      </c>
      <c r="I2011" s="18"/>
      <c r="J2011" s="122">
        <f t="shared" ca="1" si="252"/>
        <v>1000000</v>
      </c>
      <c r="K2011" s="122">
        <f t="shared" ca="1" si="253"/>
        <v>-1000000</v>
      </c>
      <c r="M2011" s="83">
        <f t="shared" ca="1" si="250"/>
        <v>7.382388975679605E-3</v>
      </c>
      <c r="N2011" s="18"/>
      <c r="O2011" s="123">
        <f t="shared" ca="1" si="254"/>
        <v>1000000</v>
      </c>
      <c r="P2011" s="123">
        <f t="shared" ca="1" si="255"/>
        <v>1000000</v>
      </c>
      <c r="R2011" s="109">
        <f t="shared" ca="1" si="251"/>
        <v>2.5438247889368205E-2</v>
      </c>
    </row>
    <row r="2012" spans="1:18" x14ac:dyDescent="0.2">
      <c r="A2012" s="17"/>
      <c r="B2012" s="138">
        <v>1997</v>
      </c>
      <c r="C2012" s="121">
        <f ca="1">'s1'!I2015</f>
        <v>173.49314053778019</v>
      </c>
      <c r="D2012" s="121">
        <f ca="1">'s1'!J2015</f>
        <v>78.256789176130965</v>
      </c>
      <c r="E2012" s="28"/>
      <c r="F2012" s="19">
        <f t="shared" ca="1" si="248"/>
        <v>7.1121157490398033E-4</v>
      </c>
      <c r="H2012" s="19">
        <f t="shared" ca="1" si="249"/>
        <v>2.7813511384570472E-2</v>
      </c>
      <c r="I2012" s="18"/>
      <c r="J2012" s="122">
        <f t="shared" ca="1" si="252"/>
        <v>1000000</v>
      </c>
      <c r="K2012" s="122">
        <f t="shared" ca="1" si="253"/>
        <v>-1000000</v>
      </c>
      <c r="M2012" s="83">
        <f t="shared" ca="1" si="250"/>
        <v>1.664294484922503E-2</v>
      </c>
      <c r="N2012" s="18"/>
      <c r="O2012" s="123">
        <f t="shared" ca="1" si="254"/>
        <v>1000000</v>
      </c>
      <c r="P2012" s="123">
        <f t="shared" ca="1" si="255"/>
        <v>1000000</v>
      </c>
      <c r="R2012" s="109">
        <f t="shared" ca="1" si="251"/>
        <v>3.1640176054672668E-2</v>
      </c>
    </row>
    <row r="2013" spans="1:18" x14ac:dyDescent="0.2">
      <c r="A2013" s="17"/>
      <c r="B2013" s="138">
        <v>1998</v>
      </c>
      <c r="C2013" s="121">
        <f ca="1">'s1'!I2016</f>
        <v>178.08305110846482</v>
      </c>
      <c r="D2013" s="121">
        <f ca="1">'s1'!J2016</f>
        <v>78.900651444068401</v>
      </c>
      <c r="E2013" s="28"/>
      <c r="F2013" s="19">
        <f t="shared" ca="1" si="248"/>
        <v>3.7164932184080575E-2</v>
      </c>
      <c r="H2013" s="19">
        <f t="shared" ca="1" si="249"/>
        <v>4.1885375697566549E-2</v>
      </c>
      <c r="I2013" s="18"/>
      <c r="J2013" s="122">
        <f t="shared" ca="1" si="252"/>
        <v>1000000</v>
      </c>
      <c r="K2013" s="122">
        <f t="shared" ca="1" si="253"/>
        <v>-1000000</v>
      </c>
      <c r="M2013" s="83">
        <f t="shared" ca="1" si="250"/>
        <v>5.8516162041671232E-2</v>
      </c>
      <c r="N2013" s="18"/>
      <c r="O2013" s="123">
        <f t="shared" ca="1" si="254"/>
        <v>1000000</v>
      </c>
      <c r="P2013" s="123">
        <f t="shared" ca="1" si="255"/>
        <v>1000000</v>
      </c>
      <c r="R2013" s="109">
        <f t="shared" ca="1" si="251"/>
        <v>1.2789693405231711E-2</v>
      </c>
    </row>
    <row r="2014" spans="1:18" x14ac:dyDescent="0.2">
      <c r="A2014" s="17"/>
      <c r="B2014" s="138">
        <v>1999</v>
      </c>
      <c r="C2014" s="121">
        <f ca="1">'s1'!I2017</f>
        <v>159.87287186941808</v>
      </c>
      <c r="D2014" s="121">
        <f ca="1">'s1'!J2017</f>
        <v>75.805397565408356</v>
      </c>
      <c r="E2014" s="28"/>
      <c r="F2014" s="19">
        <f t="shared" ca="1" si="248"/>
        <v>3.9458553226742639E-3</v>
      </c>
      <c r="H2014" s="19">
        <f t="shared" ca="1" si="249"/>
        <v>2.0770717858619083E-2</v>
      </c>
      <c r="I2014" s="18"/>
      <c r="J2014" s="122">
        <f t="shared" ca="1" si="252"/>
        <v>1000000</v>
      </c>
      <c r="K2014" s="122">
        <f t="shared" ca="1" si="253"/>
        <v>-1000000</v>
      </c>
      <c r="M2014" s="83">
        <f t="shared" ca="1" si="250"/>
        <v>3.9414554160942507E-2</v>
      </c>
      <c r="N2014" s="18"/>
      <c r="O2014" s="123">
        <f t="shared" ca="1" si="254"/>
        <v>159.87287186941808</v>
      </c>
      <c r="P2014" s="123">
        <f t="shared" ca="1" si="255"/>
        <v>75.805397565408356</v>
      </c>
      <c r="R2014" s="109">
        <f t="shared" ca="1" si="251"/>
        <v>5.8263983334815471E-3</v>
      </c>
    </row>
    <row r="2015" spans="1:18" x14ac:dyDescent="0.2">
      <c r="A2015" s="17"/>
      <c r="B2015" s="138">
        <v>2000</v>
      </c>
      <c r="C2015" s="121">
        <f ca="1">'s1'!I2018</f>
        <v>179.2709671120939</v>
      </c>
      <c r="D2015" s="121">
        <f ca="1">'s1'!J2018</f>
        <v>83.583662887273789</v>
      </c>
      <c r="E2015" s="28"/>
      <c r="F2015" s="19">
        <f t="shared" ca="1" si="248"/>
        <v>4.9288144510415107E-3</v>
      </c>
      <c r="H2015" s="19">
        <f t="shared" ca="1" si="249"/>
        <v>1.2499467780692844E-4</v>
      </c>
      <c r="I2015" s="18"/>
      <c r="J2015" s="122">
        <f t="shared" ca="1" si="252"/>
        <v>1000000</v>
      </c>
      <c r="K2015" s="122">
        <f t="shared" ca="1" si="253"/>
        <v>-1000000</v>
      </c>
      <c r="M2015" s="83">
        <f t="shared" ca="1" si="250"/>
        <v>1.8222049915014322E-2</v>
      </c>
      <c r="N2015" s="18"/>
      <c r="O2015" s="123">
        <f t="shared" ca="1" si="254"/>
        <v>1000000</v>
      </c>
      <c r="P2015" s="123">
        <f t="shared" ca="1" si="255"/>
        <v>1000000</v>
      </c>
      <c r="R2015" s="109">
        <f t="shared" ca="1" si="251"/>
        <v>2.1917421841325349E-2</v>
      </c>
    </row>
  </sheetData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L212"/>
  <sheetViews>
    <sheetView workbookViewId="0"/>
  </sheetViews>
  <sheetFormatPr defaultRowHeight="12.75" x14ac:dyDescent="0.2"/>
  <cols>
    <col min="1" max="3" width="11.140625" style="22" customWidth="1"/>
    <col min="4" max="4" width="11.140625" customWidth="1"/>
    <col min="5" max="12" width="11.140625" style="22" customWidth="1"/>
    <col min="13" max="16384" width="9.140625" style="22"/>
  </cols>
  <sheetData>
    <row r="2" spans="2:12" x14ac:dyDescent="0.2">
      <c r="B2" s="53" t="s">
        <v>20</v>
      </c>
      <c r="I2" s="68" t="s">
        <v>2</v>
      </c>
      <c r="L2" s="68" t="s">
        <v>2</v>
      </c>
    </row>
    <row r="3" spans="2:12" x14ac:dyDescent="0.2">
      <c r="I3" s="69" t="s">
        <v>12</v>
      </c>
      <c r="L3" s="69" t="s">
        <v>13</v>
      </c>
    </row>
    <row r="4" spans="2:12" x14ac:dyDescent="0.2">
      <c r="I4" s="23">
        <f>'s2'!M5</f>
        <v>170</v>
      </c>
      <c r="L4" s="70">
        <f>'18'!B10</f>
        <v>75</v>
      </c>
    </row>
    <row r="5" spans="2:12" x14ac:dyDescent="0.2">
      <c r="I5" s="23"/>
      <c r="L5" s="70"/>
    </row>
    <row r="6" spans="2:12" x14ac:dyDescent="0.2">
      <c r="D6" s="115" t="s">
        <v>43</v>
      </c>
      <c r="E6" s="129">
        <f>'1'!F8</f>
        <v>180</v>
      </c>
      <c r="F6" s="129">
        <f>'1'!I8</f>
        <v>80</v>
      </c>
      <c r="H6" s="115" t="s">
        <v>43</v>
      </c>
      <c r="I6" s="130">
        <f>F6+E9*F7/E7*(I4-E6)</f>
        <v>78</v>
      </c>
      <c r="J6" s="20"/>
      <c r="K6" s="115" t="s">
        <v>43</v>
      </c>
      <c r="L6" s="130">
        <f>E6+E9*E7/F7*(L4-F6)</f>
        <v>176</v>
      </c>
    </row>
    <row r="7" spans="2:12" x14ac:dyDescent="0.2">
      <c r="D7" s="115" t="s">
        <v>44</v>
      </c>
      <c r="E7" s="129">
        <f>'1'!F10</f>
        <v>10</v>
      </c>
      <c r="F7" s="129">
        <f>'1'!I10</f>
        <v>5</v>
      </c>
      <c r="H7" s="115" t="s">
        <v>44</v>
      </c>
      <c r="I7" s="130">
        <f>F7*SQRT(1-E9^2)</f>
        <v>4.5825756949558398</v>
      </c>
      <c r="K7" s="115" t="s">
        <v>44</v>
      </c>
      <c r="L7" s="130">
        <f>E7*SQRT(1-E9^2)</f>
        <v>9.1651513899116797</v>
      </c>
    </row>
    <row r="9" spans="2:12" x14ac:dyDescent="0.2">
      <c r="D9" s="115" t="s">
        <v>45</v>
      </c>
      <c r="E9" s="128">
        <f>'1'!F13</f>
        <v>0.4</v>
      </c>
      <c r="F9" s="116"/>
      <c r="H9" s="17"/>
    </row>
    <row r="11" spans="2:12" x14ac:dyDescent="0.2">
      <c r="B11" s="27" t="s">
        <v>15</v>
      </c>
      <c r="C11" s="22" t="s">
        <v>21</v>
      </c>
      <c r="E11" s="27" t="s">
        <v>14</v>
      </c>
      <c r="F11" s="22" t="s">
        <v>22</v>
      </c>
      <c r="H11" s="27" t="s">
        <v>14</v>
      </c>
      <c r="I11" s="17" t="s">
        <v>23</v>
      </c>
      <c r="J11" s="17"/>
      <c r="K11" s="27" t="s">
        <v>15</v>
      </c>
      <c r="L11" s="17" t="s">
        <v>16</v>
      </c>
    </row>
    <row r="12" spans="2:12" x14ac:dyDescent="0.2">
      <c r="B12" s="130">
        <v>120</v>
      </c>
      <c r="C12" s="19">
        <f t="shared" ref="C12:C75" si="0">NORMDIST(B12,$E$6,$E$7,FALSE)</f>
        <v>6.0758828498232861E-10</v>
      </c>
      <c r="E12" s="130">
        <v>60</v>
      </c>
      <c r="F12" s="19">
        <f t="shared" ref="F12:F75" si="1">NORMDIST(E12,$F$6,$F$7,FALSE)</f>
        <v>2.6766045152977071E-5</v>
      </c>
      <c r="H12" s="130">
        <v>60</v>
      </c>
      <c r="I12" s="71">
        <f t="shared" ref="I12:I75" si="2">NORMDIST(H12,$I$6,$I$7,FALSE)</f>
        <v>3.8862317977309849E-5</v>
      </c>
      <c r="J12" s="72"/>
      <c r="K12" s="130">
        <v>120</v>
      </c>
      <c r="L12" s="71">
        <f t="shared" ref="L12:L75" si="3">NORMDIST(K12,$L$6,$L$7,FALSE)</f>
        <v>3.4036123743351105E-10</v>
      </c>
    </row>
    <row r="13" spans="2:12" x14ac:dyDescent="0.2">
      <c r="B13" s="130">
        <v>121</v>
      </c>
      <c r="C13" s="19">
        <f t="shared" si="0"/>
        <v>1.1015763624682308E-9</v>
      </c>
      <c r="E13" s="130">
        <v>61</v>
      </c>
      <c r="F13" s="19">
        <f t="shared" si="1"/>
        <v>5.8389385158292053E-5</v>
      </c>
      <c r="H13" s="130">
        <v>61</v>
      </c>
      <c r="I13" s="71">
        <f t="shared" si="2"/>
        <v>8.9421256730000672E-5</v>
      </c>
      <c r="J13" s="72"/>
      <c r="K13" s="130">
        <v>121</v>
      </c>
      <c r="L13" s="71">
        <f t="shared" si="3"/>
        <v>6.58998858512378E-10</v>
      </c>
    </row>
    <row r="14" spans="2:12" x14ac:dyDescent="0.2">
      <c r="B14" s="130">
        <v>122</v>
      </c>
      <c r="C14" s="19">
        <f t="shared" si="0"/>
        <v>1.9773196406244672E-9</v>
      </c>
      <c r="E14" s="130">
        <v>62</v>
      </c>
      <c r="F14" s="19">
        <f t="shared" si="1"/>
        <v>1.2238038602275437E-4</v>
      </c>
      <c r="H14" s="130">
        <v>62</v>
      </c>
      <c r="I14" s="71">
        <f t="shared" si="2"/>
        <v>1.9618786805939995E-4</v>
      </c>
      <c r="J14" s="72"/>
      <c r="K14" s="130">
        <v>122</v>
      </c>
      <c r="L14" s="71">
        <f t="shared" si="3"/>
        <v>1.2608373291284853E-9</v>
      </c>
    </row>
    <row r="15" spans="2:12" x14ac:dyDescent="0.2">
      <c r="B15" s="130">
        <v>123</v>
      </c>
      <c r="C15" s="19">
        <f t="shared" si="0"/>
        <v>3.5139550948204335E-9</v>
      </c>
      <c r="E15" s="130">
        <v>63</v>
      </c>
      <c r="F15" s="19">
        <f t="shared" si="1"/>
        <v>2.4644383369460396E-4</v>
      </c>
      <c r="H15" s="130">
        <v>63</v>
      </c>
      <c r="I15" s="71">
        <f t="shared" si="2"/>
        <v>4.1041463303120157E-4</v>
      </c>
      <c r="J15" s="72"/>
      <c r="K15" s="130">
        <v>123</v>
      </c>
      <c r="L15" s="71">
        <f t="shared" si="3"/>
        <v>2.3837641384195373E-9</v>
      </c>
    </row>
    <row r="16" spans="2:12" x14ac:dyDescent="0.2">
      <c r="B16" s="130">
        <v>124</v>
      </c>
      <c r="C16" s="19">
        <f t="shared" si="0"/>
        <v>6.1826205001658568E-9</v>
      </c>
      <c r="E16" s="130">
        <v>64</v>
      </c>
      <c r="F16" s="19">
        <f t="shared" si="1"/>
        <v>4.768176402929681E-4</v>
      </c>
      <c r="H16" s="130">
        <v>64</v>
      </c>
      <c r="I16" s="71">
        <f t="shared" si="2"/>
        <v>8.1863976460233112E-4</v>
      </c>
      <c r="J16" s="72"/>
      <c r="K16" s="130">
        <v>124</v>
      </c>
      <c r="L16" s="71">
        <f t="shared" si="3"/>
        <v>4.453457715074205E-9</v>
      </c>
    </row>
    <row r="17" spans="2:12" x14ac:dyDescent="0.2">
      <c r="B17" s="130">
        <v>125</v>
      </c>
      <c r="C17" s="19">
        <f t="shared" si="0"/>
        <v>1.0769760042543275E-8</v>
      </c>
      <c r="E17" s="130">
        <v>65</v>
      </c>
      <c r="F17" s="19">
        <f t="shared" si="1"/>
        <v>8.8636968238760153E-4</v>
      </c>
      <c r="H17" s="130">
        <v>65</v>
      </c>
      <c r="I17" s="71">
        <f t="shared" si="2"/>
        <v>1.5569768168386469E-3</v>
      </c>
      <c r="J17" s="72"/>
      <c r="K17" s="130">
        <v>125</v>
      </c>
      <c r="L17" s="71">
        <f t="shared" si="3"/>
        <v>8.2216921634069924E-9</v>
      </c>
    </row>
    <row r="18" spans="2:12" x14ac:dyDescent="0.2">
      <c r="B18" s="130">
        <v>126</v>
      </c>
      <c r="C18" s="19">
        <f t="shared" si="0"/>
        <v>1.8573618445552898E-8</v>
      </c>
      <c r="E18" s="130">
        <v>66</v>
      </c>
      <c r="F18" s="19">
        <f t="shared" si="1"/>
        <v>1.5830903165959939E-3</v>
      </c>
      <c r="H18" s="130">
        <v>66</v>
      </c>
      <c r="I18" s="71">
        <f t="shared" si="2"/>
        <v>2.8235193359972214E-3</v>
      </c>
      <c r="J18" s="72"/>
      <c r="K18" s="130">
        <v>126</v>
      </c>
      <c r="L18" s="71">
        <f t="shared" si="3"/>
        <v>1.4998744886495562E-8</v>
      </c>
    </row>
    <row r="19" spans="2:12" x14ac:dyDescent="0.2">
      <c r="B19" s="130">
        <v>127</v>
      </c>
      <c r="C19" s="19">
        <f t="shared" si="0"/>
        <v>3.1713492167159761E-8</v>
      </c>
      <c r="E19" s="130">
        <v>67</v>
      </c>
      <c r="F19" s="19">
        <f t="shared" si="1"/>
        <v>2.7165938467371225E-3</v>
      </c>
      <c r="H19" s="130">
        <v>67</v>
      </c>
      <c r="I19" s="71">
        <f t="shared" si="2"/>
        <v>4.8822351910968922E-3</v>
      </c>
      <c r="J19" s="72"/>
      <c r="K19" s="130">
        <v>127</v>
      </c>
      <c r="L19" s="71">
        <f t="shared" si="3"/>
        <v>2.7038242091527192E-8</v>
      </c>
    </row>
    <row r="20" spans="2:12" x14ac:dyDescent="0.2">
      <c r="B20" s="130">
        <v>128</v>
      </c>
      <c r="C20" s="19">
        <f t="shared" si="0"/>
        <v>5.3610353446976141E-8</v>
      </c>
      <c r="E20" s="130">
        <v>68</v>
      </c>
      <c r="F20" s="19">
        <f t="shared" si="1"/>
        <v>4.4789060589685804E-3</v>
      </c>
      <c r="H20" s="130">
        <v>68</v>
      </c>
      <c r="I20" s="71">
        <f t="shared" si="2"/>
        <v>8.0494450081221476E-3</v>
      </c>
      <c r="J20" s="72"/>
      <c r="K20" s="130">
        <v>128</v>
      </c>
      <c r="L20" s="71">
        <f t="shared" si="3"/>
        <v>4.8165027638278349E-8</v>
      </c>
    </row>
    <row r="21" spans="2:12" x14ac:dyDescent="0.2">
      <c r="B21" s="130">
        <v>129</v>
      </c>
      <c r="C21" s="19">
        <f t="shared" si="0"/>
        <v>8.9724351623833366E-8</v>
      </c>
      <c r="E21" s="130">
        <v>69</v>
      </c>
      <c r="F21" s="19">
        <f t="shared" si="1"/>
        <v>7.0949185692462842E-3</v>
      </c>
      <c r="H21" s="130">
        <v>69</v>
      </c>
      <c r="I21" s="71">
        <f t="shared" si="2"/>
        <v>1.2654135748026945E-2</v>
      </c>
      <c r="J21" s="72"/>
      <c r="K21" s="130">
        <v>129</v>
      </c>
      <c r="L21" s="71">
        <f t="shared" si="3"/>
        <v>8.4784214907376933E-8</v>
      </c>
    </row>
    <row r="22" spans="2:12" x14ac:dyDescent="0.2">
      <c r="B22" s="130">
        <v>130</v>
      </c>
      <c r="C22" s="19">
        <f t="shared" si="0"/>
        <v>1.4867195147342977E-7</v>
      </c>
      <c r="E22" s="130">
        <v>70</v>
      </c>
      <c r="F22" s="19">
        <f t="shared" si="1"/>
        <v>1.0798193302637612E-2</v>
      </c>
      <c r="H22" s="130">
        <v>70</v>
      </c>
      <c r="I22" s="71">
        <f t="shared" si="2"/>
        <v>1.896786066809213E-2</v>
      </c>
      <c r="J22" s="72"/>
      <c r="K22" s="130">
        <v>130</v>
      </c>
      <c r="L22" s="71">
        <f t="shared" si="3"/>
        <v>1.4747826501360724E-7</v>
      </c>
    </row>
    <row r="23" spans="2:12" x14ac:dyDescent="0.2">
      <c r="B23" s="130">
        <v>131</v>
      </c>
      <c r="C23" s="19">
        <f t="shared" si="0"/>
        <v>2.438960745893352E-7</v>
      </c>
      <c r="E23" s="130">
        <v>71</v>
      </c>
      <c r="F23" s="19">
        <f t="shared" si="1"/>
        <v>1.5790031660178828E-2</v>
      </c>
      <c r="H23" s="130">
        <v>71</v>
      </c>
      <c r="I23" s="71">
        <f t="shared" si="2"/>
        <v>2.7109625796163685E-2</v>
      </c>
      <c r="J23" s="72"/>
      <c r="K23" s="130">
        <v>131</v>
      </c>
      <c r="L23" s="71">
        <f t="shared" si="3"/>
        <v>2.534958559977364E-7</v>
      </c>
    </row>
    <row r="24" spans="2:12" x14ac:dyDescent="0.2">
      <c r="B24" s="130">
        <v>132</v>
      </c>
      <c r="C24" s="19">
        <f t="shared" si="0"/>
        <v>3.9612990910320755E-7</v>
      </c>
      <c r="E24" s="130">
        <v>72</v>
      </c>
      <c r="F24" s="19">
        <f t="shared" si="1"/>
        <v>2.2184166935891109E-2</v>
      </c>
      <c r="H24" s="130">
        <v>72</v>
      </c>
      <c r="I24" s="71">
        <f t="shared" si="2"/>
        <v>3.6944347909225128E-2</v>
      </c>
      <c r="J24" s="72"/>
      <c r="K24" s="130">
        <v>132</v>
      </c>
      <c r="L24" s="71">
        <f t="shared" si="3"/>
        <v>4.30569771037991E-7</v>
      </c>
    </row>
    <row r="25" spans="2:12" x14ac:dyDescent="0.2">
      <c r="B25" s="130">
        <v>133</v>
      </c>
      <c r="C25" s="19">
        <f t="shared" si="0"/>
        <v>6.3698251788670893E-7</v>
      </c>
      <c r="E25" s="130">
        <v>73</v>
      </c>
      <c r="F25" s="19">
        <f t="shared" si="1"/>
        <v>2.9945493127148972E-2</v>
      </c>
      <c r="H25" s="130">
        <v>73</v>
      </c>
      <c r="I25" s="71">
        <f t="shared" si="2"/>
        <v>4.8005588522252521E-2</v>
      </c>
      <c r="J25" s="72"/>
      <c r="K25" s="130">
        <v>133</v>
      </c>
      <c r="L25" s="71">
        <f t="shared" si="3"/>
        <v>7.2267999961117922E-7</v>
      </c>
    </row>
    <row r="26" spans="2:12" x14ac:dyDescent="0.2">
      <c r="B26" s="130">
        <v>134</v>
      </c>
      <c r="C26" s="19">
        <f t="shared" si="0"/>
        <v>1.014085206548676E-6</v>
      </c>
      <c r="E26" s="130">
        <v>74</v>
      </c>
      <c r="F26" s="19">
        <f t="shared" si="1"/>
        <v>3.8837210996642592E-2</v>
      </c>
      <c r="H26" s="130">
        <v>74</v>
      </c>
      <c r="I26" s="71">
        <f t="shared" si="2"/>
        <v>5.9477800730271861E-2</v>
      </c>
      <c r="J26" s="72"/>
      <c r="K26" s="130">
        <v>134</v>
      </c>
      <c r="L26" s="71">
        <f t="shared" si="3"/>
        <v>1.1986112864255198E-6</v>
      </c>
    </row>
    <row r="27" spans="2:12" x14ac:dyDescent="0.2">
      <c r="B27" s="130">
        <v>135</v>
      </c>
      <c r="C27" s="19">
        <f t="shared" si="0"/>
        <v>1.5983741106905478E-6</v>
      </c>
      <c r="E27" s="130">
        <v>75</v>
      </c>
      <c r="F27" s="19">
        <f t="shared" si="1"/>
        <v>4.8394144903828672E-2</v>
      </c>
      <c r="H27" s="130">
        <v>75</v>
      </c>
      <c r="I27" s="71">
        <f t="shared" si="2"/>
        <v>7.0264719227054587E-2</v>
      </c>
      <c r="J27" s="72"/>
      <c r="K27" s="130">
        <v>135</v>
      </c>
      <c r="L27" s="71">
        <f t="shared" si="3"/>
        <v>1.9644479107338551E-6</v>
      </c>
    </row>
    <row r="28" spans="2:12" x14ac:dyDescent="0.2">
      <c r="B28" s="130">
        <v>136</v>
      </c>
      <c r="C28" s="19">
        <f t="shared" si="0"/>
        <v>2.4942471290053532E-6</v>
      </c>
      <c r="E28" s="130">
        <v>76</v>
      </c>
      <c r="F28" s="19">
        <f t="shared" si="1"/>
        <v>5.7938310552296549E-2</v>
      </c>
      <c r="H28" s="130">
        <v>76</v>
      </c>
      <c r="I28" s="71">
        <f t="shared" si="2"/>
        <v>7.9147834909115658E-2</v>
      </c>
      <c r="J28" s="72"/>
      <c r="K28" s="130">
        <v>136</v>
      </c>
      <c r="L28" s="71">
        <f t="shared" si="3"/>
        <v>3.1815041927034354E-6</v>
      </c>
    </row>
    <row r="29" spans="2:12" x14ac:dyDescent="0.2">
      <c r="B29" s="130">
        <v>137</v>
      </c>
      <c r="C29" s="19">
        <f t="shared" si="0"/>
        <v>3.8535196742087128E-6</v>
      </c>
      <c r="E29" s="130">
        <v>77</v>
      </c>
      <c r="F29" s="19">
        <f t="shared" si="1"/>
        <v>6.6644920578359926E-2</v>
      </c>
      <c r="H29" s="130">
        <v>77</v>
      </c>
      <c r="I29" s="71">
        <f t="shared" si="2"/>
        <v>8.5008053843883769E-2</v>
      </c>
      <c r="J29" s="72"/>
      <c r="K29" s="130">
        <v>137</v>
      </c>
      <c r="L29" s="71">
        <f t="shared" si="3"/>
        <v>5.0916003755175895E-6</v>
      </c>
    </row>
    <row r="30" spans="2:12" x14ac:dyDescent="0.2">
      <c r="B30" s="130">
        <v>138</v>
      </c>
      <c r="C30" s="19">
        <f t="shared" si="0"/>
        <v>5.8943067756539858E-6</v>
      </c>
      <c r="E30" s="130">
        <v>78</v>
      </c>
      <c r="F30" s="19">
        <f t="shared" si="1"/>
        <v>7.3654028060664664E-2</v>
      </c>
      <c r="H30" s="130">
        <v>78</v>
      </c>
      <c r="I30" s="71">
        <f t="shared" si="2"/>
        <v>8.7056342755136337E-2</v>
      </c>
      <c r="J30" s="72"/>
      <c r="K30" s="130">
        <v>138</v>
      </c>
      <c r="L30" s="71">
        <f t="shared" si="3"/>
        <v>8.0520404398407344E-6</v>
      </c>
    </row>
    <row r="31" spans="2:12" x14ac:dyDescent="0.2">
      <c r="B31" s="130">
        <v>139</v>
      </c>
      <c r="C31" s="19">
        <f t="shared" si="0"/>
        <v>8.9261657177132918E-6</v>
      </c>
      <c r="E31" s="130">
        <v>79</v>
      </c>
      <c r="F31" s="19">
        <f t="shared" si="1"/>
        <v>7.8208538795091181E-2</v>
      </c>
      <c r="H31" s="130">
        <v>79</v>
      </c>
      <c r="I31" s="71">
        <f t="shared" si="2"/>
        <v>8.5008053843883769E-2</v>
      </c>
      <c r="J31" s="72"/>
      <c r="K31" s="130">
        <v>139</v>
      </c>
      <c r="L31" s="71">
        <f t="shared" si="3"/>
        <v>1.2583093176435578E-5</v>
      </c>
    </row>
    <row r="32" spans="2:12" x14ac:dyDescent="0.2">
      <c r="B32" s="130">
        <v>140</v>
      </c>
      <c r="C32" s="19">
        <f t="shared" si="0"/>
        <v>1.3383022576488536E-5</v>
      </c>
      <c r="E32" s="130">
        <v>80</v>
      </c>
      <c r="F32" s="19">
        <f t="shared" si="1"/>
        <v>7.9788456080286549E-2</v>
      </c>
      <c r="H32" s="130">
        <v>80</v>
      </c>
      <c r="I32" s="71">
        <f t="shared" si="2"/>
        <v>7.9147834909115658E-2</v>
      </c>
      <c r="J32" s="72"/>
      <c r="K32" s="130">
        <v>140</v>
      </c>
      <c r="L32" s="71">
        <f t="shared" si="3"/>
        <v>1.9431158988654924E-5</v>
      </c>
    </row>
    <row r="33" spans="2:12" x14ac:dyDescent="0.2">
      <c r="B33" s="130">
        <v>141</v>
      </c>
      <c r="C33" s="19">
        <f t="shared" si="0"/>
        <v>1.9865547139277272E-5</v>
      </c>
      <c r="E33" s="130">
        <v>81</v>
      </c>
      <c r="F33" s="19">
        <f t="shared" si="1"/>
        <v>7.8208538795091181E-2</v>
      </c>
      <c r="H33" s="130">
        <v>81</v>
      </c>
      <c r="I33" s="71">
        <f t="shared" si="2"/>
        <v>7.0264719227054587E-2</v>
      </c>
      <c r="J33" s="72"/>
      <c r="K33" s="130">
        <v>141</v>
      </c>
      <c r="L33" s="71">
        <f t="shared" si="3"/>
        <v>2.9651032823184832E-5</v>
      </c>
    </row>
    <row r="34" spans="2:12" x14ac:dyDescent="0.2">
      <c r="B34" s="130">
        <v>142</v>
      </c>
      <c r="C34" s="19">
        <f t="shared" si="0"/>
        <v>2.9194692579146026E-5</v>
      </c>
      <c r="E34" s="130">
        <v>82</v>
      </c>
      <c r="F34" s="19">
        <f t="shared" si="1"/>
        <v>7.3654028060664664E-2</v>
      </c>
      <c r="H34" s="130">
        <v>82</v>
      </c>
      <c r="I34" s="71">
        <f t="shared" si="2"/>
        <v>5.9477800730271861E-2</v>
      </c>
      <c r="J34" s="72"/>
      <c r="K34" s="130">
        <v>142</v>
      </c>
      <c r="L34" s="71">
        <f t="shared" si="3"/>
        <v>4.4710628365000336E-5</v>
      </c>
    </row>
    <row r="35" spans="2:12" x14ac:dyDescent="0.2">
      <c r="B35" s="130">
        <v>143</v>
      </c>
      <c r="C35" s="19">
        <f t="shared" si="0"/>
        <v>4.2478027055075142E-5</v>
      </c>
      <c r="E35" s="130">
        <v>83</v>
      </c>
      <c r="F35" s="19">
        <f t="shared" si="1"/>
        <v>6.6644920578359926E-2</v>
      </c>
      <c r="H35" s="130">
        <v>83</v>
      </c>
      <c r="I35" s="71">
        <f t="shared" si="2"/>
        <v>4.8005588522252521E-2</v>
      </c>
      <c r="J35" s="72"/>
      <c r="K35" s="130">
        <v>143</v>
      </c>
      <c r="L35" s="71">
        <f t="shared" si="3"/>
        <v>6.6621061626775566E-5</v>
      </c>
    </row>
    <row r="36" spans="2:12" x14ac:dyDescent="0.2">
      <c r="B36" s="130">
        <v>144</v>
      </c>
      <c r="C36" s="19">
        <f t="shared" si="0"/>
        <v>6.1190193011377187E-5</v>
      </c>
      <c r="E36" s="130">
        <v>84</v>
      </c>
      <c r="F36" s="19">
        <f t="shared" si="1"/>
        <v>5.7938310552296549E-2</v>
      </c>
      <c r="H36" s="130">
        <v>84</v>
      </c>
      <c r="I36" s="71">
        <f t="shared" si="2"/>
        <v>3.6944347909225128E-2</v>
      </c>
      <c r="J36" s="72"/>
      <c r="K36" s="130">
        <v>144</v>
      </c>
      <c r="L36" s="71">
        <f t="shared" si="3"/>
        <v>9.8093934029699976E-5</v>
      </c>
    </row>
    <row r="37" spans="2:12" x14ac:dyDescent="0.2">
      <c r="B37" s="130">
        <v>145</v>
      </c>
      <c r="C37" s="19">
        <f t="shared" si="0"/>
        <v>8.726826950457601E-5</v>
      </c>
      <c r="E37" s="130">
        <v>85</v>
      </c>
      <c r="F37" s="19">
        <f t="shared" si="1"/>
        <v>4.8394144903828672E-2</v>
      </c>
      <c r="H37" s="130">
        <v>85</v>
      </c>
      <c r="I37" s="71">
        <f t="shared" si="2"/>
        <v>2.7109625796163685E-2</v>
      </c>
      <c r="J37" s="72"/>
      <c r="K37" s="130">
        <v>145</v>
      </c>
      <c r="L37" s="71">
        <f t="shared" si="3"/>
        <v>1.4272583183933769E-4</v>
      </c>
    </row>
    <row r="38" spans="2:12" x14ac:dyDescent="0.2">
      <c r="B38" s="130">
        <v>146</v>
      </c>
      <c r="C38" s="19">
        <f t="shared" si="0"/>
        <v>1.2322191684730198E-4</v>
      </c>
      <c r="E38" s="130">
        <v>86</v>
      </c>
      <c r="F38" s="19">
        <f t="shared" si="1"/>
        <v>3.8837210996642592E-2</v>
      </c>
      <c r="H38" s="130">
        <v>86</v>
      </c>
      <c r="I38" s="71">
        <f t="shared" si="2"/>
        <v>1.896786066809213E-2</v>
      </c>
      <c r="J38" s="72"/>
      <c r="K38" s="130">
        <v>146</v>
      </c>
      <c r="L38" s="71">
        <f t="shared" si="3"/>
        <v>2.0520731651560079E-4</v>
      </c>
    </row>
    <row r="39" spans="2:12" x14ac:dyDescent="0.2">
      <c r="B39" s="130">
        <v>147</v>
      </c>
      <c r="C39" s="19">
        <f t="shared" si="0"/>
        <v>1.722568939053681E-4</v>
      </c>
      <c r="E39" s="130">
        <v>87</v>
      </c>
      <c r="F39" s="19">
        <f t="shared" si="1"/>
        <v>2.9945493127148972E-2</v>
      </c>
      <c r="H39" s="130">
        <v>87</v>
      </c>
      <c r="I39" s="71">
        <f t="shared" si="2"/>
        <v>1.2654135748026945E-2</v>
      </c>
      <c r="J39" s="72"/>
      <c r="K39" s="130">
        <v>147</v>
      </c>
      <c r="L39" s="71">
        <f t="shared" si="3"/>
        <v>2.9154992032446811E-4</v>
      </c>
    </row>
    <row r="40" spans="2:12" x14ac:dyDescent="0.2">
      <c r="B40" s="130">
        <v>148</v>
      </c>
      <c r="C40" s="19">
        <f t="shared" si="0"/>
        <v>2.3840882014648405E-4</v>
      </c>
      <c r="E40" s="130">
        <v>88</v>
      </c>
      <c r="F40" s="19">
        <f t="shared" si="1"/>
        <v>2.2184166935891109E-2</v>
      </c>
      <c r="H40" s="130">
        <v>88</v>
      </c>
      <c r="I40" s="71">
        <f t="shared" si="2"/>
        <v>8.0494450081221476E-3</v>
      </c>
      <c r="J40" s="72"/>
      <c r="K40" s="130">
        <v>148</v>
      </c>
      <c r="L40" s="71">
        <f t="shared" si="3"/>
        <v>4.0931988230116556E-4</v>
      </c>
    </row>
    <row r="41" spans="2:12" x14ac:dyDescent="0.2">
      <c r="B41" s="130">
        <v>149</v>
      </c>
      <c r="C41" s="19">
        <f t="shared" si="0"/>
        <v>3.2668190561999186E-4</v>
      </c>
      <c r="E41" s="130">
        <v>89</v>
      </c>
      <c r="F41" s="19">
        <f t="shared" si="1"/>
        <v>1.5790031660178828E-2</v>
      </c>
      <c r="H41" s="130">
        <v>89</v>
      </c>
      <c r="I41" s="71">
        <f t="shared" si="2"/>
        <v>4.8822351910968922E-3</v>
      </c>
      <c r="J41" s="72"/>
      <c r="K41" s="130">
        <v>149</v>
      </c>
      <c r="L41" s="71">
        <f t="shared" si="3"/>
        <v>5.678617044827457E-4</v>
      </c>
    </row>
    <row r="42" spans="2:12" x14ac:dyDescent="0.2">
      <c r="B42" s="130">
        <v>150</v>
      </c>
      <c r="C42" s="19">
        <f t="shared" si="0"/>
        <v>4.4318484119380076E-4</v>
      </c>
      <c r="E42" s="130">
        <v>90</v>
      </c>
      <c r="F42" s="19">
        <f t="shared" si="1"/>
        <v>1.0798193302637612E-2</v>
      </c>
      <c r="H42" s="130">
        <v>90</v>
      </c>
      <c r="I42" s="71">
        <f t="shared" si="2"/>
        <v>2.8235193359972214E-3</v>
      </c>
      <c r="J42" s="72"/>
      <c r="K42" s="130">
        <v>150</v>
      </c>
      <c r="L42" s="71">
        <f t="shared" si="3"/>
        <v>7.7848840841932346E-4</v>
      </c>
    </row>
    <row r="43" spans="2:12" x14ac:dyDescent="0.2">
      <c r="B43" s="130">
        <v>151</v>
      </c>
      <c r="C43" s="19">
        <f t="shared" si="0"/>
        <v>5.9525324197758534E-4</v>
      </c>
      <c r="E43" s="130">
        <v>91</v>
      </c>
      <c r="F43" s="19">
        <f t="shared" si="1"/>
        <v>7.0949185692462842E-3</v>
      </c>
      <c r="H43" s="130">
        <v>91</v>
      </c>
      <c r="I43" s="71">
        <f t="shared" si="2"/>
        <v>1.5569768168386469E-3</v>
      </c>
      <c r="J43" s="72"/>
      <c r="K43" s="130">
        <v>151</v>
      </c>
      <c r="L43" s="71">
        <f t="shared" si="3"/>
        <v>1.0546091782274081E-3</v>
      </c>
    </row>
    <row r="44" spans="2:12" x14ac:dyDescent="0.2">
      <c r="B44" s="130">
        <v>152</v>
      </c>
      <c r="C44" s="19">
        <f t="shared" si="0"/>
        <v>7.9154515829799694E-4</v>
      </c>
      <c r="E44" s="130">
        <v>92</v>
      </c>
      <c r="F44" s="19">
        <f t="shared" si="1"/>
        <v>4.4789060589685804E-3</v>
      </c>
      <c r="H44" s="130">
        <v>92</v>
      </c>
      <c r="I44" s="71">
        <f t="shared" si="2"/>
        <v>8.1863976460233112E-4</v>
      </c>
      <c r="J44" s="72"/>
      <c r="K44" s="130">
        <v>152</v>
      </c>
      <c r="L44" s="71">
        <f t="shared" si="3"/>
        <v>1.4117596679986107E-3</v>
      </c>
    </row>
    <row r="45" spans="2:12" x14ac:dyDescent="0.2">
      <c r="B45" s="130">
        <v>153</v>
      </c>
      <c r="C45" s="19">
        <f t="shared" si="0"/>
        <v>1.0420934814422591E-3</v>
      </c>
      <c r="E45" s="130">
        <v>93</v>
      </c>
      <c r="F45" s="19">
        <f t="shared" si="1"/>
        <v>2.7165938467371225E-3</v>
      </c>
      <c r="H45" s="130">
        <v>93</v>
      </c>
      <c r="I45" s="71">
        <f t="shared" si="2"/>
        <v>4.1041463303120157E-4</v>
      </c>
      <c r="J45" s="72"/>
      <c r="K45" s="130">
        <v>153</v>
      </c>
      <c r="L45" s="71">
        <f t="shared" si="3"/>
        <v>1.8674966095968823E-3</v>
      </c>
    </row>
    <row r="46" spans="2:12" x14ac:dyDescent="0.2">
      <c r="B46" s="130">
        <v>154</v>
      </c>
      <c r="C46" s="19">
        <f t="shared" si="0"/>
        <v>1.3582969233685612E-3</v>
      </c>
      <c r="E46" s="130">
        <v>94</v>
      </c>
      <c r="F46" s="19">
        <f t="shared" si="1"/>
        <v>1.5830903165959939E-3</v>
      </c>
      <c r="H46" s="130">
        <v>94</v>
      </c>
      <c r="I46" s="71">
        <f t="shared" si="2"/>
        <v>1.9618786805939995E-4</v>
      </c>
      <c r="J46" s="72"/>
      <c r="K46" s="130">
        <v>154</v>
      </c>
      <c r="L46" s="71">
        <f t="shared" si="3"/>
        <v>2.4411175955484461E-3</v>
      </c>
    </row>
    <row r="47" spans="2:12" x14ac:dyDescent="0.2">
      <c r="B47" s="130">
        <v>155</v>
      </c>
      <c r="C47" s="19">
        <f t="shared" si="0"/>
        <v>1.752830049356854E-3</v>
      </c>
      <c r="E47" s="130">
        <v>95</v>
      </c>
      <c r="F47" s="19">
        <f t="shared" si="1"/>
        <v>8.8636968238760153E-4</v>
      </c>
      <c r="H47" s="130">
        <v>95</v>
      </c>
      <c r="I47" s="71">
        <f t="shared" si="2"/>
        <v>8.9421256730000672E-5</v>
      </c>
      <c r="J47" s="72"/>
      <c r="K47" s="130">
        <v>155</v>
      </c>
      <c r="L47" s="71">
        <f t="shared" si="3"/>
        <v>3.153170158736297E-3</v>
      </c>
    </row>
    <row r="48" spans="2:12" x14ac:dyDescent="0.2">
      <c r="B48" s="130">
        <v>156</v>
      </c>
      <c r="C48" s="19">
        <f t="shared" si="0"/>
        <v>2.2394530294842902E-3</v>
      </c>
      <c r="E48" s="130">
        <v>96</v>
      </c>
      <c r="F48" s="19">
        <f t="shared" si="1"/>
        <v>4.768176402929681E-4</v>
      </c>
      <c r="H48" s="130">
        <v>96</v>
      </c>
      <c r="I48" s="71">
        <f t="shared" si="2"/>
        <v>3.8862317977309849E-5</v>
      </c>
      <c r="J48" s="72"/>
      <c r="K48" s="130">
        <v>156</v>
      </c>
      <c r="L48" s="71">
        <f t="shared" si="3"/>
        <v>4.0247225040610738E-3</v>
      </c>
    </row>
    <row r="49" spans="2:12" x14ac:dyDescent="0.2">
      <c r="B49" s="130">
        <v>157</v>
      </c>
      <c r="C49" s="19">
        <f t="shared" si="0"/>
        <v>2.8327037741601186E-3</v>
      </c>
      <c r="E49" s="130">
        <v>97</v>
      </c>
      <c r="F49" s="19">
        <f t="shared" si="1"/>
        <v>2.4644383369460396E-4</v>
      </c>
      <c r="H49" s="130">
        <v>97</v>
      </c>
      <c r="I49" s="71">
        <f t="shared" si="2"/>
        <v>1.6104080879681469E-5</v>
      </c>
      <c r="J49" s="72"/>
      <c r="K49" s="130">
        <v>157</v>
      </c>
      <c r="L49" s="71">
        <f t="shared" si="3"/>
        <v>5.0763820985760804E-3</v>
      </c>
    </row>
    <row r="50" spans="2:12" x14ac:dyDescent="0.2">
      <c r="B50" s="130">
        <v>158</v>
      </c>
      <c r="C50" s="19">
        <f t="shared" si="0"/>
        <v>3.5474592846231421E-3</v>
      </c>
      <c r="E50" s="130">
        <v>98</v>
      </c>
      <c r="F50" s="19">
        <f t="shared" si="1"/>
        <v>1.2238038602275437E-4</v>
      </c>
      <c r="H50" s="130">
        <v>98</v>
      </c>
      <c r="I50" s="71">
        <f t="shared" si="2"/>
        <v>6.3630083854068707E-6</v>
      </c>
      <c r="J50" s="72"/>
      <c r="K50" s="130">
        <v>158</v>
      </c>
      <c r="L50" s="71">
        <f t="shared" si="3"/>
        <v>6.3270678740134723E-3</v>
      </c>
    </row>
    <row r="51" spans="2:12" x14ac:dyDescent="0.2">
      <c r="B51" s="130">
        <v>159</v>
      </c>
      <c r="C51" s="19">
        <f t="shared" si="0"/>
        <v>4.3983595980427196E-3</v>
      </c>
      <c r="E51" s="130">
        <v>99</v>
      </c>
      <c r="F51" s="19">
        <f t="shared" si="1"/>
        <v>5.8389385158292053E-5</v>
      </c>
      <c r="H51" s="130">
        <v>99</v>
      </c>
      <c r="I51" s="71">
        <f t="shared" si="2"/>
        <v>2.3972225728510397E-6</v>
      </c>
      <c r="J51" s="72"/>
      <c r="K51" s="130">
        <v>159</v>
      </c>
      <c r="L51" s="71">
        <f t="shared" si="3"/>
        <v>7.7925663803694754E-3</v>
      </c>
    </row>
    <row r="52" spans="2:12" x14ac:dyDescent="0.2">
      <c r="B52" s="130">
        <v>160</v>
      </c>
      <c r="C52" s="19">
        <f t="shared" si="0"/>
        <v>5.3990966513188061E-3</v>
      </c>
      <c r="E52" s="130">
        <v>100</v>
      </c>
      <c r="F52" s="19">
        <f t="shared" si="1"/>
        <v>2.6766045152977071E-5</v>
      </c>
      <c r="H52" s="130">
        <v>100</v>
      </c>
      <c r="I52" s="71">
        <f t="shared" si="2"/>
        <v>8.6113954207598201E-7</v>
      </c>
      <c r="J52" s="72"/>
      <c r="K52" s="130">
        <v>160</v>
      </c>
      <c r="L52" s="71">
        <f t="shared" si="3"/>
        <v>9.4839303340460649E-3</v>
      </c>
    </row>
    <row r="53" spans="2:12" x14ac:dyDescent="0.2">
      <c r="B53" s="130">
        <v>161</v>
      </c>
      <c r="C53" s="19">
        <f t="shared" si="0"/>
        <v>6.5615814774676604E-3</v>
      </c>
      <c r="E53" s="130">
        <v>101</v>
      </c>
      <c r="F53" s="19">
        <f t="shared" si="1"/>
        <v>1.1788613551307972E-5</v>
      </c>
      <c r="H53" s="130">
        <v>101</v>
      </c>
      <c r="I53" s="71">
        <f t="shared" si="2"/>
        <v>2.9495653002721448E-7</v>
      </c>
      <c r="J53" s="72"/>
      <c r="K53" s="130">
        <v>161</v>
      </c>
      <c r="L53" s="71">
        <f t="shared" si="3"/>
        <v>1.1405807232652476E-2</v>
      </c>
    </row>
    <row r="54" spans="2:12" x14ac:dyDescent="0.2">
      <c r="B54" s="130">
        <v>162</v>
      </c>
      <c r="C54" s="19">
        <f t="shared" si="0"/>
        <v>7.8950158300894139E-3</v>
      </c>
      <c r="E54" s="130">
        <v>102</v>
      </c>
      <c r="F54" s="19">
        <f t="shared" si="1"/>
        <v>4.9884942580107064E-6</v>
      </c>
      <c r="H54" s="130">
        <v>102</v>
      </c>
      <c r="I54" s="71">
        <f t="shared" si="2"/>
        <v>9.6330055276556698E-8</v>
      </c>
      <c r="J54" s="72"/>
      <c r="K54" s="130">
        <v>162</v>
      </c>
      <c r="L54" s="71">
        <f t="shared" si="3"/>
        <v>1.3554812898081843E-2</v>
      </c>
    </row>
    <row r="55" spans="2:12" x14ac:dyDescent="0.2">
      <c r="B55" s="130">
        <v>163</v>
      </c>
      <c r="C55" s="19">
        <f t="shared" si="0"/>
        <v>9.4049077376886937E-3</v>
      </c>
      <c r="E55" s="130">
        <v>103</v>
      </c>
      <c r="F55" s="19">
        <f t="shared" si="1"/>
        <v>2.0281704130973521E-6</v>
      </c>
      <c r="H55" s="130">
        <v>103</v>
      </c>
      <c r="I55" s="71">
        <f t="shared" si="2"/>
        <v>2.9997489772991125E-8</v>
      </c>
      <c r="J55" s="72"/>
      <c r="K55" s="130">
        <v>163</v>
      </c>
      <c r="L55" s="71">
        <f t="shared" si="3"/>
        <v>1.5918086292026578E-2</v>
      </c>
    </row>
    <row r="56" spans="2:12" x14ac:dyDescent="0.2">
      <c r="B56" s="130">
        <v>164</v>
      </c>
      <c r="C56" s="19">
        <f t="shared" si="0"/>
        <v>1.1092083467945555E-2</v>
      </c>
      <c r="E56" s="130">
        <v>104</v>
      </c>
      <c r="F56" s="19">
        <f t="shared" si="1"/>
        <v>7.922598182064151E-7</v>
      </c>
      <c r="H56" s="130">
        <v>104</v>
      </c>
      <c r="I56" s="71">
        <f t="shared" si="2"/>
        <v>8.9069154301484101E-9</v>
      </c>
      <c r="J56" s="72"/>
      <c r="K56" s="130">
        <v>164</v>
      </c>
      <c r="L56" s="71">
        <f t="shared" si="3"/>
        <v>1.8472173954612564E-2</v>
      </c>
    </row>
    <row r="57" spans="2:12" x14ac:dyDescent="0.2">
      <c r="B57" s="130">
        <v>165</v>
      </c>
      <c r="C57" s="19">
        <f t="shared" si="0"/>
        <v>1.2951759566589173E-2</v>
      </c>
      <c r="E57" s="130">
        <v>105</v>
      </c>
      <c r="F57" s="19">
        <f t="shared" si="1"/>
        <v>2.9734390294685955E-7</v>
      </c>
      <c r="H57" s="130">
        <v>105</v>
      </c>
      <c r="I57" s="71">
        <f t="shared" si="2"/>
        <v>2.5216746582569705E-9</v>
      </c>
      <c r="J57" s="72"/>
      <c r="K57" s="130">
        <v>165</v>
      </c>
      <c r="L57" s="71">
        <f t="shared" si="3"/>
        <v>2.1182391588819228E-2</v>
      </c>
    </row>
    <row r="58" spans="2:12" x14ac:dyDescent="0.2">
      <c r="B58" s="130">
        <v>166</v>
      </c>
      <c r="C58" s="19">
        <f t="shared" si="0"/>
        <v>1.4972746563574486E-2</v>
      </c>
      <c r="E58" s="130">
        <v>106</v>
      </c>
      <c r="F58" s="19">
        <f t="shared" si="1"/>
        <v>1.0722070689395228E-7</v>
      </c>
      <c r="H58" s="130">
        <v>106</v>
      </c>
      <c r="I58" s="71">
        <f t="shared" si="2"/>
        <v>6.807224748670221E-10</v>
      </c>
      <c r="J58" s="72"/>
      <c r="K58" s="130">
        <v>166</v>
      </c>
      <c r="L58" s="71">
        <f t="shared" si="3"/>
        <v>2.400279426112626E-2</v>
      </c>
    </row>
    <row r="59" spans="2:12" x14ac:dyDescent="0.2">
      <c r="B59" s="130">
        <v>167</v>
      </c>
      <c r="C59" s="19">
        <f t="shared" si="0"/>
        <v>1.7136859204780735E-2</v>
      </c>
      <c r="E59" s="130">
        <v>107</v>
      </c>
      <c r="F59" s="19">
        <f t="shared" si="1"/>
        <v>3.7147236891105796E-8</v>
      </c>
      <c r="H59" s="130">
        <v>107</v>
      </c>
      <c r="I59" s="71">
        <f t="shared" si="2"/>
        <v>1.752146581167721E-10</v>
      </c>
      <c r="J59" s="72"/>
      <c r="K59" s="130">
        <v>167</v>
      </c>
      <c r="L59" s="71">
        <f t="shared" si="3"/>
        <v>2.6876854513295228E-2</v>
      </c>
    </row>
    <row r="60" spans="2:12" x14ac:dyDescent="0.2">
      <c r="B60" s="130">
        <v>168</v>
      </c>
      <c r="C60" s="19">
        <f t="shared" si="0"/>
        <v>1.9418605498321296E-2</v>
      </c>
      <c r="E60" s="130">
        <v>108</v>
      </c>
      <c r="F60" s="19">
        <f t="shared" si="1"/>
        <v>1.2365241000331714E-8</v>
      </c>
      <c r="H60" s="130">
        <v>108</v>
      </c>
      <c r="I60" s="71">
        <f t="shared" si="2"/>
        <v>4.3002142296042224E-11</v>
      </c>
      <c r="J60" s="72"/>
      <c r="K60" s="130">
        <v>168</v>
      </c>
      <c r="L60" s="71">
        <f t="shared" si="3"/>
        <v>2.9738900365135931E-2</v>
      </c>
    </row>
    <row r="61" spans="2:12" x14ac:dyDescent="0.2">
      <c r="B61" s="130">
        <v>169</v>
      </c>
      <c r="C61" s="19">
        <f t="shared" si="0"/>
        <v>2.1785217703255054E-2</v>
      </c>
      <c r="E61" s="130">
        <v>109</v>
      </c>
      <c r="F61" s="19">
        <f t="shared" si="1"/>
        <v>3.9546392812489344E-9</v>
      </c>
      <c r="H61" s="130">
        <v>109</v>
      </c>
      <c r="I61" s="71">
        <f t="shared" si="2"/>
        <v>1.0063036749726343E-11</v>
      </c>
      <c r="J61" s="72"/>
      <c r="K61" s="130">
        <v>169</v>
      </c>
      <c r="L61" s="71">
        <f t="shared" si="3"/>
        <v>3.2516305775555088E-2</v>
      </c>
    </row>
    <row r="62" spans="2:12" x14ac:dyDescent="0.2">
      <c r="B62" s="130">
        <v>170</v>
      </c>
      <c r="C62" s="19">
        <f t="shared" si="0"/>
        <v>2.4197072451914336E-2</v>
      </c>
      <c r="E62" s="130">
        <v>110</v>
      </c>
      <c r="F62" s="19">
        <f t="shared" si="1"/>
        <v>1.2151765699646572E-9</v>
      </c>
      <c r="H62" s="130">
        <v>110</v>
      </c>
      <c r="I62" s="71">
        <f t="shared" si="2"/>
        <v>2.2453670015459739E-12</v>
      </c>
      <c r="J62" s="72"/>
      <c r="K62" s="130">
        <v>170</v>
      </c>
      <c r="L62" s="71">
        <f t="shared" si="3"/>
        <v>3.5132359613527293E-2</v>
      </c>
    </row>
    <row r="63" spans="2:12" x14ac:dyDescent="0.2">
      <c r="B63" s="130">
        <v>171</v>
      </c>
      <c r="C63" s="19">
        <f t="shared" si="0"/>
        <v>2.6608524989875482E-2</v>
      </c>
      <c r="E63" s="130">
        <v>111</v>
      </c>
      <c r="F63" s="19">
        <f t="shared" si="1"/>
        <v>3.5875678159281587E-10</v>
      </c>
      <c r="H63" s="130">
        <v>111</v>
      </c>
      <c r="I63" s="71">
        <f t="shared" si="2"/>
        <v>4.777106499037345E-13</v>
      </c>
      <c r="J63" s="72"/>
      <c r="K63" s="130">
        <v>171</v>
      </c>
      <c r="L63" s="71">
        <f t="shared" si="3"/>
        <v>3.7509672105985971E-2</v>
      </c>
    </row>
    <row r="64" spans="2:12" x14ac:dyDescent="0.2">
      <c r="B64" s="130">
        <v>172</v>
      </c>
      <c r="C64" s="19">
        <f t="shared" si="0"/>
        <v>2.8969155276148274E-2</v>
      </c>
      <c r="E64" s="130">
        <v>112</v>
      </c>
      <c r="F64" s="19">
        <f t="shared" si="1"/>
        <v>1.0176280563290078E-10</v>
      </c>
      <c r="H64" s="130">
        <v>112</v>
      </c>
      <c r="I64" s="71">
        <f t="shared" si="2"/>
        <v>9.6908488825182896E-14</v>
      </c>
      <c r="J64" s="72"/>
      <c r="K64" s="130">
        <v>172</v>
      </c>
      <c r="L64" s="71">
        <f t="shared" si="3"/>
        <v>3.9573917454557829E-2</v>
      </c>
    </row>
    <row r="65" spans="2:12" x14ac:dyDescent="0.2">
      <c r="B65" s="130">
        <v>173</v>
      </c>
      <c r="C65" s="19">
        <f t="shared" si="0"/>
        <v>3.1225393336676129E-2</v>
      </c>
      <c r="E65" s="130">
        <v>113</v>
      </c>
      <c r="F65" s="19">
        <f t="shared" si="1"/>
        <v>2.7733599883306343E-11</v>
      </c>
      <c r="H65" s="130">
        <v>113</v>
      </c>
      <c r="I65" s="71">
        <f t="shared" si="2"/>
        <v>1.8744679950410286E-14</v>
      </c>
      <c r="J65" s="72"/>
      <c r="K65" s="130">
        <v>173</v>
      </c>
      <c r="L65" s="71">
        <f t="shared" si="3"/>
        <v>4.1257665168493454E-2</v>
      </c>
    </row>
    <row r="66" spans="2:12" x14ac:dyDescent="0.2">
      <c r="B66" s="130">
        <v>174</v>
      </c>
      <c r="C66" s="19">
        <f t="shared" si="0"/>
        <v>3.3322460289179963E-2</v>
      </c>
      <c r="E66" s="130">
        <v>114</v>
      </c>
      <c r="F66" s="19">
        <f t="shared" si="1"/>
        <v>7.2619230035836012E-12</v>
      </c>
      <c r="H66" s="130">
        <v>114</v>
      </c>
      <c r="I66" s="71">
        <f t="shared" si="2"/>
        <v>3.4571127856418742E-15</v>
      </c>
      <c r="J66" s="72"/>
      <c r="K66" s="130">
        <v>174</v>
      </c>
      <c r="L66" s="71">
        <f t="shared" si="3"/>
        <v>4.2504026921941884E-2</v>
      </c>
    </row>
    <row r="67" spans="2:12" x14ac:dyDescent="0.2">
      <c r="B67" s="130">
        <v>175</v>
      </c>
      <c r="C67" s="19">
        <f t="shared" si="0"/>
        <v>3.5206532676429952E-2</v>
      </c>
      <c r="E67" s="130">
        <v>115</v>
      </c>
      <c r="F67" s="19">
        <f t="shared" si="1"/>
        <v>1.8269440816729187E-12</v>
      </c>
      <c r="H67" s="130">
        <v>115</v>
      </c>
      <c r="I67" s="71">
        <f t="shared" si="2"/>
        <v>6.07950720327497E-16</v>
      </c>
      <c r="J67" s="72"/>
      <c r="K67" s="130">
        <v>175</v>
      </c>
      <c r="L67" s="71">
        <f t="shared" si="3"/>
        <v>4.3269844711458873E-2</v>
      </c>
    </row>
    <row r="68" spans="2:12" x14ac:dyDescent="0.2">
      <c r="B68" s="130">
        <v>176</v>
      </c>
      <c r="C68" s="19">
        <f t="shared" si="0"/>
        <v>3.6827014030332332E-2</v>
      </c>
      <c r="E68" s="130">
        <v>116</v>
      </c>
      <c r="F68" s="19">
        <f t="shared" si="1"/>
        <v>4.4159799262742782E-13</v>
      </c>
      <c r="H68" s="130">
        <v>116</v>
      </c>
      <c r="I68" s="71">
        <f t="shared" si="2"/>
        <v>1.0193950416118805E-16</v>
      </c>
      <c r="J68" s="72"/>
      <c r="K68" s="130">
        <v>176</v>
      </c>
      <c r="L68" s="71">
        <f t="shared" si="3"/>
        <v>4.3528171377568169E-2</v>
      </c>
    </row>
    <row r="69" spans="2:12" x14ac:dyDescent="0.2">
      <c r="B69" s="130">
        <v>177</v>
      </c>
      <c r="C69" s="19">
        <f t="shared" si="0"/>
        <v>3.8138781546052408E-2</v>
      </c>
      <c r="E69" s="130">
        <v>117</v>
      </c>
      <c r="F69" s="19">
        <f t="shared" si="1"/>
        <v>1.0255507273593326E-13</v>
      </c>
      <c r="H69" s="130">
        <v>117</v>
      </c>
      <c r="I69" s="71">
        <f t="shared" si="2"/>
        <v>1.6298062040780609E-17</v>
      </c>
      <c r="J69" s="72"/>
      <c r="K69" s="130">
        <v>177</v>
      </c>
      <c r="L69" s="71">
        <f t="shared" si="3"/>
        <v>4.3269844711458873E-2</v>
      </c>
    </row>
    <row r="70" spans="2:12" x14ac:dyDescent="0.2">
      <c r="B70" s="130">
        <v>178</v>
      </c>
      <c r="C70" s="19">
        <f t="shared" si="0"/>
        <v>3.9104269397545591E-2</v>
      </c>
      <c r="E70" s="130">
        <v>118</v>
      </c>
      <c r="F70" s="19">
        <f t="shared" si="1"/>
        <v>2.2883129803602738E-14</v>
      </c>
      <c r="H70" s="130">
        <v>118</v>
      </c>
      <c r="I70" s="71">
        <f t="shared" si="2"/>
        <v>2.4845556398280711E-18</v>
      </c>
      <c r="J70" s="72"/>
      <c r="K70" s="130">
        <v>178</v>
      </c>
      <c r="L70" s="71">
        <f t="shared" si="3"/>
        <v>4.2504026921941884E-2</v>
      </c>
    </row>
    <row r="71" spans="2:12" x14ac:dyDescent="0.2">
      <c r="B71" s="130">
        <v>179</v>
      </c>
      <c r="C71" s="19">
        <f t="shared" si="0"/>
        <v>3.9695254747701178E-2</v>
      </c>
      <c r="E71" s="130">
        <v>119</v>
      </c>
      <c r="F71" s="19">
        <f t="shared" si="1"/>
        <v>4.9057105713928646E-15</v>
      </c>
      <c r="H71" s="130">
        <v>119</v>
      </c>
      <c r="I71" s="71">
        <f t="shared" si="2"/>
        <v>3.6114432728171703E-19</v>
      </c>
      <c r="J71" s="72"/>
      <c r="K71" s="130">
        <v>179</v>
      </c>
      <c r="L71" s="71">
        <f t="shared" si="3"/>
        <v>4.1257665168493454E-2</v>
      </c>
    </row>
    <row r="72" spans="2:12" x14ac:dyDescent="0.2">
      <c r="B72" s="130">
        <v>180</v>
      </c>
      <c r="C72" s="19">
        <f t="shared" si="0"/>
        <v>3.9894228040143274E-2</v>
      </c>
      <c r="E72" s="130">
        <v>120</v>
      </c>
      <c r="F72" s="19">
        <f t="shared" si="1"/>
        <v>1.0104542167073785E-15</v>
      </c>
      <c r="H72" s="130">
        <v>120</v>
      </c>
      <c r="I72" s="71">
        <f t="shared" si="2"/>
        <v>5.0053238091862779E-20</v>
      </c>
      <c r="J72" s="72"/>
      <c r="K72" s="130">
        <v>180</v>
      </c>
      <c r="L72" s="71">
        <f t="shared" si="3"/>
        <v>3.9573917454557829E-2</v>
      </c>
    </row>
    <row r="73" spans="2:12" x14ac:dyDescent="0.2">
      <c r="B73" s="130">
        <v>181</v>
      </c>
      <c r="C73" s="19">
        <f t="shared" si="0"/>
        <v>3.9695254747701178E-2</v>
      </c>
      <c r="E73" s="130">
        <v>121</v>
      </c>
      <c r="F73" s="19">
        <f t="shared" si="1"/>
        <v>1.999675749699436E-16</v>
      </c>
      <c r="H73" s="130">
        <v>121</v>
      </c>
      <c r="I73" s="71">
        <f t="shared" si="2"/>
        <v>6.6145890852068069E-21</v>
      </c>
      <c r="J73" s="72"/>
      <c r="K73" s="130">
        <v>181</v>
      </c>
      <c r="L73" s="71">
        <f t="shared" si="3"/>
        <v>3.7509672105985971E-2</v>
      </c>
    </row>
    <row r="74" spans="2:12" x14ac:dyDescent="0.2">
      <c r="B74" s="130">
        <v>182</v>
      </c>
      <c r="C74" s="19">
        <f t="shared" si="0"/>
        <v>3.9104269397545591E-2</v>
      </c>
      <c r="E74" s="130">
        <v>122</v>
      </c>
      <c r="F74" s="19">
        <f t="shared" si="1"/>
        <v>3.8021630758159273E-17</v>
      </c>
      <c r="H74" s="130">
        <v>122</v>
      </c>
      <c r="I74" s="71">
        <f t="shared" si="2"/>
        <v>8.3347556410673723E-22</v>
      </c>
      <c r="J74" s="72"/>
      <c r="K74" s="130">
        <v>182</v>
      </c>
      <c r="L74" s="71">
        <f t="shared" si="3"/>
        <v>3.5132359613527293E-2</v>
      </c>
    </row>
    <row r="75" spans="2:12" x14ac:dyDescent="0.2">
      <c r="B75" s="130">
        <v>183</v>
      </c>
      <c r="C75" s="19">
        <f t="shared" si="0"/>
        <v>3.8138781546052408E-2</v>
      </c>
      <c r="E75" s="130">
        <v>123</v>
      </c>
      <c r="F75" s="19">
        <f t="shared" si="1"/>
        <v>6.9459254971324167E-18</v>
      </c>
      <c r="H75" s="130">
        <v>123</v>
      </c>
      <c r="I75" s="71">
        <f t="shared" si="2"/>
        <v>1.001387541262745E-22</v>
      </c>
      <c r="J75" s="72"/>
      <c r="K75" s="130">
        <v>183</v>
      </c>
      <c r="L75" s="71">
        <f t="shared" si="3"/>
        <v>3.2516305775555088E-2</v>
      </c>
    </row>
    <row r="76" spans="2:12" x14ac:dyDescent="0.2">
      <c r="B76" s="130">
        <v>184</v>
      </c>
      <c r="C76" s="19">
        <f t="shared" ref="C76:C139" si="4">NORMDIST(B76,$E$6,$E$7,FALSE)</f>
        <v>3.6827014030332332E-2</v>
      </c>
      <c r="E76" s="130">
        <v>124</v>
      </c>
      <c r="F76" s="19">
        <f t="shared" ref="F76:F139" si="5">NORMDIST(E76,$F$6,$F$7,FALSE)</f>
        <v>1.2191516259124836E-18</v>
      </c>
      <c r="H76" s="130">
        <v>124</v>
      </c>
      <c r="I76" s="71">
        <f t="shared" ref="I76:I139" si="6">NORMDIST(H76,$I$6,$I$7,FALSE)</f>
        <v>1.147177991157394E-23</v>
      </c>
      <c r="J76" s="72"/>
      <c r="K76" s="130">
        <v>184</v>
      </c>
      <c r="L76" s="71">
        <f t="shared" ref="L76:L139" si="7">NORMDIST(K76,$L$6,$L$7,FALSE)</f>
        <v>2.9738900365135931E-2</v>
      </c>
    </row>
    <row r="77" spans="2:12" x14ac:dyDescent="0.2">
      <c r="B77" s="130">
        <v>185</v>
      </c>
      <c r="C77" s="19">
        <f t="shared" si="4"/>
        <v>3.5206532676429952E-2</v>
      </c>
      <c r="E77" s="130">
        <v>125</v>
      </c>
      <c r="F77" s="19">
        <f t="shared" si="5"/>
        <v>2.0559547143337832E-19</v>
      </c>
      <c r="H77" s="130">
        <v>125</v>
      </c>
      <c r="I77" s="71">
        <f t="shared" si="6"/>
        <v>1.2530798294671511E-24</v>
      </c>
      <c r="J77" s="72"/>
      <c r="K77" s="130">
        <v>185</v>
      </c>
      <c r="L77" s="71">
        <f t="shared" si="7"/>
        <v>2.6876854513295228E-2</v>
      </c>
    </row>
    <row r="78" spans="2:12" x14ac:dyDescent="0.2">
      <c r="B78" s="130">
        <v>186</v>
      </c>
      <c r="C78" s="19">
        <f t="shared" si="4"/>
        <v>3.3322460289179963E-2</v>
      </c>
      <c r="E78" s="130">
        <v>126</v>
      </c>
      <c r="F78" s="19">
        <f t="shared" si="5"/>
        <v>3.3311760647598577E-20</v>
      </c>
      <c r="H78" s="130">
        <v>126</v>
      </c>
      <c r="I78" s="71">
        <f t="shared" si="6"/>
        <v>1.305106590054544E-25</v>
      </c>
      <c r="J78" s="72"/>
      <c r="K78" s="130">
        <v>186</v>
      </c>
      <c r="L78" s="71">
        <f t="shared" si="7"/>
        <v>2.400279426112626E-2</v>
      </c>
    </row>
    <row r="79" spans="2:12" x14ac:dyDescent="0.2">
      <c r="B79" s="130">
        <v>187</v>
      </c>
      <c r="C79" s="19">
        <f t="shared" si="4"/>
        <v>3.1225393336676129E-2</v>
      </c>
      <c r="E79" s="130">
        <v>127</v>
      </c>
      <c r="F79" s="19">
        <f t="shared" si="5"/>
        <v>5.1857294022007419E-21</v>
      </c>
      <c r="H79" s="130">
        <v>127</v>
      </c>
      <c r="I79" s="71">
        <f t="shared" si="6"/>
        <v>1.2960821705367536E-26</v>
      </c>
      <c r="J79" s="72"/>
      <c r="K79" s="130">
        <v>187</v>
      </c>
      <c r="L79" s="71">
        <f t="shared" si="7"/>
        <v>2.1182391588819228E-2</v>
      </c>
    </row>
    <row r="80" spans="2:12" x14ac:dyDescent="0.2">
      <c r="B80" s="130">
        <v>188</v>
      </c>
      <c r="C80" s="19">
        <f t="shared" si="4"/>
        <v>2.8969155276148274E-2</v>
      </c>
      <c r="E80" s="130">
        <v>128</v>
      </c>
      <c r="F80" s="19">
        <f t="shared" si="5"/>
        <v>7.7562238634939208E-22</v>
      </c>
      <c r="H80" s="130">
        <v>128</v>
      </c>
      <c r="I80" s="71">
        <f t="shared" si="6"/>
        <v>1.2272651455946462E-27</v>
      </c>
      <c r="J80" s="72"/>
      <c r="K80" s="130">
        <v>188</v>
      </c>
      <c r="L80" s="71">
        <f t="shared" si="7"/>
        <v>1.8472173954612564E-2</v>
      </c>
    </row>
    <row r="81" spans="2:12" x14ac:dyDescent="0.2">
      <c r="B81" s="130">
        <v>189</v>
      </c>
      <c r="C81" s="19">
        <f t="shared" si="4"/>
        <v>2.6608524989875482E-2</v>
      </c>
      <c r="E81" s="130">
        <v>129</v>
      </c>
      <c r="F81" s="19">
        <f t="shared" si="5"/>
        <v>1.1146000045441383E-22</v>
      </c>
      <c r="H81" s="130">
        <v>129</v>
      </c>
      <c r="I81" s="71">
        <f t="shared" si="6"/>
        <v>1.108060758702213E-28</v>
      </c>
      <c r="J81" s="72"/>
      <c r="K81" s="130">
        <v>189</v>
      </c>
      <c r="L81" s="71">
        <f t="shared" si="7"/>
        <v>1.5918086292026578E-2</v>
      </c>
    </row>
    <row r="82" spans="2:12" x14ac:dyDescent="0.2">
      <c r="B82" s="130">
        <v>190</v>
      </c>
      <c r="C82" s="19">
        <f t="shared" si="4"/>
        <v>2.4197072451914336E-2</v>
      </c>
      <c r="E82" s="130">
        <v>130</v>
      </c>
      <c r="F82" s="19">
        <f t="shared" si="5"/>
        <v>1.5389197253412842E-23</v>
      </c>
      <c r="H82" s="130">
        <v>130</v>
      </c>
      <c r="I82" s="71">
        <f t="shared" si="6"/>
        <v>9.5391144557091874E-30</v>
      </c>
      <c r="J82" s="72"/>
      <c r="K82" s="130">
        <v>190</v>
      </c>
      <c r="L82" s="71">
        <f t="shared" si="7"/>
        <v>1.3554812898081843E-2</v>
      </c>
    </row>
    <row r="83" spans="2:12" x14ac:dyDescent="0.2">
      <c r="B83" s="130">
        <v>191</v>
      </c>
      <c r="C83" s="19">
        <f t="shared" si="4"/>
        <v>2.1785217703255054E-2</v>
      </c>
      <c r="E83" s="130">
        <v>131</v>
      </c>
      <c r="F83" s="19">
        <f t="shared" si="5"/>
        <v>2.0414611188612204E-24</v>
      </c>
      <c r="H83" s="130">
        <v>131</v>
      </c>
      <c r="I83" s="71">
        <f t="shared" si="6"/>
        <v>7.8301819697010172E-31</v>
      </c>
      <c r="J83" s="72"/>
      <c r="K83" s="130">
        <v>191</v>
      </c>
      <c r="L83" s="71">
        <f t="shared" si="7"/>
        <v>1.1405807232652476E-2</v>
      </c>
    </row>
    <row r="84" spans="2:12" x14ac:dyDescent="0.2">
      <c r="B84" s="130">
        <v>192</v>
      </c>
      <c r="C84" s="19">
        <f t="shared" si="4"/>
        <v>1.9418605498321296E-2</v>
      </c>
      <c r="E84" s="130">
        <v>132</v>
      </c>
      <c r="F84" s="19">
        <f t="shared" si="5"/>
        <v>2.6019232398478258E-25</v>
      </c>
      <c r="H84" s="130">
        <v>132</v>
      </c>
      <c r="I84" s="71">
        <f t="shared" si="6"/>
        <v>6.1285108681233968E-32</v>
      </c>
      <c r="J84" s="72"/>
      <c r="K84" s="130">
        <v>192</v>
      </c>
      <c r="L84" s="71">
        <f t="shared" si="7"/>
        <v>9.4839303340460649E-3</v>
      </c>
    </row>
    <row r="85" spans="2:12" x14ac:dyDescent="0.2">
      <c r="B85" s="130">
        <v>193</v>
      </c>
      <c r="C85" s="19">
        <f t="shared" si="4"/>
        <v>1.7136859204780735E-2</v>
      </c>
      <c r="E85" s="130">
        <v>133</v>
      </c>
      <c r="F85" s="19">
        <f t="shared" si="5"/>
        <v>3.1862222654019333E-26</v>
      </c>
      <c r="H85" s="130">
        <v>133</v>
      </c>
      <c r="I85" s="71">
        <f t="shared" si="6"/>
        <v>4.573591547811912E-33</v>
      </c>
      <c r="J85" s="72"/>
      <c r="K85" s="130">
        <v>193</v>
      </c>
      <c r="L85" s="71">
        <f t="shared" si="7"/>
        <v>7.7925663803694754E-3</v>
      </c>
    </row>
    <row r="86" spans="2:12" x14ac:dyDescent="0.2">
      <c r="B86" s="130">
        <v>194</v>
      </c>
      <c r="C86" s="19">
        <f t="shared" si="4"/>
        <v>1.4972746563574486E-2</v>
      </c>
      <c r="E86" s="130">
        <v>134</v>
      </c>
      <c r="F86" s="19">
        <f t="shared" si="5"/>
        <v>3.748744804683593E-27</v>
      </c>
      <c r="H86" s="130">
        <v>134</v>
      </c>
      <c r="I86" s="71">
        <f t="shared" si="6"/>
        <v>3.2544612359926392E-34</v>
      </c>
      <c r="J86" s="72"/>
      <c r="K86" s="130">
        <v>194</v>
      </c>
      <c r="L86" s="71">
        <f t="shared" si="7"/>
        <v>6.3270678740134723E-3</v>
      </c>
    </row>
    <row r="87" spans="2:12" x14ac:dyDescent="0.2">
      <c r="B87" s="130">
        <v>195</v>
      </c>
      <c r="C87" s="19">
        <f t="shared" si="4"/>
        <v>1.2951759566589173E-2</v>
      </c>
      <c r="E87" s="130">
        <v>135</v>
      </c>
      <c r="F87" s="19">
        <f t="shared" si="5"/>
        <v>4.2376385070187066E-28</v>
      </c>
      <c r="H87" s="130">
        <v>135</v>
      </c>
      <c r="I87" s="71">
        <f t="shared" si="6"/>
        <v>2.2081071285045839E-35</v>
      </c>
      <c r="J87" s="72"/>
      <c r="K87" s="130">
        <v>195</v>
      </c>
      <c r="L87" s="71">
        <f t="shared" si="7"/>
        <v>5.0763820985760804E-3</v>
      </c>
    </row>
    <row r="88" spans="2:12" x14ac:dyDescent="0.2">
      <c r="B88" s="130">
        <v>196</v>
      </c>
      <c r="C88" s="19">
        <f t="shared" si="4"/>
        <v>1.1092083467945555E-2</v>
      </c>
      <c r="E88" s="130">
        <v>136</v>
      </c>
      <c r="F88" s="19">
        <f t="shared" si="5"/>
        <v>4.6024614176963103E-29</v>
      </c>
      <c r="H88" s="130">
        <v>136</v>
      </c>
      <c r="I88" s="71">
        <f t="shared" si="6"/>
        <v>1.4285007968067421E-36</v>
      </c>
      <c r="J88" s="72"/>
      <c r="K88" s="130">
        <v>196</v>
      </c>
      <c r="L88" s="71">
        <f t="shared" si="7"/>
        <v>4.0247225040610738E-3</v>
      </c>
    </row>
    <row r="89" spans="2:12" x14ac:dyDescent="0.2">
      <c r="B89" s="130">
        <v>197</v>
      </c>
      <c r="C89" s="19">
        <f t="shared" si="4"/>
        <v>9.4049077376886937E-3</v>
      </c>
      <c r="E89" s="130">
        <v>137</v>
      </c>
      <c r="F89" s="19">
        <f t="shared" si="5"/>
        <v>4.8026908000170723E-30</v>
      </c>
      <c r="H89" s="130">
        <v>137</v>
      </c>
      <c r="I89" s="71">
        <f t="shared" si="6"/>
        <v>8.8117089604388383E-38</v>
      </c>
      <c r="J89" s="72"/>
      <c r="K89" s="130">
        <v>197</v>
      </c>
      <c r="L89" s="71">
        <f t="shared" si="7"/>
        <v>3.153170158736297E-3</v>
      </c>
    </row>
    <row r="90" spans="2:12" x14ac:dyDescent="0.2">
      <c r="B90" s="130">
        <v>198</v>
      </c>
      <c r="C90" s="19">
        <f t="shared" si="4"/>
        <v>7.8950158300894139E-3</v>
      </c>
      <c r="E90" s="130">
        <v>138</v>
      </c>
      <c r="F90" s="19">
        <f t="shared" si="5"/>
        <v>4.8151222636786023E-31</v>
      </c>
      <c r="H90" s="130">
        <v>138</v>
      </c>
      <c r="I90" s="71">
        <f t="shared" si="6"/>
        <v>5.182736301930062E-39</v>
      </c>
      <c r="J90" s="72"/>
      <c r="K90" s="130">
        <v>198</v>
      </c>
      <c r="L90" s="71">
        <f t="shared" si="7"/>
        <v>2.4411175955484461E-3</v>
      </c>
    </row>
    <row r="91" spans="2:12" x14ac:dyDescent="0.2">
      <c r="B91" s="130">
        <v>199</v>
      </c>
      <c r="C91" s="19">
        <f t="shared" si="4"/>
        <v>6.5615814774676604E-3</v>
      </c>
      <c r="E91" s="130">
        <v>139</v>
      </c>
      <c r="F91" s="19">
        <f t="shared" si="5"/>
        <v>4.6382935545122348E-32</v>
      </c>
      <c r="H91" s="130">
        <v>139</v>
      </c>
      <c r="I91" s="71">
        <f t="shared" si="6"/>
        <v>2.9065472725668169E-40</v>
      </c>
      <c r="J91" s="72"/>
      <c r="K91" s="130">
        <v>199</v>
      </c>
      <c r="L91" s="71">
        <f t="shared" si="7"/>
        <v>1.8674966095968823E-3</v>
      </c>
    </row>
    <row r="92" spans="2:12" x14ac:dyDescent="0.2">
      <c r="B92" s="130">
        <v>200</v>
      </c>
      <c r="C92" s="19">
        <f t="shared" si="4"/>
        <v>5.3990966513188061E-3</v>
      </c>
      <c r="E92" s="130">
        <v>140</v>
      </c>
      <c r="F92" s="19">
        <f t="shared" si="5"/>
        <v>4.2927674713261212E-33</v>
      </c>
      <c r="H92" s="130">
        <v>140</v>
      </c>
      <c r="I92" s="71">
        <f t="shared" si="6"/>
        <v>1.5542288976443877E-41</v>
      </c>
      <c r="J92" s="72"/>
      <c r="K92" s="130">
        <v>200</v>
      </c>
      <c r="L92" s="71">
        <f t="shared" si="7"/>
        <v>1.4117596679986107E-3</v>
      </c>
    </row>
    <row r="93" spans="2:12" x14ac:dyDescent="0.2">
      <c r="B93" s="130">
        <v>201</v>
      </c>
      <c r="C93" s="19">
        <f t="shared" si="4"/>
        <v>4.3983595980427196E-3</v>
      </c>
      <c r="E93" s="130">
        <v>141</v>
      </c>
      <c r="F93" s="19">
        <f t="shared" si="5"/>
        <v>3.8171982692736328E-34</v>
      </c>
      <c r="H93" s="130">
        <v>141</v>
      </c>
      <c r="I93" s="71">
        <f t="shared" si="6"/>
        <v>7.9245001615586621E-43</v>
      </c>
      <c r="J93" s="72"/>
      <c r="K93" s="130">
        <v>201</v>
      </c>
      <c r="L93" s="71">
        <f t="shared" si="7"/>
        <v>1.0546091782274081E-3</v>
      </c>
    </row>
    <row r="94" spans="2:12" x14ac:dyDescent="0.2">
      <c r="B94" s="130">
        <v>202</v>
      </c>
      <c r="C94" s="19">
        <f t="shared" si="4"/>
        <v>3.5474592846231421E-3</v>
      </c>
      <c r="E94" s="130">
        <v>142</v>
      </c>
      <c r="F94" s="19">
        <f t="shared" si="5"/>
        <v>3.2612214696792905E-35</v>
      </c>
      <c r="H94" s="130">
        <v>142</v>
      </c>
      <c r="I94" s="71">
        <f t="shared" si="6"/>
        <v>3.8525482630737798E-44</v>
      </c>
      <c r="J94" s="72"/>
      <c r="K94" s="130">
        <v>202</v>
      </c>
      <c r="L94" s="71">
        <f t="shared" si="7"/>
        <v>7.7848840841932346E-4</v>
      </c>
    </row>
    <row r="95" spans="2:12" x14ac:dyDescent="0.2">
      <c r="B95" s="130">
        <v>203</v>
      </c>
      <c r="C95" s="19">
        <f t="shared" si="4"/>
        <v>2.8327037741601186E-3</v>
      </c>
      <c r="E95" s="130">
        <v>143</v>
      </c>
      <c r="F95" s="19">
        <f t="shared" si="5"/>
        <v>2.6769735985085759E-36</v>
      </c>
      <c r="H95" s="130">
        <v>143</v>
      </c>
      <c r="I95" s="71">
        <f t="shared" si="6"/>
        <v>1.7858443657637199E-45</v>
      </c>
      <c r="J95" s="72"/>
      <c r="K95" s="130">
        <v>203</v>
      </c>
      <c r="L95" s="71">
        <f t="shared" si="7"/>
        <v>5.678617044827457E-4</v>
      </c>
    </row>
    <row r="96" spans="2:12" x14ac:dyDescent="0.2">
      <c r="B96" s="130">
        <v>204</v>
      </c>
      <c r="C96" s="19">
        <f t="shared" si="4"/>
        <v>2.2394530294842902E-3</v>
      </c>
      <c r="E96" s="130">
        <v>144</v>
      </c>
      <c r="F96" s="19">
        <f t="shared" si="5"/>
        <v>2.1112327004905475E-37</v>
      </c>
      <c r="H96" s="130">
        <v>144</v>
      </c>
      <c r="I96" s="71">
        <f t="shared" si="6"/>
        <v>7.8932968900580549E-47</v>
      </c>
      <c r="J96" s="72"/>
      <c r="K96" s="130">
        <v>204</v>
      </c>
      <c r="L96" s="71">
        <f t="shared" si="7"/>
        <v>4.0931988230116556E-4</v>
      </c>
    </row>
    <row r="97" spans="2:12" x14ac:dyDescent="0.2">
      <c r="B97" s="130">
        <v>205</v>
      </c>
      <c r="C97" s="19">
        <f t="shared" si="4"/>
        <v>1.752830049356854E-3</v>
      </c>
      <c r="E97" s="130">
        <v>145</v>
      </c>
      <c r="F97" s="19">
        <f t="shared" si="5"/>
        <v>1.5997655514013625E-38</v>
      </c>
      <c r="H97" s="130">
        <v>145</v>
      </c>
      <c r="I97" s="71">
        <f t="shared" si="6"/>
        <v>3.3265386890686324E-48</v>
      </c>
      <c r="J97" s="72"/>
      <c r="K97" s="130">
        <v>205</v>
      </c>
      <c r="L97" s="71">
        <f t="shared" si="7"/>
        <v>2.9154992032446811E-4</v>
      </c>
    </row>
    <row r="98" spans="2:12" x14ac:dyDescent="0.2">
      <c r="B98" s="130">
        <v>206</v>
      </c>
      <c r="C98" s="19">
        <f t="shared" si="4"/>
        <v>1.3582969233685612E-3</v>
      </c>
      <c r="E98" s="130">
        <v>146</v>
      </c>
      <c r="F98" s="19">
        <f t="shared" si="5"/>
        <v>1.1646751199473137E-39</v>
      </c>
      <c r="H98" s="130">
        <v>146</v>
      </c>
      <c r="I98" s="71">
        <f t="shared" si="6"/>
        <v>1.3367371867205262E-49</v>
      </c>
      <c r="J98" s="72"/>
      <c r="K98" s="130">
        <v>206</v>
      </c>
      <c r="L98" s="71">
        <f t="shared" si="7"/>
        <v>2.0520731651560079E-4</v>
      </c>
    </row>
    <row r="99" spans="2:12" x14ac:dyDescent="0.2">
      <c r="B99" s="130">
        <v>207</v>
      </c>
      <c r="C99" s="19">
        <f t="shared" si="4"/>
        <v>1.0420934814422591E-3</v>
      </c>
      <c r="E99" s="130">
        <v>147</v>
      </c>
      <c r="F99" s="19">
        <f t="shared" si="5"/>
        <v>8.1466953550556908E-41</v>
      </c>
      <c r="H99" s="130">
        <v>147</v>
      </c>
      <c r="I99" s="71">
        <f t="shared" si="6"/>
        <v>5.1217548961900992E-51</v>
      </c>
      <c r="J99" s="72"/>
      <c r="K99" s="130">
        <v>207</v>
      </c>
      <c r="L99" s="71">
        <f t="shared" si="7"/>
        <v>1.4272583183933769E-4</v>
      </c>
    </row>
    <row r="100" spans="2:12" x14ac:dyDescent="0.2">
      <c r="B100" s="130">
        <v>208</v>
      </c>
      <c r="C100" s="19">
        <f t="shared" si="4"/>
        <v>7.9154515829799694E-4</v>
      </c>
      <c r="E100" s="130">
        <v>148</v>
      </c>
      <c r="F100" s="19">
        <f t="shared" si="5"/>
        <v>5.4750283847106161E-42</v>
      </c>
      <c r="H100" s="130">
        <v>148</v>
      </c>
      <c r="I100" s="71">
        <f t="shared" si="6"/>
        <v>1.8711597334620016E-52</v>
      </c>
      <c r="J100" s="72"/>
      <c r="K100" s="130">
        <v>208</v>
      </c>
      <c r="L100" s="71">
        <f t="shared" si="7"/>
        <v>9.8093934029699976E-5</v>
      </c>
    </row>
    <row r="101" spans="2:12" x14ac:dyDescent="0.2">
      <c r="B101" s="130">
        <v>209</v>
      </c>
      <c r="C101" s="19">
        <f t="shared" si="4"/>
        <v>5.9525324197758534E-4</v>
      </c>
      <c r="E101" s="130">
        <v>149</v>
      </c>
      <c r="F101" s="19">
        <f t="shared" si="5"/>
        <v>3.5352448205070021E-43</v>
      </c>
      <c r="H101" s="130">
        <v>149</v>
      </c>
      <c r="I101" s="71">
        <f t="shared" si="6"/>
        <v>6.518118403069057E-54</v>
      </c>
      <c r="J101" s="72"/>
      <c r="K101" s="130">
        <v>209</v>
      </c>
      <c r="L101" s="71">
        <f t="shared" si="7"/>
        <v>6.6621061626775566E-5</v>
      </c>
    </row>
    <row r="102" spans="2:12" x14ac:dyDescent="0.2">
      <c r="B102" s="130">
        <v>210</v>
      </c>
      <c r="C102" s="19">
        <f t="shared" si="4"/>
        <v>4.4318484119380076E-4</v>
      </c>
      <c r="E102" s="130">
        <v>150</v>
      </c>
      <c r="F102" s="19">
        <f t="shared" si="5"/>
        <v>2.1932131187779426E-44</v>
      </c>
      <c r="H102" s="130">
        <v>150</v>
      </c>
      <c r="I102" s="71">
        <f t="shared" si="6"/>
        <v>2.1649752597775884E-55</v>
      </c>
      <c r="J102" s="72"/>
      <c r="K102" s="130">
        <v>210</v>
      </c>
      <c r="L102" s="71">
        <f t="shared" si="7"/>
        <v>4.4710628365000336E-5</v>
      </c>
    </row>
    <row r="103" spans="2:12" x14ac:dyDescent="0.2">
      <c r="B103" s="130">
        <v>211</v>
      </c>
      <c r="C103" s="19">
        <f t="shared" si="4"/>
        <v>3.2668190561999186E-4</v>
      </c>
      <c r="E103" s="130">
        <v>151</v>
      </c>
      <c r="F103" s="19">
        <f t="shared" si="5"/>
        <v>1.3072853550637316E-45</v>
      </c>
      <c r="H103" s="130">
        <v>151</v>
      </c>
      <c r="I103" s="71">
        <f t="shared" si="6"/>
        <v>6.8565072691558222E-57</v>
      </c>
      <c r="J103" s="72"/>
      <c r="K103" s="130">
        <v>211</v>
      </c>
      <c r="L103" s="71">
        <f t="shared" si="7"/>
        <v>2.9651032823184832E-5</v>
      </c>
    </row>
    <row r="104" spans="2:12" x14ac:dyDescent="0.2">
      <c r="B104" s="130">
        <v>212</v>
      </c>
      <c r="C104" s="19">
        <f t="shared" si="4"/>
        <v>2.3840882014648405E-4</v>
      </c>
      <c r="E104" s="130">
        <v>152</v>
      </c>
      <c r="F104" s="19">
        <f t="shared" si="5"/>
        <v>7.4866611597700179E-47</v>
      </c>
      <c r="H104" s="130">
        <v>152</v>
      </c>
      <c r="I104" s="71">
        <f t="shared" si="6"/>
        <v>2.0704857894460939E-58</v>
      </c>
      <c r="J104" s="72"/>
      <c r="K104" s="130">
        <v>212</v>
      </c>
      <c r="L104" s="71">
        <f t="shared" si="7"/>
        <v>1.9431158988654924E-5</v>
      </c>
    </row>
    <row r="105" spans="2:12" x14ac:dyDescent="0.2">
      <c r="B105" s="130">
        <v>213</v>
      </c>
      <c r="C105" s="19">
        <f t="shared" si="4"/>
        <v>1.722568939053681E-4</v>
      </c>
      <c r="E105" s="130">
        <v>153</v>
      </c>
      <c r="F105" s="19">
        <f t="shared" si="5"/>
        <v>4.119402044817862E-48</v>
      </c>
      <c r="H105" s="130">
        <v>153</v>
      </c>
      <c r="I105" s="71">
        <f t="shared" si="6"/>
        <v>5.9615731584322103E-60</v>
      </c>
      <c r="J105" s="72"/>
      <c r="K105" s="130">
        <v>213</v>
      </c>
      <c r="L105" s="71">
        <f t="shared" si="7"/>
        <v>1.2583093176435578E-5</v>
      </c>
    </row>
    <row r="106" spans="2:12" x14ac:dyDescent="0.2">
      <c r="B106" s="130">
        <v>214</v>
      </c>
      <c r="C106" s="19">
        <f t="shared" si="4"/>
        <v>1.2322191684730198E-4</v>
      </c>
      <c r="E106" s="130">
        <v>154</v>
      </c>
      <c r="F106" s="19">
        <f t="shared" si="5"/>
        <v>2.1777519106554431E-49</v>
      </c>
      <c r="H106" s="130">
        <v>154</v>
      </c>
      <c r="I106" s="71">
        <f t="shared" si="6"/>
        <v>1.636698980714548E-61</v>
      </c>
      <c r="J106" s="72"/>
      <c r="K106" s="130">
        <v>214</v>
      </c>
      <c r="L106" s="71">
        <f t="shared" si="7"/>
        <v>8.0520404398407344E-6</v>
      </c>
    </row>
    <row r="107" spans="2:12" x14ac:dyDescent="0.2">
      <c r="B107" s="130">
        <v>215</v>
      </c>
      <c r="C107" s="19">
        <f t="shared" si="4"/>
        <v>8.726826950457601E-5</v>
      </c>
      <c r="E107" s="130">
        <v>155</v>
      </c>
      <c r="F107" s="19">
        <f t="shared" si="5"/>
        <v>1.1061419099688832E-50</v>
      </c>
      <c r="H107" s="130">
        <v>155</v>
      </c>
      <c r="I107" s="71">
        <f t="shared" si="6"/>
        <v>4.2844596434768513E-63</v>
      </c>
      <c r="J107" s="72"/>
      <c r="K107" s="130">
        <v>215</v>
      </c>
      <c r="L107" s="71">
        <f t="shared" si="7"/>
        <v>5.0916003755175895E-6</v>
      </c>
    </row>
    <row r="108" spans="2:12" x14ac:dyDescent="0.2">
      <c r="B108" s="130">
        <v>216</v>
      </c>
      <c r="C108" s="19">
        <f t="shared" si="4"/>
        <v>6.1190193011377187E-5</v>
      </c>
      <c r="E108" s="130">
        <v>156</v>
      </c>
      <c r="F108" s="19">
        <f t="shared" si="5"/>
        <v>5.3981072887765765E-52</v>
      </c>
      <c r="H108" s="130">
        <v>156</v>
      </c>
      <c r="I108" s="71">
        <f t="shared" si="6"/>
        <v>1.069405987455992E-64</v>
      </c>
      <c r="J108" s="72"/>
      <c r="K108" s="130">
        <v>216</v>
      </c>
      <c r="L108" s="71">
        <f t="shared" si="7"/>
        <v>3.1815041927034354E-6</v>
      </c>
    </row>
    <row r="109" spans="2:12" x14ac:dyDescent="0.2">
      <c r="B109" s="130">
        <v>217</v>
      </c>
      <c r="C109" s="19">
        <f t="shared" si="4"/>
        <v>4.2478027055075142E-5</v>
      </c>
      <c r="E109" s="130">
        <v>157</v>
      </c>
      <c r="F109" s="19">
        <f t="shared" si="5"/>
        <v>2.5310480932095036E-53</v>
      </c>
      <c r="H109" s="130">
        <v>157</v>
      </c>
      <c r="I109" s="71">
        <f t="shared" si="6"/>
        <v>2.5451212474517193E-66</v>
      </c>
      <c r="J109" s="72"/>
      <c r="K109" s="130">
        <v>217</v>
      </c>
      <c r="L109" s="71">
        <f t="shared" si="7"/>
        <v>1.9644479107338551E-6</v>
      </c>
    </row>
    <row r="110" spans="2:12" ht="11.25" customHeight="1" x14ac:dyDescent="0.2">
      <c r="B110" s="130">
        <v>218</v>
      </c>
      <c r="C110" s="19">
        <f t="shared" si="4"/>
        <v>2.9194692579146026E-5</v>
      </c>
      <c r="E110" s="130">
        <v>158</v>
      </c>
      <c r="F110" s="19">
        <f t="shared" si="5"/>
        <v>1.1402169781882576E-54</v>
      </c>
      <c r="H110" s="130">
        <v>158</v>
      </c>
      <c r="I110" s="71">
        <f t="shared" si="6"/>
        <v>5.7755540463984056E-68</v>
      </c>
      <c r="J110" s="72"/>
      <c r="K110" s="130">
        <v>218</v>
      </c>
      <c r="L110" s="71">
        <f t="shared" si="7"/>
        <v>1.1986112864255198E-6</v>
      </c>
    </row>
    <row r="111" spans="2:12" x14ac:dyDescent="0.2">
      <c r="B111" s="130">
        <v>219</v>
      </c>
      <c r="C111" s="19">
        <f t="shared" si="4"/>
        <v>1.9865547139277272E-5</v>
      </c>
      <c r="E111" s="130">
        <v>159</v>
      </c>
      <c r="F111" s="19">
        <f t="shared" si="5"/>
        <v>4.9351781031311882E-56</v>
      </c>
      <c r="H111" s="130">
        <v>159</v>
      </c>
      <c r="I111" s="71">
        <f t="shared" si="6"/>
        <v>1.2496780401239306E-69</v>
      </c>
      <c r="J111" s="72"/>
      <c r="K111" s="130">
        <v>219</v>
      </c>
      <c r="L111" s="71">
        <f t="shared" si="7"/>
        <v>7.2267999961117922E-7</v>
      </c>
    </row>
    <row r="112" spans="2:12" ht="11.25" customHeight="1" x14ac:dyDescent="0.2">
      <c r="B112" s="130">
        <v>220</v>
      </c>
      <c r="C112" s="19">
        <f t="shared" si="4"/>
        <v>1.3383022576488536E-5</v>
      </c>
      <c r="E112" s="130">
        <v>160</v>
      </c>
      <c r="F112" s="19">
        <f t="shared" si="5"/>
        <v>2.052326145583807E-57</v>
      </c>
      <c r="H112" s="130">
        <v>160</v>
      </c>
      <c r="I112" s="71">
        <f t="shared" si="6"/>
        <v>2.5782316456548934E-71</v>
      </c>
      <c r="J112" s="72"/>
      <c r="K112" s="130">
        <v>220</v>
      </c>
      <c r="L112" s="71">
        <f t="shared" si="7"/>
        <v>4.30569771037991E-7</v>
      </c>
    </row>
    <row r="113" spans="2:12" x14ac:dyDescent="0.2">
      <c r="B113" s="130">
        <v>221</v>
      </c>
      <c r="C113" s="19">
        <f t="shared" si="4"/>
        <v>8.9261657177132918E-6</v>
      </c>
      <c r="E113" s="130">
        <v>161</v>
      </c>
      <c r="F113" s="19">
        <f t="shared" si="5"/>
        <v>8.2000810716664381E-59</v>
      </c>
      <c r="H113" s="130">
        <v>161</v>
      </c>
      <c r="I113" s="71">
        <f t="shared" si="6"/>
        <v>5.0718341257647461E-73</v>
      </c>
      <c r="J113" s="72"/>
      <c r="K113" s="130">
        <v>221</v>
      </c>
      <c r="L113" s="71">
        <f t="shared" si="7"/>
        <v>2.534958559977364E-7</v>
      </c>
    </row>
    <row r="114" spans="2:12" ht="11.25" customHeight="1" x14ac:dyDescent="0.2">
      <c r="B114" s="130">
        <v>222</v>
      </c>
      <c r="C114" s="19">
        <f t="shared" si="4"/>
        <v>5.8943067756539858E-6</v>
      </c>
      <c r="E114" s="130">
        <v>162</v>
      </c>
      <c r="F114" s="19">
        <f t="shared" si="5"/>
        <v>3.14787975955329E-60</v>
      </c>
      <c r="H114" s="130">
        <v>162</v>
      </c>
      <c r="I114" s="71">
        <f t="shared" si="6"/>
        <v>9.5132182141959936E-75</v>
      </c>
      <c r="J114" s="72"/>
      <c r="K114" s="130">
        <v>222</v>
      </c>
      <c r="L114" s="71">
        <f t="shared" si="7"/>
        <v>1.4747826501360724E-7</v>
      </c>
    </row>
    <row r="115" spans="2:12" x14ac:dyDescent="0.2">
      <c r="B115" s="130">
        <v>223</v>
      </c>
      <c r="C115" s="19">
        <f t="shared" si="4"/>
        <v>3.8535196742087128E-6</v>
      </c>
      <c r="E115" s="130">
        <v>163</v>
      </c>
      <c r="F115" s="19">
        <f t="shared" si="5"/>
        <v>1.161037761305745E-61</v>
      </c>
      <c r="H115" s="130">
        <v>163</v>
      </c>
      <c r="I115" s="71">
        <f t="shared" si="6"/>
        <v>1.7014108041146802E-76</v>
      </c>
      <c r="J115" s="72"/>
      <c r="K115" s="130">
        <v>223</v>
      </c>
      <c r="L115" s="71">
        <f t="shared" si="7"/>
        <v>8.4784214907376933E-8</v>
      </c>
    </row>
    <row r="116" spans="2:12" ht="11.25" customHeight="1" x14ac:dyDescent="0.2">
      <c r="B116" s="130">
        <v>224</v>
      </c>
      <c r="C116" s="19">
        <f t="shared" si="4"/>
        <v>2.4942471290053532E-6</v>
      </c>
      <c r="E116" s="130">
        <v>164</v>
      </c>
      <c r="F116" s="19">
        <f t="shared" si="5"/>
        <v>4.1143646060572245E-63</v>
      </c>
      <c r="H116" s="130">
        <v>164</v>
      </c>
      <c r="I116" s="71">
        <f t="shared" si="6"/>
        <v>2.9014174871050465E-78</v>
      </c>
      <c r="J116" s="72"/>
      <c r="K116" s="130">
        <v>224</v>
      </c>
      <c r="L116" s="71">
        <f t="shared" si="7"/>
        <v>4.8165027638278349E-8</v>
      </c>
    </row>
    <row r="117" spans="2:12" x14ac:dyDescent="0.2">
      <c r="B117" s="130">
        <v>225</v>
      </c>
      <c r="C117" s="19">
        <f t="shared" si="4"/>
        <v>1.5983741106905478E-6</v>
      </c>
      <c r="E117" s="130">
        <v>165</v>
      </c>
      <c r="F117" s="19">
        <f t="shared" si="5"/>
        <v>1.4008364268637165E-64</v>
      </c>
      <c r="H117" s="130">
        <v>165</v>
      </c>
      <c r="I117" s="71">
        <f t="shared" si="6"/>
        <v>4.7177027384987179E-80</v>
      </c>
      <c r="J117" s="72"/>
      <c r="K117" s="130">
        <v>225</v>
      </c>
      <c r="L117" s="71">
        <f t="shared" si="7"/>
        <v>2.7038242091527192E-8</v>
      </c>
    </row>
    <row r="118" spans="2:12" ht="11.25" customHeight="1" x14ac:dyDescent="0.2">
      <c r="B118" s="130">
        <v>226</v>
      </c>
      <c r="C118" s="19">
        <f t="shared" si="4"/>
        <v>1.014085206548676E-6</v>
      </c>
      <c r="E118" s="130">
        <v>166</v>
      </c>
      <c r="F118" s="19">
        <f t="shared" si="5"/>
        <v>4.5824770473988882E-66</v>
      </c>
      <c r="H118" s="130">
        <v>166</v>
      </c>
      <c r="I118" s="71">
        <f t="shared" si="6"/>
        <v>7.3142572581332226E-82</v>
      </c>
      <c r="J118" s="72"/>
      <c r="K118" s="130">
        <v>226</v>
      </c>
      <c r="L118" s="71">
        <f t="shared" si="7"/>
        <v>1.4998744886495562E-8</v>
      </c>
    </row>
    <row r="119" spans="2:12" x14ac:dyDescent="0.2">
      <c r="B119" s="130">
        <v>227</v>
      </c>
      <c r="C119" s="19">
        <f t="shared" si="4"/>
        <v>6.3698251788670893E-7</v>
      </c>
      <c r="E119" s="130">
        <v>167</v>
      </c>
      <c r="F119" s="19">
        <f t="shared" si="5"/>
        <v>1.4402616305438232E-67</v>
      </c>
      <c r="H119" s="130">
        <v>167</v>
      </c>
      <c r="I119" s="71">
        <f t="shared" si="6"/>
        <v>1.081257668184424E-83</v>
      </c>
      <c r="J119" s="72"/>
      <c r="K119" s="130">
        <v>227</v>
      </c>
      <c r="L119" s="71">
        <f t="shared" si="7"/>
        <v>8.2216921634069924E-9</v>
      </c>
    </row>
    <row r="120" spans="2:12" ht="11.25" customHeight="1" x14ac:dyDescent="0.2">
      <c r="B120" s="130">
        <v>228</v>
      </c>
      <c r="C120" s="19">
        <f t="shared" si="4"/>
        <v>3.9612990910320755E-7</v>
      </c>
      <c r="E120" s="130">
        <v>168</v>
      </c>
      <c r="F120" s="19">
        <f t="shared" si="5"/>
        <v>4.3492132685982986E-69</v>
      </c>
      <c r="H120" s="130">
        <v>168</v>
      </c>
      <c r="I120" s="71">
        <f t="shared" si="6"/>
        <v>1.5240790031904259E-85</v>
      </c>
      <c r="J120" s="72"/>
      <c r="K120" s="130">
        <v>228</v>
      </c>
      <c r="L120" s="71">
        <f t="shared" si="7"/>
        <v>4.453457715074205E-9</v>
      </c>
    </row>
    <row r="121" spans="2:12" x14ac:dyDescent="0.2">
      <c r="B121" s="130">
        <v>229</v>
      </c>
      <c r="C121" s="19">
        <f t="shared" si="4"/>
        <v>2.438960745893352E-7</v>
      </c>
      <c r="E121" s="130">
        <v>169</v>
      </c>
      <c r="F121" s="19">
        <f t="shared" si="5"/>
        <v>1.2618514711207478E-70</v>
      </c>
      <c r="H121" s="130">
        <v>169</v>
      </c>
      <c r="I121" s="71">
        <f t="shared" si="6"/>
        <v>2.0483542620791785E-87</v>
      </c>
      <c r="J121" s="72"/>
      <c r="K121" s="130">
        <v>229</v>
      </c>
      <c r="L121" s="71">
        <f t="shared" si="7"/>
        <v>2.3837641384195373E-9</v>
      </c>
    </row>
    <row r="122" spans="2:12" ht="11.25" customHeight="1" x14ac:dyDescent="0.2">
      <c r="B122" s="130">
        <v>230</v>
      </c>
      <c r="C122" s="19">
        <f t="shared" si="4"/>
        <v>1.4867195147342977E-7</v>
      </c>
      <c r="E122" s="130">
        <v>170</v>
      </c>
      <c r="F122" s="19">
        <f t="shared" si="5"/>
        <v>3.5174990851902079E-72</v>
      </c>
      <c r="H122" s="130">
        <v>170</v>
      </c>
      <c r="I122" s="71">
        <f t="shared" si="6"/>
        <v>2.6249556498198472E-89</v>
      </c>
      <c r="J122" s="72"/>
      <c r="K122" s="130">
        <v>230</v>
      </c>
      <c r="L122" s="71">
        <f t="shared" si="7"/>
        <v>1.2608373291284853E-9</v>
      </c>
    </row>
    <row r="123" spans="2:12" x14ac:dyDescent="0.2">
      <c r="B123" s="130">
        <v>231</v>
      </c>
      <c r="C123" s="19">
        <f t="shared" si="4"/>
        <v>8.9724351623833366E-8</v>
      </c>
      <c r="E123" s="130">
        <v>171</v>
      </c>
      <c r="F123" s="19">
        <f t="shared" si="5"/>
        <v>9.4208040061802338E-74</v>
      </c>
      <c r="H123" s="130">
        <v>171</v>
      </c>
      <c r="I123" s="71">
        <f t="shared" si="6"/>
        <v>3.2074373398950489E-91</v>
      </c>
      <c r="J123" s="72"/>
      <c r="K123" s="130">
        <v>231</v>
      </c>
      <c r="L123" s="71">
        <f t="shared" si="7"/>
        <v>6.58998858512378E-10</v>
      </c>
    </row>
    <row r="124" spans="2:12" ht="11.25" customHeight="1" x14ac:dyDescent="0.2">
      <c r="B124" s="130">
        <v>232</v>
      </c>
      <c r="C124" s="19">
        <f t="shared" si="4"/>
        <v>5.3610353446976141E-8</v>
      </c>
      <c r="E124" s="130">
        <v>172</v>
      </c>
      <c r="F124" s="19">
        <f t="shared" si="5"/>
        <v>2.4242095898157641E-75</v>
      </c>
      <c r="H124" s="130">
        <v>172</v>
      </c>
      <c r="I124" s="71">
        <f t="shared" si="6"/>
        <v>3.736919150595992E-93</v>
      </c>
      <c r="J124" s="72"/>
      <c r="K124" s="130">
        <v>232</v>
      </c>
      <c r="L124" s="71">
        <f t="shared" si="7"/>
        <v>3.4036123743351105E-10</v>
      </c>
    </row>
    <row r="125" spans="2:12" x14ac:dyDescent="0.2">
      <c r="B125" s="130">
        <v>233</v>
      </c>
      <c r="C125" s="19">
        <f t="shared" si="4"/>
        <v>3.1713492167159761E-8</v>
      </c>
      <c r="E125" s="130">
        <v>173</v>
      </c>
      <c r="F125" s="19">
        <f t="shared" si="5"/>
        <v>5.9935009963457913E-77</v>
      </c>
      <c r="H125" s="130">
        <v>173</v>
      </c>
      <c r="I125" s="71">
        <f t="shared" si="6"/>
        <v>4.1513421907663437E-95</v>
      </c>
      <c r="J125" s="72"/>
      <c r="K125" s="130">
        <v>233</v>
      </c>
      <c r="L125" s="71">
        <f t="shared" si="7"/>
        <v>1.7371021312539321E-10</v>
      </c>
    </row>
    <row r="126" spans="2:12" ht="11.25" customHeight="1" x14ac:dyDescent="0.2">
      <c r="B126" s="130">
        <v>234</v>
      </c>
      <c r="C126" s="19">
        <f t="shared" si="4"/>
        <v>1.8573618445552898E-8</v>
      </c>
      <c r="E126" s="130">
        <v>174</v>
      </c>
      <c r="F126" s="19">
        <f t="shared" si="5"/>
        <v>1.423702407847759E-78</v>
      </c>
      <c r="H126" s="130">
        <v>174</v>
      </c>
      <c r="I126" s="71">
        <f t="shared" si="6"/>
        <v>4.3972653651364635E-97</v>
      </c>
      <c r="J126" s="72"/>
      <c r="K126" s="130">
        <v>234</v>
      </c>
      <c r="L126" s="71">
        <f t="shared" si="7"/>
        <v>8.760732905838605E-11</v>
      </c>
    </row>
    <row r="127" spans="2:12" x14ac:dyDescent="0.2">
      <c r="B127" s="130">
        <v>235</v>
      </c>
      <c r="C127" s="19">
        <f t="shared" si="4"/>
        <v>1.0769760042543275E-8</v>
      </c>
      <c r="E127" s="130">
        <v>175</v>
      </c>
      <c r="F127" s="19">
        <f t="shared" si="5"/>
        <v>3.2492720735472156E-80</v>
      </c>
      <c r="H127" s="130">
        <v>175</v>
      </c>
      <c r="I127" s="71">
        <f t="shared" si="6"/>
        <v>4.4411570108871757E-99</v>
      </c>
      <c r="J127" s="72"/>
      <c r="K127" s="130">
        <v>235</v>
      </c>
      <c r="L127" s="71">
        <f t="shared" si="7"/>
        <v>4.3660163155206649E-11</v>
      </c>
    </row>
    <row r="128" spans="2:12" ht="11.25" customHeight="1" x14ac:dyDescent="0.2">
      <c r="B128" s="130">
        <v>236</v>
      </c>
      <c r="C128" s="19">
        <f t="shared" si="4"/>
        <v>6.1826205001658568E-9</v>
      </c>
      <c r="E128" s="130">
        <v>176</v>
      </c>
      <c r="F128" s="19">
        <f t="shared" si="5"/>
        <v>7.1249391080028439E-82</v>
      </c>
      <c r="H128" s="130">
        <v>176</v>
      </c>
      <c r="I128" s="71">
        <f t="shared" si="6"/>
        <v>4.2768979709045106E-101</v>
      </c>
      <c r="J128" s="72"/>
      <c r="K128" s="130">
        <v>236</v>
      </c>
      <c r="L128" s="71">
        <f t="shared" si="7"/>
        <v>2.1501071148021112E-11</v>
      </c>
    </row>
    <row r="129" spans="2:12" x14ac:dyDescent="0.2">
      <c r="B129" s="130">
        <v>237</v>
      </c>
      <c r="C129" s="19">
        <f t="shared" si="4"/>
        <v>3.5139550948204335E-9</v>
      </c>
      <c r="E129" s="130">
        <v>177</v>
      </c>
      <c r="F129" s="19">
        <f t="shared" si="5"/>
        <v>1.5010821372910536E-83</v>
      </c>
      <c r="H129" s="130">
        <v>177</v>
      </c>
      <c r="I129" s="71">
        <f t="shared" si="6"/>
        <v>3.9271814063847675E-103</v>
      </c>
      <c r="J129" s="72"/>
      <c r="K129" s="130">
        <v>237</v>
      </c>
      <c r="L129" s="71">
        <f t="shared" si="7"/>
        <v>1.0463203351362358E-11</v>
      </c>
    </row>
    <row r="130" spans="2:12" ht="11.25" customHeight="1" x14ac:dyDescent="0.2">
      <c r="B130" s="130">
        <v>238</v>
      </c>
      <c r="C130" s="19">
        <f t="shared" si="4"/>
        <v>1.9773196406244672E-9</v>
      </c>
      <c r="E130" s="130">
        <v>178</v>
      </c>
      <c r="F130" s="19">
        <f t="shared" si="5"/>
        <v>3.0384771695922393E-85</v>
      </c>
      <c r="H130" s="130">
        <v>178</v>
      </c>
      <c r="I130" s="71">
        <f t="shared" si="6"/>
        <v>3.4383679204420438E-105</v>
      </c>
      <c r="J130" s="72"/>
      <c r="K130" s="130">
        <v>238</v>
      </c>
      <c r="L130" s="71">
        <f t="shared" si="7"/>
        <v>5.0315183748631713E-12</v>
      </c>
    </row>
    <row r="131" spans="2:12" x14ac:dyDescent="0.2">
      <c r="B131" s="130">
        <v>239</v>
      </c>
      <c r="C131" s="19">
        <f t="shared" si="4"/>
        <v>1.1015763624682308E-9</v>
      </c>
      <c r="E131" s="130">
        <v>179</v>
      </c>
      <c r="F131" s="19">
        <f t="shared" si="5"/>
        <v>5.9092956493182455E-87</v>
      </c>
      <c r="H131" s="130">
        <v>179</v>
      </c>
      <c r="I131" s="71">
        <f t="shared" si="6"/>
        <v>2.8704040887779372E-107</v>
      </c>
      <c r="J131" s="72"/>
      <c r="K131" s="130">
        <v>239</v>
      </c>
      <c r="L131" s="71">
        <f t="shared" si="7"/>
        <v>2.3909103268106553E-12</v>
      </c>
    </row>
    <row r="132" spans="2:12" ht="11.25" customHeight="1" x14ac:dyDescent="0.2">
      <c r="B132" s="130">
        <v>240</v>
      </c>
      <c r="C132" s="19">
        <f t="shared" si="4"/>
        <v>6.0758828498232861E-10</v>
      </c>
      <c r="E132" s="130">
        <v>180</v>
      </c>
      <c r="F132" s="19">
        <f t="shared" si="5"/>
        <v>1.1041896724319528E-88</v>
      </c>
      <c r="H132" s="130">
        <v>180</v>
      </c>
      <c r="I132" s="71">
        <f t="shared" si="6"/>
        <v>2.2848255369770854E-109</v>
      </c>
      <c r="J132" s="72"/>
      <c r="K132" s="130">
        <v>240</v>
      </c>
      <c r="L132" s="71">
        <f t="shared" si="7"/>
        <v>1.122683500772987E-12</v>
      </c>
    </row>
    <row r="133" spans="2:12" x14ac:dyDescent="0.2">
      <c r="B133" s="130">
        <v>241</v>
      </c>
      <c r="C133" s="19">
        <f t="shared" si="4"/>
        <v>3.3178842435473048E-10</v>
      </c>
      <c r="E133" s="130">
        <v>181</v>
      </c>
      <c r="F133" s="19">
        <f t="shared" si="5"/>
        <v>1.9823478475732356E-90</v>
      </c>
      <c r="H133" s="130">
        <v>181</v>
      </c>
      <c r="I133" s="71">
        <f t="shared" si="6"/>
        <v>1.7341328237234045E-111</v>
      </c>
      <c r="J133" s="72"/>
      <c r="K133" s="130">
        <v>241</v>
      </c>
      <c r="L133" s="71">
        <f t="shared" si="7"/>
        <v>5.2093222060113908E-13</v>
      </c>
    </row>
    <row r="134" spans="2:12" ht="11.25" customHeight="1" x14ac:dyDescent="0.2">
      <c r="B134" s="130">
        <v>242</v>
      </c>
      <c r="C134" s="19">
        <f t="shared" si="4"/>
        <v>1.7937839079640794E-10</v>
      </c>
      <c r="E134" s="130">
        <v>182</v>
      </c>
      <c r="F134" s="19">
        <f t="shared" si="5"/>
        <v>3.4193555916056193E-92</v>
      </c>
      <c r="H134" s="130">
        <v>182</v>
      </c>
      <c r="I134" s="71">
        <f t="shared" si="6"/>
        <v>1.2549631786739021E-113</v>
      </c>
      <c r="J134" s="72"/>
      <c r="K134" s="130">
        <v>242</v>
      </c>
      <c r="L134" s="71">
        <f t="shared" si="7"/>
        <v>2.3885532495186725E-13</v>
      </c>
    </row>
    <row r="135" spans="2:12" x14ac:dyDescent="0.2">
      <c r="B135" s="130">
        <v>243</v>
      </c>
      <c r="C135" s="19">
        <f t="shared" si="4"/>
        <v>9.6014333703123347E-11</v>
      </c>
      <c r="E135" s="130">
        <v>183</v>
      </c>
      <c r="F135" s="19">
        <f t="shared" si="5"/>
        <v>5.6667870302874327E-94</v>
      </c>
      <c r="H135" s="130">
        <v>183</v>
      </c>
      <c r="I135" s="71">
        <f t="shared" si="6"/>
        <v>8.6596216759733792E-116</v>
      </c>
      <c r="J135" s="72"/>
      <c r="K135" s="130">
        <v>243</v>
      </c>
      <c r="L135" s="71">
        <f t="shared" si="7"/>
        <v>1.0822272445457682E-13</v>
      </c>
    </row>
    <row r="136" spans="2:12" ht="11.25" customHeight="1" x14ac:dyDescent="0.2">
      <c r="B136" s="130">
        <v>244</v>
      </c>
      <c r="C136" s="19">
        <f t="shared" si="4"/>
        <v>5.0881402816450391E-11</v>
      </c>
      <c r="E136" s="130">
        <v>184</v>
      </c>
      <c r="F136" s="19">
        <f t="shared" si="5"/>
        <v>9.0231408390960839E-96</v>
      </c>
      <c r="H136" s="130">
        <v>184</v>
      </c>
      <c r="I136" s="71">
        <f t="shared" si="6"/>
        <v>5.6975240166299884E-118</v>
      </c>
      <c r="J136" s="72"/>
      <c r="K136" s="130">
        <v>244</v>
      </c>
      <c r="L136" s="71">
        <f t="shared" si="7"/>
        <v>4.8454244412591448E-14</v>
      </c>
    </row>
    <row r="137" spans="2:12" x14ac:dyDescent="0.2">
      <c r="B137" s="130">
        <v>245</v>
      </c>
      <c r="C137" s="19">
        <f t="shared" si="4"/>
        <v>2.6695566147628519E-11</v>
      </c>
      <c r="E137" s="130">
        <v>185</v>
      </c>
      <c r="F137" s="19">
        <f t="shared" si="5"/>
        <v>1.3804058840254442E-97</v>
      </c>
      <c r="H137" s="130">
        <v>185</v>
      </c>
      <c r="I137" s="71">
        <f t="shared" si="6"/>
        <v>3.574314151407101E-120</v>
      </c>
      <c r="J137" s="72"/>
      <c r="K137" s="130">
        <v>245</v>
      </c>
      <c r="L137" s="71">
        <f t="shared" si="7"/>
        <v>2.1437543369660276E-14</v>
      </c>
    </row>
    <row r="138" spans="2:12" ht="11.25" customHeight="1" x14ac:dyDescent="0.2">
      <c r="B138" s="130">
        <v>246</v>
      </c>
      <c r="C138" s="19">
        <f t="shared" si="4"/>
        <v>1.3866799941653171E-11</v>
      </c>
      <c r="E138" s="130">
        <v>186</v>
      </c>
      <c r="F138" s="19">
        <f t="shared" si="5"/>
        <v>2.0290095361764698E-99</v>
      </c>
      <c r="H138" s="130">
        <v>186</v>
      </c>
      <c r="I138" s="71">
        <f t="shared" si="6"/>
        <v>2.1380535924608755E-122</v>
      </c>
      <c r="J138" s="72"/>
      <c r="K138" s="130">
        <v>246</v>
      </c>
      <c r="L138" s="71">
        <f t="shared" si="7"/>
        <v>9.3723399752051428E-15</v>
      </c>
    </row>
    <row r="139" spans="2:12" x14ac:dyDescent="0.2">
      <c r="B139" s="130">
        <v>247</v>
      </c>
      <c r="C139" s="19">
        <f t="shared" si="4"/>
        <v>7.1313281239960764E-12</v>
      </c>
      <c r="E139" s="130">
        <v>187</v>
      </c>
      <c r="F139" s="19">
        <f t="shared" si="5"/>
        <v>2.8654286262991689E-101</v>
      </c>
      <c r="H139" s="130">
        <v>187</v>
      </c>
      <c r="I139" s="71">
        <f t="shared" si="6"/>
        <v>1.2194493424965431E-124</v>
      </c>
      <c r="J139" s="72"/>
      <c r="K139" s="130">
        <v>247</v>
      </c>
      <c r="L139" s="71">
        <f t="shared" si="7"/>
        <v>4.049028927300942E-15</v>
      </c>
    </row>
    <row r="140" spans="2:12" ht="11.25" customHeight="1" x14ac:dyDescent="0.2">
      <c r="B140" s="130">
        <v>248</v>
      </c>
      <c r="C140" s="19">
        <f t="shared" ref="C140:C203" si="8">NORMDIST(B140,$E$6,$E$7,FALSE)</f>
        <v>3.6309615017918006E-12</v>
      </c>
      <c r="E140" s="130">
        <v>188</v>
      </c>
      <c r="F140" s="19">
        <f t="shared" ref="F140:F203" si="9">NORMDIST(E140,$F$6,$F$7,FALSE)</f>
        <v>3.8879737411187477E-103</v>
      </c>
      <c r="H140" s="130">
        <v>188</v>
      </c>
      <c r="I140" s="71">
        <f t="shared" ref="I140:I203" si="10">NORMDIST(H140,$I$6,$I$7,FALSE)</f>
        <v>6.6317516037967944E-127</v>
      </c>
      <c r="J140" s="72"/>
      <c r="K140" s="130">
        <v>248</v>
      </c>
      <c r="L140" s="71">
        <f t="shared" ref="L140:L203" si="11">NORMDIST(K140,$L$6,$L$7,FALSE)</f>
        <v>1.7285563928209371E-15</v>
      </c>
    </row>
    <row r="141" spans="2:12" x14ac:dyDescent="0.2">
      <c r="B141" s="130">
        <v>249</v>
      </c>
      <c r="C141" s="19">
        <f t="shared" si="8"/>
        <v>1.8303322170155717E-12</v>
      </c>
      <c r="E141" s="130">
        <v>189</v>
      </c>
      <c r="F141" s="19">
        <f t="shared" si="9"/>
        <v>5.0685679330321145E-105</v>
      </c>
      <c r="H141" s="130">
        <v>189</v>
      </c>
      <c r="I141" s="71">
        <f t="shared" si="10"/>
        <v>3.438840625207085E-129</v>
      </c>
      <c r="J141" s="72"/>
      <c r="K141" s="130">
        <v>249</v>
      </c>
      <c r="L141" s="71">
        <f t="shared" si="11"/>
        <v>7.2919898147156932E-16</v>
      </c>
    </row>
    <row r="142" spans="2:12" ht="11.25" customHeight="1" x14ac:dyDescent="0.2">
      <c r="B142" s="130">
        <v>250</v>
      </c>
      <c r="C142" s="19">
        <f t="shared" si="8"/>
        <v>9.1347204083645936E-13</v>
      </c>
      <c r="E142" s="130">
        <v>190</v>
      </c>
      <c r="F142" s="19">
        <f t="shared" si="9"/>
        <v>6.3485631056505244E-107</v>
      </c>
      <c r="H142" s="130">
        <v>190</v>
      </c>
      <c r="I142" s="71">
        <f t="shared" si="10"/>
        <v>1.7002592908941046E-131</v>
      </c>
      <c r="J142" s="72"/>
      <c r="K142" s="130">
        <v>250</v>
      </c>
      <c r="L142" s="71">
        <f t="shared" si="11"/>
        <v>3.039753601637485E-16</v>
      </c>
    </row>
    <row r="143" spans="2:12" x14ac:dyDescent="0.2">
      <c r="B143" s="130">
        <v>251</v>
      </c>
      <c r="C143" s="19">
        <f t="shared" si="8"/>
        <v>4.513543677205518E-13</v>
      </c>
      <c r="E143" s="130">
        <v>191</v>
      </c>
      <c r="F143" s="19">
        <f t="shared" si="9"/>
        <v>7.6400083087626739E-109</v>
      </c>
      <c r="H143" s="130">
        <v>191</v>
      </c>
      <c r="I143" s="71">
        <f t="shared" si="10"/>
        <v>8.0156283947391137E-134</v>
      </c>
      <c r="J143" s="72"/>
      <c r="K143" s="130">
        <v>251</v>
      </c>
      <c r="L143" s="71">
        <f t="shared" si="11"/>
        <v>1.2521620511595125E-16</v>
      </c>
    </row>
    <row r="144" spans="2:12" ht="11.25" customHeight="1" x14ac:dyDescent="0.2">
      <c r="B144" s="130">
        <v>252</v>
      </c>
      <c r="C144" s="19">
        <f t="shared" si="8"/>
        <v>2.2079899631371391E-13</v>
      </c>
      <c r="E144" s="130">
        <v>192</v>
      </c>
      <c r="F144" s="19">
        <f t="shared" si="9"/>
        <v>8.8336551585193934E-111</v>
      </c>
      <c r="H144" s="130">
        <v>192</v>
      </c>
      <c r="I144" s="71">
        <f t="shared" si="10"/>
        <v>3.6031247912963428E-136</v>
      </c>
      <c r="J144" s="72"/>
      <c r="K144" s="130">
        <v>252</v>
      </c>
      <c r="L144" s="71">
        <f t="shared" si="11"/>
        <v>5.0969752080594027E-17</v>
      </c>
    </row>
    <row r="145" spans="2:12" x14ac:dyDescent="0.2">
      <c r="B145" s="130">
        <v>253</v>
      </c>
      <c r="C145" s="19">
        <f t="shared" si="8"/>
        <v>1.069383787154164E-13</v>
      </c>
      <c r="E145" s="130">
        <v>193</v>
      </c>
      <c r="F145" s="19">
        <f t="shared" si="9"/>
        <v>9.8133044576012625E-113</v>
      </c>
      <c r="H145" s="130">
        <v>193</v>
      </c>
      <c r="I145" s="71">
        <f t="shared" si="10"/>
        <v>1.5443308352111143E-138</v>
      </c>
      <c r="J145" s="72"/>
      <c r="K145" s="130">
        <v>253</v>
      </c>
      <c r="L145" s="71">
        <f t="shared" si="11"/>
        <v>2.0501910452351728E-17</v>
      </c>
    </row>
    <row r="146" spans="2:12" ht="11.25" customHeight="1" x14ac:dyDescent="0.2">
      <c r="B146" s="130">
        <v>254</v>
      </c>
      <c r="C146" s="19">
        <f t="shared" si="8"/>
        <v>5.1277536367966629E-14</v>
      </c>
      <c r="E146" s="130">
        <v>194</v>
      </c>
      <c r="F146" s="19">
        <f t="shared" si="9"/>
        <v>1.0474138810947788E-114</v>
      </c>
      <c r="H146" s="130">
        <v>194</v>
      </c>
      <c r="I146" s="71">
        <f t="shared" si="10"/>
        <v>6.3113271488797797E-141</v>
      </c>
      <c r="J146" s="72"/>
      <c r="K146" s="130">
        <v>254</v>
      </c>
      <c r="L146" s="71">
        <f t="shared" si="11"/>
        <v>8.1490310203903047E-18</v>
      </c>
    </row>
    <row r="147" spans="2:12" x14ac:dyDescent="0.2">
      <c r="B147" s="130">
        <v>255</v>
      </c>
      <c r="C147" s="19">
        <f t="shared" si="8"/>
        <v>2.4343205330290098E-14</v>
      </c>
      <c r="E147" s="130">
        <v>195</v>
      </c>
      <c r="F147" s="19">
        <f t="shared" si="9"/>
        <v>1.0741120730041183E-116</v>
      </c>
      <c r="H147" s="130">
        <v>195</v>
      </c>
      <c r="I147" s="71">
        <f t="shared" si="10"/>
        <v>2.4593500740829588E-143</v>
      </c>
      <c r="J147" s="72"/>
      <c r="K147" s="130">
        <v>255</v>
      </c>
      <c r="L147" s="71">
        <f t="shared" si="11"/>
        <v>3.2007181850642149E-18</v>
      </c>
    </row>
    <row r="148" spans="2:12" ht="11.25" customHeight="1" x14ac:dyDescent="0.2">
      <c r="B148" s="130">
        <v>256</v>
      </c>
      <c r="C148" s="19">
        <f t="shared" si="8"/>
        <v>1.1441564901801369E-14</v>
      </c>
      <c r="E148" s="130">
        <v>196</v>
      </c>
      <c r="F148" s="19">
        <f t="shared" si="9"/>
        <v>1.0583007202168608E-118</v>
      </c>
      <c r="H148" s="130">
        <v>196</v>
      </c>
      <c r="I148" s="71">
        <f t="shared" si="10"/>
        <v>9.1377510670330748E-146</v>
      </c>
      <c r="J148" s="72"/>
      <c r="K148" s="130">
        <v>256</v>
      </c>
      <c r="L148" s="71">
        <f t="shared" si="11"/>
        <v>1.2422778199140355E-18</v>
      </c>
    </row>
    <row r="149" spans="2:12" x14ac:dyDescent="0.2">
      <c r="B149" s="130">
        <v>257</v>
      </c>
      <c r="C149" s="19">
        <f t="shared" si="8"/>
        <v>5.3241483722529432E-15</v>
      </c>
      <c r="E149" s="130">
        <v>197</v>
      </c>
      <c r="F149" s="19">
        <f t="shared" si="9"/>
        <v>1.0018363977636191E-120</v>
      </c>
      <c r="H149" s="130">
        <v>197</v>
      </c>
      <c r="I149" s="71">
        <f t="shared" si="10"/>
        <v>3.2372601663369797E-148</v>
      </c>
      <c r="J149" s="72"/>
      <c r="K149" s="130">
        <v>257</v>
      </c>
      <c r="L149" s="71">
        <f t="shared" si="11"/>
        <v>4.7645276622098653E-19</v>
      </c>
    </row>
    <row r="150" spans="2:12" ht="11.25" customHeight="1" x14ac:dyDescent="0.2">
      <c r="B150" s="130">
        <v>258</v>
      </c>
      <c r="C150" s="19">
        <f t="shared" si="8"/>
        <v>2.4528552856964323E-15</v>
      </c>
      <c r="E150" s="130">
        <v>198</v>
      </c>
      <c r="F150" s="19">
        <f t="shared" si="9"/>
        <v>9.1119796482244528E-123</v>
      </c>
      <c r="H150" s="130">
        <v>198</v>
      </c>
      <c r="I150" s="71">
        <f t="shared" si="10"/>
        <v>1.0935413118576366E-150</v>
      </c>
      <c r="J150" s="72"/>
      <c r="K150" s="130">
        <v>258</v>
      </c>
      <c r="L150" s="71">
        <f t="shared" si="11"/>
        <v>1.8057216364085852E-19</v>
      </c>
    </row>
    <row r="151" spans="2:12" x14ac:dyDescent="0.2">
      <c r="B151" s="130">
        <v>259</v>
      </c>
      <c r="C151" s="19">
        <f t="shared" si="8"/>
        <v>1.1187956214351817E-15</v>
      </c>
      <c r="E151" s="130">
        <v>199</v>
      </c>
      <c r="F151" s="19">
        <f t="shared" si="9"/>
        <v>7.9626366195066137E-125</v>
      </c>
      <c r="H151" s="130">
        <v>199</v>
      </c>
      <c r="I151" s="71">
        <f t="shared" si="10"/>
        <v>3.5221844544722059E-153</v>
      </c>
      <c r="J151" s="72"/>
      <c r="K151" s="130">
        <v>259</v>
      </c>
      <c r="L151" s="71">
        <f t="shared" si="11"/>
        <v>6.7625669634829431E-20</v>
      </c>
    </row>
    <row r="152" spans="2:12" ht="11.25" customHeight="1" x14ac:dyDescent="0.2">
      <c r="B152" s="130">
        <v>260</v>
      </c>
      <c r="C152" s="19">
        <f t="shared" si="8"/>
        <v>5.0522710835368925E-16</v>
      </c>
      <c r="E152" s="130">
        <v>200</v>
      </c>
      <c r="F152" s="19">
        <f t="shared" si="9"/>
        <v>6.685428883588916E-127</v>
      </c>
      <c r="H152" s="130">
        <v>200</v>
      </c>
      <c r="I152" s="71">
        <f t="shared" si="10"/>
        <v>1.08170368146863E-155</v>
      </c>
      <c r="J152" s="72"/>
      <c r="K152" s="130">
        <v>260</v>
      </c>
      <c r="L152" s="71">
        <f t="shared" si="11"/>
        <v>2.5026619045931389E-20</v>
      </c>
    </row>
    <row r="153" spans="2:12" x14ac:dyDescent="0.2">
      <c r="B153" s="130">
        <v>261</v>
      </c>
      <c r="C153" s="19">
        <f t="shared" si="8"/>
        <v>2.2588094031543033E-16</v>
      </c>
      <c r="E153" s="130">
        <v>201</v>
      </c>
      <c r="F153" s="19">
        <f t="shared" si="9"/>
        <v>5.3929931737500543E-129</v>
      </c>
      <c r="H153" s="130">
        <v>201</v>
      </c>
      <c r="I153" s="71">
        <f t="shared" si="10"/>
        <v>3.1675525603279992E-158</v>
      </c>
      <c r="J153" s="72"/>
      <c r="K153" s="130">
        <v>261</v>
      </c>
      <c r="L153" s="71">
        <f t="shared" si="11"/>
        <v>9.1521391540952406E-21</v>
      </c>
    </row>
    <row r="154" spans="2:12" ht="11.25" customHeight="1" x14ac:dyDescent="0.2">
      <c r="B154" s="130">
        <v>262</v>
      </c>
      <c r="C154" s="19">
        <f t="shared" si="8"/>
        <v>9.9983787484971801E-17</v>
      </c>
      <c r="E154" s="130">
        <v>202</v>
      </c>
      <c r="F154" s="19">
        <f t="shared" si="9"/>
        <v>4.1798306718161755E-131</v>
      </c>
      <c r="H154" s="130">
        <v>202</v>
      </c>
      <c r="I154" s="71">
        <f t="shared" si="10"/>
        <v>8.8442021915542872E-161</v>
      </c>
      <c r="J154" s="72"/>
      <c r="K154" s="130">
        <v>262</v>
      </c>
      <c r="L154" s="71">
        <f t="shared" si="11"/>
        <v>3.3072945426034034E-21</v>
      </c>
    </row>
    <row r="155" spans="2:12" x14ac:dyDescent="0.2">
      <c r="B155" s="130">
        <v>263</v>
      </c>
      <c r="C155" s="19">
        <f t="shared" si="8"/>
        <v>4.3816394355093266E-17</v>
      </c>
      <c r="E155" s="130">
        <v>203</v>
      </c>
      <c r="F155" s="19">
        <f t="shared" si="9"/>
        <v>3.1125456320073816E-133</v>
      </c>
      <c r="H155" s="130">
        <v>203</v>
      </c>
      <c r="I155" s="71">
        <f t="shared" si="10"/>
        <v>2.3545765023665991E-163</v>
      </c>
      <c r="J155" s="72"/>
      <c r="K155" s="130">
        <v>263</v>
      </c>
      <c r="L155" s="71">
        <f t="shared" si="11"/>
        <v>1.1810083313489695E-21</v>
      </c>
    </row>
    <row r="156" spans="2:12" ht="11.25" customHeight="1" x14ac:dyDescent="0.2">
      <c r="B156" s="130">
        <v>264</v>
      </c>
      <c r="C156" s="19">
        <f t="shared" si="8"/>
        <v>1.9010815379079636E-17</v>
      </c>
      <c r="E156" s="130">
        <v>204</v>
      </c>
      <c r="F156" s="19">
        <f t="shared" si="9"/>
        <v>2.2269013912514922E-135</v>
      </c>
      <c r="H156" s="130">
        <v>204</v>
      </c>
      <c r="I156" s="71">
        <f t="shared" si="10"/>
        <v>5.9770413317140286E-166</v>
      </c>
      <c r="J156" s="72"/>
      <c r="K156" s="130">
        <v>264</v>
      </c>
      <c r="L156" s="71">
        <f t="shared" si="11"/>
        <v>4.1673778205336862E-22</v>
      </c>
    </row>
    <row r="157" spans="2:12" x14ac:dyDescent="0.2">
      <c r="B157" s="130">
        <v>265</v>
      </c>
      <c r="C157" s="19">
        <f t="shared" si="8"/>
        <v>8.1662356316695511E-18</v>
      </c>
      <c r="E157" s="130">
        <v>205</v>
      </c>
      <c r="F157" s="19">
        <f t="shared" si="9"/>
        <v>1.5307859472838786E-137</v>
      </c>
      <c r="H157" s="130">
        <v>205</v>
      </c>
      <c r="I157" s="71">
        <f t="shared" si="10"/>
        <v>1.4467018032697185E-168</v>
      </c>
      <c r="J157" s="72"/>
      <c r="K157" s="130">
        <v>265</v>
      </c>
      <c r="L157" s="71">
        <f t="shared" si="11"/>
        <v>1.4531238079142228E-22</v>
      </c>
    </row>
    <row r="158" spans="2:12" ht="11.25" customHeight="1" x14ac:dyDescent="0.2">
      <c r="B158" s="130">
        <v>266</v>
      </c>
      <c r="C158" s="19">
        <f t="shared" si="8"/>
        <v>3.4729627485662083E-18</v>
      </c>
      <c r="E158" s="130">
        <v>206</v>
      </c>
      <c r="F158" s="19">
        <f t="shared" si="9"/>
        <v>1.0110116675080329E-139</v>
      </c>
      <c r="H158" s="130">
        <v>206</v>
      </c>
      <c r="I158" s="71">
        <f t="shared" si="10"/>
        <v>3.3388053209925487E-171</v>
      </c>
      <c r="J158" s="72"/>
      <c r="K158" s="130">
        <v>266</v>
      </c>
      <c r="L158" s="71">
        <f t="shared" si="11"/>
        <v>5.006937706313725E-23</v>
      </c>
    </row>
    <row r="159" spans="2:12" x14ac:dyDescent="0.2">
      <c r="B159" s="130">
        <v>267</v>
      </c>
      <c r="C159" s="19">
        <f t="shared" si="8"/>
        <v>1.4622963575006582E-18</v>
      </c>
      <c r="E159" s="130">
        <v>207</v>
      </c>
      <c r="F159" s="19">
        <f t="shared" si="9"/>
        <v>6.4154347044176888E-142</v>
      </c>
      <c r="H159" s="130">
        <v>207</v>
      </c>
      <c r="I159" s="71">
        <f t="shared" si="10"/>
        <v>7.3472104796776829E-174</v>
      </c>
      <c r="J159" s="72"/>
      <c r="K159" s="130">
        <v>267</v>
      </c>
      <c r="L159" s="71">
        <f t="shared" si="11"/>
        <v>1.7047927337619834E-23</v>
      </c>
    </row>
    <row r="160" spans="2:12" ht="11.25" customHeight="1" x14ac:dyDescent="0.2">
      <c r="B160" s="130">
        <v>268</v>
      </c>
      <c r="C160" s="19">
        <f t="shared" si="8"/>
        <v>6.095758129562418E-19</v>
      </c>
      <c r="E160" s="130">
        <v>208</v>
      </c>
      <c r="F160" s="19">
        <f t="shared" si="9"/>
        <v>3.9113279500445255E-144</v>
      </c>
      <c r="H160" s="130">
        <v>208</v>
      </c>
      <c r="I160" s="71">
        <f t="shared" si="10"/>
        <v>1.5416052349976448E-176</v>
      </c>
      <c r="J160" s="72"/>
      <c r="K160" s="130">
        <v>268</v>
      </c>
      <c r="L160" s="71">
        <f t="shared" si="11"/>
        <v>5.7358899557869701E-24</v>
      </c>
    </row>
    <row r="161" spans="2:12" x14ac:dyDescent="0.2">
      <c r="B161" s="130">
        <v>269</v>
      </c>
      <c r="C161" s="19">
        <f t="shared" si="8"/>
        <v>2.5158057769514047E-19</v>
      </c>
      <c r="E161" s="130">
        <v>209</v>
      </c>
      <c r="F161" s="19">
        <f t="shared" si="9"/>
        <v>2.2911345498459538E-146</v>
      </c>
      <c r="H161" s="130">
        <v>209</v>
      </c>
      <c r="I161" s="71">
        <f t="shared" si="10"/>
        <v>3.0842046083789998E-179</v>
      </c>
      <c r="J161" s="72"/>
      <c r="K161" s="130">
        <v>269</v>
      </c>
      <c r="L161" s="71">
        <f t="shared" si="11"/>
        <v>1.9070402676257194E-24</v>
      </c>
    </row>
    <row r="162" spans="2:12" ht="11.25" customHeight="1" x14ac:dyDescent="0.2">
      <c r="B162" s="130">
        <v>270</v>
      </c>
      <c r="C162" s="19">
        <f t="shared" si="8"/>
        <v>1.0279773571668916E-19</v>
      </c>
      <c r="E162" s="130">
        <v>210</v>
      </c>
      <c r="F162" s="19">
        <f t="shared" si="9"/>
        <v>1.2894519942795703E-148</v>
      </c>
      <c r="H162" s="130">
        <v>210</v>
      </c>
      <c r="I162" s="71">
        <f t="shared" si="10"/>
        <v>5.8834558314674812E-182</v>
      </c>
      <c r="J162" s="72"/>
      <c r="K162" s="130">
        <v>270</v>
      </c>
      <c r="L162" s="71">
        <f t="shared" si="11"/>
        <v>6.2653991473357557E-25</v>
      </c>
    </row>
    <row r="163" spans="2:12" x14ac:dyDescent="0.2">
      <c r="B163" s="130">
        <v>271</v>
      </c>
      <c r="C163" s="19">
        <f t="shared" si="8"/>
        <v>4.1585989791151602E-20</v>
      </c>
      <c r="E163" s="130">
        <v>211</v>
      </c>
      <c r="F163" s="19">
        <f t="shared" si="9"/>
        <v>6.9724913258155071E-151</v>
      </c>
      <c r="H163" s="130">
        <v>211</v>
      </c>
      <c r="I163" s="71">
        <f t="shared" si="10"/>
        <v>1.0701412960847713E-184</v>
      </c>
      <c r="J163" s="72"/>
      <c r="K163" s="130">
        <v>271</v>
      </c>
      <c r="L163" s="71">
        <f t="shared" si="11"/>
        <v>2.034077292167468E-25</v>
      </c>
    </row>
    <row r="164" spans="2:12" ht="11.25" customHeight="1" x14ac:dyDescent="0.2">
      <c r="B164" s="130">
        <v>272</v>
      </c>
      <c r="C164" s="19">
        <f t="shared" si="8"/>
        <v>1.6655880323799289E-20</v>
      </c>
      <c r="E164" s="130">
        <v>212</v>
      </c>
      <c r="F164" s="19">
        <f t="shared" si="9"/>
        <v>3.6224217086140926E-153</v>
      </c>
      <c r="H164" s="130">
        <v>212</v>
      </c>
      <c r="I164" s="71">
        <f t="shared" si="10"/>
        <v>1.8559619146148069E-187</v>
      </c>
      <c r="J164" s="72"/>
      <c r="K164" s="130">
        <v>272</v>
      </c>
      <c r="L164" s="71">
        <f t="shared" si="11"/>
        <v>6.52553295027272E-26</v>
      </c>
    </row>
    <row r="165" spans="2:12" x14ac:dyDescent="0.2">
      <c r="B165" s="130">
        <v>273</v>
      </c>
      <c r="C165" s="19">
        <f t="shared" si="8"/>
        <v>6.6045798607393086E-21</v>
      </c>
      <c r="E165" s="130">
        <v>213</v>
      </c>
      <c r="F165" s="19">
        <f t="shared" si="9"/>
        <v>1.8081658128976165E-155</v>
      </c>
      <c r="H165" s="130">
        <v>213</v>
      </c>
      <c r="I165" s="71">
        <f t="shared" si="10"/>
        <v>3.0691372260165325E-190</v>
      </c>
      <c r="J165" s="72"/>
      <c r="K165" s="130">
        <v>273</v>
      </c>
      <c r="L165" s="71">
        <f t="shared" si="11"/>
        <v>2.0686849266784329E-26</v>
      </c>
    </row>
    <row r="166" spans="2:12" ht="11.25" customHeight="1" x14ac:dyDescent="0.2">
      <c r="B166" s="130">
        <v>274</v>
      </c>
      <c r="C166" s="19">
        <f t="shared" si="8"/>
        <v>2.5928647011003709E-21</v>
      </c>
      <c r="E166" s="130">
        <v>214</v>
      </c>
      <c r="F166" s="19">
        <f t="shared" si="9"/>
        <v>8.6717294614352138E-158</v>
      </c>
      <c r="H166" s="130">
        <v>214</v>
      </c>
      <c r="I166" s="71">
        <f t="shared" si="10"/>
        <v>4.8393035455737419E-193</v>
      </c>
      <c r="J166" s="72"/>
      <c r="K166" s="130">
        <v>274</v>
      </c>
      <c r="L166" s="71">
        <f t="shared" si="11"/>
        <v>6.480410852683768E-27</v>
      </c>
    </row>
    <row r="167" spans="2:12" x14ac:dyDescent="0.2">
      <c r="B167" s="130">
        <v>275</v>
      </c>
      <c r="C167" s="19">
        <f t="shared" si="8"/>
        <v>1.0077935394300009E-21</v>
      </c>
      <c r="E167" s="130">
        <v>215</v>
      </c>
      <c r="F167" s="19">
        <f t="shared" si="9"/>
        <v>3.9957785183365592E-160</v>
      </c>
      <c r="H167" s="130">
        <v>215</v>
      </c>
      <c r="I167" s="71">
        <f t="shared" si="10"/>
        <v>7.2755986171313047E-196</v>
      </c>
      <c r="J167" s="72"/>
      <c r="K167" s="130">
        <v>275</v>
      </c>
      <c r="L167" s="71">
        <f t="shared" si="11"/>
        <v>2.0060444823143971E-27</v>
      </c>
    </row>
    <row r="168" spans="2:12" ht="11.25" customHeight="1" x14ac:dyDescent="0.2">
      <c r="B168" s="130">
        <v>276</v>
      </c>
      <c r="C168" s="19">
        <f t="shared" si="8"/>
        <v>3.8781119317469604E-22</v>
      </c>
      <c r="E168" s="130">
        <v>216</v>
      </c>
      <c r="F168" s="19">
        <f t="shared" si="9"/>
        <v>1.7689897472931585E-162</v>
      </c>
      <c r="H168" s="130">
        <v>216</v>
      </c>
      <c r="I168" s="71">
        <f t="shared" si="10"/>
        <v>1.0429750268786947E-198</v>
      </c>
      <c r="J168" s="72"/>
      <c r="K168" s="130">
        <v>276</v>
      </c>
      <c r="L168" s="71">
        <f t="shared" si="11"/>
        <v>6.1363257279732309E-28</v>
      </c>
    </row>
    <row r="169" spans="2:12" x14ac:dyDescent="0.2">
      <c r="B169" s="130">
        <v>277</v>
      </c>
      <c r="C169" s="19">
        <f t="shared" si="8"/>
        <v>1.4774954927042647E-22</v>
      </c>
      <c r="E169" s="130">
        <v>217</v>
      </c>
      <c r="F169" s="19">
        <f t="shared" si="9"/>
        <v>7.5244965021180254E-165</v>
      </c>
      <c r="H169" s="130">
        <v>217</v>
      </c>
      <c r="I169" s="71">
        <f t="shared" si="10"/>
        <v>1.4256023354095903E-201</v>
      </c>
      <c r="J169" s="72"/>
      <c r="K169" s="130">
        <v>277</v>
      </c>
      <c r="L169" s="71">
        <f t="shared" si="11"/>
        <v>1.8548383992714654E-28</v>
      </c>
    </row>
    <row r="170" spans="2:12" ht="11.25" customHeight="1" x14ac:dyDescent="0.2">
      <c r="B170" s="130">
        <v>278</v>
      </c>
      <c r="C170" s="19">
        <f t="shared" si="8"/>
        <v>5.5730000227206917E-23</v>
      </c>
      <c r="E170" s="130">
        <v>218</v>
      </c>
      <c r="F170" s="19">
        <f t="shared" si="9"/>
        <v>3.0750897393675229E-167</v>
      </c>
      <c r="H170" s="130">
        <v>218</v>
      </c>
      <c r="I170" s="71">
        <f t="shared" si="10"/>
        <v>1.8579849719261768E-204</v>
      </c>
      <c r="J170" s="72"/>
      <c r="K170" s="130">
        <v>278</v>
      </c>
      <c r="L170" s="71">
        <f t="shared" si="11"/>
        <v>5.5403037935110648E-29</v>
      </c>
    </row>
    <row r="171" spans="2:12" x14ac:dyDescent="0.2">
      <c r="B171" s="130">
        <v>279</v>
      </c>
      <c r="C171" s="19">
        <f t="shared" si="8"/>
        <v>2.0811768202028245E-23</v>
      </c>
      <c r="E171" s="130">
        <v>219</v>
      </c>
      <c r="F171" s="19">
        <f t="shared" si="9"/>
        <v>1.2074422391825263E-169</v>
      </c>
      <c r="H171" s="130">
        <v>219</v>
      </c>
      <c r="I171" s="71">
        <f t="shared" si="10"/>
        <v>2.3089009695427832E-207</v>
      </c>
      <c r="J171" s="72"/>
      <c r="K171" s="130">
        <v>279</v>
      </c>
      <c r="L171" s="71">
        <f t="shared" si="11"/>
        <v>1.6352754161234219E-29</v>
      </c>
    </row>
    <row r="172" spans="2:12" ht="11.25" customHeight="1" x14ac:dyDescent="0.2">
      <c r="B172" s="130">
        <v>280</v>
      </c>
      <c r="C172" s="19">
        <f t="shared" si="8"/>
        <v>7.6945986267064208E-24</v>
      </c>
      <c r="E172" s="130">
        <v>220</v>
      </c>
      <c r="F172" s="19">
        <f t="shared" si="9"/>
        <v>4.5551549574733221E-172</v>
      </c>
      <c r="H172" s="130">
        <v>220</v>
      </c>
      <c r="I172" s="71">
        <f t="shared" si="10"/>
        <v>2.7358212949259655E-210</v>
      </c>
      <c r="J172" s="72"/>
      <c r="K172" s="130">
        <v>280</v>
      </c>
      <c r="L172" s="71">
        <f t="shared" si="11"/>
        <v>4.7695572278545937E-30</v>
      </c>
    </row>
    <row r="173" spans="2:12" x14ac:dyDescent="0.2">
      <c r="B173" s="130">
        <v>281</v>
      </c>
      <c r="C173" s="19">
        <f t="shared" si="8"/>
        <v>2.8165665442762424E-24</v>
      </c>
      <c r="E173" s="130">
        <v>221</v>
      </c>
      <c r="F173" s="19">
        <f t="shared" si="9"/>
        <v>1.651080191656689E-174</v>
      </c>
      <c r="H173" s="130">
        <v>221</v>
      </c>
      <c r="I173" s="71">
        <f t="shared" si="10"/>
        <v>3.0909320344881623E-213</v>
      </c>
      <c r="J173" s="72"/>
      <c r="K173" s="130">
        <v>281</v>
      </c>
      <c r="L173" s="71">
        <f t="shared" si="11"/>
        <v>1.3746592155927056E-30</v>
      </c>
    </row>
    <row r="174" spans="2:12" ht="11.25" customHeight="1" x14ac:dyDescent="0.2">
      <c r="B174" s="130">
        <v>282</v>
      </c>
      <c r="C174" s="19">
        <f t="shared" si="8"/>
        <v>1.0207305594306102E-24</v>
      </c>
      <c r="E174" s="130">
        <v>222</v>
      </c>
      <c r="F174" s="19">
        <f t="shared" si="9"/>
        <v>5.7499146677471547E-177</v>
      </c>
      <c r="H174" s="130">
        <v>222</v>
      </c>
      <c r="I174" s="71">
        <f t="shared" si="10"/>
        <v>3.3297413235577238E-216</v>
      </c>
      <c r="J174" s="72"/>
      <c r="K174" s="130">
        <v>282</v>
      </c>
      <c r="L174" s="71">
        <f t="shared" si="11"/>
        <v>3.9150909848505086E-31</v>
      </c>
    </row>
    <row r="175" spans="2:12" x14ac:dyDescent="0.2">
      <c r="B175" s="130">
        <v>283</v>
      </c>
      <c r="C175" s="19">
        <f t="shared" si="8"/>
        <v>3.6623451685553784E-25</v>
      </c>
      <c r="E175" s="130">
        <v>223</v>
      </c>
      <c r="F175" s="19">
        <f t="shared" si="9"/>
        <v>1.9239015861688515E-179</v>
      </c>
      <c r="H175" s="130">
        <v>223</v>
      </c>
      <c r="I175" s="71">
        <f t="shared" si="10"/>
        <v>3.4201948337733911E-219</v>
      </c>
      <c r="J175" s="72"/>
      <c r="K175" s="130">
        <v>283</v>
      </c>
      <c r="L175" s="71">
        <f t="shared" si="11"/>
        <v>1.1018399082747051E-31</v>
      </c>
    </row>
    <row r="176" spans="2:12" ht="11.25" customHeight="1" x14ac:dyDescent="0.2">
      <c r="B176" s="130">
        <v>284</v>
      </c>
      <c r="C176" s="19">
        <f t="shared" si="8"/>
        <v>1.3009616199239129E-25</v>
      </c>
      <c r="E176" s="130">
        <v>224</v>
      </c>
      <c r="F176" s="19">
        <f t="shared" si="9"/>
        <v>6.1848977840281356E-182</v>
      </c>
      <c r="H176" s="130">
        <v>224</v>
      </c>
      <c r="I176" s="71">
        <f t="shared" si="10"/>
        <v>3.3497354373807679E-222</v>
      </c>
      <c r="J176" s="72"/>
      <c r="K176" s="130">
        <v>284</v>
      </c>
      <c r="L176" s="71">
        <f t="shared" si="11"/>
        <v>3.0642554340616984E-32</v>
      </c>
    </row>
    <row r="177" spans="2:12" x14ac:dyDescent="0.2">
      <c r="B177" s="130">
        <v>285</v>
      </c>
      <c r="C177" s="19">
        <f t="shared" si="8"/>
        <v>4.575375590520805E-26</v>
      </c>
      <c r="E177" s="130">
        <v>225</v>
      </c>
      <c r="F177" s="19">
        <f t="shared" si="9"/>
        <v>1.9103389083897678E-184</v>
      </c>
      <c r="H177" s="130">
        <v>225</v>
      </c>
      <c r="I177" s="71">
        <f t="shared" si="10"/>
        <v>3.1281637516787942E-225</v>
      </c>
      <c r="J177" s="72"/>
      <c r="K177" s="130">
        <v>285</v>
      </c>
      <c r="L177" s="71">
        <f t="shared" si="11"/>
        <v>8.4209533047683175E-33</v>
      </c>
    </row>
    <row r="178" spans="2:12" ht="11.25" customHeight="1" x14ac:dyDescent="0.2">
      <c r="B178" s="130">
        <v>286</v>
      </c>
      <c r="C178" s="19">
        <f t="shared" si="8"/>
        <v>1.5931111327009667E-26</v>
      </c>
      <c r="E178" s="130">
        <v>226</v>
      </c>
      <c r="F178" s="19">
        <f t="shared" si="9"/>
        <v>5.6691315728127272E-187</v>
      </c>
      <c r="H178" s="130">
        <v>226</v>
      </c>
      <c r="I178" s="71">
        <f t="shared" si="10"/>
        <v>2.7854012175809015E-228</v>
      </c>
      <c r="J178" s="72"/>
      <c r="K178" s="130">
        <v>286</v>
      </c>
      <c r="L178" s="71">
        <f t="shared" si="11"/>
        <v>2.286795773905956E-33</v>
      </c>
    </row>
    <row r="179" spans="2:12" x14ac:dyDescent="0.2">
      <c r="B179" s="130">
        <v>287</v>
      </c>
      <c r="C179" s="19">
        <f t="shared" si="8"/>
        <v>5.4918978318178564E-27</v>
      </c>
      <c r="E179" s="130">
        <v>227</v>
      </c>
      <c r="F179" s="19">
        <f t="shared" si="9"/>
        <v>1.6164075583262641E-189</v>
      </c>
      <c r="H179" s="130">
        <v>227</v>
      </c>
      <c r="I179" s="71">
        <f t="shared" si="10"/>
        <v>2.3648595524401754E-231</v>
      </c>
      <c r="J179" s="72"/>
      <c r="K179" s="130">
        <v>287</v>
      </c>
      <c r="L179" s="71">
        <f t="shared" si="11"/>
        <v>6.1365366216986221E-34</v>
      </c>
    </row>
    <row r="180" spans="2:12" ht="11.25" customHeight="1" x14ac:dyDescent="0.2">
      <c r="B180" s="130">
        <v>288</v>
      </c>
      <c r="C180" s="19">
        <f t="shared" si="8"/>
        <v>1.8743724023417965E-27</v>
      </c>
      <c r="E180" s="130">
        <v>228</v>
      </c>
      <c r="F180" s="19">
        <f t="shared" si="9"/>
        <v>4.4280593106745119E-192</v>
      </c>
      <c r="H180" s="130">
        <v>228</v>
      </c>
      <c r="I180" s="71">
        <f t="shared" si="10"/>
        <v>1.9144421874134526E-234</v>
      </c>
      <c r="J180" s="72"/>
      <c r="K180" s="130">
        <v>288</v>
      </c>
      <c r="L180" s="71">
        <f t="shared" si="11"/>
        <v>1.6272306179963196E-34</v>
      </c>
    </row>
    <row r="181" spans="2:12" x14ac:dyDescent="0.2">
      <c r="B181" s="130">
        <v>289</v>
      </c>
      <c r="C181" s="19">
        <f t="shared" si="8"/>
        <v>6.3335378218306056E-28</v>
      </c>
      <c r="E181" s="130">
        <v>229</v>
      </c>
      <c r="F181" s="19">
        <f t="shared" si="9"/>
        <v>1.165478340214041E-194</v>
      </c>
      <c r="H181" s="130">
        <v>229</v>
      </c>
      <c r="I181" s="71">
        <f t="shared" si="10"/>
        <v>1.4777414968257248E-237</v>
      </c>
      <c r="J181" s="72"/>
      <c r="K181" s="130">
        <v>289</v>
      </c>
      <c r="L181" s="71">
        <f t="shared" si="11"/>
        <v>4.263877430307295E-35</v>
      </c>
    </row>
    <row r="182" spans="2:12" ht="11.25" customHeight="1" x14ac:dyDescent="0.2">
      <c r="B182" s="130">
        <v>290</v>
      </c>
      <c r="C182" s="19">
        <f t="shared" si="8"/>
        <v>2.1188192535093533E-28</v>
      </c>
      <c r="E182" s="130">
        <v>230</v>
      </c>
      <c r="F182" s="19">
        <f t="shared" si="9"/>
        <v>2.9472922697570947E-197</v>
      </c>
      <c r="H182" s="130">
        <v>230</v>
      </c>
      <c r="I182" s="71">
        <f t="shared" si="10"/>
        <v>1.0876120044406063E-240</v>
      </c>
      <c r="J182" s="72"/>
      <c r="K182" s="130">
        <v>290</v>
      </c>
      <c r="L182" s="71">
        <f t="shared" si="11"/>
        <v>1.104053564252292E-35</v>
      </c>
    </row>
    <row r="183" spans="2:12" x14ac:dyDescent="0.2">
      <c r="B183" s="130">
        <v>291</v>
      </c>
      <c r="C183" s="19">
        <f t="shared" si="8"/>
        <v>7.0177599426613078E-29</v>
      </c>
      <c r="E183" s="130">
        <v>231</v>
      </c>
      <c r="F183" s="19">
        <f t="shared" si="9"/>
        <v>7.1609464154799752E-200</v>
      </c>
      <c r="H183" s="130">
        <v>231</v>
      </c>
      <c r="I183" s="71">
        <f t="shared" si="10"/>
        <v>7.6325353821460442E-244</v>
      </c>
      <c r="J183" s="72"/>
      <c r="K183" s="130">
        <v>291</v>
      </c>
      <c r="L183" s="71">
        <f t="shared" si="11"/>
        <v>2.8249151250619619E-36</v>
      </c>
    </row>
    <row r="184" spans="2:12" ht="11.25" customHeight="1" x14ac:dyDescent="0.2">
      <c r="B184" s="130">
        <v>292</v>
      </c>
      <c r="C184" s="19">
        <f t="shared" si="8"/>
        <v>2.3012307088481552E-29</v>
      </c>
      <c r="E184" s="130">
        <v>232</v>
      </c>
      <c r="F184" s="19">
        <f t="shared" si="9"/>
        <v>1.6716519667844992E-202</v>
      </c>
      <c r="H184" s="130">
        <v>232</v>
      </c>
      <c r="I184" s="71">
        <f t="shared" si="10"/>
        <v>5.1072012357534464E-247</v>
      </c>
      <c r="J184" s="72"/>
      <c r="K184" s="130">
        <v>292</v>
      </c>
      <c r="L184" s="71">
        <f t="shared" si="11"/>
        <v>7.1425039840337103E-37</v>
      </c>
    </row>
    <row r="185" spans="2:12" x14ac:dyDescent="0.2">
      <c r="B185" s="130">
        <v>293</v>
      </c>
      <c r="C185" s="19">
        <f t="shared" si="8"/>
        <v>7.4710022758834716E-30</v>
      </c>
      <c r="E185" s="130">
        <v>233</v>
      </c>
      <c r="F185" s="19">
        <f t="shared" si="9"/>
        <v>3.7492942345156073E-205</v>
      </c>
      <c r="H185" s="130">
        <v>233</v>
      </c>
      <c r="I185" s="71">
        <f t="shared" si="10"/>
        <v>3.2584902435608863E-250</v>
      </c>
      <c r="J185" s="72"/>
      <c r="K185" s="130">
        <v>293</v>
      </c>
      <c r="L185" s="71">
        <f t="shared" si="11"/>
        <v>1.7845363810837419E-37</v>
      </c>
    </row>
    <row r="186" spans="2:12" ht="11.25" customHeight="1" x14ac:dyDescent="0.2">
      <c r="B186" s="130">
        <v>294</v>
      </c>
      <c r="C186" s="19">
        <f t="shared" si="8"/>
        <v>2.4013454000085361E-30</v>
      </c>
      <c r="E186" s="130">
        <v>234</v>
      </c>
      <c r="F186" s="19">
        <f t="shared" si="9"/>
        <v>8.0794426979048666E-208</v>
      </c>
      <c r="H186" s="130">
        <v>234</v>
      </c>
      <c r="I186" s="71">
        <f t="shared" si="10"/>
        <v>1.9822991280688601E-253</v>
      </c>
      <c r="J186" s="72"/>
      <c r="K186" s="130">
        <v>294</v>
      </c>
      <c r="L186" s="71">
        <f t="shared" si="11"/>
        <v>4.4058544802194192E-38</v>
      </c>
    </row>
    <row r="187" spans="2:12" x14ac:dyDescent="0.2">
      <c r="B187" s="130">
        <v>295</v>
      </c>
      <c r="C187" s="19">
        <f t="shared" si="8"/>
        <v>7.6416554115872037E-31</v>
      </c>
      <c r="E187" s="130">
        <v>235</v>
      </c>
      <c r="F187" s="19">
        <f t="shared" si="9"/>
        <v>1.6727903211712926E-210</v>
      </c>
      <c r="H187" s="130">
        <v>235</v>
      </c>
      <c r="I187" s="71">
        <f t="shared" si="10"/>
        <v>1.1498502005013271E-256</v>
      </c>
      <c r="J187" s="72"/>
      <c r="K187" s="130">
        <v>295</v>
      </c>
      <c r="L187" s="71">
        <f t="shared" si="11"/>
        <v>1.0748917238219563E-38</v>
      </c>
    </row>
    <row r="188" spans="2:12" ht="11.25" customHeight="1" x14ac:dyDescent="0.2">
      <c r="B188" s="130">
        <v>296</v>
      </c>
      <c r="C188" s="19">
        <f t="shared" si="8"/>
        <v>2.4075611318393012E-31</v>
      </c>
      <c r="E188" s="130">
        <v>236</v>
      </c>
      <c r="F188" s="19">
        <f t="shared" si="9"/>
        <v>3.3275901458775478E-213</v>
      </c>
      <c r="H188" s="130">
        <v>236</v>
      </c>
      <c r="I188" s="71">
        <f t="shared" si="10"/>
        <v>6.3596417390863664E-260</v>
      </c>
      <c r="J188" s="72"/>
      <c r="K188" s="130">
        <v>296</v>
      </c>
      <c r="L188" s="71">
        <f t="shared" si="11"/>
        <v>2.591368150965031E-39</v>
      </c>
    </row>
    <row r="189" spans="2:12" x14ac:dyDescent="0.2">
      <c r="B189" s="130">
        <v>297</v>
      </c>
      <c r="C189" s="19">
        <f t="shared" si="8"/>
        <v>7.5097287724965279E-32</v>
      </c>
      <c r="E189" s="130">
        <v>237</v>
      </c>
      <c r="F189" s="19">
        <f t="shared" si="9"/>
        <v>6.3598426792247059E-216</v>
      </c>
      <c r="H189" s="130">
        <v>237</v>
      </c>
      <c r="I189" s="71">
        <f t="shared" si="10"/>
        <v>3.3538477767822518E-263</v>
      </c>
      <c r="J189" s="72"/>
      <c r="K189" s="130">
        <v>297</v>
      </c>
      <c r="L189" s="71">
        <f t="shared" si="11"/>
        <v>6.1733847128179073E-40</v>
      </c>
    </row>
    <row r="190" spans="2:12" ht="11.25" customHeight="1" x14ac:dyDescent="0.2">
      <c r="B190" s="130">
        <v>298</v>
      </c>
      <c r="C190" s="19">
        <f t="shared" si="8"/>
        <v>2.3191467772561174E-32</v>
      </c>
      <c r="E190" s="130">
        <v>238</v>
      </c>
      <c r="F190" s="19">
        <f t="shared" si="9"/>
        <v>1.1678609493011853E-218</v>
      </c>
      <c r="H190" s="130">
        <v>238</v>
      </c>
      <c r="I190" s="71">
        <f t="shared" si="10"/>
        <v>1.6864495491418097E-266</v>
      </c>
      <c r="J190" s="72"/>
      <c r="K190" s="130">
        <v>298</v>
      </c>
      <c r="L190" s="71">
        <f t="shared" si="11"/>
        <v>1.4532736362834084E-40</v>
      </c>
    </row>
    <row r="191" spans="2:12" x14ac:dyDescent="0.2">
      <c r="B191" s="130">
        <v>299</v>
      </c>
      <c r="C191" s="19">
        <f t="shared" si="8"/>
        <v>7.0907026684280599E-33</v>
      </c>
      <c r="E191" s="130">
        <v>239</v>
      </c>
      <c r="F191" s="19">
        <f t="shared" si="9"/>
        <v>2.0604596851636027E-221</v>
      </c>
      <c r="H191" s="130">
        <v>239</v>
      </c>
      <c r="I191" s="71">
        <f t="shared" si="10"/>
        <v>8.0857939587360627E-270</v>
      </c>
      <c r="J191" s="72"/>
      <c r="K191" s="130">
        <v>299</v>
      </c>
      <c r="L191" s="71">
        <f t="shared" si="11"/>
        <v>3.3806582922700361E-41</v>
      </c>
    </row>
    <row r="192" spans="2:12" ht="11.25" customHeight="1" x14ac:dyDescent="0.2">
      <c r="B192" s="130">
        <v>300</v>
      </c>
      <c r="C192" s="19">
        <f t="shared" si="8"/>
        <v>2.1463837356630606E-33</v>
      </c>
      <c r="E192" s="130">
        <v>240</v>
      </c>
      <c r="F192" s="19">
        <f t="shared" si="9"/>
        <v>3.4927325135175538E-224</v>
      </c>
      <c r="H192" s="130">
        <v>240</v>
      </c>
      <c r="I192" s="71">
        <f t="shared" si="10"/>
        <v>3.6965049982265206E-273</v>
      </c>
      <c r="J192" s="72"/>
      <c r="K192" s="130">
        <v>300</v>
      </c>
      <c r="L192" s="71">
        <f t="shared" si="11"/>
        <v>7.7711444882219383E-42</v>
      </c>
    </row>
    <row r="193" spans="2:12" x14ac:dyDescent="0.2">
      <c r="B193" s="130">
        <v>301</v>
      </c>
      <c r="C193" s="19">
        <f t="shared" si="8"/>
        <v>6.4325403346357498E-34</v>
      </c>
      <c r="E193" s="130">
        <v>241</v>
      </c>
      <c r="F193" s="19">
        <f t="shared" si="9"/>
        <v>5.6884605845876924E-227</v>
      </c>
      <c r="H193" s="130">
        <v>241</v>
      </c>
      <c r="I193" s="71">
        <f t="shared" si="10"/>
        <v>1.6113104935525318E-276</v>
      </c>
      <c r="J193" s="72"/>
      <c r="K193" s="130">
        <v>301</v>
      </c>
      <c r="L193" s="71">
        <f t="shared" si="11"/>
        <v>1.7652187002005689E-42</v>
      </c>
    </row>
    <row r="194" spans="2:12" ht="11.25" customHeight="1" x14ac:dyDescent="0.2">
      <c r="B194" s="130">
        <v>302</v>
      </c>
      <c r="C194" s="19">
        <f t="shared" si="8"/>
        <v>1.9085991346368164E-34</v>
      </c>
      <c r="E194" s="130">
        <v>242</v>
      </c>
      <c r="F194" s="19">
        <f t="shared" si="9"/>
        <v>8.9012787215098019E-230</v>
      </c>
      <c r="H194" s="130">
        <v>242</v>
      </c>
      <c r="I194" s="71">
        <f t="shared" si="10"/>
        <v>6.6970953685438988E-280</v>
      </c>
      <c r="J194" s="72"/>
      <c r="K194" s="130">
        <v>302</v>
      </c>
      <c r="L194" s="71">
        <f t="shared" si="11"/>
        <v>3.9622500807793311E-43</v>
      </c>
    </row>
    <row r="195" spans="2:12" x14ac:dyDescent="0.2">
      <c r="B195" s="130">
        <v>303</v>
      </c>
      <c r="C195" s="19">
        <f t="shared" si="8"/>
        <v>5.6066569263038323E-35</v>
      </c>
      <c r="E195" s="130">
        <v>243</v>
      </c>
      <c r="F195" s="19">
        <f t="shared" si="9"/>
        <v>1.3382531297535135E-232</v>
      </c>
      <c r="H195" s="130">
        <v>243</v>
      </c>
      <c r="I195" s="71">
        <f t="shared" si="10"/>
        <v>2.6540740875840717E-283</v>
      </c>
      <c r="J195" s="72"/>
      <c r="K195" s="130">
        <v>303</v>
      </c>
      <c r="L195" s="71">
        <f t="shared" si="11"/>
        <v>8.7885064111117662E-44</v>
      </c>
    </row>
    <row r="196" spans="2:12" ht="11.25" customHeight="1" x14ac:dyDescent="0.2">
      <c r="B196" s="130">
        <v>304</v>
      </c>
      <c r="C196" s="19">
        <f t="shared" si="8"/>
        <v>1.6306107348396452E-35</v>
      </c>
      <c r="E196" s="130">
        <v>244</v>
      </c>
      <c r="F196" s="19">
        <f t="shared" si="9"/>
        <v>1.9330912547072674E-235</v>
      </c>
      <c r="H196" s="130">
        <v>244</v>
      </c>
      <c r="I196" s="71">
        <f t="shared" si="10"/>
        <v>1.0029029544278737E-286</v>
      </c>
      <c r="J196" s="72"/>
      <c r="K196" s="130">
        <v>304</v>
      </c>
      <c r="L196" s="71">
        <f t="shared" si="11"/>
        <v>1.9262741315368899E-44</v>
      </c>
    </row>
    <row r="197" spans="2:12" x14ac:dyDescent="0.2">
      <c r="B197" s="130">
        <v>305</v>
      </c>
      <c r="C197" s="19">
        <f t="shared" si="8"/>
        <v>4.6951953579751461E-36</v>
      </c>
      <c r="E197" s="130">
        <v>245</v>
      </c>
      <c r="F197" s="19">
        <f t="shared" si="9"/>
        <v>2.6828393346988725E-238</v>
      </c>
      <c r="H197" s="130">
        <v>245</v>
      </c>
      <c r="I197" s="71">
        <f t="shared" si="10"/>
        <v>3.6134669751329849E-290</v>
      </c>
      <c r="J197" s="72"/>
      <c r="K197" s="130">
        <v>305</v>
      </c>
      <c r="L197" s="71">
        <f t="shared" si="11"/>
        <v>4.172063775330597E-45</v>
      </c>
    </row>
    <row r="198" spans="2:12" ht="11.25" customHeight="1" x14ac:dyDescent="0.2">
      <c r="B198" s="130">
        <v>306</v>
      </c>
      <c r="C198" s="19">
        <f t="shared" si="8"/>
        <v>1.338486799254288E-36</v>
      </c>
      <c r="E198" s="130">
        <v>246</v>
      </c>
      <c r="F198" s="19">
        <f t="shared" si="9"/>
        <v>3.5773809909958101E-241</v>
      </c>
      <c r="H198" s="130">
        <v>246</v>
      </c>
      <c r="I198" s="71">
        <f t="shared" si="10"/>
        <v>1.2413909628787292E-293</v>
      </c>
      <c r="J198" s="72"/>
      <c r="K198" s="130">
        <v>306</v>
      </c>
      <c r="L198" s="71">
        <f t="shared" si="11"/>
        <v>8.9292218288185997E-46</v>
      </c>
    </row>
    <row r="199" spans="2:12" x14ac:dyDescent="0.2">
      <c r="B199" s="130">
        <v>307</v>
      </c>
      <c r="C199" s="19">
        <f t="shared" si="8"/>
        <v>3.7777357211491193E-37</v>
      </c>
      <c r="E199" s="130">
        <v>247</v>
      </c>
      <c r="F199" s="19">
        <f t="shared" si="9"/>
        <v>4.5831486720964233E-244</v>
      </c>
      <c r="H199" s="130">
        <v>247</v>
      </c>
      <c r="I199" s="71">
        <f t="shared" si="10"/>
        <v>4.06642137388817E-297</v>
      </c>
      <c r="J199" s="72"/>
      <c r="K199" s="130">
        <v>307</v>
      </c>
      <c r="L199" s="71">
        <f t="shared" si="11"/>
        <v>1.8884527090015218E-46</v>
      </c>
    </row>
    <row r="200" spans="2:12" ht="11.25" customHeight="1" x14ac:dyDescent="0.2">
      <c r="B200" s="130">
        <v>308</v>
      </c>
      <c r="C200" s="19">
        <f t="shared" si="8"/>
        <v>1.0556163502452738E-37</v>
      </c>
      <c r="E200" s="130">
        <v>248</v>
      </c>
      <c r="F200" s="19">
        <f t="shared" si="9"/>
        <v>5.641452252205391E-247</v>
      </c>
      <c r="H200" s="130">
        <v>248</v>
      </c>
      <c r="I200" s="71">
        <f t="shared" si="10"/>
        <v>1.2700929044550244E-300</v>
      </c>
      <c r="J200" s="72"/>
      <c r="K200" s="130">
        <v>308</v>
      </c>
      <c r="L200" s="71">
        <f t="shared" si="11"/>
        <v>3.9466484450290275E-47</v>
      </c>
    </row>
    <row r="201" spans="2:12" x14ac:dyDescent="0.2">
      <c r="B201" s="130">
        <v>309</v>
      </c>
      <c r="C201" s="19">
        <f t="shared" si="8"/>
        <v>2.9203687938681377E-38</v>
      </c>
      <c r="E201" s="130">
        <v>249</v>
      </c>
      <c r="F201" s="19">
        <f t="shared" si="9"/>
        <v>6.6718474652539231E-250</v>
      </c>
      <c r="H201" s="130">
        <v>249</v>
      </c>
      <c r="I201" s="71">
        <f t="shared" si="10"/>
        <v>3.7824910625582372E-304</v>
      </c>
      <c r="J201" s="72"/>
      <c r="K201" s="130">
        <v>309</v>
      </c>
      <c r="L201" s="71">
        <f t="shared" si="11"/>
        <v>8.1504314493423795E-48</v>
      </c>
    </row>
    <row r="202" spans="2:12" ht="11.25" customHeight="1" x14ac:dyDescent="0.2">
      <c r="B202" s="130">
        <v>310</v>
      </c>
      <c r="C202" s="19">
        <f t="shared" si="8"/>
        <v>7.9988277570068127E-39</v>
      </c>
      <c r="E202" s="130">
        <v>250</v>
      </c>
      <c r="F202" s="19">
        <f t="shared" si="9"/>
        <v>7.5810528001857359E-253</v>
      </c>
      <c r="H202" s="130">
        <v>250</v>
      </c>
      <c r="I202" s="71">
        <f t="shared" si="10"/>
        <v>1.074087448711477E-307</v>
      </c>
      <c r="J202" s="72"/>
      <c r="K202" s="130">
        <v>310</v>
      </c>
      <c r="L202" s="71">
        <f t="shared" si="11"/>
        <v>1.6632693445343162E-48</v>
      </c>
    </row>
    <row r="203" spans="2:12" x14ac:dyDescent="0.2">
      <c r="B203" s="130">
        <v>311</v>
      </c>
      <c r="C203" s="19">
        <f t="shared" si="8"/>
        <v>2.1690624002606628E-39</v>
      </c>
      <c r="E203" s="130">
        <v>251</v>
      </c>
      <c r="F203" s="19">
        <f t="shared" si="9"/>
        <v>8.2763939548680298E-256</v>
      </c>
      <c r="H203" s="130">
        <v>251</v>
      </c>
      <c r="I203" s="71">
        <f t="shared" si="10"/>
        <v>0</v>
      </c>
      <c r="J203" s="72"/>
      <c r="K203" s="130">
        <v>311</v>
      </c>
      <c r="L203" s="71">
        <f t="shared" si="11"/>
        <v>3.3540875524092642E-49</v>
      </c>
    </row>
    <row r="204" spans="2:12" ht="11.25" customHeight="1" x14ac:dyDescent="0.2">
      <c r="B204" s="130">
        <v>312</v>
      </c>
      <c r="C204" s="19">
        <f t="shared" ref="C204:C212" si="12">NORMDIST(B204,$E$6,$E$7,FALSE)</f>
        <v>5.8233755997365685E-40</v>
      </c>
      <c r="E204" s="130">
        <v>252</v>
      </c>
      <c r="F204" s="19">
        <f t="shared" ref="F204:F212" si="13">NORMDIST(E204,$F$6,$F$7,FALSE)</f>
        <v>8.6812249311783499E-259</v>
      </c>
      <c r="H204" s="130">
        <v>252</v>
      </c>
      <c r="I204" s="71">
        <f t="shared" ref="I204:I212" si="14">NORMDIST(H204,$I$6,$I$7,FALSE)</f>
        <v>0</v>
      </c>
      <c r="J204" s="72"/>
      <c r="K204" s="130">
        <v>312</v>
      </c>
      <c r="L204" s="71">
        <f t="shared" ref="L204:L212" si="15">NORMDIST(K204,$L$6,$L$7,FALSE)</f>
        <v>6.6836859336026308E-50</v>
      </c>
    </row>
    <row r="205" spans="2:12" x14ac:dyDescent="0.2">
      <c r="B205" s="130">
        <v>313</v>
      </c>
      <c r="C205" s="19">
        <f t="shared" si="12"/>
        <v>1.5478704662962061E-40</v>
      </c>
      <c r="E205" s="130">
        <v>253</v>
      </c>
      <c r="F205" s="19">
        <f t="shared" si="13"/>
        <v>8.7488119919334063E-262</v>
      </c>
      <c r="H205" s="130">
        <v>253</v>
      </c>
      <c r="I205" s="71">
        <f t="shared" si="14"/>
        <v>0</v>
      </c>
      <c r="J205" s="72"/>
      <c r="K205" s="130">
        <v>313</v>
      </c>
      <c r="L205" s="71">
        <f t="shared" si="15"/>
        <v>1.3160957937244205E-50</v>
      </c>
    </row>
    <row r="206" spans="2:12" ht="11.25" customHeight="1" x14ac:dyDescent="0.2">
      <c r="B206" s="130">
        <v>314</v>
      </c>
      <c r="C206" s="19">
        <f t="shared" si="12"/>
        <v>4.0733476775278454E-41</v>
      </c>
      <c r="E206" s="130">
        <v>254</v>
      </c>
      <c r="F206" s="19">
        <f t="shared" si="13"/>
        <v>8.471208663071666E-265</v>
      </c>
      <c r="H206" s="130">
        <v>254</v>
      </c>
      <c r="I206" s="71">
        <f t="shared" si="14"/>
        <v>0</v>
      </c>
      <c r="J206" s="72"/>
      <c r="K206" s="130">
        <v>314</v>
      </c>
      <c r="L206" s="71">
        <f t="shared" si="15"/>
        <v>2.5608774480950496E-51</v>
      </c>
    </row>
    <row r="207" spans="2:12" x14ac:dyDescent="0.2">
      <c r="B207" s="130">
        <v>315</v>
      </c>
      <c r="C207" s="19">
        <f t="shared" si="12"/>
        <v>1.0612688139152161E-41</v>
      </c>
      <c r="E207" s="130">
        <v>255</v>
      </c>
      <c r="F207" s="19">
        <f t="shared" si="13"/>
        <v>7.8807925542720489E-268</v>
      </c>
      <c r="H207" s="130">
        <v>255</v>
      </c>
      <c r="I207" s="71">
        <f t="shared" si="14"/>
        <v>0</v>
      </c>
      <c r="J207" s="72"/>
      <c r="K207" s="130">
        <v>315</v>
      </c>
      <c r="L207" s="71">
        <f t="shared" si="15"/>
        <v>4.924021241145043E-52</v>
      </c>
    </row>
    <row r="208" spans="2:12" ht="11.25" customHeight="1" x14ac:dyDescent="0.2">
      <c r="B208" s="130">
        <v>316</v>
      </c>
      <c r="C208" s="19">
        <f t="shared" si="12"/>
        <v>2.7375141923553081E-42</v>
      </c>
      <c r="E208" s="130">
        <v>256</v>
      </c>
      <c r="F208" s="19">
        <f t="shared" si="13"/>
        <v>7.0440532888614293E-271</v>
      </c>
      <c r="H208" s="130">
        <v>256</v>
      </c>
      <c r="I208" s="71">
        <f t="shared" si="14"/>
        <v>0</v>
      </c>
      <c r="J208" s="72"/>
      <c r="K208" s="130">
        <v>316</v>
      </c>
      <c r="L208" s="71">
        <f t="shared" si="15"/>
        <v>9.3557986673100081E-53</v>
      </c>
    </row>
    <row r="209" spans="2:12" x14ac:dyDescent="0.2">
      <c r="B209" s="130">
        <v>317</v>
      </c>
      <c r="C209" s="19">
        <f t="shared" si="12"/>
        <v>6.9910822497065882E-43</v>
      </c>
      <c r="E209" s="130">
        <v>257</v>
      </c>
      <c r="F209" s="19">
        <f t="shared" si="13"/>
        <v>6.0492786572630947E-274</v>
      </c>
      <c r="H209" s="130">
        <v>257</v>
      </c>
      <c r="I209" s="71">
        <f t="shared" si="14"/>
        <v>0</v>
      </c>
      <c r="J209" s="72"/>
      <c r="K209" s="130">
        <v>317</v>
      </c>
      <c r="L209" s="71">
        <f t="shared" si="15"/>
        <v>1.7565950099833862E-53</v>
      </c>
    </row>
    <row r="210" spans="2:12" ht="11.25" customHeight="1" x14ac:dyDescent="0.2">
      <c r="B210" s="130">
        <v>318</v>
      </c>
      <c r="C210" s="19">
        <f t="shared" si="12"/>
        <v>1.767622410253501E-43</v>
      </c>
      <c r="E210" s="130">
        <v>258</v>
      </c>
      <c r="F210" s="19">
        <f t="shared" si="13"/>
        <v>4.9912896023144568E-277</v>
      </c>
      <c r="H210" s="130">
        <v>258</v>
      </c>
      <c r="I210" s="71">
        <f t="shared" si="14"/>
        <v>0</v>
      </c>
      <c r="J210" s="72"/>
      <c r="K210" s="130">
        <v>318</v>
      </c>
      <c r="L210" s="71">
        <f t="shared" si="15"/>
        <v>3.2590592015345285E-54</v>
      </c>
    </row>
    <row r="211" spans="2:12" x14ac:dyDescent="0.2">
      <c r="B211" s="130">
        <v>319</v>
      </c>
      <c r="C211" s="19">
        <f t="shared" si="12"/>
        <v>4.4247795833161674E-44</v>
      </c>
      <c r="E211" s="130">
        <v>259</v>
      </c>
      <c r="F211" s="19">
        <f t="shared" si="13"/>
        <v>3.9568552963065776E-280</v>
      </c>
      <c r="H211" s="130">
        <v>259</v>
      </c>
      <c r="I211" s="71">
        <f t="shared" si="14"/>
        <v>0</v>
      </c>
      <c r="J211" s="72"/>
      <c r="K211" s="130">
        <v>319</v>
      </c>
      <c r="L211" s="71">
        <f t="shared" si="15"/>
        <v>5.9750656595789596E-55</v>
      </c>
    </row>
    <row r="212" spans="2:12" ht="11.25" customHeight="1" x14ac:dyDescent="0.2">
      <c r="B212" s="130">
        <v>320</v>
      </c>
      <c r="C212" s="19">
        <f t="shared" si="12"/>
        <v>1.0966065593889713E-44</v>
      </c>
      <c r="E212" s="130">
        <v>260</v>
      </c>
      <c r="F212" s="19">
        <f t="shared" si="13"/>
        <v>3.013809435240789E-283</v>
      </c>
      <c r="H212" s="130">
        <v>260</v>
      </c>
      <c r="I212" s="71">
        <f t="shared" si="14"/>
        <v>0</v>
      </c>
      <c r="J212" s="72"/>
      <c r="K212" s="130">
        <v>320</v>
      </c>
      <c r="L212" s="71">
        <f t="shared" si="15"/>
        <v>1.0824876298887942E-55</v>
      </c>
    </row>
  </sheetData>
  <phoneticPr fontId="2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M21"/>
  <sheetViews>
    <sheetView workbookViewId="0">
      <selection activeCell="M22" sqref="M22"/>
    </sheetView>
  </sheetViews>
  <sheetFormatPr defaultRowHeight="12.75" x14ac:dyDescent="0.2"/>
  <sheetData>
    <row r="2" spans="2:9" x14ac:dyDescent="0.2">
      <c r="B2" s="1" t="s">
        <v>42</v>
      </c>
    </row>
    <row r="8" spans="2:9" x14ac:dyDescent="0.2">
      <c r="C8" s="133">
        <f>'10'!O17:O17</f>
        <v>170</v>
      </c>
      <c r="H8" s="133">
        <f>'18'!B10:B10</f>
        <v>75</v>
      </c>
    </row>
    <row r="9" spans="2:9" x14ac:dyDescent="0.2">
      <c r="C9" s="133"/>
      <c r="H9" s="133"/>
    </row>
    <row r="10" spans="2:9" x14ac:dyDescent="0.2">
      <c r="C10" s="133"/>
      <c r="H10" s="133"/>
    </row>
    <row r="11" spans="2:9" x14ac:dyDescent="0.2">
      <c r="C11" s="133">
        <f>C8</f>
        <v>170</v>
      </c>
      <c r="D11">
        <v>-1000</v>
      </c>
      <c r="H11" s="133">
        <v>-1000</v>
      </c>
      <c r="I11" s="110">
        <f>H8</f>
        <v>75</v>
      </c>
    </row>
    <row r="12" spans="2:9" x14ac:dyDescent="0.2">
      <c r="C12" s="133">
        <f>C8</f>
        <v>170</v>
      </c>
      <c r="D12">
        <v>1000</v>
      </c>
      <c r="H12" s="133">
        <v>1000</v>
      </c>
      <c r="I12" s="110">
        <f>H8</f>
        <v>75</v>
      </c>
    </row>
    <row r="17" spans="3:13" x14ac:dyDescent="0.2">
      <c r="C17" t="e">
        <f>#REF!</f>
        <v>#REF!</v>
      </c>
      <c r="H17" t="e">
        <f>#REF!</f>
        <v>#REF!</v>
      </c>
      <c r="L17" t="e">
        <f>#REF!</f>
        <v>#REF!</v>
      </c>
    </row>
    <row r="20" spans="3:13" x14ac:dyDescent="0.2">
      <c r="C20" s="133" t="e">
        <f>C17</f>
        <v>#REF!</v>
      </c>
      <c r="D20">
        <v>-1000</v>
      </c>
      <c r="H20" s="133">
        <v>-1000</v>
      </c>
      <c r="I20" s="110" t="e">
        <f>H17</f>
        <v>#REF!</v>
      </c>
      <c r="L20" s="133" t="e">
        <f>L17</f>
        <v>#REF!</v>
      </c>
      <c r="M20">
        <v>-1000</v>
      </c>
    </row>
    <row r="21" spans="3:13" x14ac:dyDescent="0.2">
      <c r="C21" s="133" t="e">
        <f>C17</f>
        <v>#REF!</v>
      </c>
      <c r="D21">
        <v>1000</v>
      </c>
      <c r="H21" s="133">
        <v>1000</v>
      </c>
      <c r="I21" s="110" t="e">
        <f>H17</f>
        <v>#REF!</v>
      </c>
      <c r="L21" s="133" t="e">
        <f>L17</f>
        <v>#REF!</v>
      </c>
      <c r="M21" t="e">
        <f>H17</f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M142"/>
  <sheetViews>
    <sheetView topLeftCell="B1" workbookViewId="0">
      <selection activeCell="L1" sqref="L1:M65536"/>
    </sheetView>
  </sheetViews>
  <sheetFormatPr defaultColWidth="6.85546875" defaultRowHeight="15" customHeight="1" x14ac:dyDescent="0.2"/>
  <cols>
    <col min="1" max="3" width="6.85546875" style="22" customWidth="1"/>
    <col min="4" max="5" width="6.85546875" style="142" customWidth="1"/>
    <col min="6" max="6" width="6.85546875" style="143" customWidth="1"/>
    <col min="7" max="7" width="6.85546875" style="144" customWidth="1"/>
    <col min="8" max="8" width="6.85546875" style="143" customWidth="1"/>
    <col min="9" max="9" width="6.85546875" style="144" customWidth="1"/>
    <col min="10" max="10" width="6.85546875" style="143" customWidth="1"/>
    <col min="11" max="11" width="6.85546875" style="144" customWidth="1"/>
    <col min="12" max="12" width="6.85546875" style="145" customWidth="1"/>
    <col min="13" max="13" width="6.85546875" style="146" customWidth="1"/>
    <col min="14" max="16384" width="6.85546875" style="22"/>
  </cols>
  <sheetData>
    <row r="2" spans="2:13" ht="15" customHeight="1" x14ac:dyDescent="0.25">
      <c r="B2" s="141" t="s">
        <v>55</v>
      </c>
    </row>
    <row r="4" spans="2:13" ht="15" customHeight="1" x14ac:dyDescent="0.2">
      <c r="C4" s="20"/>
      <c r="E4" s="147">
        <f>'1'!F13</f>
        <v>0.4</v>
      </c>
      <c r="F4" s="147"/>
      <c r="G4" s="96" t="s">
        <v>45</v>
      </c>
    </row>
    <row r="5" spans="2:13" ht="15" customHeight="1" x14ac:dyDescent="0.2">
      <c r="C5" s="20"/>
      <c r="E5" s="147"/>
      <c r="F5" s="147"/>
      <c r="G5" s="96"/>
    </row>
    <row r="6" spans="2:13" ht="15" customHeight="1" x14ac:dyDescent="0.2">
      <c r="C6" s="20"/>
      <c r="E6" s="147">
        <f>'1'!F10</f>
        <v>10</v>
      </c>
      <c r="F6" s="147">
        <f>'1'!I10</f>
        <v>5</v>
      </c>
      <c r="G6" s="96" t="s">
        <v>44</v>
      </c>
    </row>
    <row r="7" spans="2:13" ht="15" customHeight="1" x14ac:dyDescent="0.2">
      <c r="C7" s="20"/>
      <c r="E7" s="147"/>
      <c r="F7" s="147"/>
      <c r="G7" s="96"/>
    </row>
    <row r="8" spans="2:13" ht="15" customHeight="1" x14ac:dyDescent="0.2">
      <c r="C8" s="20"/>
      <c r="E8" s="147">
        <f>'1'!F8</f>
        <v>180</v>
      </c>
      <c r="F8" s="147">
        <f>'1'!I8</f>
        <v>80</v>
      </c>
      <c r="G8" s="96" t="s">
        <v>43</v>
      </c>
    </row>
    <row r="9" spans="2:13" ht="15" customHeight="1" x14ac:dyDescent="0.2">
      <c r="C9" s="20"/>
      <c r="E9" s="147"/>
      <c r="F9" s="147"/>
      <c r="G9" s="96"/>
    </row>
    <row r="10" spans="2:13" ht="15" customHeight="1" x14ac:dyDescent="0.2">
      <c r="C10" s="20"/>
      <c r="F10" s="147">
        <f>'6'!B18</f>
        <v>2</v>
      </c>
      <c r="G10" s="148" t="s">
        <v>56</v>
      </c>
    </row>
    <row r="12" spans="2:13" ht="15" customHeight="1" x14ac:dyDescent="0.2">
      <c r="E12" s="149" t="s">
        <v>57</v>
      </c>
      <c r="F12" s="355" t="s">
        <v>58</v>
      </c>
      <c r="G12" s="356"/>
      <c r="H12" s="355" t="s">
        <v>59</v>
      </c>
      <c r="I12" s="356"/>
      <c r="J12" s="355" t="s">
        <v>60</v>
      </c>
      <c r="K12" s="356"/>
      <c r="L12" s="357" t="s">
        <v>61</v>
      </c>
      <c r="M12" s="358"/>
    </row>
    <row r="14" spans="2:13" ht="15" customHeight="1" x14ac:dyDescent="0.2">
      <c r="C14" s="22">
        <v>0</v>
      </c>
      <c r="D14" s="150">
        <f t="shared" ref="D14:D77" si="0">C14/$C$142</f>
        <v>0</v>
      </c>
      <c r="E14" s="150">
        <f>D14*2*PI()</f>
        <v>0</v>
      </c>
      <c r="F14" s="151">
        <f>COS(E14)</f>
        <v>1</v>
      </c>
      <c r="G14" s="152">
        <f>SIN(E14)</f>
        <v>0</v>
      </c>
      <c r="H14" s="151">
        <f>F14</f>
        <v>1</v>
      </c>
      <c r="I14" s="153">
        <f>F14*$E$4+G14*SQRT(1-$E$4^2)</f>
        <v>0.4</v>
      </c>
      <c r="J14" s="151">
        <f t="shared" ref="J14:J77" si="1">H14*$E$6*$F$10</f>
        <v>20</v>
      </c>
      <c r="K14" s="152">
        <f t="shared" ref="K14:K77" si="2">I14*$F$6*$F$10</f>
        <v>4</v>
      </c>
      <c r="L14" s="154">
        <f t="shared" ref="L14:L77" si="3">J14+$E$8</f>
        <v>200</v>
      </c>
      <c r="M14" s="155">
        <f>K14+$F$8</f>
        <v>84</v>
      </c>
    </row>
    <row r="15" spans="2:13" ht="15" customHeight="1" x14ac:dyDescent="0.2">
      <c r="C15" s="22">
        <v>1</v>
      </c>
      <c r="D15" s="150">
        <f t="shared" si="0"/>
        <v>7.8125E-3</v>
      </c>
      <c r="E15" s="150">
        <f t="shared" ref="E15:E78" si="4">D15*2*PI()</f>
        <v>4.9087385212340517E-2</v>
      </c>
      <c r="F15" s="151">
        <f t="shared" ref="F15:F78" si="5">COS(E15)</f>
        <v>0.99879545620517241</v>
      </c>
      <c r="G15" s="152">
        <f t="shared" ref="G15:G78" si="6">SIN(E15)</f>
        <v>4.9067674327418015E-2</v>
      </c>
      <c r="H15" s="151">
        <f t="shared" ref="H15:H78" si="7">F15</f>
        <v>0.99879545620517241</v>
      </c>
      <c r="I15" s="153">
        <f t="shared" ref="I15:I78" si="8">F15*$E$4+G15*SQRT(1-$E$4^2)</f>
        <v>0.44448944883823588</v>
      </c>
      <c r="J15" s="151">
        <f t="shared" si="1"/>
        <v>19.975909124103449</v>
      </c>
      <c r="K15" s="152">
        <f t="shared" si="2"/>
        <v>4.4448944883823591</v>
      </c>
      <c r="L15" s="156">
        <f t="shared" si="3"/>
        <v>199.97590912410345</v>
      </c>
      <c r="M15" s="157">
        <f t="shared" ref="M15:M78" si="9">K15+$F$8</f>
        <v>84.44489448838236</v>
      </c>
    </row>
    <row r="16" spans="2:13" ht="15" customHeight="1" x14ac:dyDescent="0.2">
      <c r="C16" s="22">
        <v>2</v>
      </c>
      <c r="D16" s="150">
        <f t="shared" si="0"/>
        <v>1.5625E-2</v>
      </c>
      <c r="E16" s="150">
        <f t="shared" si="4"/>
        <v>9.8174770424681035E-2</v>
      </c>
      <c r="F16" s="151">
        <f t="shared" si="5"/>
        <v>0.99518472667219693</v>
      </c>
      <c r="G16" s="152">
        <f t="shared" si="6"/>
        <v>9.8017140329560604E-2</v>
      </c>
      <c r="H16" s="151">
        <f t="shared" si="7"/>
        <v>0.99518472667219693</v>
      </c>
      <c r="I16" s="153">
        <f t="shared" si="8"/>
        <v>0.48790808366154281</v>
      </c>
      <c r="J16" s="151">
        <f t="shared" si="1"/>
        <v>19.903694533443939</v>
      </c>
      <c r="K16" s="152">
        <f t="shared" si="2"/>
        <v>4.8790808366154277</v>
      </c>
      <c r="L16" s="156">
        <f t="shared" si="3"/>
        <v>199.90369453344394</v>
      </c>
      <c r="M16" s="157">
        <f t="shared" si="9"/>
        <v>84.879080836615429</v>
      </c>
    </row>
    <row r="17" spans="3:13" ht="15" customHeight="1" x14ac:dyDescent="0.2">
      <c r="C17" s="22">
        <v>3</v>
      </c>
      <c r="D17" s="150">
        <f t="shared" si="0"/>
        <v>2.34375E-2</v>
      </c>
      <c r="E17" s="150">
        <f t="shared" si="4"/>
        <v>0.14726215563702155</v>
      </c>
      <c r="F17" s="151">
        <f t="shared" si="5"/>
        <v>0.98917650996478101</v>
      </c>
      <c r="G17" s="152">
        <f t="shared" si="6"/>
        <v>0.14673047445536175</v>
      </c>
      <c r="H17" s="151">
        <f t="shared" si="7"/>
        <v>0.98917650996478101</v>
      </c>
      <c r="I17" s="153">
        <f t="shared" si="8"/>
        <v>0.53015130517560838</v>
      </c>
      <c r="J17" s="151">
        <f t="shared" si="1"/>
        <v>19.783530199295619</v>
      </c>
      <c r="K17" s="152">
        <f t="shared" si="2"/>
        <v>5.3015130517560838</v>
      </c>
      <c r="L17" s="156">
        <f t="shared" si="3"/>
        <v>199.78353019929563</v>
      </c>
      <c r="M17" s="157">
        <f t="shared" si="9"/>
        <v>85.301513051756089</v>
      </c>
    </row>
    <row r="18" spans="3:13" ht="15" customHeight="1" x14ac:dyDescent="0.2">
      <c r="C18" s="22">
        <v>4</v>
      </c>
      <c r="D18" s="150">
        <f t="shared" si="0"/>
        <v>3.125E-2</v>
      </c>
      <c r="E18" s="150">
        <f t="shared" si="4"/>
        <v>0.19634954084936207</v>
      </c>
      <c r="F18" s="151">
        <f t="shared" si="5"/>
        <v>0.98078528040323043</v>
      </c>
      <c r="G18" s="152">
        <f t="shared" si="6"/>
        <v>0.19509032201612825</v>
      </c>
      <c r="H18" s="151">
        <f t="shared" si="7"/>
        <v>0.98078528040323043</v>
      </c>
      <c r="I18" s="153">
        <f t="shared" si="8"/>
        <v>0.57111734575973572</v>
      </c>
      <c r="J18" s="151">
        <f t="shared" si="1"/>
        <v>19.615705608064609</v>
      </c>
      <c r="K18" s="152">
        <f t="shared" si="2"/>
        <v>5.711173457597357</v>
      </c>
      <c r="L18" s="156">
        <f t="shared" si="3"/>
        <v>199.61570560806462</v>
      </c>
      <c r="M18" s="157">
        <f t="shared" si="9"/>
        <v>85.711173457597354</v>
      </c>
    </row>
    <row r="19" spans="3:13" ht="15" customHeight="1" x14ac:dyDescent="0.2">
      <c r="C19" s="22">
        <v>5</v>
      </c>
      <c r="D19" s="150">
        <f t="shared" si="0"/>
        <v>3.90625E-2</v>
      </c>
      <c r="E19" s="150">
        <f t="shared" si="4"/>
        <v>0.24543692606170259</v>
      </c>
      <c r="F19" s="151">
        <f t="shared" si="5"/>
        <v>0.97003125319454397</v>
      </c>
      <c r="G19" s="152">
        <f t="shared" si="6"/>
        <v>0.24298017990326387</v>
      </c>
      <c r="H19" s="151">
        <f t="shared" si="7"/>
        <v>0.97003125319454397</v>
      </c>
      <c r="I19" s="153">
        <f t="shared" si="8"/>
        <v>0.61070751463395645</v>
      </c>
      <c r="J19" s="151">
        <f t="shared" si="1"/>
        <v>19.400625063890878</v>
      </c>
      <c r="K19" s="152">
        <f t="shared" si="2"/>
        <v>6.1070751463395645</v>
      </c>
      <c r="L19" s="156">
        <f t="shared" si="3"/>
        <v>199.40062506389089</v>
      </c>
      <c r="M19" s="157">
        <f t="shared" si="9"/>
        <v>86.107075146339568</v>
      </c>
    </row>
    <row r="20" spans="3:13" ht="15" customHeight="1" x14ac:dyDescent="0.2">
      <c r="C20" s="22">
        <v>6</v>
      </c>
      <c r="D20" s="150">
        <f t="shared" si="0"/>
        <v>4.6875E-2</v>
      </c>
      <c r="E20" s="150">
        <f t="shared" si="4"/>
        <v>0.2945243112740431</v>
      </c>
      <c r="F20" s="151">
        <f t="shared" si="5"/>
        <v>0.95694033573220882</v>
      </c>
      <c r="G20" s="152">
        <f t="shared" si="6"/>
        <v>0.29028467725446233</v>
      </c>
      <c r="H20" s="151">
        <f t="shared" si="7"/>
        <v>0.95694033573220882</v>
      </c>
      <c r="I20" s="153">
        <f t="shared" si="8"/>
        <v>0.64882643561376341</v>
      </c>
      <c r="J20" s="151">
        <f t="shared" si="1"/>
        <v>19.138806714644176</v>
      </c>
      <c r="K20" s="152">
        <f t="shared" si="2"/>
        <v>6.4882643561376341</v>
      </c>
      <c r="L20" s="156">
        <f t="shared" si="3"/>
        <v>199.13880671464418</v>
      </c>
      <c r="M20" s="157">
        <f t="shared" si="9"/>
        <v>86.488264356137634</v>
      </c>
    </row>
    <row r="21" spans="3:13" ht="15" customHeight="1" x14ac:dyDescent="0.2">
      <c r="C21" s="22">
        <v>7</v>
      </c>
      <c r="D21" s="150">
        <f t="shared" si="0"/>
        <v>5.46875E-2</v>
      </c>
      <c r="E21" s="150">
        <f t="shared" si="4"/>
        <v>0.34361169648638362</v>
      </c>
      <c r="F21" s="151">
        <f t="shared" si="5"/>
        <v>0.94154406518302081</v>
      </c>
      <c r="G21" s="152">
        <f t="shared" si="6"/>
        <v>0.33688985339222005</v>
      </c>
      <c r="H21" s="151">
        <f t="shared" si="7"/>
        <v>0.94154406518302081</v>
      </c>
      <c r="I21" s="153">
        <f t="shared" si="8"/>
        <v>0.68538227687969311</v>
      </c>
      <c r="J21" s="151">
        <f t="shared" si="1"/>
        <v>18.830881303660416</v>
      </c>
      <c r="K21" s="152">
        <f t="shared" si="2"/>
        <v>6.8538227687969311</v>
      </c>
      <c r="L21" s="156">
        <f t="shared" si="3"/>
        <v>198.83088130366042</v>
      </c>
      <c r="M21" s="157">
        <f t="shared" si="9"/>
        <v>86.853822768796931</v>
      </c>
    </row>
    <row r="22" spans="3:13" ht="15" customHeight="1" x14ac:dyDescent="0.2">
      <c r="C22" s="22">
        <v>8</v>
      </c>
      <c r="D22" s="150">
        <f t="shared" si="0"/>
        <v>6.25E-2</v>
      </c>
      <c r="E22" s="150">
        <f t="shared" si="4"/>
        <v>0.39269908169872414</v>
      </c>
      <c r="F22" s="151">
        <f t="shared" si="5"/>
        <v>0.92387953251128674</v>
      </c>
      <c r="G22" s="152">
        <f t="shared" si="6"/>
        <v>0.38268343236508978</v>
      </c>
      <c r="H22" s="151">
        <f t="shared" si="7"/>
        <v>0.92387953251128674</v>
      </c>
      <c r="I22" s="153">
        <f t="shared" si="8"/>
        <v>0.72028697220822224</v>
      </c>
      <c r="J22" s="151">
        <f t="shared" si="1"/>
        <v>18.477590650225736</v>
      </c>
      <c r="K22" s="152">
        <f t="shared" si="2"/>
        <v>7.2028697220822222</v>
      </c>
      <c r="L22" s="156">
        <f t="shared" si="3"/>
        <v>198.47759065022575</v>
      </c>
      <c r="M22" s="157">
        <f t="shared" si="9"/>
        <v>87.202869722082227</v>
      </c>
    </row>
    <row r="23" spans="3:13" ht="15" customHeight="1" x14ac:dyDescent="0.2">
      <c r="C23" s="22">
        <v>9</v>
      </c>
      <c r="D23" s="150">
        <f t="shared" si="0"/>
        <v>7.03125E-2</v>
      </c>
      <c r="E23" s="150">
        <f t="shared" si="4"/>
        <v>0.44178646691106466</v>
      </c>
      <c r="F23" s="151">
        <f t="shared" si="5"/>
        <v>0.90398929312344334</v>
      </c>
      <c r="G23" s="152">
        <f t="shared" si="6"/>
        <v>0.42755509343028208</v>
      </c>
      <c r="H23" s="151">
        <f t="shared" si="7"/>
        <v>0.90398929312344334</v>
      </c>
      <c r="I23" s="153">
        <f t="shared" si="8"/>
        <v>0.75345643313101407</v>
      </c>
      <c r="J23" s="151">
        <f t="shared" si="1"/>
        <v>18.079785862468867</v>
      </c>
      <c r="K23" s="152">
        <f t="shared" si="2"/>
        <v>7.5345643313101407</v>
      </c>
      <c r="L23" s="156">
        <f t="shared" si="3"/>
        <v>198.07978586246887</v>
      </c>
      <c r="M23" s="157">
        <f t="shared" si="9"/>
        <v>87.534564331310136</v>
      </c>
    </row>
    <row r="24" spans="3:13" ht="15" customHeight="1" x14ac:dyDescent="0.2">
      <c r="C24" s="22">
        <v>10</v>
      </c>
      <c r="D24" s="150">
        <f t="shared" si="0"/>
        <v>7.8125E-2</v>
      </c>
      <c r="E24" s="150">
        <f t="shared" si="4"/>
        <v>0.49087385212340517</v>
      </c>
      <c r="F24" s="151">
        <f t="shared" si="5"/>
        <v>0.88192126434835505</v>
      </c>
      <c r="G24" s="152">
        <f t="shared" si="6"/>
        <v>0.47139673682599764</v>
      </c>
      <c r="H24" s="151">
        <f t="shared" si="7"/>
        <v>0.88192126434835505</v>
      </c>
      <c r="I24" s="153">
        <f t="shared" si="8"/>
        <v>0.78481075151140423</v>
      </c>
      <c r="J24" s="151">
        <f t="shared" si="1"/>
        <v>17.638425286967102</v>
      </c>
      <c r="K24" s="152">
        <f t="shared" si="2"/>
        <v>7.8481075151140427</v>
      </c>
      <c r="L24" s="156">
        <f t="shared" si="3"/>
        <v>197.63842528696711</v>
      </c>
      <c r="M24" s="157">
        <f t="shared" si="9"/>
        <v>87.848107515114037</v>
      </c>
    </row>
    <row r="25" spans="3:13" ht="15" customHeight="1" x14ac:dyDescent="0.2">
      <c r="C25" s="22">
        <v>11</v>
      </c>
      <c r="D25" s="150">
        <f t="shared" si="0"/>
        <v>8.59375E-2</v>
      </c>
      <c r="E25" s="150">
        <f t="shared" si="4"/>
        <v>0.53996123733574564</v>
      </c>
      <c r="F25" s="151">
        <f t="shared" si="5"/>
        <v>0.85772861000027212</v>
      </c>
      <c r="G25" s="152">
        <f t="shared" si="6"/>
        <v>0.51410274419322166</v>
      </c>
      <c r="H25" s="151">
        <f t="shared" si="7"/>
        <v>0.85772861000027212</v>
      </c>
      <c r="I25" s="153">
        <f t="shared" si="8"/>
        <v>0.81427439205010033</v>
      </c>
      <c r="J25" s="151">
        <f t="shared" si="1"/>
        <v>17.154572200005443</v>
      </c>
      <c r="K25" s="152">
        <f t="shared" si="2"/>
        <v>8.1427439205010028</v>
      </c>
      <c r="L25" s="156">
        <f t="shared" si="3"/>
        <v>197.15457220000545</v>
      </c>
      <c r="M25" s="157">
        <f t="shared" si="9"/>
        <v>88.142743920501005</v>
      </c>
    </row>
    <row r="26" spans="3:13" ht="15" customHeight="1" x14ac:dyDescent="0.2">
      <c r="C26" s="22">
        <v>12</v>
      </c>
      <c r="D26" s="150">
        <f t="shared" si="0"/>
        <v>9.375E-2</v>
      </c>
      <c r="E26" s="150">
        <f t="shared" si="4"/>
        <v>0.58904862254808621</v>
      </c>
      <c r="F26" s="151">
        <f t="shared" si="5"/>
        <v>0.83146961230254524</v>
      </c>
      <c r="G26" s="152">
        <f t="shared" si="6"/>
        <v>0.55557023301960218</v>
      </c>
      <c r="H26" s="151">
        <f t="shared" si="7"/>
        <v>0.83146961230254524</v>
      </c>
      <c r="I26" s="153">
        <f t="shared" si="8"/>
        <v>0.84177637425633445</v>
      </c>
      <c r="J26" s="151">
        <f t="shared" si="1"/>
        <v>16.629392246050905</v>
      </c>
      <c r="K26" s="152">
        <f t="shared" si="2"/>
        <v>8.4177637425633449</v>
      </c>
      <c r="L26" s="156">
        <f t="shared" si="3"/>
        <v>196.62939224605091</v>
      </c>
      <c r="M26" s="157">
        <f t="shared" si="9"/>
        <v>88.417763742563352</v>
      </c>
    </row>
    <row r="27" spans="3:13" ht="15" customHeight="1" x14ac:dyDescent="0.2">
      <c r="C27" s="22">
        <v>13</v>
      </c>
      <c r="D27" s="150">
        <f t="shared" si="0"/>
        <v>0.1015625</v>
      </c>
      <c r="E27" s="150">
        <f t="shared" si="4"/>
        <v>0.63813600776042678</v>
      </c>
      <c r="F27" s="151">
        <f t="shared" si="5"/>
        <v>0.80320753148064494</v>
      </c>
      <c r="G27" s="152">
        <f t="shared" si="6"/>
        <v>0.59569930449243336</v>
      </c>
      <c r="H27" s="151">
        <f t="shared" si="7"/>
        <v>0.80320753148064494</v>
      </c>
      <c r="I27" s="153">
        <f t="shared" si="8"/>
        <v>0.86725044344608271</v>
      </c>
      <c r="J27" s="151">
        <f t="shared" si="1"/>
        <v>16.0641506296129</v>
      </c>
      <c r="K27" s="152">
        <f t="shared" si="2"/>
        <v>8.6725044344608264</v>
      </c>
      <c r="L27" s="156">
        <f t="shared" si="3"/>
        <v>196.0641506296129</v>
      </c>
      <c r="M27" s="157">
        <f t="shared" si="9"/>
        <v>88.672504434460819</v>
      </c>
    </row>
    <row r="28" spans="3:13" ht="15" customHeight="1" x14ac:dyDescent="0.2">
      <c r="C28" s="22">
        <v>14</v>
      </c>
      <c r="D28" s="150">
        <f t="shared" si="0"/>
        <v>0.109375</v>
      </c>
      <c r="E28" s="150">
        <f t="shared" si="4"/>
        <v>0.68722339297276724</v>
      </c>
      <c r="F28" s="151">
        <f t="shared" si="5"/>
        <v>0.77301045336273699</v>
      </c>
      <c r="G28" s="152">
        <f t="shared" si="6"/>
        <v>0.63439328416364549</v>
      </c>
      <c r="H28" s="151">
        <f t="shared" si="7"/>
        <v>0.77301045336273699</v>
      </c>
      <c r="I28" s="153">
        <f t="shared" si="8"/>
        <v>0.89063523035540193</v>
      </c>
      <c r="J28" s="151">
        <f t="shared" si="1"/>
        <v>15.460209067254739</v>
      </c>
      <c r="K28" s="152">
        <f t="shared" si="2"/>
        <v>8.9063523035540193</v>
      </c>
      <c r="L28" s="156">
        <f t="shared" si="3"/>
        <v>195.46020906725474</v>
      </c>
      <c r="M28" s="157">
        <f t="shared" si="9"/>
        <v>88.906352303554016</v>
      </c>
    </row>
    <row r="29" spans="3:13" ht="15" customHeight="1" x14ac:dyDescent="0.2">
      <c r="C29" s="22">
        <v>15</v>
      </c>
      <c r="D29" s="150">
        <f t="shared" si="0"/>
        <v>0.1171875</v>
      </c>
      <c r="E29" s="150">
        <f t="shared" si="4"/>
        <v>0.73631077818510771</v>
      </c>
      <c r="F29" s="151">
        <f t="shared" si="5"/>
        <v>0.74095112535495911</v>
      </c>
      <c r="G29" s="152">
        <f t="shared" si="6"/>
        <v>0.67155895484701833</v>
      </c>
      <c r="H29" s="151">
        <f t="shared" si="7"/>
        <v>0.74095112535495911</v>
      </c>
      <c r="I29" s="153">
        <f t="shared" si="8"/>
        <v>0.91187439898436218</v>
      </c>
      <c r="J29" s="151">
        <f t="shared" si="1"/>
        <v>14.819022507099183</v>
      </c>
      <c r="K29" s="152">
        <f t="shared" si="2"/>
        <v>9.1187439898436224</v>
      </c>
      <c r="L29" s="156">
        <f t="shared" si="3"/>
        <v>194.81902250709919</v>
      </c>
      <c r="M29" s="157">
        <f t="shared" si="9"/>
        <v>89.118743989843622</v>
      </c>
    </row>
    <row r="30" spans="3:13" ht="15" customHeight="1" x14ac:dyDescent="0.2">
      <c r="C30" s="22">
        <v>16</v>
      </c>
      <c r="D30" s="150">
        <f t="shared" si="0"/>
        <v>0.125</v>
      </c>
      <c r="E30" s="150">
        <f t="shared" si="4"/>
        <v>0.78539816339744828</v>
      </c>
      <c r="F30" s="151">
        <f t="shared" si="5"/>
        <v>0.70710678118654757</v>
      </c>
      <c r="G30" s="152">
        <f t="shared" si="6"/>
        <v>0.70710678118654746</v>
      </c>
      <c r="H30" s="151">
        <f t="shared" si="7"/>
        <v>0.70710678118654757</v>
      </c>
      <c r="I30" s="153">
        <f t="shared" si="8"/>
        <v>0.93091678231540498</v>
      </c>
      <c r="J30" s="151">
        <f t="shared" si="1"/>
        <v>14.142135623730951</v>
      </c>
      <c r="K30" s="152">
        <f t="shared" si="2"/>
        <v>9.3091678231540502</v>
      </c>
      <c r="L30" s="156">
        <f t="shared" si="3"/>
        <v>194.14213562373095</v>
      </c>
      <c r="M30" s="157">
        <f t="shared" si="9"/>
        <v>89.309167823154056</v>
      </c>
    </row>
    <row r="31" spans="3:13" ht="15" customHeight="1" x14ac:dyDescent="0.2">
      <c r="C31" s="22">
        <v>17</v>
      </c>
      <c r="D31" s="150">
        <f t="shared" si="0"/>
        <v>0.1328125</v>
      </c>
      <c r="E31" s="150">
        <f t="shared" si="4"/>
        <v>0.83448554860978885</v>
      </c>
      <c r="F31" s="151">
        <f t="shared" si="5"/>
        <v>0.67155895484701833</v>
      </c>
      <c r="G31" s="152">
        <f t="shared" si="6"/>
        <v>0.74095112535495911</v>
      </c>
      <c r="H31" s="151">
        <f t="shared" si="7"/>
        <v>0.67155895484701833</v>
      </c>
      <c r="I31" s="153">
        <f t="shared" si="8"/>
        <v>0.94771650557917009</v>
      </c>
      <c r="J31" s="151">
        <f t="shared" si="1"/>
        <v>13.431179096940367</v>
      </c>
      <c r="K31" s="152">
        <f t="shared" si="2"/>
        <v>9.4771650557917013</v>
      </c>
      <c r="L31" s="156">
        <f t="shared" si="3"/>
        <v>193.43117909694035</v>
      </c>
      <c r="M31" s="157">
        <f t="shared" si="9"/>
        <v>89.477165055791701</v>
      </c>
    </row>
    <row r="32" spans="3:13" ht="15" customHeight="1" x14ac:dyDescent="0.2">
      <c r="C32" s="22">
        <v>18</v>
      </c>
      <c r="D32" s="150">
        <f t="shared" si="0"/>
        <v>0.140625</v>
      </c>
      <c r="E32" s="150">
        <f t="shared" si="4"/>
        <v>0.88357293382212931</v>
      </c>
      <c r="F32" s="151">
        <f t="shared" si="5"/>
        <v>0.63439328416364549</v>
      </c>
      <c r="G32" s="152">
        <f t="shared" si="6"/>
        <v>0.77301045336273699</v>
      </c>
      <c r="H32" s="151">
        <f t="shared" si="7"/>
        <v>0.63439328416364549</v>
      </c>
      <c r="I32" s="153">
        <f t="shared" si="8"/>
        <v>0.9622330967708328</v>
      </c>
      <c r="J32" s="151">
        <f t="shared" si="1"/>
        <v>12.687865683272911</v>
      </c>
      <c r="K32" s="152">
        <f t="shared" si="2"/>
        <v>9.6223309677083275</v>
      </c>
      <c r="L32" s="156">
        <f t="shared" si="3"/>
        <v>192.68786568327292</v>
      </c>
      <c r="M32" s="157">
        <f t="shared" si="9"/>
        <v>89.622330967708322</v>
      </c>
    </row>
    <row r="33" spans="3:13" ht="15" customHeight="1" x14ac:dyDescent="0.2">
      <c r="C33" s="22">
        <v>19</v>
      </c>
      <c r="D33" s="150">
        <f t="shared" si="0"/>
        <v>0.1484375</v>
      </c>
      <c r="E33" s="150">
        <f t="shared" si="4"/>
        <v>0.93266031903446978</v>
      </c>
      <c r="F33" s="151">
        <f t="shared" si="5"/>
        <v>0.59569930449243347</v>
      </c>
      <c r="G33" s="152">
        <f t="shared" si="6"/>
        <v>0.80320753148064483</v>
      </c>
      <c r="H33" s="151">
        <f t="shared" si="7"/>
        <v>0.59569930449243347</v>
      </c>
      <c r="I33" s="153">
        <f t="shared" si="8"/>
        <v>0.97443158415070952</v>
      </c>
      <c r="J33" s="151">
        <f t="shared" si="1"/>
        <v>11.91398608984867</v>
      </c>
      <c r="K33" s="152">
        <f t="shared" si="2"/>
        <v>9.7443158415070954</v>
      </c>
      <c r="L33" s="156">
        <f t="shared" si="3"/>
        <v>191.91398608984866</v>
      </c>
      <c r="M33" s="157">
        <f t="shared" si="9"/>
        <v>89.744315841507103</v>
      </c>
    </row>
    <row r="34" spans="3:13" ht="15" customHeight="1" x14ac:dyDescent="0.2">
      <c r="C34" s="22">
        <v>20</v>
      </c>
      <c r="D34" s="150">
        <f t="shared" si="0"/>
        <v>0.15625</v>
      </c>
      <c r="E34" s="150">
        <f t="shared" si="4"/>
        <v>0.98174770424681035</v>
      </c>
      <c r="F34" s="151">
        <f t="shared" si="5"/>
        <v>0.55557023301960229</v>
      </c>
      <c r="G34" s="152">
        <f t="shared" si="6"/>
        <v>0.83146961230254524</v>
      </c>
      <c r="H34" s="151">
        <f t="shared" si="7"/>
        <v>0.55557023301960229</v>
      </c>
      <c r="I34" s="153">
        <f t="shared" si="8"/>
        <v>0.98428258049424078</v>
      </c>
      <c r="J34" s="151">
        <f t="shared" si="1"/>
        <v>11.111404660392045</v>
      </c>
      <c r="K34" s="152">
        <f t="shared" si="2"/>
        <v>9.8428258049424073</v>
      </c>
      <c r="L34" s="156">
        <f t="shared" si="3"/>
        <v>191.11140466039205</v>
      </c>
      <c r="M34" s="157">
        <f t="shared" si="9"/>
        <v>89.842825804942407</v>
      </c>
    </row>
    <row r="35" spans="3:13" ht="15" customHeight="1" x14ac:dyDescent="0.2">
      <c r="C35" s="22">
        <v>21</v>
      </c>
      <c r="D35" s="150">
        <f t="shared" si="0"/>
        <v>0.1640625</v>
      </c>
      <c r="E35" s="150">
        <f t="shared" si="4"/>
        <v>1.0308350894591509</v>
      </c>
      <c r="F35" s="151">
        <f t="shared" si="5"/>
        <v>0.51410274419322166</v>
      </c>
      <c r="G35" s="152">
        <f t="shared" si="6"/>
        <v>0.85772861000027212</v>
      </c>
      <c r="H35" s="151">
        <f t="shared" si="7"/>
        <v>0.51410274419322166</v>
      </c>
      <c r="I35" s="153">
        <f t="shared" si="8"/>
        <v>0.9917623538883894</v>
      </c>
      <c r="J35" s="151">
        <f t="shared" si="1"/>
        <v>10.282054883864433</v>
      </c>
      <c r="K35" s="152">
        <f t="shared" si="2"/>
        <v>9.9176235388838947</v>
      </c>
      <c r="L35" s="156">
        <f t="shared" si="3"/>
        <v>190.28205488386442</v>
      </c>
      <c r="M35" s="157">
        <f t="shared" si="9"/>
        <v>89.917623538883902</v>
      </c>
    </row>
    <row r="36" spans="3:13" ht="15" customHeight="1" x14ac:dyDescent="0.2">
      <c r="C36" s="22">
        <v>22</v>
      </c>
      <c r="D36" s="150">
        <f t="shared" si="0"/>
        <v>0.171875</v>
      </c>
      <c r="E36" s="150">
        <f t="shared" si="4"/>
        <v>1.0799224746714913</v>
      </c>
      <c r="F36" s="151">
        <f t="shared" si="5"/>
        <v>0.47139673682599781</v>
      </c>
      <c r="G36" s="152">
        <f t="shared" si="6"/>
        <v>0.88192126434835494</v>
      </c>
      <c r="H36" s="151">
        <f t="shared" si="7"/>
        <v>0.47139673682599781</v>
      </c>
      <c r="I36" s="153">
        <f t="shared" si="8"/>
        <v>0.99685288490389823</v>
      </c>
      <c r="J36" s="151">
        <f t="shared" si="1"/>
        <v>9.4279347365199566</v>
      </c>
      <c r="K36" s="152">
        <f t="shared" si="2"/>
        <v>9.9685288490389823</v>
      </c>
      <c r="L36" s="156">
        <f t="shared" si="3"/>
        <v>189.42793473651994</v>
      </c>
      <c r="M36" s="157">
        <f t="shared" si="9"/>
        <v>89.968528849038989</v>
      </c>
    </row>
    <row r="37" spans="3:13" ht="15" customHeight="1" x14ac:dyDescent="0.2">
      <c r="C37" s="22">
        <v>23</v>
      </c>
      <c r="D37" s="150">
        <f t="shared" si="0"/>
        <v>0.1796875</v>
      </c>
      <c r="E37" s="150">
        <f t="shared" si="4"/>
        <v>1.1290098598838318</v>
      </c>
      <c r="F37" s="151">
        <f t="shared" si="5"/>
        <v>0.4275550934302822</v>
      </c>
      <c r="G37" s="152">
        <f t="shared" si="6"/>
        <v>0.90398929312344334</v>
      </c>
      <c r="H37" s="151">
        <f t="shared" si="7"/>
        <v>0.4275550934302822</v>
      </c>
      <c r="I37" s="153">
        <f t="shared" si="8"/>
        <v>0.99954191000567327</v>
      </c>
      <c r="J37" s="151">
        <f t="shared" si="1"/>
        <v>8.5511018686056435</v>
      </c>
      <c r="K37" s="152">
        <f t="shared" si="2"/>
        <v>9.9954191000567327</v>
      </c>
      <c r="L37" s="156">
        <f t="shared" si="3"/>
        <v>188.55110186860566</v>
      </c>
      <c r="M37" s="157">
        <f t="shared" si="9"/>
        <v>89.995419100056736</v>
      </c>
    </row>
    <row r="38" spans="3:13" ht="15" customHeight="1" x14ac:dyDescent="0.2">
      <c r="C38" s="22">
        <v>24</v>
      </c>
      <c r="D38" s="150">
        <f t="shared" si="0"/>
        <v>0.1875</v>
      </c>
      <c r="E38" s="150">
        <f t="shared" si="4"/>
        <v>1.1780972450961724</v>
      </c>
      <c r="F38" s="151">
        <f t="shared" si="5"/>
        <v>0.38268343236508984</v>
      </c>
      <c r="G38" s="152">
        <f t="shared" si="6"/>
        <v>0.92387953251128674</v>
      </c>
      <c r="H38" s="151">
        <f t="shared" si="7"/>
        <v>0.38268343236508984</v>
      </c>
      <c r="I38" s="153">
        <f t="shared" si="8"/>
        <v>0.99982295109671326</v>
      </c>
      <c r="J38" s="151">
        <f t="shared" si="1"/>
        <v>7.6536686473017967</v>
      </c>
      <c r="K38" s="152">
        <f t="shared" si="2"/>
        <v>9.998229510967132</v>
      </c>
      <c r="L38" s="156">
        <f t="shared" si="3"/>
        <v>187.6536686473018</v>
      </c>
      <c r="M38" s="157">
        <f t="shared" si="9"/>
        <v>89.998229510967136</v>
      </c>
    </row>
    <row r="39" spans="3:13" ht="15" customHeight="1" x14ac:dyDescent="0.2">
      <c r="C39" s="22">
        <v>25</v>
      </c>
      <c r="D39" s="150">
        <f t="shared" si="0"/>
        <v>0.1953125</v>
      </c>
      <c r="E39" s="150">
        <f t="shared" si="4"/>
        <v>1.227184630308513</v>
      </c>
      <c r="F39" s="151">
        <f t="shared" si="5"/>
        <v>0.33688985339222005</v>
      </c>
      <c r="G39" s="152">
        <f t="shared" si="6"/>
        <v>0.94154406518302081</v>
      </c>
      <c r="H39" s="151">
        <f t="shared" si="7"/>
        <v>0.33688985339222005</v>
      </c>
      <c r="I39" s="153">
        <f t="shared" si="8"/>
        <v>0.99769533112441366</v>
      </c>
      <c r="J39" s="151">
        <f t="shared" si="1"/>
        <v>6.7377970678444008</v>
      </c>
      <c r="K39" s="152">
        <f t="shared" si="2"/>
        <v>9.9769533112441362</v>
      </c>
      <c r="L39" s="156">
        <f t="shared" si="3"/>
        <v>186.73779706784441</v>
      </c>
      <c r="M39" s="157">
        <f t="shared" si="9"/>
        <v>89.976953311244131</v>
      </c>
    </row>
    <row r="40" spans="3:13" ht="15" customHeight="1" x14ac:dyDescent="0.2">
      <c r="C40" s="22">
        <v>26</v>
      </c>
      <c r="D40" s="150">
        <f t="shared" si="0"/>
        <v>0.203125</v>
      </c>
      <c r="E40" s="150">
        <f t="shared" si="4"/>
        <v>1.2762720155208536</v>
      </c>
      <c r="F40" s="151">
        <f t="shared" si="5"/>
        <v>0.29028467725446233</v>
      </c>
      <c r="G40" s="152">
        <f t="shared" si="6"/>
        <v>0.95694033573220894</v>
      </c>
      <c r="H40" s="151">
        <f t="shared" si="7"/>
        <v>0.29028467725446233</v>
      </c>
      <c r="I40" s="153">
        <f t="shared" si="8"/>
        <v>0.99316417571164539</v>
      </c>
      <c r="J40" s="151">
        <f t="shared" si="1"/>
        <v>5.8056935450892464</v>
      </c>
      <c r="K40" s="152">
        <f t="shared" si="2"/>
        <v>9.9316417571164539</v>
      </c>
      <c r="L40" s="156">
        <f t="shared" si="3"/>
        <v>185.80569354508924</v>
      </c>
      <c r="M40" s="157">
        <f t="shared" si="9"/>
        <v>89.931641757116452</v>
      </c>
    </row>
    <row r="41" spans="3:13" ht="15" customHeight="1" x14ac:dyDescent="0.2">
      <c r="C41" s="22">
        <v>27</v>
      </c>
      <c r="D41" s="150">
        <f t="shared" si="0"/>
        <v>0.2109375</v>
      </c>
      <c r="E41" s="150">
        <f t="shared" si="4"/>
        <v>1.3253594007331939</v>
      </c>
      <c r="F41" s="151">
        <f t="shared" si="5"/>
        <v>0.24298017990326398</v>
      </c>
      <c r="G41" s="152">
        <f t="shared" si="6"/>
        <v>0.97003125319454397</v>
      </c>
      <c r="H41" s="151">
        <f t="shared" si="7"/>
        <v>0.24298017990326398</v>
      </c>
      <c r="I41" s="153">
        <f t="shared" si="8"/>
        <v>0.98624040080868003</v>
      </c>
      <c r="J41" s="151">
        <f t="shared" si="1"/>
        <v>4.8596035980652799</v>
      </c>
      <c r="K41" s="152">
        <f t="shared" si="2"/>
        <v>9.8624040080868003</v>
      </c>
      <c r="L41" s="156">
        <f t="shared" si="3"/>
        <v>184.85960359806529</v>
      </c>
      <c r="M41" s="157">
        <f t="shared" si="9"/>
        <v>89.862404008086799</v>
      </c>
    </row>
    <row r="42" spans="3:13" ht="15" customHeight="1" x14ac:dyDescent="0.2">
      <c r="C42" s="22">
        <v>28</v>
      </c>
      <c r="D42" s="150">
        <f t="shared" si="0"/>
        <v>0.21875</v>
      </c>
      <c r="E42" s="150">
        <f t="shared" si="4"/>
        <v>1.3744467859455345</v>
      </c>
      <c r="F42" s="151">
        <f t="shared" si="5"/>
        <v>0.19509032201612833</v>
      </c>
      <c r="G42" s="152">
        <f t="shared" si="6"/>
        <v>0.98078528040323043</v>
      </c>
      <c r="H42" s="151">
        <f t="shared" si="7"/>
        <v>0.19509032201612833</v>
      </c>
      <c r="I42" s="153">
        <f t="shared" si="8"/>
        <v>0.97694068639570975</v>
      </c>
      <c r="J42" s="151">
        <f t="shared" si="1"/>
        <v>3.9018064403225665</v>
      </c>
      <c r="K42" s="152">
        <f t="shared" si="2"/>
        <v>9.7694068639570979</v>
      </c>
      <c r="L42" s="156">
        <f t="shared" si="3"/>
        <v>183.90180644032256</v>
      </c>
      <c r="M42" s="157">
        <f t="shared" si="9"/>
        <v>89.769406863957101</v>
      </c>
    </row>
    <row r="43" spans="3:13" ht="15" customHeight="1" x14ac:dyDescent="0.2">
      <c r="C43" s="22">
        <v>29</v>
      </c>
      <c r="D43" s="150">
        <f t="shared" si="0"/>
        <v>0.2265625</v>
      </c>
      <c r="E43" s="150">
        <f t="shared" si="4"/>
        <v>1.4235341711578751</v>
      </c>
      <c r="F43" s="151">
        <f t="shared" si="5"/>
        <v>0.14673047445536175</v>
      </c>
      <c r="G43" s="152">
        <f t="shared" si="6"/>
        <v>0.98917650996478101</v>
      </c>
      <c r="H43" s="151">
        <f t="shared" si="7"/>
        <v>0.14673047445536175</v>
      </c>
      <c r="I43" s="153">
        <f t="shared" si="8"/>
        <v>0.96528743629931446</v>
      </c>
      <c r="J43" s="151">
        <f t="shared" si="1"/>
        <v>2.9346094891072347</v>
      </c>
      <c r="K43" s="152">
        <f t="shared" si="2"/>
        <v>9.6528743629931455</v>
      </c>
      <c r="L43" s="156">
        <f t="shared" si="3"/>
        <v>182.93460948910723</v>
      </c>
      <c r="M43" s="157">
        <f t="shared" si="9"/>
        <v>89.652874362993145</v>
      </c>
    </row>
    <row r="44" spans="3:13" ht="15" customHeight="1" x14ac:dyDescent="0.2">
      <c r="C44" s="22">
        <v>30</v>
      </c>
      <c r="D44" s="150">
        <f t="shared" si="0"/>
        <v>0.234375</v>
      </c>
      <c r="E44" s="150">
        <f t="shared" si="4"/>
        <v>1.4726215563702154</v>
      </c>
      <c r="F44" s="151">
        <f t="shared" si="5"/>
        <v>9.801714032956077E-2</v>
      </c>
      <c r="G44" s="152">
        <f t="shared" si="6"/>
        <v>0.99518472667219682</v>
      </c>
      <c r="H44" s="151">
        <f t="shared" si="7"/>
        <v>9.801714032956077E-2</v>
      </c>
      <c r="I44" s="153">
        <f t="shared" si="8"/>
        <v>0.95130872421968027</v>
      </c>
      <c r="J44" s="151">
        <f t="shared" si="1"/>
        <v>1.9603428065912154</v>
      </c>
      <c r="K44" s="152">
        <f t="shared" si="2"/>
        <v>9.5130872421968036</v>
      </c>
      <c r="L44" s="156">
        <f t="shared" si="3"/>
        <v>181.96034280659123</v>
      </c>
      <c r="M44" s="157">
        <f t="shared" si="9"/>
        <v>89.513087242196804</v>
      </c>
    </row>
    <row r="45" spans="3:13" ht="15" customHeight="1" x14ac:dyDescent="0.2">
      <c r="C45" s="22">
        <v>31</v>
      </c>
      <c r="D45" s="150">
        <f t="shared" si="0"/>
        <v>0.2421875</v>
      </c>
      <c r="E45" s="150">
        <f t="shared" si="4"/>
        <v>1.521708941582556</v>
      </c>
      <c r="F45" s="151">
        <f t="shared" si="5"/>
        <v>4.9067674327418126E-2</v>
      </c>
      <c r="G45" s="152">
        <f t="shared" si="6"/>
        <v>0.99879545620517241</v>
      </c>
      <c r="H45" s="151">
        <f t="shared" si="7"/>
        <v>4.9067674327418126E-2</v>
      </c>
      <c r="I45" s="153">
        <f t="shared" si="8"/>
        <v>0.93503822609859788</v>
      </c>
      <c r="J45" s="151">
        <f t="shared" si="1"/>
        <v>0.98135348654836252</v>
      </c>
      <c r="K45" s="152">
        <f t="shared" si="2"/>
        <v>9.3503822609859792</v>
      </c>
      <c r="L45" s="156">
        <f t="shared" si="3"/>
        <v>180.98135348654836</v>
      </c>
      <c r="M45" s="157">
        <f t="shared" si="9"/>
        <v>89.350382260985981</v>
      </c>
    </row>
    <row r="46" spans="3:13" ht="15" customHeight="1" x14ac:dyDescent="0.2">
      <c r="C46" s="22">
        <v>32</v>
      </c>
      <c r="D46" s="150">
        <f t="shared" si="0"/>
        <v>0.25</v>
      </c>
      <c r="E46" s="150">
        <f t="shared" si="4"/>
        <v>1.5707963267948966</v>
      </c>
      <c r="F46" s="151">
        <f t="shared" si="5"/>
        <v>6.1257422745431001E-17</v>
      </c>
      <c r="G46" s="152">
        <f t="shared" si="6"/>
        <v>1</v>
      </c>
      <c r="H46" s="151">
        <f t="shared" si="7"/>
        <v>6.1257422745431001E-17</v>
      </c>
      <c r="I46" s="153">
        <f t="shared" si="8"/>
        <v>0.91651513899116799</v>
      </c>
      <c r="J46" s="151">
        <f t="shared" si="1"/>
        <v>1.22514845490862E-15</v>
      </c>
      <c r="K46" s="152">
        <f t="shared" si="2"/>
        <v>9.1651513899116797</v>
      </c>
      <c r="L46" s="156">
        <f t="shared" si="3"/>
        <v>180</v>
      </c>
      <c r="M46" s="157">
        <f t="shared" si="9"/>
        <v>89.165151389911685</v>
      </c>
    </row>
    <row r="47" spans="3:13" ht="15" customHeight="1" x14ac:dyDescent="0.2">
      <c r="C47" s="22">
        <v>33</v>
      </c>
      <c r="D47" s="150">
        <f t="shared" si="0"/>
        <v>0.2578125</v>
      </c>
      <c r="E47" s="150">
        <f t="shared" si="4"/>
        <v>1.6198837120072371</v>
      </c>
      <c r="F47" s="151">
        <f t="shared" si="5"/>
        <v>-4.9067674327418008E-2</v>
      </c>
      <c r="G47" s="152">
        <f t="shared" si="6"/>
        <v>0.99879545620517241</v>
      </c>
      <c r="H47" s="151">
        <f t="shared" si="7"/>
        <v>-4.9067674327418008E-2</v>
      </c>
      <c r="I47" s="153">
        <f t="shared" si="8"/>
        <v>0.89578408663666342</v>
      </c>
      <c r="J47" s="151">
        <f t="shared" si="1"/>
        <v>-0.98135348654836019</v>
      </c>
      <c r="K47" s="152">
        <f t="shared" si="2"/>
        <v>8.9578408663666345</v>
      </c>
      <c r="L47" s="156">
        <f t="shared" si="3"/>
        <v>179.01864651345164</v>
      </c>
      <c r="M47" s="157">
        <f t="shared" si="9"/>
        <v>88.957840866366638</v>
      </c>
    </row>
    <row r="48" spans="3:13" ht="15" customHeight="1" x14ac:dyDescent="0.2">
      <c r="C48" s="22">
        <v>34</v>
      </c>
      <c r="D48" s="150">
        <f t="shared" si="0"/>
        <v>0.265625</v>
      </c>
      <c r="E48" s="150">
        <f t="shared" si="4"/>
        <v>1.6689710972195777</v>
      </c>
      <c r="F48" s="151">
        <f t="shared" si="5"/>
        <v>-9.8017140329560645E-2</v>
      </c>
      <c r="G48" s="152">
        <f t="shared" si="6"/>
        <v>0.99518472667219693</v>
      </c>
      <c r="H48" s="151">
        <f t="shared" si="7"/>
        <v>-9.8017140329560645E-2</v>
      </c>
      <c r="I48" s="153">
        <f t="shared" si="8"/>
        <v>0.87289501195603181</v>
      </c>
      <c r="J48" s="151">
        <f t="shared" si="1"/>
        <v>-1.960342806591213</v>
      </c>
      <c r="K48" s="152">
        <f t="shared" si="2"/>
        <v>8.7289501195603183</v>
      </c>
      <c r="L48" s="156">
        <f t="shared" si="3"/>
        <v>178.0396571934088</v>
      </c>
      <c r="M48" s="157">
        <f t="shared" si="9"/>
        <v>88.728950119560324</v>
      </c>
    </row>
    <row r="49" spans="3:13" ht="15" customHeight="1" x14ac:dyDescent="0.2">
      <c r="C49" s="22">
        <v>35</v>
      </c>
      <c r="D49" s="150">
        <f t="shared" si="0"/>
        <v>0.2734375</v>
      </c>
      <c r="E49" s="150">
        <f t="shared" si="4"/>
        <v>1.7180584824319181</v>
      </c>
      <c r="F49" s="151">
        <f t="shared" si="5"/>
        <v>-0.14673047445536164</v>
      </c>
      <c r="G49" s="152">
        <f t="shared" si="6"/>
        <v>0.98917650996478101</v>
      </c>
      <c r="H49" s="151">
        <f t="shared" si="7"/>
        <v>-0.14673047445536164</v>
      </c>
      <c r="I49" s="153">
        <f t="shared" si="8"/>
        <v>0.84790305673502508</v>
      </c>
      <c r="J49" s="151">
        <f t="shared" si="1"/>
        <v>-2.934609489107233</v>
      </c>
      <c r="K49" s="152">
        <f t="shared" si="2"/>
        <v>8.4790305673502502</v>
      </c>
      <c r="L49" s="156">
        <f t="shared" si="3"/>
        <v>177.06539051089277</v>
      </c>
      <c r="M49" s="157">
        <f t="shared" si="9"/>
        <v>88.47903056735025</v>
      </c>
    </row>
    <row r="50" spans="3:13" ht="15" customHeight="1" x14ac:dyDescent="0.2">
      <c r="C50" s="22">
        <v>36</v>
      </c>
      <c r="D50" s="150">
        <f t="shared" si="0"/>
        <v>0.28125</v>
      </c>
      <c r="E50" s="150">
        <f t="shared" si="4"/>
        <v>1.7671458676442586</v>
      </c>
      <c r="F50" s="151">
        <f t="shared" si="5"/>
        <v>-0.19509032201612819</v>
      </c>
      <c r="G50" s="152">
        <f t="shared" si="6"/>
        <v>0.98078528040323043</v>
      </c>
      <c r="H50" s="151">
        <f t="shared" si="7"/>
        <v>-0.19509032201612819</v>
      </c>
      <c r="I50" s="153">
        <f t="shared" si="8"/>
        <v>0.82086842878280708</v>
      </c>
      <c r="J50" s="151">
        <f t="shared" si="1"/>
        <v>-3.9018064403225639</v>
      </c>
      <c r="K50" s="152">
        <f t="shared" si="2"/>
        <v>8.2086842878280706</v>
      </c>
      <c r="L50" s="156">
        <f t="shared" si="3"/>
        <v>176.09819355967744</v>
      </c>
      <c r="M50" s="157">
        <f t="shared" si="9"/>
        <v>88.208684287828078</v>
      </c>
    </row>
    <row r="51" spans="3:13" ht="15" customHeight="1" x14ac:dyDescent="0.2">
      <c r="C51" s="22">
        <v>37</v>
      </c>
      <c r="D51" s="150">
        <f t="shared" si="0"/>
        <v>0.2890625</v>
      </c>
      <c r="E51" s="150">
        <f t="shared" si="4"/>
        <v>1.8162332528565992</v>
      </c>
      <c r="F51" s="151">
        <f t="shared" si="5"/>
        <v>-0.24298017990326387</v>
      </c>
      <c r="G51" s="152">
        <f t="shared" si="6"/>
        <v>0.97003125319454397</v>
      </c>
      <c r="H51" s="151">
        <f t="shared" si="7"/>
        <v>-0.24298017990326387</v>
      </c>
      <c r="I51" s="153">
        <f t="shared" si="8"/>
        <v>0.79185625688606887</v>
      </c>
      <c r="J51" s="151">
        <f t="shared" si="1"/>
        <v>-4.8596035980652772</v>
      </c>
      <c r="K51" s="152">
        <f t="shared" si="2"/>
        <v>7.9185625688606889</v>
      </c>
      <c r="L51" s="156">
        <f t="shared" si="3"/>
        <v>175.14039640193471</v>
      </c>
      <c r="M51" s="157">
        <f t="shared" si="9"/>
        <v>87.918562568860693</v>
      </c>
    </row>
    <row r="52" spans="3:13" ht="15" customHeight="1" x14ac:dyDescent="0.2">
      <c r="C52" s="22">
        <v>38</v>
      </c>
      <c r="D52" s="150">
        <f t="shared" si="0"/>
        <v>0.296875</v>
      </c>
      <c r="E52" s="150">
        <f t="shared" si="4"/>
        <v>1.8653206380689396</v>
      </c>
      <c r="F52" s="151">
        <f t="shared" si="5"/>
        <v>-0.29028467725446216</v>
      </c>
      <c r="G52" s="152">
        <f t="shared" si="6"/>
        <v>0.95694033573220894</v>
      </c>
      <c r="H52" s="151">
        <f t="shared" si="7"/>
        <v>-0.29028467725446216</v>
      </c>
      <c r="I52" s="153">
        <f t="shared" si="8"/>
        <v>0.76093643390807553</v>
      </c>
      <c r="J52" s="151">
        <f t="shared" si="1"/>
        <v>-5.8056935450892428</v>
      </c>
      <c r="K52" s="152">
        <f t="shared" si="2"/>
        <v>7.6093643390807557</v>
      </c>
      <c r="L52" s="156">
        <f t="shared" si="3"/>
        <v>174.19430645491076</v>
      </c>
      <c r="M52" s="157">
        <f t="shared" si="9"/>
        <v>87.609364339080756</v>
      </c>
    </row>
    <row r="53" spans="3:13" ht="15" customHeight="1" x14ac:dyDescent="0.2">
      <c r="C53" s="22">
        <v>39</v>
      </c>
      <c r="D53" s="150">
        <f t="shared" si="0"/>
        <v>0.3046875</v>
      </c>
      <c r="E53" s="150">
        <f t="shared" si="4"/>
        <v>1.9144080232812801</v>
      </c>
      <c r="F53" s="151">
        <f t="shared" si="5"/>
        <v>-0.33688985339221994</v>
      </c>
      <c r="G53" s="152">
        <f t="shared" si="6"/>
        <v>0.94154406518302081</v>
      </c>
      <c r="H53" s="151">
        <f t="shared" si="7"/>
        <v>-0.33688985339221994</v>
      </c>
      <c r="I53" s="153">
        <f t="shared" si="8"/>
        <v>0.72818344841063765</v>
      </c>
      <c r="J53" s="151">
        <f t="shared" si="1"/>
        <v>-6.737797067844399</v>
      </c>
      <c r="K53" s="152">
        <f t="shared" si="2"/>
        <v>7.2818344841063762</v>
      </c>
      <c r="L53" s="156">
        <f t="shared" si="3"/>
        <v>173.26220293215559</v>
      </c>
      <c r="M53" s="157">
        <f t="shared" si="9"/>
        <v>87.281834484106383</v>
      </c>
    </row>
    <row r="54" spans="3:13" ht="15" customHeight="1" x14ac:dyDescent="0.2">
      <c r="C54" s="22">
        <v>40</v>
      </c>
      <c r="D54" s="150">
        <f t="shared" si="0"/>
        <v>0.3125</v>
      </c>
      <c r="E54" s="150">
        <f t="shared" si="4"/>
        <v>1.9634954084936207</v>
      </c>
      <c r="F54" s="151">
        <f t="shared" si="5"/>
        <v>-0.38268343236508973</v>
      </c>
      <c r="G54" s="152">
        <f t="shared" si="6"/>
        <v>0.92387953251128674</v>
      </c>
      <c r="H54" s="151">
        <f t="shared" si="7"/>
        <v>-0.38268343236508973</v>
      </c>
      <c r="I54" s="153">
        <f t="shared" si="8"/>
        <v>0.69367620520464146</v>
      </c>
      <c r="J54" s="151">
        <f t="shared" si="1"/>
        <v>-7.6536686473017941</v>
      </c>
      <c r="K54" s="152">
        <f t="shared" si="2"/>
        <v>6.9367620520464151</v>
      </c>
      <c r="L54" s="156">
        <f t="shared" si="3"/>
        <v>172.3463313526982</v>
      </c>
      <c r="M54" s="157">
        <f t="shared" si="9"/>
        <v>86.936762052046419</v>
      </c>
    </row>
    <row r="55" spans="3:13" ht="15" customHeight="1" x14ac:dyDescent="0.2">
      <c r="C55" s="22">
        <v>41</v>
      </c>
      <c r="D55" s="150">
        <f t="shared" si="0"/>
        <v>0.3203125</v>
      </c>
      <c r="E55" s="150">
        <f t="shared" si="4"/>
        <v>2.012582793705961</v>
      </c>
      <c r="F55" s="151">
        <f t="shared" si="5"/>
        <v>-0.42755509343028186</v>
      </c>
      <c r="G55" s="152">
        <f t="shared" si="6"/>
        <v>0.90398929312344345</v>
      </c>
      <c r="H55" s="151">
        <f t="shared" si="7"/>
        <v>-0.42755509343028186</v>
      </c>
      <c r="I55" s="153">
        <f t="shared" si="8"/>
        <v>0.65749783526144778</v>
      </c>
      <c r="J55" s="151">
        <f t="shared" si="1"/>
        <v>-8.5511018686056381</v>
      </c>
      <c r="K55" s="152">
        <f t="shared" si="2"/>
        <v>6.5749783526144778</v>
      </c>
      <c r="L55" s="156">
        <f t="shared" si="3"/>
        <v>171.44889813139437</v>
      </c>
      <c r="M55" s="157">
        <f t="shared" si="9"/>
        <v>86.57497835261448</v>
      </c>
    </row>
    <row r="56" spans="3:13" ht="15" customHeight="1" x14ac:dyDescent="0.2">
      <c r="C56" s="22">
        <v>42</v>
      </c>
      <c r="D56" s="150">
        <f t="shared" si="0"/>
        <v>0.328125</v>
      </c>
      <c r="E56" s="150">
        <f t="shared" si="4"/>
        <v>2.0616701789183018</v>
      </c>
      <c r="F56" s="151">
        <f t="shared" si="5"/>
        <v>-0.4713967368259977</v>
      </c>
      <c r="G56" s="152">
        <f t="shared" si="6"/>
        <v>0.88192126434835505</v>
      </c>
      <c r="H56" s="151">
        <f t="shared" si="7"/>
        <v>-0.4713967368259977</v>
      </c>
      <c r="I56" s="153">
        <f t="shared" si="8"/>
        <v>0.61973549544310014</v>
      </c>
      <c r="J56" s="151">
        <f t="shared" si="1"/>
        <v>-9.4279347365199548</v>
      </c>
      <c r="K56" s="152">
        <f t="shared" si="2"/>
        <v>6.1973549544310016</v>
      </c>
      <c r="L56" s="156">
        <f t="shared" si="3"/>
        <v>170.57206526348006</v>
      </c>
      <c r="M56" s="157">
        <f t="shared" si="9"/>
        <v>86.197354954431006</v>
      </c>
    </row>
    <row r="57" spans="3:13" ht="15" customHeight="1" x14ac:dyDescent="0.2">
      <c r="C57" s="22">
        <v>43</v>
      </c>
      <c r="D57" s="150">
        <f t="shared" si="0"/>
        <v>0.3359375</v>
      </c>
      <c r="E57" s="150">
        <f t="shared" si="4"/>
        <v>2.1107575641306422</v>
      </c>
      <c r="F57" s="151">
        <f t="shared" si="5"/>
        <v>-0.51410274419322166</v>
      </c>
      <c r="G57" s="152">
        <f t="shared" si="6"/>
        <v>0.85772861000027212</v>
      </c>
      <c r="H57" s="151">
        <f t="shared" si="7"/>
        <v>-0.51410274419322166</v>
      </c>
      <c r="I57" s="153">
        <f t="shared" si="8"/>
        <v>0.58048015853381207</v>
      </c>
      <c r="J57" s="151">
        <f t="shared" si="1"/>
        <v>-10.282054883864433</v>
      </c>
      <c r="K57" s="152">
        <f t="shared" si="2"/>
        <v>5.8048015853381205</v>
      </c>
      <c r="L57" s="156">
        <f t="shared" si="3"/>
        <v>169.71794511613558</v>
      </c>
      <c r="M57" s="157">
        <f t="shared" si="9"/>
        <v>85.804801585338126</v>
      </c>
    </row>
    <row r="58" spans="3:13" ht="15" customHeight="1" x14ac:dyDescent="0.2">
      <c r="C58" s="22">
        <v>44</v>
      </c>
      <c r="D58" s="150">
        <f t="shared" si="0"/>
        <v>0.34375</v>
      </c>
      <c r="E58" s="150">
        <f t="shared" si="4"/>
        <v>2.1598449493429825</v>
      </c>
      <c r="F58" s="151">
        <f t="shared" si="5"/>
        <v>-0.55557023301960196</v>
      </c>
      <c r="G58" s="152">
        <f t="shared" si="6"/>
        <v>0.83146961230254546</v>
      </c>
      <c r="H58" s="151">
        <f t="shared" si="7"/>
        <v>-0.55557023301960196</v>
      </c>
      <c r="I58" s="153">
        <f t="shared" si="8"/>
        <v>0.53982639407855926</v>
      </c>
      <c r="J58" s="151">
        <f t="shared" si="1"/>
        <v>-11.11140466039204</v>
      </c>
      <c r="K58" s="152">
        <f t="shared" si="2"/>
        <v>5.3982639407855926</v>
      </c>
      <c r="L58" s="156">
        <f t="shared" si="3"/>
        <v>168.88859533960795</v>
      </c>
      <c r="M58" s="157">
        <f t="shared" si="9"/>
        <v>85.398263940785597</v>
      </c>
    </row>
    <row r="59" spans="3:13" ht="15" customHeight="1" x14ac:dyDescent="0.2">
      <c r="C59" s="22">
        <v>45</v>
      </c>
      <c r="D59" s="150">
        <f t="shared" si="0"/>
        <v>0.3515625</v>
      </c>
      <c r="E59" s="150">
        <f t="shared" si="4"/>
        <v>2.2089323345553233</v>
      </c>
      <c r="F59" s="151">
        <f t="shared" si="5"/>
        <v>-0.59569930449243336</v>
      </c>
      <c r="G59" s="152">
        <f t="shared" si="6"/>
        <v>0.80320753148064494</v>
      </c>
      <c r="H59" s="151">
        <f t="shared" si="7"/>
        <v>-0.59569930449243336</v>
      </c>
      <c r="I59" s="153">
        <f t="shared" si="8"/>
        <v>0.49787214055676288</v>
      </c>
      <c r="J59" s="151">
        <f t="shared" si="1"/>
        <v>-11.913986089848667</v>
      </c>
      <c r="K59" s="152">
        <f t="shared" si="2"/>
        <v>4.9787214055676285</v>
      </c>
      <c r="L59" s="156">
        <f t="shared" si="3"/>
        <v>168.08601391015134</v>
      </c>
      <c r="M59" s="157">
        <f t="shared" si="9"/>
        <v>84.978721405567626</v>
      </c>
    </row>
    <row r="60" spans="3:13" ht="15" customHeight="1" x14ac:dyDescent="0.2">
      <c r="C60" s="22">
        <v>46</v>
      </c>
      <c r="D60" s="150">
        <f t="shared" si="0"/>
        <v>0.359375</v>
      </c>
      <c r="E60" s="150">
        <f t="shared" si="4"/>
        <v>2.2580197197676637</v>
      </c>
      <c r="F60" s="151">
        <f t="shared" si="5"/>
        <v>-0.63439328416364538</v>
      </c>
      <c r="G60" s="152">
        <f t="shared" si="6"/>
        <v>0.7730104533627371</v>
      </c>
      <c r="H60" s="151">
        <f t="shared" si="7"/>
        <v>-0.63439328416364538</v>
      </c>
      <c r="I60" s="153">
        <f t="shared" si="8"/>
        <v>0.45471846943991656</v>
      </c>
      <c r="J60" s="151">
        <f t="shared" si="1"/>
        <v>-12.687865683272907</v>
      </c>
      <c r="K60" s="152">
        <f t="shared" si="2"/>
        <v>4.5471846943991654</v>
      </c>
      <c r="L60" s="156">
        <f t="shared" si="3"/>
        <v>167.31213431672708</v>
      </c>
      <c r="M60" s="157">
        <f t="shared" si="9"/>
        <v>84.547184694399164</v>
      </c>
    </row>
    <row r="61" spans="3:13" ht="15" customHeight="1" x14ac:dyDescent="0.2">
      <c r="C61" s="22">
        <v>47</v>
      </c>
      <c r="D61" s="150">
        <f t="shared" si="0"/>
        <v>0.3671875</v>
      </c>
      <c r="E61" s="150">
        <f t="shared" si="4"/>
        <v>2.3071071049800045</v>
      </c>
      <c r="F61" s="151">
        <f t="shared" si="5"/>
        <v>-0.67155895484701844</v>
      </c>
      <c r="G61" s="152">
        <f t="shared" si="6"/>
        <v>0.74095112535495899</v>
      </c>
      <c r="H61" s="151">
        <f t="shared" si="7"/>
        <v>-0.67155895484701844</v>
      </c>
      <c r="I61" s="153">
        <f t="shared" si="8"/>
        <v>0.41046934170155519</v>
      </c>
      <c r="J61" s="151">
        <f t="shared" si="1"/>
        <v>-13.431179096940369</v>
      </c>
      <c r="K61" s="152">
        <f t="shared" si="2"/>
        <v>4.104693417015552</v>
      </c>
      <c r="L61" s="156">
        <f t="shared" si="3"/>
        <v>166.56882090305965</v>
      </c>
      <c r="M61" s="157">
        <f t="shared" si="9"/>
        <v>84.104693417015554</v>
      </c>
    </row>
    <row r="62" spans="3:13" ht="15" customHeight="1" x14ac:dyDescent="0.2">
      <c r="C62" s="22">
        <v>48</v>
      </c>
      <c r="D62" s="150">
        <f t="shared" si="0"/>
        <v>0.375</v>
      </c>
      <c r="E62" s="150">
        <f t="shared" si="4"/>
        <v>2.3561944901923448</v>
      </c>
      <c r="F62" s="151">
        <f t="shared" si="5"/>
        <v>-0.70710678118654746</v>
      </c>
      <c r="G62" s="152">
        <f t="shared" si="6"/>
        <v>0.70710678118654757</v>
      </c>
      <c r="H62" s="151">
        <f t="shared" si="7"/>
        <v>-0.70710678118654746</v>
      </c>
      <c r="I62" s="153">
        <f t="shared" si="8"/>
        <v>0.36523135736616708</v>
      </c>
      <c r="J62" s="151">
        <f t="shared" si="1"/>
        <v>-14.142135623730949</v>
      </c>
      <c r="K62" s="152">
        <f t="shared" si="2"/>
        <v>3.6523135736616705</v>
      </c>
      <c r="L62" s="156">
        <f t="shared" si="3"/>
        <v>165.85786437626905</v>
      </c>
      <c r="M62" s="157">
        <f t="shared" si="9"/>
        <v>83.652313573661672</v>
      </c>
    </row>
    <row r="63" spans="3:13" ht="15" customHeight="1" x14ac:dyDescent="0.2">
      <c r="C63" s="22">
        <v>49</v>
      </c>
      <c r="D63" s="150">
        <f t="shared" si="0"/>
        <v>0.3828125</v>
      </c>
      <c r="E63" s="150">
        <f t="shared" si="4"/>
        <v>2.4052818754046852</v>
      </c>
      <c r="F63" s="151">
        <f t="shared" si="5"/>
        <v>-0.74095112535495888</v>
      </c>
      <c r="G63" s="152">
        <f t="shared" si="6"/>
        <v>0.67155895484701855</v>
      </c>
      <c r="H63" s="151">
        <f t="shared" si="7"/>
        <v>-0.74095112535495888</v>
      </c>
      <c r="I63" s="153">
        <f t="shared" si="8"/>
        <v>0.31911349870039518</v>
      </c>
      <c r="J63" s="151">
        <f t="shared" si="1"/>
        <v>-14.819022507099177</v>
      </c>
      <c r="K63" s="152">
        <f t="shared" si="2"/>
        <v>3.1911349870039518</v>
      </c>
      <c r="L63" s="156">
        <f t="shared" si="3"/>
        <v>165.18097749290081</v>
      </c>
      <c r="M63" s="157">
        <f t="shared" si="9"/>
        <v>83.191134987003949</v>
      </c>
    </row>
    <row r="64" spans="3:13" ht="15" customHeight="1" x14ac:dyDescent="0.2">
      <c r="C64" s="22">
        <v>50</v>
      </c>
      <c r="D64" s="150">
        <f t="shared" si="0"/>
        <v>0.390625</v>
      </c>
      <c r="E64" s="150">
        <f t="shared" si="4"/>
        <v>2.454369260617026</v>
      </c>
      <c r="F64" s="151">
        <f t="shared" si="5"/>
        <v>-0.77301045336273699</v>
      </c>
      <c r="G64" s="152">
        <f t="shared" si="6"/>
        <v>0.63439328416364549</v>
      </c>
      <c r="H64" s="151">
        <f t="shared" si="7"/>
        <v>-0.77301045336273699</v>
      </c>
      <c r="I64" s="153">
        <f t="shared" si="8"/>
        <v>0.27222686766521226</v>
      </c>
      <c r="J64" s="151">
        <f t="shared" si="1"/>
        <v>-15.460209067254739</v>
      </c>
      <c r="K64" s="152">
        <f t="shared" si="2"/>
        <v>2.7222686766521225</v>
      </c>
      <c r="L64" s="156">
        <f t="shared" si="3"/>
        <v>164.53979093274526</v>
      </c>
      <c r="M64" s="157">
        <f t="shared" si="9"/>
        <v>82.722268676652121</v>
      </c>
    </row>
    <row r="65" spans="3:13" ht="15" customHeight="1" x14ac:dyDescent="0.2">
      <c r="C65" s="22">
        <v>51</v>
      </c>
      <c r="D65" s="150">
        <f t="shared" si="0"/>
        <v>0.3984375</v>
      </c>
      <c r="E65" s="150">
        <f t="shared" si="4"/>
        <v>2.5034566458293663</v>
      </c>
      <c r="F65" s="151">
        <f t="shared" si="5"/>
        <v>-0.80320753148064483</v>
      </c>
      <c r="G65" s="152">
        <f t="shared" si="6"/>
        <v>0.59569930449243347</v>
      </c>
      <c r="H65" s="151">
        <f t="shared" si="7"/>
        <v>-0.80320753148064483</v>
      </c>
      <c r="I65" s="153">
        <f t="shared" si="8"/>
        <v>0.22468441826156677</v>
      </c>
      <c r="J65" s="151">
        <f t="shared" si="1"/>
        <v>-16.064150629612897</v>
      </c>
      <c r="K65" s="152">
        <f t="shared" si="2"/>
        <v>2.2468441826156678</v>
      </c>
      <c r="L65" s="156">
        <f t="shared" si="3"/>
        <v>163.9358493703871</v>
      </c>
      <c r="M65" s="157">
        <f t="shared" si="9"/>
        <v>82.246844182615661</v>
      </c>
    </row>
    <row r="66" spans="3:13" ht="15" customHeight="1" x14ac:dyDescent="0.2">
      <c r="C66" s="22">
        <v>52</v>
      </c>
      <c r="D66" s="150">
        <f t="shared" si="0"/>
        <v>0.40625</v>
      </c>
      <c r="E66" s="150">
        <f t="shared" si="4"/>
        <v>2.5525440310417071</v>
      </c>
      <c r="F66" s="151">
        <f t="shared" si="5"/>
        <v>-0.83146961230254535</v>
      </c>
      <c r="G66" s="152">
        <f t="shared" si="6"/>
        <v>0.55557023301960218</v>
      </c>
      <c r="H66" s="151">
        <f t="shared" si="7"/>
        <v>-0.83146961230254535</v>
      </c>
      <c r="I66" s="153">
        <f t="shared" si="8"/>
        <v>0.17660068441429816</v>
      </c>
      <c r="J66" s="151">
        <f t="shared" si="1"/>
        <v>-16.629392246050905</v>
      </c>
      <c r="K66" s="152">
        <f t="shared" si="2"/>
        <v>1.7660068441429817</v>
      </c>
      <c r="L66" s="156">
        <f t="shared" si="3"/>
        <v>163.37060775394909</v>
      </c>
      <c r="M66" s="157">
        <f t="shared" si="9"/>
        <v>81.766006844142979</v>
      </c>
    </row>
    <row r="67" spans="3:13" ht="15" customHeight="1" x14ac:dyDescent="0.2">
      <c r="C67" s="22">
        <v>53</v>
      </c>
      <c r="D67" s="150">
        <f t="shared" si="0"/>
        <v>0.4140625</v>
      </c>
      <c r="E67" s="150">
        <f t="shared" si="4"/>
        <v>2.6016314162540475</v>
      </c>
      <c r="F67" s="151">
        <f t="shared" si="5"/>
        <v>-0.85772861000027201</v>
      </c>
      <c r="G67" s="152">
        <f t="shared" si="6"/>
        <v>0.51410274419322177</v>
      </c>
      <c r="H67" s="151">
        <f t="shared" si="7"/>
        <v>-0.85772861000027201</v>
      </c>
      <c r="I67" s="153">
        <f t="shared" si="8"/>
        <v>0.12809150404988273</v>
      </c>
      <c r="J67" s="151">
        <f t="shared" si="1"/>
        <v>-17.15457220000544</v>
      </c>
      <c r="K67" s="152">
        <f t="shared" si="2"/>
        <v>1.2809150404988272</v>
      </c>
      <c r="L67" s="156">
        <f t="shared" si="3"/>
        <v>162.84542779999455</v>
      </c>
      <c r="M67" s="157">
        <f t="shared" si="9"/>
        <v>81.280915040498826</v>
      </c>
    </row>
    <row r="68" spans="3:13" ht="15" customHeight="1" x14ac:dyDescent="0.2">
      <c r="C68" s="22">
        <v>54</v>
      </c>
      <c r="D68" s="150">
        <f t="shared" si="0"/>
        <v>0.421875</v>
      </c>
      <c r="E68" s="150">
        <f t="shared" si="4"/>
        <v>2.6507188014663878</v>
      </c>
      <c r="F68" s="151">
        <f t="shared" si="5"/>
        <v>-0.88192126434835494</v>
      </c>
      <c r="G68" s="152">
        <f t="shared" si="6"/>
        <v>0.47139673682599786</v>
      </c>
      <c r="H68" s="151">
        <f t="shared" si="7"/>
        <v>-0.88192126434835494</v>
      </c>
      <c r="I68" s="153">
        <f t="shared" si="8"/>
        <v>7.9273740032720474E-2</v>
      </c>
      <c r="J68" s="151">
        <f t="shared" si="1"/>
        <v>-17.638425286967099</v>
      </c>
      <c r="K68" s="152">
        <f t="shared" si="2"/>
        <v>0.79273740032720474</v>
      </c>
      <c r="L68" s="156">
        <f t="shared" si="3"/>
        <v>162.36157471303289</v>
      </c>
      <c r="M68" s="157">
        <f t="shared" si="9"/>
        <v>80.792737400327198</v>
      </c>
    </row>
    <row r="69" spans="3:13" ht="15" customHeight="1" x14ac:dyDescent="0.2">
      <c r="C69" s="22">
        <v>55</v>
      </c>
      <c r="D69" s="150">
        <f t="shared" si="0"/>
        <v>0.4296875</v>
      </c>
      <c r="E69" s="150">
        <f t="shared" si="4"/>
        <v>2.6998061866787286</v>
      </c>
      <c r="F69" s="151">
        <f t="shared" si="5"/>
        <v>-0.90398929312344334</v>
      </c>
      <c r="G69" s="152">
        <f t="shared" si="6"/>
        <v>0.42755509343028203</v>
      </c>
      <c r="H69" s="151">
        <f t="shared" si="7"/>
        <v>-0.90398929312344334</v>
      </c>
      <c r="I69" s="153">
        <f t="shared" si="8"/>
        <v>3.0264998632259399E-2</v>
      </c>
      <c r="J69" s="151">
        <f t="shared" si="1"/>
        <v>-18.079785862468867</v>
      </c>
      <c r="K69" s="152">
        <f t="shared" si="2"/>
        <v>0.30264998632259399</v>
      </c>
      <c r="L69" s="156">
        <f t="shared" si="3"/>
        <v>161.92021413753113</v>
      </c>
      <c r="M69" s="157">
        <f t="shared" si="9"/>
        <v>80.302649986322592</v>
      </c>
    </row>
    <row r="70" spans="3:13" ht="15" customHeight="1" x14ac:dyDescent="0.2">
      <c r="C70" s="22">
        <v>56</v>
      </c>
      <c r="D70" s="150">
        <f t="shared" si="0"/>
        <v>0.4375</v>
      </c>
      <c r="E70" s="150">
        <f t="shared" si="4"/>
        <v>2.748893571891069</v>
      </c>
      <c r="F70" s="151">
        <f t="shared" si="5"/>
        <v>-0.92387953251128674</v>
      </c>
      <c r="G70" s="152">
        <f t="shared" si="6"/>
        <v>0.38268343236508989</v>
      </c>
      <c r="H70" s="151">
        <f t="shared" si="7"/>
        <v>-0.92387953251128674</v>
      </c>
      <c r="I70" s="153">
        <f t="shared" si="8"/>
        <v>-1.8816653800807104E-2</v>
      </c>
      <c r="J70" s="151">
        <f t="shared" si="1"/>
        <v>-18.477590650225736</v>
      </c>
      <c r="K70" s="152">
        <f t="shared" si="2"/>
        <v>-0.18816653800807104</v>
      </c>
      <c r="L70" s="156">
        <f t="shared" si="3"/>
        <v>161.52240934977425</v>
      </c>
      <c r="M70" s="157">
        <f t="shared" si="9"/>
        <v>79.811833461991924</v>
      </c>
    </row>
    <row r="71" spans="3:13" ht="15" customHeight="1" x14ac:dyDescent="0.2">
      <c r="C71" s="22">
        <v>57</v>
      </c>
      <c r="D71" s="150">
        <f t="shared" si="0"/>
        <v>0.4453125</v>
      </c>
      <c r="E71" s="150">
        <f t="shared" si="4"/>
        <v>2.7979809571034093</v>
      </c>
      <c r="F71" s="151">
        <f t="shared" si="5"/>
        <v>-0.9415440651830207</v>
      </c>
      <c r="G71" s="152">
        <f t="shared" si="6"/>
        <v>0.33688985339222033</v>
      </c>
      <c r="H71" s="151">
        <f t="shared" si="7"/>
        <v>-0.9415440651830207</v>
      </c>
      <c r="I71" s="153">
        <f t="shared" si="8"/>
        <v>-6.7852975266723292E-2</v>
      </c>
      <c r="J71" s="151">
        <f t="shared" si="1"/>
        <v>-18.830881303660412</v>
      </c>
      <c r="K71" s="152">
        <f t="shared" si="2"/>
        <v>-0.67852975266723292</v>
      </c>
      <c r="L71" s="156">
        <f t="shared" si="3"/>
        <v>161.16911869633958</v>
      </c>
      <c r="M71" s="157">
        <f t="shared" si="9"/>
        <v>79.321470247332769</v>
      </c>
    </row>
    <row r="72" spans="3:13" ht="15" customHeight="1" x14ac:dyDescent="0.2">
      <c r="C72" s="22">
        <v>58</v>
      </c>
      <c r="D72" s="150">
        <f t="shared" si="0"/>
        <v>0.453125</v>
      </c>
      <c r="E72" s="150">
        <f t="shared" si="4"/>
        <v>2.8470683423157501</v>
      </c>
      <c r="F72" s="151">
        <f t="shared" si="5"/>
        <v>-0.95694033573220882</v>
      </c>
      <c r="G72" s="152">
        <f t="shared" si="6"/>
        <v>0.29028467725446239</v>
      </c>
      <c r="H72" s="151">
        <f t="shared" si="7"/>
        <v>-0.95694033573220882</v>
      </c>
      <c r="I72" s="153">
        <f t="shared" si="8"/>
        <v>-0.11672583297200362</v>
      </c>
      <c r="J72" s="151">
        <f t="shared" si="1"/>
        <v>-19.138806714644176</v>
      </c>
      <c r="K72" s="152">
        <f t="shared" si="2"/>
        <v>-1.1672583297200361</v>
      </c>
      <c r="L72" s="156">
        <f t="shared" si="3"/>
        <v>160.86119328535582</v>
      </c>
      <c r="M72" s="157">
        <f t="shared" si="9"/>
        <v>78.832741670279958</v>
      </c>
    </row>
    <row r="73" spans="3:13" ht="15" customHeight="1" x14ac:dyDescent="0.2">
      <c r="C73" s="22">
        <v>59</v>
      </c>
      <c r="D73" s="150">
        <f t="shared" si="0"/>
        <v>0.4609375</v>
      </c>
      <c r="E73" s="150">
        <f t="shared" si="4"/>
        <v>2.8961557275280905</v>
      </c>
      <c r="F73" s="151">
        <f t="shared" si="5"/>
        <v>-0.97003125319454397</v>
      </c>
      <c r="G73" s="152">
        <f t="shared" si="6"/>
        <v>0.24298017990326407</v>
      </c>
      <c r="H73" s="151">
        <f t="shared" si="7"/>
        <v>-0.97003125319454397</v>
      </c>
      <c r="I73" s="153">
        <f t="shared" si="8"/>
        <v>-0.16531748792167855</v>
      </c>
      <c r="J73" s="151">
        <f t="shared" si="1"/>
        <v>-19.400625063890878</v>
      </c>
      <c r="K73" s="152">
        <f t="shared" si="2"/>
        <v>-1.6531748792167855</v>
      </c>
      <c r="L73" s="156">
        <f t="shared" si="3"/>
        <v>160.59937493610911</v>
      </c>
      <c r="M73" s="157">
        <f t="shared" si="9"/>
        <v>78.346825120783208</v>
      </c>
    </row>
    <row r="74" spans="3:13" ht="15" customHeight="1" x14ac:dyDescent="0.2">
      <c r="C74" s="22">
        <v>60</v>
      </c>
      <c r="D74" s="150">
        <f t="shared" si="0"/>
        <v>0.46875</v>
      </c>
      <c r="E74" s="150">
        <f t="shared" si="4"/>
        <v>2.9452431127404308</v>
      </c>
      <c r="F74" s="151">
        <f t="shared" si="5"/>
        <v>-0.98078528040323043</v>
      </c>
      <c r="G74" s="152">
        <f t="shared" si="6"/>
        <v>0.19509032201612861</v>
      </c>
      <c r="H74" s="151">
        <f t="shared" si="7"/>
        <v>-0.98078528040323043</v>
      </c>
      <c r="I74" s="153">
        <f t="shared" si="8"/>
        <v>-0.21351087856284837</v>
      </c>
      <c r="J74" s="151">
        <f t="shared" si="1"/>
        <v>-19.615705608064609</v>
      </c>
      <c r="K74" s="152">
        <f t="shared" si="2"/>
        <v>-2.1351087856284838</v>
      </c>
      <c r="L74" s="156">
        <f t="shared" si="3"/>
        <v>160.38429439193538</v>
      </c>
      <c r="M74" s="157">
        <f t="shared" si="9"/>
        <v>77.864891214371511</v>
      </c>
    </row>
    <row r="75" spans="3:13" ht="15" customHeight="1" x14ac:dyDescent="0.2">
      <c r="C75" s="22">
        <v>61</v>
      </c>
      <c r="D75" s="150">
        <f t="shared" si="0"/>
        <v>0.4765625</v>
      </c>
      <c r="E75" s="150">
        <f t="shared" si="4"/>
        <v>2.9943304979527716</v>
      </c>
      <c r="F75" s="151">
        <f t="shared" si="5"/>
        <v>-0.98917650996478101</v>
      </c>
      <c r="G75" s="152">
        <f t="shared" si="6"/>
        <v>0.1467304744553618</v>
      </c>
      <c r="H75" s="151">
        <f t="shared" si="7"/>
        <v>-0.98917650996478101</v>
      </c>
      <c r="I75" s="153">
        <f t="shared" si="8"/>
        <v>-0.26118990279621646</v>
      </c>
      <c r="J75" s="151">
        <f t="shared" si="1"/>
        <v>-19.783530199295619</v>
      </c>
      <c r="K75" s="152">
        <f t="shared" si="2"/>
        <v>-2.6118990279621643</v>
      </c>
      <c r="L75" s="156">
        <f t="shared" si="3"/>
        <v>160.21646980070437</v>
      </c>
      <c r="M75" s="157">
        <f t="shared" si="9"/>
        <v>77.388100972037833</v>
      </c>
    </row>
    <row r="76" spans="3:13" ht="15" customHeight="1" x14ac:dyDescent="0.2">
      <c r="C76" s="22">
        <v>62</v>
      </c>
      <c r="D76" s="150">
        <f t="shared" si="0"/>
        <v>0.484375</v>
      </c>
      <c r="E76" s="150">
        <f t="shared" si="4"/>
        <v>3.043417883165112</v>
      </c>
      <c r="F76" s="151">
        <f t="shared" si="5"/>
        <v>-0.99518472667219682</v>
      </c>
      <c r="G76" s="152">
        <f t="shared" si="6"/>
        <v>9.8017140329560826E-2</v>
      </c>
      <c r="H76" s="151">
        <f t="shared" si="7"/>
        <v>-0.99518472667219682</v>
      </c>
      <c r="I76" s="153">
        <f t="shared" si="8"/>
        <v>-0.30823969767621451</v>
      </c>
      <c r="J76" s="151">
        <f t="shared" si="1"/>
        <v>-19.903694533443936</v>
      </c>
      <c r="K76" s="152">
        <f t="shared" si="2"/>
        <v>-3.0823969767621451</v>
      </c>
      <c r="L76" s="156">
        <f t="shared" si="3"/>
        <v>160.09630546655606</v>
      </c>
      <c r="M76" s="157">
        <f t="shared" si="9"/>
        <v>76.917603023237859</v>
      </c>
    </row>
    <row r="77" spans="3:13" ht="15" customHeight="1" x14ac:dyDescent="0.2">
      <c r="C77" s="22">
        <v>63</v>
      </c>
      <c r="D77" s="150">
        <f t="shared" si="0"/>
        <v>0.4921875</v>
      </c>
      <c r="E77" s="150">
        <f t="shared" si="4"/>
        <v>3.0925052683774528</v>
      </c>
      <c r="F77" s="151">
        <f t="shared" si="5"/>
        <v>-0.99879545620517241</v>
      </c>
      <c r="G77" s="152">
        <f t="shared" si="6"/>
        <v>4.9067674327417966E-2</v>
      </c>
      <c r="H77" s="151">
        <f t="shared" si="7"/>
        <v>-0.99879545620517241</v>
      </c>
      <c r="I77" s="153">
        <f t="shared" si="8"/>
        <v>-0.35454691612590217</v>
      </c>
      <c r="J77" s="151">
        <f t="shared" si="1"/>
        <v>-19.975909124103449</v>
      </c>
      <c r="K77" s="152">
        <f t="shared" si="2"/>
        <v>-3.5454691612590219</v>
      </c>
      <c r="L77" s="156">
        <f t="shared" si="3"/>
        <v>160.02409087589655</v>
      </c>
      <c r="M77" s="157">
        <f t="shared" si="9"/>
        <v>76.454530838740979</v>
      </c>
    </row>
    <row r="78" spans="3:13" ht="15" customHeight="1" x14ac:dyDescent="0.2">
      <c r="C78" s="22">
        <v>64</v>
      </c>
      <c r="D78" s="150">
        <f>C78/$C$142</f>
        <v>0.5</v>
      </c>
      <c r="E78" s="150">
        <f t="shared" si="4"/>
        <v>3.1415926535897931</v>
      </c>
      <c r="F78" s="151">
        <f t="shared" si="5"/>
        <v>-1</v>
      </c>
      <c r="G78" s="152">
        <f t="shared" si="6"/>
        <v>1.22514845490862E-16</v>
      </c>
      <c r="H78" s="151">
        <f t="shared" si="7"/>
        <v>-1</v>
      </c>
      <c r="I78" s="153">
        <f t="shared" si="8"/>
        <v>-0.39999999999999991</v>
      </c>
      <c r="J78" s="151">
        <f t="shared" ref="J78:J141" si="10">H78*$E$6*$F$10</f>
        <v>-20</v>
      </c>
      <c r="K78" s="152">
        <f t="shared" ref="K78:K141" si="11">I78*$F$6*$F$10</f>
        <v>-3.9999999999999991</v>
      </c>
      <c r="L78" s="156">
        <f t="shared" ref="L78:L141" si="12">J78+$E$8</f>
        <v>160</v>
      </c>
      <c r="M78" s="157">
        <f t="shared" si="9"/>
        <v>76</v>
      </c>
    </row>
    <row r="79" spans="3:13" ht="15" customHeight="1" x14ac:dyDescent="0.2">
      <c r="C79" s="22">
        <v>65</v>
      </c>
      <c r="D79" s="150">
        <f t="shared" ref="D79:D142" si="13">C79/$C$142</f>
        <v>0.5078125</v>
      </c>
      <c r="E79" s="150">
        <f t="shared" ref="E79:E142" si="14">D79*2*PI()</f>
        <v>3.1906800388021335</v>
      </c>
      <c r="F79" s="151">
        <f t="shared" ref="F79:F142" si="15">COS(E79)</f>
        <v>-0.99879545620517241</v>
      </c>
      <c r="G79" s="152">
        <f t="shared" ref="G79:G142" si="16">SIN(E79)</f>
        <v>-4.9067674327417724E-2</v>
      </c>
      <c r="H79" s="151">
        <f t="shared" ref="H79:H142" si="17">F79</f>
        <v>-0.99879545620517241</v>
      </c>
      <c r="I79" s="153">
        <f t="shared" ref="I79:I142" si="18">F79*$E$4+G79*SQRT(1-$E$4^2)</f>
        <v>-0.4444894488382356</v>
      </c>
      <c r="J79" s="151">
        <f t="shared" si="10"/>
        <v>-19.975909124103449</v>
      </c>
      <c r="K79" s="152">
        <f t="shared" si="11"/>
        <v>-4.4448944883823565</v>
      </c>
      <c r="L79" s="156">
        <f t="shared" si="12"/>
        <v>160.02409087589655</v>
      </c>
      <c r="M79" s="157">
        <f t="shared" ref="M79:M142" si="19">K79+$F$8</f>
        <v>75.55510551161764</v>
      </c>
    </row>
    <row r="80" spans="3:13" ht="15" customHeight="1" x14ac:dyDescent="0.2">
      <c r="C80" s="22">
        <v>66</v>
      </c>
      <c r="D80" s="150">
        <f t="shared" si="13"/>
        <v>0.515625</v>
      </c>
      <c r="E80" s="150">
        <f t="shared" si="14"/>
        <v>3.2397674240144743</v>
      </c>
      <c r="F80" s="151">
        <f t="shared" si="15"/>
        <v>-0.99518472667219693</v>
      </c>
      <c r="G80" s="152">
        <f t="shared" si="16"/>
        <v>-9.801714032956059E-2</v>
      </c>
      <c r="H80" s="151">
        <f t="shared" si="17"/>
        <v>-0.99518472667219693</v>
      </c>
      <c r="I80" s="153">
        <f t="shared" si="18"/>
        <v>-0.48790808366154281</v>
      </c>
      <c r="J80" s="151">
        <f t="shared" si="10"/>
        <v>-19.903694533443939</v>
      </c>
      <c r="K80" s="152">
        <f t="shared" si="11"/>
        <v>-4.8790808366154277</v>
      </c>
      <c r="L80" s="156">
        <f t="shared" si="12"/>
        <v>160.09630546655606</v>
      </c>
      <c r="M80" s="157">
        <f t="shared" si="19"/>
        <v>75.120919163384571</v>
      </c>
    </row>
    <row r="81" spans="3:13" ht="15" customHeight="1" x14ac:dyDescent="0.2">
      <c r="C81" s="22">
        <v>67</v>
      </c>
      <c r="D81" s="150">
        <f t="shared" si="13"/>
        <v>0.5234375</v>
      </c>
      <c r="E81" s="150">
        <f t="shared" si="14"/>
        <v>3.2888548092268146</v>
      </c>
      <c r="F81" s="151">
        <f t="shared" si="15"/>
        <v>-0.98917650996478101</v>
      </c>
      <c r="G81" s="152">
        <f t="shared" si="16"/>
        <v>-0.14673047445536158</v>
      </c>
      <c r="H81" s="151">
        <f t="shared" si="17"/>
        <v>-0.98917650996478101</v>
      </c>
      <c r="I81" s="153">
        <f t="shared" si="18"/>
        <v>-0.53015130517560816</v>
      </c>
      <c r="J81" s="151">
        <f t="shared" si="10"/>
        <v>-19.783530199295619</v>
      </c>
      <c r="K81" s="152">
        <f t="shared" si="11"/>
        <v>-5.301513051756082</v>
      </c>
      <c r="L81" s="156">
        <f t="shared" si="12"/>
        <v>160.21646980070437</v>
      </c>
      <c r="M81" s="157">
        <f t="shared" si="19"/>
        <v>74.698486948243925</v>
      </c>
    </row>
    <row r="82" spans="3:13" ht="15" customHeight="1" x14ac:dyDescent="0.2">
      <c r="C82" s="22">
        <v>68</v>
      </c>
      <c r="D82" s="150">
        <f t="shared" si="13"/>
        <v>0.53125</v>
      </c>
      <c r="E82" s="150">
        <f t="shared" si="14"/>
        <v>3.3379421944391554</v>
      </c>
      <c r="F82" s="151">
        <f t="shared" si="15"/>
        <v>-0.98078528040323043</v>
      </c>
      <c r="G82" s="152">
        <f t="shared" si="16"/>
        <v>-0.19509032201612836</v>
      </c>
      <c r="H82" s="151">
        <f t="shared" si="17"/>
        <v>-0.98078528040323043</v>
      </c>
      <c r="I82" s="153">
        <f t="shared" si="18"/>
        <v>-0.57111734575973583</v>
      </c>
      <c r="J82" s="151">
        <f t="shared" si="10"/>
        <v>-19.615705608064609</v>
      </c>
      <c r="K82" s="152">
        <f t="shared" si="11"/>
        <v>-5.7111734575973578</v>
      </c>
      <c r="L82" s="156">
        <f t="shared" si="12"/>
        <v>160.38429439193538</v>
      </c>
      <c r="M82" s="157">
        <f t="shared" si="19"/>
        <v>74.288826542402646</v>
      </c>
    </row>
    <row r="83" spans="3:13" ht="15" customHeight="1" x14ac:dyDescent="0.2">
      <c r="C83" s="22">
        <v>69</v>
      </c>
      <c r="D83" s="150">
        <f t="shared" si="13"/>
        <v>0.5390625</v>
      </c>
      <c r="E83" s="150">
        <f t="shared" si="14"/>
        <v>3.3870295796514958</v>
      </c>
      <c r="F83" s="151">
        <f t="shared" si="15"/>
        <v>-0.97003125319454397</v>
      </c>
      <c r="G83" s="152">
        <f t="shared" si="16"/>
        <v>-0.24298017990326382</v>
      </c>
      <c r="H83" s="151">
        <f t="shared" si="17"/>
        <v>-0.97003125319454397</v>
      </c>
      <c r="I83" s="153">
        <f t="shared" si="18"/>
        <v>-0.61070751463395645</v>
      </c>
      <c r="J83" s="151">
        <f t="shared" si="10"/>
        <v>-19.400625063890878</v>
      </c>
      <c r="K83" s="152">
        <f t="shared" si="11"/>
        <v>-6.1070751463395645</v>
      </c>
      <c r="L83" s="156">
        <f t="shared" si="12"/>
        <v>160.59937493610911</v>
      </c>
      <c r="M83" s="157">
        <f t="shared" si="19"/>
        <v>73.892924853660432</v>
      </c>
    </row>
    <row r="84" spans="3:13" ht="15" customHeight="1" x14ac:dyDescent="0.2">
      <c r="C84" s="22">
        <v>70</v>
      </c>
      <c r="D84" s="150">
        <f t="shared" si="13"/>
        <v>0.546875</v>
      </c>
      <c r="E84" s="150">
        <f t="shared" si="14"/>
        <v>3.4361169648638361</v>
      </c>
      <c r="F84" s="151">
        <f t="shared" si="15"/>
        <v>-0.95694033573220894</v>
      </c>
      <c r="G84" s="152">
        <f t="shared" si="16"/>
        <v>-0.29028467725446211</v>
      </c>
      <c r="H84" s="151">
        <f t="shared" si="17"/>
        <v>-0.95694033573220894</v>
      </c>
      <c r="I84" s="153">
        <f t="shared" si="18"/>
        <v>-0.6488264356137633</v>
      </c>
      <c r="J84" s="151">
        <f t="shared" si="10"/>
        <v>-19.138806714644179</v>
      </c>
      <c r="K84" s="152">
        <f t="shared" si="11"/>
        <v>-6.4882643561376332</v>
      </c>
      <c r="L84" s="156">
        <f t="shared" si="12"/>
        <v>160.86119328535582</v>
      </c>
      <c r="M84" s="157">
        <f t="shared" si="19"/>
        <v>73.511735643862366</v>
      </c>
    </row>
    <row r="85" spans="3:13" ht="15" customHeight="1" x14ac:dyDescent="0.2">
      <c r="C85" s="22">
        <v>71</v>
      </c>
      <c r="D85" s="150">
        <f t="shared" si="13"/>
        <v>0.5546875</v>
      </c>
      <c r="E85" s="150">
        <f t="shared" si="14"/>
        <v>3.4852043500761769</v>
      </c>
      <c r="F85" s="151">
        <f t="shared" si="15"/>
        <v>-0.94154406518302081</v>
      </c>
      <c r="G85" s="152">
        <f t="shared" si="16"/>
        <v>-0.33688985339222011</v>
      </c>
      <c r="H85" s="151">
        <f t="shared" si="17"/>
        <v>-0.94154406518302081</v>
      </c>
      <c r="I85" s="153">
        <f t="shared" si="18"/>
        <v>-0.68538227687969311</v>
      </c>
      <c r="J85" s="151">
        <f t="shared" si="10"/>
        <v>-18.830881303660416</v>
      </c>
      <c r="K85" s="152">
        <f t="shared" si="11"/>
        <v>-6.8538227687969311</v>
      </c>
      <c r="L85" s="156">
        <f t="shared" si="12"/>
        <v>161.16911869633958</v>
      </c>
      <c r="M85" s="157">
        <f t="shared" si="19"/>
        <v>73.146177231203069</v>
      </c>
    </row>
    <row r="86" spans="3:13" ht="15" customHeight="1" x14ac:dyDescent="0.2">
      <c r="C86" s="22">
        <v>72</v>
      </c>
      <c r="D86" s="150">
        <f t="shared" si="13"/>
        <v>0.5625</v>
      </c>
      <c r="E86" s="150">
        <f t="shared" si="14"/>
        <v>3.5342917352885173</v>
      </c>
      <c r="F86" s="151">
        <f t="shared" si="15"/>
        <v>-0.92387953251128685</v>
      </c>
      <c r="G86" s="152">
        <f t="shared" si="16"/>
        <v>-0.38268343236508967</v>
      </c>
      <c r="H86" s="151">
        <f t="shared" si="17"/>
        <v>-0.92387953251128685</v>
      </c>
      <c r="I86" s="153">
        <f t="shared" si="18"/>
        <v>-0.72028697220822213</v>
      </c>
      <c r="J86" s="151">
        <f t="shared" si="10"/>
        <v>-18.477590650225736</v>
      </c>
      <c r="K86" s="152">
        <f t="shared" si="11"/>
        <v>-7.2028697220822213</v>
      </c>
      <c r="L86" s="156">
        <f t="shared" si="12"/>
        <v>161.52240934977425</v>
      </c>
      <c r="M86" s="157">
        <f t="shared" si="19"/>
        <v>72.797130277917773</v>
      </c>
    </row>
    <row r="87" spans="3:13" ht="15" customHeight="1" x14ac:dyDescent="0.2">
      <c r="C87" s="22">
        <v>73</v>
      </c>
      <c r="D87" s="150">
        <f t="shared" si="13"/>
        <v>0.5703125</v>
      </c>
      <c r="E87" s="150">
        <f t="shared" si="14"/>
        <v>3.5833791205008576</v>
      </c>
      <c r="F87" s="151">
        <f t="shared" si="15"/>
        <v>-0.90398929312344345</v>
      </c>
      <c r="G87" s="152">
        <f t="shared" si="16"/>
        <v>-0.42755509343028181</v>
      </c>
      <c r="H87" s="151">
        <f t="shared" si="17"/>
        <v>-0.90398929312344345</v>
      </c>
      <c r="I87" s="153">
        <f t="shared" si="18"/>
        <v>-0.75345643313101396</v>
      </c>
      <c r="J87" s="151">
        <f t="shared" si="10"/>
        <v>-18.079785862468867</v>
      </c>
      <c r="K87" s="152">
        <f t="shared" si="11"/>
        <v>-7.5345643313101398</v>
      </c>
      <c r="L87" s="156">
        <f t="shared" si="12"/>
        <v>161.92021413753113</v>
      </c>
      <c r="M87" s="157">
        <f t="shared" si="19"/>
        <v>72.465435668689864</v>
      </c>
    </row>
    <row r="88" spans="3:13" ht="15" customHeight="1" x14ac:dyDescent="0.2">
      <c r="C88" s="22">
        <v>74</v>
      </c>
      <c r="D88" s="150">
        <f t="shared" si="13"/>
        <v>0.578125</v>
      </c>
      <c r="E88" s="150">
        <f t="shared" si="14"/>
        <v>3.6324665057131984</v>
      </c>
      <c r="F88" s="151">
        <f t="shared" si="15"/>
        <v>-0.88192126434835505</v>
      </c>
      <c r="G88" s="152">
        <f t="shared" si="16"/>
        <v>-0.47139673682599764</v>
      </c>
      <c r="H88" s="151">
        <f t="shared" si="17"/>
        <v>-0.88192126434835505</v>
      </c>
      <c r="I88" s="153">
        <f t="shared" si="18"/>
        <v>-0.78481075151140423</v>
      </c>
      <c r="J88" s="151">
        <f t="shared" si="10"/>
        <v>-17.638425286967102</v>
      </c>
      <c r="K88" s="152">
        <f t="shared" si="11"/>
        <v>-7.8481075151140427</v>
      </c>
      <c r="L88" s="156">
        <f t="shared" si="12"/>
        <v>162.36157471303289</v>
      </c>
      <c r="M88" s="157">
        <f t="shared" si="19"/>
        <v>72.151892484885963</v>
      </c>
    </row>
    <row r="89" spans="3:13" ht="15" customHeight="1" x14ac:dyDescent="0.2">
      <c r="C89" s="22">
        <v>75</v>
      </c>
      <c r="D89" s="150">
        <f t="shared" si="13"/>
        <v>0.5859375</v>
      </c>
      <c r="E89" s="150">
        <f t="shared" si="14"/>
        <v>3.6815538909255388</v>
      </c>
      <c r="F89" s="151">
        <f t="shared" si="15"/>
        <v>-0.85772861000027212</v>
      </c>
      <c r="G89" s="152">
        <f t="shared" si="16"/>
        <v>-0.51410274419322155</v>
      </c>
      <c r="H89" s="151">
        <f t="shared" si="17"/>
        <v>-0.85772861000027212</v>
      </c>
      <c r="I89" s="153">
        <f t="shared" si="18"/>
        <v>-0.81427439205010022</v>
      </c>
      <c r="J89" s="151">
        <f t="shared" si="10"/>
        <v>-17.154572200005443</v>
      </c>
      <c r="K89" s="152">
        <f t="shared" si="11"/>
        <v>-8.1427439205010028</v>
      </c>
      <c r="L89" s="156">
        <f t="shared" si="12"/>
        <v>162.84542779999455</v>
      </c>
      <c r="M89" s="157">
        <f t="shared" si="19"/>
        <v>71.857256079498995</v>
      </c>
    </row>
    <row r="90" spans="3:13" ht="15" customHeight="1" x14ac:dyDescent="0.2">
      <c r="C90" s="22">
        <v>76</v>
      </c>
      <c r="D90" s="150">
        <f t="shared" si="13"/>
        <v>0.59375</v>
      </c>
      <c r="E90" s="150">
        <f t="shared" si="14"/>
        <v>3.7306412761378791</v>
      </c>
      <c r="F90" s="151">
        <f t="shared" si="15"/>
        <v>-0.83146961230254546</v>
      </c>
      <c r="G90" s="152">
        <f t="shared" si="16"/>
        <v>-0.55557023301960196</v>
      </c>
      <c r="H90" s="151">
        <f t="shared" si="17"/>
        <v>-0.83146961230254546</v>
      </c>
      <c r="I90" s="153">
        <f t="shared" si="18"/>
        <v>-0.84177637425633434</v>
      </c>
      <c r="J90" s="151">
        <f t="shared" si="10"/>
        <v>-16.629392246050909</v>
      </c>
      <c r="K90" s="152">
        <f t="shared" si="11"/>
        <v>-8.4177637425633431</v>
      </c>
      <c r="L90" s="156">
        <f t="shared" si="12"/>
        <v>163.37060775394909</v>
      </c>
      <c r="M90" s="157">
        <f t="shared" si="19"/>
        <v>71.582236257436662</v>
      </c>
    </row>
    <row r="91" spans="3:13" ht="15" customHeight="1" x14ac:dyDescent="0.2">
      <c r="C91" s="22">
        <v>77</v>
      </c>
      <c r="D91" s="150">
        <f t="shared" si="13"/>
        <v>0.6015625</v>
      </c>
      <c r="E91" s="150">
        <f t="shared" si="14"/>
        <v>3.7797286613502199</v>
      </c>
      <c r="F91" s="151">
        <f t="shared" si="15"/>
        <v>-0.80320753148064494</v>
      </c>
      <c r="G91" s="152">
        <f t="shared" si="16"/>
        <v>-0.59569930449243325</v>
      </c>
      <c r="H91" s="151">
        <f t="shared" si="17"/>
        <v>-0.80320753148064494</v>
      </c>
      <c r="I91" s="153">
        <f t="shared" si="18"/>
        <v>-0.8672504434460826</v>
      </c>
      <c r="J91" s="151">
        <f t="shared" si="10"/>
        <v>-16.0641506296129</v>
      </c>
      <c r="K91" s="152">
        <f t="shared" si="11"/>
        <v>-8.6725044344608264</v>
      </c>
      <c r="L91" s="156">
        <f t="shared" si="12"/>
        <v>163.9358493703871</v>
      </c>
      <c r="M91" s="157">
        <f t="shared" si="19"/>
        <v>71.327495565539181</v>
      </c>
    </row>
    <row r="92" spans="3:13" ht="15" customHeight="1" x14ac:dyDescent="0.2">
      <c r="C92" s="22">
        <v>78</v>
      </c>
      <c r="D92" s="150">
        <f t="shared" si="13"/>
        <v>0.609375</v>
      </c>
      <c r="E92" s="150">
        <f t="shared" si="14"/>
        <v>3.8288160465625602</v>
      </c>
      <c r="F92" s="151">
        <f t="shared" si="15"/>
        <v>-0.7730104533627371</v>
      </c>
      <c r="G92" s="152">
        <f t="shared" si="16"/>
        <v>-0.63439328416364527</v>
      </c>
      <c r="H92" s="151">
        <f t="shared" si="17"/>
        <v>-0.7730104533627371</v>
      </c>
      <c r="I92" s="153">
        <f t="shared" si="18"/>
        <v>-0.89063523035540171</v>
      </c>
      <c r="J92" s="151">
        <f t="shared" si="10"/>
        <v>-15.460209067254741</v>
      </c>
      <c r="K92" s="152">
        <f t="shared" si="11"/>
        <v>-8.9063523035540175</v>
      </c>
      <c r="L92" s="156">
        <f t="shared" si="12"/>
        <v>164.53979093274526</v>
      </c>
      <c r="M92" s="157">
        <f t="shared" si="19"/>
        <v>71.093647696445984</v>
      </c>
    </row>
    <row r="93" spans="3:13" ht="15" customHeight="1" x14ac:dyDescent="0.2">
      <c r="C93" s="22">
        <v>79</v>
      </c>
      <c r="D93" s="150">
        <f t="shared" si="13"/>
        <v>0.6171875</v>
      </c>
      <c r="E93" s="150">
        <f t="shared" si="14"/>
        <v>3.877903431774901</v>
      </c>
      <c r="F93" s="151">
        <f t="shared" si="15"/>
        <v>-0.74095112535495911</v>
      </c>
      <c r="G93" s="152">
        <f t="shared" si="16"/>
        <v>-0.67155895484701844</v>
      </c>
      <c r="H93" s="151">
        <f t="shared" si="17"/>
        <v>-0.74095112535495911</v>
      </c>
      <c r="I93" s="153">
        <f t="shared" si="18"/>
        <v>-0.91187439898436229</v>
      </c>
      <c r="J93" s="151">
        <f t="shared" si="10"/>
        <v>-14.819022507099183</v>
      </c>
      <c r="K93" s="152">
        <f t="shared" si="11"/>
        <v>-9.1187439898436224</v>
      </c>
      <c r="L93" s="156">
        <f t="shared" si="12"/>
        <v>165.18097749290081</v>
      </c>
      <c r="M93" s="157">
        <f t="shared" si="19"/>
        <v>70.881256010156378</v>
      </c>
    </row>
    <row r="94" spans="3:13" ht="15" customHeight="1" x14ac:dyDescent="0.2">
      <c r="C94" s="22">
        <v>80</v>
      </c>
      <c r="D94" s="150">
        <f t="shared" si="13"/>
        <v>0.625</v>
      </c>
      <c r="E94" s="150">
        <f t="shared" si="14"/>
        <v>3.9269908169872414</v>
      </c>
      <c r="F94" s="151">
        <f t="shared" si="15"/>
        <v>-0.70710678118654768</v>
      </c>
      <c r="G94" s="152">
        <f t="shared" si="16"/>
        <v>-0.70710678118654746</v>
      </c>
      <c r="H94" s="151">
        <f t="shared" si="17"/>
        <v>-0.70710678118654768</v>
      </c>
      <c r="I94" s="153">
        <f t="shared" si="18"/>
        <v>-0.93091678231540498</v>
      </c>
      <c r="J94" s="151">
        <f t="shared" si="10"/>
        <v>-14.142135623730955</v>
      </c>
      <c r="K94" s="152">
        <f t="shared" si="11"/>
        <v>-9.3091678231540502</v>
      </c>
      <c r="L94" s="156">
        <f t="shared" si="12"/>
        <v>165.85786437626905</v>
      </c>
      <c r="M94" s="157">
        <f t="shared" si="19"/>
        <v>70.690832176845944</v>
      </c>
    </row>
    <row r="95" spans="3:13" ht="15" customHeight="1" x14ac:dyDescent="0.2">
      <c r="C95" s="22">
        <v>81</v>
      </c>
      <c r="D95" s="150">
        <f t="shared" si="13"/>
        <v>0.6328125</v>
      </c>
      <c r="E95" s="150">
        <f t="shared" si="14"/>
        <v>3.9760782021995817</v>
      </c>
      <c r="F95" s="151">
        <f t="shared" si="15"/>
        <v>-0.67155895484701866</v>
      </c>
      <c r="G95" s="152">
        <f t="shared" si="16"/>
        <v>-0.74095112535495888</v>
      </c>
      <c r="H95" s="151">
        <f t="shared" si="17"/>
        <v>-0.67155895484701866</v>
      </c>
      <c r="I95" s="153">
        <f t="shared" si="18"/>
        <v>-0.94771650557916987</v>
      </c>
      <c r="J95" s="151">
        <f t="shared" si="10"/>
        <v>-13.431179096940372</v>
      </c>
      <c r="K95" s="152">
        <f t="shared" si="11"/>
        <v>-9.4771650557916978</v>
      </c>
      <c r="L95" s="156">
        <f t="shared" si="12"/>
        <v>166.56882090305962</v>
      </c>
      <c r="M95" s="157">
        <f t="shared" si="19"/>
        <v>70.522834944208299</v>
      </c>
    </row>
    <row r="96" spans="3:13" ht="15" customHeight="1" x14ac:dyDescent="0.2">
      <c r="C96" s="22">
        <v>82</v>
      </c>
      <c r="D96" s="150">
        <f t="shared" si="13"/>
        <v>0.640625</v>
      </c>
      <c r="E96" s="150">
        <f t="shared" si="14"/>
        <v>4.0251655874119221</v>
      </c>
      <c r="F96" s="151">
        <f t="shared" si="15"/>
        <v>-0.63439328416364593</v>
      </c>
      <c r="G96" s="152">
        <f t="shared" si="16"/>
        <v>-0.77301045336273666</v>
      </c>
      <c r="H96" s="151">
        <f t="shared" si="17"/>
        <v>-0.63439328416364593</v>
      </c>
      <c r="I96" s="153">
        <f t="shared" si="18"/>
        <v>-0.9622330967708328</v>
      </c>
      <c r="J96" s="151">
        <f t="shared" si="10"/>
        <v>-12.687865683272918</v>
      </c>
      <c r="K96" s="152">
        <f t="shared" si="11"/>
        <v>-9.6223309677083275</v>
      </c>
      <c r="L96" s="156">
        <f t="shared" si="12"/>
        <v>167.31213431672708</v>
      </c>
      <c r="M96" s="157">
        <f t="shared" si="19"/>
        <v>70.377669032291678</v>
      </c>
    </row>
    <row r="97" spans="3:13" ht="15" customHeight="1" x14ac:dyDescent="0.2">
      <c r="C97" s="22">
        <v>83</v>
      </c>
      <c r="D97" s="150">
        <f t="shared" si="13"/>
        <v>0.6484375</v>
      </c>
      <c r="E97" s="150">
        <f t="shared" si="14"/>
        <v>4.0742529726242633</v>
      </c>
      <c r="F97" s="151">
        <f t="shared" si="15"/>
        <v>-0.59569930449243313</v>
      </c>
      <c r="G97" s="152">
        <f t="shared" si="16"/>
        <v>-0.80320753148064505</v>
      </c>
      <c r="H97" s="151">
        <f t="shared" si="17"/>
        <v>-0.59569930449243313</v>
      </c>
      <c r="I97" s="153">
        <f t="shared" si="18"/>
        <v>-0.97443158415070963</v>
      </c>
      <c r="J97" s="151">
        <f t="shared" si="10"/>
        <v>-11.913986089848663</v>
      </c>
      <c r="K97" s="152">
        <f t="shared" si="11"/>
        <v>-9.7443158415070954</v>
      </c>
      <c r="L97" s="156">
        <f t="shared" si="12"/>
        <v>168.08601391015134</v>
      </c>
      <c r="M97" s="157">
        <f t="shared" si="19"/>
        <v>70.255684158492897</v>
      </c>
    </row>
    <row r="98" spans="3:13" ht="15" customHeight="1" x14ac:dyDescent="0.2">
      <c r="C98" s="22">
        <v>84</v>
      </c>
      <c r="D98" s="150">
        <f t="shared" si="13"/>
        <v>0.65625</v>
      </c>
      <c r="E98" s="150">
        <f t="shared" si="14"/>
        <v>4.1233403578366037</v>
      </c>
      <c r="F98" s="151">
        <f t="shared" si="15"/>
        <v>-0.55557023301960218</v>
      </c>
      <c r="G98" s="152">
        <f t="shared" si="16"/>
        <v>-0.83146961230254524</v>
      </c>
      <c r="H98" s="151">
        <f t="shared" si="17"/>
        <v>-0.55557023301960218</v>
      </c>
      <c r="I98" s="153">
        <f t="shared" si="18"/>
        <v>-0.98428258049424067</v>
      </c>
      <c r="J98" s="151">
        <f t="shared" si="10"/>
        <v>-11.111404660392044</v>
      </c>
      <c r="K98" s="152">
        <f t="shared" si="11"/>
        <v>-9.8428258049424073</v>
      </c>
      <c r="L98" s="156">
        <f t="shared" si="12"/>
        <v>168.88859533960795</v>
      </c>
      <c r="M98" s="157">
        <f t="shared" si="19"/>
        <v>70.157174195057593</v>
      </c>
    </row>
    <row r="99" spans="3:13" ht="15" customHeight="1" x14ac:dyDescent="0.2">
      <c r="C99" s="22">
        <v>85</v>
      </c>
      <c r="D99" s="150">
        <f t="shared" si="13"/>
        <v>0.6640625</v>
      </c>
      <c r="E99" s="150">
        <f t="shared" si="14"/>
        <v>4.172427743048944</v>
      </c>
      <c r="F99" s="151">
        <f t="shared" si="15"/>
        <v>-0.51410274419322177</v>
      </c>
      <c r="G99" s="152">
        <f t="shared" si="16"/>
        <v>-0.85772861000027201</v>
      </c>
      <c r="H99" s="151">
        <f t="shared" si="17"/>
        <v>-0.51410274419322177</v>
      </c>
      <c r="I99" s="153">
        <f t="shared" si="18"/>
        <v>-0.99176235388838929</v>
      </c>
      <c r="J99" s="151">
        <f t="shared" si="10"/>
        <v>-10.282054883864436</v>
      </c>
      <c r="K99" s="152">
        <f t="shared" si="11"/>
        <v>-9.9176235388838929</v>
      </c>
      <c r="L99" s="156">
        <f t="shared" si="12"/>
        <v>169.71794511613555</v>
      </c>
      <c r="M99" s="157">
        <f t="shared" si="19"/>
        <v>70.082376461116112</v>
      </c>
    </row>
    <row r="100" spans="3:13" ht="15" customHeight="1" x14ac:dyDescent="0.2">
      <c r="C100" s="22">
        <v>86</v>
      </c>
      <c r="D100" s="150">
        <f t="shared" si="13"/>
        <v>0.671875</v>
      </c>
      <c r="E100" s="150">
        <f t="shared" si="14"/>
        <v>4.2215151282612844</v>
      </c>
      <c r="F100" s="151">
        <f t="shared" si="15"/>
        <v>-0.47139673682599786</v>
      </c>
      <c r="G100" s="152">
        <f t="shared" si="16"/>
        <v>-0.88192126434835494</v>
      </c>
      <c r="H100" s="151">
        <f t="shared" si="17"/>
        <v>-0.47139673682599786</v>
      </c>
      <c r="I100" s="153">
        <f t="shared" si="18"/>
        <v>-0.99685288490389823</v>
      </c>
      <c r="J100" s="151">
        <f t="shared" si="10"/>
        <v>-9.4279347365199566</v>
      </c>
      <c r="K100" s="152">
        <f t="shared" si="11"/>
        <v>-9.9685288490389823</v>
      </c>
      <c r="L100" s="156">
        <f t="shared" si="12"/>
        <v>170.57206526348006</v>
      </c>
      <c r="M100" s="157">
        <f t="shared" si="19"/>
        <v>70.031471150961011</v>
      </c>
    </row>
    <row r="101" spans="3:13" ht="15" customHeight="1" x14ac:dyDescent="0.2">
      <c r="C101" s="22">
        <v>87</v>
      </c>
      <c r="D101" s="150">
        <f t="shared" si="13"/>
        <v>0.6796875</v>
      </c>
      <c r="E101" s="150">
        <f t="shared" si="14"/>
        <v>4.2706025134736247</v>
      </c>
      <c r="F101" s="151">
        <f t="shared" si="15"/>
        <v>-0.42755509343028247</v>
      </c>
      <c r="G101" s="152">
        <f t="shared" si="16"/>
        <v>-0.90398929312344312</v>
      </c>
      <c r="H101" s="151">
        <f t="shared" si="17"/>
        <v>-0.42755509343028247</v>
      </c>
      <c r="I101" s="153">
        <f t="shared" si="18"/>
        <v>-0.99954191000567316</v>
      </c>
      <c r="J101" s="151">
        <f t="shared" si="10"/>
        <v>-8.5511018686056488</v>
      </c>
      <c r="K101" s="152">
        <f t="shared" si="11"/>
        <v>-9.995419100056731</v>
      </c>
      <c r="L101" s="156">
        <f t="shared" si="12"/>
        <v>171.44889813139434</v>
      </c>
      <c r="M101" s="157">
        <f t="shared" si="19"/>
        <v>70.004580899943264</v>
      </c>
    </row>
    <row r="102" spans="3:13" ht="15" customHeight="1" x14ac:dyDescent="0.2">
      <c r="C102" s="22">
        <v>88</v>
      </c>
      <c r="D102" s="150">
        <f t="shared" si="13"/>
        <v>0.6875</v>
      </c>
      <c r="E102" s="150">
        <f t="shared" si="14"/>
        <v>4.3196898986859651</v>
      </c>
      <c r="F102" s="151">
        <f t="shared" si="15"/>
        <v>-0.38268343236509034</v>
      </c>
      <c r="G102" s="152">
        <f t="shared" si="16"/>
        <v>-0.92387953251128652</v>
      </c>
      <c r="H102" s="151">
        <f t="shared" si="17"/>
        <v>-0.38268343236509034</v>
      </c>
      <c r="I102" s="153">
        <f t="shared" si="18"/>
        <v>-0.99982295109671326</v>
      </c>
      <c r="J102" s="151">
        <f t="shared" si="10"/>
        <v>-7.6536686473018065</v>
      </c>
      <c r="K102" s="152">
        <f t="shared" si="11"/>
        <v>-9.998229510967132</v>
      </c>
      <c r="L102" s="156">
        <f t="shared" si="12"/>
        <v>172.3463313526982</v>
      </c>
      <c r="M102" s="157">
        <f t="shared" si="19"/>
        <v>70.001770489032864</v>
      </c>
    </row>
    <row r="103" spans="3:13" ht="15" customHeight="1" x14ac:dyDescent="0.2">
      <c r="C103" s="22">
        <v>89</v>
      </c>
      <c r="D103" s="150">
        <f t="shared" si="13"/>
        <v>0.6953125</v>
      </c>
      <c r="E103" s="150">
        <f t="shared" si="14"/>
        <v>4.3687772838983063</v>
      </c>
      <c r="F103" s="151">
        <f t="shared" si="15"/>
        <v>-0.33688985339221994</v>
      </c>
      <c r="G103" s="152">
        <f t="shared" si="16"/>
        <v>-0.94154406518302081</v>
      </c>
      <c r="H103" s="151">
        <f t="shared" si="17"/>
        <v>-0.33688985339221994</v>
      </c>
      <c r="I103" s="153">
        <f t="shared" si="18"/>
        <v>-0.99769533112441355</v>
      </c>
      <c r="J103" s="151">
        <f t="shared" si="10"/>
        <v>-6.737797067844399</v>
      </c>
      <c r="K103" s="152">
        <f t="shared" si="11"/>
        <v>-9.9769533112441362</v>
      </c>
      <c r="L103" s="156">
        <f t="shared" si="12"/>
        <v>173.26220293215559</v>
      </c>
      <c r="M103" s="157">
        <f t="shared" si="19"/>
        <v>70.023046688755869</v>
      </c>
    </row>
    <row r="104" spans="3:13" ht="15" customHeight="1" x14ac:dyDescent="0.2">
      <c r="C104" s="22">
        <v>90</v>
      </c>
      <c r="D104" s="150">
        <f t="shared" si="13"/>
        <v>0.703125</v>
      </c>
      <c r="E104" s="150">
        <f t="shared" si="14"/>
        <v>4.4178646691106467</v>
      </c>
      <c r="F104" s="151">
        <f t="shared" si="15"/>
        <v>-0.29028467725446244</v>
      </c>
      <c r="G104" s="152">
        <f t="shared" si="16"/>
        <v>-0.95694033573220882</v>
      </c>
      <c r="H104" s="151">
        <f t="shared" si="17"/>
        <v>-0.29028467725446244</v>
      </c>
      <c r="I104" s="153">
        <f t="shared" si="18"/>
        <v>-0.99316417571164539</v>
      </c>
      <c r="J104" s="151">
        <f t="shared" si="10"/>
        <v>-5.8056935450892491</v>
      </c>
      <c r="K104" s="152">
        <f t="shared" si="11"/>
        <v>-9.9316417571164539</v>
      </c>
      <c r="L104" s="156">
        <f t="shared" si="12"/>
        <v>174.19430645491076</v>
      </c>
      <c r="M104" s="157">
        <f t="shared" si="19"/>
        <v>70.068358242883548</v>
      </c>
    </row>
    <row r="105" spans="3:13" ht="15" customHeight="1" x14ac:dyDescent="0.2">
      <c r="C105" s="22">
        <v>91</v>
      </c>
      <c r="D105" s="150">
        <f t="shared" si="13"/>
        <v>0.7109375</v>
      </c>
      <c r="E105" s="150">
        <f t="shared" si="14"/>
        <v>4.466952054322987</v>
      </c>
      <c r="F105" s="151">
        <f t="shared" si="15"/>
        <v>-0.24298017990326412</v>
      </c>
      <c r="G105" s="152">
        <f t="shared" si="16"/>
        <v>-0.97003125319454397</v>
      </c>
      <c r="H105" s="151">
        <f t="shared" si="17"/>
        <v>-0.24298017990326412</v>
      </c>
      <c r="I105" s="153">
        <f t="shared" si="18"/>
        <v>-0.98624040080868003</v>
      </c>
      <c r="J105" s="151">
        <f t="shared" si="10"/>
        <v>-4.8596035980652825</v>
      </c>
      <c r="K105" s="152">
        <f t="shared" si="11"/>
        <v>-9.8624040080868003</v>
      </c>
      <c r="L105" s="156">
        <f t="shared" si="12"/>
        <v>175.14039640193471</v>
      </c>
      <c r="M105" s="157">
        <f t="shared" si="19"/>
        <v>70.137595991913201</v>
      </c>
    </row>
    <row r="106" spans="3:13" ht="15" customHeight="1" x14ac:dyDescent="0.2">
      <c r="C106" s="22">
        <v>92</v>
      </c>
      <c r="D106" s="150">
        <f t="shared" si="13"/>
        <v>0.71875</v>
      </c>
      <c r="E106" s="150">
        <f t="shared" si="14"/>
        <v>4.5160394395353274</v>
      </c>
      <c r="F106" s="151">
        <f t="shared" si="15"/>
        <v>-0.19509032201612866</v>
      </c>
      <c r="G106" s="152">
        <f t="shared" si="16"/>
        <v>-0.98078528040323032</v>
      </c>
      <c r="H106" s="151">
        <f t="shared" si="17"/>
        <v>-0.19509032201612866</v>
      </c>
      <c r="I106" s="153">
        <f t="shared" si="18"/>
        <v>-0.97694068639570986</v>
      </c>
      <c r="J106" s="151">
        <f t="shared" si="10"/>
        <v>-3.9018064403225732</v>
      </c>
      <c r="K106" s="152">
        <f t="shared" si="11"/>
        <v>-9.7694068639570979</v>
      </c>
      <c r="L106" s="156">
        <f t="shared" si="12"/>
        <v>176.09819355967744</v>
      </c>
      <c r="M106" s="157">
        <f t="shared" si="19"/>
        <v>70.230593136042899</v>
      </c>
    </row>
    <row r="107" spans="3:13" ht="15" customHeight="1" x14ac:dyDescent="0.2">
      <c r="C107" s="22">
        <v>93</v>
      </c>
      <c r="D107" s="150">
        <f t="shared" si="13"/>
        <v>0.7265625</v>
      </c>
      <c r="E107" s="150">
        <f t="shared" si="14"/>
        <v>4.5651268247476677</v>
      </c>
      <c r="F107" s="151">
        <f t="shared" si="15"/>
        <v>-0.1467304744553623</v>
      </c>
      <c r="G107" s="152">
        <f t="shared" si="16"/>
        <v>-0.9891765099647809</v>
      </c>
      <c r="H107" s="151">
        <f t="shared" si="17"/>
        <v>-0.1467304744553623</v>
      </c>
      <c r="I107" s="153">
        <f t="shared" si="18"/>
        <v>-0.96528743629931457</v>
      </c>
      <c r="J107" s="151">
        <f t="shared" si="10"/>
        <v>-2.9346094891072463</v>
      </c>
      <c r="K107" s="152">
        <f t="shared" si="11"/>
        <v>-9.6528743629931455</v>
      </c>
      <c r="L107" s="156">
        <f t="shared" si="12"/>
        <v>177.06539051089274</v>
      </c>
      <c r="M107" s="157">
        <f t="shared" si="19"/>
        <v>70.347125637006855</v>
      </c>
    </row>
    <row r="108" spans="3:13" ht="15" customHeight="1" x14ac:dyDescent="0.2">
      <c r="C108" s="22">
        <v>94</v>
      </c>
      <c r="D108" s="150">
        <f t="shared" si="13"/>
        <v>0.734375</v>
      </c>
      <c r="E108" s="150">
        <f t="shared" si="14"/>
        <v>4.614214209960009</v>
      </c>
      <c r="F108" s="151">
        <f t="shared" si="15"/>
        <v>-9.8017140329560451E-2</v>
      </c>
      <c r="G108" s="152">
        <f t="shared" si="16"/>
        <v>-0.99518472667219693</v>
      </c>
      <c r="H108" s="151">
        <f t="shared" si="17"/>
        <v>-9.8017140329560451E-2</v>
      </c>
      <c r="I108" s="153">
        <f t="shared" si="18"/>
        <v>-0.95130872421968027</v>
      </c>
      <c r="J108" s="151">
        <f t="shared" si="10"/>
        <v>-1.960342806591209</v>
      </c>
      <c r="K108" s="152">
        <f t="shared" si="11"/>
        <v>-9.5130872421968036</v>
      </c>
      <c r="L108" s="156">
        <f t="shared" si="12"/>
        <v>178.0396571934088</v>
      </c>
      <c r="M108" s="157">
        <f t="shared" si="19"/>
        <v>70.486912757803196</v>
      </c>
    </row>
    <row r="109" spans="3:13" ht="15" customHeight="1" x14ac:dyDescent="0.2">
      <c r="C109" s="22">
        <v>95</v>
      </c>
      <c r="D109" s="150">
        <f t="shared" si="13"/>
        <v>0.7421875</v>
      </c>
      <c r="E109" s="150">
        <f t="shared" si="14"/>
        <v>4.6633015951723493</v>
      </c>
      <c r="F109" s="151">
        <f t="shared" si="15"/>
        <v>-4.9067674327418029E-2</v>
      </c>
      <c r="G109" s="152">
        <f t="shared" si="16"/>
        <v>-0.99879545620517241</v>
      </c>
      <c r="H109" s="151">
        <f t="shared" si="17"/>
        <v>-4.9067674327418029E-2</v>
      </c>
      <c r="I109" s="153">
        <f t="shared" si="18"/>
        <v>-0.93503822609859777</v>
      </c>
      <c r="J109" s="151">
        <f t="shared" si="10"/>
        <v>-0.98135348654836063</v>
      </c>
      <c r="K109" s="152">
        <f t="shared" si="11"/>
        <v>-9.3503822609859775</v>
      </c>
      <c r="L109" s="156">
        <f t="shared" si="12"/>
        <v>179.01864651345164</v>
      </c>
      <c r="M109" s="157">
        <f t="shared" si="19"/>
        <v>70.649617739014019</v>
      </c>
    </row>
    <row r="110" spans="3:13" ht="15" customHeight="1" x14ac:dyDescent="0.2">
      <c r="C110" s="22">
        <v>96</v>
      </c>
      <c r="D110" s="150">
        <f t="shared" si="13"/>
        <v>0.75</v>
      </c>
      <c r="E110" s="150">
        <f t="shared" si="14"/>
        <v>4.7123889803846897</v>
      </c>
      <c r="F110" s="151">
        <f t="shared" si="15"/>
        <v>-1.83772268236293E-16</v>
      </c>
      <c r="G110" s="152">
        <f t="shared" si="16"/>
        <v>-1</v>
      </c>
      <c r="H110" s="151">
        <f t="shared" si="17"/>
        <v>-1.83772268236293E-16</v>
      </c>
      <c r="I110" s="153">
        <f t="shared" si="18"/>
        <v>-0.9165151389911681</v>
      </c>
      <c r="J110" s="151">
        <f t="shared" si="10"/>
        <v>-3.67544536472586E-15</v>
      </c>
      <c r="K110" s="152">
        <f t="shared" si="11"/>
        <v>-9.1651513899116814</v>
      </c>
      <c r="L110" s="156">
        <f t="shared" si="12"/>
        <v>180</v>
      </c>
      <c r="M110" s="157">
        <f t="shared" si="19"/>
        <v>70.834848610088315</v>
      </c>
    </row>
    <row r="111" spans="3:13" ht="15" customHeight="1" x14ac:dyDescent="0.2">
      <c r="C111" s="22">
        <v>97</v>
      </c>
      <c r="D111" s="150">
        <f t="shared" si="13"/>
        <v>0.7578125</v>
      </c>
      <c r="E111" s="150">
        <f t="shared" si="14"/>
        <v>4.76147636559703</v>
      </c>
      <c r="F111" s="151">
        <f t="shared" si="15"/>
        <v>4.9067674327417661E-2</v>
      </c>
      <c r="G111" s="152">
        <f t="shared" si="16"/>
        <v>-0.99879545620517241</v>
      </c>
      <c r="H111" s="151">
        <f t="shared" si="17"/>
        <v>4.9067674327417661E-2</v>
      </c>
      <c r="I111" s="153">
        <f t="shared" si="18"/>
        <v>-0.89578408663666353</v>
      </c>
      <c r="J111" s="151">
        <f t="shared" si="10"/>
        <v>0.98135348654835319</v>
      </c>
      <c r="K111" s="152">
        <f t="shared" si="11"/>
        <v>-8.9578408663666345</v>
      </c>
      <c r="L111" s="156">
        <f t="shared" si="12"/>
        <v>180.98135348654836</v>
      </c>
      <c r="M111" s="157">
        <f t="shared" si="19"/>
        <v>71.042159133633362</v>
      </c>
    </row>
    <row r="112" spans="3:13" ht="15" customHeight="1" x14ac:dyDescent="0.2">
      <c r="C112" s="22">
        <v>98</v>
      </c>
      <c r="D112" s="150">
        <f t="shared" si="13"/>
        <v>0.765625</v>
      </c>
      <c r="E112" s="150">
        <f t="shared" si="14"/>
        <v>4.8105637508093704</v>
      </c>
      <c r="F112" s="151">
        <f t="shared" si="15"/>
        <v>9.801714032956009E-2</v>
      </c>
      <c r="G112" s="152">
        <f t="shared" si="16"/>
        <v>-0.99518472667219693</v>
      </c>
      <c r="H112" s="151">
        <f t="shared" si="17"/>
        <v>9.801714032956009E-2</v>
      </c>
      <c r="I112" s="153">
        <f t="shared" si="18"/>
        <v>-0.87289501195603203</v>
      </c>
      <c r="J112" s="151">
        <f t="shared" si="10"/>
        <v>1.9603428065912019</v>
      </c>
      <c r="K112" s="152">
        <f t="shared" si="11"/>
        <v>-8.7289501195603201</v>
      </c>
      <c r="L112" s="156">
        <f t="shared" si="12"/>
        <v>181.9603428065912</v>
      </c>
      <c r="M112" s="157">
        <f t="shared" si="19"/>
        <v>71.271049880439676</v>
      </c>
    </row>
    <row r="113" spans="3:13" ht="15" customHeight="1" x14ac:dyDescent="0.2">
      <c r="C113" s="22">
        <v>99</v>
      </c>
      <c r="D113" s="150">
        <f t="shared" si="13"/>
        <v>0.7734375</v>
      </c>
      <c r="E113" s="150">
        <f t="shared" si="14"/>
        <v>4.8596511360217116</v>
      </c>
      <c r="F113" s="151">
        <f t="shared" si="15"/>
        <v>0.14673047445536194</v>
      </c>
      <c r="G113" s="152">
        <f t="shared" si="16"/>
        <v>-0.9891765099647809</v>
      </c>
      <c r="H113" s="151">
        <f t="shared" si="17"/>
        <v>0.14673047445536194</v>
      </c>
      <c r="I113" s="153">
        <f t="shared" si="18"/>
        <v>-0.84790305673502486</v>
      </c>
      <c r="J113" s="151">
        <f t="shared" si="10"/>
        <v>2.9346094891072387</v>
      </c>
      <c r="K113" s="152">
        <f t="shared" si="11"/>
        <v>-8.4790305673502484</v>
      </c>
      <c r="L113" s="156">
        <f t="shared" si="12"/>
        <v>182.93460948910723</v>
      </c>
      <c r="M113" s="157">
        <f t="shared" si="19"/>
        <v>71.52096943264975</v>
      </c>
    </row>
    <row r="114" spans="3:13" ht="15" customHeight="1" x14ac:dyDescent="0.2">
      <c r="C114" s="22">
        <v>100</v>
      </c>
      <c r="D114" s="150">
        <f t="shared" si="13"/>
        <v>0.78125</v>
      </c>
      <c r="E114" s="150">
        <f t="shared" si="14"/>
        <v>4.908738521234052</v>
      </c>
      <c r="F114" s="151">
        <f t="shared" si="15"/>
        <v>0.1950903220161283</v>
      </c>
      <c r="G114" s="152">
        <f t="shared" si="16"/>
        <v>-0.98078528040323043</v>
      </c>
      <c r="H114" s="151">
        <f t="shared" si="17"/>
        <v>0.1950903220161283</v>
      </c>
      <c r="I114" s="153">
        <f t="shared" si="18"/>
        <v>-0.82086842878280697</v>
      </c>
      <c r="J114" s="151">
        <f t="shared" si="10"/>
        <v>3.9018064403225661</v>
      </c>
      <c r="K114" s="152">
        <f t="shared" si="11"/>
        <v>-8.2086842878280706</v>
      </c>
      <c r="L114" s="156">
        <f t="shared" si="12"/>
        <v>183.90180644032256</v>
      </c>
      <c r="M114" s="157">
        <f t="shared" si="19"/>
        <v>71.791315712171922</v>
      </c>
    </row>
    <row r="115" spans="3:13" ht="15" customHeight="1" x14ac:dyDescent="0.2">
      <c r="C115" s="22">
        <v>101</v>
      </c>
      <c r="D115" s="150">
        <f t="shared" si="13"/>
        <v>0.7890625</v>
      </c>
      <c r="E115" s="150">
        <f t="shared" si="14"/>
        <v>4.9578259064463923</v>
      </c>
      <c r="F115" s="151">
        <f t="shared" si="15"/>
        <v>0.24298017990326376</v>
      </c>
      <c r="G115" s="152">
        <f t="shared" si="16"/>
        <v>-0.97003125319454397</v>
      </c>
      <c r="H115" s="151">
        <f t="shared" si="17"/>
        <v>0.24298017990326376</v>
      </c>
      <c r="I115" s="153">
        <f t="shared" si="18"/>
        <v>-0.79185625688606887</v>
      </c>
      <c r="J115" s="151">
        <f t="shared" si="10"/>
        <v>4.8596035980652754</v>
      </c>
      <c r="K115" s="152">
        <f t="shared" si="11"/>
        <v>-7.9185625688606889</v>
      </c>
      <c r="L115" s="156">
        <f t="shared" si="12"/>
        <v>184.85960359806526</v>
      </c>
      <c r="M115" s="157">
        <f t="shared" si="19"/>
        <v>72.081437431139307</v>
      </c>
    </row>
    <row r="116" spans="3:13" ht="15" customHeight="1" x14ac:dyDescent="0.2">
      <c r="C116" s="22">
        <v>102</v>
      </c>
      <c r="D116" s="150">
        <f t="shared" si="13"/>
        <v>0.796875</v>
      </c>
      <c r="E116" s="150">
        <f t="shared" si="14"/>
        <v>5.0069132916587327</v>
      </c>
      <c r="F116" s="151">
        <f t="shared" si="15"/>
        <v>0.29028467725446205</v>
      </c>
      <c r="G116" s="152">
        <f t="shared" si="16"/>
        <v>-0.95694033573220894</v>
      </c>
      <c r="H116" s="151">
        <f t="shared" si="17"/>
        <v>0.29028467725446205</v>
      </c>
      <c r="I116" s="153">
        <f t="shared" si="18"/>
        <v>-0.76093643390807564</v>
      </c>
      <c r="J116" s="151">
        <f t="shared" si="10"/>
        <v>5.8056935450892411</v>
      </c>
      <c r="K116" s="152">
        <f t="shared" si="11"/>
        <v>-7.6093643390807566</v>
      </c>
      <c r="L116" s="156">
        <f t="shared" si="12"/>
        <v>185.80569354508924</v>
      </c>
      <c r="M116" s="157">
        <f t="shared" si="19"/>
        <v>72.390635660919244</v>
      </c>
    </row>
    <row r="117" spans="3:13" ht="15" customHeight="1" x14ac:dyDescent="0.2">
      <c r="C117" s="22">
        <v>103</v>
      </c>
      <c r="D117" s="150">
        <f t="shared" si="13"/>
        <v>0.8046875</v>
      </c>
      <c r="E117" s="150">
        <f t="shared" si="14"/>
        <v>5.056000676871073</v>
      </c>
      <c r="F117" s="151">
        <f t="shared" si="15"/>
        <v>0.33688985339221961</v>
      </c>
      <c r="G117" s="152">
        <f t="shared" si="16"/>
        <v>-0.94154406518302092</v>
      </c>
      <c r="H117" s="151">
        <f t="shared" si="17"/>
        <v>0.33688985339221961</v>
      </c>
      <c r="I117" s="153">
        <f t="shared" si="18"/>
        <v>-0.72818344841063787</v>
      </c>
      <c r="J117" s="151">
        <f t="shared" si="10"/>
        <v>6.7377970678443919</v>
      </c>
      <c r="K117" s="152">
        <f t="shared" si="11"/>
        <v>-7.2818344841063789</v>
      </c>
      <c r="L117" s="156">
        <f t="shared" si="12"/>
        <v>186.73779706784438</v>
      </c>
      <c r="M117" s="157">
        <f t="shared" si="19"/>
        <v>72.718165515893617</v>
      </c>
    </row>
    <row r="118" spans="3:13" ht="15" customHeight="1" x14ac:dyDescent="0.2">
      <c r="C118" s="22">
        <v>104</v>
      </c>
      <c r="D118" s="150">
        <f t="shared" si="13"/>
        <v>0.8125</v>
      </c>
      <c r="E118" s="150">
        <f t="shared" si="14"/>
        <v>5.1050880620834143</v>
      </c>
      <c r="F118" s="151">
        <f t="shared" si="15"/>
        <v>0.38268343236509</v>
      </c>
      <c r="G118" s="152">
        <f t="shared" si="16"/>
        <v>-0.92387953251128663</v>
      </c>
      <c r="H118" s="151">
        <f t="shared" si="17"/>
        <v>0.38268343236509</v>
      </c>
      <c r="I118" s="153">
        <f t="shared" si="18"/>
        <v>-0.69367620520464124</v>
      </c>
      <c r="J118" s="151">
        <f t="shared" si="10"/>
        <v>7.6536686473018003</v>
      </c>
      <c r="K118" s="152">
        <f t="shared" si="11"/>
        <v>-6.9367620520464124</v>
      </c>
      <c r="L118" s="156">
        <f t="shared" si="12"/>
        <v>187.6536686473018</v>
      </c>
      <c r="M118" s="157">
        <f t="shared" si="19"/>
        <v>73.063237947953581</v>
      </c>
    </row>
    <row r="119" spans="3:13" ht="15" customHeight="1" x14ac:dyDescent="0.2">
      <c r="C119" s="22">
        <v>105</v>
      </c>
      <c r="D119" s="150">
        <f t="shared" si="13"/>
        <v>0.8203125</v>
      </c>
      <c r="E119" s="150">
        <f t="shared" si="14"/>
        <v>5.1541754472957546</v>
      </c>
      <c r="F119" s="151">
        <f t="shared" si="15"/>
        <v>0.42755509343028214</v>
      </c>
      <c r="G119" s="152">
        <f t="shared" si="16"/>
        <v>-0.90398929312344334</v>
      </c>
      <c r="H119" s="151">
        <f t="shared" si="17"/>
        <v>0.42755509343028214</v>
      </c>
      <c r="I119" s="153">
        <f t="shared" si="18"/>
        <v>-0.65749783526144756</v>
      </c>
      <c r="J119" s="151">
        <f t="shared" si="10"/>
        <v>8.5511018686056435</v>
      </c>
      <c r="K119" s="152">
        <f t="shared" si="11"/>
        <v>-6.5749783526144761</v>
      </c>
      <c r="L119" s="156">
        <f t="shared" si="12"/>
        <v>188.55110186860566</v>
      </c>
      <c r="M119" s="157">
        <f t="shared" si="19"/>
        <v>73.42502164738552</v>
      </c>
    </row>
    <row r="120" spans="3:13" ht="15" customHeight="1" x14ac:dyDescent="0.2">
      <c r="C120" s="22">
        <v>106</v>
      </c>
      <c r="D120" s="150">
        <f t="shared" si="13"/>
        <v>0.828125</v>
      </c>
      <c r="E120" s="150">
        <f t="shared" si="14"/>
        <v>5.203262832508095</v>
      </c>
      <c r="F120" s="151">
        <f t="shared" si="15"/>
        <v>0.47139673682599759</v>
      </c>
      <c r="G120" s="152">
        <f t="shared" si="16"/>
        <v>-0.88192126434835505</v>
      </c>
      <c r="H120" s="151">
        <f t="shared" si="17"/>
        <v>0.47139673682599759</v>
      </c>
      <c r="I120" s="153">
        <f t="shared" si="18"/>
        <v>-0.61973549544310025</v>
      </c>
      <c r="J120" s="151">
        <f t="shared" si="10"/>
        <v>9.4279347365199513</v>
      </c>
      <c r="K120" s="152">
        <f t="shared" si="11"/>
        <v>-6.1973549544310025</v>
      </c>
      <c r="L120" s="156">
        <f t="shared" si="12"/>
        <v>189.42793473651994</v>
      </c>
      <c r="M120" s="157">
        <f t="shared" si="19"/>
        <v>73.802645045568994</v>
      </c>
    </row>
    <row r="121" spans="3:13" ht="15" customHeight="1" x14ac:dyDescent="0.2">
      <c r="C121" s="22">
        <v>107</v>
      </c>
      <c r="D121" s="150">
        <f t="shared" si="13"/>
        <v>0.8359375</v>
      </c>
      <c r="E121" s="150">
        <f t="shared" si="14"/>
        <v>5.2523502177204353</v>
      </c>
      <c r="F121" s="151">
        <f t="shared" si="15"/>
        <v>0.51410274419322155</v>
      </c>
      <c r="G121" s="152">
        <f t="shared" si="16"/>
        <v>-0.85772861000027223</v>
      </c>
      <c r="H121" s="151">
        <f t="shared" si="17"/>
        <v>0.51410274419322155</v>
      </c>
      <c r="I121" s="153">
        <f t="shared" si="18"/>
        <v>-0.58048015853381218</v>
      </c>
      <c r="J121" s="151">
        <f t="shared" si="10"/>
        <v>10.282054883864431</v>
      </c>
      <c r="K121" s="152">
        <f t="shared" si="11"/>
        <v>-5.8048015853381223</v>
      </c>
      <c r="L121" s="156">
        <f t="shared" si="12"/>
        <v>190.28205488386442</v>
      </c>
      <c r="M121" s="157">
        <f t="shared" si="19"/>
        <v>74.195198414661874</v>
      </c>
    </row>
    <row r="122" spans="3:13" ht="15" customHeight="1" x14ac:dyDescent="0.2">
      <c r="C122" s="22">
        <v>108</v>
      </c>
      <c r="D122" s="150">
        <f t="shared" si="13"/>
        <v>0.84375</v>
      </c>
      <c r="E122" s="150">
        <f t="shared" si="14"/>
        <v>5.3014376029327757</v>
      </c>
      <c r="F122" s="151">
        <f t="shared" si="15"/>
        <v>0.55557023301960184</v>
      </c>
      <c r="G122" s="152">
        <f t="shared" si="16"/>
        <v>-0.83146961230254546</v>
      </c>
      <c r="H122" s="151">
        <f t="shared" si="17"/>
        <v>0.55557023301960184</v>
      </c>
      <c r="I122" s="153">
        <f t="shared" si="18"/>
        <v>-0.53982639407855926</v>
      </c>
      <c r="J122" s="151">
        <f t="shared" si="10"/>
        <v>11.111404660392036</v>
      </c>
      <c r="K122" s="152">
        <f t="shared" si="11"/>
        <v>-5.3982639407855926</v>
      </c>
      <c r="L122" s="156">
        <f t="shared" si="12"/>
        <v>191.11140466039203</v>
      </c>
      <c r="M122" s="157">
        <f t="shared" si="19"/>
        <v>74.601736059214403</v>
      </c>
    </row>
    <row r="123" spans="3:13" ht="15" customHeight="1" x14ac:dyDescent="0.2">
      <c r="C123" s="22">
        <v>109</v>
      </c>
      <c r="D123" s="150">
        <f t="shared" si="13"/>
        <v>0.8515625</v>
      </c>
      <c r="E123" s="150">
        <f t="shared" si="14"/>
        <v>5.350524988145116</v>
      </c>
      <c r="F123" s="151">
        <f t="shared" si="15"/>
        <v>0.59569930449243291</v>
      </c>
      <c r="G123" s="152">
        <f t="shared" si="16"/>
        <v>-0.80320753148064528</v>
      </c>
      <c r="H123" s="151">
        <f t="shared" si="17"/>
        <v>0.59569930449243291</v>
      </c>
      <c r="I123" s="153">
        <f t="shared" si="18"/>
        <v>-0.49787214055676332</v>
      </c>
      <c r="J123" s="151">
        <f t="shared" si="10"/>
        <v>11.913986089848658</v>
      </c>
      <c r="K123" s="152">
        <f t="shared" si="11"/>
        <v>-4.978721405567633</v>
      </c>
      <c r="L123" s="156">
        <f t="shared" si="12"/>
        <v>191.91398608984866</v>
      </c>
      <c r="M123" s="157">
        <f t="shared" si="19"/>
        <v>75.021278594432374</v>
      </c>
    </row>
    <row r="124" spans="3:13" ht="15" customHeight="1" x14ac:dyDescent="0.2">
      <c r="C124" s="22">
        <v>110</v>
      </c>
      <c r="D124" s="150">
        <f t="shared" si="13"/>
        <v>0.859375</v>
      </c>
      <c r="E124" s="150">
        <f t="shared" si="14"/>
        <v>5.3996123733574573</v>
      </c>
      <c r="F124" s="151">
        <f t="shared" si="15"/>
        <v>0.6343932841636456</v>
      </c>
      <c r="G124" s="152">
        <f t="shared" si="16"/>
        <v>-0.77301045336273688</v>
      </c>
      <c r="H124" s="151">
        <f t="shared" si="17"/>
        <v>0.6343932841636456</v>
      </c>
      <c r="I124" s="153">
        <f t="shared" si="18"/>
        <v>-0.4547184694399164</v>
      </c>
      <c r="J124" s="151">
        <f t="shared" si="10"/>
        <v>12.687865683272912</v>
      </c>
      <c r="K124" s="152">
        <f t="shared" si="11"/>
        <v>-4.5471846943991636</v>
      </c>
      <c r="L124" s="156">
        <f t="shared" si="12"/>
        <v>192.68786568327292</v>
      </c>
      <c r="M124" s="157">
        <f t="shared" si="19"/>
        <v>75.452815305600836</v>
      </c>
    </row>
    <row r="125" spans="3:13" ht="15" customHeight="1" x14ac:dyDescent="0.2">
      <c r="C125" s="22">
        <v>111</v>
      </c>
      <c r="D125" s="150">
        <f t="shared" si="13"/>
        <v>0.8671875</v>
      </c>
      <c r="E125" s="150">
        <f t="shared" si="14"/>
        <v>5.4486997585697976</v>
      </c>
      <c r="F125" s="151">
        <f t="shared" si="15"/>
        <v>0.67155895484701833</v>
      </c>
      <c r="G125" s="152">
        <f t="shared" si="16"/>
        <v>-0.74095112535495911</v>
      </c>
      <c r="H125" s="151">
        <f t="shared" si="17"/>
        <v>0.67155895484701833</v>
      </c>
      <c r="I125" s="153">
        <f t="shared" si="18"/>
        <v>-0.4104693417015553</v>
      </c>
      <c r="J125" s="151">
        <f t="shared" si="10"/>
        <v>13.431179096940367</v>
      </c>
      <c r="K125" s="152">
        <f t="shared" si="11"/>
        <v>-4.1046934170155529</v>
      </c>
      <c r="L125" s="156">
        <f t="shared" si="12"/>
        <v>193.43117909694035</v>
      </c>
      <c r="M125" s="157">
        <f t="shared" si="19"/>
        <v>75.895306582984446</v>
      </c>
    </row>
    <row r="126" spans="3:13" ht="15" customHeight="1" x14ac:dyDescent="0.2">
      <c r="C126" s="22">
        <v>112</v>
      </c>
      <c r="D126" s="150">
        <f t="shared" si="13"/>
        <v>0.875</v>
      </c>
      <c r="E126" s="150">
        <f t="shared" si="14"/>
        <v>5.497787143782138</v>
      </c>
      <c r="F126" s="151">
        <f t="shared" si="15"/>
        <v>0.70710678118654735</v>
      </c>
      <c r="G126" s="152">
        <f t="shared" si="16"/>
        <v>-0.70710678118654768</v>
      </c>
      <c r="H126" s="151">
        <f t="shared" si="17"/>
        <v>0.70710678118654735</v>
      </c>
      <c r="I126" s="153">
        <f t="shared" si="18"/>
        <v>-0.36523135736616724</v>
      </c>
      <c r="J126" s="151">
        <f t="shared" si="10"/>
        <v>14.142135623730947</v>
      </c>
      <c r="K126" s="152">
        <f t="shared" si="11"/>
        <v>-3.6523135736616723</v>
      </c>
      <c r="L126" s="156">
        <f t="shared" si="12"/>
        <v>194.14213562373095</v>
      </c>
      <c r="M126" s="157">
        <f t="shared" si="19"/>
        <v>76.347686426338328</v>
      </c>
    </row>
    <row r="127" spans="3:13" ht="15" customHeight="1" x14ac:dyDescent="0.2">
      <c r="C127" s="22">
        <v>113</v>
      </c>
      <c r="D127" s="150">
        <f t="shared" si="13"/>
        <v>0.8828125</v>
      </c>
      <c r="E127" s="150">
        <f t="shared" si="14"/>
        <v>5.5468745289944783</v>
      </c>
      <c r="F127" s="151">
        <f t="shared" si="15"/>
        <v>0.74095112535495888</v>
      </c>
      <c r="G127" s="152">
        <f t="shared" si="16"/>
        <v>-0.67155895484701866</v>
      </c>
      <c r="H127" s="151">
        <f t="shared" si="17"/>
        <v>0.74095112535495888</v>
      </c>
      <c r="I127" s="153">
        <f t="shared" si="18"/>
        <v>-0.31911349870039529</v>
      </c>
      <c r="J127" s="151">
        <f t="shared" si="10"/>
        <v>14.819022507099177</v>
      </c>
      <c r="K127" s="152">
        <f t="shared" si="11"/>
        <v>-3.1911349870039531</v>
      </c>
      <c r="L127" s="156">
        <f t="shared" si="12"/>
        <v>194.81902250709919</v>
      </c>
      <c r="M127" s="157">
        <f t="shared" si="19"/>
        <v>76.808865012996051</v>
      </c>
    </row>
    <row r="128" spans="3:13" ht="15" customHeight="1" x14ac:dyDescent="0.2">
      <c r="C128" s="22">
        <v>114</v>
      </c>
      <c r="D128" s="150">
        <f t="shared" si="13"/>
        <v>0.890625</v>
      </c>
      <c r="E128" s="150">
        <f t="shared" si="14"/>
        <v>5.5959619142068187</v>
      </c>
      <c r="F128" s="151">
        <f t="shared" si="15"/>
        <v>0.77301045336273666</v>
      </c>
      <c r="G128" s="152">
        <f t="shared" si="16"/>
        <v>-0.63439328416364593</v>
      </c>
      <c r="H128" s="151">
        <f t="shared" si="17"/>
        <v>0.77301045336273666</v>
      </c>
      <c r="I128" s="153">
        <f t="shared" si="18"/>
        <v>-0.27222686766521281</v>
      </c>
      <c r="J128" s="151">
        <f t="shared" si="10"/>
        <v>15.460209067254734</v>
      </c>
      <c r="K128" s="152">
        <f t="shared" si="11"/>
        <v>-2.7222686766521282</v>
      </c>
      <c r="L128" s="156">
        <f t="shared" si="12"/>
        <v>195.46020906725474</v>
      </c>
      <c r="M128" s="157">
        <f t="shared" si="19"/>
        <v>77.277731323347865</v>
      </c>
    </row>
    <row r="129" spans="3:13" ht="15" customHeight="1" x14ac:dyDescent="0.2">
      <c r="C129" s="22">
        <v>115</v>
      </c>
      <c r="D129" s="150">
        <f t="shared" si="13"/>
        <v>0.8984375</v>
      </c>
      <c r="E129" s="150">
        <f t="shared" si="14"/>
        <v>5.6450492994191599</v>
      </c>
      <c r="F129" s="151">
        <f t="shared" si="15"/>
        <v>0.80320753148064505</v>
      </c>
      <c r="G129" s="152">
        <f t="shared" si="16"/>
        <v>-0.59569930449243325</v>
      </c>
      <c r="H129" s="151">
        <f t="shared" si="17"/>
        <v>0.80320753148064505</v>
      </c>
      <c r="I129" s="153">
        <f t="shared" si="18"/>
        <v>-0.22468441826156654</v>
      </c>
      <c r="J129" s="151">
        <f t="shared" si="10"/>
        <v>16.0641506296129</v>
      </c>
      <c r="K129" s="152">
        <f t="shared" si="11"/>
        <v>-2.2468441826156655</v>
      </c>
      <c r="L129" s="156">
        <f t="shared" si="12"/>
        <v>196.0641506296129</v>
      </c>
      <c r="M129" s="157">
        <f t="shared" si="19"/>
        <v>77.753155817384339</v>
      </c>
    </row>
    <row r="130" spans="3:13" ht="15" customHeight="1" x14ac:dyDescent="0.2">
      <c r="C130" s="22">
        <v>116</v>
      </c>
      <c r="D130" s="150">
        <f t="shared" si="13"/>
        <v>0.90625</v>
      </c>
      <c r="E130" s="150">
        <f t="shared" si="14"/>
        <v>5.6941366846315002</v>
      </c>
      <c r="F130" s="151">
        <f t="shared" si="15"/>
        <v>0.83146961230254524</v>
      </c>
      <c r="G130" s="152">
        <f t="shared" si="16"/>
        <v>-0.55557023301960218</v>
      </c>
      <c r="H130" s="151">
        <f t="shared" si="17"/>
        <v>0.83146961230254524</v>
      </c>
      <c r="I130" s="153">
        <f t="shared" si="18"/>
        <v>-0.17660068441429821</v>
      </c>
      <c r="J130" s="151">
        <f t="shared" si="10"/>
        <v>16.629392246050905</v>
      </c>
      <c r="K130" s="152">
        <f t="shared" si="11"/>
        <v>-1.7660068441429821</v>
      </c>
      <c r="L130" s="156">
        <f t="shared" si="12"/>
        <v>196.62939224605091</v>
      </c>
      <c r="M130" s="157">
        <f t="shared" si="19"/>
        <v>78.233993155857021</v>
      </c>
    </row>
    <row r="131" spans="3:13" ht="15" customHeight="1" x14ac:dyDescent="0.2">
      <c r="C131" s="22">
        <v>117</v>
      </c>
      <c r="D131" s="150">
        <f t="shared" si="13"/>
        <v>0.9140625</v>
      </c>
      <c r="E131" s="150">
        <f t="shared" si="14"/>
        <v>5.7432240698438406</v>
      </c>
      <c r="F131" s="151">
        <f t="shared" si="15"/>
        <v>0.85772861000027201</v>
      </c>
      <c r="G131" s="152">
        <f t="shared" si="16"/>
        <v>-0.51410274419322188</v>
      </c>
      <c r="H131" s="151">
        <f t="shared" si="17"/>
        <v>0.85772861000027201</v>
      </c>
      <c r="I131" s="153">
        <f t="shared" si="18"/>
        <v>-0.12809150404988279</v>
      </c>
      <c r="J131" s="151">
        <f t="shared" si="10"/>
        <v>17.15457220000544</v>
      </c>
      <c r="K131" s="152">
        <f t="shared" si="11"/>
        <v>-1.2809150404988279</v>
      </c>
      <c r="L131" s="156">
        <f t="shared" si="12"/>
        <v>197.15457220000545</v>
      </c>
      <c r="M131" s="157">
        <f t="shared" si="19"/>
        <v>78.719084959501174</v>
      </c>
    </row>
    <row r="132" spans="3:13" ht="15" customHeight="1" x14ac:dyDescent="0.2">
      <c r="C132" s="22">
        <v>118</v>
      </c>
      <c r="D132" s="150">
        <f t="shared" si="13"/>
        <v>0.921875</v>
      </c>
      <c r="E132" s="150">
        <f t="shared" si="14"/>
        <v>5.7923114550561809</v>
      </c>
      <c r="F132" s="151">
        <f t="shared" si="15"/>
        <v>0.88192126434835483</v>
      </c>
      <c r="G132" s="152">
        <f t="shared" si="16"/>
        <v>-0.47139673682599792</v>
      </c>
      <c r="H132" s="151">
        <f t="shared" si="17"/>
        <v>0.88192126434835483</v>
      </c>
      <c r="I132" s="153">
        <f t="shared" si="18"/>
        <v>-7.9273740032720585E-2</v>
      </c>
      <c r="J132" s="151">
        <f t="shared" si="10"/>
        <v>17.638425286967095</v>
      </c>
      <c r="K132" s="152">
        <f t="shared" si="11"/>
        <v>-0.79273740032720585</v>
      </c>
      <c r="L132" s="156">
        <f t="shared" si="12"/>
        <v>197.63842528696711</v>
      </c>
      <c r="M132" s="157">
        <f t="shared" si="19"/>
        <v>79.207262599672788</v>
      </c>
    </row>
    <row r="133" spans="3:13" ht="15" customHeight="1" x14ac:dyDescent="0.2">
      <c r="C133" s="22">
        <v>119</v>
      </c>
      <c r="D133" s="150">
        <f t="shared" si="13"/>
        <v>0.9296875</v>
      </c>
      <c r="E133" s="150">
        <f t="shared" si="14"/>
        <v>5.8413988402685213</v>
      </c>
      <c r="F133" s="151">
        <f t="shared" si="15"/>
        <v>0.90398929312344312</v>
      </c>
      <c r="G133" s="152">
        <f t="shared" si="16"/>
        <v>-0.42755509343028253</v>
      </c>
      <c r="H133" s="151">
        <f t="shared" si="17"/>
        <v>0.90398929312344312</v>
      </c>
      <c r="I133" s="153">
        <f t="shared" si="18"/>
        <v>-3.0264998632259954E-2</v>
      </c>
      <c r="J133" s="151">
        <f t="shared" si="10"/>
        <v>18.079785862468864</v>
      </c>
      <c r="K133" s="152">
        <f t="shared" si="11"/>
        <v>-0.30264998632259954</v>
      </c>
      <c r="L133" s="156">
        <f t="shared" si="12"/>
        <v>198.07978586246887</v>
      </c>
      <c r="M133" s="157">
        <f t="shared" si="19"/>
        <v>79.697350013677394</v>
      </c>
    </row>
    <row r="134" spans="3:13" ht="15" customHeight="1" x14ac:dyDescent="0.2">
      <c r="C134" s="22">
        <v>120</v>
      </c>
      <c r="D134" s="150">
        <f t="shared" si="13"/>
        <v>0.9375</v>
      </c>
      <c r="E134" s="150">
        <f t="shared" si="14"/>
        <v>5.8904862254808616</v>
      </c>
      <c r="F134" s="151">
        <f t="shared" si="15"/>
        <v>0.92387953251128652</v>
      </c>
      <c r="G134" s="152">
        <f t="shared" si="16"/>
        <v>-0.38268343236509039</v>
      </c>
      <c r="H134" s="151">
        <f t="shared" si="17"/>
        <v>0.92387953251128652</v>
      </c>
      <c r="I134" s="153">
        <f t="shared" si="18"/>
        <v>1.8816653800806549E-2</v>
      </c>
      <c r="J134" s="151">
        <f t="shared" si="10"/>
        <v>18.477590650225729</v>
      </c>
      <c r="K134" s="152">
        <f t="shared" si="11"/>
        <v>0.18816653800806549</v>
      </c>
      <c r="L134" s="156">
        <f t="shared" si="12"/>
        <v>198.47759065022572</v>
      </c>
      <c r="M134" s="157">
        <f t="shared" si="19"/>
        <v>80.188166538008062</v>
      </c>
    </row>
    <row r="135" spans="3:13" ht="15" customHeight="1" x14ac:dyDescent="0.2">
      <c r="C135" s="22">
        <v>121</v>
      </c>
      <c r="D135" s="150">
        <f t="shared" si="13"/>
        <v>0.9453125</v>
      </c>
      <c r="E135" s="150">
        <f t="shared" si="14"/>
        <v>5.9395736106932029</v>
      </c>
      <c r="F135" s="151">
        <f t="shared" si="15"/>
        <v>0.94154406518302081</v>
      </c>
      <c r="G135" s="152">
        <f t="shared" si="16"/>
        <v>-0.33688985339222</v>
      </c>
      <c r="H135" s="151">
        <f t="shared" si="17"/>
        <v>0.94154406518302081</v>
      </c>
      <c r="I135" s="153">
        <f t="shared" si="18"/>
        <v>6.7852975266723625E-2</v>
      </c>
      <c r="J135" s="151">
        <f t="shared" si="10"/>
        <v>18.830881303660416</v>
      </c>
      <c r="K135" s="152">
        <f t="shared" si="11"/>
        <v>0.67852975266723625</v>
      </c>
      <c r="L135" s="156">
        <f t="shared" si="12"/>
        <v>198.83088130366042</v>
      </c>
      <c r="M135" s="157">
        <f t="shared" si="19"/>
        <v>80.678529752667231</v>
      </c>
    </row>
    <row r="136" spans="3:13" ht="15" customHeight="1" x14ac:dyDescent="0.2">
      <c r="C136" s="22">
        <v>122</v>
      </c>
      <c r="D136" s="150">
        <f t="shared" si="13"/>
        <v>0.953125</v>
      </c>
      <c r="E136" s="150">
        <f t="shared" si="14"/>
        <v>5.9886609959055432</v>
      </c>
      <c r="F136" s="151">
        <f t="shared" si="15"/>
        <v>0.95694033573220882</v>
      </c>
      <c r="G136" s="152">
        <f t="shared" si="16"/>
        <v>-0.2902846772544625</v>
      </c>
      <c r="H136" s="151">
        <f t="shared" si="17"/>
        <v>0.95694033573220882</v>
      </c>
      <c r="I136" s="153">
        <f t="shared" si="18"/>
        <v>0.11672583297200351</v>
      </c>
      <c r="J136" s="151">
        <f t="shared" si="10"/>
        <v>19.138806714644176</v>
      </c>
      <c r="K136" s="152">
        <f t="shared" si="11"/>
        <v>1.1672583297200352</v>
      </c>
      <c r="L136" s="156">
        <f t="shared" si="12"/>
        <v>199.13880671464418</v>
      </c>
      <c r="M136" s="157">
        <f t="shared" si="19"/>
        <v>81.167258329720042</v>
      </c>
    </row>
    <row r="137" spans="3:13" ht="15" customHeight="1" x14ac:dyDescent="0.2">
      <c r="C137" s="22">
        <v>123</v>
      </c>
      <c r="D137" s="150">
        <f t="shared" si="13"/>
        <v>0.9609375</v>
      </c>
      <c r="E137" s="150">
        <f t="shared" si="14"/>
        <v>6.0377483811178836</v>
      </c>
      <c r="F137" s="151">
        <f t="shared" si="15"/>
        <v>0.97003125319454397</v>
      </c>
      <c r="G137" s="152">
        <f t="shared" si="16"/>
        <v>-0.24298017990326418</v>
      </c>
      <c r="H137" s="151">
        <f t="shared" si="17"/>
        <v>0.97003125319454397</v>
      </c>
      <c r="I137" s="153">
        <f t="shared" si="18"/>
        <v>0.16531748792167844</v>
      </c>
      <c r="J137" s="151">
        <f t="shared" si="10"/>
        <v>19.400625063890878</v>
      </c>
      <c r="K137" s="152">
        <f t="shared" si="11"/>
        <v>1.6531748792167844</v>
      </c>
      <c r="L137" s="156">
        <f t="shared" si="12"/>
        <v>199.40062506389089</v>
      </c>
      <c r="M137" s="157">
        <f t="shared" si="19"/>
        <v>81.653174879216778</v>
      </c>
    </row>
    <row r="138" spans="3:13" ht="15" customHeight="1" x14ac:dyDescent="0.2">
      <c r="C138" s="22">
        <v>124</v>
      </c>
      <c r="D138" s="150">
        <f t="shared" si="13"/>
        <v>0.96875</v>
      </c>
      <c r="E138" s="150">
        <f t="shared" si="14"/>
        <v>6.0868357663302239</v>
      </c>
      <c r="F138" s="151">
        <f t="shared" si="15"/>
        <v>0.98078528040323032</v>
      </c>
      <c r="G138" s="152">
        <f t="shared" si="16"/>
        <v>-0.19509032201612872</v>
      </c>
      <c r="H138" s="151">
        <f t="shared" si="17"/>
        <v>0.98078528040323032</v>
      </c>
      <c r="I138" s="153">
        <f t="shared" si="18"/>
        <v>0.2135108785628482</v>
      </c>
      <c r="J138" s="151">
        <f t="shared" si="10"/>
        <v>19.615705608064605</v>
      </c>
      <c r="K138" s="152">
        <f t="shared" si="11"/>
        <v>2.1351087856284821</v>
      </c>
      <c r="L138" s="156">
        <f t="shared" si="12"/>
        <v>199.61570560806462</v>
      </c>
      <c r="M138" s="157">
        <f t="shared" si="19"/>
        <v>82.135108785628489</v>
      </c>
    </row>
    <row r="139" spans="3:13" ht="15" customHeight="1" x14ac:dyDescent="0.2">
      <c r="C139" s="22">
        <v>125</v>
      </c>
      <c r="D139" s="150">
        <f t="shared" si="13"/>
        <v>0.9765625</v>
      </c>
      <c r="E139" s="150">
        <f t="shared" si="14"/>
        <v>6.1359231515425643</v>
      </c>
      <c r="F139" s="151">
        <f t="shared" si="15"/>
        <v>0.9891765099647809</v>
      </c>
      <c r="G139" s="152">
        <f t="shared" si="16"/>
        <v>-0.14673047445536239</v>
      </c>
      <c r="H139" s="151">
        <f t="shared" si="17"/>
        <v>0.9891765099647809</v>
      </c>
      <c r="I139" s="153">
        <f t="shared" si="18"/>
        <v>0.2611899027962159</v>
      </c>
      <c r="J139" s="151">
        <f t="shared" si="10"/>
        <v>19.783530199295619</v>
      </c>
      <c r="K139" s="152">
        <f t="shared" si="11"/>
        <v>2.611899027962159</v>
      </c>
      <c r="L139" s="156">
        <f t="shared" si="12"/>
        <v>199.78353019929563</v>
      </c>
      <c r="M139" s="157">
        <f t="shared" si="19"/>
        <v>82.611899027962153</v>
      </c>
    </row>
    <row r="140" spans="3:13" ht="15" customHeight="1" x14ac:dyDescent="0.2">
      <c r="C140" s="22">
        <v>126</v>
      </c>
      <c r="D140" s="150">
        <f t="shared" si="13"/>
        <v>0.984375</v>
      </c>
      <c r="E140" s="150">
        <f t="shared" si="14"/>
        <v>6.1850105367549055</v>
      </c>
      <c r="F140" s="151">
        <f t="shared" si="15"/>
        <v>0.99518472667219693</v>
      </c>
      <c r="G140" s="152">
        <f t="shared" si="16"/>
        <v>-9.8017140329560506E-2</v>
      </c>
      <c r="H140" s="151">
        <f t="shared" si="17"/>
        <v>0.99518472667219693</v>
      </c>
      <c r="I140" s="153">
        <f t="shared" si="18"/>
        <v>0.30823969767621484</v>
      </c>
      <c r="J140" s="151">
        <f t="shared" si="10"/>
        <v>19.903694533443939</v>
      </c>
      <c r="K140" s="152">
        <f t="shared" si="11"/>
        <v>3.0823969767621486</v>
      </c>
      <c r="L140" s="156">
        <f t="shared" si="12"/>
        <v>199.90369453344394</v>
      </c>
      <c r="M140" s="157">
        <f t="shared" si="19"/>
        <v>83.082396976762155</v>
      </c>
    </row>
    <row r="141" spans="3:13" ht="15" customHeight="1" x14ac:dyDescent="0.2">
      <c r="C141" s="22">
        <v>127</v>
      </c>
      <c r="D141" s="150">
        <f t="shared" si="13"/>
        <v>0.9921875</v>
      </c>
      <c r="E141" s="150">
        <f t="shared" si="14"/>
        <v>6.2340979219672459</v>
      </c>
      <c r="F141" s="151">
        <f t="shared" si="15"/>
        <v>0.99879545620517241</v>
      </c>
      <c r="G141" s="152">
        <f t="shared" si="16"/>
        <v>-4.9067674327418091E-2</v>
      </c>
      <c r="H141" s="151">
        <f t="shared" si="17"/>
        <v>0.99879545620517241</v>
      </c>
      <c r="I141" s="153">
        <f t="shared" si="18"/>
        <v>0.35454691612590206</v>
      </c>
      <c r="J141" s="151">
        <f t="shared" si="10"/>
        <v>19.975909124103449</v>
      </c>
      <c r="K141" s="152">
        <f t="shared" si="11"/>
        <v>3.5454691612590206</v>
      </c>
      <c r="L141" s="156">
        <f t="shared" si="12"/>
        <v>199.97590912410345</v>
      </c>
      <c r="M141" s="157">
        <f t="shared" si="19"/>
        <v>83.545469161259021</v>
      </c>
    </row>
    <row r="142" spans="3:13" ht="15" customHeight="1" x14ac:dyDescent="0.2">
      <c r="C142" s="22">
        <v>128</v>
      </c>
      <c r="D142" s="150">
        <f t="shared" si="13"/>
        <v>1</v>
      </c>
      <c r="E142" s="150">
        <f t="shared" si="14"/>
        <v>6.2831853071795862</v>
      </c>
      <c r="F142" s="151">
        <f t="shared" si="15"/>
        <v>1</v>
      </c>
      <c r="G142" s="152">
        <f t="shared" si="16"/>
        <v>-2.45029690981724E-16</v>
      </c>
      <c r="H142" s="151">
        <f t="shared" si="17"/>
        <v>1</v>
      </c>
      <c r="I142" s="153">
        <f t="shared" si="18"/>
        <v>0.3999999999999998</v>
      </c>
      <c r="J142" s="151">
        <f>H142*$E$6*$F$10</f>
        <v>20</v>
      </c>
      <c r="K142" s="152">
        <f>I142*$F$6*$F$10</f>
        <v>3.9999999999999982</v>
      </c>
      <c r="L142" s="158">
        <f>J142+$E$8</f>
        <v>200</v>
      </c>
      <c r="M142" s="159">
        <f t="shared" si="19"/>
        <v>84</v>
      </c>
    </row>
  </sheetData>
  <mergeCells count="4">
    <mergeCell ref="F12:G12"/>
    <mergeCell ref="H12:I12"/>
    <mergeCell ref="J12:K12"/>
    <mergeCell ref="L12:M12"/>
  </mergeCells>
  <phoneticPr fontId="2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142"/>
  <sheetViews>
    <sheetView topLeftCell="I14" workbookViewId="0">
      <selection activeCell="W14" sqref="W14:W142"/>
    </sheetView>
  </sheetViews>
  <sheetFormatPr defaultColWidth="5.42578125" defaultRowHeight="15" customHeight="1" x14ac:dyDescent="0.2"/>
  <cols>
    <col min="1" max="3" width="5.42578125" style="254" customWidth="1"/>
    <col min="4" max="5" width="5.42578125" style="255" customWidth="1"/>
    <col min="6" max="6" width="5.42578125" style="256" customWidth="1"/>
    <col min="7" max="7" width="5.42578125" style="257" customWidth="1"/>
    <col min="8" max="8" width="5.42578125" style="256" customWidth="1"/>
    <col min="9" max="9" width="5.42578125" style="257" customWidth="1"/>
    <col min="10" max="10" width="5.42578125" style="256" customWidth="1"/>
    <col min="11" max="11" width="5.42578125" style="257" customWidth="1"/>
    <col min="12" max="12" width="5.42578125" style="258" customWidth="1"/>
    <col min="13" max="13" width="5.42578125" style="259" customWidth="1"/>
    <col min="14" max="14" width="5.42578125" style="256" customWidth="1"/>
    <col min="15" max="15" width="5.42578125" style="257" customWidth="1"/>
    <col min="16" max="16" width="5.42578125" style="258" customWidth="1"/>
    <col min="17" max="17" width="5.42578125" style="259" customWidth="1"/>
    <col min="18" max="18" width="5.42578125" style="256" customWidth="1"/>
    <col min="19" max="19" width="5.42578125" style="257" customWidth="1"/>
    <col min="20" max="20" width="5.42578125" style="258" customWidth="1"/>
    <col min="21" max="21" width="5.42578125" style="259" customWidth="1"/>
    <col min="22" max="22" width="5.42578125" style="256" customWidth="1"/>
    <col min="23" max="23" width="5.42578125" style="257" customWidth="1"/>
    <col min="24" max="24" width="5.42578125" style="258" customWidth="1"/>
    <col min="25" max="25" width="5.42578125" style="259" customWidth="1"/>
    <col min="26" max="26" width="5.42578125" style="256" customWidth="1"/>
    <col min="27" max="27" width="5.42578125" style="257" customWidth="1"/>
    <col min="28" max="28" width="5.42578125" style="258" customWidth="1"/>
    <col min="29" max="29" width="5.42578125" style="259" customWidth="1"/>
    <col min="30" max="30" width="5.42578125" style="256" customWidth="1"/>
    <col min="31" max="31" width="5.42578125" style="257" customWidth="1"/>
    <col min="32" max="32" width="5.42578125" style="258" customWidth="1"/>
    <col min="33" max="33" width="5.42578125" style="259" customWidth="1"/>
    <col min="34" max="16384" width="5.42578125" style="254"/>
  </cols>
  <sheetData>
    <row r="2" spans="2:33" ht="15" customHeight="1" x14ac:dyDescent="0.2">
      <c r="B2" s="250" t="s">
        <v>110</v>
      </c>
    </row>
    <row r="4" spans="2:33" ht="15" customHeight="1" x14ac:dyDescent="0.2">
      <c r="C4" s="66"/>
      <c r="E4" s="260">
        <f>'1'!F13</f>
        <v>0.4</v>
      </c>
      <c r="F4" s="260"/>
      <c r="G4" s="67" t="s">
        <v>45</v>
      </c>
    </row>
    <row r="5" spans="2:33" ht="15" customHeight="1" x14ac:dyDescent="0.2">
      <c r="C5" s="66"/>
      <c r="E5" s="260"/>
      <c r="F5" s="260"/>
      <c r="G5" s="67"/>
    </row>
    <row r="6" spans="2:33" ht="15" customHeight="1" x14ac:dyDescent="0.2">
      <c r="C6" s="66"/>
      <c r="E6" s="260">
        <f>'1'!F10</f>
        <v>10</v>
      </c>
      <c r="F6" s="260">
        <f>'1'!I10</f>
        <v>5</v>
      </c>
      <c r="G6" s="67" t="s">
        <v>44</v>
      </c>
    </row>
    <row r="7" spans="2:33" ht="15" customHeight="1" x14ac:dyDescent="0.2">
      <c r="C7" s="66"/>
      <c r="E7" s="260"/>
      <c r="F7" s="260"/>
      <c r="G7" s="67"/>
    </row>
    <row r="8" spans="2:33" ht="15" customHeight="1" x14ac:dyDescent="0.2">
      <c r="C8" s="66"/>
      <c r="E8" s="260">
        <f>'1'!F8</f>
        <v>180</v>
      </c>
      <c r="F8" s="260">
        <f>'1'!I8</f>
        <v>80</v>
      </c>
      <c r="G8" s="67" t="s">
        <v>43</v>
      </c>
      <c r="J8" s="261"/>
      <c r="K8" s="262"/>
      <c r="L8" s="263"/>
      <c r="M8" s="264"/>
      <c r="N8" s="261"/>
      <c r="O8" s="262"/>
      <c r="P8" s="263"/>
      <c r="Q8" s="264"/>
      <c r="R8" s="261"/>
      <c r="S8" s="262"/>
      <c r="T8" s="263"/>
      <c r="U8" s="264"/>
      <c r="V8" s="261"/>
      <c r="W8" s="262"/>
      <c r="X8" s="263"/>
      <c r="Y8" s="264"/>
      <c r="Z8" s="261"/>
      <c r="AA8" s="262"/>
      <c r="AB8" s="263"/>
      <c r="AC8" s="264"/>
      <c r="AD8" s="261"/>
      <c r="AE8" s="262"/>
      <c r="AF8" s="263"/>
      <c r="AG8" s="264"/>
    </row>
    <row r="9" spans="2:33" ht="15" customHeight="1" x14ac:dyDescent="0.2">
      <c r="C9" s="66"/>
      <c r="E9" s="260"/>
      <c r="F9" s="260"/>
      <c r="G9" s="67"/>
    </row>
    <row r="10" spans="2:33" ht="15" customHeight="1" x14ac:dyDescent="0.2">
      <c r="C10" s="66"/>
      <c r="F10" s="254"/>
      <c r="G10" s="265" t="s">
        <v>56</v>
      </c>
      <c r="J10" s="260">
        <v>0.5</v>
      </c>
      <c r="N10" s="260">
        <f>J10+0.5</f>
        <v>1</v>
      </c>
      <c r="R10" s="260">
        <f>N10+0.5</f>
        <v>1.5</v>
      </c>
      <c r="V10" s="260">
        <f>R10+0.5</f>
        <v>2</v>
      </c>
      <c r="Z10" s="260">
        <f>V10+0.5</f>
        <v>2.5</v>
      </c>
      <c r="AD10" s="260">
        <f>Z10+0.5</f>
        <v>3</v>
      </c>
    </row>
    <row r="12" spans="2:33" ht="15" customHeight="1" x14ac:dyDescent="0.2">
      <c r="E12" s="266" t="s">
        <v>57</v>
      </c>
      <c r="F12" s="359" t="s">
        <v>58</v>
      </c>
      <c r="G12" s="360"/>
      <c r="H12" s="359" t="s">
        <v>59</v>
      </c>
      <c r="I12" s="360"/>
      <c r="J12" s="359" t="s">
        <v>60</v>
      </c>
      <c r="K12" s="360"/>
      <c r="L12" s="361" t="s">
        <v>61</v>
      </c>
      <c r="M12" s="362"/>
      <c r="N12" s="359" t="s">
        <v>60</v>
      </c>
      <c r="O12" s="360"/>
      <c r="P12" s="361" t="s">
        <v>61</v>
      </c>
      <c r="Q12" s="362"/>
      <c r="R12" s="359" t="s">
        <v>60</v>
      </c>
      <c r="S12" s="360"/>
      <c r="T12" s="361" t="s">
        <v>61</v>
      </c>
      <c r="U12" s="362"/>
      <c r="V12" s="359" t="s">
        <v>60</v>
      </c>
      <c r="W12" s="360"/>
      <c r="X12" s="361" t="s">
        <v>61</v>
      </c>
      <c r="Y12" s="362"/>
      <c r="Z12" s="359" t="s">
        <v>60</v>
      </c>
      <c r="AA12" s="360"/>
      <c r="AB12" s="361" t="s">
        <v>61</v>
      </c>
      <c r="AC12" s="362"/>
      <c r="AD12" s="359" t="s">
        <v>60</v>
      </c>
      <c r="AE12" s="360"/>
      <c r="AF12" s="361" t="s">
        <v>61</v>
      </c>
      <c r="AG12" s="362"/>
    </row>
    <row r="14" spans="2:33" ht="15" customHeight="1" x14ac:dyDescent="0.2">
      <c r="C14" s="254">
        <v>0</v>
      </c>
      <c r="D14" s="267">
        <f t="shared" ref="D14:D77" si="0">C14/$C$142</f>
        <v>0</v>
      </c>
      <c r="E14" s="267">
        <f>D14*2*PI()</f>
        <v>0</v>
      </c>
      <c r="F14" s="268">
        <f>COS(E14)</f>
        <v>1</v>
      </c>
      <c r="G14" s="269">
        <f>SIN(E14)</f>
        <v>0</v>
      </c>
      <c r="H14" s="268">
        <f>F14</f>
        <v>1</v>
      </c>
      <c r="I14" s="270">
        <f>F14*$E$4+G14*SQRT(1-$E$4^2)</f>
        <v>0.4</v>
      </c>
      <c r="J14" s="268">
        <f>$H14*$E$6*J$10</f>
        <v>5</v>
      </c>
      <c r="K14" s="269">
        <f>$I14*$F$6*J$10</f>
        <v>1</v>
      </c>
      <c r="L14" s="271">
        <f t="shared" ref="L14:L77" si="1">J14+$E$8</f>
        <v>185</v>
      </c>
      <c r="M14" s="272">
        <f>K14+$F$8</f>
        <v>81</v>
      </c>
      <c r="N14" s="268">
        <f t="shared" ref="N14:N29" si="2">$H14*$E$6*N$10</f>
        <v>10</v>
      </c>
      <c r="O14" s="269">
        <f t="shared" ref="O14:O45" si="3">$I14*$F$6*N$10</f>
        <v>2</v>
      </c>
      <c r="P14" s="271">
        <f t="shared" ref="P14:P77" si="4">N14+$E$8</f>
        <v>190</v>
      </c>
      <c r="Q14" s="272">
        <f t="shared" ref="Q14:Q29" si="5">O14+$F$8</f>
        <v>82</v>
      </c>
      <c r="R14" s="268">
        <f t="shared" ref="R14:R29" si="6">$H14*$E$6*R$10</f>
        <v>15</v>
      </c>
      <c r="S14" s="269">
        <f t="shared" ref="S14:S45" si="7">$I14*$F$6*R$10</f>
        <v>3</v>
      </c>
      <c r="T14" s="271">
        <f t="shared" ref="T14:T77" si="8">R14+$E$8</f>
        <v>195</v>
      </c>
      <c r="U14" s="272">
        <f t="shared" ref="U14:U77" si="9">S14+$F$8</f>
        <v>83</v>
      </c>
      <c r="V14" s="268">
        <f>$H14*$E$6*V$10</f>
        <v>20</v>
      </c>
      <c r="W14" s="269">
        <f>$I14*$F$6*V$10</f>
        <v>4</v>
      </c>
      <c r="X14" s="271">
        <f t="shared" ref="X14:X77" si="10">V14+$E$8</f>
        <v>200</v>
      </c>
      <c r="Y14" s="272">
        <f>W14+$F$8</f>
        <v>84</v>
      </c>
      <c r="Z14" s="268">
        <f t="shared" ref="Z14:Z29" si="11">$H14*$E$6*Z$10</f>
        <v>25</v>
      </c>
      <c r="AA14" s="269">
        <f t="shared" ref="AA14:AA29" si="12">$I14*$F$6*Z$10</f>
        <v>5</v>
      </c>
      <c r="AB14" s="271">
        <f t="shared" ref="AB14:AB77" si="13">Z14+$E$8</f>
        <v>205</v>
      </c>
      <c r="AC14" s="272">
        <f t="shared" ref="AC14:AC77" si="14">AA14+$F$8</f>
        <v>85</v>
      </c>
      <c r="AD14" s="268">
        <f t="shared" ref="AD14:AD29" si="15">$H14*$E$6*AD$10</f>
        <v>30</v>
      </c>
      <c r="AE14" s="269">
        <f t="shared" ref="AE14:AE29" si="16">$I14*$F$6*AD$10</f>
        <v>6</v>
      </c>
      <c r="AF14" s="271">
        <f t="shared" ref="AF14:AF77" si="17">AD14+$E$8</f>
        <v>210</v>
      </c>
      <c r="AG14" s="272">
        <f t="shared" ref="AG14:AG77" si="18">AE14+$F$8</f>
        <v>86</v>
      </c>
    </row>
    <row r="15" spans="2:33" ht="15" customHeight="1" x14ac:dyDescent="0.2">
      <c r="C15" s="254">
        <v>1</v>
      </c>
      <c r="D15" s="267">
        <f t="shared" si="0"/>
        <v>7.8125E-3</v>
      </c>
      <c r="E15" s="267">
        <f t="shared" ref="E15:E78" si="19">D15*2*PI()</f>
        <v>4.9087385212340517E-2</v>
      </c>
      <c r="F15" s="268">
        <f t="shared" ref="F15:F78" si="20">COS(E15)</f>
        <v>0.99879545620517241</v>
      </c>
      <c r="G15" s="269">
        <f t="shared" ref="G15:G78" si="21">SIN(E15)</f>
        <v>4.9067674327418015E-2</v>
      </c>
      <c r="H15" s="268">
        <f t="shared" ref="H15:H78" si="22">F15</f>
        <v>0.99879545620517241</v>
      </c>
      <c r="I15" s="270">
        <f t="shared" ref="I15:I78" si="23">F15*$E$4+G15*SQRT(1-$E$4^2)</f>
        <v>0.44448944883823588</v>
      </c>
      <c r="J15" s="268">
        <f t="shared" ref="J15:J78" si="24">$H15*$E$6*J$10</f>
        <v>4.9939772810258622</v>
      </c>
      <c r="K15" s="269">
        <f t="shared" ref="K15:K78" si="25">$I15*$F$6*$J$10</f>
        <v>1.1112236220955898</v>
      </c>
      <c r="L15" s="273">
        <f t="shared" si="1"/>
        <v>184.99397728102585</v>
      </c>
      <c r="M15" s="274">
        <f t="shared" ref="M15:M78" si="26">K15+$F$8</f>
        <v>81.111223622095594</v>
      </c>
      <c r="N15" s="268">
        <f t="shared" si="2"/>
        <v>9.9879545620517245</v>
      </c>
      <c r="O15" s="269">
        <f t="shared" si="3"/>
        <v>2.2224472441911796</v>
      </c>
      <c r="P15" s="273">
        <f t="shared" si="4"/>
        <v>189.98795456205173</v>
      </c>
      <c r="Q15" s="274">
        <f t="shared" si="5"/>
        <v>82.222447244191173</v>
      </c>
      <c r="R15" s="268">
        <f t="shared" si="6"/>
        <v>14.981931843077586</v>
      </c>
      <c r="S15" s="269">
        <f t="shared" si="7"/>
        <v>3.3336708662867691</v>
      </c>
      <c r="T15" s="273">
        <f t="shared" si="8"/>
        <v>194.98193184307758</v>
      </c>
      <c r="U15" s="274">
        <f t="shared" si="9"/>
        <v>83.333670866286766</v>
      </c>
      <c r="V15" s="268">
        <f t="shared" ref="V15:V78" si="27">$H15*$E$6*V$10</f>
        <v>19.975909124103449</v>
      </c>
      <c r="W15" s="269">
        <f t="shared" ref="W15:W78" si="28">$I15*$F$6*V$10</f>
        <v>4.4448944883823591</v>
      </c>
      <c r="X15" s="273">
        <f t="shared" si="10"/>
        <v>199.97590912410345</v>
      </c>
      <c r="Y15" s="274">
        <f t="shared" ref="Y15:Y78" si="29">W15+$F$8</f>
        <v>84.44489448838236</v>
      </c>
      <c r="Z15" s="268">
        <f t="shared" si="11"/>
        <v>24.969886405129312</v>
      </c>
      <c r="AA15" s="269">
        <f t="shared" si="12"/>
        <v>5.5561181104779491</v>
      </c>
      <c r="AB15" s="273">
        <f t="shared" si="13"/>
        <v>204.9698864051293</v>
      </c>
      <c r="AC15" s="274">
        <f t="shared" si="14"/>
        <v>85.556118110477954</v>
      </c>
      <c r="AD15" s="268">
        <f t="shared" si="15"/>
        <v>29.963863686155172</v>
      </c>
      <c r="AE15" s="269">
        <f t="shared" si="16"/>
        <v>6.6673417325735382</v>
      </c>
      <c r="AF15" s="273">
        <f t="shared" si="17"/>
        <v>209.96386368615518</v>
      </c>
      <c r="AG15" s="274">
        <f t="shared" si="18"/>
        <v>86.667341732573533</v>
      </c>
    </row>
    <row r="16" spans="2:33" ht="15" customHeight="1" x14ac:dyDescent="0.2">
      <c r="C16" s="254">
        <v>2</v>
      </c>
      <c r="D16" s="267">
        <f t="shared" si="0"/>
        <v>1.5625E-2</v>
      </c>
      <c r="E16" s="267">
        <f t="shared" si="19"/>
        <v>9.8174770424681035E-2</v>
      </c>
      <c r="F16" s="268">
        <f t="shared" si="20"/>
        <v>0.99518472667219693</v>
      </c>
      <c r="G16" s="269">
        <f t="shared" si="21"/>
        <v>9.8017140329560604E-2</v>
      </c>
      <c r="H16" s="268">
        <f t="shared" si="22"/>
        <v>0.99518472667219693</v>
      </c>
      <c r="I16" s="270">
        <f t="shared" si="23"/>
        <v>0.48790808366154281</v>
      </c>
      <c r="J16" s="268">
        <f t="shared" si="24"/>
        <v>4.9759236333609849</v>
      </c>
      <c r="K16" s="269">
        <f t="shared" si="25"/>
        <v>1.2197702091538569</v>
      </c>
      <c r="L16" s="273">
        <f t="shared" si="1"/>
        <v>184.97592363336099</v>
      </c>
      <c r="M16" s="274">
        <f t="shared" si="26"/>
        <v>81.21977020915385</v>
      </c>
      <c r="N16" s="268">
        <f t="shared" si="2"/>
        <v>9.9518472667219697</v>
      </c>
      <c r="O16" s="269">
        <f t="shared" si="3"/>
        <v>2.4395404183077138</v>
      </c>
      <c r="P16" s="273">
        <f t="shared" si="4"/>
        <v>189.95184726672198</v>
      </c>
      <c r="Q16" s="274">
        <f t="shared" si="5"/>
        <v>82.439540418307715</v>
      </c>
      <c r="R16" s="268">
        <f t="shared" si="6"/>
        <v>14.927770900082955</v>
      </c>
      <c r="S16" s="269">
        <f t="shared" si="7"/>
        <v>3.6593106274615708</v>
      </c>
      <c r="T16" s="273">
        <f t="shared" si="8"/>
        <v>194.92777090008295</v>
      </c>
      <c r="U16" s="274">
        <f t="shared" si="9"/>
        <v>83.659310627461565</v>
      </c>
      <c r="V16" s="268">
        <f t="shared" si="27"/>
        <v>19.903694533443939</v>
      </c>
      <c r="W16" s="269">
        <f t="shared" si="28"/>
        <v>4.8790808366154277</v>
      </c>
      <c r="X16" s="273">
        <f t="shared" si="10"/>
        <v>199.90369453344394</v>
      </c>
      <c r="Y16" s="274">
        <f t="shared" si="29"/>
        <v>84.879080836615429</v>
      </c>
      <c r="Z16" s="268">
        <f t="shared" si="11"/>
        <v>24.879618166804924</v>
      </c>
      <c r="AA16" s="269">
        <f t="shared" si="12"/>
        <v>6.0988510457692851</v>
      </c>
      <c r="AB16" s="273">
        <f t="shared" si="13"/>
        <v>204.87961816680493</v>
      </c>
      <c r="AC16" s="274">
        <f t="shared" si="14"/>
        <v>86.09885104576928</v>
      </c>
      <c r="AD16" s="268">
        <f t="shared" si="15"/>
        <v>29.855541800165909</v>
      </c>
      <c r="AE16" s="269">
        <f t="shared" si="16"/>
        <v>7.3186212549231415</v>
      </c>
      <c r="AF16" s="273">
        <f t="shared" si="17"/>
        <v>209.85554180016589</v>
      </c>
      <c r="AG16" s="274">
        <f t="shared" si="18"/>
        <v>87.318621254923144</v>
      </c>
    </row>
    <row r="17" spans="3:33" ht="15" customHeight="1" x14ac:dyDescent="0.2">
      <c r="C17" s="254">
        <v>3</v>
      </c>
      <c r="D17" s="267">
        <f t="shared" si="0"/>
        <v>2.34375E-2</v>
      </c>
      <c r="E17" s="267">
        <f t="shared" si="19"/>
        <v>0.14726215563702155</v>
      </c>
      <c r="F17" s="268">
        <f t="shared" si="20"/>
        <v>0.98917650996478101</v>
      </c>
      <c r="G17" s="269">
        <f t="shared" si="21"/>
        <v>0.14673047445536175</v>
      </c>
      <c r="H17" s="268">
        <f t="shared" si="22"/>
        <v>0.98917650996478101</v>
      </c>
      <c r="I17" s="270">
        <f t="shared" si="23"/>
        <v>0.53015130517560838</v>
      </c>
      <c r="J17" s="268">
        <f t="shared" si="24"/>
        <v>4.9458825498239047</v>
      </c>
      <c r="K17" s="269">
        <f t="shared" si="25"/>
        <v>1.3253782629390209</v>
      </c>
      <c r="L17" s="273">
        <f t="shared" si="1"/>
        <v>184.94588254982389</v>
      </c>
      <c r="M17" s="274">
        <f t="shared" si="26"/>
        <v>81.325378262939026</v>
      </c>
      <c r="N17" s="268">
        <f t="shared" si="2"/>
        <v>9.8917650996478095</v>
      </c>
      <c r="O17" s="269">
        <f t="shared" si="3"/>
        <v>2.6507565258780419</v>
      </c>
      <c r="P17" s="273">
        <f t="shared" si="4"/>
        <v>189.89176509964781</v>
      </c>
      <c r="Q17" s="274">
        <f t="shared" si="5"/>
        <v>82.650756525878037</v>
      </c>
      <c r="R17" s="268">
        <f t="shared" si="6"/>
        <v>14.837647649471714</v>
      </c>
      <c r="S17" s="269">
        <f t="shared" si="7"/>
        <v>3.9761347888170628</v>
      </c>
      <c r="T17" s="273">
        <f t="shared" si="8"/>
        <v>194.83764764947171</v>
      </c>
      <c r="U17" s="274">
        <f t="shared" si="9"/>
        <v>83.976134788817063</v>
      </c>
      <c r="V17" s="268">
        <f t="shared" si="27"/>
        <v>19.783530199295619</v>
      </c>
      <c r="W17" s="269">
        <f t="shared" si="28"/>
        <v>5.3015130517560838</v>
      </c>
      <c r="X17" s="273">
        <f t="shared" si="10"/>
        <v>199.78353019929563</v>
      </c>
      <c r="Y17" s="274">
        <f t="shared" si="29"/>
        <v>85.301513051756089</v>
      </c>
      <c r="Z17" s="268">
        <f t="shared" si="11"/>
        <v>24.729412749119525</v>
      </c>
      <c r="AA17" s="269">
        <f t="shared" si="12"/>
        <v>6.6268913146951043</v>
      </c>
      <c r="AB17" s="273">
        <f t="shared" si="13"/>
        <v>204.72941274911952</v>
      </c>
      <c r="AC17" s="274">
        <f t="shared" si="14"/>
        <v>86.626891314695101</v>
      </c>
      <c r="AD17" s="268">
        <f t="shared" si="15"/>
        <v>29.675295298943428</v>
      </c>
      <c r="AE17" s="269">
        <f t="shared" si="16"/>
        <v>7.9522695776341257</v>
      </c>
      <c r="AF17" s="273">
        <f t="shared" si="17"/>
        <v>209.67529529894344</v>
      </c>
      <c r="AG17" s="274">
        <f t="shared" si="18"/>
        <v>87.952269577634127</v>
      </c>
    </row>
    <row r="18" spans="3:33" ht="15" customHeight="1" x14ac:dyDescent="0.2">
      <c r="C18" s="254">
        <v>4</v>
      </c>
      <c r="D18" s="267">
        <f t="shared" si="0"/>
        <v>3.125E-2</v>
      </c>
      <c r="E18" s="267">
        <f t="shared" si="19"/>
        <v>0.19634954084936207</v>
      </c>
      <c r="F18" s="268">
        <f t="shared" si="20"/>
        <v>0.98078528040323043</v>
      </c>
      <c r="G18" s="269">
        <f t="shared" si="21"/>
        <v>0.19509032201612825</v>
      </c>
      <c r="H18" s="268">
        <f t="shared" si="22"/>
        <v>0.98078528040323043</v>
      </c>
      <c r="I18" s="270">
        <f t="shared" si="23"/>
        <v>0.57111734575973572</v>
      </c>
      <c r="J18" s="268">
        <f t="shared" si="24"/>
        <v>4.9039264020161522</v>
      </c>
      <c r="K18" s="269">
        <f t="shared" si="25"/>
        <v>1.4277933643993392</v>
      </c>
      <c r="L18" s="273">
        <f t="shared" si="1"/>
        <v>184.90392640201614</v>
      </c>
      <c r="M18" s="274">
        <f t="shared" si="26"/>
        <v>81.427793364399335</v>
      </c>
      <c r="N18" s="268">
        <f t="shared" si="2"/>
        <v>9.8078528040323043</v>
      </c>
      <c r="O18" s="269">
        <f t="shared" si="3"/>
        <v>2.8555867287986785</v>
      </c>
      <c r="P18" s="273">
        <f t="shared" si="4"/>
        <v>189.80785280403231</v>
      </c>
      <c r="Q18" s="274">
        <f t="shared" si="5"/>
        <v>82.855586728798684</v>
      </c>
      <c r="R18" s="268">
        <f t="shared" si="6"/>
        <v>14.711779206048456</v>
      </c>
      <c r="S18" s="269">
        <f t="shared" si="7"/>
        <v>4.2833800931980175</v>
      </c>
      <c r="T18" s="273">
        <f t="shared" si="8"/>
        <v>194.71177920604845</v>
      </c>
      <c r="U18" s="274">
        <f t="shared" si="9"/>
        <v>84.283380093198019</v>
      </c>
      <c r="V18" s="268">
        <f t="shared" si="27"/>
        <v>19.615705608064609</v>
      </c>
      <c r="W18" s="269">
        <f t="shared" si="28"/>
        <v>5.711173457597357</v>
      </c>
      <c r="X18" s="273">
        <f t="shared" si="10"/>
        <v>199.61570560806462</v>
      </c>
      <c r="Y18" s="274">
        <f t="shared" si="29"/>
        <v>85.711173457597354</v>
      </c>
      <c r="Z18" s="268">
        <f t="shared" si="11"/>
        <v>24.519632010080763</v>
      </c>
      <c r="AA18" s="269">
        <f t="shared" si="12"/>
        <v>7.1389668219966964</v>
      </c>
      <c r="AB18" s="273">
        <f t="shared" si="13"/>
        <v>204.51963201008076</v>
      </c>
      <c r="AC18" s="274">
        <f t="shared" si="14"/>
        <v>87.138966821996689</v>
      </c>
      <c r="AD18" s="268">
        <f t="shared" si="15"/>
        <v>29.423558412096913</v>
      </c>
      <c r="AE18" s="269">
        <f t="shared" si="16"/>
        <v>8.566760186396035</v>
      </c>
      <c r="AF18" s="273">
        <f t="shared" si="17"/>
        <v>209.42355841209692</v>
      </c>
      <c r="AG18" s="274">
        <f t="shared" si="18"/>
        <v>88.566760186396039</v>
      </c>
    </row>
    <row r="19" spans="3:33" ht="15" customHeight="1" x14ac:dyDescent="0.2">
      <c r="C19" s="254">
        <v>5</v>
      </c>
      <c r="D19" s="267">
        <f t="shared" si="0"/>
        <v>3.90625E-2</v>
      </c>
      <c r="E19" s="267">
        <f t="shared" si="19"/>
        <v>0.24543692606170259</v>
      </c>
      <c r="F19" s="268">
        <f t="shared" si="20"/>
        <v>0.97003125319454397</v>
      </c>
      <c r="G19" s="269">
        <f t="shared" si="21"/>
        <v>0.24298017990326387</v>
      </c>
      <c r="H19" s="268">
        <f t="shared" si="22"/>
        <v>0.97003125319454397</v>
      </c>
      <c r="I19" s="270">
        <f t="shared" si="23"/>
        <v>0.61070751463395645</v>
      </c>
      <c r="J19" s="268">
        <f t="shared" si="24"/>
        <v>4.8501562659727195</v>
      </c>
      <c r="K19" s="269">
        <f t="shared" si="25"/>
        <v>1.5267687865848911</v>
      </c>
      <c r="L19" s="273">
        <f t="shared" si="1"/>
        <v>184.85015626597271</v>
      </c>
      <c r="M19" s="274">
        <f t="shared" si="26"/>
        <v>81.526768786584896</v>
      </c>
      <c r="N19" s="268">
        <f t="shared" si="2"/>
        <v>9.7003125319454391</v>
      </c>
      <c r="O19" s="269">
        <f t="shared" si="3"/>
        <v>3.0535375731697822</v>
      </c>
      <c r="P19" s="273">
        <f t="shared" si="4"/>
        <v>189.70031253194543</v>
      </c>
      <c r="Q19" s="274">
        <f t="shared" si="5"/>
        <v>83.053537573169777</v>
      </c>
      <c r="R19" s="268">
        <f t="shared" si="6"/>
        <v>14.550468797918159</v>
      </c>
      <c r="S19" s="269">
        <f t="shared" si="7"/>
        <v>4.5803063597546734</v>
      </c>
      <c r="T19" s="273">
        <f t="shared" si="8"/>
        <v>194.55046879791817</v>
      </c>
      <c r="U19" s="274">
        <f t="shared" si="9"/>
        <v>84.580306359754672</v>
      </c>
      <c r="V19" s="268">
        <f t="shared" si="27"/>
        <v>19.400625063890878</v>
      </c>
      <c r="W19" s="269">
        <f t="shared" si="28"/>
        <v>6.1070751463395645</v>
      </c>
      <c r="X19" s="273">
        <f t="shared" si="10"/>
        <v>199.40062506389089</v>
      </c>
      <c r="Y19" s="274">
        <f t="shared" si="29"/>
        <v>86.107075146339568</v>
      </c>
      <c r="Z19" s="268">
        <f t="shared" si="11"/>
        <v>24.250781329863599</v>
      </c>
      <c r="AA19" s="269">
        <f t="shared" si="12"/>
        <v>7.6338439329244556</v>
      </c>
      <c r="AB19" s="273">
        <f t="shared" si="13"/>
        <v>204.2507813298636</v>
      </c>
      <c r="AC19" s="274">
        <f t="shared" si="14"/>
        <v>87.633843932924449</v>
      </c>
      <c r="AD19" s="268">
        <f t="shared" si="15"/>
        <v>29.100937595836317</v>
      </c>
      <c r="AE19" s="269">
        <f t="shared" si="16"/>
        <v>9.1606127195093467</v>
      </c>
      <c r="AF19" s="273">
        <f t="shared" si="17"/>
        <v>209.10093759583631</v>
      </c>
      <c r="AG19" s="274">
        <f t="shared" si="18"/>
        <v>89.160612719509345</v>
      </c>
    </row>
    <row r="20" spans="3:33" ht="15" customHeight="1" x14ac:dyDescent="0.2">
      <c r="C20" s="254">
        <v>6</v>
      </c>
      <c r="D20" s="267">
        <f t="shared" si="0"/>
        <v>4.6875E-2</v>
      </c>
      <c r="E20" s="267">
        <f t="shared" si="19"/>
        <v>0.2945243112740431</v>
      </c>
      <c r="F20" s="268">
        <f t="shared" si="20"/>
        <v>0.95694033573220882</v>
      </c>
      <c r="G20" s="269">
        <f t="shared" si="21"/>
        <v>0.29028467725446233</v>
      </c>
      <c r="H20" s="268">
        <f t="shared" si="22"/>
        <v>0.95694033573220882</v>
      </c>
      <c r="I20" s="270">
        <f t="shared" si="23"/>
        <v>0.64882643561376341</v>
      </c>
      <c r="J20" s="268">
        <f t="shared" si="24"/>
        <v>4.7847016786610439</v>
      </c>
      <c r="K20" s="269">
        <f t="shared" si="25"/>
        <v>1.6220660890344085</v>
      </c>
      <c r="L20" s="273">
        <f t="shared" si="1"/>
        <v>184.78470167866104</v>
      </c>
      <c r="M20" s="274">
        <f t="shared" si="26"/>
        <v>81.622066089034405</v>
      </c>
      <c r="N20" s="268">
        <f t="shared" si="2"/>
        <v>9.5694033573220878</v>
      </c>
      <c r="O20" s="269">
        <f t="shared" si="3"/>
        <v>3.244132178068817</v>
      </c>
      <c r="P20" s="273">
        <f t="shared" si="4"/>
        <v>189.56940335732207</v>
      </c>
      <c r="Q20" s="274">
        <f t="shared" si="5"/>
        <v>83.24413217806881</v>
      </c>
      <c r="R20" s="268">
        <f t="shared" si="6"/>
        <v>14.354105035983132</v>
      </c>
      <c r="S20" s="269">
        <f t="shared" si="7"/>
        <v>4.8661982671032256</v>
      </c>
      <c r="T20" s="273">
        <f t="shared" si="8"/>
        <v>194.35410503598314</v>
      </c>
      <c r="U20" s="274">
        <f t="shared" si="9"/>
        <v>84.866198267103229</v>
      </c>
      <c r="V20" s="268">
        <f t="shared" si="27"/>
        <v>19.138806714644176</v>
      </c>
      <c r="W20" s="269">
        <f t="shared" si="28"/>
        <v>6.4882643561376341</v>
      </c>
      <c r="X20" s="273">
        <f t="shared" si="10"/>
        <v>199.13880671464418</v>
      </c>
      <c r="Y20" s="274">
        <f t="shared" si="29"/>
        <v>86.488264356137634</v>
      </c>
      <c r="Z20" s="268">
        <f t="shared" si="11"/>
        <v>23.923508393305219</v>
      </c>
      <c r="AA20" s="269">
        <f t="shared" si="12"/>
        <v>8.1103304451720426</v>
      </c>
      <c r="AB20" s="273">
        <f t="shared" si="13"/>
        <v>203.92350839330521</v>
      </c>
      <c r="AC20" s="274">
        <f t="shared" si="14"/>
        <v>88.110330445172039</v>
      </c>
      <c r="AD20" s="268">
        <f t="shared" si="15"/>
        <v>28.708210071966263</v>
      </c>
      <c r="AE20" s="269">
        <f t="shared" si="16"/>
        <v>9.7323965342064511</v>
      </c>
      <c r="AF20" s="273">
        <f t="shared" si="17"/>
        <v>208.70821007196628</v>
      </c>
      <c r="AG20" s="274">
        <f t="shared" si="18"/>
        <v>89.732396534206458</v>
      </c>
    </row>
    <row r="21" spans="3:33" ht="15" customHeight="1" x14ac:dyDescent="0.2">
      <c r="C21" s="254">
        <v>7</v>
      </c>
      <c r="D21" s="267">
        <f t="shared" si="0"/>
        <v>5.46875E-2</v>
      </c>
      <c r="E21" s="267">
        <f t="shared" si="19"/>
        <v>0.34361169648638362</v>
      </c>
      <c r="F21" s="268">
        <f t="shared" si="20"/>
        <v>0.94154406518302081</v>
      </c>
      <c r="G21" s="269">
        <f t="shared" si="21"/>
        <v>0.33688985339222005</v>
      </c>
      <c r="H21" s="268">
        <f t="shared" si="22"/>
        <v>0.94154406518302081</v>
      </c>
      <c r="I21" s="270">
        <f t="shared" si="23"/>
        <v>0.68538227687969311</v>
      </c>
      <c r="J21" s="268">
        <f t="shared" si="24"/>
        <v>4.7077203259151039</v>
      </c>
      <c r="K21" s="269">
        <f t="shared" si="25"/>
        <v>1.7134556921992328</v>
      </c>
      <c r="L21" s="273">
        <f t="shared" si="1"/>
        <v>184.70772032591509</v>
      </c>
      <c r="M21" s="274">
        <f t="shared" si="26"/>
        <v>81.713455692199233</v>
      </c>
      <c r="N21" s="268">
        <f t="shared" si="2"/>
        <v>9.4154406518302078</v>
      </c>
      <c r="O21" s="269">
        <f t="shared" si="3"/>
        <v>3.4269113843984655</v>
      </c>
      <c r="P21" s="273">
        <f t="shared" si="4"/>
        <v>189.41544065183021</v>
      </c>
      <c r="Q21" s="274">
        <f t="shared" si="5"/>
        <v>83.426911384398466</v>
      </c>
      <c r="R21" s="268">
        <f t="shared" si="6"/>
        <v>14.123160977745311</v>
      </c>
      <c r="S21" s="269">
        <f t="shared" si="7"/>
        <v>5.1403670765976983</v>
      </c>
      <c r="T21" s="273">
        <f t="shared" si="8"/>
        <v>194.1231609777453</v>
      </c>
      <c r="U21" s="274">
        <f t="shared" si="9"/>
        <v>85.140367076597698</v>
      </c>
      <c r="V21" s="268">
        <f t="shared" si="27"/>
        <v>18.830881303660416</v>
      </c>
      <c r="W21" s="269">
        <f t="shared" si="28"/>
        <v>6.8538227687969311</v>
      </c>
      <c r="X21" s="273">
        <f t="shared" si="10"/>
        <v>198.83088130366042</v>
      </c>
      <c r="Y21" s="274">
        <f t="shared" si="29"/>
        <v>86.853822768796931</v>
      </c>
      <c r="Z21" s="268">
        <f t="shared" si="11"/>
        <v>23.53860162957552</v>
      </c>
      <c r="AA21" s="269">
        <f t="shared" si="12"/>
        <v>8.5672784609961639</v>
      </c>
      <c r="AB21" s="273">
        <f t="shared" si="13"/>
        <v>203.53860162957551</v>
      </c>
      <c r="AC21" s="274">
        <f t="shared" si="14"/>
        <v>88.567278460996164</v>
      </c>
      <c r="AD21" s="268">
        <f t="shared" si="15"/>
        <v>28.246321955490622</v>
      </c>
      <c r="AE21" s="269">
        <f t="shared" si="16"/>
        <v>10.280734153195397</v>
      </c>
      <c r="AF21" s="273">
        <f t="shared" si="17"/>
        <v>208.24632195549063</v>
      </c>
      <c r="AG21" s="274">
        <f t="shared" si="18"/>
        <v>90.280734153195397</v>
      </c>
    </row>
    <row r="22" spans="3:33" ht="15" customHeight="1" x14ac:dyDescent="0.2">
      <c r="C22" s="254">
        <v>8</v>
      </c>
      <c r="D22" s="267">
        <f t="shared" si="0"/>
        <v>6.25E-2</v>
      </c>
      <c r="E22" s="267">
        <f t="shared" si="19"/>
        <v>0.39269908169872414</v>
      </c>
      <c r="F22" s="268">
        <f t="shared" si="20"/>
        <v>0.92387953251128674</v>
      </c>
      <c r="G22" s="269">
        <f t="shared" si="21"/>
        <v>0.38268343236508978</v>
      </c>
      <c r="H22" s="268">
        <f t="shared" si="22"/>
        <v>0.92387953251128674</v>
      </c>
      <c r="I22" s="270">
        <f t="shared" si="23"/>
        <v>0.72028697220822224</v>
      </c>
      <c r="J22" s="268">
        <f t="shared" si="24"/>
        <v>4.6193976625564339</v>
      </c>
      <c r="K22" s="269">
        <f t="shared" si="25"/>
        <v>1.8007174305205556</v>
      </c>
      <c r="L22" s="273">
        <f t="shared" si="1"/>
        <v>184.61939766255642</v>
      </c>
      <c r="M22" s="274">
        <f t="shared" si="26"/>
        <v>81.80071743052055</v>
      </c>
      <c r="N22" s="268">
        <f t="shared" si="2"/>
        <v>9.2387953251128678</v>
      </c>
      <c r="O22" s="269">
        <f t="shared" si="3"/>
        <v>3.6014348610411111</v>
      </c>
      <c r="P22" s="273">
        <f t="shared" si="4"/>
        <v>189.23879532511287</v>
      </c>
      <c r="Q22" s="274">
        <f t="shared" si="5"/>
        <v>83.601434861041113</v>
      </c>
      <c r="R22" s="268">
        <f t="shared" si="6"/>
        <v>13.858192987669302</v>
      </c>
      <c r="S22" s="269">
        <f t="shared" si="7"/>
        <v>5.4021522915616664</v>
      </c>
      <c r="T22" s="273">
        <f t="shared" si="8"/>
        <v>193.8581929876693</v>
      </c>
      <c r="U22" s="274">
        <f t="shared" si="9"/>
        <v>85.402152291561663</v>
      </c>
      <c r="V22" s="268">
        <f t="shared" si="27"/>
        <v>18.477590650225736</v>
      </c>
      <c r="W22" s="269">
        <f t="shared" si="28"/>
        <v>7.2028697220822222</v>
      </c>
      <c r="X22" s="273">
        <f t="shared" si="10"/>
        <v>198.47759065022575</v>
      </c>
      <c r="Y22" s="274">
        <f t="shared" si="29"/>
        <v>87.202869722082227</v>
      </c>
      <c r="Z22" s="268">
        <f t="shared" si="11"/>
        <v>23.09698831278217</v>
      </c>
      <c r="AA22" s="269">
        <f t="shared" si="12"/>
        <v>9.003587152602778</v>
      </c>
      <c r="AB22" s="273">
        <f t="shared" si="13"/>
        <v>203.09698831278217</v>
      </c>
      <c r="AC22" s="274">
        <f t="shared" si="14"/>
        <v>89.003587152602776</v>
      </c>
      <c r="AD22" s="268">
        <f t="shared" si="15"/>
        <v>27.716385975338603</v>
      </c>
      <c r="AE22" s="269">
        <f t="shared" si="16"/>
        <v>10.804304583123333</v>
      </c>
      <c r="AF22" s="273">
        <f t="shared" si="17"/>
        <v>207.7163859753386</v>
      </c>
      <c r="AG22" s="274">
        <f t="shared" si="18"/>
        <v>90.804304583123326</v>
      </c>
    </row>
    <row r="23" spans="3:33" ht="15" customHeight="1" x14ac:dyDescent="0.2">
      <c r="C23" s="254">
        <v>9</v>
      </c>
      <c r="D23" s="267">
        <f t="shared" si="0"/>
        <v>7.03125E-2</v>
      </c>
      <c r="E23" s="267">
        <f t="shared" si="19"/>
        <v>0.44178646691106466</v>
      </c>
      <c r="F23" s="268">
        <f t="shared" si="20"/>
        <v>0.90398929312344334</v>
      </c>
      <c r="G23" s="269">
        <f t="shared" si="21"/>
        <v>0.42755509343028208</v>
      </c>
      <c r="H23" s="268">
        <f t="shared" si="22"/>
        <v>0.90398929312344334</v>
      </c>
      <c r="I23" s="270">
        <f t="shared" si="23"/>
        <v>0.75345643313101407</v>
      </c>
      <c r="J23" s="268">
        <f t="shared" si="24"/>
        <v>4.5199464656172168</v>
      </c>
      <c r="K23" s="269">
        <f t="shared" si="25"/>
        <v>1.8836410828275352</v>
      </c>
      <c r="L23" s="273">
        <f t="shared" si="1"/>
        <v>184.51994646561721</v>
      </c>
      <c r="M23" s="274">
        <f t="shared" si="26"/>
        <v>81.883641082827538</v>
      </c>
      <c r="N23" s="268">
        <f t="shared" si="2"/>
        <v>9.0398929312344336</v>
      </c>
      <c r="O23" s="269">
        <f t="shared" si="3"/>
        <v>3.7672821656550703</v>
      </c>
      <c r="P23" s="273">
        <f t="shared" si="4"/>
        <v>189.03989293123442</v>
      </c>
      <c r="Q23" s="274">
        <f t="shared" si="5"/>
        <v>83.767282165655075</v>
      </c>
      <c r="R23" s="268">
        <f t="shared" si="6"/>
        <v>13.55983939685165</v>
      </c>
      <c r="S23" s="269">
        <f t="shared" si="7"/>
        <v>5.6509232484826057</v>
      </c>
      <c r="T23" s="273">
        <f t="shared" si="8"/>
        <v>193.55983939685166</v>
      </c>
      <c r="U23" s="274">
        <f t="shared" si="9"/>
        <v>85.650923248482599</v>
      </c>
      <c r="V23" s="268">
        <f t="shared" si="27"/>
        <v>18.079785862468867</v>
      </c>
      <c r="W23" s="269">
        <f t="shared" si="28"/>
        <v>7.5345643313101407</v>
      </c>
      <c r="X23" s="273">
        <f t="shared" si="10"/>
        <v>198.07978586246887</v>
      </c>
      <c r="Y23" s="274">
        <f t="shared" si="29"/>
        <v>87.534564331310136</v>
      </c>
      <c r="Z23" s="268">
        <f t="shared" si="11"/>
        <v>22.599732328086084</v>
      </c>
      <c r="AA23" s="269">
        <f t="shared" si="12"/>
        <v>9.4182054141376756</v>
      </c>
      <c r="AB23" s="273">
        <f t="shared" si="13"/>
        <v>202.59973232808608</v>
      </c>
      <c r="AC23" s="274">
        <f t="shared" si="14"/>
        <v>89.418205414137674</v>
      </c>
      <c r="AD23" s="268">
        <f t="shared" si="15"/>
        <v>27.119678793703301</v>
      </c>
      <c r="AE23" s="269">
        <f t="shared" si="16"/>
        <v>11.301846496965211</v>
      </c>
      <c r="AF23" s="273">
        <f t="shared" si="17"/>
        <v>207.11967879370332</v>
      </c>
      <c r="AG23" s="274">
        <f t="shared" si="18"/>
        <v>91.301846496965211</v>
      </c>
    </row>
    <row r="24" spans="3:33" ht="15" customHeight="1" x14ac:dyDescent="0.2">
      <c r="C24" s="254">
        <v>10</v>
      </c>
      <c r="D24" s="267">
        <f t="shared" si="0"/>
        <v>7.8125E-2</v>
      </c>
      <c r="E24" s="267">
        <f t="shared" si="19"/>
        <v>0.49087385212340517</v>
      </c>
      <c r="F24" s="268">
        <f t="shared" si="20"/>
        <v>0.88192126434835505</v>
      </c>
      <c r="G24" s="269">
        <f t="shared" si="21"/>
        <v>0.47139673682599764</v>
      </c>
      <c r="H24" s="268">
        <f t="shared" si="22"/>
        <v>0.88192126434835505</v>
      </c>
      <c r="I24" s="270">
        <f t="shared" si="23"/>
        <v>0.78481075151140423</v>
      </c>
      <c r="J24" s="268">
        <f t="shared" si="24"/>
        <v>4.4096063217417756</v>
      </c>
      <c r="K24" s="269">
        <f t="shared" si="25"/>
        <v>1.9620268787785107</v>
      </c>
      <c r="L24" s="273">
        <f t="shared" si="1"/>
        <v>184.40960632174176</v>
      </c>
      <c r="M24" s="274">
        <f t="shared" si="26"/>
        <v>81.962026878778516</v>
      </c>
      <c r="N24" s="268">
        <f t="shared" si="2"/>
        <v>8.8192126434835512</v>
      </c>
      <c r="O24" s="269">
        <f t="shared" si="3"/>
        <v>3.9240537575570213</v>
      </c>
      <c r="P24" s="273">
        <f t="shared" si="4"/>
        <v>188.81921264348355</v>
      </c>
      <c r="Q24" s="274">
        <f t="shared" si="5"/>
        <v>83.924053757557019</v>
      </c>
      <c r="R24" s="268">
        <f t="shared" si="6"/>
        <v>13.228818965225326</v>
      </c>
      <c r="S24" s="269">
        <f t="shared" si="7"/>
        <v>5.8860806363355316</v>
      </c>
      <c r="T24" s="273">
        <f t="shared" si="8"/>
        <v>193.22881896522532</v>
      </c>
      <c r="U24" s="274">
        <f t="shared" si="9"/>
        <v>85.886080636335535</v>
      </c>
      <c r="V24" s="268">
        <f t="shared" si="27"/>
        <v>17.638425286967102</v>
      </c>
      <c r="W24" s="269">
        <f t="shared" si="28"/>
        <v>7.8481075151140427</v>
      </c>
      <c r="X24" s="273">
        <f t="shared" si="10"/>
        <v>197.63842528696711</v>
      </c>
      <c r="Y24" s="274">
        <f t="shared" si="29"/>
        <v>87.848107515114037</v>
      </c>
      <c r="Z24" s="268">
        <f t="shared" si="11"/>
        <v>22.048031608708879</v>
      </c>
      <c r="AA24" s="269">
        <f t="shared" si="12"/>
        <v>9.8101343938925538</v>
      </c>
      <c r="AB24" s="273">
        <f t="shared" si="13"/>
        <v>202.04803160870887</v>
      </c>
      <c r="AC24" s="274">
        <f t="shared" si="14"/>
        <v>89.810134393892554</v>
      </c>
      <c r="AD24" s="268">
        <f t="shared" si="15"/>
        <v>26.457637930450652</v>
      </c>
      <c r="AE24" s="269">
        <f t="shared" si="16"/>
        <v>11.772161272671063</v>
      </c>
      <c r="AF24" s="273">
        <f t="shared" si="17"/>
        <v>206.45763793045066</v>
      </c>
      <c r="AG24" s="274">
        <f t="shared" si="18"/>
        <v>91.77216127267107</v>
      </c>
    </row>
    <row r="25" spans="3:33" ht="15" customHeight="1" x14ac:dyDescent="0.2">
      <c r="C25" s="254">
        <v>11</v>
      </c>
      <c r="D25" s="267">
        <f t="shared" si="0"/>
        <v>8.59375E-2</v>
      </c>
      <c r="E25" s="267">
        <f t="shared" si="19"/>
        <v>0.53996123733574564</v>
      </c>
      <c r="F25" s="268">
        <f t="shared" si="20"/>
        <v>0.85772861000027212</v>
      </c>
      <c r="G25" s="269">
        <f t="shared" si="21"/>
        <v>0.51410274419322166</v>
      </c>
      <c r="H25" s="268">
        <f t="shared" si="22"/>
        <v>0.85772861000027212</v>
      </c>
      <c r="I25" s="270">
        <f t="shared" si="23"/>
        <v>0.81427439205010033</v>
      </c>
      <c r="J25" s="268">
        <f t="shared" si="24"/>
        <v>4.2886430500013608</v>
      </c>
      <c r="K25" s="269">
        <f t="shared" si="25"/>
        <v>2.0356859801252507</v>
      </c>
      <c r="L25" s="273">
        <f t="shared" si="1"/>
        <v>184.28864305000135</v>
      </c>
      <c r="M25" s="274">
        <f t="shared" si="26"/>
        <v>82.035685980125251</v>
      </c>
      <c r="N25" s="268">
        <f t="shared" si="2"/>
        <v>8.5772861000027216</v>
      </c>
      <c r="O25" s="269">
        <f t="shared" si="3"/>
        <v>4.0713719602505014</v>
      </c>
      <c r="P25" s="273">
        <f t="shared" si="4"/>
        <v>188.57728610000271</v>
      </c>
      <c r="Q25" s="274">
        <f t="shared" si="5"/>
        <v>84.071371960250502</v>
      </c>
      <c r="R25" s="268">
        <f t="shared" si="6"/>
        <v>12.865929150004082</v>
      </c>
      <c r="S25" s="269">
        <f t="shared" si="7"/>
        <v>6.1070579403757517</v>
      </c>
      <c r="T25" s="273">
        <f t="shared" si="8"/>
        <v>192.86592915000409</v>
      </c>
      <c r="U25" s="274">
        <f t="shared" si="9"/>
        <v>86.107057940375753</v>
      </c>
      <c r="V25" s="268">
        <f t="shared" si="27"/>
        <v>17.154572200005443</v>
      </c>
      <c r="W25" s="269">
        <f t="shared" si="28"/>
        <v>8.1427439205010028</v>
      </c>
      <c r="X25" s="273">
        <f t="shared" si="10"/>
        <v>197.15457220000545</v>
      </c>
      <c r="Y25" s="274">
        <f t="shared" si="29"/>
        <v>88.142743920501005</v>
      </c>
      <c r="Z25" s="268">
        <f t="shared" si="11"/>
        <v>21.443215250006805</v>
      </c>
      <c r="AA25" s="269">
        <f t="shared" si="12"/>
        <v>10.178429900626254</v>
      </c>
      <c r="AB25" s="273">
        <f t="shared" si="13"/>
        <v>201.4432152500068</v>
      </c>
      <c r="AC25" s="274">
        <f t="shared" si="14"/>
        <v>90.178429900626256</v>
      </c>
      <c r="AD25" s="268">
        <f t="shared" si="15"/>
        <v>25.731858300008163</v>
      </c>
      <c r="AE25" s="269">
        <f t="shared" si="16"/>
        <v>12.214115880751503</v>
      </c>
      <c r="AF25" s="273">
        <f t="shared" si="17"/>
        <v>205.73185830000816</v>
      </c>
      <c r="AG25" s="274">
        <f t="shared" si="18"/>
        <v>92.214115880751507</v>
      </c>
    </row>
    <row r="26" spans="3:33" ht="15" customHeight="1" x14ac:dyDescent="0.2">
      <c r="C26" s="254">
        <v>12</v>
      </c>
      <c r="D26" s="267">
        <f t="shared" si="0"/>
        <v>9.375E-2</v>
      </c>
      <c r="E26" s="267">
        <f t="shared" si="19"/>
        <v>0.58904862254808621</v>
      </c>
      <c r="F26" s="268">
        <f t="shared" si="20"/>
        <v>0.83146961230254524</v>
      </c>
      <c r="G26" s="269">
        <f t="shared" si="21"/>
        <v>0.55557023301960218</v>
      </c>
      <c r="H26" s="268">
        <f t="shared" si="22"/>
        <v>0.83146961230254524</v>
      </c>
      <c r="I26" s="270">
        <f t="shared" si="23"/>
        <v>0.84177637425633445</v>
      </c>
      <c r="J26" s="268">
        <f t="shared" si="24"/>
        <v>4.1573480615127263</v>
      </c>
      <c r="K26" s="269">
        <f t="shared" si="25"/>
        <v>2.1044409356408362</v>
      </c>
      <c r="L26" s="273">
        <f t="shared" si="1"/>
        <v>184.15734806151272</v>
      </c>
      <c r="M26" s="274">
        <f t="shared" si="26"/>
        <v>82.104440935640838</v>
      </c>
      <c r="N26" s="268">
        <f t="shared" si="2"/>
        <v>8.3146961230254526</v>
      </c>
      <c r="O26" s="269">
        <f t="shared" si="3"/>
        <v>4.2088818712816725</v>
      </c>
      <c r="P26" s="273">
        <f t="shared" si="4"/>
        <v>188.31469612302544</v>
      </c>
      <c r="Q26" s="274">
        <f t="shared" si="5"/>
        <v>84.208881871281676</v>
      </c>
      <c r="R26" s="268">
        <f t="shared" si="6"/>
        <v>12.472044184538179</v>
      </c>
      <c r="S26" s="269">
        <f t="shared" si="7"/>
        <v>6.3133228069225087</v>
      </c>
      <c r="T26" s="273">
        <f t="shared" si="8"/>
        <v>192.47204418453819</v>
      </c>
      <c r="U26" s="274">
        <f t="shared" si="9"/>
        <v>86.313322806922514</v>
      </c>
      <c r="V26" s="268">
        <f t="shared" si="27"/>
        <v>16.629392246050905</v>
      </c>
      <c r="W26" s="269">
        <f t="shared" si="28"/>
        <v>8.4177637425633449</v>
      </c>
      <c r="X26" s="273">
        <f t="shared" si="10"/>
        <v>196.62939224605091</v>
      </c>
      <c r="Y26" s="274">
        <f t="shared" si="29"/>
        <v>88.417763742563352</v>
      </c>
      <c r="Z26" s="268">
        <f t="shared" si="11"/>
        <v>20.786740307563633</v>
      </c>
      <c r="AA26" s="269">
        <f t="shared" si="12"/>
        <v>10.522204678204181</v>
      </c>
      <c r="AB26" s="273">
        <f t="shared" si="13"/>
        <v>200.78674030756363</v>
      </c>
      <c r="AC26" s="274">
        <f t="shared" si="14"/>
        <v>90.522204678204176</v>
      </c>
      <c r="AD26" s="268">
        <f t="shared" si="15"/>
        <v>24.944088369076358</v>
      </c>
      <c r="AE26" s="269">
        <f t="shared" si="16"/>
        <v>12.626645613845017</v>
      </c>
      <c r="AF26" s="273">
        <f t="shared" si="17"/>
        <v>204.94408836907635</v>
      </c>
      <c r="AG26" s="274">
        <f t="shared" si="18"/>
        <v>92.626645613845014</v>
      </c>
    </row>
    <row r="27" spans="3:33" ht="15" customHeight="1" x14ac:dyDescent="0.2">
      <c r="C27" s="254">
        <v>13</v>
      </c>
      <c r="D27" s="267">
        <f t="shared" si="0"/>
        <v>0.1015625</v>
      </c>
      <c r="E27" s="267">
        <f t="shared" si="19"/>
        <v>0.63813600776042678</v>
      </c>
      <c r="F27" s="268">
        <f t="shared" si="20"/>
        <v>0.80320753148064494</v>
      </c>
      <c r="G27" s="269">
        <f t="shared" si="21"/>
        <v>0.59569930449243336</v>
      </c>
      <c r="H27" s="268">
        <f t="shared" si="22"/>
        <v>0.80320753148064494</v>
      </c>
      <c r="I27" s="270">
        <f t="shared" si="23"/>
        <v>0.86725044344608271</v>
      </c>
      <c r="J27" s="268">
        <f t="shared" si="24"/>
        <v>4.016037657403225</v>
      </c>
      <c r="K27" s="269">
        <f t="shared" si="25"/>
        <v>2.1681261086152066</v>
      </c>
      <c r="L27" s="273">
        <f t="shared" si="1"/>
        <v>184.01603765740322</v>
      </c>
      <c r="M27" s="274">
        <f t="shared" si="26"/>
        <v>82.168126108615212</v>
      </c>
      <c r="N27" s="268">
        <f t="shared" si="2"/>
        <v>8.0320753148064501</v>
      </c>
      <c r="O27" s="269">
        <f t="shared" si="3"/>
        <v>4.3362522172304132</v>
      </c>
      <c r="P27" s="273">
        <f t="shared" si="4"/>
        <v>188.03207531480646</v>
      </c>
      <c r="Q27" s="274">
        <f t="shared" si="5"/>
        <v>84.33625221723041</v>
      </c>
      <c r="R27" s="268">
        <f t="shared" si="6"/>
        <v>12.048112972209676</v>
      </c>
      <c r="S27" s="269">
        <f t="shared" si="7"/>
        <v>6.5043783258456198</v>
      </c>
      <c r="T27" s="273">
        <f t="shared" si="8"/>
        <v>192.04811297220968</v>
      </c>
      <c r="U27" s="274">
        <f t="shared" si="9"/>
        <v>86.504378325845622</v>
      </c>
      <c r="V27" s="268">
        <f t="shared" si="27"/>
        <v>16.0641506296129</v>
      </c>
      <c r="W27" s="269">
        <f t="shared" si="28"/>
        <v>8.6725044344608264</v>
      </c>
      <c r="X27" s="273">
        <f t="shared" si="10"/>
        <v>196.0641506296129</v>
      </c>
      <c r="Y27" s="274">
        <f t="shared" si="29"/>
        <v>88.672504434460819</v>
      </c>
      <c r="Z27" s="268">
        <f t="shared" si="11"/>
        <v>20.080188287016124</v>
      </c>
      <c r="AA27" s="269">
        <f t="shared" si="12"/>
        <v>10.840630543076033</v>
      </c>
      <c r="AB27" s="273">
        <f t="shared" si="13"/>
        <v>200.08018828701611</v>
      </c>
      <c r="AC27" s="274">
        <f t="shared" si="14"/>
        <v>90.840630543076031</v>
      </c>
      <c r="AD27" s="268">
        <f t="shared" si="15"/>
        <v>24.096225944419352</v>
      </c>
      <c r="AE27" s="269">
        <f t="shared" si="16"/>
        <v>13.00875665169124</v>
      </c>
      <c r="AF27" s="273">
        <f t="shared" si="17"/>
        <v>204.09622594441936</v>
      </c>
      <c r="AG27" s="274">
        <f t="shared" si="18"/>
        <v>93.008756651691243</v>
      </c>
    </row>
    <row r="28" spans="3:33" ht="15" customHeight="1" x14ac:dyDescent="0.2">
      <c r="C28" s="254">
        <v>14</v>
      </c>
      <c r="D28" s="267">
        <f t="shared" si="0"/>
        <v>0.109375</v>
      </c>
      <c r="E28" s="267">
        <f t="shared" si="19"/>
        <v>0.68722339297276724</v>
      </c>
      <c r="F28" s="268">
        <f t="shared" si="20"/>
        <v>0.77301045336273699</v>
      </c>
      <c r="G28" s="269">
        <f t="shared" si="21"/>
        <v>0.63439328416364549</v>
      </c>
      <c r="H28" s="268">
        <f t="shared" si="22"/>
        <v>0.77301045336273699</v>
      </c>
      <c r="I28" s="270">
        <f t="shared" si="23"/>
        <v>0.89063523035540193</v>
      </c>
      <c r="J28" s="268">
        <f t="shared" si="24"/>
        <v>3.8650522668136849</v>
      </c>
      <c r="K28" s="269">
        <f t="shared" si="25"/>
        <v>2.2265880758885048</v>
      </c>
      <c r="L28" s="273">
        <f t="shared" si="1"/>
        <v>183.86505226681368</v>
      </c>
      <c r="M28" s="274">
        <f t="shared" si="26"/>
        <v>82.2265880758885</v>
      </c>
      <c r="N28" s="268">
        <f t="shared" si="2"/>
        <v>7.7301045336273697</v>
      </c>
      <c r="O28" s="269">
        <f t="shared" si="3"/>
        <v>4.4531761517770097</v>
      </c>
      <c r="P28" s="273">
        <f t="shared" si="4"/>
        <v>187.73010453362738</v>
      </c>
      <c r="Q28" s="274">
        <f t="shared" si="5"/>
        <v>84.453176151777015</v>
      </c>
      <c r="R28" s="268">
        <f t="shared" si="6"/>
        <v>11.595156800441055</v>
      </c>
      <c r="S28" s="269">
        <f t="shared" si="7"/>
        <v>6.6797642276655145</v>
      </c>
      <c r="T28" s="273">
        <f t="shared" si="8"/>
        <v>191.59515680044106</v>
      </c>
      <c r="U28" s="274">
        <f t="shared" si="9"/>
        <v>86.679764227665515</v>
      </c>
      <c r="V28" s="268">
        <f t="shared" si="27"/>
        <v>15.460209067254739</v>
      </c>
      <c r="W28" s="269">
        <f t="shared" si="28"/>
        <v>8.9063523035540193</v>
      </c>
      <c r="X28" s="273">
        <f t="shared" si="10"/>
        <v>195.46020906725474</v>
      </c>
      <c r="Y28" s="274">
        <f t="shared" si="29"/>
        <v>88.906352303554016</v>
      </c>
      <c r="Z28" s="268">
        <f t="shared" si="11"/>
        <v>19.325261334068426</v>
      </c>
      <c r="AA28" s="269">
        <f t="shared" si="12"/>
        <v>11.132940379442523</v>
      </c>
      <c r="AB28" s="273">
        <f t="shared" si="13"/>
        <v>199.32526133406841</v>
      </c>
      <c r="AC28" s="274">
        <f t="shared" si="14"/>
        <v>91.132940379442516</v>
      </c>
      <c r="AD28" s="268">
        <f t="shared" si="15"/>
        <v>23.19031360088211</v>
      </c>
      <c r="AE28" s="269">
        <f t="shared" si="16"/>
        <v>13.359528455331029</v>
      </c>
      <c r="AF28" s="273">
        <f t="shared" si="17"/>
        <v>203.19031360088212</v>
      </c>
      <c r="AG28" s="274">
        <f t="shared" si="18"/>
        <v>93.359528455331031</v>
      </c>
    </row>
    <row r="29" spans="3:33" ht="15" customHeight="1" x14ac:dyDescent="0.2">
      <c r="C29" s="254">
        <v>15</v>
      </c>
      <c r="D29" s="267">
        <f t="shared" si="0"/>
        <v>0.1171875</v>
      </c>
      <c r="E29" s="267">
        <f t="shared" si="19"/>
        <v>0.73631077818510771</v>
      </c>
      <c r="F29" s="268">
        <f t="shared" si="20"/>
        <v>0.74095112535495911</v>
      </c>
      <c r="G29" s="269">
        <f t="shared" si="21"/>
        <v>0.67155895484701833</v>
      </c>
      <c r="H29" s="268">
        <f t="shared" si="22"/>
        <v>0.74095112535495911</v>
      </c>
      <c r="I29" s="270">
        <f t="shared" si="23"/>
        <v>0.91187439898436218</v>
      </c>
      <c r="J29" s="268">
        <f t="shared" si="24"/>
        <v>3.7047556267747956</v>
      </c>
      <c r="K29" s="269">
        <f t="shared" si="25"/>
        <v>2.2796859974609056</v>
      </c>
      <c r="L29" s="273">
        <f t="shared" si="1"/>
        <v>183.70475562677478</v>
      </c>
      <c r="M29" s="274">
        <f t="shared" si="26"/>
        <v>82.279685997460902</v>
      </c>
      <c r="N29" s="268">
        <f t="shared" si="2"/>
        <v>7.4095112535495913</v>
      </c>
      <c r="O29" s="269">
        <f t="shared" si="3"/>
        <v>4.5593719949218112</v>
      </c>
      <c r="P29" s="273">
        <f t="shared" si="4"/>
        <v>187.4095112535496</v>
      </c>
      <c r="Q29" s="274">
        <f t="shared" si="5"/>
        <v>84.559371994921804</v>
      </c>
      <c r="R29" s="268">
        <f t="shared" si="6"/>
        <v>11.114266880324386</v>
      </c>
      <c r="S29" s="269">
        <f t="shared" si="7"/>
        <v>6.8390579923827168</v>
      </c>
      <c r="T29" s="273">
        <f t="shared" si="8"/>
        <v>191.11426688032438</v>
      </c>
      <c r="U29" s="274">
        <f t="shared" si="9"/>
        <v>86.83905799238272</v>
      </c>
      <c r="V29" s="268">
        <f t="shared" si="27"/>
        <v>14.819022507099183</v>
      </c>
      <c r="W29" s="269">
        <f t="shared" si="28"/>
        <v>9.1187439898436224</v>
      </c>
      <c r="X29" s="273">
        <f t="shared" si="10"/>
        <v>194.81902250709919</v>
      </c>
      <c r="Y29" s="274">
        <f t="shared" si="29"/>
        <v>89.118743989843622</v>
      </c>
      <c r="Z29" s="268">
        <f t="shared" si="11"/>
        <v>18.523778133873979</v>
      </c>
      <c r="AA29" s="269">
        <f t="shared" si="12"/>
        <v>11.398429987304528</v>
      </c>
      <c r="AB29" s="273">
        <f t="shared" si="13"/>
        <v>198.52377813387398</v>
      </c>
      <c r="AC29" s="274">
        <f t="shared" si="14"/>
        <v>91.398429987304525</v>
      </c>
      <c r="AD29" s="268">
        <f t="shared" si="15"/>
        <v>22.228533760648773</v>
      </c>
      <c r="AE29" s="269">
        <f t="shared" si="16"/>
        <v>13.678115984765434</v>
      </c>
      <c r="AF29" s="273">
        <f t="shared" si="17"/>
        <v>202.22853376064876</v>
      </c>
      <c r="AG29" s="274">
        <f t="shared" si="18"/>
        <v>93.678115984765441</v>
      </c>
    </row>
    <row r="30" spans="3:33" ht="15" customHeight="1" x14ac:dyDescent="0.2">
      <c r="C30" s="254">
        <v>16</v>
      </c>
      <c r="D30" s="267">
        <f t="shared" si="0"/>
        <v>0.125</v>
      </c>
      <c r="E30" s="267">
        <f t="shared" si="19"/>
        <v>0.78539816339744828</v>
      </c>
      <c r="F30" s="268">
        <f t="shared" si="20"/>
        <v>0.70710678118654757</v>
      </c>
      <c r="G30" s="269">
        <f t="shared" si="21"/>
        <v>0.70710678118654746</v>
      </c>
      <c r="H30" s="268">
        <f t="shared" si="22"/>
        <v>0.70710678118654757</v>
      </c>
      <c r="I30" s="270">
        <f t="shared" si="23"/>
        <v>0.93091678231540498</v>
      </c>
      <c r="J30" s="268">
        <f t="shared" si="24"/>
        <v>3.5355339059327378</v>
      </c>
      <c r="K30" s="269">
        <f t="shared" si="25"/>
        <v>2.3272919557885126</v>
      </c>
      <c r="L30" s="273">
        <f t="shared" si="1"/>
        <v>183.53553390593274</v>
      </c>
      <c r="M30" s="274">
        <f t="shared" si="26"/>
        <v>82.32729195578851</v>
      </c>
      <c r="N30" s="268">
        <f t="shared" ref="N30:N93" si="30">$H30*$E$6*N$10</f>
        <v>7.0710678118654755</v>
      </c>
      <c r="O30" s="269">
        <f t="shared" si="3"/>
        <v>4.6545839115770251</v>
      </c>
      <c r="P30" s="273">
        <f t="shared" si="4"/>
        <v>187.07106781186548</v>
      </c>
      <c r="Q30" s="274">
        <f t="shared" ref="Q30:Q93" si="31">O30+$F$8</f>
        <v>84.654583911577021</v>
      </c>
      <c r="R30" s="268">
        <f t="shared" ref="R30:R93" si="32">$H30*$E$6*R$10</f>
        <v>10.606601717798213</v>
      </c>
      <c r="S30" s="269">
        <f t="shared" si="7"/>
        <v>6.9818758673655381</v>
      </c>
      <c r="T30" s="273">
        <f t="shared" si="8"/>
        <v>190.60660171779821</v>
      </c>
      <c r="U30" s="274">
        <f t="shared" si="9"/>
        <v>86.981875867365545</v>
      </c>
      <c r="V30" s="268">
        <f t="shared" si="27"/>
        <v>14.142135623730951</v>
      </c>
      <c r="W30" s="269">
        <f t="shared" si="28"/>
        <v>9.3091678231540502</v>
      </c>
      <c r="X30" s="273">
        <f t="shared" si="10"/>
        <v>194.14213562373095</v>
      </c>
      <c r="Y30" s="274">
        <f t="shared" si="29"/>
        <v>89.309167823154056</v>
      </c>
      <c r="Z30" s="268">
        <f t="shared" ref="Z30:Z93" si="33">$H30*$E$6*Z$10</f>
        <v>17.677669529663689</v>
      </c>
      <c r="AA30" s="269">
        <f t="shared" ref="AA30:AA93" si="34">$I30*$F$6*Z$10</f>
        <v>11.636459778942562</v>
      </c>
      <c r="AB30" s="273">
        <f t="shared" si="13"/>
        <v>197.67766952966369</v>
      </c>
      <c r="AC30" s="274">
        <f t="shared" si="14"/>
        <v>91.636459778942566</v>
      </c>
      <c r="AD30" s="268">
        <f t="shared" ref="AD30:AD93" si="35">$H30*$E$6*AD$10</f>
        <v>21.213203435596427</v>
      </c>
      <c r="AE30" s="269">
        <f t="shared" ref="AE30:AE93" si="36">$I30*$F$6*AD$10</f>
        <v>13.963751734731076</v>
      </c>
      <c r="AF30" s="273">
        <f t="shared" si="17"/>
        <v>201.21320343559643</v>
      </c>
      <c r="AG30" s="274">
        <f t="shared" si="18"/>
        <v>93.963751734731076</v>
      </c>
    </row>
    <row r="31" spans="3:33" ht="15" customHeight="1" x14ac:dyDescent="0.2">
      <c r="C31" s="254">
        <v>17</v>
      </c>
      <c r="D31" s="267">
        <f t="shared" si="0"/>
        <v>0.1328125</v>
      </c>
      <c r="E31" s="267">
        <f t="shared" si="19"/>
        <v>0.83448554860978885</v>
      </c>
      <c r="F31" s="268">
        <f t="shared" si="20"/>
        <v>0.67155895484701833</v>
      </c>
      <c r="G31" s="269">
        <f t="shared" si="21"/>
        <v>0.74095112535495911</v>
      </c>
      <c r="H31" s="268">
        <f t="shared" si="22"/>
        <v>0.67155895484701833</v>
      </c>
      <c r="I31" s="270">
        <f t="shared" si="23"/>
        <v>0.94771650557917009</v>
      </c>
      <c r="J31" s="268">
        <f t="shared" si="24"/>
        <v>3.3577947742350918</v>
      </c>
      <c r="K31" s="269">
        <f t="shared" si="25"/>
        <v>2.3692912639479253</v>
      </c>
      <c r="L31" s="273">
        <f t="shared" si="1"/>
        <v>183.35779477423509</v>
      </c>
      <c r="M31" s="274">
        <f t="shared" si="26"/>
        <v>82.369291263947929</v>
      </c>
      <c r="N31" s="268">
        <f t="shared" si="30"/>
        <v>6.7155895484701835</v>
      </c>
      <c r="O31" s="269">
        <f t="shared" si="3"/>
        <v>4.7385825278958507</v>
      </c>
      <c r="P31" s="273">
        <f t="shared" si="4"/>
        <v>186.71558954847018</v>
      </c>
      <c r="Q31" s="274">
        <f t="shared" si="31"/>
        <v>84.738582527895858</v>
      </c>
      <c r="R31" s="268">
        <f t="shared" si="32"/>
        <v>10.073384322705275</v>
      </c>
      <c r="S31" s="269">
        <f t="shared" si="7"/>
        <v>7.107873791843776</v>
      </c>
      <c r="T31" s="273">
        <f t="shared" si="8"/>
        <v>190.07338432270527</v>
      </c>
      <c r="U31" s="274">
        <f t="shared" si="9"/>
        <v>87.107873791843772</v>
      </c>
      <c r="V31" s="268">
        <f t="shared" si="27"/>
        <v>13.431179096940367</v>
      </c>
      <c r="W31" s="269">
        <f t="shared" si="28"/>
        <v>9.4771650557917013</v>
      </c>
      <c r="X31" s="273">
        <f t="shared" si="10"/>
        <v>193.43117909694035</v>
      </c>
      <c r="Y31" s="274">
        <f t="shared" si="29"/>
        <v>89.477165055791701</v>
      </c>
      <c r="Z31" s="268">
        <f t="shared" si="33"/>
        <v>16.788973871175457</v>
      </c>
      <c r="AA31" s="269">
        <f t="shared" si="34"/>
        <v>11.846456319739627</v>
      </c>
      <c r="AB31" s="273">
        <f t="shared" si="13"/>
        <v>196.78897387117547</v>
      </c>
      <c r="AC31" s="274">
        <f t="shared" si="14"/>
        <v>91.84645631973963</v>
      </c>
      <c r="AD31" s="268">
        <f t="shared" si="35"/>
        <v>20.14676864541055</v>
      </c>
      <c r="AE31" s="269">
        <f t="shared" si="36"/>
        <v>14.215747583687552</v>
      </c>
      <c r="AF31" s="273">
        <f t="shared" si="17"/>
        <v>200.14676864541056</v>
      </c>
      <c r="AG31" s="274">
        <f t="shared" si="18"/>
        <v>94.215747583687545</v>
      </c>
    </row>
    <row r="32" spans="3:33" ht="15" customHeight="1" x14ac:dyDescent="0.2">
      <c r="C32" s="254">
        <v>18</v>
      </c>
      <c r="D32" s="267">
        <f t="shared" si="0"/>
        <v>0.140625</v>
      </c>
      <c r="E32" s="267">
        <f t="shared" si="19"/>
        <v>0.88357293382212931</v>
      </c>
      <c r="F32" s="268">
        <f t="shared" si="20"/>
        <v>0.63439328416364549</v>
      </c>
      <c r="G32" s="269">
        <f t="shared" si="21"/>
        <v>0.77301045336273699</v>
      </c>
      <c r="H32" s="268">
        <f t="shared" si="22"/>
        <v>0.63439328416364549</v>
      </c>
      <c r="I32" s="270">
        <f t="shared" si="23"/>
        <v>0.9622330967708328</v>
      </c>
      <c r="J32" s="268">
        <f t="shared" si="24"/>
        <v>3.1719664208182277</v>
      </c>
      <c r="K32" s="269">
        <f t="shared" si="25"/>
        <v>2.4055827419270819</v>
      </c>
      <c r="L32" s="273">
        <f t="shared" si="1"/>
        <v>183.17196642081822</v>
      </c>
      <c r="M32" s="274">
        <f t="shared" si="26"/>
        <v>82.405582741927077</v>
      </c>
      <c r="N32" s="268">
        <f t="shared" si="30"/>
        <v>6.3439328416364553</v>
      </c>
      <c r="O32" s="269">
        <f t="shared" si="3"/>
        <v>4.8111654838541638</v>
      </c>
      <c r="P32" s="273">
        <f t="shared" si="4"/>
        <v>186.34393284163644</v>
      </c>
      <c r="Q32" s="274">
        <f t="shared" si="31"/>
        <v>84.811165483854168</v>
      </c>
      <c r="R32" s="268">
        <f t="shared" si="32"/>
        <v>9.515899262454683</v>
      </c>
      <c r="S32" s="269">
        <f t="shared" si="7"/>
        <v>7.2167482257812452</v>
      </c>
      <c r="T32" s="273">
        <f t="shared" si="8"/>
        <v>189.5158992624547</v>
      </c>
      <c r="U32" s="274">
        <f t="shared" si="9"/>
        <v>87.216748225781245</v>
      </c>
      <c r="V32" s="268">
        <f t="shared" si="27"/>
        <v>12.687865683272911</v>
      </c>
      <c r="W32" s="269">
        <f t="shared" si="28"/>
        <v>9.6223309677083275</v>
      </c>
      <c r="X32" s="273">
        <f t="shared" si="10"/>
        <v>192.68786568327292</v>
      </c>
      <c r="Y32" s="274">
        <f t="shared" si="29"/>
        <v>89.622330967708322</v>
      </c>
      <c r="Z32" s="268">
        <f t="shared" si="33"/>
        <v>15.859832104091138</v>
      </c>
      <c r="AA32" s="269">
        <f t="shared" si="34"/>
        <v>12.02791370963541</v>
      </c>
      <c r="AB32" s="273">
        <f t="shared" si="13"/>
        <v>195.85983210409114</v>
      </c>
      <c r="AC32" s="274">
        <f t="shared" si="14"/>
        <v>92.027913709635413</v>
      </c>
      <c r="AD32" s="268">
        <f t="shared" si="35"/>
        <v>19.031798524909366</v>
      </c>
      <c r="AE32" s="269">
        <f t="shared" si="36"/>
        <v>14.43349645156249</v>
      </c>
      <c r="AF32" s="273">
        <f t="shared" si="17"/>
        <v>199.03179852490936</v>
      </c>
      <c r="AG32" s="274">
        <f t="shared" si="18"/>
        <v>94.43349645156249</v>
      </c>
    </row>
    <row r="33" spans="3:33" ht="15" customHeight="1" x14ac:dyDescent="0.2">
      <c r="C33" s="254">
        <v>19</v>
      </c>
      <c r="D33" s="267">
        <f t="shared" si="0"/>
        <v>0.1484375</v>
      </c>
      <c r="E33" s="267">
        <f t="shared" si="19"/>
        <v>0.93266031903446978</v>
      </c>
      <c r="F33" s="268">
        <f t="shared" si="20"/>
        <v>0.59569930449243347</v>
      </c>
      <c r="G33" s="269">
        <f t="shared" si="21"/>
        <v>0.80320753148064483</v>
      </c>
      <c r="H33" s="268">
        <f t="shared" si="22"/>
        <v>0.59569930449243347</v>
      </c>
      <c r="I33" s="270">
        <f t="shared" si="23"/>
        <v>0.97443158415070952</v>
      </c>
      <c r="J33" s="268">
        <f t="shared" si="24"/>
        <v>2.9784965224621676</v>
      </c>
      <c r="K33" s="269">
        <f t="shared" si="25"/>
        <v>2.4360789603767738</v>
      </c>
      <c r="L33" s="273">
        <f t="shared" si="1"/>
        <v>182.97849652246217</v>
      </c>
      <c r="M33" s="274">
        <f t="shared" si="26"/>
        <v>82.436078960376776</v>
      </c>
      <c r="N33" s="268">
        <f t="shared" si="30"/>
        <v>5.9569930449243351</v>
      </c>
      <c r="O33" s="269">
        <f t="shared" si="3"/>
        <v>4.8721579207535477</v>
      </c>
      <c r="P33" s="273">
        <f t="shared" si="4"/>
        <v>185.95699304492433</v>
      </c>
      <c r="Q33" s="274">
        <f t="shared" si="31"/>
        <v>84.872157920753551</v>
      </c>
      <c r="R33" s="268">
        <f t="shared" si="32"/>
        <v>8.9354895673865027</v>
      </c>
      <c r="S33" s="269">
        <f t="shared" si="7"/>
        <v>7.3082368811303215</v>
      </c>
      <c r="T33" s="273">
        <f t="shared" si="8"/>
        <v>188.9354895673865</v>
      </c>
      <c r="U33" s="274">
        <f t="shared" si="9"/>
        <v>87.308236881130327</v>
      </c>
      <c r="V33" s="268">
        <f t="shared" si="27"/>
        <v>11.91398608984867</v>
      </c>
      <c r="W33" s="269">
        <f t="shared" si="28"/>
        <v>9.7443158415070954</v>
      </c>
      <c r="X33" s="273">
        <f t="shared" si="10"/>
        <v>191.91398608984866</v>
      </c>
      <c r="Y33" s="274">
        <f t="shared" si="29"/>
        <v>89.744315841507103</v>
      </c>
      <c r="Z33" s="268">
        <f t="shared" si="33"/>
        <v>14.892482612310838</v>
      </c>
      <c r="AA33" s="269">
        <f t="shared" si="34"/>
        <v>12.180394801883869</v>
      </c>
      <c r="AB33" s="273">
        <f t="shared" si="13"/>
        <v>194.89248261231083</v>
      </c>
      <c r="AC33" s="274">
        <f t="shared" si="14"/>
        <v>92.180394801883864</v>
      </c>
      <c r="AD33" s="268">
        <f t="shared" si="35"/>
        <v>17.870979134773005</v>
      </c>
      <c r="AE33" s="269">
        <f t="shared" si="36"/>
        <v>14.616473762260643</v>
      </c>
      <c r="AF33" s="273">
        <f t="shared" si="17"/>
        <v>197.87097913477299</v>
      </c>
      <c r="AG33" s="274">
        <f t="shared" si="18"/>
        <v>94.61647376226064</v>
      </c>
    </row>
    <row r="34" spans="3:33" ht="15" customHeight="1" x14ac:dyDescent="0.2">
      <c r="C34" s="254">
        <v>20</v>
      </c>
      <c r="D34" s="267">
        <f t="shared" si="0"/>
        <v>0.15625</v>
      </c>
      <c r="E34" s="267">
        <f t="shared" si="19"/>
        <v>0.98174770424681035</v>
      </c>
      <c r="F34" s="268">
        <f t="shared" si="20"/>
        <v>0.55557023301960229</v>
      </c>
      <c r="G34" s="269">
        <f t="shared" si="21"/>
        <v>0.83146961230254524</v>
      </c>
      <c r="H34" s="268">
        <f t="shared" si="22"/>
        <v>0.55557023301960229</v>
      </c>
      <c r="I34" s="270">
        <f t="shared" si="23"/>
        <v>0.98428258049424078</v>
      </c>
      <c r="J34" s="268">
        <f t="shared" si="24"/>
        <v>2.7778511650980113</v>
      </c>
      <c r="K34" s="269">
        <f t="shared" si="25"/>
        <v>2.4607064512356018</v>
      </c>
      <c r="L34" s="273">
        <f t="shared" si="1"/>
        <v>182.77785116509801</v>
      </c>
      <c r="M34" s="274">
        <f t="shared" si="26"/>
        <v>82.460706451235609</v>
      </c>
      <c r="N34" s="268">
        <f t="shared" si="30"/>
        <v>5.5557023301960227</v>
      </c>
      <c r="O34" s="269">
        <f t="shared" si="3"/>
        <v>4.9214129024712037</v>
      </c>
      <c r="P34" s="273">
        <f t="shared" si="4"/>
        <v>185.55570233019603</v>
      </c>
      <c r="Q34" s="274">
        <f t="shared" si="31"/>
        <v>84.921412902471204</v>
      </c>
      <c r="R34" s="268">
        <f t="shared" si="32"/>
        <v>8.3335534952940336</v>
      </c>
      <c r="S34" s="269">
        <f t="shared" si="7"/>
        <v>7.3821193537068055</v>
      </c>
      <c r="T34" s="273">
        <f t="shared" si="8"/>
        <v>188.33355349529404</v>
      </c>
      <c r="U34" s="274">
        <f t="shared" si="9"/>
        <v>87.382119353706798</v>
      </c>
      <c r="V34" s="268">
        <f t="shared" si="27"/>
        <v>11.111404660392045</v>
      </c>
      <c r="W34" s="269">
        <f t="shared" si="28"/>
        <v>9.8428258049424073</v>
      </c>
      <c r="X34" s="273">
        <f t="shared" si="10"/>
        <v>191.11140466039205</v>
      </c>
      <c r="Y34" s="274">
        <f t="shared" si="29"/>
        <v>89.842825804942407</v>
      </c>
      <c r="Z34" s="268">
        <f t="shared" si="33"/>
        <v>13.889255825490057</v>
      </c>
      <c r="AA34" s="269">
        <f t="shared" si="34"/>
        <v>12.303532256178009</v>
      </c>
      <c r="AB34" s="273">
        <f t="shared" si="13"/>
        <v>193.88925582549007</v>
      </c>
      <c r="AC34" s="274">
        <f t="shared" si="14"/>
        <v>92.303532256178016</v>
      </c>
      <c r="AD34" s="268">
        <f t="shared" si="35"/>
        <v>16.667106990588067</v>
      </c>
      <c r="AE34" s="269">
        <f t="shared" si="36"/>
        <v>14.764238707413611</v>
      </c>
      <c r="AF34" s="273">
        <f t="shared" si="17"/>
        <v>196.66710699058808</v>
      </c>
      <c r="AG34" s="274">
        <f t="shared" si="18"/>
        <v>94.764238707413611</v>
      </c>
    </row>
    <row r="35" spans="3:33" ht="15" customHeight="1" x14ac:dyDescent="0.2">
      <c r="C35" s="254">
        <v>21</v>
      </c>
      <c r="D35" s="267">
        <f t="shared" si="0"/>
        <v>0.1640625</v>
      </c>
      <c r="E35" s="267">
        <f t="shared" si="19"/>
        <v>1.0308350894591509</v>
      </c>
      <c r="F35" s="268">
        <f t="shared" si="20"/>
        <v>0.51410274419322166</v>
      </c>
      <c r="G35" s="269">
        <f t="shared" si="21"/>
        <v>0.85772861000027212</v>
      </c>
      <c r="H35" s="268">
        <f t="shared" si="22"/>
        <v>0.51410274419322166</v>
      </c>
      <c r="I35" s="270">
        <f t="shared" si="23"/>
        <v>0.9917623538883894</v>
      </c>
      <c r="J35" s="268">
        <f t="shared" si="24"/>
        <v>2.5705137209661082</v>
      </c>
      <c r="K35" s="269">
        <f t="shared" si="25"/>
        <v>2.4794058847209737</v>
      </c>
      <c r="L35" s="273">
        <f t="shared" si="1"/>
        <v>182.57051372096612</v>
      </c>
      <c r="M35" s="274">
        <f t="shared" si="26"/>
        <v>82.479405884720975</v>
      </c>
      <c r="N35" s="268">
        <f t="shared" si="30"/>
        <v>5.1410274419322164</v>
      </c>
      <c r="O35" s="269">
        <f t="shared" si="3"/>
        <v>4.9588117694419473</v>
      </c>
      <c r="P35" s="273">
        <f t="shared" si="4"/>
        <v>185.14102744193221</v>
      </c>
      <c r="Q35" s="274">
        <f t="shared" si="31"/>
        <v>84.958811769441951</v>
      </c>
      <c r="R35" s="268">
        <f t="shared" si="32"/>
        <v>7.7115411628983246</v>
      </c>
      <c r="S35" s="269">
        <f t="shared" si="7"/>
        <v>7.438217654162921</v>
      </c>
      <c r="T35" s="273">
        <f t="shared" si="8"/>
        <v>187.71154116289833</v>
      </c>
      <c r="U35" s="274">
        <f t="shared" si="9"/>
        <v>87.438217654162926</v>
      </c>
      <c r="V35" s="268">
        <f t="shared" si="27"/>
        <v>10.282054883864433</v>
      </c>
      <c r="W35" s="269">
        <f t="shared" si="28"/>
        <v>9.9176235388838947</v>
      </c>
      <c r="X35" s="273">
        <f t="shared" si="10"/>
        <v>190.28205488386442</v>
      </c>
      <c r="Y35" s="274">
        <f t="shared" si="29"/>
        <v>89.917623538883902</v>
      </c>
      <c r="Z35" s="268">
        <f t="shared" si="33"/>
        <v>12.852568604830541</v>
      </c>
      <c r="AA35" s="269">
        <f t="shared" si="34"/>
        <v>12.397029423604868</v>
      </c>
      <c r="AB35" s="273">
        <f t="shared" si="13"/>
        <v>192.85256860483054</v>
      </c>
      <c r="AC35" s="274">
        <f t="shared" si="14"/>
        <v>92.397029423604863</v>
      </c>
      <c r="AD35" s="268">
        <f t="shared" si="35"/>
        <v>15.423082325796649</v>
      </c>
      <c r="AE35" s="269">
        <f t="shared" si="36"/>
        <v>14.876435308325842</v>
      </c>
      <c r="AF35" s="273">
        <f t="shared" si="17"/>
        <v>195.42308232579666</v>
      </c>
      <c r="AG35" s="274">
        <f t="shared" si="18"/>
        <v>94.876435308325838</v>
      </c>
    </row>
    <row r="36" spans="3:33" ht="15" customHeight="1" x14ac:dyDescent="0.2">
      <c r="C36" s="254">
        <v>22</v>
      </c>
      <c r="D36" s="267">
        <f t="shared" si="0"/>
        <v>0.171875</v>
      </c>
      <c r="E36" s="267">
        <f t="shared" si="19"/>
        <v>1.0799224746714913</v>
      </c>
      <c r="F36" s="268">
        <f t="shared" si="20"/>
        <v>0.47139673682599781</v>
      </c>
      <c r="G36" s="269">
        <f t="shared" si="21"/>
        <v>0.88192126434835494</v>
      </c>
      <c r="H36" s="268">
        <f t="shared" si="22"/>
        <v>0.47139673682599781</v>
      </c>
      <c r="I36" s="270">
        <f t="shared" si="23"/>
        <v>0.99685288490389823</v>
      </c>
      <c r="J36" s="268">
        <f t="shared" si="24"/>
        <v>2.3569836841299892</v>
      </c>
      <c r="K36" s="269">
        <f t="shared" si="25"/>
        <v>2.4921322122597456</v>
      </c>
      <c r="L36" s="273">
        <f t="shared" si="1"/>
        <v>182.35698368413</v>
      </c>
      <c r="M36" s="274">
        <f t="shared" si="26"/>
        <v>82.492132212259747</v>
      </c>
      <c r="N36" s="268">
        <f t="shared" si="30"/>
        <v>4.7139673682599783</v>
      </c>
      <c r="O36" s="269">
        <f t="shared" si="3"/>
        <v>4.9842644245194911</v>
      </c>
      <c r="P36" s="273">
        <f t="shared" si="4"/>
        <v>184.71396736825997</v>
      </c>
      <c r="Q36" s="274">
        <f t="shared" si="31"/>
        <v>84.984264424519495</v>
      </c>
      <c r="R36" s="268">
        <f t="shared" si="32"/>
        <v>7.070951052389967</v>
      </c>
      <c r="S36" s="269">
        <f t="shared" si="7"/>
        <v>7.4763966367792367</v>
      </c>
      <c r="T36" s="273">
        <f t="shared" si="8"/>
        <v>187.07095105238997</v>
      </c>
      <c r="U36" s="274">
        <f t="shared" si="9"/>
        <v>87.476396636779242</v>
      </c>
      <c r="V36" s="268">
        <f t="shared" si="27"/>
        <v>9.4279347365199566</v>
      </c>
      <c r="W36" s="269">
        <f t="shared" si="28"/>
        <v>9.9685288490389823</v>
      </c>
      <c r="X36" s="273">
        <f t="shared" si="10"/>
        <v>189.42793473651994</v>
      </c>
      <c r="Y36" s="274">
        <f t="shared" si="29"/>
        <v>89.968528849038989</v>
      </c>
      <c r="Z36" s="268">
        <f t="shared" si="33"/>
        <v>11.784918420649946</v>
      </c>
      <c r="AA36" s="269">
        <f t="shared" si="34"/>
        <v>12.460661061298728</v>
      </c>
      <c r="AB36" s="273">
        <f t="shared" si="13"/>
        <v>191.78491842064994</v>
      </c>
      <c r="AC36" s="274">
        <f t="shared" si="14"/>
        <v>92.460661061298723</v>
      </c>
      <c r="AD36" s="268">
        <f t="shared" si="35"/>
        <v>14.141902104779934</v>
      </c>
      <c r="AE36" s="269">
        <f t="shared" si="36"/>
        <v>14.952793273558473</v>
      </c>
      <c r="AF36" s="273">
        <f t="shared" si="17"/>
        <v>194.14190210477994</v>
      </c>
      <c r="AG36" s="274">
        <f t="shared" si="18"/>
        <v>94.95279327355847</v>
      </c>
    </row>
    <row r="37" spans="3:33" ht="15" customHeight="1" x14ac:dyDescent="0.2">
      <c r="C37" s="254">
        <v>23</v>
      </c>
      <c r="D37" s="267">
        <f t="shared" si="0"/>
        <v>0.1796875</v>
      </c>
      <c r="E37" s="267">
        <f t="shared" si="19"/>
        <v>1.1290098598838318</v>
      </c>
      <c r="F37" s="268">
        <f t="shared" si="20"/>
        <v>0.4275550934302822</v>
      </c>
      <c r="G37" s="269">
        <f t="shared" si="21"/>
        <v>0.90398929312344334</v>
      </c>
      <c r="H37" s="268">
        <f t="shared" si="22"/>
        <v>0.4275550934302822</v>
      </c>
      <c r="I37" s="270">
        <f t="shared" si="23"/>
        <v>0.99954191000567327</v>
      </c>
      <c r="J37" s="268">
        <f t="shared" si="24"/>
        <v>2.1377754671514109</v>
      </c>
      <c r="K37" s="269">
        <f t="shared" si="25"/>
        <v>2.4988547750141832</v>
      </c>
      <c r="L37" s="273">
        <f t="shared" si="1"/>
        <v>182.13777546715141</v>
      </c>
      <c r="M37" s="274">
        <f t="shared" si="26"/>
        <v>82.498854775014181</v>
      </c>
      <c r="N37" s="268">
        <f t="shared" si="30"/>
        <v>4.2755509343028217</v>
      </c>
      <c r="O37" s="269">
        <f t="shared" si="3"/>
        <v>4.9977095500283664</v>
      </c>
      <c r="P37" s="273">
        <f t="shared" si="4"/>
        <v>184.27555093430283</v>
      </c>
      <c r="Q37" s="274">
        <f t="shared" si="31"/>
        <v>84.997709550028361</v>
      </c>
      <c r="R37" s="268">
        <f t="shared" si="32"/>
        <v>6.4133264014542331</v>
      </c>
      <c r="S37" s="269">
        <f t="shared" si="7"/>
        <v>7.4965643250425495</v>
      </c>
      <c r="T37" s="273">
        <f t="shared" si="8"/>
        <v>186.41332640145424</v>
      </c>
      <c r="U37" s="274">
        <f t="shared" si="9"/>
        <v>87.496564325042556</v>
      </c>
      <c r="V37" s="268">
        <f t="shared" si="27"/>
        <v>8.5511018686056435</v>
      </c>
      <c r="W37" s="269">
        <f t="shared" si="28"/>
        <v>9.9954191000567327</v>
      </c>
      <c r="X37" s="273">
        <f t="shared" si="10"/>
        <v>188.55110186860566</v>
      </c>
      <c r="Y37" s="274">
        <f t="shared" si="29"/>
        <v>89.995419100056736</v>
      </c>
      <c r="Z37" s="268">
        <f t="shared" si="33"/>
        <v>10.688877335757054</v>
      </c>
      <c r="AA37" s="269">
        <f t="shared" si="34"/>
        <v>12.494273875070917</v>
      </c>
      <c r="AB37" s="273">
        <f t="shared" si="13"/>
        <v>190.68887733575704</v>
      </c>
      <c r="AC37" s="274">
        <f t="shared" si="14"/>
        <v>92.494273875070917</v>
      </c>
      <c r="AD37" s="268">
        <f t="shared" si="35"/>
        <v>12.826652802908466</v>
      </c>
      <c r="AE37" s="269">
        <f t="shared" si="36"/>
        <v>14.993128650085099</v>
      </c>
      <c r="AF37" s="273">
        <f t="shared" si="17"/>
        <v>192.82665280290846</v>
      </c>
      <c r="AG37" s="274">
        <f t="shared" si="18"/>
        <v>94.993128650085097</v>
      </c>
    </row>
    <row r="38" spans="3:33" ht="15" customHeight="1" x14ac:dyDescent="0.2">
      <c r="C38" s="254">
        <v>24</v>
      </c>
      <c r="D38" s="267">
        <f t="shared" si="0"/>
        <v>0.1875</v>
      </c>
      <c r="E38" s="267">
        <f t="shared" si="19"/>
        <v>1.1780972450961724</v>
      </c>
      <c r="F38" s="268">
        <f t="shared" si="20"/>
        <v>0.38268343236508984</v>
      </c>
      <c r="G38" s="269">
        <f t="shared" si="21"/>
        <v>0.92387953251128674</v>
      </c>
      <c r="H38" s="268">
        <f t="shared" si="22"/>
        <v>0.38268343236508984</v>
      </c>
      <c r="I38" s="270">
        <f t="shared" si="23"/>
        <v>0.99982295109671326</v>
      </c>
      <c r="J38" s="268">
        <f t="shared" si="24"/>
        <v>1.9134171618254492</v>
      </c>
      <c r="K38" s="269">
        <f t="shared" si="25"/>
        <v>2.499557377741783</v>
      </c>
      <c r="L38" s="273">
        <f t="shared" si="1"/>
        <v>181.91341716182544</v>
      </c>
      <c r="M38" s="274">
        <f t="shared" si="26"/>
        <v>82.49955737774178</v>
      </c>
      <c r="N38" s="268">
        <f t="shared" si="30"/>
        <v>3.8268343236508984</v>
      </c>
      <c r="O38" s="269">
        <f t="shared" si="3"/>
        <v>4.999114755483566</v>
      </c>
      <c r="P38" s="273">
        <f t="shared" si="4"/>
        <v>183.8268343236509</v>
      </c>
      <c r="Q38" s="274">
        <f t="shared" si="31"/>
        <v>84.999114755483561</v>
      </c>
      <c r="R38" s="268">
        <f t="shared" si="32"/>
        <v>5.7402514854763478</v>
      </c>
      <c r="S38" s="269">
        <f t="shared" si="7"/>
        <v>7.498672133225349</v>
      </c>
      <c r="T38" s="273">
        <f t="shared" si="8"/>
        <v>185.74025148547634</v>
      </c>
      <c r="U38" s="274">
        <f t="shared" si="9"/>
        <v>87.498672133225355</v>
      </c>
      <c r="V38" s="268">
        <f t="shared" si="27"/>
        <v>7.6536686473017967</v>
      </c>
      <c r="W38" s="269">
        <f t="shared" si="28"/>
        <v>9.998229510967132</v>
      </c>
      <c r="X38" s="273">
        <f t="shared" si="10"/>
        <v>187.6536686473018</v>
      </c>
      <c r="Y38" s="274">
        <f t="shared" si="29"/>
        <v>89.998229510967136</v>
      </c>
      <c r="Z38" s="268">
        <f t="shared" si="33"/>
        <v>9.5670858091272457</v>
      </c>
      <c r="AA38" s="269">
        <f t="shared" si="34"/>
        <v>12.497786888708916</v>
      </c>
      <c r="AB38" s="273">
        <f t="shared" si="13"/>
        <v>189.56708580912724</v>
      </c>
      <c r="AC38" s="274">
        <f t="shared" si="14"/>
        <v>92.497786888708916</v>
      </c>
      <c r="AD38" s="268">
        <f t="shared" si="35"/>
        <v>11.480502970952696</v>
      </c>
      <c r="AE38" s="269">
        <f t="shared" si="36"/>
        <v>14.997344266450698</v>
      </c>
      <c r="AF38" s="273">
        <f t="shared" si="17"/>
        <v>191.4805029709527</v>
      </c>
      <c r="AG38" s="274">
        <f t="shared" si="18"/>
        <v>94.997344266450696</v>
      </c>
    </row>
    <row r="39" spans="3:33" ht="15" customHeight="1" x14ac:dyDescent="0.2">
      <c r="C39" s="254">
        <v>25</v>
      </c>
      <c r="D39" s="267">
        <f t="shared" si="0"/>
        <v>0.1953125</v>
      </c>
      <c r="E39" s="267">
        <f t="shared" si="19"/>
        <v>1.227184630308513</v>
      </c>
      <c r="F39" s="268">
        <f t="shared" si="20"/>
        <v>0.33688985339222005</v>
      </c>
      <c r="G39" s="269">
        <f t="shared" si="21"/>
        <v>0.94154406518302081</v>
      </c>
      <c r="H39" s="268">
        <f t="shared" si="22"/>
        <v>0.33688985339222005</v>
      </c>
      <c r="I39" s="270">
        <f t="shared" si="23"/>
        <v>0.99769533112441366</v>
      </c>
      <c r="J39" s="268">
        <f t="shared" si="24"/>
        <v>1.6844492669611002</v>
      </c>
      <c r="K39" s="269">
        <f t="shared" si="25"/>
        <v>2.4942383278110341</v>
      </c>
      <c r="L39" s="273">
        <f t="shared" si="1"/>
        <v>181.68444926696111</v>
      </c>
      <c r="M39" s="274">
        <f t="shared" si="26"/>
        <v>82.494238327811033</v>
      </c>
      <c r="N39" s="268">
        <f t="shared" si="30"/>
        <v>3.3688985339222004</v>
      </c>
      <c r="O39" s="269">
        <f t="shared" si="3"/>
        <v>4.9884766556220681</v>
      </c>
      <c r="P39" s="273">
        <f t="shared" si="4"/>
        <v>183.36889853392219</v>
      </c>
      <c r="Q39" s="274">
        <f t="shared" si="31"/>
        <v>84.988476655622065</v>
      </c>
      <c r="R39" s="268">
        <f t="shared" si="32"/>
        <v>5.0533478008833006</v>
      </c>
      <c r="S39" s="269">
        <f t="shared" si="7"/>
        <v>7.4827149834331017</v>
      </c>
      <c r="T39" s="273">
        <f t="shared" si="8"/>
        <v>185.0533478008833</v>
      </c>
      <c r="U39" s="274">
        <f t="shared" si="9"/>
        <v>87.482714983433098</v>
      </c>
      <c r="V39" s="268">
        <f t="shared" si="27"/>
        <v>6.7377970678444008</v>
      </c>
      <c r="W39" s="269">
        <f t="shared" si="28"/>
        <v>9.9769533112441362</v>
      </c>
      <c r="X39" s="273">
        <f t="shared" si="10"/>
        <v>186.73779706784441</v>
      </c>
      <c r="Y39" s="274">
        <f t="shared" si="29"/>
        <v>89.976953311244131</v>
      </c>
      <c r="Z39" s="268">
        <f t="shared" si="33"/>
        <v>8.4222463348055001</v>
      </c>
      <c r="AA39" s="269">
        <f t="shared" si="34"/>
        <v>12.471191639055171</v>
      </c>
      <c r="AB39" s="273">
        <f t="shared" si="13"/>
        <v>188.42224633480549</v>
      </c>
      <c r="AC39" s="274">
        <f t="shared" si="14"/>
        <v>92.471191639055178</v>
      </c>
      <c r="AD39" s="268">
        <f t="shared" si="35"/>
        <v>10.106695601766601</v>
      </c>
      <c r="AE39" s="269">
        <f t="shared" si="36"/>
        <v>14.965429966866203</v>
      </c>
      <c r="AF39" s="273">
        <f t="shared" si="17"/>
        <v>190.1066956017666</v>
      </c>
      <c r="AG39" s="274">
        <f t="shared" si="18"/>
        <v>94.965429966866196</v>
      </c>
    </row>
    <row r="40" spans="3:33" ht="15" customHeight="1" x14ac:dyDescent="0.2">
      <c r="C40" s="254">
        <v>26</v>
      </c>
      <c r="D40" s="267">
        <f t="shared" si="0"/>
        <v>0.203125</v>
      </c>
      <c r="E40" s="267">
        <f t="shared" si="19"/>
        <v>1.2762720155208536</v>
      </c>
      <c r="F40" s="268">
        <f t="shared" si="20"/>
        <v>0.29028467725446233</v>
      </c>
      <c r="G40" s="269">
        <f t="shared" si="21"/>
        <v>0.95694033573220894</v>
      </c>
      <c r="H40" s="268">
        <f t="shared" si="22"/>
        <v>0.29028467725446233</v>
      </c>
      <c r="I40" s="270">
        <f t="shared" si="23"/>
        <v>0.99316417571164539</v>
      </c>
      <c r="J40" s="268">
        <f t="shared" si="24"/>
        <v>1.4514233862723116</v>
      </c>
      <c r="K40" s="269">
        <f t="shared" si="25"/>
        <v>2.4829104392791135</v>
      </c>
      <c r="L40" s="273">
        <f t="shared" si="1"/>
        <v>181.45142338627232</v>
      </c>
      <c r="M40" s="274">
        <f t="shared" si="26"/>
        <v>82.482910439279109</v>
      </c>
      <c r="N40" s="268">
        <f t="shared" si="30"/>
        <v>2.9028467725446232</v>
      </c>
      <c r="O40" s="269">
        <f t="shared" si="3"/>
        <v>4.965820878558227</v>
      </c>
      <c r="P40" s="273">
        <f t="shared" si="4"/>
        <v>182.90284677254462</v>
      </c>
      <c r="Q40" s="274">
        <f t="shared" si="31"/>
        <v>84.965820878558233</v>
      </c>
      <c r="R40" s="268">
        <f t="shared" si="32"/>
        <v>4.3542701588169344</v>
      </c>
      <c r="S40" s="269">
        <f t="shared" si="7"/>
        <v>7.4487313178373409</v>
      </c>
      <c r="T40" s="273">
        <f t="shared" si="8"/>
        <v>184.35427015881695</v>
      </c>
      <c r="U40" s="274">
        <f t="shared" si="9"/>
        <v>87.448731317837343</v>
      </c>
      <c r="V40" s="268">
        <f t="shared" si="27"/>
        <v>5.8056935450892464</v>
      </c>
      <c r="W40" s="269">
        <f t="shared" si="28"/>
        <v>9.9316417571164539</v>
      </c>
      <c r="X40" s="273">
        <f t="shared" si="10"/>
        <v>185.80569354508924</v>
      </c>
      <c r="Y40" s="274">
        <f t="shared" si="29"/>
        <v>89.931641757116452</v>
      </c>
      <c r="Z40" s="268">
        <f t="shared" si="33"/>
        <v>7.2571169313615584</v>
      </c>
      <c r="AA40" s="269">
        <f t="shared" si="34"/>
        <v>12.414552196395567</v>
      </c>
      <c r="AB40" s="273">
        <f t="shared" si="13"/>
        <v>187.25711693136157</v>
      </c>
      <c r="AC40" s="274">
        <f t="shared" si="14"/>
        <v>92.414552196395562</v>
      </c>
      <c r="AD40" s="268">
        <f t="shared" si="35"/>
        <v>8.7085403176338687</v>
      </c>
      <c r="AE40" s="269">
        <f t="shared" si="36"/>
        <v>14.897462635674682</v>
      </c>
      <c r="AF40" s="273">
        <f t="shared" si="17"/>
        <v>188.70854031763386</v>
      </c>
      <c r="AG40" s="274">
        <f t="shared" si="18"/>
        <v>94.897462635674685</v>
      </c>
    </row>
    <row r="41" spans="3:33" ht="15" customHeight="1" x14ac:dyDescent="0.2">
      <c r="C41" s="254">
        <v>27</v>
      </c>
      <c r="D41" s="267">
        <f t="shared" si="0"/>
        <v>0.2109375</v>
      </c>
      <c r="E41" s="267">
        <f t="shared" si="19"/>
        <v>1.3253594007331939</v>
      </c>
      <c r="F41" s="268">
        <f t="shared" si="20"/>
        <v>0.24298017990326398</v>
      </c>
      <c r="G41" s="269">
        <f t="shared" si="21"/>
        <v>0.97003125319454397</v>
      </c>
      <c r="H41" s="268">
        <f t="shared" si="22"/>
        <v>0.24298017990326398</v>
      </c>
      <c r="I41" s="270">
        <f t="shared" si="23"/>
        <v>0.98624040080868003</v>
      </c>
      <c r="J41" s="268">
        <f t="shared" si="24"/>
        <v>1.21490089951632</v>
      </c>
      <c r="K41" s="269">
        <f t="shared" si="25"/>
        <v>2.4656010020217001</v>
      </c>
      <c r="L41" s="273">
        <f t="shared" si="1"/>
        <v>181.21490089951632</v>
      </c>
      <c r="M41" s="274">
        <f t="shared" si="26"/>
        <v>82.4656010020217</v>
      </c>
      <c r="N41" s="268">
        <f t="shared" si="30"/>
        <v>2.4298017990326399</v>
      </c>
      <c r="O41" s="269">
        <f t="shared" si="3"/>
        <v>4.9312020040434001</v>
      </c>
      <c r="P41" s="273">
        <f t="shared" si="4"/>
        <v>182.42980179903265</v>
      </c>
      <c r="Q41" s="274">
        <f t="shared" si="31"/>
        <v>84.931202004043399</v>
      </c>
      <c r="R41" s="268">
        <f t="shared" si="32"/>
        <v>3.6447026985489597</v>
      </c>
      <c r="S41" s="269">
        <f t="shared" si="7"/>
        <v>7.3968030060651007</v>
      </c>
      <c r="T41" s="273">
        <f t="shared" si="8"/>
        <v>183.64470269854897</v>
      </c>
      <c r="U41" s="274">
        <f t="shared" si="9"/>
        <v>87.396803006065099</v>
      </c>
      <c r="V41" s="268">
        <f t="shared" si="27"/>
        <v>4.8596035980652799</v>
      </c>
      <c r="W41" s="269">
        <f t="shared" si="28"/>
        <v>9.8624040080868003</v>
      </c>
      <c r="X41" s="273">
        <f t="shared" si="10"/>
        <v>184.85960359806529</v>
      </c>
      <c r="Y41" s="274">
        <f t="shared" si="29"/>
        <v>89.862404008086799</v>
      </c>
      <c r="Z41" s="268">
        <f t="shared" si="33"/>
        <v>6.0745044975816</v>
      </c>
      <c r="AA41" s="269">
        <f t="shared" si="34"/>
        <v>12.3280050101085</v>
      </c>
      <c r="AB41" s="273">
        <f t="shared" si="13"/>
        <v>186.07450449758159</v>
      </c>
      <c r="AC41" s="274">
        <f t="shared" si="14"/>
        <v>92.328005010108498</v>
      </c>
      <c r="AD41" s="268">
        <f t="shared" si="35"/>
        <v>7.2894053970979193</v>
      </c>
      <c r="AE41" s="269">
        <f t="shared" si="36"/>
        <v>14.793606012130201</v>
      </c>
      <c r="AF41" s="273">
        <f t="shared" si="17"/>
        <v>187.28940539709791</v>
      </c>
      <c r="AG41" s="274">
        <f t="shared" si="18"/>
        <v>94.793606012130198</v>
      </c>
    </row>
    <row r="42" spans="3:33" ht="15" customHeight="1" x14ac:dyDescent="0.2">
      <c r="C42" s="254">
        <v>28</v>
      </c>
      <c r="D42" s="267">
        <f t="shared" si="0"/>
        <v>0.21875</v>
      </c>
      <c r="E42" s="267">
        <f t="shared" si="19"/>
        <v>1.3744467859455345</v>
      </c>
      <c r="F42" s="268">
        <f t="shared" si="20"/>
        <v>0.19509032201612833</v>
      </c>
      <c r="G42" s="269">
        <f t="shared" si="21"/>
        <v>0.98078528040323043</v>
      </c>
      <c r="H42" s="268">
        <f t="shared" si="22"/>
        <v>0.19509032201612833</v>
      </c>
      <c r="I42" s="270">
        <f t="shared" si="23"/>
        <v>0.97694068639570975</v>
      </c>
      <c r="J42" s="268">
        <f t="shared" si="24"/>
        <v>0.97545161008064163</v>
      </c>
      <c r="K42" s="269">
        <f t="shared" si="25"/>
        <v>2.4423517159892745</v>
      </c>
      <c r="L42" s="273">
        <f t="shared" si="1"/>
        <v>180.97545161008065</v>
      </c>
      <c r="M42" s="274">
        <f t="shared" si="26"/>
        <v>82.442351715989275</v>
      </c>
      <c r="N42" s="268">
        <f t="shared" si="30"/>
        <v>1.9509032201612833</v>
      </c>
      <c r="O42" s="269">
        <f t="shared" si="3"/>
        <v>4.8847034319785489</v>
      </c>
      <c r="P42" s="273">
        <f t="shared" si="4"/>
        <v>181.95090322016128</v>
      </c>
      <c r="Q42" s="274">
        <f t="shared" si="31"/>
        <v>84.884703431978551</v>
      </c>
      <c r="R42" s="268">
        <f t="shared" si="32"/>
        <v>2.9263548302419249</v>
      </c>
      <c r="S42" s="269">
        <f t="shared" si="7"/>
        <v>7.3270551479678234</v>
      </c>
      <c r="T42" s="273">
        <f t="shared" si="8"/>
        <v>182.92635483024193</v>
      </c>
      <c r="U42" s="274">
        <f t="shared" si="9"/>
        <v>87.327055147967826</v>
      </c>
      <c r="V42" s="268">
        <f t="shared" si="27"/>
        <v>3.9018064403225665</v>
      </c>
      <c r="W42" s="269">
        <f t="shared" si="28"/>
        <v>9.7694068639570979</v>
      </c>
      <c r="X42" s="273">
        <f t="shared" si="10"/>
        <v>183.90180644032256</v>
      </c>
      <c r="Y42" s="274">
        <f t="shared" si="29"/>
        <v>89.769406863957101</v>
      </c>
      <c r="Z42" s="268">
        <f t="shared" si="33"/>
        <v>4.8772580504032081</v>
      </c>
      <c r="AA42" s="269">
        <f t="shared" si="34"/>
        <v>12.211758579946373</v>
      </c>
      <c r="AB42" s="273">
        <f t="shared" si="13"/>
        <v>184.87725805040321</v>
      </c>
      <c r="AC42" s="274">
        <f t="shared" si="14"/>
        <v>92.211758579946377</v>
      </c>
      <c r="AD42" s="268">
        <f t="shared" si="35"/>
        <v>5.8527096604838498</v>
      </c>
      <c r="AE42" s="269">
        <f t="shared" si="36"/>
        <v>14.654110295935647</v>
      </c>
      <c r="AF42" s="273">
        <f t="shared" si="17"/>
        <v>185.85270966048384</v>
      </c>
      <c r="AG42" s="274">
        <f t="shared" si="18"/>
        <v>94.654110295935652</v>
      </c>
    </row>
    <row r="43" spans="3:33" ht="15" customHeight="1" x14ac:dyDescent="0.2">
      <c r="C43" s="254">
        <v>29</v>
      </c>
      <c r="D43" s="267">
        <f t="shared" si="0"/>
        <v>0.2265625</v>
      </c>
      <c r="E43" s="267">
        <f t="shared" si="19"/>
        <v>1.4235341711578751</v>
      </c>
      <c r="F43" s="268">
        <f t="shared" si="20"/>
        <v>0.14673047445536175</v>
      </c>
      <c r="G43" s="269">
        <f t="shared" si="21"/>
        <v>0.98917650996478101</v>
      </c>
      <c r="H43" s="268">
        <f t="shared" si="22"/>
        <v>0.14673047445536175</v>
      </c>
      <c r="I43" s="270">
        <f t="shared" si="23"/>
        <v>0.96528743629931446</v>
      </c>
      <c r="J43" s="268">
        <f t="shared" si="24"/>
        <v>0.73365237227680868</v>
      </c>
      <c r="K43" s="269">
        <f t="shared" si="25"/>
        <v>2.4132185907482864</v>
      </c>
      <c r="L43" s="273">
        <f t="shared" si="1"/>
        <v>180.73365237227682</v>
      </c>
      <c r="M43" s="274">
        <f t="shared" si="26"/>
        <v>82.413218590748286</v>
      </c>
      <c r="N43" s="268">
        <f t="shared" si="30"/>
        <v>1.4673047445536174</v>
      </c>
      <c r="O43" s="269">
        <f t="shared" si="3"/>
        <v>4.8264371814965727</v>
      </c>
      <c r="P43" s="273">
        <f t="shared" si="4"/>
        <v>181.46730474455362</v>
      </c>
      <c r="Q43" s="274">
        <f t="shared" si="31"/>
        <v>84.826437181496573</v>
      </c>
      <c r="R43" s="268">
        <f t="shared" si="32"/>
        <v>2.2009571168304261</v>
      </c>
      <c r="S43" s="269">
        <f t="shared" si="7"/>
        <v>7.2396557722448591</v>
      </c>
      <c r="T43" s="273">
        <f t="shared" si="8"/>
        <v>182.20095711683044</v>
      </c>
      <c r="U43" s="274">
        <f t="shared" si="9"/>
        <v>87.239655772244859</v>
      </c>
      <c r="V43" s="268">
        <f t="shared" si="27"/>
        <v>2.9346094891072347</v>
      </c>
      <c r="W43" s="269">
        <f t="shared" si="28"/>
        <v>9.6528743629931455</v>
      </c>
      <c r="X43" s="273">
        <f t="shared" si="10"/>
        <v>182.93460948910723</v>
      </c>
      <c r="Y43" s="274">
        <f t="shared" si="29"/>
        <v>89.652874362993145</v>
      </c>
      <c r="Z43" s="268">
        <f t="shared" si="33"/>
        <v>3.6682618613840434</v>
      </c>
      <c r="AA43" s="269">
        <f t="shared" si="34"/>
        <v>12.066092953741432</v>
      </c>
      <c r="AB43" s="273">
        <f t="shared" si="13"/>
        <v>183.66826186138405</v>
      </c>
      <c r="AC43" s="274">
        <f t="shared" si="14"/>
        <v>92.066092953741432</v>
      </c>
      <c r="AD43" s="268">
        <f t="shared" si="35"/>
        <v>4.4019142336608521</v>
      </c>
      <c r="AE43" s="269">
        <f t="shared" si="36"/>
        <v>14.479311544489718</v>
      </c>
      <c r="AF43" s="273">
        <f t="shared" si="17"/>
        <v>184.40191423366085</v>
      </c>
      <c r="AG43" s="274">
        <f t="shared" si="18"/>
        <v>94.479311544489718</v>
      </c>
    </row>
    <row r="44" spans="3:33" ht="15" customHeight="1" x14ac:dyDescent="0.2">
      <c r="C44" s="254">
        <v>30</v>
      </c>
      <c r="D44" s="267">
        <f t="shared" si="0"/>
        <v>0.234375</v>
      </c>
      <c r="E44" s="267">
        <f t="shared" si="19"/>
        <v>1.4726215563702154</v>
      </c>
      <c r="F44" s="268">
        <f t="shared" si="20"/>
        <v>9.801714032956077E-2</v>
      </c>
      <c r="G44" s="269">
        <f t="shared" si="21"/>
        <v>0.99518472667219682</v>
      </c>
      <c r="H44" s="268">
        <f t="shared" si="22"/>
        <v>9.801714032956077E-2</v>
      </c>
      <c r="I44" s="270">
        <f t="shared" si="23"/>
        <v>0.95130872421968027</v>
      </c>
      <c r="J44" s="268">
        <f t="shared" si="24"/>
        <v>0.49008570164780385</v>
      </c>
      <c r="K44" s="269">
        <f t="shared" si="25"/>
        <v>2.3782718105492009</v>
      </c>
      <c r="L44" s="273">
        <f t="shared" si="1"/>
        <v>180.49008570164781</v>
      </c>
      <c r="M44" s="274">
        <f t="shared" si="26"/>
        <v>82.378271810549194</v>
      </c>
      <c r="N44" s="268">
        <f t="shared" si="30"/>
        <v>0.9801714032956077</v>
      </c>
      <c r="O44" s="269">
        <f t="shared" si="3"/>
        <v>4.7565436210984018</v>
      </c>
      <c r="P44" s="273">
        <f t="shared" si="4"/>
        <v>180.9801714032956</v>
      </c>
      <c r="Q44" s="274">
        <f t="shared" si="31"/>
        <v>84.756543621098402</v>
      </c>
      <c r="R44" s="268">
        <f t="shared" si="32"/>
        <v>1.4702571049434114</v>
      </c>
      <c r="S44" s="269">
        <f t="shared" si="7"/>
        <v>7.1348154316476027</v>
      </c>
      <c r="T44" s="273">
        <f t="shared" si="8"/>
        <v>181.47025710494341</v>
      </c>
      <c r="U44" s="274">
        <f t="shared" si="9"/>
        <v>87.13481543164761</v>
      </c>
      <c r="V44" s="268">
        <f t="shared" si="27"/>
        <v>1.9603428065912154</v>
      </c>
      <c r="W44" s="269">
        <f t="shared" si="28"/>
        <v>9.5130872421968036</v>
      </c>
      <c r="X44" s="273">
        <f t="shared" si="10"/>
        <v>181.96034280659123</v>
      </c>
      <c r="Y44" s="274">
        <f t="shared" si="29"/>
        <v>89.513087242196804</v>
      </c>
      <c r="Z44" s="268">
        <f t="shared" si="33"/>
        <v>2.4504285082390194</v>
      </c>
      <c r="AA44" s="269">
        <f t="shared" si="34"/>
        <v>11.891359052746004</v>
      </c>
      <c r="AB44" s="273">
        <f t="shared" si="13"/>
        <v>182.45042850823901</v>
      </c>
      <c r="AC44" s="274">
        <f t="shared" si="14"/>
        <v>91.891359052745997</v>
      </c>
      <c r="AD44" s="268">
        <f t="shared" si="35"/>
        <v>2.9405142098868229</v>
      </c>
      <c r="AE44" s="269">
        <f t="shared" si="36"/>
        <v>14.269630863295205</v>
      </c>
      <c r="AF44" s="273">
        <f t="shared" si="17"/>
        <v>182.94051420988683</v>
      </c>
      <c r="AG44" s="274">
        <f t="shared" si="18"/>
        <v>94.269630863295205</v>
      </c>
    </row>
    <row r="45" spans="3:33" ht="15" customHeight="1" x14ac:dyDescent="0.2">
      <c r="C45" s="254">
        <v>31</v>
      </c>
      <c r="D45" s="267">
        <f t="shared" si="0"/>
        <v>0.2421875</v>
      </c>
      <c r="E45" s="267">
        <f t="shared" si="19"/>
        <v>1.521708941582556</v>
      </c>
      <c r="F45" s="268">
        <f t="shared" si="20"/>
        <v>4.9067674327418126E-2</v>
      </c>
      <c r="G45" s="269">
        <f t="shared" si="21"/>
        <v>0.99879545620517241</v>
      </c>
      <c r="H45" s="268">
        <f t="shared" si="22"/>
        <v>4.9067674327418126E-2</v>
      </c>
      <c r="I45" s="270">
        <f t="shared" si="23"/>
        <v>0.93503822609859788</v>
      </c>
      <c r="J45" s="268">
        <f t="shared" si="24"/>
        <v>0.24533837163709063</v>
      </c>
      <c r="K45" s="269">
        <f t="shared" si="25"/>
        <v>2.3375955652464948</v>
      </c>
      <c r="L45" s="273">
        <f t="shared" si="1"/>
        <v>180.2453383716371</v>
      </c>
      <c r="M45" s="274">
        <f t="shared" si="26"/>
        <v>82.337595565246488</v>
      </c>
      <c r="N45" s="268">
        <f t="shared" si="30"/>
        <v>0.49067674327418126</v>
      </c>
      <c r="O45" s="269">
        <f t="shared" si="3"/>
        <v>4.6751911304929896</v>
      </c>
      <c r="P45" s="273">
        <f t="shared" si="4"/>
        <v>180.49067674327418</v>
      </c>
      <c r="Q45" s="274">
        <f t="shared" si="31"/>
        <v>84.675191130492991</v>
      </c>
      <c r="R45" s="268">
        <f t="shared" si="32"/>
        <v>0.73601511491127192</v>
      </c>
      <c r="S45" s="269">
        <f t="shared" si="7"/>
        <v>7.012786695739484</v>
      </c>
      <c r="T45" s="273">
        <f t="shared" si="8"/>
        <v>180.73601511491128</v>
      </c>
      <c r="U45" s="274">
        <f t="shared" si="9"/>
        <v>87.012786695739479</v>
      </c>
      <c r="V45" s="268">
        <f t="shared" si="27"/>
        <v>0.98135348654836252</v>
      </c>
      <c r="W45" s="269">
        <f t="shared" si="28"/>
        <v>9.3503822609859792</v>
      </c>
      <c r="X45" s="273">
        <f t="shared" si="10"/>
        <v>180.98135348654836</v>
      </c>
      <c r="Y45" s="274">
        <f t="shared" si="29"/>
        <v>89.350382260985981</v>
      </c>
      <c r="Z45" s="268">
        <f t="shared" si="33"/>
        <v>1.2266918581854531</v>
      </c>
      <c r="AA45" s="269">
        <f t="shared" si="34"/>
        <v>11.687977826232474</v>
      </c>
      <c r="AB45" s="273">
        <f t="shared" si="13"/>
        <v>181.22669185818546</v>
      </c>
      <c r="AC45" s="274">
        <f t="shared" si="14"/>
        <v>91.687977826232469</v>
      </c>
      <c r="AD45" s="268">
        <f t="shared" si="35"/>
        <v>1.4720302298225438</v>
      </c>
      <c r="AE45" s="269">
        <f t="shared" si="36"/>
        <v>14.025573391478968</v>
      </c>
      <c r="AF45" s="273">
        <f t="shared" si="17"/>
        <v>181.47203022982254</v>
      </c>
      <c r="AG45" s="274">
        <f t="shared" si="18"/>
        <v>94.025573391478972</v>
      </c>
    </row>
    <row r="46" spans="3:33" ht="15" customHeight="1" x14ac:dyDescent="0.2">
      <c r="C46" s="254">
        <v>32</v>
      </c>
      <c r="D46" s="267">
        <f t="shared" si="0"/>
        <v>0.25</v>
      </c>
      <c r="E46" s="267">
        <f t="shared" si="19"/>
        <v>1.5707963267948966</v>
      </c>
      <c r="F46" s="268">
        <f t="shared" si="20"/>
        <v>6.1257422745431001E-17</v>
      </c>
      <c r="G46" s="269">
        <f t="shared" si="21"/>
        <v>1</v>
      </c>
      <c r="H46" s="268">
        <f t="shared" si="22"/>
        <v>6.1257422745431001E-17</v>
      </c>
      <c r="I46" s="270">
        <f t="shared" si="23"/>
        <v>0.91651513899116799</v>
      </c>
      <c r="J46" s="268">
        <f t="shared" si="24"/>
        <v>3.06287113727155E-16</v>
      </c>
      <c r="K46" s="269">
        <f t="shared" si="25"/>
        <v>2.2912878474779199</v>
      </c>
      <c r="L46" s="273">
        <f t="shared" si="1"/>
        <v>180</v>
      </c>
      <c r="M46" s="274">
        <f t="shared" si="26"/>
        <v>82.291287847477918</v>
      </c>
      <c r="N46" s="268">
        <f t="shared" si="30"/>
        <v>6.1257422745431001E-16</v>
      </c>
      <c r="O46" s="269">
        <f t="shared" ref="O46:O77" si="37">$I46*$F$6*N$10</f>
        <v>4.5825756949558398</v>
      </c>
      <c r="P46" s="273">
        <f t="shared" si="4"/>
        <v>180</v>
      </c>
      <c r="Q46" s="274">
        <f t="shared" si="31"/>
        <v>84.582575694955835</v>
      </c>
      <c r="R46" s="268">
        <f t="shared" si="32"/>
        <v>9.1886134118146501E-16</v>
      </c>
      <c r="S46" s="269">
        <f t="shared" ref="S46:S77" si="38">$I46*$F$6*R$10</f>
        <v>6.8738635424337602</v>
      </c>
      <c r="T46" s="273">
        <f t="shared" si="8"/>
        <v>180</v>
      </c>
      <c r="U46" s="274">
        <f t="shared" si="9"/>
        <v>86.873863542433753</v>
      </c>
      <c r="V46" s="268">
        <f t="shared" si="27"/>
        <v>1.22514845490862E-15</v>
      </c>
      <c r="W46" s="269">
        <f t="shared" si="28"/>
        <v>9.1651513899116797</v>
      </c>
      <c r="X46" s="273">
        <f t="shared" si="10"/>
        <v>180</v>
      </c>
      <c r="Y46" s="274">
        <f t="shared" si="29"/>
        <v>89.165151389911685</v>
      </c>
      <c r="Z46" s="268">
        <f t="shared" si="33"/>
        <v>1.531435568635775E-15</v>
      </c>
      <c r="AA46" s="269">
        <f t="shared" si="34"/>
        <v>11.456439237389599</v>
      </c>
      <c r="AB46" s="273">
        <f t="shared" si="13"/>
        <v>180</v>
      </c>
      <c r="AC46" s="274">
        <f t="shared" si="14"/>
        <v>91.456439237389603</v>
      </c>
      <c r="AD46" s="268">
        <f t="shared" si="35"/>
        <v>1.83772268236293E-15</v>
      </c>
      <c r="AE46" s="269">
        <f t="shared" si="36"/>
        <v>13.74772708486752</v>
      </c>
      <c r="AF46" s="273">
        <f t="shared" si="17"/>
        <v>180</v>
      </c>
      <c r="AG46" s="274">
        <f t="shared" si="18"/>
        <v>93.74772708486752</v>
      </c>
    </row>
    <row r="47" spans="3:33" ht="15" customHeight="1" x14ac:dyDescent="0.2">
      <c r="C47" s="254">
        <v>33</v>
      </c>
      <c r="D47" s="267">
        <f t="shared" si="0"/>
        <v>0.2578125</v>
      </c>
      <c r="E47" s="267">
        <f t="shared" si="19"/>
        <v>1.6198837120072371</v>
      </c>
      <c r="F47" s="268">
        <f t="shared" si="20"/>
        <v>-4.9067674327418008E-2</v>
      </c>
      <c r="G47" s="269">
        <f t="shared" si="21"/>
        <v>0.99879545620517241</v>
      </c>
      <c r="H47" s="268">
        <f t="shared" si="22"/>
        <v>-4.9067674327418008E-2</v>
      </c>
      <c r="I47" s="270">
        <f t="shared" si="23"/>
        <v>0.89578408663666342</v>
      </c>
      <c r="J47" s="268">
        <f t="shared" si="24"/>
        <v>-0.24533837163709005</v>
      </c>
      <c r="K47" s="269">
        <f t="shared" si="25"/>
        <v>2.2394602165916586</v>
      </c>
      <c r="L47" s="273">
        <f t="shared" si="1"/>
        <v>179.7546616283629</v>
      </c>
      <c r="M47" s="274">
        <f t="shared" si="26"/>
        <v>82.239460216591652</v>
      </c>
      <c r="N47" s="268">
        <f t="shared" si="30"/>
        <v>-0.49067674327418009</v>
      </c>
      <c r="O47" s="269">
        <f t="shared" si="37"/>
        <v>4.4789204331833172</v>
      </c>
      <c r="P47" s="273">
        <f t="shared" si="4"/>
        <v>179.50932325672582</v>
      </c>
      <c r="Q47" s="274">
        <f t="shared" si="31"/>
        <v>84.478920433183319</v>
      </c>
      <c r="R47" s="268">
        <f t="shared" si="32"/>
        <v>-0.73601511491127014</v>
      </c>
      <c r="S47" s="269">
        <f t="shared" si="38"/>
        <v>6.7183806497749758</v>
      </c>
      <c r="T47" s="273">
        <f t="shared" si="8"/>
        <v>179.26398488508872</v>
      </c>
      <c r="U47" s="274">
        <f t="shared" si="9"/>
        <v>86.718380649774971</v>
      </c>
      <c r="V47" s="268">
        <f t="shared" si="27"/>
        <v>-0.98135348654836019</v>
      </c>
      <c r="W47" s="269">
        <f t="shared" si="28"/>
        <v>8.9578408663666345</v>
      </c>
      <c r="X47" s="273">
        <f t="shared" si="10"/>
        <v>179.01864651345164</v>
      </c>
      <c r="Y47" s="274">
        <f t="shared" si="29"/>
        <v>88.957840866366638</v>
      </c>
      <c r="Z47" s="268">
        <f t="shared" si="33"/>
        <v>-1.2266918581854502</v>
      </c>
      <c r="AA47" s="269">
        <f t="shared" si="34"/>
        <v>11.197301082958294</v>
      </c>
      <c r="AB47" s="273">
        <f t="shared" si="13"/>
        <v>178.77330814181454</v>
      </c>
      <c r="AC47" s="274">
        <f t="shared" si="14"/>
        <v>91.19730108295829</v>
      </c>
      <c r="AD47" s="268">
        <f t="shared" si="35"/>
        <v>-1.4720302298225403</v>
      </c>
      <c r="AE47" s="269">
        <f t="shared" si="36"/>
        <v>13.436761299549952</v>
      </c>
      <c r="AF47" s="273">
        <f t="shared" si="17"/>
        <v>178.52796977017746</v>
      </c>
      <c r="AG47" s="274">
        <f t="shared" si="18"/>
        <v>93.436761299549957</v>
      </c>
    </row>
    <row r="48" spans="3:33" ht="15" customHeight="1" x14ac:dyDescent="0.2">
      <c r="C48" s="254">
        <v>34</v>
      </c>
      <c r="D48" s="267">
        <f t="shared" si="0"/>
        <v>0.265625</v>
      </c>
      <c r="E48" s="267">
        <f t="shared" si="19"/>
        <v>1.6689710972195777</v>
      </c>
      <c r="F48" s="268">
        <f t="shared" si="20"/>
        <v>-9.8017140329560645E-2</v>
      </c>
      <c r="G48" s="269">
        <f t="shared" si="21"/>
        <v>0.99518472667219693</v>
      </c>
      <c r="H48" s="268">
        <f t="shared" si="22"/>
        <v>-9.8017140329560645E-2</v>
      </c>
      <c r="I48" s="270">
        <f t="shared" si="23"/>
        <v>0.87289501195603181</v>
      </c>
      <c r="J48" s="268">
        <f t="shared" si="24"/>
        <v>-0.49008570164780324</v>
      </c>
      <c r="K48" s="269">
        <f t="shared" si="25"/>
        <v>2.1822375298900796</v>
      </c>
      <c r="L48" s="273">
        <f t="shared" si="1"/>
        <v>179.50991429835219</v>
      </c>
      <c r="M48" s="274">
        <f t="shared" si="26"/>
        <v>82.182237529890074</v>
      </c>
      <c r="N48" s="268">
        <f t="shared" si="30"/>
        <v>-0.98017140329560648</v>
      </c>
      <c r="O48" s="269">
        <f t="shared" si="37"/>
        <v>4.3644750597801591</v>
      </c>
      <c r="P48" s="273">
        <f t="shared" si="4"/>
        <v>179.0198285967044</v>
      </c>
      <c r="Q48" s="274">
        <f t="shared" si="31"/>
        <v>84.364475059780162</v>
      </c>
      <c r="R48" s="268">
        <f t="shared" si="32"/>
        <v>-1.4702571049434097</v>
      </c>
      <c r="S48" s="269">
        <f t="shared" si="38"/>
        <v>6.5467125896702392</v>
      </c>
      <c r="T48" s="273">
        <f t="shared" si="8"/>
        <v>178.52974289505659</v>
      </c>
      <c r="U48" s="274">
        <f t="shared" si="9"/>
        <v>86.546712589670236</v>
      </c>
      <c r="V48" s="268">
        <f t="shared" si="27"/>
        <v>-1.960342806591213</v>
      </c>
      <c r="W48" s="269">
        <f t="shared" si="28"/>
        <v>8.7289501195603183</v>
      </c>
      <c r="X48" s="273">
        <f t="shared" si="10"/>
        <v>178.0396571934088</v>
      </c>
      <c r="Y48" s="274">
        <f t="shared" si="29"/>
        <v>88.728950119560324</v>
      </c>
      <c r="Z48" s="268">
        <f t="shared" si="33"/>
        <v>-2.4504285082390163</v>
      </c>
      <c r="AA48" s="269">
        <f t="shared" si="34"/>
        <v>10.911187649450397</v>
      </c>
      <c r="AB48" s="273">
        <f t="shared" si="13"/>
        <v>177.54957149176099</v>
      </c>
      <c r="AC48" s="274">
        <f t="shared" si="14"/>
        <v>90.911187649450397</v>
      </c>
      <c r="AD48" s="268">
        <f t="shared" si="35"/>
        <v>-2.9405142098868193</v>
      </c>
      <c r="AE48" s="269">
        <f t="shared" si="36"/>
        <v>13.093425179340478</v>
      </c>
      <c r="AF48" s="273">
        <f t="shared" si="17"/>
        <v>177.05948579011317</v>
      </c>
      <c r="AG48" s="274">
        <f t="shared" si="18"/>
        <v>93.093425179340471</v>
      </c>
    </row>
    <row r="49" spans="3:33" ht="15" customHeight="1" x14ac:dyDescent="0.2">
      <c r="C49" s="254">
        <v>35</v>
      </c>
      <c r="D49" s="267">
        <f t="shared" si="0"/>
        <v>0.2734375</v>
      </c>
      <c r="E49" s="267">
        <f t="shared" si="19"/>
        <v>1.7180584824319181</v>
      </c>
      <c r="F49" s="268">
        <f t="shared" si="20"/>
        <v>-0.14673047445536164</v>
      </c>
      <c r="G49" s="269">
        <f t="shared" si="21"/>
        <v>0.98917650996478101</v>
      </c>
      <c r="H49" s="268">
        <f t="shared" si="22"/>
        <v>-0.14673047445536164</v>
      </c>
      <c r="I49" s="270">
        <f t="shared" si="23"/>
        <v>0.84790305673502508</v>
      </c>
      <c r="J49" s="268">
        <f t="shared" si="24"/>
        <v>-0.73365237227680824</v>
      </c>
      <c r="K49" s="269">
        <f t="shared" si="25"/>
        <v>2.1197576418375625</v>
      </c>
      <c r="L49" s="273">
        <f t="shared" si="1"/>
        <v>179.26634762772318</v>
      </c>
      <c r="M49" s="274">
        <f t="shared" si="26"/>
        <v>82.119757641837566</v>
      </c>
      <c r="N49" s="268">
        <f t="shared" si="30"/>
        <v>-1.4673047445536165</v>
      </c>
      <c r="O49" s="269">
        <f t="shared" si="37"/>
        <v>4.2395152836751251</v>
      </c>
      <c r="P49" s="273">
        <f t="shared" si="4"/>
        <v>178.53269525544638</v>
      </c>
      <c r="Q49" s="274">
        <f t="shared" si="31"/>
        <v>84.239515283675132</v>
      </c>
      <c r="R49" s="268">
        <f t="shared" si="32"/>
        <v>-2.2009571168304247</v>
      </c>
      <c r="S49" s="269">
        <f t="shared" si="38"/>
        <v>6.3592729255126876</v>
      </c>
      <c r="T49" s="273">
        <f t="shared" si="8"/>
        <v>177.79904288316956</v>
      </c>
      <c r="U49" s="274">
        <f t="shared" si="9"/>
        <v>86.359272925512684</v>
      </c>
      <c r="V49" s="268">
        <f t="shared" si="27"/>
        <v>-2.934609489107233</v>
      </c>
      <c r="W49" s="269">
        <f t="shared" si="28"/>
        <v>8.4790305673502502</v>
      </c>
      <c r="X49" s="273">
        <f t="shared" si="10"/>
        <v>177.06539051089277</v>
      </c>
      <c r="Y49" s="274">
        <f t="shared" si="29"/>
        <v>88.47903056735025</v>
      </c>
      <c r="Z49" s="268">
        <f t="shared" si="33"/>
        <v>-3.6682618613840412</v>
      </c>
      <c r="AA49" s="269">
        <f t="shared" si="34"/>
        <v>10.598788209187813</v>
      </c>
      <c r="AB49" s="273">
        <f t="shared" si="13"/>
        <v>176.33173813861595</v>
      </c>
      <c r="AC49" s="274">
        <f t="shared" si="14"/>
        <v>90.598788209187816</v>
      </c>
      <c r="AD49" s="268">
        <f t="shared" si="35"/>
        <v>-4.4019142336608494</v>
      </c>
      <c r="AE49" s="269">
        <f t="shared" si="36"/>
        <v>12.718545851025375</v>
      </c>
      <c r="AF49" s="273">
        <f t="shared" si="17"/>
        <v>175.59808576633915</v>
      </c>
      <c r="AG49" s="274">
        <f t="shared" si="18"/>
        <v>92.718545851025368</v>
      </c>
    </row>
    <row r="50" spans="3:33" ht="15" customHeight="1" x14ac:dyDescent="0.2">
      <c r="C50" s="254">
        <v>36</v>
      </c>
      <c r="D50" s="267">
        <f t="shared" si="0"/>
        <v>0.28125</v>
      </c>
      <c r="E50" s="267">
        <f t="shared" si="19"/>
        <v>1.7671458676442586</v>
      </c>
      <c r="F50" s="268">
        <f t="shared" si="20"/>
        <v>-0.19509032201612819</v>
      </c>
      <c r="G50" s="269">
        <f t="shared" si="21"/>
        <v>0.98078528040323043</v>
      </c>
      <c r="H50" s="268">
        <f t="shared" si="22"/>
        <v>-0.19509032201612819</v>
      </c>
      <c r="I50" s="270">
        <f t="shared" si="23"/>
        <v>0.82086842878280708</v>
      </c>
      <c r="J50" s="268">
        <f t="shared" si="24"/>
        <v>-0.97545161008064096</v>
      </c>
      <c r="K50" s="269">
        <f t="shared" si="25"/>
        <v>2.0521710719570176</v>
      </c>
      <c r="L50" s="273">
        <f t="shared" si="1"/>
        <v>179.02454838991935</v>
      </c>
      <c r="M50" s="274">
        <f t="shared" si="26"/>
        <v>82.052171071957019</v>
      </c>
      <c r="N50" s="268">
        <f t="shared" si="30"/>
        <v>-1.9509032201612819</v>
      </c>
      <c r="O50" s="269">
        <f t="shared" si="37"/>
        <v>4.1043421439140353</v>
      </c>
      <c r="P50" s="273">
        <f t="shared" si="4"/>
        <v>178.04909677983872</v>
      </c>
      <c r="Q50" s="274">
        <f t="shared" si="31"/>
        <v>84.104342143914039</v>
      </c>
      <c r="R50" s="268">
        <f t="shared" si="32"/>
        <v>-2.9263548302419231</v>
      </c>
      <c r="S50" s="269">
        <f t="shared" si="38"/>
        <v>6.1565132158710529</v>
      </c>
      <c r="T50" s="273">
        <f t="shared" si="8"/>
        <v>177.07364516975807</v>
      </c>
      <c r="U50" s="274">
        <f t="shared" si="9"/>
        <v>86.156513215871058</v>
      </c>
      <c r="V50" s="268">
        <f t="shared" si="27"/>
        <v>-3.9018064403225639</v>
      </c>
      <c r="W50" s="269">
        <f t="shared" si="28"/>
        <v>8.2086842878280706</v>
      </c>
      <c r="X50" s="273">
        <f t="shared" si="10"/>
        <v>176.09819355967744</v>
      </c>
      <c r="Y50" s="274">
        <f t="shared" si="29"/>
        <v>88.208684287828078</v>
      </c>
      <c r="Z50" s="268">
        <f t="shared" si="33"/>
        <v>-4.8772580504032046</v>
      </c>
      <c r="AA50" s="269">
        <f t="shared" si="34"/>
        <v>10.260855359785088</v>
      </c>
      <c r="AB50" s="273">
        <f t="shared" si="13"/>
        <v>175.12274194959679</v>
      </c>
      <c r="AC50" s="274">
        <f t="shared" si="14"/>
        <v>90.260855359785083</v>
      </c>
      <c r="AD50" s="268">
        <f t="shared" si="35"/>
        <v>-5.8527096604838462</v>
      </c>
      <c r="AE50" s="269">
        <f t="shared" si="36"/>
        <v>12.313026431742106</v>
      </c>
      <c r="AF50" s="273">
        <f t="shared" si="17"/>
        <v>174.14729033951616</v>
      </c>
      <c r="AG50" s="274">
        <f t="shared" si="18"/>
        <v>92.313026431742102</v>
      </c>
    </row>
    <row r="51" spans="3:33" ht="15" customHeight="1" x14ac:dyDescent="0.2">
      <c r="C51" s="254">
        <v>37</v>
      </c>
      <c r="D51" s="267">
        <f t="shared" si="0"/>
        <v>0.2890625</v>
      </c>
      <c r="E51" s="267">
        <f t="shared" si="19"/>
        <v>1.8162332528565992</v>
      </c>
      <c r="F51" s="268">
        <f t="shared" si="20"/>
        <v>-0.24298017990326387</v>
      </c>
      <c r="G51" s="269">
        <f t="shared" si="21"/>
        <v>0.97003125319454397</v>
      </c>
      <c r="H51" s="268">
        <f t="shared" si="22"/>
        <v>-0.24298017990326387</v>
      </c>
      <c r="I51" s="270">
        <f t="shared" si="23"/>
        <v>0.79185625688606887</v>
      </c>
      <c r="J51" s="268">
        <f t="shared" si="24"/>
        <v>-1.2149008995163193</v>
      </c>
      <c r="K51" s="269">
        <f t="shared" si="25"/>
        <v>1.9796406422151722</v>
      </c>
      <c r="L51" s="273">
        <f t="shared" si="1"/>
        <v>178.78509910048368</v>
      </c>
      <c r="M51" s="274">
        <f t="shared" si="26"/>
        <v>81.979640642215173</v>
      </c>
      <c r="N51" s="268">
        <f t="shared" si="30"/>
        <v>-2.4298017990326386</v>
      </c>
      <c r="O51" s="269">
        <f t="shared" si="37"/>
        <v>3.9592812844303444</v>
      </c>
      <c r="P51" s="273">
        <f t="shared" si="4"/>
        <v>177.57019820096735</v>
      </c>
      <c r="Q51" s="274">
        <f t="shared" si="31"/>
        <v>83.959281284430347</v>
      </c>
      <c r="R51" s="268">
        <f t="shared" si="32"/>
        <v>-3.6447026985489579</v>
      </c>
      <c r="S51" s="269">
        <f t="shared" si="38"/>
        <v>5.9389219266455164</v>
      </c>
      <c r="T51" s="273">
        <f t="shared" si="8"/>
        <v>176.35529730145103</v>
      </c>
      <c r="U51" s="274">
        <f t="shared" si="9"/>
        <v>85.93892192664552</v>
      </c>
      <c r="V51" s="268">
        <f t="shared" si="27"/>
        <v>-4.8596035980652772</v>
      </c>
      <c r="W51" s="269">
        <f t="shared" si="28"/>
        <v>7.9185625688606889</v>
      </c>
      <c r="X51" s="273">
        <f t="shared" si="10"/>
        <v>175.14039640193471</v>
      </c>
      <c r="Y51" s="274">
        <f t="shared" si="29"/>
        <v>87.918562568860693</v>
      </c>
      <c r="Z51" s="268">
        <f t="shared" si="33"/>
        <v>-6.0745044975815965</v>
      </c>
      <c r="AA51" s="269">
        <f t="shared" si="34"/>
        <v>9.8982032110758613</v>
      </c>
      <c r="AB51" s="273">
        <f t="shared" si="13"/>
        <v>173.92549550241841</v>
      </c>
      <c r="AC51" s="274">
        <f t="shared" si="14"/>
        <v>89.898203211075867</v>
      </c>
      <c r="AD51" s="268">
        <f t="shared" si="35"/>
        <v>-7.2894053970979158</v>
      </c>
      <c r="AE51" s="269">
        <f t="shared" si="36"/>
        <v>11.877843853291033</v>
      </c>
      <c r="AF51" s="273">
        <f t="shared" si="17"/>
        <v>172.71059460290209</v>
      </c>
      <c r="AG51" s="274">
        <f t="shared" si="18"/>
        <v>91.87784385329104</v>
      </c>
    </row>
    <row r="52" spans="3:33" ht="15" customHeight="1" x14ac:dyDescent="0.2">
      <c r="C52" s="254">
        <v>38</v>
      </c>
      <c r="D52" s="267">
        <f t="shared" si="0"/>
        <v>0.296875</v>
      </c>
      <c r="E52" s="267">
        <f t="shared" si="19"/>
        <v>1.8653206380689396</v>
      </c>
      <c r="F52" s="268">
        <f t="shared" si="20"/>
        <v>-0.29028467725446216</v>
      </c>
      <c r="G52" s="269">
        <f t="shared" si="21"/>
        <v>0.95694033573220894</v>
      </c>
      <c r="H52" s="268">
        <f t="shared" si="22"/>
        <v>-0.29028467725446216</v>
      </c>
      <c r="I52" s="270">
        <f t="shared" si="23"/>
        <v>0.76093643390807553</v>
      </c>
      <c r="J52" s="268">
        <f t="shared" si="24"/>
        <v>-1.4514233862723107</v>
      </c>
      <c r="K52" s="269">
        <f t="shared" si="25"/>
        <v>1.9023410847701889</v>
      </c>
      <c r="L52" s="273">
        <f t="shared" si="1"/>
        <v>178.54857661372768</v>
      </c>
      <c r="M52" s="274">
        <f t="shared" si="26"/>
        <v>81.902341084770185</v>
      </c>
      <c r="N52" s="268">
        <f t="shared" si="30"/>
        <v>-2.9028467725446214</v>
      </c>
      <c r="O52" s="269">
        <f t="shared" si="37"/>
        <v>3.8046821695403779</v>
      </c>
      <c r="P52" s="273">
        <f t="shared" si="4"/>
        <v>177.09715322745538</v>
      </c>
      <c r="Q52" s="274">
        <f t="shared" si="31"/>
        <v>83.804682169540371</v>
      </c>
      <c r="R52" s="268">
        <f t="shared" si="32"/>
        <v>-4.3542701588169326</v>
      </c>
      <c r="S52" s="269">
        <f t="shared" si="38"/>
        <v>5.7070232543105668</v>
      </c>
      <c r="T52" s="273">
        <f t="shared" si="8"/>
        <v>175.64572984118305</v>
      </c>
      <c r="U52" s="274">
        <f t="shared" si="9"/>
        <v>85.70702325431057</v>
      </c>
      <c r="V52" s="268">
        <f t="shared" si="27"/>
        <v>-5.8056935450892428</v>
      </c>
      <c r="W52" s="269">
        <f t="shared" si="28"/>
        <v>7.6093643390807557</v>
      </c>
      <c r="X52" s="273">
        <f t="shared" si="10"/>
        <v>174.19430645491076</v>
      </c>
      <c r="Y52" s="274">
        <f t="shared" si="29"/>
        <v>87.609364339080756</v>
      </c>
      <c r="Z52" s="268">
        <f t="shared" si="33"/>
        <v>-7.2571169313615531</v>
      </c>
      <c r="AA52" s="269">
        <f t="shared" si="34"/>
        <v>9.5117054238509446</v>
      </c>
      <c r="AB52" s="273">
        <f t="shared" si="13"/>
        <v>172.74288306863843</v>
      </c>
      <c r="AC52" s="274">
        <f t="shared" si="14"/>
        <v>89.511705423850941</v>
      </c>
      <c r="AD52" s="268">
        <f t="shared" si="35"/>
        <v>-8.7085403176338652</v>
      </c>
      <c r="AE52" s="269">
        <f t="shared" si="36"/>
        <v>11.414046508621134</v>
      </c>
      <c r="AF52" s="273">
        <f t="shared" si="17"/>
        <v>171.29145968236614</v>
      </c>
      <c r="AG52" s="274">
        <f t="shared" si="18"/>
        <v>91.414046508621141</v>
      </c>
    </row>
    <row r="53" spans="3:33" ht="15" customHeight="1" x14ac:dyDescent="0.2">
      <c r="C53" s="254">
        <v>39</v>
      </c>
      <c r="D53" s="267">
        <f t="shared" si="0"/>
        <v>0.3046875</v>
      </c>
      <c r="E53" s="267">
        <f t="shared" si="19"/>
        <v>1.9144080232812801</v>
      </c>
      <c r="F53" s="268">
        <f t="shared" si="20"/>
        <v>-0.33688985339221994</v>
      </c>
      <c r="G53" s="269">
        <f t="shared" si="21"/>
        <v>0.94154406518302081</v>
      </c>
      <c r="H53" s="268">
        <f t="shared" si="22"/>
        <v>-0.33688985339221994</v>
      </c>
      <c r="I53" s="270">
        <f t="shared" si="23"/>
        <v>0.72818344841063765</v>
      </c>
      <c r="J53" s="268">
        <f t="shared" si="24"/>
        <v>-1.6844492669610998</v>
      </c>
      <c r="K53" s="269">
        <f t="shared" si="25"/>
        <v>1.8204586210265941</v>
      </c>
      <c r="L53" s="273">
        <f t="shared" si="1"/>
        <v>178.31555073303889</v>
      </c>
      <c r="M53" s="274">
        <f t="shared" si="26"/>
        <v>81.820458621026589</v>
      </c>
      <c r="N53" s="268">
        <f t="shared" si="30"/>
        <v>-3.3688985339221995</v>
      </c>
      <c r="O53" s="269">
        <f t="shared" si="37"/>
        <v>3.6409172420531881</v>
      </c>
      <c r="P53" s="273">
        <f t="shared" si="4"/>
        <v>176.63110146607781</v>
      </c>
      <c r="Q53" s="274">
        <f t="shared" si="31"/>
        <v>83.640917242053192</v>
      </c>
      <c r="R53" s="268">
        <f t="shared" si="32"/>
        <v>-5.0533478008832997</v>
      </c>
      <c r="S53" s="269">
        <f t="shared" si="38"/>
        <v>5.4613758630797822</v>
      </c>
      <c r="T53" s="273">
        <f t="shared" si="8"/>
        <v>174.9466521991167</v>
      </c>
      <c r="U53" s="274">
        <f t="shared" si="9"/>
        <v>85.46137586307978</v>
      </c>
      <c r="V53" s="268">
        <f t="shared" si="27"/>
        <v>-6.737797067844399</v>
      </c>
      <c r="W53" s="269">
        <f t="shared" si="28"/>
        <v>7.2818344841063762</v>
      </c>
      <c r="X53" s="273">
        <f t="shared" si="10"/>
        <v>173.26220293215559</v>
      </c>
      <c r="Y53" s="274">
        <f t="shared" si="29"/>
        <v>87.281834484106383</v>
      </c>
      <c r="Z53" s="268">
        <f t="shared" si="33"/>
        <v>-8.4222463348054983</v>
      </c>
      <c r="AA53" s="269">
        <f t="shared" si="34"/>
        <v>9.1022931051329703</v>
      </c>
      <c r="AB53" s="273">
        <f t="shared" si="13"/>
        <v>171.57775366519451</v>
      </c>
      <c r="AC53" s="274">
        <f t="shared" si="14"/>
        <v>89.102293105132972</v>
      </c>
      <c r="AD53" s="268">
        <f t="shared" si="35"/>
        <v>-10.106695601766599</v>
      </c>
      <c r="AE53" s="269">
        <f t="shared" si="36"/>
        <v>10.922751726159564</v>
      </c>
      <c r="AF53" s="273">
        <f t="shared" si="17"/>
        <v>169.8933043982334</v>
      </c>
      <c r="AG53" s="274">
        <f t="shared" si="18"/>
        <v>90.922751726159561</v>
      </c>
    </row>
    <row r="54" spans="3:33" ht="15" customHeight="1" x14ac:dyDescent="0.2">
      <c r="C54" s="254">
        <v>40</v>
      </c>
      <c r="D54" s="267">
        <f t="shared" si="0"/>
        <v>0.3125</v>
      </c>
      <c r="E54" s="267">
        <f t="shared" si="19"/>
        <v>1.9634954084936207</v>
      </c>
      <c r="F54" s="268">
        <f t="shared" si="20"/>
        <v>-0.38268343236508973</v>
      </c>
      <c r="G54" s="269">
        <f t="shared" si="21"/>
        <v>0.92387953251128674</v>
      </c>
      <c r="H54" s="268">
        <f t="shared" si="22"/>
        <v>-0.38268343236508973</v>
      </c>
      <c r="I54" s="270">
        <f t="shared" si="23"/>
        <v>0.69367620520464146</v>
      </c>
      <c r="J54" s="268">
        <f t="shared" si="24"/>
        <v>-1.9134171618254485</v>
      </c>
      <c r="K54" s="269">
        <f t="shared" si="25"/>
        <v>1.7341905130116038</v>
      </c>
      <c r="L54" s="273">
        <f t="shared" si="1"/>
        <v>178.08658283817456</v>
      </c>
      <c r="M54" s="274">
        <f t="shared" si="26"/>
        <v>81.734190513011598</v>
      </c>
      <c r="N54" s="268">
        <f t="shared" si="30"/>
        <v>-3.826834323650897</v>
      </c>
      <c r="O54" s="269">
        <f t="shared" si="37"/>
        <v>3.4683810260232075</v>
      </c>
      <c r="P54" s="273">
        <f t="shared" si="4"/>
        <v>176.1731656763491</v>
      </c>
      <c r="Q54" s="274">
        <f t="shared" si="31"/>
        <v>83.468381026023209</v>
      </c>
      <c r="R54" s="268">
        <f t="shared" si="32"/>
        <v>-5.740251485476346</v>
      </c>
      <c r="S54" s="269">
        <f t="shared" si="38"/>
        <v>5.2025715390348113</v>
      </c>
      <c r="T54" s="273">
        <f t="shared" si="8"/>
        <v>174.25974851452366</v>
      </c>
      <c r="U54" s="274">
        <f t="shared" si="9"/>
        <v>85.202571539034807</v>
      </c>
      <c r="V54" s="268">
        <f t="shared" si="27"/>
        <v>-7.6536686473017941</v>
      </c>
      <c r="W54" s="269">
        <f t="shared" si="28"/>
        <v>6.9367620520464151</v>
      </c>
      <c r="X54" s="273">
        <f t="shared" si="10"/>
        <v>172.3463313526982</v>
      </c>
      <c r="Y54" s="274">
        <f t="shared" si="29"/>
        <v>86.936762052046419</v>
      </c>
      <c r="Z54" s="268">
        <f t="shared" si="33"/>
        <v>-9.5670858091272422</v>
      </c>
      <c r="AA54" s="269">
        <f t="shared" si="34"/>
        <v>8.6709525650580197</v>
      </c>
      <c r="AB54" s="273">
        <f t="shared" si="13"/>
        <v>170.43291419087276</v>
      </c>
      <c r="AC54" s="274">
        <f t="shared" si="14"/>
        <v>88.670952565058016</v>
      </c>
      <c r="AD54" s="268">
        <f t="shared" si="35"/>
        <v>-11.480502970952692</v>
      </c>
      <c r="AE54" s="269">
        <f t="shared" si="36"/>
        <v>10.405143078069623</v>
      </c>
      <c r="AF54" s="273">
        <f t="shared" si="17"/>
        <v>168.5194970290473</v>
      </c>
      <c r="AG54" s="274">
        <f t="shared" si="18"/>
        <v>90.405143078069628</v>
      </c>
    </row>
    <row r="55" spans="3:33" ht="15" customHeight="1" x14ac:dyDescent="0.2">
      <c r="C55" s="254">
        <v>41</v>
      </c>
      <c r="D55" s="267">
        <f t="shared" si="0"/>
        <v>0.3203125</v>
      </c>
      <c r="E55" s="267">
        <f t="shared" si="19"/>
        <v>2.012582793705961</v>
      </c>
      <c r="F55" s="268">
        <f t="shared" si="20"/>
        <v>-0.42755509343028186</v>
      </c>
      <c r="G55" s="269">
        <f t="shared" si="21"/>
        <v>0.90398929312344345</v>
      </c>
      <c r="H55" s="268">
        <f t="shared" si="22"/>
        <v>-0.42755509343028186</v>
      </c>
      <c r="I55" s="270">
        <f t="shared" si="23"/>
        <v>0.65749783526144778</v>
      </c>
      <c r="J55" s="268">
        <f t="shared" si="24"/>
        <v>-2.1377754671514095</v>
      </c>
      <c r="K55" s="269">
        <f t="shared" si="25"/>
        <v>1.6437445881536195</v>
      </c>
      <c r="L55" s="273">
        <f t="shared" si="1"/>
        <v>177.86222453284859</v>
      </c>
      <c r="M55" s="274">
        <f t="shared" si="26"/>
        <v>81.643744588153623</v>
      </c>
      <c r="N55" s="268">
        <f t="shared" si="30"/>
        <v>-4.2755509343028191</v>
      </c>
      <c r="O55" s="269">
        <f t="shared" si="37"/>
        <v>3.2874891763072389</v>
      </c>
      <c r="P55" s="273">
        <f t="shared" si="4"/>
        <v>175.72444906569717</v>
      </c>
      <c r="Q55" s="274">
        <f t="shared" si="31"/>
        <v>83.287489176307233</v>
      </c>
      <c r="R55" s="268">
        <f t="shared" si="32"/>
        <v>-6.4133264014542286</v>
      </c>
      <c r="S55" s="269">
        <f t="shared" si="38"/>
        <v>4.9312337644608579</v>
      </c>
      <c r="T55" s="273">
        <f t="shared" si="8"/>
        <v>173.58667359854576</v>
      </c>
      <c r="U55" s="274">
        <f t="shared" si="9"/>
        <v>84.931233764460856</v>
      </c>
      <c r="V55" s="268">
        <f t="shared" si="27"/>
        <v>-8.5511018686056381</v>
      </c>
      <c r="W55" s="269">
        <f t="shared" si="28"/>
        <v>6.5749783526144778</v>
      </c>
      <c r="X55" s="273">
        <f t="shared" si="10"/>
        <v>171.44889813139437</v>
      </c>
      <c r="Y55" s="274">
        <f t="shared" si="29"/>
        <v>86.57497835261448</v>
      </c>
      <c r="Z55" s="268">
        <f t="shared" si="33"/>
        <v>-10.688877335757049</v>
      </c>
      <c r="AA55" s="269">
        <f t="shared" si="34"/>
        <v>8.2187229407680977</v>
      </c>
      <c r="AB55" s="273">
        <f t="shared" si="13"/>
        <v>169.31112266424296</v>
      </c>
      <c r="AC55" s="274">
        <f t="shared" si="14"/>
        <v>88.218722940768103</v>
      </c>
      <c r="AD55" s="268">
        <f t="shared" si="35"/>
        <v>-12.826652802908457</v>
      </c>
      <c r="AE55" s="269">
        <f t="shared" si="36"/>
        <v>9.8624675289217159</v>
      </c>
      <c r="AF55" s="273">
        <f t="shared" si="17"/>
        <v>167.17334719709154</v>
      </c>
      <c r="AG55" s="274">
        <f t="shared" si="18"/>
        <v>89.862467528921712</v>
      </c>
    </row>
    <row r="56" spans="3:33" ht="15" customHeight="1" x14ac:dyDescent="0.2">
      <c r="C56" s="254">
        <v>42</v>
      </c>
      <c r="D56" s="267">
        <f t="shared" si="0"/>
        <v>0.328125</v>
      </c>
      <c r="E56" s="267">
        <f t="shared" si="19"/>
        <v>2.0616701789183018</v>
      </c>
      <c r="F56" s="268">
        <f t="shared" si="20"/>
        <v>-0.4713967368259977</v>
      </c>
      <c r="G56" s="269">
        <f t="shared" si="21"/>
        <v>0.88192126434835505</v>
      </c>
      <c r="H56" s="268">
        <f t="shared" si="22"/>
        <v>-0.4713967368259977</v>
      </c>
      <c r="I56" s="270">
        <f t="shared" si="23"/>
        <v>0.61973549544310014</v>
      </c>
      <c r="J56" s="268">
        <f t="shared" si="24"/>
        <v>-2.3569836841299887</v>
      </c>
      <c r="K56" s="269">
        <f t="shared" si="25"/>
        <v>1.5493387386077504</v>
      </c>
      <c r="L56" s="273">
        <f t="shared" si="1"/>
        <v>177.64301631587</v>
      </c>
      <c r="M56" s="274">
        <f t="shared" si="26"/>
        <v>81.549338738607744</v>
      </c>
      <c r="N56" s="268">
        <f t="shared" si="30"/>
        <v>-4.7139673682599774</v>
      </c>
      <c r="O56" s="269">
        <f t="shared" si="37"/>
        <v>3.0986774772155008</v>
      </c>
      <c r="P56" s="273">
        <f t="shared" si="4"/>
        <v>175.28603263174003</v>
      </c>
      <c r="Q56" s="274">
        <f t="shared" si="31"/>
        <v>83.098677477215503</v>
      </c>
      <c r="R56" s="268">
        <f t="shared" si="32"/>
        <v>-7.0709510523899661</v>
      </c>
      <c r="S56" s="269">
        <f t="shared" si="38"/>
        <v>4.648016215823251</v>
      </c>
      <c r="T56" s="273">
        <f t="shared" si="8"/>
        <v>172.92904894761003</v>
      </c>
      <c r="U56" s="274">
        <f t="shared" si="9"/>
        <v>84.648016215823247</v>
      </c>
      <c r="V56" s="268">
        <f t="shared" si="27"/>
        <v>-9.4279347365199548</v>
      </c>
      <c r="W56" s="269">
        <f t="shared" si="28"/>
        <v>6.1973549544310016</v>
      </c>
      <c r="X56" s="273">
        <f t="shared" si="10"/>
        <v>170.57206526348006</v>
      </c>
      <c r="Y56" s="274">
        <f t="shared" si="29"/>
        <v>86.197354954431006</v>
      </c>
      <c r="Z56" s="268">
        <f t="shared" si="33"/>
        <v>-11.784918420649944</v>
      </c>
      <c r="AA56" s="269">
        <f t="shared" si="34"/>
        <v>7.7466936930387522</v>
      </c>
      <c r="AB56" s="273">
        <f t="shared" si="13"/>
        <v>168.21508157935006</v>
      </c>
      <c r="AC56" s="274">
        <f t="shared" si="14"/>
        <v>87.74669369303875</v>
      </c>
      <c r="AD56" s="268">
        <f t="shared" si="35"/>
        <v>-14.141902104779932</v>
      </c>
      <c r="AE56" s="269">
        <f t="shared" si="36"/>
        <v>9.2960324316465019</v>
      </c>
      <c r="AF56" s="273">
        <f t="shared" si="17"/>
        <v>165.85809789522006</v>
      </c>
      <c r="AG56" s="274">
        <f t="shared" si="18"/>
        <v>89.296032431646495</v>
      </c>
    </row>
    <row r="57" spans="3:33" ht="15" customHeight="1" x14ac:dyDescent="0.2">
      <c r="C57" s="254">
        <v>43</v>
      </c>
      <c r="D57" s="267">
        <f t="shared" si="0"/>
        <v>0.3359375</v>
      </c>
      <c r="E57" s="267">
        <f t="shared" si="19"/>
        <v>2.1107575641306422</v>
      </c>
      <c r="F57" s="268">
        <f t="shared" si="20"/>
        <v>-0.51410274419322166</v>
      </c>
      <c r="G57" s="269">
        <f t="shared" si="21"/>
        <v>0.85772861000027212</v>
      </c>
      <c r="H57" s="268">
        <f t="shared" si="22"/>
        <v>-0.51410274419322166</v>
      </c>
      <c r="I57" s="270">
        <f t="shared" si="23"/>
        <v>0.58048015853381207</v>
      </c>
      <c r="J57" s="268">
        <f t="shared" si="24"/>
        <v>-2.5705137209661082</v>
      </c>
      <c r="K57" s="269">
        <f t="shared" si="25"/>
        <v>1.4512003963345301</v>
      </c>
      <c r="L57" s="273">
        <f t="shared" si="1"/>
        <v>177.42948627903388</v>
      </c>
      <c r="M57" s="274">
        <f t="shared" si="26"/>
        <v>81.451200396334528</v>
      </c>
      <c r="N57" s="268">
        <f t="shared" si="30"/>
        <v>-5.1410274419322164</v>
      </c>
      <c r="O57" s="269">
        <f t="shared" si="37"/>
        <v>2.9024007926690603</v>
      </c>
      <c r="P57" s="273">
        <f t="shared" si="4"/>
        <v>174.85897255806779</v>
      </c>
      <c r="Q57" s="274">
        <f t="shared" si="31"/>
        <v>82.902400792669056</v>
      </c>
      <c r="R57" s="268">
        <f t="shared" si="32"/>
        <v>-7.7115411628983246</v>
      </c>
      <c r="S57" s="269">
        <f t="shared" si="38"/>
        <v>4.3536011890035908</v>
      </c>
      <c r="T57" s="273">
        <f t="shared" si="8"/>
        <v>172.28845883710167</v>
      </c>
      <c r="U57" s="274">
        <f t="shared" si="9"/>
        <v>84.353601189003598</v>
      </c>
      <c r="V57" s="268">
        <f t="shared" si="27"/>
        <v>-10.282054883864433</v>
      </c>
      <c r="W57" s="269">
        <f t="shared" si="28"/>
        <v>5.8048015853381205</v>
      </c>
      <c r="X57" s="273">
        <f t="shared" si="10"/>
        <v>169.71794511613558</v>
      </c>
      <c r="Y57" s="274">
        <f t="shared" si="29"/>
        <v>85.804801585338126</v>
      </c>
      <c r="Z57" s="268">
        <f t="shared" si="33"/>
        <v>-12.852568604830541</v>
      </c>
      <c r="AA57" s="269">
        <f t="shared" si="34"/>
        <v>7.2560019816726502</v>
      </c>
      <c r="AB57" s="273">
        <f t="shared" si="13"/>
        <v>167.14743139516946</v>
      </c>
      <c r="AC57" s="274">
        <f t="shared" si="14"/>
        <v>87.256001981672654</v>
      </c>
      <c r="AD57" s="268">
        <f t="shared" si="35"/>
        <v>-15.423082325796649</v>
      </c>
      <c r="AE57" s="269">
        <f t="shared" si="36"/>
        <v>8.7072023780071817</v>
      </c>
      <c r="AF57" s="273">
        <f t="shared" si="17"/>
        <v>164.57691767420334</v>
      </c>
      <c r="AG57" s="274">
        <f t="shared" si="18"/>
        <v>88.707202378007182</v>
      </c>
    </row>
    <row r="58" spans="3:33" ht="15" customHeight="1" x14ac:dyDescent="0.2">
      <c r="C58" s="254">
        <v>44</v>
      </c>
      <c r="D58" s="267">
        <f t="shared" si="0"/>
        <v>0.34375</v>
      </c>
      <c r="E58" s="267">
        <f t="shared" si="19"/>
        <v>2.1598449493429825</v>
      </c>
      <c r="F58" s="268">
        <f t="shared" si="20"/>
        <v>-0.55557023301960196</v>
      </c>
      <c r="G58" s="269">
        <f t="shared" si="21"/>
        <v>0.83146961230254546</v>
      </c>
      <c r="H58" s="268">
        <f t="shared" si="22"/>
        <v>-0.55557023301960196</v>
      </c>
      <c r="I58" s="270">
        <f t="shared" si="23"/>
        <v>0.53982639407855926</v>
      </c>
      <c r="J58" s="268">
        <f t="shared" si="24"/>
        <v>-2.77785116509801</v>
      </c>
      <c r="K58" s="269">
        <f t="shared" si="25"/>
        <v>1.3495659851963981</v>
      </c>
      <c r="L58" s="273">
        <f t="shared" si="1"/>
        <v>177.22214883490199</v>
      </c>
      <c r="M58" s="274">
        <f t="shared" si="26"/>
        <v>81.349565985196392</v>
      </c>
      <c r="N58" s="268">
        <f t="shared" si="30"/>
        <v>-5.55570233019602</v>
      </c>
      <c r="O58" s="269">
        <f t="shared" si="37"/>
        <v>2.6991319703927963</v>
      </c>
      <c r="P58" s="273">
        <f t="shared" si="4"/>
        <v>174.44429766980397</v>
      </c>
      <c r="Q58" s="274">
        <f t="shared" si="31"/>
        <v>82.699131970392799</v>
      </c>
      <c r="R58" s="268">
        <f t="shared" si="32"/>
        <v>-8.33355349529403</v>
      </c>
      <c r="S58" s="269">
        <f t="shared" si="38"/>
        <v>4.0486979555891942</v>
      </c>
      <c r="T58" s="273">
        <f t="shared" si="8"/>
        <v>171.66644650470596</v>
      </c>
      <c r="U58" s="274">
        <f t="shared" si="9"/>
        <v>84.048697955589191</v>
      </c>
      <c r="V58" s="268">
        <f t="shared" si="27"/>
        <v>-11.11140466039204</v>
      </c>
      <c r="W58" s="269">
        <f t="shared" si="28"/>
        <v>5.3982639407855926</v>
      </c>
      <c r="X58" s="273">
        <f t="shared" si="10"/>
        <v>168.88859533960795</v>
      </c>
      <c r="Y58" s="274">
        <f t="shared" si="29"/>
        <v>85.398263940785597</v>
      </c>
      <c r="Z58" s="268">
        <f t="shared" si="33"/>
        <v>-13.88925582549005</v>
      </c>
      <c r="AA58" s="269">
        <f t="shared" si="34"/>
        <v>6.7478299259819909</v>
      </c>
      <c r="AB58" s="273">
        <f t="shared" si="13"/>
        <v>166.11074417450996</v>
      </c>
      <c r="AC58" s="274">
        <f t="shared" si="14"/>
        <v>86.747829925981989</v>
      </c>
      <c r="AD58" s="268">
        <f t="shared" si="35"/>
        <v>-16.66710699058806</v>
      </c>
      <c r="AE58" s="269">
        <f t="shared" si="36"/>
        <v>8.0973959111783884</v>
      </c>
      <c r="AF58" s="273">
        <f t="shared" si="17"/>
        <v>163.33289300941195</v>
      </c>
      <c r="AG58" s="274">
        <f t="shared" si="18"/>
        <v>88.097395911178381</v>
      </c>
    </row>
    <row r="59" spans="3:33" ht="15" customHeight="1" x14ac:dyDescent="0.2">
      <c r="C59" s="254">
        <v>45</v>
      </c>
      <c r="D59" s="267">
        <f t="shared" si="0"/>
        <v>0.3515625</v>
      </c>
      <c r="E59" s="267">
        <f t="shared" si="19"/>
        <v>2.2089323345553233</v>
      </c>
      <c r="F59" s="268">
        <f t="shared" si="20"/>
        <v>-0.59569930449243336</v>
      </c>
      <c r="G59" s="269">
        <f t="shared" si="21"/>
        <v>0.80320753148064494</v>
      </c>
      <c r="H59" s="268">
        <f t="shared" si="22"/>
        <v>-0.59569930449243336</v>
      </c>
      <c r="I59" s="270">
        <f t="shared" si="23"/>
        <v>0.49787214055676288</v>
      </c>
      <c r="J59" s="268">
        <f t="shared" si="24"/>
        <v>-2.9784965224621667</v>
      </c>
      <c r="K59" s="269">
        <f t="shared" si="25"/>
        <v>1.2446803513919071</v>
      </c>
      <c r="L59" s="273">
        <f t="shared" si="1"/>
        <v>177.02150347753783</v>
      </c>
      <c r="M59" s="274">
        <f t="shared" si="26"/>
        <v>81.244680351391906</v>
      </c>
      <c r="N59" s="268">
        <f t="shared" si="30"/>
        <v>-5.9569930449243333</v>
      </c>
      <c r="O59" s="269">
        <f t="shared" si="37"/>
        <v>2.4893607027838143</v>
      </c>
      <c r="P59" s="273">
        <f t="shared" si="4"/>
        <v>174.04300695507567</v>
      </c>
      <c r="Q59" s="274">
        <f t="shared" si="31"/>
        <v>82.489360702783813</v>
      </c>
      <c r="R59" s="268">
        <f t="shared" si="32"/>
        <v>-8.9354895673865009</v>
      </c>
      <c r="S59" s="269">
        <f t="shared" si="38"/>
        <v>3.7340410541757212</v>
      </c>
      <c r="T59" s="273">
        <f t="shared" si="8"/>
        <v>171.0645104326135</v>
      </c>
      <c r="U59" s="274">
        <f t="shared" si="9"/>
        <v>83.734041054175719</v>
      </c>
      <c r="V59" s="268">
        <f t="shared" si="27"/>
        <v>-11.913986089848667</v>
      </c>
      <c r="W59" s="269">
        <f t="shared" si="28"/>
        <v>4.9787214055676285</v>
      </c>
      <c r="X59" s="273">
        <f t="shared" si="10"/>
        <v>168.08601391015134</v>
      </c>
      <c r="Y59" s="274">
        <f t="shared" si="29"/>
        <v>84.978721405567626</v>
      </c>
      <c r="Z59" s="268">
        <f t="shared" si="33"/>
        <v>-14.892482612310832</v>
      </c>
      <c r="AA59" s="269">
        <f t="shared" si="34"/>
        <v>6.2234017569595359</v>
      </c>
      <c r="AB59" s="273">
        <f t="shared" si="13"/>
        <v>165.10751738768917</v>
      </c>
      <c r="AC59" s="274">
        <f t="shared" si="14"/>
        <v>86.223401756959532</v>
      </c>
      <c r="AD59" s="268">
        <f t="shared" si="35"/>
        <v>-17.870979134773002</v>
      </c>
      <c r="AE59" s="269">
        <f t="shared" si="36"/>
        <v>7.4680821083514424</v>
      </c>
      <c r="AF59" s="273">
        <f t="shared" si="17"/>
        <v>162.12902086522701</v>
      </c>
      <c r="AG59" s="274">
        <f t="shared" si="18"/>
        <v>87.468082108351439</v>
      </c>
    </row>
    <row r="60" spans="3:33" ht="15" customHeight="1" x14ac:dyDescent="0.2">
      <c r="C60" s="254">
        <v>46</v>
      </c>
      <c r="D60" s="267">
        <f t="shared" si="0"/>
        <v>0.359375</v>
      </c>
      <c r="E60" s="267">
        <f t="shared" si="19"/>
        <v>2.2580197197676637</v>
      </c>
      <c r="F60" s="268">
        <f t="shared" si="20"/>
        <v>-0.63439328416364538</v>
      </c>
      <c r="G60" s="269">
        <f t="shared" si="21"/>
        <v>0.7730104533627371</v>
      </c>
      <c r="H60" s="268">
        <f t="shared" si="22"/>
        <v>-0.63439328416364538</v>
      </c>
      <c r="I60" s="270">
        <f t="shared" si="23"/>
        <v>0.45471846943991656</v>
      </c>
      <c r="J60" s="268">
        <f t="shared" si="24"/>
        <v>-3.1719664208182268</v>
      </c>
      <c r="K60" s="269">
        <f t="shared" si="25"/>
        <v>1.1367961735997913</v>
      </c>
      <c r="L60" s="273">
        <f t="shared" si="1"/>
        <v>176.82803357918178</v>
      </c>
      <c r="M60" s="274">
        <f t="shared" si="26"/>
        <v>81.136796173599791</v>
      </c>
      <c r="N60" s="268">
        <f t="shared" si="30"/>
        <v>-6.3439328416364535</v>
      </c>
      <c r="O60" s="269">
        <f t="shared" si="37"/>
        <v>2.2735923471995827</v>
      </c>
      <c r="P60" s="273">
        <f t="shared" si="4"/>
        <v>173.65606715836356</v>
      </c>
      <c r="Q60" s="274">
        <f t="shared" si="31"/>
        <v>82.273592347199582</v>
      </c>
      <c r="R60" s="268">
        <f t="shared" si="32"/>
        <v>-9.5158992624546812</v>
      </c>
      <c r="S60" s="269">
        <f t="shared" si="38"/>
        <v>3.410388520799374</v>
      </c>
      <c r="T60" s="273">
        <f t="shared" si="8"/>
        <v>170.4841007375453</v>
      </c>
      <c r="U60" s="274">
        <f t="shared" si="9"/>
        <v>83.410388520799373</v>
      </c>
      <c r="V60" s="268">
        <f t="shared" si="27"/>
        <v>-12.687865683272907</v>
      </c>
      <c r="W60" s="269">
        <f t="shared" si="28"/>
        <v>4.5471846943991654</v>
      </c>
      <c r="X60" s="273">
        <f t="shared" si="10"/>
        <v>167.31213431672708</v>
      </c>
      <c r="Y60" s="274">
        <f t="shared" si="29"/>
        <v>84.547184694399164</v>
      </c>
      <c r="Z60" s="268">
        <f t="shared" si="33"/>
        <v>-15.859832104091133</v>
      </c>
      <c r="AA60" s="269">
        <f t="shared" si="34"/>
        <v>5.6839808679989563</v>
      </c>
      <c r="AB60" s="273">
        <f t="shared" si="13"/>
        <v>164.14016789590886</v>
      </c>
      <c r="AC60" s="274">
        <f t="shared" si="14"/>
        <v>85.683980867998955</v>
      </c>
      <c r="AD60" s="268">
        <f t="shared" si="35"/>
        <v>-19.031798524909362</v>
      </c>
      <c r="AE60" s="269">
        <f t="shared" si="36"/>
        <v>6.8207770415987481</v>
      </c>
      <c r="AF60" s="273">
        <f t="shared" si="17"/>
        <v>160.96820147509064</v>
      </c>
      <c r="AG60" s="274">
        <f t="shared" si="18"/>
        <v>86.820777041598745</v>
      </c>
    </row>
    <row r="61" spans="3:33" ht="15" customHeight="1" x14ac:dyDescent="0.2">
      <c r="C61" s="254">
        <v>47</v>
      </c>
      <c r="D61" s="267">
        <f t="shared" si="0"/>
        <v>0.3671875</v>
      </c>
      <c r="E61" s="267">
        <f t="shared" si="19"/>
        <v>2.3071071049800045</v>
      </c>
      <c r="F61" s="268">
        <f t="shared" si="20"/>
        <v>-0.67155895484701844</v>
      </c>
      <c r="G61" s="269">
        <f t="shared" si="21"/>
        <v>0.74095112535495899</v>
      </c>
      <c r="H61" s="268">
        <f t="shared" si="22"/>
        <v>-0.67155895484701844</v>
      </c>
      <c r="I61" s="270">
        <f t="shared" si="23"/>
        <v>0.41046934170155519</v>
      </c>
      <c r="J61" s="268">
        <f t="shared" si="24"/>
        <v>-3.3577947742350922</v>
      </c>
      <c r="K61" s="269">
        <f t="shared" si="25"/>
        <v>1.026173354253888</v>
      </c>
      <c r="L61" s="273">
        <f t="shared" si="1"/>
        <v>176.64220522576491</v>
      </c>
      <c r="M61" s="274">
        <f t="shared" si="26"/>
        <v>81.026173354253885</v>
      </c>
      <c r="N61" s="268">
        <f t="shared" si="30"/>
        <v>-6.7155895484701844</v>
      </c>
      <c r="O61" s="269">
        <f t="shared" si="37"/>
        <v>2.052346708507776</v>
      </c>
      <c r="P61" s="273">
        <f t="shared" si="4"/>
        <v>173.28441045152982</v>
      </c>
      <c r="Q61" s="274">
        <f t="shared" si="31"/>
        <v>82.05234670850777</v>
      </c>
      <c r="R61" s="268">
        <f t="shared" si="32"/>
        <v>-10.073384322705277</v>
      </c>
      <c r="S61" s="269">
        <f t="shared" si="38"/>
        <v>3.078520062761664</v>
      </c>
      <c r="T61" s="273">
        <f t="shared" si="8"/>
        <v>169.92661567729473</v>
      </c>
      <c r="U61" s="274">
        <f t="shared" si="9"/>
        <v>83.078520062761669</v>
      </c>
      <c r="V61" s="268">
        <f t="shared" si="27"/>
        <v>-13.431179096940369</v>
      </c>
      <c r="W61" s="269">
        <f t="shared" si="28"/>
        <v>4.104693417015552</v>
      </c>
      <c r="X61" s="273">
        <f t="shared" si="10"/>
        <v>166.56882090305965</v>
      </c>
      <c r="Y61" s="274">
        <f t="shared" si="29"/>
        <v>84.104693417015554</v>
      </c>
      <c r="Z61" s="268">
        <f t="shared" si="33"/>
        <v>-16.788973871175461</v>
      </c>
      <c r="AA61" s="269">
        <f t="shared" si="34"/>
        <v>5.1308667712694405</v>
      </c>
      <c r="AB61" s="273">
        <f t="shared" si="13"/>
        <v>163.21102612882453</v>
      </c>
      <c r="AC61" s="274">
        <f t="shared" si="14"/>
        <v>85.130866771269439</v>
      </c>
      <c r="AD61" s="268">
        <f t="shared" si="35"/>
        <v>-20.146768645410553</v>
      </c>
      <c r="AE61" s="269">
        <f t="shared" si="36"/>
        <v>6.157040125523328</v>
      </c>
      <c r="AF61" s="273">
        <f t="shared" si="17"/>
        <v>159.85323135458944</v>
      </c>
      <c r="AG61" s="274">
        <f t="shared" si="18"/>
        <v>86.157040125523324</v>
      </c>
    </row>
    <row r="62" spans="3:33" ht="15" customHeight="1" x14ac:dyDescent="0.2">
      <c r="C62" s="254">
        <v>48</v>
      </c>
      <c r="D62" s="267">
        <f t="shared" si="0"/>
        <v>0.375</v>
      </c>
      <c r="E62" s="267">
        <f t="shared" si="19"/>
        <v>2.3561944901923448</v>
      </c>
      <c r="F62" s="268">
        <f t="shared" si="20"/>
        <v>-0.70710678118654746</v>
      </c>
      <c r="G62" s="269">
        <f t="shared" si="21"/>
        <v>0.70710678118654757</v>
      </c>
      <c r="H62" s="268">
        <f t="shared" si="22"/>
        <v>-0.70710678118654746</v>
      </c>
      <c r="I62" s="270">
        <f t="shared" si="23"/>
        <v>0.36523135736616708</v>
      </c>
      <c r="J62" s="268">
        <f t="shared" si="24"/>
        <v>-3.5355339059327373</v>
      </c>
      <c r="K62" s="269">
        <f t="shared" si="25"/>
        <v>0.91307839341541763</v>
      </c>
      <c r="L62" s="273">
        <f t="shared" si="1"/>
        <v>176.46446609406726</v>
      </c>
      <c r="M62" s="274">
        <f t="shared" si="26"/>
        <v>80.913078393415418</v>
      </c>
      <c r="N62" s="268">
        <f t="shared" si="30"/>
        <v>-7.0710678118654746</v>
      </c>
      <c r="O62" s="269">
        <f t="shared" si="37"/>
        <v>1.8261567868308353</v>
      </c>
      <c r="P62" s="273">
        <f t="shared" si="4"/>
        <v>172.92893218813452</v>
      </c>
      <c r="Q62" s="274">
        <f t="shared" si="31"/>
        <v>81.826156786830836</v>
      </c>
      <c r="R62" s="268">
        <f t="shared" si="32"/>
        <v>-10.606601717798211</v>
      </c>
      <c r="S62" s="269">
        <f t="shared" si="38"/>
        <v>2.7392351802462529</v>
      </c>
      <c r="T62" s="273">
        <f t="shared" si="8"/>
        <v>169.39339828220179</v>
      </c>
      <c r="U62" s="274">
        <f t="shared" si="9"/>
        <v>82.739235180246254</v>
      </c>
      <c r="V62" s="268">
        <f t="shared" si="27"/>
        <v>-14.142135623730949</v>
      </c>
      <c r="W62" s="269">
        <f t="shared" si="28"/>
        <v>3.6523135736616705</v>
      </c>
      <c r="X62" s="273">
        <f t="shared" si="10"/>
        <v>165.85786437626905</v>
      </c>
      <c r="Y62" s="274">
        <f t="shared" si="29"/>
        <v>83.652313573661672</v>
      </c>
      <c r="Z62" s="268">
        <f t="shared" si="33"/>
        <v>-17.677669529663685</v>
      </c>
      <c r="AA62" s="269">
        <f t="shared" si="34"/>
        <v>4.5653919670770886</v>
      </c>
      <c r="AB62" s="273">
        <f t="shared" si="13"/>
        <v>162.32233047033631</v>
      </c>
      <c r="AC62" s="274">
        <f t="shared" si="14"/>
        <v>84.56539196707709</v>
      </c>
      <c r="AD62" s="268">
        <f t="shared" si="35"/>
        <v>-21.213203435596423</v>
      </c>
      <c r="AE62" s="269">
        <f t="shared" si="36"/>
        <v>5.4784703604925058</v>
      </c>
      <c r="AF62" s="273">
        <f t="shared" si="17"/>
        <v>158.78679656440357</v>
      </c>
      <c r="AG62" s="274">
        <f t="shared" si="18"/>
        <v>85.478470360492508</v>
      </c>
    </row>
    <row r="63" spans="3:33" ht="15" customHeight="1" x14ac:dyDescent="0.2">
      <c r="C63" s="254">
        <v>49</v>
      </c>
      <c r="D63" s="267">
        <f t="shared" si="0"/>
        <v>0.3828125</v>
      </c>
      <c r="E63" s="267">
        <f t="shared" si="19"/>
        <v>2.4052818754046852</v>
      </c>
      <c r="F63" s="268">
        <f t="shared" si="20"/>
        <v>-0.74095112535495888</v>
      </c>
      <c r="G63" s="269">
        <f t="shared" si="21"/>
        <v>0.67155895484701855</v>
      </c>
      <c r="H63" s="268">
        <f t="shared" si="22"/>
        <v>-0.74095112535495888</v>
      </c>
      <c r="I63" s="270">
        <f t="shared" si="23"/>
        <v>0.31911349870039518</v>
      </c>
      <c r="J63" s="268">
        <f t="shared" si="24"/>
        <v>-3.7047556267747943</v>
      </c>
      <c r="K63" s="269">
        <f t="shared" si="25"/>
        <v>0.79778374675098795</v>
      </c>
      <c r="L63" s="273">
        <f t="shared" si="1"/>
        <v>176.29524437322522</v>
      </c>
      <c r="M63" s="274">
        <f t="shared" si="26"/>
        <v>80.797783746750994</v>
      </c>
      <c r="N63" s="268">
        <f t="shared" si="30"/>
        <v>-7.4095112535495886</v>
      </c>
      <c r="O63" s="269">
        <f t="shared" si="37"/>
        <v>1.5955674935019759</v>
      </c>
      <c r="P63" s="273">
        <f t="shared" si="4"/>
        <v>172.5904887464504</v>
      </c>
      <c r="Q63" s="274">
        <f t="shared" si="31"/>
        <v>81.595567493501974</v>
      </c>
      <c r="R63" s="268">
        <f t="shared" si="32"/>
        <v>-11.114266880324383</v>
      </c>
      <c r="S63" s="269">
        <f t="shared" si="38"/>
        <v>2.3933512402529638</v>
      </c>
      <c r="T63" s="273">
        <f t="shared" si="8"/>
        <v>168.88573311967562</v>
      </c>
      <c r="U63" s="274">
        <f t="shared" si="9"/>
        <v>82.393351240252969</v>
      </c>
      <c r="V63" s="268">
        <f t="shared" si="27"/>
        <v>-14.819022507099177</v>
      </c>
      <c r="W63" s="269">
        <f t="shared" si="28"/>
        <v>3.1911349870039518</v>
      </c>
      <c r="X63" s="273">
        <f t="shared" si="10"/>
        <v>165.18097749290081</v>
      </c>
      <c r="Y63" s="274">
        <f t="shared" si="29"/>
        <v>83.191134987003949</v>
      </c>
      <c r="Z63" s="268">
        <f t="shared" si="33"/>
        <v>-18.523778133873972</v>
      </c>
      <c r="AA63" s="269">
        <f t="shared" si="34"/>
        <v>3.9889187337549399</v>
      </c>
      <c r="AB63" s="273">
        <f t="shared" si="13"/>
        <v>161.47622186612602</v>
      </c>
      <c r="AC63" s="274">
        <f t="shared" si="14"/>
        <v>83.988918733754943</v>
      </c>
      <c r="AD63" s="268">
        <f t="shared" si="35"/>
        <v>-22.228533760648766</v>
      </c>
      <c r="AE63" s="269">
        <f t="shared" si="36"/>
        <v>4.7867024805059275</v>
      </c>
      <c r="AF63" s="273">
        <f t="shared" si="17"/>
        <v>157.77146623935124</v>
      </c>
      <c r="AG63" s="274">
        <f t="shared" si="18"/>
        <v>84.786702480505923</v>
      </c>
    </row>
    <row r="64" spans="3:33" ht="15" customHeight="1" x14ac:dyDescent="0.2">
      <c r="C64" s="254">
        <v>50</v>
      </c>
      <c r="D64" s="267">
        <f t="shared" si="0"/>
        <v>0.390625</v>
      </c>
      <c r="E64" s="267">
        <f t="shared" si="19"/>
        <v>2.454369260617026</v>
      </c>
      <c r="F64" s="268">
        <f t="shared" si="20"/>
        <v>-0.77301045336273699</v>
      </c>
      <c r="G64" s="269">
        <f t="shared" si="21"/>
        <v>0.63439328416364549</v>
      </c>
      <c r="H64" s="268">
        <f t="shared" si="22"/>
        <v>-0.77301045336273699</v>
      </c>
      <c r="I64" s="270">
        <f t="shared" si="23"/>
        <v>0.27222686766521226</v>
      </c>
      <c r="J64" s="268">
        <f t="shared" si="24"/>
        <v>-3.8650522668136849</v>
      </c>
      <c r="K64" s="269">
        <f t="shared" si="25"/>
        <v>0.68056716916303062</v>
      </c>
      <c r="L64" s="273">
        <f t="shared" si="1"/>
        <v>176.13494773318632</v>
      </c>
      <c r="M64" s="274">
        <f t="shared" si="26"/>
        <v>80.680567169163027</v>
      </c>
      <c r="N64" s="268">
        <f t="shared" si="30"/>
        <v>-7.7301045336273697</v>
      </c>
      <c r="O64" s="269">
        <f t="shared" si="37"/>
        <v>1.3611343383260612</v>
      </c>
      <c r="P64" s="273">
        <f t="shared" si="4"/>
        <v>172.26989546637262</v>
      </c>
      <c r="Q64" s="274">
        <f t="shared" si="31"/>
        <v>81.361134338326067</v>
      </c>
      <c r="R64" s="268">
        <f t="shared" si="32"/>
        <v>-11.595156800441055</v>
      </c>
      <c r="S64" s="269">
        <f t="shared" si="38"/>
        <v>2.0417015074890918</v>
      </c>
      <c r="T64" s="273">
        <f t="shared" si="8"/>
        <v>168.40484319955894</v>
      </c>
      <c r="U64" s="274">
        <f t="shared" si="9"/>
        <v>82.041701507489094</v>
      </c>
      <c r="V64" s="268">
        <f t="shared" si="27"/>
        <v>-15.460209067254739</v>
      </c>
      <c r="W64" s="269">
        <f t="shared" si="28"/>
        <v>2.7222686766521225</v>
      </c>
      <c r="X64" s="273">
        <f t="shared" si="10"/>
        <v>164.53979093274526</v>
      </c>
      <c r="Y64" s="274">
        <f t="shared" si="29"/>
        <v>82.722268676652121</v>
      </c>
      <c r="Z64" s="268">
        <f t="shared" si="33"/>
        <v>-19.325261334068426</v>
      </c>
      <c r="AA64" s="269">
        <f t="shared" si="34"/>
        <v>3.4028358458151531</v>
      </c>
      <c r="AB64" s="273">
        <f t="shared" si="13"/>
        <v>160.67473866593159</v>
      </c>
      <c r="AC64" s="274">
        <f t="shared" si="14"/>
        <v>83.402835845815147</v>
      </c>
      <c r="AD64" s="268">
        <f t="shared" si="35"/>
        <v>-23.19031360088211</v>
      </c>
      <c r="AE64" s="269">
        <f t="shared" si="36"/>
        <v>4.0834030149781837</v>
      </c>
      <c r="AF64" s="273">
        <f t="shared" si="17"/>
        <v>156.80968639911788</v>
      </c>
      <c r="AG64" s="274">
        <f t="shared" si="18"/>
        <v>84.083403014978188</v>
      </c>
    </row>
    <row r="65" spans="3:33" ht="15" customHeight="1" x14ac:dyDescent="0.2">
      <c r="C65" s="254">
        <v>51</v>
      </c>
      <c r="D65" s="267">
        <f t="shared" si="0"/>
        <v>0.3984375</v>
      </c>
      <c r="E65" s="267">
        <f t="shared" si="19"/>
        <v>2.5034566458293663</v>
      </c>
      <c r="F65" s="268">
        <f t="shared" si="20"/>
        <v>-0.80320753148064483</v>
      </c>
      <c r="G65" s="269">
        <f t="shared" si="21"/>
        <v>0.59569930449243347</v>
      </c>
      <c r="H65" s="268">
        <f t="shared" si="22"/>
        <v>-0.80320753148064483</v>
      </c>
      <c r="I65" s="270">
        <f t="shared" si="23"/>
        <v>0.22468441826156677</v>
      </c>
      <c r="J65" s="268">
        <f t="shared" si="24"/>
        <v>-4.0160376574032242</v>
      </c>
      <c r="K65" s="269">
        <f t="shared" si="25"/>
        <v>0.56171104565391694</v>
      </c>
      <c r="L65" s="273">
        <f t="shared" si="1"/>
        <v>175.98396234259678</v>
      </c>
      <c r="M65" s="274">
        <f t="shared" si="26"/>
        <v>80.561711045653922</v>
      </c>
      <c r="N65" s="268">
        <f t="shared" si="30"/>
        <v>-8.0320753148064483</v>
      </c>
      <c r="O65" s="269">
        <f t="shared" si="37"/>
        <v>1.1234220913078339</v>
      </c>
      <c r="P65" s="273">
        <f t="shared" si="4"/>
        <v>171.96792468519357</v>
      </c>
      <c r="Q65" s="274">
        <f t="shared" si="31"/>
        <v>81.12342209130783</v>
      </c>
      <c r="R65" s="268">
        <f t="shared" si="32"/>
        <v>-12.048112972209672</v>
      </c>
      <c r="S65" s="269">
        <f t="shared" si="38"/>
        <v>1.6851331369617508</v>
      </c>
      <c r="T65" s="273">
        <f t="shared" si="8"/>
        <v>167.95188702779032</v>
      </c>
      <c r="U65" s="274">
        <f t="shared" si="9"/>
        <v>81.685133136961753</v>
      </c>
      <c r="V65" s="268">
        <f t="shared" si="27"/>
        <v>-16.064150629612897</v>
      </c>
      <c r="W65" s="269">
        <f t="shared" si="28"/>
        <v>2.2468441826156678</v>
      </c>
      <c r="X65" s="273">
        <f t="shared" si="10"/>
        <v>163.9358493703871</v>
      </c>
      <c r="Y65" s="274">
        <f t="shared" si="29"/>
        <v>82.246844182615661</v>
      </c>
      <c r="Z65" s="268">
        <f t="shared" si="33"/>
        <v>-20.080188287016121</v>
      </c>
      <c r="AA65" s="269">
        <f t="shared" si="34"/>
        <v>2.8085552282695847</v>
      </c>
      <c r="AB65" s="273">
        <f t="shared" si="13"/>
        <v>159.91981171298389</v>
      </c>
      <c r="AC65" s="274">
        <f t="shared" si="14"/>
        <v>82.808555228269583</v>
      </c>
      <c r="AD65" s="268">
        <f t="shared" si="35"/>
        <v>-24.096225944419345</v>
      </c>
      <c r="AE65" s="269">
        <f t="shared" si="36"/>
        <v>3.3702662739235016</v>
      </c>
      <c r="AF65" s="273">
        <f t="shared" si="17"/>
        <v>155.90377405558064</v>
      </c>
      <c r="AG65" s="274">
        <f t="shared" si="18"/>
        <v>83.370266273923505</v>
      </c>
    </row>
    <row r="66" spans="3:33" ht="15" customHeight="1" x14ac:dyDescent="0.2">
      <c r="C66" s="254">
        <v>52</v>
      </c>
      <c r="D66" s="267">
        <f t="shared" si="0"/>
        <v>0.40625</v>
      </c>
      <c r="E66" s="267">
        <f t="shared" si="19"/>
        <v>2.5525440310417071</v>
      </c>
      <c r="F66" s="268">
        <f t="shared" si="20"/>
        <v>-0.83146961230254535</v>
      </c>
      <c r="G66" s="269">
        <f t="shared" si="21"/>
        <v>0.55557023301960218</v>
      </c>
      <c r="H66" s="268">
        <f t="shared" si="22"/>
        <v>-0.83146961230254535</v>
      </c>
      <c r="I66" s="270">
        <f t="shared" si="23"/>
        <v>0.17660068441429816</v>
      </c>
      <c r="J66" s="268">
        <f t="shared" si="24"/>
        <v>-4.1573480615127263</v>
      </c>
      <c r="K66" s="269">
        <f t="shared" si="25"/>
        <v>0.44150171103574543</v>
      </c>
      <c r="L66" s="273">
        <f t="shared" si="1"/>
        <v>175.84265193848728</v>
      </c>
      <c r="M66" s="274">
        <f t="shared" si="26"/>
        <v>80.441501711035741</v>
      </c>
      <c r="N66" s="268">
        <f t="shared" si="30"/>
        <v>-8.3146961230254526</v>
      </c>
      <c r="O66" s="269">
        <f t="shared" si="37"/>
        <v>0.88300342207149085</v>
      </c>
      <c r="P66" s="273">
        <f t="shared" si="4"/>
        <v>171.68530387697456</v>
      </c>
      <c r="Q66" s="274">
        <f t="shared" si="31"/>
        <v>80.883003422071496</v>
      </c>
      <c r="R66" s="268">
        <f t="shared" si="32"/>
        <v>-12.472044184538179</v>
      </c>
      <c r="S66" s="269">
        <f t="shared" si="38"/>
        <v>1.3245051331072362</v>
      </c>
      <c r="T66" s="273">
        <f t="shared" si="8"/>
        <v>167.52795581546181</v>
      </c>
      <c r="U66" s="274">
        <f t="shared" si="9"/>
        <v>81.324505133107237</v>
      </c>
      <c r="V66" s="268">
        <f t="shared" si="27"/>
        <v>-16.629392246050905</v>
      </c>
      <c r="W66" s="269">
        <f t="shared" si="28"/>
        <v>1.7660068441429817</v>
      </c>
      <c r="X66" s="273">
        <f t="shared" si="10"/>
        <v>163.37060775394909</v>
      </c>
      <c r="Y66" s="274">
        <f t="shared" si="29"/>
        <v>81.766006844142979</v>
      </c>
      <c r="Z66" s="268">
        <f t="shared" si="33"/>
        <v>-20.786740307563633</v>
      </c>
      <c r="AA66" s="269">
        <f t="shared" si="34"/>
        <v>2.2075085551787272</v>
      </c>
      <c r="AB66" s="273">
        <f t="shared" si="13"/>
        <v>159.21325969243637</v>
      </c>
      <c r="AC66" s="274">
        <f t="shared" si="14"/>
        <v>82.207508555178734</v>
      </c>
      <c r="AD66" s="268">
        <f t="shared" si="35"/>
        <v>-24.944088369076358</v>
      </c>
      <c r="AE66" s="269">
        <f t="shared" si="36"/>
        <v>2.6490102662144723</v>
      </c>
      <c r="AF66" s="273">
        <f t="shared" si="17"/>
        <v>155.05591163092365</v>
      </c>
      <c r="AG66" s="274">
        <f t="shared" si="18"/>
        <v>82.649010266214475</v>
      </c>
    </row>
    <row r="67" spans="3:33" ht="15" customHeight="1" x14ac:dyDescent="0.2">
      <c r="C67" s="254">
        <v>53</v>
      </c>
      <c r="D67" s="267">
        <f t="shared" si="0"/>
        <v>0.4140625</v>
      </c>
      <c r="E67" s="267">
        <f t="shared" si="19"/>
        <v>2.6016314162540475</v>
      </c>
      <c r="F67" s="268">
        <f t="shared" si="20"/>
        <v>-0.85772861000027201</v>
      </c>
      <c r="G67" s="269">
        <f t="shared" si="21"/>
        <v>0.51410274419322177</v>
      </c>
      <c r="H67" s="268">
        <f t="shared" si="22"/>
        <v>-0.85772861000027201</v>
      </c>
      <c r="I67" s="270">
        <f t="shared" si="23"/>
        <v>0.12809150404988273</v>
      </c>
      <c r="J67" s="268">
        <f t="shared" si="24"/>
        <v>-4.2886430500013599</v>
      </c>
      <c r="K67" s="269">
        <f t="shared" si="25"/>
        <v>0.3202287601247068</v>
      </c>
      <c r="L67" s="273">
        <f t="shared" si="1"/>
        <v>175.71135694999865</v>
      </c>
      <c r="M67" s="274">
        <f t="shared" si="26"/>
        <v>80.320228760124706</v>
      </c>
      <c r="N67" s="268">
        <f t="shared" si="30"/>
        <v>-8.5772861000027198</v>
      </c>
      <c r="O67" s="269">
        <f t="shared" si="37"/>
        <v>0.6404575202494136</v>
      </c>
      <c r="P67" s="273">
        <f t="shared" si="4"/>
        <v>171.42271389999729</v>
      </c>
      <c r="Q67" s="274">
        <f t="shared" si="31"/>
        <v>80.640457520249413</v>
      </c>
      <c r="R67" s="268">
        <f t="shared" si="32"/>
        <v>-12.86592915000408</v>
      </c>
      <c r="S67" s="269">
        <f t="shared" si="38"/>
        <v>0.9606862803741204</v>
      </c>
      <c r="T67" s="273">
        <f t="shared" si="8"/>
        <v>167.13407084999591</v>
      </c>
      <c r="U67" s="274">
        <f t="shared" si="9"/>
        <v>80.960686280374119</v>
      </c>
      <c r="V67" s="268">
        <f t="shared" si="27"/>
        <v>-17.15457220000544</v>
      </c>
      <c r="W67" s="269">
        <f t="shared" si="28"/>
        <v>1.2809150404988272</v>
      </c>
      <c r="X67" s="273">
        <f t="shared" si="10"/>
        <v>162.84542779999455</v>
      </c>
      <c r="Y67" s="274">
        <f t="shared" si="29"/>
        <v>81.280915040498826</v>
      </c>
      <c r="Z67" s="268">
        <f t="shared" si="33"/>
        <v>-21.443215250006801</v>
      </c>
      <c r="AA67" s="269">
        <f t="shared" si="34"/>
        <v>1.6011438006235341</v>
      </c>
      <c r="AB67" s="273">
        <f t="shared" si="13"/>
        <v>158.5567847499932</v>
      </c>
      <c r="AC67" s="274">
        <f t="shared" si="14"/>
        <v>81.601143800623532</v>
      </c>
      <c r="AD67" s="268">
        <f t="shared" si="35"/>
        <v>-25.73185830000816</v>
      </c>
      <c r="AE67" s="269">
        <f t="shared" si="36"/>
        <v>1.9213725607482408</v>
      </c>
      <c r="AF67" s="273">
        <f t="shared" si="17"/>
        <v>154.26814169999184</v>
      </c>
      <c r="AG67" s="274">
        <f t="shared" si="18"/>
        <v>81.921372560748239</v>
      </c>
    </row>
    <row r="68" spans="3:33" ht="15" customHeight="1" x14ac:dyDescent="0.2">
      <c r="C68" s="254">
        <v>54</v>
      </c>
      <c r="D68" s="267">
        <f t="shared" si="0"/>
        <v>0.421875</v>
      </c>
      <c r="E68" s="267">
        <f t="shared" si="19"/>
        <v>2.6507188014663878</v>
      </c>
      <c r="F68" s="268">
        <f t="shared" si="20"/>
        <v>-0.88192126434835494</v>
      </c>
      <c r="G68" s="269">
        <f t="shared" si="21"/>
        <v>0.47139673682599786</v>
      </c>
      <c r="H68" s="268">
        <f t="shared" si="22"/>
        <v>-0.88192126434835494</v>
      </c>
      <c r="I68" s="270">
        <f t="shared" si="23"/>
        <v>7.9273740032720474E-2</v>
      </c>
      <c r="J68" s="268">
        <f t="shared" si="24"/>
        <v>-4.4096063217417747</v>
      </c>
      <c r="K68" s="269">
        <f t="shared" si="25"/>
        <v>0.19818435008180119</v>
      </c>
      <c r="L68" s="273">
        <f t="shared" si="1"/>
        <v>175.59039367825824</v>
      </c>
      <c r="M68" s="274">
        <f t="shared" si="26"/>
        <v>80.198184350081803</v>
      </c>
      <c r="N68" s="268">
        <f t="shared" si="30"/>
        <v>-8.8192126434835494</v>
      </c>
      <c r="O68" s="269">
        <f t="shared" si="37"/>
        <v>0.39636870016360237</v>
      </c>
      <c r="P68" s="273">
        <f t="shared" si="4"/>
        <v>171.18078735651645</v>
      </c>
      <c r="Q68" s="274">
        <f t="shared" si="31"/>
        <v>80.396368700163606</v>
      </c>
      <c r="R68" s="268">
        <f t="shared" si="32"/>
        <v>-13.228818965225324</v>
      </c>
      <c r="S68" s="269">
        <f t="shared" si="38"/>
        <v>0.5945530502454035</v>
      </c>
      <c r="T68" s="273">
        <f t="shared" si="8"/>
        <v>166.77118103477468</v>
      </c>
      <c r="U68" s="274">
        <f t="shared" si="9"/>
        <v>80.594553050245409</v>
      </c>
      <c r="V68" s="268">
        <f t="shared" si="27"/>
        <v>-17.638425286967099</v>
      </c>
      <c r="W68" s="269">
        <f t="shared" si="28"/>
        <v>0.79273740032720474</v>
      </c>
      <c r="X68" s="273">
        <f t="shared" si="10"/>
        <v>162.36157471303289</v>
      </c>
      <c r="Y68" s="274">
        <f t="shared" si="29"/>
        <v>80.792737400327198</v>
      </c>
      <c r="Z68" s="268">
        <f t="shared" si="33"/>
        <v>-22.048031608708875</v>
      </c>
      <c r="AA68" s="269">
        <f t="shared" si="34"/>
        <v>0.99092175040900599</v>
      </c>
      <c r="AB68" s="273">
        <f t="shared" si="13"/>
        <v>157.95196839129113</v>
      </c>
      <c r="AC68" s="274">
        <f t="shared" si="14"/>
        <v>80.990921750409001</v>
      </c>
      <c r="AD68" s="268">
        <f t="shared" si="35"/>
        <v>-26.457637930450648</v>
      </c>
      <c r="AE68" s="269">
        <f t="shared" si="36"/>
        <v>1.189106100490807</v>
      </c>
      <c r="AF68" s="273">
        <f t="shared" si="17"/>
        <v>153.54236206954934</v>
      </c>
      <c r="AG68" s="274">
        <f t="shared" si="18"/>
        <v>81.189106100490804</v>
      </c>
    </row>
    <row r="69" spans="3:33" ht="15" customHeight="1" x14ac:dyDescent="0.2">
      <c r="C69" s="254">
        <v>55</v>
      </c>
      <c r="D69" s="267">
        <f t="shared" si="0"/>
        <v>0.4296875</v>
      </c>
      <c r="E69" s="267">
        <f t="shared" si="19"/>
        <v>2.6998061866787286</v>
      </c>
      <c r="F69" s="268">
        <f t="shared" si="20"/>
        <v>-0.90398929312344334</v>
      </c>
      <c r="G69" s="269">
        <f t="shared" si="21"/>
        <v>0.42755509343028203</v>
      </c>
      <c r="H69" s="268">
        <f t="shared" si="22"/>
        <v>-0.90398929312344334</v>
      </c>
      <c r="I69" s="270">
        <f t="shared" si="23"/>
        <v>3.0264998632259399E-2</v>
      </c>
      <c r="J69" s="268">
        <f t="shared" si="24"/>
        <v>-4.5199464656172168</v>
      </c>
      <c r="K69" s="269">
        <f t="shared" si="25"/>
        <v>7.5662496580648497E-2</v>
      </c>
      <c r="L69" s="273">
        <f t="shared" si="1"/>
        <v>175.48005353438279</v>
      </c>
      <c r="M69" s="274">
        <f t="shared" si="26"/>
        <v>80.075662496580648</v>
      </c>
      <c r="N69" s="268">
        <f t="shared" si="30"/>
        <v>-9.0398929312344336</v>
      </c>
      <c r="O69" s="269">
        <f t="shared" si="37"/>
        <v>0.15132499316129699</v>
      </c>
      <c r="P69" s="273">
        <f t="shared" si="4"/>
        <v>170.96010706876558</v>
      </c>
      <c r="Q69" s="274">
        <f t="shared" si="31"/>
        <v>80.151324993161296</v>
      </c>
      <c r="R69" s="268">
        <f t="shared" si="32"/>
        <v>-13.55983939685165</v>
      </c>
      <c r="S69" s="269">
        <f t="shared" si="38"/>
        <v>0.22698748974194549</v>
      </c>
      <c r="T69" s="273">
        <f t="shared" si="8"/>
        <v>166.44016060314834</v>
      </c>
      <c r="U69" s="274">
        <f t="shared" si="9"/>
        <v>80.226987489741944</v>
      </c>
      <c r="V69" s="268">
        <f t="shared" si="27"/>
        <v>-18.079785862468867</v>
      </c>
      <c r="W69" s="269">
        <f t="shared" si="28"/>
        <v>0.30264998632259399</v>
      </c>
      <c r="X69" s="273">
        <f t="shared" si="10"/>
        <v>161.92021413753113</v>
      </c>
      <c r="Y69" s="274">
        <f t="shared" si="29"/>
        <v>80.302649986322592</v>
      </c>
      <c r="Z69" s="268">
        <f t="shared" si="33"/>
        <v>-22.599732328086084</v>
      </c>
      <c r="AA69" s="269">
        <f t="shared" si="34"/>
        <v>0.37831248290324249</v>
      </c>
      <c r="AB69" s="273">
        <f t="shared" si="13"/>
        <v>157.40026767191392</v>
      </c>
      <c r="AC69" s="274">
        <f t="shared" si="14"/>
        <v>80.37831248290324</v>
      </c>
      <c r="AD69" s="268">
        <f t="shared" si="35"/>
        <v>-27.119678793703301</v>
      </c>
      <c r="AE69" s="269">
        <f t="shared" si="36"/>
        <v>0.45397497948389098</v>
      </c>
      <c r="AF69" s="273">
        <f t="shared" si="17"/>
        <v>152.88032120629668</v>
      </c>
      <c r="AG69" s="274">
        <f t="shared" si="18"/>
        <v>80.453974979483888</v>
      </c>
    </row>
    <row r="70" spans="3:33" ht="15" customHeight="1" x14ac:dyDescent="0.2">
      <c r="C70" s="254">
        <v>56</v>
      </c>
      <c r="D70" s="267">
        <f t="shared" si="0"/>
        <v>0.4375</v>
      </c>
      <c r="E70" s="267">
        <f t="shared" si="19"/>
        <v>2.748893571891069</v>
      </c>
      <c r="F70" s="268">
        <f t="shared" si="20"/>
        <v>-0.92387953251128674</v>
      </c>
      <c r="G70" s="269">
        <f t="shared" si="21"/>
        <v>0.38268343236508989</v>
      </c>
      <c r="H70" s="268">
        <f t="shared" si="22"/>
        <v>-0.92387953251128674</v>
      </c>
      <c r="I70" s="270">
        <f t="shared" si="23"/>
        <v>-1.8816653800807104E-2</v>
      </c>
      <c r="J70" s="268">
        <f t="shared" si="24"/>
        <v>-4.6193976625564339</v>
      </c>
      <c r="K70" s="269">
        <f t="shared" si="25"/>
        <v>-4.704163450201776E-2</v>
      </c>
      <c r="L70" s="273">
        <f t="shared" si="1"/>
        <v>175.38060233744358</v>
      </c>
      <c r="M70" s="274">
        <f t="shared" si="26"/>
        <v>79.952958365497977</v>
      </c>
      <c r="N70" s="268">
        <f t="shared" si="30"/>
        <v>-9.2387953251128678</v>
      </c>
      <c r="O70" s="269">
        <f t="shared" si="37"/>
        <v>-9.4083269004035519E-2</v>
      </c>
      <c r="P70" s="273">
        <f t="shared" si="4"/>
        <v>170.76120467488713</v>
      </c>
      <c r="Q70" s="274">
        <f t="shared" si="31"/>
        <v>79.905916730995969</v>
      </c>
      <c r="R70" s="268">
        <f t="shared" si="32"/>
        <v>-13.858192987669302</v>
      </c>
      <c r="S70" s="269">
        <f t="shared" si="38"/>
        <v>-0.14112490350605328</v>
      </c>
      <c r="T70" s="273">
        <f t="shared" si="8"/>
        <v>166.1418070123307</v>
      </c>
      <c r="U70" s="274">
        <f t="shared" si="9"/>
        <v>79.858875096493946</v>
      </c>
      <c r="V70" s="268">
        <f t="shared" si="27"/>
        <v>-18.477590650225736</v>
      </c>
      <c r="W70" s="269">
        <f t="shared" si="28"/>
        <v>-0.18816653800807104</v>
      </c>
      <c r="X70" s="273">
        <f t="shared" si="10"/>
        <v>161.52240934977425</v>
      </c>
      <c r="Y70" s="274">
        <f t="shared" si="29"/>
        <v>79.811833461991924</v>
      </c>
      <c r="Z70" s="268">
        <f t="shared" si="33"/>
        <v>-23.09698831278217</v>
      </c>
      <c r="AA70" s="269">
        <f t="shared" si="34"/>
        <v>-0.2352081725100888</v>
      </c>
      <c r="AB70" s="273">
        <f t="shared" si="13"/>
        <v>156.90301168721783</v>
      </c>
      <c r="AC70" s="274">
        <f t="shared" si="14"/>
        <v>79.764791827489915</v>
      </c>
      <c r="AD70" s="268">
        <f t="shared" si="35"/>
        <v>-27.716385975338603</v>
      </c>
      <c r="AE70" s="269">
        <f t="shared" si="36"/>
        <v>-0.28224980701210656</v>
      </c>
      <c r="AF70" s="273">
        <f t="shared" si="17"/>
        <v>152.2836140246614</v>
      </c>
      <c r="AG70" s="274">
        <f t="shared" si="18"/>
        <v>79.717750192987893</v>
      </c>
    </row>
    <row r="71" spans="3:33" ht="15" customHeight="1" x14ac:dyDescent="0.2">
      <c r="C71" s="254">
        <v>57</v>
      </c>
      <c r="D71" s="267">
        <f t="shared" si="0"/>
        <v>0.4453125</v>
      </c>
      <c r="E71" s="267">
        <f t="shared" si="19"/>
        <v>2.7979809571034093</v>
      </c>
      <c r="F71" s="268">
        <f t="shared" si="20"/>
        <v>-0.9415440651830207</v>
      </c>
      <c r="G71" s="269">
        <f t="shared" si="21"/>
        <v>0.33688985339222033</v>
      </c>
      <c r="H71" s="268">
        <f t="shared" si="22"/>
        <v>-0.9415440651830207</v>
      </c>
      <c r="I71" s="270">
        <f t="shared" si="23"/>
        <v>-6.7852975266723292E-2</v>
      </c>
      <c r="J71" s="268">
        <f t="shared" si="24"/>
        <v>-4.707720325915103</v>
      </c>
      <c r="K71" s="269">
        <f t="shared" si="25"/>
        <v>-0.16963243816680823</v>
      </c>
      <c r="L71" s="273">
        <f t="shared" si="1"/>
        <v>175.29227967408491</v>
      </c>
      <c r="M71" s="274">
        <f t="shared" si="26"/>
        <v>79.830367561833185</v>
      </c>
      <c r="N71" s="268">
        <f t="shared" si="30"/>
        <v>-9.4154406518302061</v>
      </c>
      <c r="O71" s="269">
        <f t="shared" si="37"/>
        <v>-0.33926487633361646</v>
      </c>
      <c r="P71" s="273">
        <f t="shared" si="4"/>
        <v>170.58455934816979</v>
      </c>
      <c r="Q71" s="274">
        <f t="shared" si="31"/>
        <v>79.660735123666385</v>
      </c>
      <c r="R71" s="268">
        <f t="shared" si="32"/>
        <v>-14.123160977745309</v>
      </c>
      <c r="S71" s="269">
        <f t="shared" si="38"/>
        <v>-0.50889731450042475</v>
      </c>
      <c r="T71" s="273">
        <f t="shared" si="8"/>
        <v>165.8768390222547</v>
      </c>
      <c r="U71" s="274">
        <f t="shared" si="9"/>
        <v>79.49110268549957</v>
      </c>
      <c r="V71" s="268">
        <f t="shared" si="27"/>
        <v>-18.830881303660412</v>
      </c>
      <c r="W71" s="269">
        <f t="shared" si="28"/>
        <v>-0.67852975266723292</v>
      </c>
      <c r="X71" s="273">
        <f t="shared" si="10"/>
        <v>161.16911869633958</v>
      </c>
      <c r="Y71" s="274">
        <f t="shared" si="29"/>
        <v>79.321470247332769</v>
      </c>
      <c r="Z71" s="268">
        <f t="shared" si="33"/>
        <v>-23.538601629575517</v>
      </c>
      <c r="AA71" s="269">
        <f t="shared" si="34"/>
        <v>-0.8481621908340411</v>
      </c>
      <c r="AB71" s="273">
        <f t="shared" si="13"/>
        <v>156.46139837042449</v>
      </c>
      <c r="AC71" s="274">
        <f t="shared" si="14"/>
        <v>79.151837809165954</v>
      </c>
      <c r="AD71" s="268">
        <f t="shared" si="35"/>
        <v>-28.246321955490618</v>
      </c>
      <c r="AE71" s="269">
        <f t="shared" si="36"/>
        <v>-1.0177946290008495</v>
      </c>
      <c r="AF71" s="273">
        <f t="shared" si="17"/>
        <v>151.75367804450937</v>
      </c>
      <c r="AG71" s="274">
        <f t="shared" si="18"/>
        <v>78.982205370999154</v>
      </c>
    </row>
    <row r="72" spans="3:33" ht="15" customHeight="1" x14ac:dyDescent="0.2">
      <c r="C72" s="254">
        <v>58</v>
      </c>
      <c r="D72" s="267">
        <f t="shared" si="0"/>
        <v>0.453125</v>
      </c>
      <c r="E72" s="267">
        <f t="shared" si="19"/>
        <v>2.8470683423157501</v>
      </c>
      <c r="F72" s="268">
        <f t="shared" si="20"/>
        <v>-0.95694033573220882</v>
      </c>
      <c r="G72" s="269">
        <f t="shared" si="21"/>
        <v>0.29028467725446239</v>
      </c>
      <c r="H72" s="268">
        <f t="shared" si="22"/>
        <v>-0.95694033573220882</v>
      </c>
      <c r="I72" s="270">
        <f t="shared" si="23"/>
        <v>-0.11672583297200362</v>
      </c>
      <c r="J72" s="268">
        <f t="shared" si="24"/>
        <v>-4.7847016786610439</v>
      </c>
      <c r="K72" s="269">
        <f t="shared" si="25"/>
        <v>-0.29181458243000902</v>
      </c>
      <c r="L72" s="273">
        <f t="shared" si="1"/>
        <v>175.21529832133896</v>
      </c>
      <c r="M72" s="274">
        <f t="shared" si="26"/>
        <v>79.708185417569993</v>
      </c>
      <c r="N72" s="268">
        <f t="shared" si="30"/>
        <v>-9.5694033573220878</v>
      </c>
      <c r="O72" s="269">
        <f t="shared" si="37"/>
        <v>-0.58362916486001803</v>
      </c>
      <c r="P72" s="273">
        <f t="shared" si="4"/>
        <v>170.43059664267793</v>
      </c>
      <c r="Q72" s="274">
        <f t="shared" si="31"/>
        <v>79.416370835139986</v>
      </c>
      <c r="R72" s="268">
        <f t="shared" si="32"/>
        <v>-14.354105035983132</v>
      </c>
      <c r="S72" s="269">
        <f t="shared" si="38"/>
        <v>-0.87544374729002705</v>
      </c>
      <c r="T72" s="273">
        <f t="shared" si="8"/>
        <v>165.64589496401686</v>
      </c>
      <c r="U72" s="274">
        <f t="shared" si="9"/>
        <v>79.124556252709979</v>
      </c>
      <c r="V72" s="268">
        <f t="shared" si="27"/>
        <v>-19.138806714644176</v>
      </c>
      <c r="W72" s="269">
        <f t="shared" si="28"/>
        <v>-1.1672583297200361</v>
      </c>
      <c r="X72" s="273">
        <f t="shared" si="10"/>
        <v>160.86119328535582</v>
      </c>
      <c r="Y72" s="274">
        <f t="shared" si="29"/>
        <v>78.832741670279958</v>
      </c>
      <c r="Z72" s="268">
        <f t="shared" si="33"/>
        <v>-23.923508393305219</v>
      </c>
      <c r="AA72" s="269">
        <f t="shared" si="34"/>
        <v>-1.4590729121500452</v>
      </c>
      <c r="AB72" s="273">
        <f t="shared" si="13"/>
        <v>156.07649160669479</v>
      </c>
      <c r="AC72" s="274">
        <f t="shared" si="14"/>
        <v>78.540927087849951</v>
      </c>
      <c r="AD72" s="268">
        <f t="shared" si="35"/>
        <v>-28.708210071966263</v>
      </c>
      <c r="AE72" s="269">
        <f t="shared" si="36"/>
        <v>-1.7508874945800541</v>
      </c>
      <c r="AF72" s="273">
        <f t="shared" si="17"/>
        <v>151.29178992803372</v>
      </c>
      <c r="AG72" s="274">
        <f t="shared" si="18"/>
        <v>78.249112505419944</v>
      </c>
    </row>
    <row r="73" spans="3:33" ht="15" customHeight="1" x14ac:dyDescent="0.2">
      <c r="C73" s="254">
        <v>59</v>
      </c>
      <c r="D73" s="267">
        <f t="shared" si="0"/>
        <v>0.4609375</v>
      </c>
      <c r="E73" s="267">
        <f t="shared" si="19"/>
        <v>2.8961557275280905</v>
      </c>
      <c r="F73" s="268">
        <f t="shared" si="20"/>
        <v>-0.97003125319454397</v>
      </c>
      <c r="G73" s="269">
        <f t="shared" si="21"/>
        <v>0.24298017990326407</v>
      </c>
      <c r="H73" s="268">
        <f t="shared" si="22"/>
        <v>-0.97003125319454397</v>
      </c>
      <c r="I73" s="270">
        <f t="shared" si="23"/>
        <v>-0.16531748792167855</v>
      </c>
      <c r="J73" s="268">
        <f t="shared" si="24"/>
        <v>-4.8501562659727195</v>
      </c>
      <c r="K73" s="269">
        <f t="shared" si="25"/>
        <v>-0.41329371980419638</v>
      </c>
      <c r="L73" s="273">
        <f t="shared" si="1"/>
        <v>175.14984373402729</v>
      </c>
      <c r="M73" s="274">
        <f t="shared" si="26"/>
        <v>79.586706280195799</v>
      </c>
      <c r="N73" s="268">
        <f t="shared" si="30"/>
        <v>-9.7003125319454391</v>
      </c>
      <c r="O73" s="269">
        <f t="shared" si="37"/>
        <v>-0.82658743960839276</v>
      </c>
      <c r="P73" s="273">
        <f t="shared" si="4"/>
        <v>170.29968746805457</v>
      </c>
      <c r="Q73" s="274">
        <f t="shared" si="31"/>
        <v>79.173412560391611</v>
      </c>
      <c r="R73" s="268">
        <f t="shared" si="32"/>
        <v>-14.550468797918159</v>
      </c>
      <c r="S73" s="269">
        <f t="shared" si="38"/>
        <v>-1.2398811594125891</v>
      </c>
      <c r="T73" s="273">
        <f t="shared" si="8"/>
        <v>165.44953120208183</v>
      </c>
      <c r="U73" s="274">
        <f t="shared" si="9"/>
        <v>78.76011884058741</v>
      </c>
      <c r="V73" s="268">
        <f t="shared" si="27"/>
        <v>-19.400625063890878</v>
      </c>
      <c r="W73" s="269">
        <f t="shared" si="28"/>
        <v>-1.6531748792167855</v>
      </c>
      <c r="X73" s="273">
        <f t="shared" si="10"/>
        <v>160.59937493610911</v>
      </c>
      <c r="Y73" s="274">
        <f t="shared" si="29"/>
        <v>78.346825120783208</v>
      </c>
      <c r="Z73" s="268">
        <f t="shared" si="33"/>
        <v>-24.250781329863599</v>
      </c>
      <c r="AA73" s="269">
        <f t="shared" si="34"/>
        <v>-2.0664685990209817</v>
      </c>
      <c r="AB73" s="273">
        <f t="shared" si="13"/>
        <v>155.7492186701364</v>
      </c>
      <c r="AC73" s="274">
        <f t="shared" si="14"/>
        <v>77.933531400979021</v>
      </c>
      <c r="AD73" s="268">
        <f t="shared" si="35"/>
        <v>-29.100937595836317</v>
      </c>
      <c r="AE73" s="269">
        <f t="shared" si="36"/>
        <v>-2.4797623188251783</v>
      </c>
      <c r="AF73" s="273">
        <f t="shared" si="17"/>
        <v>150.89906240416369</v>
      </c>
      <c r="AG73" s="274">
        <f t="shared" si="18"/>
        <v>77.520237681174819</v>
      </c>
    </row>
    <row r="74" spans="3:33" ht="15" customHeight="1" x14ac:dyDescent="0.2">
      <c r="C74" s="254">
        <v>60</v>
      </c>
      <c r="D74" s="267">
        <f t="shared" si="0"/>
        <v>0.46875</v>
      </c>
      <c r="E74" s="267">
        <f t="shared" si="19"/>
        <v>2.9452431127404308</v>
      </c>
      <c r="F74" s="268">
        <f t="shared" si="20"/>
        <v>-0.98078528040323043</v>
      </c>
      <c r="G74" s="269">
        <f t="shared" si="21"/>
        <v>0.19509032201612861</v>
      </c>
      <c r="H74" s="268">
        <f t="shared" si="22"/>
        <v>-0.98078528040323043</v>
      </c>
      <c r="I74" s="270">
        <f t="shared" si="23"/>
        <v>-0.21351087856284837</v>
      </c>
      <c r="J74" s="268">
        <f t="shared" si="24"/>
        <v>-4.9039264020161522</v>
      </c>
      <c r="K74" s="269">
        <f t="shared" si="25"/>
        <v>-0.53377719640712096</v>
      </c>
      <c r="L74" s="273">
        <f t="shared" si="1"/>
        <v>175.09607359798386</v>
      </c>
      <c r="M74" s="274">
        <f t="shared" si="26"/>
        <v>79.466222803592885</v>
      </c>
      <c r="N74" s="268">
        <f t="shared" si="30"/>
        <v>-9.8078528040323043</v>
      </c>
      <c r="O74" s="269">
        <f t="shared" si="37"/>
        <v>-1.0675543928142419</v>
      </c>
      <c r="P74" s="273">
        <f t="shared" si="4"/>
        <v>170.19214719596769</v>
      </c>
      <c r="Q74" s="274">
        <f t="shared" si="31"/>
        <v>78.932445607185755</v>
      </c>
      <c r="R74" s="268">
        <f t="shared" si="32"/>
        <v>-14.711779206048456</v>
      </c>
      <c r="S74" s="269">
        <f t="shared" si="38"/>
        <v>-1.6013315892213629</v>
      </c>
      <c r="T74" s="273">
        <f t="shared" si="8"/>
        <v>165.28822079395155</v>
      </c>
      <c r="U74" s="274">
        <f t="shared" si="9"/>
        <v>78.39866841077864</v>
      </c>
      <c r="V74" s="268">
        <f t="shared" si="27"/>
        <v>-19.615705608064609</v>
      </c>
      <c r="W74" s="269">
        <f t="shared" si="28"/>
        <v>-2.1351087856284838</v>
      </c>
      <c r="X74" s="273">
        <f t="shared" si="10"/>
        <v>160.38429439193538</v>
      </c>
      <c r="Y74" s="274">
        <f t="shared" si="29"/>
        <v>77.864891214371511</v>
      </c>
      <c r="Z74" s="268">
        <f t="shared" si="33"/>
        <v>-24.519632010080763</v>
      </c>
      <c r="AA74" s="269">
        <f t="shared" si="34"/>
        <v>-2.6688859820356048</v>
      </c>
      <c r="AB74" s="273">
        <f t="shared" si="13"/>
        <v>155.48036798991924</v>
      </c>
      <c r="AC74" s="274">
        <f t="shared" si="14"/>
        <v>77.331114017964396</v>
      </c>
      <c r="AD74" s="268">
        <f t="shared" si="35"/>
        <v>-29.423558412096913</v>
      </c>
      <c r="AE74" s="269">
        <f t="shared" si="36"/>
        <v>-3.2026631784427257</v>
      </c>
      <c r="AF74" s="273">
        <f t="shared" si="17"/>
        <v>150.57644158790308</v>
      </c>
      <c r="AG74" s="274">
        <f t="shared" si="18"/>
        <v>76.79733682155728</v>
      </c>
    </row>
    <row r="75" spans="3:33" ht="15" customHeight="1" x14ac:dyDescent="0.2">
      <c r="C75" s="254">
        <v>61</v>
      </c>
      <c r="D75" s="267">
        <f t="shared" si="0"/>
        <v>0.4765625</v>
      </c>
      <c r="E75" s="267">
        <f t="shared" si="19"/>
        <v>2.9943304979527716</v>
      </c>
      <c r="F75" s="268">
        <f t="shared" si="20"/>
        <v>-0.98917650996478101</v>
      </c>
      <c r="G75" s="269">
        <f t="shared" si="21"/>
        <v>0.1467304744553618</v>
      </c>
      <c r="H75" s="268">
        <f t="shared" si="22"/>
        <v>-0.98917650996478101</v>
      </c>
      <c r="I75" s="270">
        <f t="shared" si="23"/>
        <v>-0.26118990279621646</v>
      </c>
      <c r="J75" s="268">
        <f t="shared" si="24"/>
        <v>-4.9458825498239047</v>
      </c>
      <c r="K75" s="269">
        <f t="shared" si="25"/>
        <v>-0.65297475699054108</v>
      </c>
      <c r="L75" s="273">
        <f t="shared" si="1"/>
        <v>175.05411745017611</v>
      </c>
      <c r="M75" s="274">
        <f t="shared" si="26"/>
        <v>79.347025243009455</v>
      </c>
      <c r="N75" s="268">
        <f t="shared" si="30"/>
        <v>-9.8917650996478095</v>
      </c>
      <c r="O75" s="269">
        <f t="shared" si="37"/>
        <v>-1.3059495139810822</v>
      </c>
      <c r="P75" s="273">
        <f t="shared" si="4"/>
        <v>170.10823490035219</v>
      </c>
      <c r="Q75" s="274">
        <f t="shared" si="31"/>
        <v>78.694050486018924</v>
      </c>
      <c r="R75" s="268">
        <f t="shared" si="32"/>
        <v>-14.837647649471714</v>
      </c>
      <c r="S75" s="269">
        <f t="shared" si="38"/>
        <v>-1.9589242709716232</v>
      </c>
      <c r="T75" s="273">
        <f t="shared" si="8"/>
        <v>165.16235235052829</v>
      </c>
      <c r="U75" s="274">
        <f t="shared" si="9"/>
        <v>78.041075729028378</v>
      </c>
      <c r="V75" s="268">
        <f t="shared" si="27"/>
        <v>-19.783530199295619</v>
      </c>
      <c r="W75" s="269">
        <f t="shared" si="28"/>
        <v>-2.6118990279621643</v>
      </c>
      <c r="X75" s="273">
        <f t="shared" si="10"/>
        <v>160.21646980070437</v>
      </c>
      <c r="Y75" s="274">
        <f t="shared" si="29"/>
        <v>77.388100972037833</v>
      </c>
      <c r="Z75" s="268">
        <f t="shared" si="33"/>
        <v>-24.729412749119525</v>
      </c>
      <c r="AA75" s="269">
        <f t="shared" si="34"/>
        <v>-3.2648737849527052</v>
      </c>
      <c r="AB75" s="273">
        <f t="shared" si="13"/>
        <v>155.27058725088048</v>
      </c>
      <c r="AC75" s="274">
        <f t="shared" si="14"/>
        <v>76.735126215047302</v>
      </c>
      <c r="AD75" s="268">
        <f t="shared" si="35"/>
        <v>-29.675295298943428</v>
      </c>
      <c r="AE75" s="269">
        <f t="shared" si="36"/>
        <v>-3.9178485419432465</v>
      </c>
      <c r="AF75" s="273">
        <f t="shared" si="17"/>
        <v>150.32470470105656</v>
      </c>
      <c r="AG75" s="274">
        <f t="shared" si="18"/>
        <v>76.082151458056757</v>
      </c>
    </row>
    <row r="76" spans="3:33" ht="15" customHeight="1" x14ac:dyDescent="0.2">
      <c r="C76" s="254">
        <v>62</v>
      </c>
      <c r="D76" s="267">
        <f t="shared" si="0"/>
        <v>0.484375</v>
      </c>
      <c r="E76" s="267">
        <f t="shared" si="19"/>
        <v>3.043417883165112</v>
      </c>
      <c r="F76" s="268">
        <f t="shared" si="20"/>
        <v>-0.99518472667219682</v>
      </c>
      <c r="G76" s="269">
        <f t="shared" si="21"/>
        <v>9.8017140329560826E-2</v>
      </c>
      <c r="H76" s="268">
        <f t="shared" si="22"/>
        <v>-0.99518472667219682</v>
      </c>
      <c r="I76" s="270">
        <f t="shared" si="23"/>
        <v>-0.30823969767621451</v>
      </c>
      <c r="J76" s="268">
        <f t="shared" si="24"/>
        <v>-4.975923633360984</v>
      </c>
      <c r="K76" s="269">
        <f t="shared" si="25"/>
        <v>-0.77059924419053627</v>
      </c>
      <c r="L76" s="273">
        <f t="shared" si="1"/>
        <v>175.02407636663901</v>
      </c>
      <c r="M76" s="274">
        <f t="shared" si="26"/>
        <v>79.229400755809465</v>
      </c>
      <c r="N76" s="268">
        <f t="shared" si="30"/>
        <v>-9.951847266721968</v>
      </c>
      <c r="O76" s="269">
        <f t="shared" si="37"/>
        <v>-1.5411984883810725</v>
      </c>
      <c r="P76" s="273">
        <f t="shared" si="4"/>
        <v>170.04815273327804</v>
      </c>
      <c r="Q76" s="274">
        <f t="shared" si="31"/>
        <v>78.45880151161893</v>
      </c>
      <c r="R76" s="268">
        <f t="shared" si="32"/>
        <v>-14.927770900082951</v>
      </c>
      <c r="S76" s="269">
        <f t="shared" si="38"/>
        <v>-2.311797732571609</v>
      </c>
      <c r="T76" s="273">
        <f t="shared" si="8"/>
        <v>165.07222909991705</v>
      </c>
      <c r="U76" s="274">
        <f t="shared" si="9"/>
        <v>77.688202267428395</v>
      </c>
      <c r="V76" s="268">
        <f t="shared" si="27"/>
        <v>-19.903694533443936</v>
      </c>
      <c r="W76" s="269">
        <f t="shared" si="28"/>
        <v>-3.0823969767621451</v>
      </c>
      <c r="X76" s="273">
        <f t="shared" si="10"/>
        <v>160.09630546655606</v>
      </c>
      <c r="Y76" s="274">
        <f t="shared" si="29"/>
        <v>76.917603023237859</v>
      </c>
      <c r="Z76" s="268">
        <f t="shared" si="33"/>
        <v>-24.879618166804921</v>
      </c>
      <c r="AA76" s="269">
        <f t="shared" si="34"/>
        <v>-3.8529962209526811</v>
      </c>
      <c r="AB76" s="273">
        <f t="shared" si="13"/>
        <v>155.12038183319507</v>
      </c>
      <c r="AC76" s="274">
        <f t="shared" si="14"/>
        <v>76.147003779047324</v>
      </c>
      <c r="AD76" s="268">
        <f t="shared" si="35"/>
        <v>-29.855541800165902</v>
      </c>
      <c r="AE76" s="269">
        <f t="shared" si="36"/>
        <v>-4.6235954651432181</v>
      </c>
      <c r="AF76" s="273">
        <f t="shared" si="17"/>
        <v>150.14445819983411</v>
      </c>
      <c r="AG76" s="274">
        <f t="shared" si="18"/>
        <v>75.376404534856789</v>
      </c>
    </row>
    <row r="77" spans="3:33" ht="15" customHeight="1" x14ac:dyDescent="0.2">
      <c r="C77" s="254">
        <v>63</v>
      </c>
      <c r="D77" s="267">
        <f t="shared" si="0"/>
        <v>0.4921875</v>
      </c>
      <c r="E77" s="267">
        <f t="shared" si="19"/>
        <v>3.0925052683774528</v>
      </c>
      <c r="F77" s="268">
        <f t="shared" si="20"/>
        <v>-0.99879545620517241</v>
      </c>
      <c r="G77" s="269">
        <f t="shared" si="21"/>
        <v>4.9067674327417966E-2</v>
      </c>
      <c r="H77" s="268">
        <f t="shared" si="22"/>
        <v>-0.99879545620517241</v>
      </c>
      <c r="I77" s="270">
        <f t="shared" si="23"/>
        <v>-0.35454691612590217</v>
      </c>
      <c r="J77" s="268">
        <f t="shared" si="24"/>
        <v>-4.9939772810258622</v>
      </c>
      <c r="K77" s="269">
        <f t="shared" si="25"/>
        <v>-0.88636729031475547</v>
      </c>
      <c r="L77" s="273">
        <f t="shared" si="1"/>
        <v>175.00602271897415</v>
      </c>
      <c r="M77" s="274">
        <f t="shared" si="26"/>
        <v>79.113632709685248</v>
      </c>
      <c r="N77" s="268">
        <f t="shared" si="30"/>
        <v>-9.9879545620517245</v>
      </c>
      <c r="O77" s="269">
        <f t="shared" si="37"/>
        <v>-1.7727345806295109</v>
      </c>
      <c r="P77" s="273">
        <f t="shared" si="4"/>
        <v>170.01204543794827</v>
      </c>
      <c r="Q77" s="274">
        <f t="shared" si="31"/>
        <v>78.227265419370482</v>
      </c>
      <c r="R77" s="268">
        <f t="shared" si="32"/>
        <v>-14.981931843077586</v>
      </c>
      <c r="S77" s="269">
        <f t="shared" si="38"/>
        <v>-2.6591018709442666</v>
      </c>
      <c r="T77" s="273">
        <f t="shared" si="8"/>
        <v>165.01806815692242</v>
      </c>
      <c r="U77" s="274">
        <f t="shared" si="9"/>
        <v>77.340898129055731</v>
      </c>
      <c r="V77" s="268">
        <f t="shared" si="27"/>
        <v>-19.975909124103449</v>
      </c>
      <c r="W77" s="269">
        <f t="shared" si="28"/>
        <v>-3.5454691612590219</v>
      </c>
      <c r="X77" s="273">
        <f t="shared" si="10"/>
        <v>160.02409087589655</v>
      </c>
      <c r="Y77" s="274">
        <f t="shared" si="29"/>
        <v>76.454530838740979</v>
      </c>
      <c r="Z77" s="268">
        <f t="shared" si="33"/>
        <v>-24.969886405129312</v>
      </c>
      <c r="AA77" s="269">
        <f t="shared" si="34"/>
        <v>-4.4318364515737771</v>
      </c>
      <c r="AB77" s="273">
        <f t="shared" si="13"/>
        <v>155.0301135948707</v>
      </c>
      <c r="AC77" s="274">
        <f t="shared" si="14"/>
        <v>75.568163548426227</v>
      </c>
      <c r="AD77" s="268">
        <f t="shared" si="35"/>
        <v>-29.963863686155172</v>
      </c>
      <c r="AE77" s="269">
        <f t="shared" si="36"/>
        <v>-5.3182037418885333</v>
      </c>
      <c r="AF77" s="273">
        <f t="shared" si="17"/>
        <v>150.03613631384482</v>
      </c>
      <c r="AG77" s="274">
        <f t="shared" si="18"/>
        <v>74.681796258111461</v>
      </c>
    </row>
    <row r="78" spans="3:33" ht="15" customHeight="1" x14ac:dyDescent="0.2">
      <c r="C78" s="254">
        <v>64</v>
      </c>
      <c r="D78" s="267">
        <f>C78/$C$142</f>
        <v>0.5</v>
      </c>
      <c r="E78" s="267">
        <f t="shared" si="19"/>
        <v>3.1415926535897931</v>
      </c>
      <c r="F78" s="268">
        <f t="shared" si="20"/>
        <v>-1</v>
      </c>
      <c r="G78" s="269">
        <f t="shared" si="21"/>
        <v>1.22514845490862E-16</v>
      </c>
      <c r="H78" s="268">
        <f t="shared" si="22"/>
        <v>-1</v>
      </c>
      <c r="I78" s="270">
        <f t="shared" si="23"/>
        <v>-0.39999999999999991</v>
      </c>
      <c r="J78" s="268">
        <f t="shared" si="24"/>
        <v>-5</v>
      </c>
      <c r="K78" s="269">
        <f t="shared" si="25"/>
        <v>-0.99999999999999978</v>
      </c>
      <c r="L78" s="273">
        <f t="shared" ref="L78:L141" si="39">J78+$E$8</f>
        <v>175</v>
      </c>
      <c r="M78" s="274">
        <f t="shared" si="26"/>
        <v>79</v>
      </c>
      <c r="N78" s="268">
        <f t="shared" si="30"/>
        <v>-10</v>
      </c>
      <c r="O78" s="269">
        <f t="shared" ref="O78:O109" si="40">$I78*$F$6*N$10</f>
        <v>-1.9999999999999996</v>
      </c>
      <c r="P78" s="273">
        <f t="shared" ref="P78:P141" si="41">N78+$E$8</f>
        <v>170</v>
      </c>
      <c r="Q78" s="274">
        <f t="shared" si="31"/>
        <v>78</v>
      </c>
      <c r="R78" s="268">
        <f t="shared" si="32"/>
        <v>-15</v>
      </c>
      <c r="S78" s="269">
        <f t="shared" ref="S78:S109" si="42">$I78*$F$6*R$10</f>
        <v>-2.9999999999999991</v>
      </c>
      <c r="T78" s="273">
        <f t="shared" ref="T78:T141" si="43">R78+$E$8</f>
        <v>165</v>
      </c>
      <c r="U78" s="274">
        <f t="shared" ref="U78:U141" si="44">S78+$F$8</f>
        <v>77</v>
      </c>
      <c r="V78" s="268">
        <f t="shared" si="27"/>
        <v>-20</v>
      </c>
      <c r="W78" s="269">
        <f t="shared" si="28"/>
        <v>-3.9999999999999991</v>
      </c>
      <c r="X78" s="273">
        <f t="shared" ref="X78:X141" si="45">V78+$E$8</f>
        <v>160</v>
      </c>
      <c r="Y78" s="274">
        <f t="shared" si="29"/>
        <v>76</v>
      </c>
      <c r="Z78" s="268">
        <f t="shared" si="33"/>
        <v>-25</v>
      </c>
      <c r="AA78" s="269">
        <f t="shared" si="34"/>
        <v>-4.9999999999999991</v>
      </c>
      <c r="AB78" s="273">
        <f t="shared" ref="AB78:AB141" si="46">Z78+$E$8</f>
        <v>155</v>
      </c>
      <c r="AC78" s="274">
        <f t="shared" ref="AC78:AC141" si="47">AA78+$F$8</f>
        <v>75</v>
      </c>
      <c r="AD78" s="268">
        <f t="shared" si="35"/>
        <v>-30</v>
      </c>
      <c r="AE78" s="269">
        <f t="shared" si="36"/>
        <v>-5.9999999999999982</v>
      </c>
      <c r="AF78" s="273">
        <f t="shared" ref="AF78:AF141" si="48">AD78+$E$8</f>
        <v>150</v>
      </c>
      <c r="AG78" s="274">
        <f t="shared" ref="AG78:AG141" si="49">AE78+$F$8</f>
        <v>74</v>
      </c>
    </row>
    <row r="79" spans="3:33" ht="15" customHeight="1" x14ac:dyDescent="0.2">
      <c r="C79" s="254">
        <v>65</v>
      </c>
      <c r="D79" s="267">
        <f t="shared" ref="D79:D142" si="50">C79/$C$142</f>
        <v>0.5078125</v>
      </c>
      <c r="E79" s="267">
        <f t="shared" ref="E79:E142" si="51">D79*2*PI()</f>
        <v>3.1906800388021335</v>
      </c>
      <c r="F79" s="268">
        <f t="shared" ref="F79:F142" si="52">COS(E79)</f>
        <v>-0.99879545620517241</v>
      </c>
      <c r="G79" s="269">
        <f t="shared" ref="G79:G142" si="53">SIN(E79)</f>
        <v>-4.9067674327417724E-2</v>
      </c>
      <c r="H79" s="268">
        <f t="shared" ref="H79:H142" si="54">F79</f>
        <v>-0.99879545620517241</v>
      </c>
      <c r="I79" s="270">
        <f t="shared" ref="I79:I142" si="55">F79*$E$4+G79*SQRT(1-$E$4^2)</f>
        <v>-0.4444894488382356</v>
      </c>
      <c r="J79" s="268">
        <f t="shared" ref="J79:J142" si="56">$H79*$E$6*J$10</f>
        <v>-4.9939772810258622</v>
      </c>
      <c r="K79" s="269">
        <f t="shared" ref="K79:K142" si="57">$I79*$F$6*$J$10</f>
        <v>-1.1112236220955891</v>
      </c>
      <c r="L79" s="273">
        <f t="shared" si="39"/>
        <v>175.00602271897415</v>
      </c>
      <c r="M79" s="274">
        <f t="shared" ref="M79:M142" si="58">K79+$F$8</f>
        <v>78.888776377904406</v>
      </c>
      <c r="N79" s="268">
        <f t="shared" si="30"/>
        <v>-9.9879545620517245</v>
      </c>
      <c r="O79" s="269">
        <f t="shared" si="40"/>
        <v>-2.2224472441911782</v>
      </c>
      <c r="P79" s="273">
        <f t="shared" si="41"/>
        <v>170.01204543794827</v>
      </c>
      <c r="Q79" s="274">
        <f t="shared" si="31"/>
        <v>77.777552755808827</v>
      </c>
      <c r="R79" s="268">
        <f t="shared" si="32"/>
        <v>-14.981931843077586</v>
      </c>
      <c r="S79" s="269">
        <f t="shared" si="42"/>
        <v>-3.3336708662867673</v>
      </c>
      <c r="T79" s="273">
        <f t="shared" si="43"/>
        <v>165.01806815692242</v>
      </c>
      <c r="U79" s="274">
        <f t="shared" si="44"/>
        <v>76.666329133713234</v>
      </c>
      <c r="V79" s="268">
        <f t="shared" ref="V79:V142" si="59">$H79*$E$6*V$10</f>
        <v>-19.975909124103449</v>
      </c>
      <c r="W79" s="269">
        <f t="shared" ref="W79:W142" si="60">$I79*$F$6*V$10</f>
        <v>-4.4448944883823565</v>
      </c>
      <c r="X79" s="273">
        <f t="shared" si="45"/>
        <v>160.02409087589655</v>
      </c>
      <c r="Y79" s="274">
        <f t="shared" ref="Y79:Y142" si="61">W79+$F$8</f>
        <v>75.55510551161764</v>
      </c>
      <c r="Z79" s="268">
        <f t="shared" si="33"/>
        <v>-24.969886405129312</v>
      </c>
      <c r="AA79" s="269">
        <f t="shared" si="34"/>
        <v>-5.5561181104779456</v>
      </c>
      <c r="AB79" s="273">
        <f t="shared" si="46"/>
        <v>155.0301135948707</v>
      </c>
      <c r="AC79" s="274">
        <f t="shared" si="47"/>
        <v>74.443881889522061</v>
      </c>
      <c r="AD79" s="268">
        <f t="shared" si="35"/>
        <v>-29.963863686155172</v>
      </c>
      <c r="AE79" s="269">
        <f t="shared" si="36"/>
        <v>-6.6673417325735347</v>
      </c>
      <c r="AF79" s="273">
        <f t="shared" si="48"/>
        <v>150.03613631384482</v>
      </c>
      <c r="AG79" s="274">
        <f t="shared" si="49"/>
        <v>73.332658267426467</v>
      </c>
    </row>
    <row r="80" spans="3:33" ht="15" customHeight="1" x14ac:dyDescent="0.2">
      <c r="C80" s="254">
        <v>66</v>
      </c>
      <c r="D80" s="267">
        <f t="shared" si="50"/>
        <v>0.515625</v>
      </c>
      <c r="E80" s="267">
        <f t="shared" si="51"/>
        <v>3.2397674240144743</v>
      </c>
      <c r="F80" s="268">
        <f t="shared" si="52"/>
        <v>-0.99518472667219693</v>
      </c>
      <c r="G80" s="269">
        <f t="shared" si="53"/>
        <v>-9.801714032956059E-2</v>
      </c>
      <c r="H80" s="268">
        <f t="shared" si="54"/>
        <v>-0.99518472667219693</v>
      </c>
      <c r="I80" s="270">
        <f t="shared" si="55"/>
        <v>-0.48790808366154281</v>
      </c>
      <c r="J80" s="268">
        <f t="shared" si="56"/>
        <v>-4.9759236333609849</v>
      </c>
      <c r="K80" s="269">
        <f t="shared" si="57"/>
        <v>-1.2197702091538569</v>
      </c>
      <c r="L80" s="273">
        <f t="shared" si="39"/>
        <v>175.02407636663901</v>
      </c>
      <c r="M80" s="274">
        <f t="shared" si="58"/>
        <v>78.78022979084615</v>
      </c>
      <c r="N80" s="268">
        <f t="shared" si="30"/>
        <v>-9.9518472667219697</v>
      </c>
      <c r="O80" s="269">
        <f t="shared" si="40"/>
        <v>-2.4395404183077138</v>
      </c>
      <c r="P80" s="273">
        <f t="shared" si="41"/>
        <v>170.04815273327802</v>
      </c>
      <c r="Q80" s="274">
        <f t="shared" si="31"/>
        <v>77.560459581692285</v>
      </c>
      <c r="R80" s="268">
        <f t="shared" si="32"/>
        <v>-14.927770900082955</v>
      </c>
      <c r="S80" s="269">
        <f t="shared" si="42"/>
        <v>-3.6593106274615708</v>
      </c>
      <c r="T80" s="273">
        <f t="shared" si="43"/>
        <v>165.07222909991705</v>
      </c>
      <c r="U80" s="274">
        <f t="shared" si="44"/>
        <v>76.340689372538435</v>
      </c>
      <c r="V80" s="268">
        <f t="shared" si="59"/>
        <v>-19.903694533443939</v>
      </c>
      <c r="W80" s="269">
        <f t="shared" si="60"/>
        <v>-4.8790808366154277</v>
      </c>
      <c r="X80" s="273">
        <f t="shared" si="45"/>
        <v>160.09630546655606</v>
      </c>
      <c r="Y80" s="274">
        <f t="shared" si="61"/>
        <v>75.120919163384571</v>
      </c>
      <c r="Z80" s="268">
        <f t="shared" si="33"/>
        <v>-24.879618166804924</v>
      </c>
      <c r="AA80" s="269">
        <f t="shared" si="34"/>
        <v>-6.0988510457692851</v>
      </c>
      <c r="AB80" s="273">
        <f t="shared" si="46"/>
        <v>155.12038183319507</v>
      </c>
      <c r="AC80" s="274">
        <f t="shared" si="47"/>
        <v>73.90114895423072</v>
      </c>
      <c r="AD80" s="268">
        <f t="shared" si="35"/>
        <v>-29.855541800165909</v>
      </c>
      <c r="AE80" s="269">
        <f t="shared" si="36"/>
        <v>-7.3186212549231415</v>
      </c>
      <c r="AF80" s="273">
        <f t="shared" si="48"/>
        <v>150.14445819983411</v>
      </c>
      <c r="AG80" s="274">
        <f t="shared" si="49"/>
        <v>72.681378745076856</v>
      </c>
    </row>
    <row r="81" spans="3:33" ht="15" customHeight="1" x14ac:dyDescent="0.2">
      <c r="C81" s="254">
        <v>67</v>
      </c>
      <c r="D81" s="267">
        <f t="shared" si="50"/>
        <v>0.5234375</v>
      </c>
      <c r="E81" s="267">
        <f t="shared" si="51"/>
        <v>3.2888548092268146</v>
      </c>
      <c r="F81" s="268">
        <f t="shared" si="52"/>
        <v>-0.98917650996478101</v>
      </c>
      <c r="G81" s="269">
        <f t="shared" si="53"/>
        <v>-0.14673047445536158</v>
      </c>
      <c r="H81" s="268">
        <f t="shared" si="54"/>
        <v>-0.98917650996478101</v>
      </c>
      <c r="I81" s="270">
        <f t="shared" si="55"/>
        <v>-0.53015130517560816</v>
      </c>
      <c r="J81" s="268">
        <f t="shared" si="56"/>
        <v>-4.9458825498239047</v>
      </c>
      <c r="K81" s="269">
        <f t="shared" si="57"/>
        <v>-1.3253782629390205</v>
      </c>
      <c r="L81" s="273">
        <f t="shared" si="39"/>
        <v>175.05411745017611</v>
      </c>
      <c r="M81" s="274">
        <f t="shared" si="58"/>
        <v>78.674621737060974</v>
      </c>
      <c r="N81" s="268">
        <f t="shared" si="30"/>
        <v>-9.8917650996478095</v>
      </c>
      <c r="O81" s="269">
        <f t="shared" si="40"/>
        <v>-2.650756525878041</v>
      </c>
      <c r="P81" s="273">
        <f t="shared" si="41"/>
        <v>170.10823490035219</v>
      </c>
      <c r="Q81" s="274">
        <f t="shared" si="31"/>
        <v>77.349243474121963</v>
      </c>
      <c r="R81" s="268">
        <f t="shared" si="32"/>
        <v>-14.837647649471714</v>
      </c>
      <c r="S81" s="269">
        <f t="shared" si="42"/>
        <v>-3.9761347888170615</v>
      </c>
      <c r="T81" s="273">
        <f t="shared" si="43"/>
        <v>165.16235235052829</v>
      </c>
      <c r="U81" s="274">
        <f t="shared" si="44"/>
        <v>76.023865211182937</v>
      </c>
      <c r="V81" s="268">
        <f t="shared" si="59"/>
        <v>-19.783530199295619</v>
      </c>
      <c r="W81" s="269">
        <f t="shared" si="60"/>
        <v>-5.301513051756082</v>
      </c>
      <c r="X81" s="273">
        <f t="shared" si="45"/>
        <v>160.21646980070437</v>
      </c>
      <c r="Y81" s="274">
        <f t="shared" si="61"/>
        <v>74.698486948243925</v>
      </c>
      <c r="Z81" s="268">
        <f t="shared" si="33"/>
        <v>-24.729412749119525</v>
      </c>
      <c r="AA81" s="269">
        <f t="shared" si="34"/>
        <v>-6.6268913146951025</v>
      </c>
      <c r="AB81" s="273">
        <f t="shared" si="46"/>
        <v>155.27058725088048</v>
      </c>
      <c r="AC81" s="274">
        <f t="shared" si="47"/>
        <v>73.373108685304899</v>
      </c>
      <c r="AD81" s="268">
        <f t="shared" si="35"/>
        <v>-29.675295298943428</v>
      </c>
      <c r="AE81" s="269">
        <f t="shared" si="36"/>
        <v>-7.952269577634123</v>
      </c>
      <c r="AF81" s="273">
        <f t="shared" si="48"/>
        <v>150.32470470105656</v>
      </c>
      <c r="AG81" s="274">
        <f t="shared" si="49"/>
        <v>72.047730422365873</v>
      </c>
    </row>
    <row r="82" spans="3:33" ht="15" customHeight="1" x14ac:dyDescent="0.2">
      <c r="C82" s="254">
        <v>68</v>
      </c>
      <c r="D82" s="267">
        <f t="shared" si="50"/>
        <v>0.53125</v>
      </c>
      <c r="E82" s="267">
        <f t="shared" si="51"/>
        <v>3.3379421944391554</v>
      </c>
      <c r="F82" s="268">
        <f t="shared" si="52"/>
        <v>-0.98078528040323043</v>
      </c>
      <c r="G82" s="269">
        <f t="shared" si="53"/>
        <v>-0.19509032201612836</v>
      </c>
      <c r="H82" s="268">
        <f t="shared" si="54"/>
        <v>-0.98078528040323043</v>
      </c>
      <c r="I82" s="270">
        <f t="shared" si="55"/>
        <v>-0.57111734575973583</v>
      </c>
      <c r="J82" s="268">
        <f t="shared" si="56"/>
        <v>-4.9039264020161522</v>
      </c>
      <c r="K82" s="269">
        <f t="shared" si="57"/>
        <v>-1.4277933643993395</v>
      </c>
      <c r="L82" s="273">
        <f t="shared" si="39"/>
        <v>175.09607359798386</v>
      </c>
      <c r="M82" s="274">
        <f t="shared" si="58"/>
        <v>78.572206635600665</v>
      </c>
      <c r="N82" s="268">
        <f t="shared" si="30"/>
        <v>-9.8078528040323043</v>
      </c>
      <c r="O82" s="269">
        <f t="shared" si="40"/>
        <v>-2.8555867287986789</v>
      </c>
      <c r="P82" s="273">
        <f t="shared" si="41"/>
        <v>170.19214719596769</v>
      </c>
      <c r="Q82" s="274">
        <f t="shared" si="31"/>
        <v>77.144413271201316</v>
      </c>
      <c r="R82" s="268">
        <f t="shared" si="32"/>
        <v>-14.711779206048456</v>
      </c>
      <c r="S82" s="269">
        <f t="shared" si="42"/>
        <v>-4.2833800931980184</v>
      </c>
      <c r="T82" s="273">
        <f t="shared" si="43"/>
        <v>165.28822079395155</v>
      </c>
      <c r="U82" s="274">
        <f t="shared" si="44"/>
        <v>75.716619906801981</v>
      </c>
      <c r="V82" s="268">
        <f t="shared" si="59"/>
        <v>-19.615705608064609</v>
      </c>
      <c r="W82" s="269">
        <f t="shared" si="60"/>
        <v>-5.7111734575973578</v>
      </c>
      <c r="X82" s="273">
        <f t="shared" si="45"/>
        <v>160.38429439193538</v>
      </c>
      <c r="Y82" s="274">
        <f t="shared" si="61"/>
        <v>74.288826542402646</v>
      </c>
      <c r="Z82" s="268">
        <f t="shared" si="33"/>
        <v>-24.519632010080763</v>
      </c>
      <c r="AA82" s="269">
        <f t="shared" si="34"/>
        <v>-7.1389668219966973</v>
      </c>
      <c r="AB82" s="273">
        <f t="shared" si="46"/>
        <v>155.48036798991924</v>
      </c>
      <c r="AC82" s="274">
        <f t="shared" si="47"/>
        <v>72.861033178003296</v>
      </c>
      <c r="AD82" s="268">
        <f t="shared" si="35"/>
        <v>-29.423558412096913</v>
      </c>
      <c r="AE82" s="269">
        <f t="shared" si="36"/>
        <v>-8.5667601863960368</v>
      </c>
      <c r="AF82" s="273">
        <f t="shared" si="48"/>
        <v>150.57644158790308</v>
      </c>
      <c r="AG82" s="274">
        <f t="shared" si="49"/>
        <v>71.433239813603961</v>
      </c>
    </row>
    <row r="83" spans="3:33" ht="15" customHeight="1" x14ac:dyDescent="0.2">
      <c r="C83" s="254">
        <v>69</v>
      </c>
      <c r="D83" s="267">
        <f t="shared" si="50"/>
        <v>0.5390625</v>
      </c>
      <c r="E83" s="267">
        <f t="shared" si="51"/>
        <v>3.3870295796514958</v>
      </c>
      <c r="F83" s="268">
        <f t="shared" si="52"/>
        <v>-0.97003125319454397</v>
      </c>
      <c r="G83" s="269">
        <f t="shared" si="53"/>
        <v>-0.24298017990326382</v>
      </c>
      <c r="H83" s="268">
        <f t="shared" si="54"/>
        <v>-0.97003125319454397</v>
      </c>
      <c r="I83" s="270">
        <f t="shared" si="55"/>
        <v>-0.61070751463395645</v>
      </c>
      <c r="J83" s="268">
        <f t="shared" si="56"/>
        <v>-4.8501562659727195</v>
      </c>
      <c r="K83" s="269">
        <f t="shared" si="57"/>
        <v>-1.5267687865848911</v>
      </c>
      <c r="L83" s="273">
        <f t="shared" si="39"/>
        <v>175.14984373402729</v>
      </c>
      <c r="M83" s="274">
        <f t="shared" si="58"/>
        <v>78.473231213415104</v>
      </c>
      <c r="N83" s="268">
        <f t="shared" si="30"/>
        <v>-9.7003125319454391</v>
      </c>
      <c r="O83" s="269">
        <f t="shared" si="40"/>
        <v>-3.0535375731697822</v>
      </c>
      <c r="P83" s="273">
        <f t="shared" si="41"/>
        <v>170.29968746805457</v>
      </c>
      <c r="Q83" s="274">
        <f t="shared" si="31"/>
        <v>76.946462426830223</v>
      </c>
      <c r="R83" s="268">
        <f t="shared" si="32"/>
        <v>-14.550468797918159</v>
      </c>
      <c r="S83" s="269">
        <f t="shared" si="42"/>
        <v>-4.5803063597546734</v>
      </c>
      <c r="T83" s="273">
        <f t="shared" si="43"/>
        <v>165.44953120208183</v>
      </c>
      <c r="U83" s="274">
        <f t="shared" si="44"/>
        <v>75.419693640245328</v>
      </c>
      <c r="V83" s="268">
        <f t="shared" si="59"/>
        <v>-19.400625063890878</v>
      </c>
      <c r="W83" s="269">
        <f t="shared" si="60"/>
        <v>-6.1070751463395645</v>
      </c>
      <c r="X83" s="273">
        <f t="shared" si="45"/>
        <v>160.59937493610911</v>
      </c>
      <c r="Y83" s="274">
        <f t="shared" si="61"/>
        <v>73.892924853660432</v>
      </c>
      <c r="Z83" s="268">
        <f t="shared" si="33"/>
        <v>-24.250781329863599</v>
      </c>
      <c r="AA83" s="269">
        <f t="shared" si="34"/>
        <v>-7.6338439329244556</v>
      </c>
      <c r="AB83" s="273">
        <f t="shared" si="46"/>
        <v>155.7492186701364</v>
      </c>
      <c r="AC83" s="274">
        <f t="shared" si="47"/>
        <v>72.366156067075551</v>
      </c>
      <c r="AD83" s="268">
        <f t="shared" si="35"/>
        <v>-29.100937595836317</v>
      </c>
      <c r="AE83" s="269">
        <f t="shared" si="36"/>
        <v>-9.1606127195093467</v>
      </c>
      <c r="AF83" s="273">
        <f t="shared" si="48"/>
        <v>150.89906240416369</v>
      </c>
      <c r="AG83" s="274">
        <f t="shared" si="49"/>
        <v>70.839387280490655</v>
      </c>
    </row>
    <row r="84" spans="3:33" ht="15" customHeight="1" x14ac:dyDescent="0.2">
      <c r="C84" s="254">
        <v>70</v>
      </c>
      <c r="D84" s="267">
        <f t="shared" si="50"/>
        <v>0.546875</v>
      </c>
      <c r="E84" s="267">
        <f t="shared" si="51"/>
        <v>3.4361169648638361</v>
      </c>
      <c r="F84" s="268">
        <f t="shared" si="52"/>
        <v>-0.95694033573220894</v>
      </c>
      <c r="G84" s="269">
        <f t="shared" si="53"/>
        <v>-0.29028467725446211</v>
      </c>
      <c r="H84" s="268">
        <f t="shared" si="54"/>
        <v>-0.95694033573220894</v>
      </c>
      <c r="I84" s="270">
        <f t="shared" si="55"/>
        <v>-0.6488264356137633</v>
      </c>
      <c r="J84" s="268">
        <f t="shared" si="56"/>
        <v>-4.7847016786610448</v>
      </c>
      <c r="K84" s="269">
        <f t="shared" si="57"/>
        <v>-1.6220660890344083</v>
      </c>
      <c r="L84" s="273">
        <f t="shared" si="39"/>
        <v>175.21529832133896</v>
      </c>
      <c r="M84" s="274">
        <f t="shared" si="58"/>
        <v>78.377933910965595</v>
      </c>
      <c r="N84" s="268">
        <f t="shared" si="30"/>
        <v>-9.5694033573220896</v>
      </c>
      <c r="O84" s="269">
        <f t="shared" si="40"/>
        <v>-3.2441321780688166</v>
      </c>
      <c r="P84" s="273">
        <f t="shared" si="41"/>
        <v>170.4305966426779</v>
      </c>
      <c r="Q84" s="274">
        <f t="shared" si="31"/>
        <v>76.75586782193119</v>
      </c>
      <c r="R84" s="268">
        <f t="shared" si="32"/>
        <v>-14.354105035983135</v>
      </c>
      <c r="S84" s="269">
        <f t="shared" si="42"/>
        <v>-4.8661982671032247</v>
      </c>
      <c r="T84" s="273">
        <f t="shared" si="43"/>
        <v>165.64589496401686</v>
      </c>
      <c r="U84" s="274">
        <f t="shared" si="44"/>
        <v>75.133801732896771</v>
      </c>
      <c r="V84" s="268">
        <f t="shared" si="59"/>
        <v>-19.138806714644179</v>
      </c>
      <c r="W84" s="269">
        <f t="shared" si="60"/>
        <v>-6.4882643561376332</v>
      </c>
      <c r="X84" s="273">
        <f t="shared" si="45"/>
        <v>160.86119328535582</v>
      </c>
      <c r="Y84" s="274">
        <f t="shared" si="61"/>
        <v>73.511735643862366</v>
      </c>
      <c r="Z84" s="268">
        <f t="shared" si="33"/>
        <v>-23.923508393305223</v>
      </c>
      <c r="AA84" s="269">
        <f t="shared" si="34"/>
        <v>-8.1103304451720408</v>
      </c>
      <c r="AB84" s="273">
        <f t="shared" si="46"/>
        <v>156.07649160669479</v>
      </c>
      <c r="AC84" s="274">
        <f t="shared" si="47"/>
        <v>71.889669554827961</v>
      </c>
      <c r="AD84" s="268">
        <f t="shared" si="35"/>
        <v>-28.708210071966271</v>
      </c>
      <c r="AE84" s="269">
        <f t="shared" si="36"/>
        <v>-9.7323965342064493</v>
      </c>
      <c r="AF84" s="273">
        <f t="shared" si="48"/>
        <v>151.29178992803372</v>
      </c>
      <c r="AG84" s="274">
        <f t="shared" si="49"/>
        <v>70.267603465793556</v>
      </c>
    </row>
    <row r="85" spans="3:33" ht="15" customHeight="1" x14ac:dyDescent="0.2">
      <c r="C85" s="254">
        <v>71</v>
      </c>
      <c r="D85" s="267">
        <f t="shared" si="50"/>
        <v>0.5546875</v>
      </c>
      <c r="E85" s="267">
        <f t="shared" si="51"/>
        <v>3.4852043500761769</v>
      </c>
      <c r="F85" s="268">
        <f t="shared" si="52"/>
        <v>-0.94154406518302081</v>
      </c>
      <c r="G85" s="269">
        <f t="shared" si="53"/>
        <v>-0.33688985339222011</v>
      </c>
      <c r="H85" s="268">
        <f t="shared" si="54"/>
        <v>-0.94154406518302081</v>
      </c>
      <c r="I85" s="270">
        <f t="shared" si="55"/>
        <v>-0.68538227687969311</v>
      </c>
      <c r="J85" s="268">
        <f t="shared" si="56"/>
        <v>-4.7077203259151039</v>
      </c>
      <c r="K85" s="269">
        <f t="shared" si="57"/>
        <v>-1.7134556921992328</v>
      </c>
      <c r="L85" s="273">
        <f t="shared" si="39"/>
        <v>175.29227967408491</v>
      </c>
      <c r="M85" s="274">
        <f t="shared" si="58"/>
        <v>78.286544307800767</v>
      </c>
      <c r="N85" s="268">
        <f t="shared" si="30"/>
        <v>-9.4154406518302078</v>
      </c>
      <c r="O85" s="269">
        <f t="shared" si="40"/>
        <v>-3.4269113843984655</v>
      </c>
      <c r="P85" s="273">
        <f t="shared" si="41"/>
        <v>170.58455934816979</v>
      </c>
      <c r="Q85" s="274">
        <f t="shared" si="31"/>
        <v>76.573088615601534</v>
      </c>
      <c r="R85" s="268">
        <f t="shared" si="32"/>
        <v>-14.123160977745311</v>
      </c>
      <c r="S85" s="269">
        <f t="shared" si="42"/>
        <v>-5.1403670765976983</v>
      </c>
      <c r="T85" s="273">
        <f t="shared" si="43"/>
        <v>165.8768390222547</v>
      </c>
      <c r="U85" s="274">
        <f t="shared" si="44"/>
        <v>74.859632923402302</v>
      </c>
      <c r="V85" s="268">
        <f t="shared" si="59"/>
        <v>-18.830881303660416</v>
      </c>
      <c r="W85" s="269">
        <f t="shared" si="60"/>
        <v>-6.8538227687969311</v>
      </c>
      <c r="X85" s="273">
        <f t="shared" si="45"/>
        <v>161.16911869633958</v>
      </c>
      <c r="Y85" s="274">
        <f t="shared" si="61"/>
        <v>73.146177231203069</v>
      </c>
      <c r="Z85" s="268">
        <f t="shared" si="33"/>
        <v>-23.53860162957552</v>
      </c>
      <c r="AA85" s="269">
        <f t="shared" si="34"/>
        <v>-8.5672784609961639</v>
      </c>
      <c r="AB85" s="273">
        <f t="shared" si="46"/>
        <v>156.46139837042449</v>
      </c>
      <c r="AC85" s="274">
        <f t="shared" si="47"/>
        <v>71.432721539003836</v>
      </c>
      <c r="AD85" s="268">
        <f t="shared" si="35"/>
        <v>-28.246321955490622</v>
      </c>
      <c r="AE85" s="269">
        <f t="shared" si="36"/>
        <v>-10.280734153195397</v>
      </c>
      <c r="AF85" s="273">
        <f t="shared" si="48"/>
        <v>151.75367804450937</v>
      </c>
      <c r="AG85" s="274">
        <f t="shared" si="49"/>
        <v>69.719265846804603</v>
      </c>
    </row>
    <row r="86" spans="3:33" ht="15" customHeight="1" x14ac:dyDescent="0.2">
      <c r="C86" s="254">
        <v>72</v>
      </c>
      <c r="D86" s="267">
        <f t="shared" si="50"/>
        <v>0.5625</v>
      </c>
      <c r="E86" s="267">
        <f t="shared" si="51"/>
        <v>3.5342917352885173</v>
      </c>
      <c r="F86" s="268">
        <f t="shared" si="52"/>
        <v>-0.92387953251128685</v>
      </c>
      <c r="G86" s="269">
        <f t="shared" si="53"/>
        <v>-0.38268343236508967</v>
      </c>
      <c r="H86" s="268">
        <f t="shared" si="54"/>
        <v>-0.92387953251128685</v>
      </c>
      <c r="I86" s="270">
        <f t="shared" si="55"/>
        <v>-0.72028697220822213</v>
      </c>
      <c r="J86" s="268">
        <f t="shared" si="56"/>
        <v>-4.6193976625564339</v>
      </c>
      <c r="K86" s="269">
        <f t="shared" si="57"/>
        <v>-1.8007174305205553</v>
      </c>
      <c r="L86" s="273">
        <f t="shared" si="39"/>
        <v>175.38060233744358</v>
      </c>
      <c r="M86" s="274">
        <f t="shared" si="58"/>
        <v>78.19928256947945</v>
      </c>
      <c r="N86" s="268">
        <f t="shared" si="30"/>
        <v>-9.2387953251128678</v>
      </c>
      <c r="O86" s="269">
        <f t="shared" si="40"/>
        <v>-3.6014348610411107</v>
      </c>
      <c r="P86" s="273">
        <f t="shared" si="41"/>
        <v>170.76120467488713</v>
      </c>
      <c r="Q86" s="274">
        <f t="shared" si="31"/>
        <v>76.398565138958887</v>
      </c>
      <c r="R86" s="268">
        <f t="shared" si="32"/>
        <v>-13.858192987669302</v>
      </c>
      <c r="S86" s="269">
        <f t="shared" si="42"/>
        <v>-5.4021522915616664</v>
      </c>
      <c r="T86" s="273">
        <f t="shared" si="43"/>
        <v>166.1418070123307</v>
      </c>
      <c r="U86" s="274">
        <f t="shared" si="44"/>
        <v>74.597847708438337</v>
      </c>
      <c r="V86" s="268">
        <f t="shared" si="59"/>
        <v>-18.477590650225736</v>
      </c>
      <c r="W86" s="269">
        <f t="shared" si="60"/>
        <v>-7.2028697220822213</v>
      </c>
      <c r="X86" s="273">
        <f t="shared" si="45"/>
        <v>161.52240934977425</v>
      </c>
      <c r="Y86" s="274">
        <f t="shared" si="61"/>
        <v>72.797130277917773</v>
      </c>
      <c r="Z86" s="268">
        <f t="shared" si="33"/>
        <v>-23.09698831278217</v>
      </c>
      <c r="AA86" s="269">
        <f t="shared" si="34"/>
        <v>-9.0035871526027762</v>
      </c>
      <c r="AB86" s="273">
        <f t="shared" si="46"/>
        <v>156.90301168721783</v>
      </c>
      <c r="AC86" s="274">
        <f t="shared" si="47"/>
        <v>70.996412847397224</v>
      </c>
      <c r="AD86" s="268">
        <f t="shared" si="35"/>
        <v>-27.716385975338603</v>
      </c>
      <c r="AE86" s="269">
        <f t="shared" si="36"/>
        <v>-10.804304583123333</v>
      </c>
      <c r="AF86" s="273">
        <f t="shared" si="48"/>
        <v>152.2836140246614</v>
      </c>
      <c r="AG86" s="274">
        <f t="shared" si="49"/>
        <v>69.195695416876674</v>
      </c>
    </row>
    <row r="87" spans="3:33" ht="15" customHeight="1" x14ac:dyDescent="0.2">
      <c r="C87" s="254">
        <v>73</v>
      </c>
      <c r="D87" s="267">
        <f t="shared" si="50"/>
        <v>0.5703125</v>
      </c>
      <c r="E87" s="267">
        <f t="shared" si="51"/>
        <v>3.5833791205008576</v>
      </c>
      <c r="F87" s="268">
        <f t="shared" si="52"/>
        <v>-0.90398929312344345</v>
      </c>
      <c r="G87" s="269">
        <f t="shared" si="53"/>
        <v>-0.42755509343028181</v>
      </c>
      <c r="H87" s="268">
        <f t="shared" si="54"/>
        <v>-0.90398929312344345</v>
      </c>
      <c r="I87" s="270">
        <f t="shared" si="55"/>
        <v>-0.75345643313101396</v>
      </c>
      <c r="J87" s="268">
        <f t="shared" si="56"/>
        <v>-4.5199464656172168</v>
      </c>
      <c r="K87" s="269">
        <f t="shared" si="57"/>
        <v>-1.883641082827535</v>
      </c>
      <c r="L87" s="273">
        <f t="shared" si="39"/>
        <v>175.48005353438279</v>
      </c>
      <c r="M87" s="274">
        <f t="shared" si="58"/>
        <v>78.116358917172462</v>
      </c>
      <c r="N87" s="268">
        <f t="shared" si="30"/>
        <v>-9.0398929312344336</v>
      </c>
      <c r="O87" s="269">
        <f t="shared" si="40"/>
        <v>-3.7672821656550699</v>
      </c>
      <c r="P87" s="273">
        <f t="shared" si="41"/>
        <v>170.96010706876558</v>
      </c>
      <c r="Q87" s="274">
        <f t="shared" si="31"/>
        <v>76.232717834344925</v>
      </c>
      <c r="R87" s="268">
        <f t="shared" si="32"/>
        <v>-13.55983939685165</v>
      </c>
      <c r="S87" s="269">
        <f t="shared" si="42"/>
        <v>-5.6509232484826049</v>
      </c>
      <c r="T87" s="273">
        <f t="shared" si="43"/>
        <v>166.44016060314834</v>
      </c>
      <c r="U87" s="274">
        <f t="shared" si="44"/>
        <v>74.349076751517401</v>
      </c>
      <c r="V87" s="268">
        <f t="shared" si="59"/>
        <v>-18.079785862468867</v>
      </c>
      <c r="W87" s="269">
        <f t="shared" si="60"/>
        <v>-7.5345643313101398</v>
      </c>
      <c r="X87" s="273">
        <f t="shared" si="45"/>
        <v>161.92021413753113</v>
      </c>
      <c r="Y87" s="274">
        <f t="shared" si="61"/>
        <v>72.465435668689864</v>
      </c>
      <c r="Z87" s="268">
        <f t="shared" si="33"/>
        <v>-22.599732328086084</v>
      </c>
      <c r="AA87" s="269">
        <f t="shared" si="34"/>
        <v>-9.4182054141376739</v>
      </c>
      <c r="AB87" s="273">
        <f t="shared" si="46"/>
        <v>157.40026767191392</v>
      </c>
      <c r="AC87" s="274">
        <f t="shared" si="47"/>
        <v>70.581794585862326</v>
      </c>
      <c r="AD87" s="268">
        <f t="shared" si="35"/>
        <v>-27.119678793703301</v>
      </c>
      <c r="AE87" s="269">
        <f t="shared" si="36"/>
        <v>-11.30184649696521</v>
      </c>
      <c r="AF87" s="273">
        <f t="shared" si="48"/>
        <v>152.88032120629668</v>
      </c>
      <c r="AG87" s="274">
        <f t="shared" si="49"/>
        <v>68.698153503034789</v>
      </c>
    </row>
    <row r="88" spans="3:33" ht="15" customHeight="1" x14ac:dyDescent="0.2">
      <c r="C88" s="254">
        <v>74</v>
      </c>
      <c r="D88" s="267">
        <f t="shared" si="50"/>
        <v>0.578125</v>
      </c>
      <c r="E88" s="267">
        <f t="shared" si="51"/>
        <v>3.6324665057131984</v>
      </c>
      <c r="F88" s="268">
        <f t="shared" si="52"/>
        <v>-0.88192126434835505</v>
      </c>
      <c r="G88" s="269">
        <f t="shared" si="53"/>
        <v>-0.47139673682599764</v>
      </c>
      <c r="H88" s="268">
        <f t="shared" si="54"/>
        <v>-0.88192126434835505</v>
      </c>
      <c r="I88" s="270">
        <f t="shared" si="55"/>
        <v>-0.78481075151140423</v>
      </c>
      <c r="J88" s="268">
        <f t="shared" si="56"/>
        <v>-4.4096063217417756</v>
      </c>
      <c r="K88" s="269">
        <f t="shared" si="57"/>
        <v>-1.9620268787785107</v>
      </c>
      <c r="L88" s="273">
        <f t="shared" si="39"/>
        <v>175.59039367825824</v>
      </c>
      <c r="M88" s="274">
        <f t="shared" si="58"/>
        <v>78.037973121221484</v>
      </c>
      <c r="N88" s="268">
        <f t="shared" si="30"/>
        <v>-8.8192126434835512</v>
      </c>
      <c r="O88" s="269">
        <f t="shared" si="40"/>
        <v>-3.9240537575570213</v>
      </c>
      <c r="P88" s="273">
        <f t="shared" si="41"/>
        <v>171.18078735651645</v>
      </c>
      <c r="Q88" s="274">
        <f t="shared" si="31"/>
        <v>76.075946242442981</v>
      </c>
      <c r="R88" s="268">
        <f t="shared" si="32"/>
        <v>-13.228818965225326</v>
      </c>
      <c r="S88" s="269">
        <f t="shared" si="42"/>
        <v>-5.8860806363355316</v>
      </c>
      <c r="T88" s="273">
        <f t="shared" si="43"/>
        <v>166.77118103477468</v>
      </c>
      <c r="U88" s="274">
        <f t="shared" si="44"/>
        <v>74.113919363664465</v>
      </c>
      <c r="V88" s="268">
        <f t="shared" si="59"/>
        <v>-17.638425286967102</v>
      </c>
      <c r="W88" s="269">
        <f t="shared" si="60"/>
        <v>-7.8481075151140427</v>
      </c>
      <c r="X88" s="273">
        <f t="shared" si="45"/>
        <v>162.36157471303289</v>
      </c>
      <c r="Y88" s="274">
        <f t="shared" si="61"/>
        <v>72.151892484885963</v>
      </c>
      <c r="Z88" s="268">
        <f t="shared" si="33"/>
        <v>-22.048031608708879</v>
      </c>
      <c r="AA88" s="269">
        <f t="shared" si="34"/>
        <v>-9.8101343938925538</v>
      </c>
      <c r="AB88" s="273">
        <f t="shared" si="46"/>
        <v>157.95196839129113</v>
      </c>
      <c r="AC88" s="274">
        <f t="shared" si="47"/>
        <v>70.189865606107446</v>
      </c>
      <c r="AD88" s="268">
        <f t="shared" si="35"/>
        <v>-26.457637930450652</v>
      </c>
      <c r="AE88" s="269">
        <f t="shared" si="36"/>
        <v>-11.772161272671063</v>
      </c>
      <c r="AF88" s="273">
        <f t="shared" si="48"/>
        <v>153.54236206954934</v>
      </c>
      <c r="AG88" s="274">
        <f t="shared" si="49"/>
        <v>68.22783872732893</v>
      </c>
    </row>
    <row r="89" spans="3:33" ht="15" customHeight="1" x14ac:dyDescent="0.2">
      <c r="C89" s="254">
        <v>75</v>
      </c>
      <c r="D89" s="267">
        <f t="shared" si="50"/>
        <v>0.5859375</v>
      </c>
      <c r="E89" s="267">
        <f t="shared" si="51"/>
        <v>3.6815538909255388</v>
      </c>
      <c r="F89" s="268">
        <f t="shared" si="52"/>
        <v>-0.85772861000027212</v>
      </c>
      <c r="G89" s="269">
        <f t="shared" si="53"/>
        <v>-0.51410274419322155</v>
      </c>
      <c r="H89" s="268">
        <f t="shared" si="54"/>
        <v>-0.85772861000027212</v>
      </c>
      <c r="I89" s="270">
        <f t="shared" si="55"/>
        <v>-0.81427439205010022</v>
      </c>
      <c r="J89" s="268">
        <f t="shared" si="56"/>
        <v>-4.2886430500013608</v>
      </c>
      <c r="K89" s="269">
        <f t="shared" si="57"/>
        <v>-2.0356859801252507</v>
      </c>
      <c r="L89" s="273">
        <f t="shared" si="39"/>
        <v>175.71135694999865</v>
      </c>
      <c r="M89" s="274">
        <f t="shared" si="58"/>
        <v>77.964314019874749</v>
      </c>
      <c r="N89" s="268">
        <f t="shared" si="30"/>
        <v>-8.5772861000027216</v>
      </c>
      <c r="O89" s="269">
        <f t="shared" si="40"/>
        <v>-4.0713719602505014</v>
      </c>
      <c r="P89" s="273">
        <f t="shared" si="41"/>
        <v>171.42271389999729</v>
      </c>
      <c r="Q89" s="274">
        <f t="shared" si="31"/>
        <v>75.928628039749498</v>
      </c>
      <c r="R89" s="268">
        <f t="shared" si="32"/>
        <v>-12.865929150004082</v>
      </c>
      <c r="S89" s="269">
        <f t="shared" si="42"/>
        <v>-6.1070579403757517</v>
      </c>
      <c r="T89" s="273">
        <f t="shared" si="43"/>
        <v>167.13407084999591</v>
      </c>
      <c r="U89" s="274">
        <f t="shared" si="44"/>
        <v>73.892942059624247</v>
      </c>
      <c r="V89" s="268">
        <f t="shared" si="59"/>
        <v>-17.154572200005443</v>
      </c>
      <c r="W89" s="269">
        <f t="shared" si="60"/>
        <v>-8.1427439205010028</v>
      </c>
      <c r="X89" s="273">
        <f t="shared" si="45"/>
        <v>162.84542779999455</v>
      </c>
      <c r="Y89" s="274">
        <f t="shared" si="61"/>
        <v>71.857256079498995</v>
      </c>
      <c r="Z89" s="268">
        <f t="shared" si="33"/>
        <v>-21.443215250006805</v>
      </c>
      <c r="AA89" s="269">
        <f t="shared" si="34"/>
        <v>-10.178429900626254</v>
      </c>
      <c r="AB89" s="273">
        <f t="shared" si="46"/>
        <v>158.5567847499932</v>
      </c>
      <c r="AC89" s="274">
        <f t="shared" si="47"/>
        <v>69.821570099373744</v>
      </c>
      <c r="AD89" s="268">
        <f t="shared" si="35"/>
        <v>-25.731858300008163</v>
      </c>
      <c r="AE89" s="269">
        <f t="shared" si="36"/>
        <v>-12.214115880751503</v>
      </c>
      <c r="AF89" s="273">
        <f t="shared" si="48"/>
        <v>154.26814169999184</v>
      </c>
      <c r="AG89" s="274">
        <f t="shared" si="49"/>
        <v>67.785884119248493</v>
      </c>
    </row>
    <row r="90" spans="3:33" ht="15" customHeight="1" x14ac:dyDescent="0.2">
      <c r="C90" s="254">
        <v>76</v>
      </c>
      <c r="D90" s="267">
        <f t="shared" si="50"/>
        <v>0.59375</v>
      </c>
      <c r="E90" s="267">
        <f t="shared" si="51"/>
        <v>3.7306412761378791</v>
      </c>
      <c r="F90" s="268">
        <f t="shared" si="52"/>
        <v>-0.83146961230254546</v>
      </c>
      <c r="G90" s="269">
        <f t="shared" si="53"/>
        <v>-0.55557023301960196</v>
      </c>
      <c r="H90" s="268">
        <f t="shared" si="54"/>
        <v>-0.83146961230254546</v>
      </c>
      <c r="I90" s="270">
        <f t="shared" si="55"/>
        <v>-0.84177637425633434</v>
      </c>
      <c r="J90" s="268">
        <f t="shared" si="56"/>
        <v>-4.1573480615127272</v>
      </c>
      <c r="K90" s="269">
        <f t="shared" si="57"/>
        <v>-2.1044409356408358</v>
      </c>
      <c r="L90" s="273">
        <f t="shared" si="39"/>
        <v>175.84265193848728</v>
      </c>
      <c r="M90" s="274">
        <f t="shared" si="58"/>
        <v>77.895559064359162</v>
      </c>
      <c r="N90" s="268">
        <f t="shared" si="30"/>
        <v>-8.3146961230254544</v>
      </c>
      <c r="O90" s="269">
        <f t="shared" si="40"/>
        <v>-4.2088818712816716</v>
      </c>
      <c r="P90" s="273">
        <f t="shared" si="41"/>
        <v>171.68530387697456</v>
      </c>
      <c r="Q90" s="274">
        <f t="shared" si="31"/>
        <v>75.791118128718324</v>
      </c>
      <c r="R90" s="268">
        <f t="shared" si="32"/>
        <v>-12.472044184538181</v>
      </c>
      <c r="S90" s="269">
        <f t="shared" si="42"/>
        <v>-6.3133228069225069</v>
      </c>
      <c r="T90" s="273">
        <f t="shared" si="43"/>
        <v>167.52795581546181</v>
      </c>
      <c r="U90" s="274">
        <f t="shared" si="44"/>
        <v>73.686677193077486</v>
      </c>
      <c r="V90" s="268">
        <f t="shared" si="59"/>
        <v>-16.629392246050909</v>
      </c>
      <c r="W90" s="269">
        <f t="shared" si="60"/>
        <v>-8.4177637425633431</v>
      </c>
      <c r="X90" s="273">
        <f t="shared" si="45"/>
        <v>163.37060775394909</v>
      </c>
      <c r="Y90" s="274">
        <f t="shared" si="61"/>
        <v>71.582236257436662</v>
      </c>
      <c r="Z90" s="268">
        <f t="shared" si="33"/>
        <v>-20.786740307563637</v>
      </c>
      <c r="AA90" s="269">
        <f t="shared" si="34"/>
        <v>-10.522204678204179</v>
      </c>
      <c r="AB90" s="273">
        <f t="shared" si="46"/>
        <v>159.21325969243637</v>
      </c>
      <c r="AC90" s="274">
        <f t="shared" si="47"/>
        <v>69.477795321795824</v>
      </c>
      <c r="AD90" s="268">
        <f t="shared" si="35"/>
        <v>-24.944088369076361</v>
      </c>
      <c r="AE90" s="269">
        <f t="shared" si="36"/>
        <v>-12.626645613845014</v>
      </c>
      <c r="AF90" s="273">
        <f t="shared" si="48"/>
        <v>155.05591163092365</v>
      </c>
      <c r="AG90" s="274">
        <f t="shared" si="49"/>
        <v>67.373354386154986</v>
      </c>
    </row>
    <row r="91" spans="3:33" ht="15" customHeight="1" x14ac:dyDescent="0.2">
      <c r="C91" s="254">
        <v>77</v>
      </c>
      <c r="D91" s="267">
        <f t="shared" si="50"/>
        <v>0.6015625</v>
      </c>
      <c r="E91" s="267">
        <f t="shared" si="51"/>
        <v>3.7797286613502199</v>
      </c>
      <c r="F91" s="268">
        <f t="shared" si="52"/>
        <v>-0.80320753148064494</v>
      </c>
      <c r="G91" s="269">
        <f t="shared" si="53"/>
        <v>-0.59569930449243325</v>
      </c>
      <c r="H91" s="268">
        <f t="shared" si="54"/>
        <v>-0.80320753148064494</v>
      </c>
      <c r="I91" s="270">
        <f t="shared" si="55"/>
        <v>-0.8672504434460826</v>
      </c>
      <c r="J91" s="268">
        <f t="shared" si="56"/>
        <v>-4.016037657403225</v>
      </c>
      <c r="K91" s="269">
        <f t="shared" si="57"/>
        <v>-2.1681261086152066</v>
      </c>
      <c r="L91" s="273">
        <f t="shared" si="39"/>
        <v>175.98396234259678</v>
      </c>
      <c r="M91" s="274">
        <f t="shared" si="58"/>
        <v>77.831873891384788</v>
      </c>
      <c r="N91" s="268">
        <f t="shared" si="30"/>
        <v>-8.0320753148064501</v>
      </c>
      <c r="O91" s="269">
        <f t="shared" si="40"/>
        <v>-4.3362522172304132</v>
      </c>
      <c r="P91" s="273">
        <f t="shared" si="41"/>
        <v>171.96792468519354</v>
      </c>
      <c r="Q91" s="274">
        <f t="shared" si="31"/>
        <v>75.66374778276959</v>
      </c>
      <c r="R91" s="268">
        <f t="shared" si="32"/>
        <v>-12.048112972209676</v>
      </c>
      <c r="S91" s="269">
        <f t="shared" si="42"/>
        <v>-6.5043783258456198</v>
      </c>
      <c r="T91" s="273">
        <f t="shared" si="43"/>
        <v>167.95188702779032</v>
      </c>
      <c r="U91" s="274">
        <f t="shared" si="44"/>
        <v>73.495621674154378</v>
      </c>
      <c r="V91" s="268">
        <f t="shared" si="59"/>
        <v>-16.0641506296129</v>
      </c>
      <c r="W91" s="269">
        <f t="shared" si="60"/>
        <v>-8.6725044344608264</v>
      </c>
      <c r="X91" s="273">
        <f t="shared" si="45"/>
        <v>163.9358493703871</v>
      </c>
      <c r="Y91" s="274">
        <f t="shared" si="61"/>
        <v>71.327495565539181</v>
      </c>
      <c r="Z91" s="268">
        <f t="shared" si="33"/>
        <v>-20.080188287016124</v>
      </c>
      <c r="AA91" s="269">
        <f t="shared" si="34"/>
        <v>-10.840630543076033</v>
      </c>
      <c r="AB91" s="273">
        <f t="shared" si="46"/>
        <v>159.91981171298389</v>
      </c>
      <c r="AC91" s="274">
        <f t="shared" si="47"/>
        <v>69.159369456923969</v>
      </c>
      <c r="AD91" s="268">
        <f t="shared" si="35"/>
        <v>-24.096225944419352</v>
      </c>
      <c r="AE91" s="269">
        <f t="shared" si="36"/>
        <v>-13.00875665169124</v>
      </c>
      <c r="AF91" s="273">
        <f t="shared" si="48"/>
        <v>155.90377405558064</v>
      </c>
      <c r="AG91" s="274">
        <f t="shared" si="49"/>
        <v>66.991243348308757</v>
      </c>
    </row>
    <row r="92" spans="3:33" ht="15" customHeight="1" x14ac:dyDescent="0.2">
      <c r="C92" s="254">
        <v>78</v>
      </c>
      <c r="D92" s="267">
        <f t="shared" si="50"/>
        <v>0.609375</v>
      </c>
      <c r="E92" s="267">
        <f t="shared" si="51"/>
        <v>3.8288160465625602</v>
      </c>
      <c r="F92" s="268">
        <f t="shared" si="52"/>
        <v>-0.7730104533627371</v>
      </c>
      <c r="G92" s="269">
        <f t="shared" si="53"/>
        <v>-0.63439328416364527</v>
      </c>
      <c r="H92" s="268">
        <f t="shared" si="54"/>
        <v>-0.7730104533627371</v>
      </c>
      <c r="I92" s="270">
        <f t="shared" si="55"/>
        <v>-0.89063523035540171</v>
      </c>
      <c r="J92" s="268">
        <f t="shared" si="56"/>
        <v>-3.8650522668136853</v>
      </c>
      <c r="K92" s="269">
        <f t="shared" si="57"/>
        <v>-2.2265880758885044</v>
      </c>
      <c r="L92" s="273">
        <f t="shared" si="39"/>
        <v>176.13494773318632</v>
      </c>
      <c r="M92" s="274">
        <f t="shared" si="58"/>
        <v>77.7734119241115</v>
      </c>
      <c r="N92" s="268">
        <f t="shared" si="30"/>
        <v>-7.7301045336273706</v>
      </c>
      <c r="O92" s="269">
        <f t="shared" si="40"/>
        <v>-4.4531761517770088</v>
      </c>
      <c r="P92" s="273">
        <f t="shared" si="41"/>
        <v>172.26989546637262</v>
      </c>
      <c r="Q92" s="274">
        <f t="shared" si="31"/>
        <v>75.546823848222985</v>
      </c>
      <c r="R92" s="268">
        <f t="shared" si="32"/>
        <v>-11.595156800441057</v>
      </c>
      <c r="S92" s="269">
        <f t="shared" si="42"/>
        <v>-6.6797642276655136</v>
      </c>
      <c r="T92" s="273">
        <f t="shared" si="43"/>
        <v>168.40484319955894</v>
      </c>
      <c r="U92" s="274">
        <f t="shared" si="44"/>
        <v>73.320235772334485</v>
      </c>
      <c r="V92" s="268">
        <f t="shared" si="59"/>
        <v>-15.460209067254741</v>
      </c>
      <c r="W92" s="269">
        <f t="shared" si="60"/>
        <v>-8.9063523035540175</v>
      </c>
      <c r="X92" s="273">
        <f t="shared" si="45"/>
        <v>164.53979093274526</v>
      </c>
      <c r="Y92" s="274">
        <f t="shared" si="61"/>
        <v>71.093647696445984</v>
      </c>
      <c r="Z92" s="268">
        <f t="shared" si="33"/>
        <v>-19.325261334068426</v>
      </c>
      <c r="AA92" s="269">
        <f t="shared" si="34"/>
        <v>-11.132940379442521</v>
      </c>
      <c r="AB92" s="273">
        <f t="shared" si="46"/>
        <v>160.67473866593159</v>
      </c>
      <c r="AC92" s="274">
        <f t="shared" si="47"/>
        <v>68.867059620557484</v>
      </c>
      <c r="AD92" s="268">
        <f t="shared" si="35"/>
        <v>-23.190313600882114</v>
      </c>
      <c r="AE92" s="269">
        <f t="shared" si="36"/>
        <v>-13.359528455331027</v>
      </c>
      <c r="AF92" s="273">
        <f t="shared" si="48"/>
        <v>156.80968639911788</v>
      </c>
      <c r="AG92" s="274">
        <f t="shared" si="49"/>
        <v>66.640471544668969</v>
      </c>
    </row>
    <row r="93" spans="3:33" ht="15" customHeight="1" x14ac:dyDescent="0.2">
      <c r="C93" s="254">
        <v>79</v>
      </c>
      <c r="D93" s="267">
        <f t="shared" si="50"/>
        <v>0.6171875</v>
      </c>
      <c r="E93" s="267">
        <f t="shared" si="51"/>
        <v>3.877903431774901</v>
      </c>
      <c r="F93" s="268">
        <f t="shared" si="52"/>
        <v>-0.74095112535495911</v>
      </c>
      <c r="G93" s="269">
        <f t="shared" si="53"/>
        <v>-0.67155895484701844</v>
      </c>
      <c r="H93" s="268">
        <f t="shared" si="54"/>
        <v>-0.74095112535495911</v>
      </c>
      <c r="I93" s="270">
        <f t="shared" si="55"/>
        <v>-0.91187439898436229</v>
      </c>
      <c r="J93" s="268">
        <f t="shared" si="56"/>
        <v>-3.7047556267747956</v>
      </c>
      <c r="K93" s="269">
        <f t="shared" si="57"/>
        <v>-2.2796859974609056</v>
      </c>
      <c r="L93" s="273">
        <f t="shared" si="39"/>
        <v>176.29524437322522</v>
      </c>
      <c r="M93" s="274">
        <f t="shared" si="58"/>
        <v>77.720314002539098</v>
      </c>
      <c r="N93" s="268">
        <f t="shared" si="30"/>
        <v>-7.4095112535495913</v>
      </c>
      <c r="O93" s="269">
        <f t="shared" si="40"/>
        <v>-4.5593719949218112</v>
      </c>
      <c r="P93" s="273">
        <f t="shared" si="41"/>
        <v>172.5904887464504</v>
      </c>
      <c r="Q93" s="274">
        <f t="shared" si="31"/>
        <v>75.440628005078196</v>
      </c>
      <c r="R93" s="268">
        <f t="shared" si="32"/>
        <v>-11.114266880324386</v>
      </c>
      <c r="S93" s="269">
        <f t="shared" si="42"/>
        <v>-6.8390579923827168</v>
      </c>
      <c r="T93" s="273">
        <f t="shared" si="43"/>
        <v>168.88573311967562</v>
      </c>
      <c r="U93" s="274">
        <f t="shared" si="44"/>
        <v>73.16094200761728</v>
      </c>
      <c r="V93" s="268">
        <f t="shared" si="59"/>
        <v>-14.819022507099183</v>
      </c>
      <c r="W93" s="269">
        <f t="shared" si="60"/>
        <v>-9.1187439898436224</v>
      </c>
      <c r="X93" s="273">
        <f t="shared" si="45"/>
        <v>165.18097749290081</v>
      </c>
      <c r="Y93" s="274">
        <f t="shared" si="61"/>
        <v>70.881256010156378</v>
      </c>
      <c r="Z93" s="268">
        <f t="shared" si="33"/>
        <v>-18.523778133873979</v>
      </c>
      <c r="AA93" s="269">
        <f t="shared" si="34"/>
        <v>-11.398429987304528</v>
      </c>
      <c r="AB93" s="273">
        <f t="shared" si="46"/>
        <v>161.47622186612602</v>
      </c>
      <c r="AC93" s="274">
        <f t="shared" si="47"/>
        <v>68.601570012695475</v>
      </c>
      <c r="AD93" s="268">
        <f t="shared" si="35"/>
        <v>-22.228533760648773</v>
      </c>
      <c r="AE93" s="269">
        <f t="shared" si="36"/>
        <v>-13.678115984765434</v>
      </c>
      <c r="AF93" s="273">
        <f t="shared" si="48"/>
        <v>157.77146623935124</v>
      </c>
      <c r="AG93" s="274">
        <f t="shared" si="49"/>
        <v>66.321884015234559</v>
      </c>
    </row>
    <row r="94" spans="3:33" ht="15" customHeight="1" x14ac:dyDescent="0.2">
      <c r="C94" s="254">
        <v>80</v>
      </c>
      <c r="D94" s="267">
        <f t="shared" si="50"/>
        <v>0.625</v>
      </c>
      <c r="E94" s="267">
        <f t="shared" si="51"/>
        <v>3.9269908169872414</v>
      </c>
      <c r="F94" s="268">
        <f t="shared" si="52"/>
        <v>-0.70710678118654768</v>
      </c>
      <c r="G94" s="269">
        <f t="shared" si="53"/>
        <v>-0.70710678118654746</v>
      </c>
      <c r="H94" s="268">
        <f t="shared" si="54"/>
        <v>-0.70710678118654768</v>
      </c>
      <c r="I94" s="270">
        <f t="shared" si="55"/>
        <v>-0.93091678231540498</v>
      </c>
      <c r="J94" s="268">
        <f t="shared" si="56"/>
        <v>-3.5355339059327386</v>
      </c>
      <c r="K94" s="269">
        <f t="shared" si="57"/>
        <v>-2.3272919557885126</v>
      </c>
      <c r="L94" s="273">
        <f t="shared" si="39"/>
        <v>176.46446609406726</v>
      </c>
      <c r="M94" s="274">
        <f t="shared" si="58"/>
        <v>77.67270804421149</v>
      </c>
      <c r="N94" s="268">
        <f t="shared" ref="N94:N142" si="62">$H94*$E$6*N$10</f>
        <v>-7.0710678118654773</v>
      </c>
      <c r="O94" s="269">
        <f t="shared" si="40"/>
        <v>-4.6545839115770251</v>
      </c>
      <c r="P94" s="273">
        <f t="shared" si="41"/>
        <v>172.92893218813452</v>
      </c>
      <c r="Q94" s="274">
        <f t="shared" ref="Q94:Q142" si="63">O94+$F$8</f>
        <v>75.345416088422979</v>
      </c>
      <c r="R94" s="268">
        <f t="shared" ref="R94:R142" si="64">$H94*$E$6*R$10</f>
        <v>-10.606601717798217</v>
      </c>
      <c r="S94" s="269">
        <f t="shared" si="42"/>
        <v>-6.9818758673655381</v>
      </c>
      <c r="T94" s="273">
        <f t="shared" si="43"/>
        <v>169.39339828220179</v>
      </c>
      <c r="U94" s="274">
        <f t="shared" si="44"/>
        <v>73.018124132634455</v>
      </c>
      <c r="V94" s="268">
        <f t="shared" si="59"/>
        <v>-14.142135623730955</v>
      </c>
      <c r="W94" s="269">
        <f t="shared" si="60"/>
        <v>-9.3091678231540502</v>
      </c>
      <c r="X94" s="273">
        <f t="shared" si="45"/>
        <v>165.85786437626905</v>
      </c>
      <c r="Y94" s="274">
        <f t="shared" si="61"/>
        <v>70.690832176845944</v>
      </c>
      <c r="Z94" s="268">
        <f t="shared" ref="Z94:Z142" si="65">$H94*$E$6*Z$10</f>
        <v>-17.677669529663692</v>
      </c>
      <c r="AA94" s="269">
        <f t="shared" ref="AA94:AA142" si="66">$I94*$F$6*Z$10</f>
        <v>-11.636459778942562</v>
      </c>
      <c r="AB94" s="273">
        <f t="shared" si="46"/>
        <v>162.32233047033631</v>
      </c>
      <c r="AC94" s="274">
        <f t="shared" si="47"/>
        <v>68.363540221057434</v>
      </c>
      <c r="AD94" s="268">
        <f t="shared" ref="AD94:AD142" si="67">$H94*$E$6*AD$10</f>
        <v>-21.213203435596434</v>
      </c>
      <c r="AE94" s="269">
        <f t="shared" ref="AE94:AE142" si="68">$I94*$F$6*AD$10</f>
        <v>-13.963751734731076</v>
      </c>
      <c r="AF94" s="273">
        <f t="shared" si="48"/>
        <v>158.78679656440357</v>
      </c>
      <c r="AG94" s="274">
        <f t="shared" si="49"/>
        <v>66.036248265268924</v>
      </c>
    </row>
    <row r="95" spans="3:33" ht="15" customHeight="1" x14ac:dyDescent="0.2">
      <c r="C95" s="254">
        <v>81</v>
      </c>
      <c r="D95" s="267">
        <f t="shared" si="50"/>
        <v>0.6328125</v>
      </c>
      <c r="E95" s="267">
        <f t="shared" si="51"/>
        <v>3.9760782021995817</v>
      </c>
      <c r="F95" s="268">
        <f t="shared" si="52"/>
        <v>-0.67155895484701866</v>
      </c>
      <c r="G95" s="269">
        <f t="shared" si="53"/>
        <v>-0.74095112535495888</v>
      </c>
      <c r="H95" s="268">
        <f t="shared" si="54"/>
        <v>-0.67155895484701866</v>
      </c>
      <c r="I95" s="270">
        <f t="shared" si="55"/>
        <v>-0.94771650557916987</v>
      </c>
      <c r="J95" s="268">
        <f t="shared" si="56"/>
        <v>-3.3577947742350931</v>
      </c>
      <c r="K95" s="269">
        <f t="shared" si="57"/>
        <v>-2.3692912639479244</v>
      </c>
      <c r="L95" s="273">
        <f t="shared" si="39"/>
        <v>176.64220522576491</v>
      </c>
      <c r="M95" s="274">
        <f t="shared" si="58"/>
        <v>77.630708736052071</v>
      </c>
      <c r="N95" s="268">
        <f t="shared" si="62"/>
        <v>-6.7155895484701862</v>
      </c>
      <c r="O95" s="269">
        <f t="shared" si="40"/>
        <v>-4.7385825278958489</v>
      </c>
      <c r="P95" s="273">
        <f t="shared" si="41"/>
        <v>173.28441045152982</v>
      </c>
      <c r="Q95" s="274">
        <f t="shared" si="63"/>
        <v>75.261417472104156</v>
      </c>
      <c r="R95" s="268">
        <f t="shared" si="64"/>
        <v>-10.07338432270528</v>
      </c>
      <c r="S95" s="269">
        <f t="shared" si="42"/>
        <v>-7.1078737918437733</v>
      </c>
      <c r="T95" s="273">
        <f t="shared" si="43"/>
        <v>169.92661567729471</v>
      </c>
      <c r="U95" s="274">
        <f t="shared" si="44"/>
        <v>72.892126208156228</v>
      </c>
      <c r="V95" s="268">
        <f t="shared" si="59"/>
        <v>-13.431179096940372</v>
      </c>
      <c r="W95" s="269">
        <f t="shared" si="60"/>
        <v>-9.4771650557916978</v>
      </c>
      <c r="X95" s="273">
        <f t="shared" si="45"/>
        <v>166.56882090305962</v>
      </c>
      <c r="Y95" s="274">
        <f t="shared" si="61"/>
        <v>70.522834944208299</v>
      </c>
      <c r="Z95" s="268">
        <f t="shared" si="65"/>
        <v>-16.788973871175465</v>
      </c>
      <c r="AA95" s="269">
        <f t="shared" si="66"/>
        <v>-11.846456319739623</v>
      </c>
      <c r="AB95" s="273">
        <f t="shared" si="46"/>
        <v>163.21102612882453</v>
      </c>
      <c r="AC95" s="274">
        <f t="shared" si="47"/>
        <v>68.153543680260384</v>
      </c>
      <c r="AD95" s="268">
        <f t="shared" si="67"/>
        <v>-20.14676864541056</v>
      </c>
      <c r="AE95" s="269">
        <f t="shared" si="68"/>
        <v>-14.215747583687547</v>
      </c>
      <c r="AF95" s="273">
        <f t="shared" si="48"/>
        <v>159.85323135458944</v>
      </c>
      <c r="AG95" s="274">
        <f t="shared" si="49"/>
        <v>65.784252416312455</v>
      </c>
    </row>
    <row r="96" spans="3:33" ht="15" customHeight="1" x14ac:dyDescent="0.2">
      <c r="C96" s="254">
        <v>82</v>
      </c>
      <c r="D96" s="267">
        <f t="shared" si="50"/>
        <v>0.640625</v>
      </c>
      <c r="E96" s="267">
        <f t="shared" si="51"/>
        <v>4.0251655874119221</v>
      </c>
      <c r="F96" s="268">
        <f t="shared" si="52"/>
        <v>-0.63439328416364593</v>
      </c>
      <c r="G96" s="269">
        <f t="shared" si="53"/>
        <v>-0.77301045336273666</v>
      </c>
      <c r="H96" s="268">
        <f t="shared" si="54"/>
        <v>-0.63439328416364593</v>
      </c>
      <c r="I96" s="270">
        <f t="shared" si="55"/>
        <v>-0.9622330967708328</v>
      </c>
      <c r="J96" s="268">
        <f t="shared" si="56"/>
        <v>-3.1719664208182294</v>
      </c>
      <c r="K96" s="269">
        <f t="shared" si="57"/>
        <v>-2.4055827419270819</v>
      </c>
      <c r="L96" s="273">
        <f t="shared" si="39"/>
        <v>176.82803357918178</v>
      </c>
      <c r="M96" s="274">
        <f t="shared" si="58"/>
        <v>77.594417258072923</v>
      </c>
      <c r="N96" s="268">
        <f t="shared" si="62"/>
        <v>-6.3439328416364589</v>
      </c>
      <c r="O96" s="269">
        <f t="shared" si="40"/>
        <v>-4.8111654838541638</v>
      </c>
      <c r="P96" s="273">
        <f t="shared" si="41"/>
        <v>173.65606715836356</v>
      </c>
      <c r="Q96" s="274">
        <f t="shared" si="63"/>
        <v>75.188834516145832</v>
      </c>
      <c r="R96" s="268">
        <f t="shared" si="64"/>
        <v>-9.5158992624546883</v>
      </c>
      <c r="S96" s="269">
        <f t="shared" si="42"/>
        <v>-7.2167482257812452</v>
      </c>
      <c r="T96" s="273">
        <f t="shared" si="43"/>
        <v>170.4841007375453</v>
      </c>
      <c r="U96" s="274">
        <f t="shared" si="44"/>
        <v>72.783251774218755</v>
      </c>
      <c r="V96" s="268">
        <f t="shared" si="59"/>
        <v>-12.687865683272918</v>
      </c>
      <c r="W96" s="269">
        <f t="shared" si="60"/>
        <v>-9.6223309677083275</v>
      </c>
      <c r="X96" s="273">
        <f t="shared" si="45"/>
        <v>167.31213431672708</v>
      </c>
      <c r="Y96" s="274">
        <f t="shared" si="61"/>
        <v>70.377669032291678</v>
      </c>
      <c r="Z96" s="268">
        <f t="shared" si="65"/>
        <v>-15.859832104091147</v>
      </c>
      <c r="AA96" s="269">
        <f t="shared" si="66"/>
        <v>-12.02791370963541</v>
      </c>
      <c r="AB96" s="273">
        <f t="shared" si="46"/>
        <v>164.14016789590886</v>
      </c>
      <c r="AC96" s="274">
        <f t="shared" si="47"/>
        <v>67.972086290364587</v>
      </c>
      <c r="AD96" s="268">
        <f t="shared" si="67"/>
        <v>-19.031798524909377</v>
      </c>
      <c r="AE96" s="269">
        <f t="shared" si="68"/>
        <v>-14.43349645156249</v>
      </c>
      <c r="AF96" s="273">
        <f t="shared" si="48"/>
        <v>160.96820147509061</v>
      </c>
      <c r="AG96" s="274">
        <f t="shared" si="49"/>
        <v>65.56650354843751</v>
      </c>
    </row>
    <row r="97" spans="3:33" ht="15" customHeight="1" x14ac:dyDescent="0.2">
      <c r="C97" s="254">
        <v>83</v>
      </c>
      <c r="D97" s="267">
        <f t="shared" si="50"/>
        <v>0.6484375</v>
      </c>
      <c r="E97" s="267">
        <f t="shared" si="51"/>
        <v>4.0742529726242633</v>
      </c>
      <c r="F97" s="268">
        <f t="shared" si="52"/>
        <v>-0.59569930449243313</v>
      </c>
      <c r="G97" s="269">
        <f t="shared" si="53"/>
        <v>-0.80320753148064505</v>
      </c>
      <c r="H97" s="268">
        <f t="shared" si="54"/>
        <v>-0.59569930449243313</v>
      </c>
      <c r="I97" s="270">
        <f t="shared" si="55"/>
        <v>-0.97443158415070963</v>
      </c>
      <c r="J97" s="268">
        <f t="shared" si="56"/>
        <v>-2.9784965224621658</v>
      </c>
      <c r="K97" s="269">
        <f t="shared" si="57"/>
        <v>-2.4360789603767738</v>
      </c>
      <c r="L97" s="273">
        <f t="shared" si="39"/>
        <v>177.02150347753783</v>
      </c>
      <c r="M97" s="274">
        <f t="shared" si="58"/>
        <v>77.563921039623224</v>
      </c>
      <c r="N97" s="268">
        <f t="shared" si="62"/>
        <v>-5.9569930449243316</v>
      </c>
      <c r="O97" s="269">
        <f t="shared" si="40"/>
        <v>-4.8721579207535477</v>
      </c>
      <c r="P97" s="273">
        <f t="shared" si="41"/>
        <v>174.04300695507567</v>
      </c>
      <c r="Q97" s="274">
        <f t="shared" si="63"/>
        <v>75.127842079246449</v>
      </c>
      <c r="R97" s="268">
        <f t="shared" si="64"/>
        <v>-8.9354895673864974</v>
      </c>
      <c r="S97" s="269">
        <f t="shared" si="42"/>
        <v>-7.3082368811303215</v>
      </c>
      <c r="T97" s="273">
        <f t="shared" si="43"/>
        <v>171.0645104326135</v>
      </c>
      <c r="U97" s="274">
        <f t="shared" si="44"/>
        <v>72.691763118869673</v>
      </c>
      <c r="V97" s="268">
        <f t="shared" si="59"/>
        <v>-11.913986089848663</v>
      </c>
      <c r="W97" s="269">
        <f t="shared" si="60"/>
        <v>-9.7443158415070954</v>
      </c>
      <c r="X97" s="273">
        <f t="shared" si="45"/>
        <v>168.08601391015134</v>
      </c>
      <c r="Y97" s="274">
        <f t="shared" si="61"/>
        <v>70.255684158492897</v>
      </c>
      <c r="Z97" s="268">
        <f t="shared" si="65"/>
        <v>-14.892482612310829</v>
      </c>
      <c r="AA97" s="269">
        <f t="shared" si="66"/>
        <v>-12.180394801883869</v>
      </c>
      <c r="AB97" s="273">
        <f t="shared" si="46"/>
        <v>165.10751738768917</v>
      </c>
      <c r="AC97" s="274">
        <f t="shared" si="47"/>
        <v>67.819605198116136</v>
      </c>
      <c r="AD97" s="268">
        <f t="shared" si="67"/>
        <v>-17.870979134772995</v>
      </c>
      <c r="AE97" s="269">
        <f t="shared" si="68"/>
        <v>-14.616473762260643</v>
      </c>
      <c r="AF97" s="273">
        <f t="shared" si="48"/>
        <v>162.12902086522701</v>
      </c>
      <c r="AG97" s="274">
        <f t="shared" si="49"/>
        <v>65.38352623773936</v>
      </c>
    </row>
    <row r="98" spans="3:33" ht="15" customHeight="1" x14ac:dyDescent="0.2">
      <c r="C98" s="254">
        <v>84</v>
      </c>
      <c r="D98" s="267">
        <f t="shared" si="50"/>
        <v>0.65625</v>
      </c>
      <c r="E98" s="267">
        <f t="shared" si="51"/>
        <v>4.1233403578366037</v>
      </c>
      <c r="F98" s="268">
        <f t="shared" si="52"/>
        <v>-0.55557023301960218</v>
      </c>
      <c r="G98" s="269">
        <f t="shared" si="53"/>
        <v>-0.83146961230254524</v>
      </c>
      <c r="H98" s="268">
        <f t="shared" si="54"/>
        <v>-0.55557023301960218</v>
      </c>
      <c r="I98" s="270">
        <f t="shared" si="55"/>
        <v>-0.98428258049424067</v>
      </c>
      <c r="J98" s="268">
        <f t="shared" si="56"/>
        <v>-2.7778511650980109</v>
      </c>
      <c r="K98" s="269">
        <f t="shared" si="57"/>
        <v>-2.4607064512356018</v>
      </c>
      <c r="L98" s="273">
        <f t="shared" si="39"/>
        <v>177.22214883490199</v>
      </c>
      <c r="M98" s="274">
        <f t="shared" si="58"/>
        <v>77.539293548764391</v>
      </c>
      <c r="N98" s="268">
        <f t="shared" si="62"/>
        <v>-5.5557023301960218</v>
      </c>
      <c r="O98" s="269">
        <f t="shared" si="40"/>
        <v>-4.9214129024712037</v>
      </c>
      <c r="P98" s="273">
        <f t="shared" si="41"/>
        <v>174.44429766980397</v>
      </c>
      <c r="Q98" s="274">
        <f t="shared" si="63"/>
        <v>75.078587097528796</v>
      </c>
      <c r="R98" s="268">
        <f t="shared" si="64"/>
        <v>-8.3335534952940336</v>
      </c>
      <c r="S98" s="269">
        <f t="shared" si="42"/>
        <v>-7.3821193537068055</v>
      </c>
      <c r="T98" s="273">
        <f t="shared" si="43"/>
        <v>171.66644650470596</v>
      </c>
      <c r="U98" s="274">
        <f t="shared" si="44"/>
        <v>72.617880646293202</v>
      </c>
      <c r="V98" s="268">
        <f t="shared" si="59"/>
        <v>-11.111404660392044</v>
      </c>
      <c r="W98" s="269">
        <f t="shared" si="60"/>
        <v>-9.8428258049424073</v>
      </c>
      <c r="X98" s="273">
        <f t="shared" si="45"/>
        <v>168.88859533960795</v>
      </c>
      <c r="Y98" s="274">
        <f t="shared" si="61"/>
        <v>70.157174195057593</v>
      </c>
      <c r="Z98" s="268">
        <f t="shared" si="65"/>
        <v>-13.889255825490054</v>
      </c>
      <c r="AA98" s="269">
        <f t="shared" si="66"/>
        <v>-12.303532256178009</v>
      </c>
      <c r="AB98" s="273">
        <f t="shared" si="46"/>
        <v>166.11074417450993</v>
      </c>
      <c r="AC98" s="274">
        <f t="shared" si="47"/>
        <v>67.696467743821984</v>
      </c>
      <c r="AD98" s="268">
        <f t="shared" si="67"/>
        <v>-16.667106990588067</v>
      </c>
      <c r="AE98" s="269">
        <f t="shared" si="68"/>
        <v>-14.764238707413611</v>
      </c>
      <c r="AF98" s="273">
        <f t="shared" si="48"/>
        <v>163.33289300941192</v>
      </c>
      <c r="AG98" s="274">
        <f t="shared" si="49"/>
        <v>65.235761292586389</v>
      </c>
    </row>
    <row r="99" spans="3:33" ht="15" customHeight="1" x14ac:dyDescent="0.2">
      <c r="C99" s="254">
        <v>85</v>
      </c>
      <c r="D99" s="267">
        <f t="shared" si="50"/>
        <v>0.6640625</v>
      </c>
      <c r="E99" s="267">
        <f t="shared" si="51"/>
        <v>4.172427743048944</v>
      </c>
      <c r="F99" s="268">
        <f t="shared" si="52"/>
        <v>-0.51410274419322177</v>
      </c>
      <c r="G99" s="269">
        <f t="shared" si="53"/>
        <v>-0.85772861000027201</v>
      </c>
      <c r="H99" s="268">
        <f t="shared" si="54"/>
        <v>-0.51410274419322177</v>
      </c>
      <c r="I99" s="270">
        <f t="shared" si="55"/>
        <v>-0.99176235388838929</v>
      </c>
      <c r="J99" s="268">
        <f t="shared" si="56"/>
        <v>-2.5705137209661091</v>
      </c>
      <c r="K99" s="269">
        <f t="shared" si="57"/>
        <v>-2.4794058847209732</v>
      </c>
      <c r="L99" s="273">
        <f t="shared" si="39"/>
        <v>177.42948627903388</v>
      </c>
      <c r="M99" s="274">
        <f t="shared" si="58"/>
        <v>77.520594115279025</v>
      </c>
      <c r="N99" s="268">
        <f t="shared" si="62"/>
        <v>-5.1410274419322182</v>
      </c>
      <c r="O99" s="269">
        <f t="shared" si="40"/>
        <v>-4.9588117694419465</v>
      </c>
      <c r="P99" s="273">
        <f t="shared" si="41"/>
        <v>174.85897255806779</v>
      </c>
      <c r="Q99" s="274">
        <f t="shared" si="63"/>
        <v>75.041188230558049</v>
      </c>
      <c r="R99" s="268">
        <f t="shared" si="64"/>
        <v>-7.7115411628983273</v>
      </c>
      <c r="S99" s="269">
        <f t="shared" si="42"/>
        <v>-7.4382176541629192</v>
      </c>
      <c r="T99" s="273">
        <f t="shared" si="43"/>
        <v>172.28845883710167</v>
      </c>
      <c r="U99" s="274">
        <f t="shared" si="44"/>
        <v>72.561782345837088</v>
      </c>
      <c r="V99" s="268">
        <f t="shared" si="59"/>
        <v>-10.282054883864436</v>
      </c>
      <c r="W99" s="269">
        <f t="shared" si="60"/>
        <v>-9.9176235388838929</v>
      </c>
      <c r="X99" s="273">
        <f t="shared" si="45"/>
        <v>169.71794511613555</v>
      </c>
      <c r="Y99" s="274">
        <f t="shared" si="61"/>
        <v>70.082376461116112</v>
      </c>
      <c r="Z99" s="268">
        <f t="shared" si="65"/>
        <v>-12.852568604830545</v>
      </c>
      <c r="AA99" s="269">
        <f t="shared" si="66"/>
        <v>-12.397029423604867</v>
      </c>
      <c r="AB99" s="273">
        <f t="shared" si="46"/>
        <v>167.14743139516946</v>
      </c>
      <c r="AC99" s="274">
        <f t="shared" si="47"/>
        <v>67.602970576395137</v>
      </c>
      <c r="AD99" s="268">
        <f t="shared" si="67"/>
        <v>-15.423082325796655</v>
      </c>
      <c r="AE99" s="269">
        <f t="shared" si="68"/>
        <v>-14.876435308325838</v>
      </c>
      <c r="AF99" s="273">
        <f t="shared" si="48"/>
        <v>164.57691767420334</v>
      </c>
      <c r="AG99" s="274">
        <f t="shared" si="49"/>
        <v>65.123564691674162</v>
      </c>
    </row>
    <row r="100" spans="3:33" ht="15" customHeight="1" x14ac:dyDescent="0.2">
      <c r="C100" s="254">
        <v>86</v>
      </c>
      <c r="D100" s="267">
        <f t="shared" si="50"/>
        <v>0.671875</v>
      </c>
      <c r="E100" s="267">
        <f t="shared" si="51"/>
        <v>4.2215151282612844</v>
      </c>
      <c r="F100" s="268">
        <f t="shared" si="52"/>
        <v>-0.47139673682599786</v>
      </c>
      <c r="G100" s="269">
        <f t="shared" si="53"/>
        <v>-0.88192126434835494</v>
      </c>
      <c r="H100" s="268">
        <f t="shared" si="54"/>
        <v>-0.47139673682599786</v>
      </c>
      <c r="I100" s="270">
        <f t="shared" si="55"/>
        <v>-0.99685288490389823</v>
      </c>
      <c r="J100" s="268">
        <f t="shared" si="56"/>
        <v>-2.3569836841299892</v>
      </c>
      <c r="K100" s="269">
        <f t="shared" si="57"/>
        <v>-2.4921322122597456</v>
      </c>
      <c r="L100" s="273">
        <f t="shared" si="39"/>
        <v>177.64301631587</v>
      </c>
      <c r="M100" s="274">
        <f t="shared" si="58"/>
        <v>77.507867787740253</v>
      </c>
      <c r="N100" s="268">
        <f t="shared" si="62"/>
        <v>-4.7139673682599783</v>
      </c>
      <c r="O100" s="269">
        <f t="shared" si="40"/>
        <v>-4.9842644245194911</v>
      </c>
      <c r="P100" s="273">
        <f t="shared" si="41"/>
        <v>175.28603263174003</v>
      </c>
      <c r="Q100" s="274">
        <f t="shared" si="63"/>
        <v>75.015735575480505</v>
      </c>
      <c r="R100" s="268">
        <f t="shared" si="64"/>
        <v>-7.070951052389967</v>
      </c>
      <c r="S100" s="269">
        <f t="shared" si="42"/>
        <v>-7.4763966367792367</v>
      </c>
      <c r="T100" s="273">
        <f t="shared" si="43"/>
        <v>172.92904894761003</v>
      </c>
      <c r="U100" s="274">
        <f t="shared" si="44"/>
        <v>72.523603363220758</v>
      </c>
      <c r="V100" s="268">
        <f t="shared" si="59"/>
        <v>-9.4279347365199566</v>
      </c>
      <c r="W100" s="269">
        <f t="shared" si="60"/>
        <v>-9.9685288490389823</v>
      </c>
      <c r="X100" s="273">
        <f t="shared" si="45"/>
        <v>170.57206526348006</v>
      </c>
      <c r="Y100" s="274">
        <f t="shared" si="61"/>
        <v>70.031471150961011</v>
      </c>
      <c r="Z100" s="268">
        <f t="shared" si="65"/>
        <v>-11.784918420649946</v>
      </c>
      <c r="AA100" s="269">
        <f t="shared" si="66"/>
        <v>-12.460661061298728</v>
      </c>
      <c r="AB100" s="273">
        <f t="shared" si="46"/>
        <v>168.21508157935006</v>
      </c>
      <c r="AC100" s="274">
        <f t="shared" si="47"/>
        <v>67.539338938701277</v>
      </c>
      <c r="AD100" s="268">
        <f t="shared" si="67"/>
        <v>-14.141902104779934</v>
      </c>
      <c r="AE100" s="269">
        <f t="shared" si="68"/>
        <v>-14.952793273558473</v>
      </c>
      <c r="AF100" s="273">
        <f t="shared" si="48"/>
        <v>165.85809789522006</v>
      </c>
      <c r="AG100" s="274">
        <f t="shared" si="49"/>
        <v>65.04720672644153</v>
      </c>
    </row>
    <row r="101" spans="3:33" ht="15" customHeight="1" x14ac:dyDescent="0.2">
      <c r="C101" s="254">
        <v>87</v>
      </c>
      <c r="D101" s="267">
        <f t="shared" si="50"/>
        <v>0.6796875</v>
      </c>
      <c r="E101" s="267">
        <f t="shared" si="51"/>
        <v>4.2706025134736247</v>
      </c>
      <c r="F101" s="268">
        <f t="shared" si="52"/>
        <v>-0.42755509343028247</v>
      </c>
      <c r="G101" s="269">
        <f t="shared" si="53"/>
        <v>-0.90398929312344312</v>
      </c>
      <c r="H101" s="268">
        <f t="shared" si="54"/>
        <v>-0.42755509343028247</v>
      </c>
      <c r="I101" s="270">
        <f t="shared" si="55"/>
        <v>-0.99954191000567316</v>
      </c>
      <c r="J101" s="268">
        <f t="shared" si="56"/>
        <v>-2.1377754671514122</v>
      </c>
      <c r="K101" s="269">
        <f t="shared" si="57"/>
        <v>-2.4988547750141827</v>
      </c>
      <c r="L101" s="273">
        <f t="shared" si="39"/>
        <v>177.86222453284859</v>
      </c>
      <c r="M101" s="274">
        <f t="shared" si="58"/>
        <v>77.501145224985819</v>
      </c>
      <c r="N101" s="268">
        <f t="shared" si="62"/>
        <v>-4.2755509343028244</v>
      </c>
      <c r="O101" s="269">
        <f t="shared" si="40"/>
        <v>-4.9977095500283655</v>
      </c>
      <c r="P101" s="273">
        <f t="shared" si="41"/>
        <v>175.72444906569717</v>
      </c>
      <c r="Q101" s="274">
        <f t="shared" si="63"/>
        <v>75.002290449971639</v>
      </c>
      <c r="R101" s="268">
        <f t="shared" si="64"/>
        <v>-6.4133264014542366</v>
      </c>
      <c r="S101" s="269">
        <f t="shared" si="42"/>
        <v>-7.4965643250425487</v>
      </c>
      <c r="T101" s="273">
        <f t="shared" si="43"/>
        <v>173.58667359854576</v>
      </c>
      <c r="U101" s="274">
        <f t="shared" si="44"/>
        <v>72.503435674957444</v>
      </c>
      <c r="V101" s="268">
        <f t="shared" si="59"/>
        <v>-8.5511018686056488</v>
      </c>
      <c r="W101" s="269">
        <f t="shared" si="60"/>
        <v>-9.995419100056731</v>
      </c>
      <c r="X101" s="273">
        <f t="shared" si="45"/>
        <v>171.44889813139434</v>
      </c>
      <c r="Y101" s="274">
        <f t="shared" si="61"/>
        <v>70.004580899943264</v>
      </c>
      <c r="Z101" s="268">
        <f t="shared" si="65"/>
        <v>-10.688877335757061</v>
      </c>
      <c r="AA101" s="269">
        <f t="shared" si="66"/>
        <v>-12.494273875070913</v>
      </c>
      <c r="AB101" s="273">
        <f t="shared" si="46"/>
        <v>169.31112266424293</v>
      </c>
      <c r="AC101" s="274">
        <f t="shared" si="47"/>
        <v>67.505726124929083</v>
      </c>
      <c r="AD101" s="268">
        <f t="shared" si="67"/>
        <v>-12.826652802908473</v>
      </c>
      <c r="AE101" s="269">
        <f t="shared" si="68"/>
        <v>-14.993128650085097</v>
      </c>
      <c r="AF101" s="273">
        <f t="shared" si="48"/>
        <v>167.17334719709152</v>
      </c>
      <c r="AG101" s="274">
        <f t="shared" si="49"/>
        <v>65.006871349914903</v>
      </c>
    </row>
    <row r="102" spans="3:33" ht="15" customHeight="1" x14ac:dyDescent="0.2">
      <c r="C102" s="254">
        <v>88</v>
      </c>
      <c r="D102" s="267">
        <f t="shared" si="50"/>
        <v>0.6875</v>
      </c>
      <c r="E102" s="267">
        <f t="shared" si="51"/>
        <v>4.3196898986859651</v>
      </c>
      <c r="F102" s="268">
        <f t="shared" si="52"/>
        <v>-0.38268343236509034</v>
      </c>
      <c r="G102" s="269">
        <f t="shared" si="53"/>
        <v>-0.92387953251128652</v>
      </c>
      <c r="H102" s="268">
        <f t="shared" si="54"/>
        <v>-0.38268343236509034</v>
      </c>
      <c r="I102" s="270">
        <f t="shared" si="55"/>
        <v>-0.99982295109671326</v>
      </c>
      <c r="J102" s="268">
        <f t="shared" si="56"/>
        <v>-1.9134171618254516</v>
      </c>
      <c r="K102" s="269">
        <f t="shared" si="57"/>
        <v>-2.499557377741783</v>
      </c>
      <c r="L102" s="273">
        <f t="shared" si="39"/>
        <v>178.08658283817454</v>
      </c>
      <c r="M102" s="274">
        <f t="shared" si="58"/>
        <v>77.50044262225822</v>
      </c>
      <c r="N102" s="268">
        <f t="shared" si="62"/>
        <v>-3.8268343236509033</v>
      </c>
      <c r="O102" s="269">
        <f t="shared" si="40"/>
        <v>-4.999114755483566</v>
      </c>
      <c r="P102" s="273">
        <f t="shared" si="41"/>
        <v>176.1731656763491</v>
      </c>
      <c r="Q102" s="274">
        <f t="shared" si="63"/>
        <v>75.000885244516439</v>
      </c>
      <c r="R102" s="268">
        <f t="shared" si="64"/>
        <v>-5.7402514854763549</v>
      </c>
      <c r="S102" s="269">
        <f t="shared" si="42"/>
        <v>-7.498672133225349</v>
      </c>
      <c r="T102" s="273">
        <f t="shared" si="43"/>
        <v>174.25974851452364</v>
      </c>
      <c r="U102" s="274">
        <f t="shared" si="44"/>
        <v>72.501327866774645</v>
      </c>
      <c r="V102" s="268">
        <f t="shared" si="59"/>
        <v>-7.6536686473018065</v>
      </c>
      <c r="W102" s="269">
        <f t="shared" si="60"/>
        <v>-9.998229510967132</v>
      </c>
      <c r="X102" s="273">
        <f t="shared" si="45"/>
        <v>172.3463313526982</v>
      </c>
      <c r="Y102" s="274">
        <f t="shared" si="61"/>
        <v>70.001770489032864</v>
      </c>
      <c r="Z102" s="268">
        <f t="shared" si="65"/>
        <v>-9.5670858091272581</v>
      </c>
      <c r="AA102" s="269">
        <f t="shared" si="66"/>
        <v>-12.497786888708916</v>
      </c>
      <c r="AB102" s="273">
        <f t="shared" si="46"/>
        <v>170.43291419087274</v>
      </c>
      <c r="AC102" s="274">
        <f t="shared" si="47"/>
        <v>67.502213111291084</v>
      </c>
      <c r="AD102" s="268">
        <f t="shared" si="67"/>
        <v>-11.48050297095271</v>
      </c>
      <c r="AE102" s="269">
        <f t="shared" si="68"/>
        <v>-14.997344266450698</v>
      </c>
      <c r="AF102" s="273">
        <f t="shared" si="48"/>
        <v>168.5194970290473</v>
      </c>
      <c r="AG102" s="274">
        <f t="shared" si="49"/>
        <v>65.002655733549304</v>
      </c>
    </row>
    <row r="103" spans="3:33" ht="15" customHeight="1" x14ac:dyDescent="0.2">
      <c r="C103" s="254">
        <v>89</v>
      </c>
      <c r="D103" s="267">
        <f t="shared" si="50"/>
        <v>0.6953125</v>
      </c>
      <c r="E103" s="267">
        <f t="shared" si="51"/>
        <v>4.3687772838983063</v>
      </c>
      <c r="F103" s="268">
        <f t="shared" si="52"/>
        <v>-0.33688985339221994</v>
      </c>
      <c r="G103" s="269">
        <f t="shared" si="53"/>
        <v>-0.94154406518302081</v>
      </c>
      <c r="H103" s="268">
        <f t="shared" si="54"/>
        <v>-0.33688985339221994</v>
      </c>
      <c r="I103" s="270">
        <f t="shared" si="55"/>
        <v>-0.99769533112441355</v>
      </c>
      <c r="J103" s="268">
        <f t="shared" si="56"/>
        <v>-1.6844492669610998</v>
      </c>
      <c r="K103" s="269">
        <f t="shared" si="57"/>
        <v>-2.4942383278110341</v>
      </c>
      <c r="L103" s="273">
        <f t="shared" si="39"/>
        <v>178.31555073303889</v>
      </c>
      <c r="M103" s="274">
        <f t="shared" si="58"/>
        <v>77.505761672188967</v>
      </c>
      <c r="N103" s="268">
        <f t="shared" si="62"/>
        <v>-3.3688985339221995</v>
      </c>
      <c r="O103" s="269">
        <f t="shared" si="40"/>
        <v>-4.9884766556220681</v>
      </c>
      <c r="P103" s="273">
        <f t="shared" si="41"/>
        <v>176.63110146607781</v>
      </c>
      <c r="Q103" s="274">
        <f t="shared" si="63"/>
        <v>75.011523344377935</v>
      </c>
      <c r="R103" s="268">
        <f t="shared" si="64"/>
        <v>-5.0533478008832997</v>
      </c>
      <c r="S103" s="269">
        <f t="shared" si="42"/>
        <v>-7.4827149834331017</v>
      </c>
      <c r="T103" s="273">
        <f t="shared" si="43"/>
        <v>174.9466521991167</v>
      </c>
      <c r="U103" s="274">
        <f t="shared" si="44"/>
        <v>72.517285016566902</v>
      </c>
      <c r="V103" s="268">
        <f t="shared" si="59"/>
        <v>-6.737797067844399</v>
      </c>
      <c r="W103" s="269">
        <f t="shared" si="60"/>
        <v>-9.9769533112441362</v>
      </c>
      <c r="X103" s="273">
        <f t="shared" si="45"/>
        <v>173.26220293215559</v>
      </c>
      <c r="Y103" s="274">
        <f t="shared" si="61"/>
        <v>70.023046688755869</v>
      </c>
      <c r="Z103" s="268">
        <f t="shared" si="65"/>
        <v>-8.4222463348054983</v>
      </c>
      <c r="AA103" s="269">
        <f t="shared" si="66"/>
        <v>-12.471191639055171</v>
      </c>
      <c r="AB103" s="273">
        <f t="shared" si="46"/>
        <v>171.57775366519451</v>
      </c>
      <c r="AC103" s="274">
        <f t="shared" si="47"/>
        <v>67.528808360944822</v>
      </c>
      <c r="AD103" s="268">
        <f t="shared" si="67"/>
        <v>-10.106695601766599</v>
      </c>
      <c r="AE103" s="269">
        <f t="shared" si="68"/>
        <v>-14.965429966866203</v>
      </c>
      <c r="AF103" s="273">
        <f t="shared" si="48"/>
        <v>169.8933043982334</v>
      </c>
      <c r="AG103" s="274">
        <f t="shared" si="49"/>
        <v>65.034570033133804</v>
      </c>
    </row>
    <row r="104" spans="3:33" ht="15" customHeight="1" x14ac:dyDescent="0.2">
      <c r="C104" s="254">
        <v>90</v>
      </c>
      <c r="D104" s="267">
        <f t="shared" si="50"/>
        <v>0.703125</v>
      </c>
      <c r="E104" s="267">
        <f t="shared" si="51"/>
        <v>4.4178646691106467</v>
      </c>
      <c r="F104" s="268">
        <f t="shared" si="52"/>
        <v>-0.29028467725446244</v>
      </c>
      <c r="G104" s="269">
        <f t="shared" si="53"/>
        <v>-0.95694033573220882</v>
      </c>
      <c r="H104" s="268">
        <f t="shared" si="54"/>
        <v>-0.29028467725446244</v>
      </c>
      <c r="I104" s="270">
        <f t="shared" si="55"/>
        <v>-0.99316417571164539</v>
      </c>
      <c r="J104" s="268">
        <f t="shared" si="56"/>
        <v>-1.4514233862723123</v>
      </c>
      <c r="K104" s="269">
        <f t="shared" si="57"/>
        <v>-2.4829104392791135</v>
      </c>
      <c r="L104" s="273">
        <f t="shared" si="39"/>
        <v>178.54857661372768</v>
      </c>
      <c r="M104" s="274">
        <f t="shared" si="58"/>
        <v>77.517089560720891</v>
      </c>
      <c r="N104" s="268">
        <f t="shared" si="62"/>
        <v>-2.9028467725446245</v>
      </c>
      <c r="O104" s="269">
        <f t="shared" si="40"/>
        <v>-4.965820878558227</v>
      </c>
      <c r="P104" s="273">
        <f t="shared" si="41"/>
        <v>177.09715322745538</v>
      </c>
      <c r="Q104" s="274">
        <f t="shared" si="63"/>
        <v>75.034179121441767</v>
      </c>
      <c r="R104" s="268">
        <f t="shared" si="64"/>
        <v>-4.354270158816937</v>
      </c>
      <c r="S104" s="269">
        <f t="shared" si="42"/>
        <v>-7.4487313178373409</v>
      </c>
      <c r="T104" s="273">
        <f t="shared" si="43"/>
        <v>175.64572984118305</v>
      </c>
      <c r="U104" s="274">
        <f t="shared" si="44"/>
        <v>72.551268682162657</v>
      </c>
      <c r="V104" s="268">
        <f t="shared" si="59"/>
        <v>-5.8056935450892491</v>
      </c>
      <c r="W104" s="269">
        <f t="shared" si="60"/>
        <v>-9.9316417571164539</v>
      </c>
      <c r="X104" s="273">
        <f t="shared" si="45"/>
        <v>174.19430645491076</v>
      </c>
      <c r="Y104" s="274">
        <f t="shared" si="61"/>
        <v>70.068358242883548</v>
      </c>
      <c r="Z104" s="268">
        <f t="shared" si="65"/>
        <v>-7.2571169313615611</v>
      </c>
      <c r="AA104" s="269">
        <f t="shared" si="66"/>
        <v>-12.414552196395567</v>
      </c>
      <c r="AB104" s="273">
        <f t="shared" si="46"/>
        <v>172.74288306863843</v>
      </c>
      <c r="AC104" s="274">
        <f t="shared" si="47"/>
        <v>67.585447803604438</v>
      </c>
      <c r="AD104" s="268">
        <f t="shared" si="67"/>
        <v>-8.708540317633874</v>
      </c>
      <c r="AE104" s="269">
        <f t="shared" si="68"/>
        <v>-14.897462635674682</v>
      </c>
      <c r="AF104" s="273">
        <f t="shared" si="48"/>
        <v>171.29145968236614</v>
      </c>
      <c r="AG104" s="274">
        <f t="shared" si="49"/>
        <v>65.102537364325315</v>
      </c>
    </row>
    <row r="105" spans="3:33" ht="15" customHeight="1" x14ac:dyDescent="0.2">
      <c r="C105" s="254">
        <v>91</v>
      </c>
      <c r="D105" s="267">
        <f t="shared" si="50"/>
        <v>0.7109375</v>
      </c>
      <c r="E105" s="267">
        <f t="shared" si="51"/>
        <v>4.466952054322987</v>
      </c>
      <c r="F105" s="268">
        <f t="shared" si="52"/>
        <v>-0.24298017990326412</v>
      </c>
      <c r="G105" s="269">
        <f t="shared" si="53"/>
        <v>-0.97003125319454397</v>
      </c>
      <c r="H105" s="268">
        <f t="shared" si="54"/>
        <v>-0.24298017990326412</v>
      </c>
      <c r="I105" s="270">
        <f t="shared" si="55"/>
        <v>-0.98624040080868003</v>
      </c>
      <c r="J105" s="268">
        <f t="shared" si="56"/>
        <v>-1.2149008995163206</v>
      </c>
      <c r="K105" s="269">
        <f t="shared" si="57"/>
        <v>-2.4656010020217001</v>
      </c>
      <c r="L105" s="273">
        <f t="shared" si="39"/>
        <v>178.78509910048368</v>
      </c>
      <c r="M105" s="274">
        <f t="shared" si="58"/>
        <v>77.5343989979783</v>
      </c>
      <c r="N105" s="268">
        <f t="shared" si="62"/>
        <v>-2.4298017990326413</v>
      </c>
      <c r="O105" s="269">
        <f t="shared" si="40"/>
        <v>-4.9312020040434001</v>
      </c>
      <c r="P105" s="273">
        <f t="shared" si="41"/>
        <v>177.57019820096735</v>
      </c>
      <c r="Q105" s="274">
        <f t="shared" si="63"/>
        <v>75.068797995956601</v>
      </c>
      <c r="R105" s="268">
        <f t="shared" si="64"/>
        <v>-3.6447026985489619</v>
      </c>
      <c r="S105" s="269">
        <f t="shared" si="42"/>
        <v>-7.3968030060651007</v>
      </c>
      <c r="T105" s="273">
        <f t="shared" si="43"/>
        <v>176.35529730145103</v>
      </c>
      <c r="U105" s="274">
        <f t="shared" si="44"/>
        <v>72.603196993934901</v>
      </c>
      <c r="V105" s="268">
        <f t="shared" si="59"/>
        <v>-4.8596035980652825</v>
      </c>
      <c r="W105" s="269">
        <f t="shared" si="60"/>
        <v>-9.8624040080868003</v>
      </c>
      <c r="X105" s="273">
        <f t="shared" si="45"/>
        <v>175.14039640193471</v>
      </c>
      <c r="Y105" s="274">
        <f t="shared" si="61"/>
        <v>70.137595991913201</v>
      </c>
      <c r="Z105" s="268">
        <f t="shared" si="65"/>
        <v>-6.0745044975816036</v>
      </c>
      <c r="AA105" s="269">
        <f t="shared" si="66"/>
        <v>-12.3280050101085</v>
      </c>
      <c r="AB105" s="273">
        <f t="shared" si="46"/>
        <v>173.92549550241839</v>
      </c>
      <c r="AC105" s="274">
        <f t="shared" si="47"/>
        <v>67.671994989891502</v>
      </c>
      <c r="AD105" s="268">
        <f t="shared" si="67"/>
        <v>-7.2894053970979238</v>
      </c>
      <c r="AE105" s="269">
        <f t="shared" si="68"/>
        <v>-14.793606012130201</v>
      </c>
      <c r="AF105" s="273">
        <f t="shared" si="48"/>
        <v>172.71059460290206</v>
      </c>
      <c r="AG105" s="274">
        <f t="shared" si="49"/>
        <v>65.206393987869802</v>
      </c>
    </row>
    <row r="106" spans="3:33" ht="15" customHeight="1" x14ac:dyDescent="0.2">
      <c r="C106" s="254">
        <v>92</v>
      </c>
      <c r="D106" s="267">
        <f t="shared" si="50"/>
        <v>0.71875</v>
      </c>
      <c r="E106" s="267">
        <f t="shared" si="51"/>
        <v>4.5160394395353274</v>
      </c>
      <c r="F106" s="268">
        <f t="shared" si="52"/>
        <v>-0.19509032201612866</v>
      </c>
      <c r="G106" s="269">
        <f t="shared" si="53"/>
        <v>-0.98078528040323032</v>
      </c>
      <c r="H106" s="268">
        <f t="shared" si="54"/>
        <v>-0.19509032201612866</v>
      </c>
      <c r="I106" s="270">
        <f t="shared" si="55"/>
        <v>-0.97694068639570986</v>
      </c>
      <c r="J106" s="268">
        <f t="shared" si="56"/>
        <v>-0.97545161008064329</v>
      </c>
      <c r="K106" s="269">
        <f t="shared" si="57"/>
        <v>-2.4423517159892745</v>
      </c>
      <c r="L106" s="273">
        <f t="shared" si="39"/>
        <v>179.02454838991935</v>
      </c>
      <c r="M106" s="274">
        <f t="shared" si="58"/>
        <v>77.557648284010725</v>
      </c>
      <c r="N106" s="268">
        <f t="shared" si="62"/>
        <v>-1.9509032201612866</v>
      </c>
      <c r="O106" s="269">
        <f t="shared" si="40"/>
        <v>-4.8847034319785489</v>
      </c>
      <c r="P106" s="273">
        <f t="shared" si="41"/>
        <v>178.04909677983872</v>
      </c>
      <c r="Q106" s="274">
        <f t="shared" si="63"/>
        <v>75.115296568021449</v>
      </c>
      <c r="R106" s="268">
        <f t="shared" si="64"/>
        <v>-2.9263548302419298</v>
      </c>
      <c r="S106" s="269">
        <f t="shared" si="42"/>
        <v>-7.3270551479678234</v>
      </c>
      <c r="T106" s="273">
        <f t="shared" si="43"/>
        <v>177.07364516975807</v>
      </c>
      <c r="U106" s="274">
        <f t="shared" si="44"/>
        <v>72.672944852032174</v>
      </c>
      <c r="V106" s="268">
        <f t="shared" si="59"/>
        <v>-3.9018064403225732</v>
      </c>
      <c r="W106" s="269">
        <f t="shared" si="60"/>
        <v>-9.7694068639570979</v>
      </c>
      <c r="X106" s="273">
        <f t="shared" si="45"/>
        <v>176.09819355967744</v>
      </c>
      <c r="Y106" s="274">
        <f t="shared" si="61"/>
        <v>70.230593136042899</v>
      </c>
      <c r="Z106" s="268">
        <f t="shared" si="65"/>
        <v>-4.8772580504032161</v>
      </c>
      <c r="AA106" s="269">
        <f t="shared" si="66"/>
        <v>-12.211758579946373</v>
      </c>
      <c r="AB106" s="273">
        <f t="shared" si="46"/>
        <v>175.12274194959679</v>
      </c>
      <c r="AC106" s="274">
        <f t="shared" si="47"/>
        <v>67.788241420053623</v>
      </c>
      <c r="AD106" s="268">
        <f t="shared" si="67"/>
        <v>-5.8527096604838595</v>
      </c>
      <c r="AE106" s="269">
        <f t="shared" si="68"/>
        <v>-14.654110295935647</v>
      </c>
      <c r="AF106" s="273">
        <f t="shared" si="48"/>
        <v>174.14729033951613</v>
      </c>
      <c r="AG106" s="274">
        <f t="shared" si="49"/>
        <v>65.345889704064348</v>
      </c>
    </row>
    <row r="107" spans="3:33" ht="15" customHeight="1" x14ac:dyDescent="0.2">
      <c r="C107" s="254">
        <v>93</v>
      </c>
      <c r="D107" s="267">
        <f t="shared" si="50"/>
        <v>0.7265625</v>
      </c>
      <c r="E107" s="267">
        <f t="shared" si="51"/>
        <v>4.5651268247476677</v>
      </c>
      <c r="F107" s="268">
        <f t="shared" si="52"/>
        <v>-0.1467304744553623</v>
      </c>
      <c r="G107" s="269">
        <f t="shared" si="53"/>
        <v>-0.9891765099647809</v>
      </c>
      <c r="H107" s="268">
        <f t="shared" si="54"/>
        <v>-0.1467304744553623</v>
      </c>
      <c r="I107" s="270">
        <f t="shared" si="55"/>
        <v>-0.96528743629931457</v>
      </c>
      <c r="J107" s="268">
        <f t="shared" si="56"/>
        <v>-0.73365237227681157</v>
      </c>
      <c r="K107" s="269">
        <f t="shared" si="57"/>
        <v>-2.4132185907482864</v>
      </c>
      <c r="L107" s="273">
        <f t="shared" si="39"/>
        <v>179.26634762772318</v>
      </c>
      <c r="M107" s="274">
        <f t="shared" si="58"/>
        <v>77.586781409251714</v>
      </c>
      <c r="N107" s="268">
        <f t="shared" si="62"/>
        <v>-1.4673047445536231</v>
      </c>
      <c r="O107" s="269">
        <f t="shared" si="40"/>
        <v>-4.8264371814965727</v>
      </c>
      <c r="P107" s="273">
        <f t="shared" si="41"/>
        <v>178.53269525544638</v>
      </c>
      <c r="Q107" s="274">
        <f t="shared" si="63"/>
        <v>75.173562818503427</v>
      </c>
      <c r="R107" s="268">
        <f t="shared" si="64"/>
        <v>-2.2009571168304349</v>
      </c>
      <c r="S107" s="269">
        <f t="shared" si="42"/>
        <v>-7.2396557722448591</v>
      </c>
      <c r="T107" s="273">
        <f t="shared" si="43"/>
        <v>177.79904288316956</v>
      </c>
      <c r="U107" s="274">
        <f t="shared" si="44"/>
        <v>72.760344227755141</v>
      </c>
      <c r="V107" s="268">
        <f t="shared" si="59"/>
        <v>-2.9346094891072463</v>
      </c>
      <c r="W107" s="269">
        <f t="shared" si="60"/>
        <v>-9.6528743629931455</v>
      </c>
      <c r="X107" s="273">
        <f t="shared" si="45"/>
        <v>177.06539051089274</v>
      </c>
      <c r="Y107" s="274">
        <f t="shared" si="61"/>
        <v>70.347125637006855</v>
      </c>
      <c r="Z107" s="268">
        <f t="shared" si="65"/>
        <v>-3.6682618613840576</v>
      </c>
      <c r="AA107" s="269">
        <f t="shared" si="66"/>
        <v>-12.066092953741432</v>
      </c>
      <c r="AB107" s="273">
        <f t="shared" si="46"/>
        <v>176.33173813861595</v>
      </c>
      <c r="AC107" s="274">
        <f t="shared" si="47"/>
        <v>67.933907046258568</v>
      </c>
      <c r="AD107" s="268">
        <f t="shared" si="67"/>
        <v>-4.4019142336608699</v>
      </c>
      <c r="AE107" s="269">
        <f t="shared" si="68"/>
        <v>-14.479311544489718</v>
      </c>
      <c r="AF107" s="273">
        <f t="shared" si="48"/>
        <v>175.59808576633912</v>
      </c>
      <c r="AG107" s="274">
        <f t="shared" si="49"/>
        <v>65.520688455510282</v>
      </c>
    </row>
    <row r="108" spans="3:33" ht="15" customHeight="1" x14ac:dyDescent="0.2">
      <c r="C108" s="254">
        <v>94</v>
      </c>
      <c r="D108" s="267">
        <f t="shared" si="50"/>
        <v>0.734375</v>
      </c>
      <c r="E108" s="267">
        <f t="shared" si="51"/>
        <v>4.614214209960009</v>
      </c>
      <c r="F108" s="268">
        <f t="shared" si="52"/>
        <v>-9.8017140329560451E-2</v>
      </c>
      <c r="G108" s="269">
        <f t="shared" si="53"/>
        <v>-0.99518472667219693</v>
      </c>
      <c r="H108" s="268">
        <f t="shared" si="54"/>
        <v>-9.8017140329560451E-2</v>
      </c>
      <c r="I108" s="270">
        <f t="shared" si="55"/>
        <v>-0.95130872421968027</v>
      </c>
      <c r="J108" s="268">
        <f t="shared" si="56"/>
        <v>-0.49008570164780224</v>
      </c>
      <c r="K108" s="269">
        <f t="shared" si="57"/>
        <v>-2.3782718105492009</v>
      </c>
      <c r="L108" s="273">
        <f t="shared" si="39"/>
        <v>179.50991429835219</v>
      </c>
      <c r="M108" s="274">
        <f t="shared" si="58"/>
        <v>77.621728189450806</v>
      </c>
      <c r="N108" s="268">
        <f t="shared" si="62"/>
        <v>-0.98017140329560448</v>
      </c>
      <c r="O108" s="269">
        <f t="shared" si="40"/>
        <v>-4.7565436210984018</v>
      </c>
      <c r="P108" s="273">
        <f t="shared" si="41"/>
        <v>179.0198285967044</v>
      </c>
      <c r="Q108" s="274">
        <f t="shared" si="63"/>
        <v>75.243456378901598</v>
      </c>
      <c r="R108" s="268">
        <f t="shared" si="64"/>
        <v>-1.4702571049434068</v>
      </c>
      <c r="S108" s="269">
        <f t="shared" si="42"/>
        <v>-7.1348154316476027</v>
      </c>
      <c r="T108" s="273">
        <f t="shared" si="43"/>
        <v>178.52974289505659</v>
      </c>
      <c r="U108" s="274">
        <f t="shared" si="44"/>
        <v>72.86518456835239</v>
      </c>
      <c r="V108" s="268">
        <f t="shared" si="59"/>
        <v>-1.960342806591209</v>
      </c>
      <c r="W108" s="269">
        <f t="shared" si="60"/>
        <v>-9.5130872421968036</v>
      </c>
      <c r="X108" s="273">
        <f t="shared" si="45"/>
        <v>178.0396571934088</v>
      </c>
      <c r="Y108" s="274">
        <f t="shared" si="61"/>
        <v>70.486912757803196</v>
      </c>
      <c r="Z108" s="268">
        <f t="shared" si="65"/>
        <v>-2.4504285082390114</v>
      </c>
      <c r="AA108" s="269">
        <f t="shared" si="66"/>
        <v>-11.891359052746004</v>
      </c>
      <c r="AB108" s="273">
        <f t="shared" si="46"/>
        <v>177.54957149176099</v>
      </c>
      <c r="AC108" s="274">
        <f t="shared" si="47"/>
        <v>68.108640947254003</v>
      </c>
      <c r="AD108" s="268">
        <f t="shared" si="67"/>
        <v>-2.9405142098868136</v>
      </c>
      <c r="AE108" s="269">
        <f t="shared" si="68"/>
        <v>-14.269630863295205</v>
      </c>
      <c r="AF108" s="273">
        <f t="shared" si="48"/>
        <v>177.0594857901132</v>
      </c>
      <c r="AG108" s="274">
        <f t="shared" si="49"/>
        <v>65.730369136704795</v>
      </c>
    </row>
    <row r="109" spans="3:33" ht="15" customHeight="1" x14ac:dyDescent="0.2">
      <c r="C109" s="254">
        <v>95</v>
      </c>
      <c r="D109" s="267">
        <f t="shared" si="50"/>
        <v>0.7421875</v>
      </c>
      <c r="E109" s="267">
        <f t="shared" si="51"/>
        <v>4.6633015951723493</v>
      </c>
      <c r="F109" s="268">
        <f t="shared" si="52"/>
        <v>-4.9067674327418029E-2</v>
      </c>
      <c r="G109" s="269">
        <f t="shared" si="53"/>
        <v>-0.99879545620517241</v>
      </c>
      <c r="H109" s="268">
        <f t="shared" si="54"/>
        <v>-4.9067674327418029E-2</v>
      </c>
      <c r="I109" s="270">
        <f t="shared" si="55"/>
        <v>-0.93503822609859777</v>
      </c>
      <c r="J109" s="268">
        <f t="shared" si="56"/>
        <v>-0.24533837163709016</v>
      </c>
      <c r="K109" s="269">
        <f t="shared" si="57"/>
        <v>-2.3375955652464944</v>
      </c>
      <c r="L109" s="273">
        <f t="shared" si="39"/>
        <v>179.7546616283629</v>
      </c>
      <c r="M109" s="274">
        <f t="shared" si="58"/>
        <v>77.662404434753512</v>
      </c>
      <c r="N109" s="268">
        <f t="shared" si="62"/>
        <v>-0.49067674327418032</v>
      </c>
      <c r="O109" s="269">
        <f t="shared" si="40"/>
        <v>-4.6751911304929887</v>
      </c>
      <c r="P109" s="273">
        <f t="shared" si="41"/>
        <v>179.50932325672582</v>
      </c>
      <c r="Q109" s="274">
        <f t="shared" si="63"/>
        <v>75.324808869507009</v>
      </c>
      <c r="R109" s="268">
        <f t="shared" si="64"/>
        <v>-0.73601511491127047</v>
      </c>
      <c r="S109" s="269">
        <f t="shared" si="42"/>
        <v>-7.0127866957394831</v>
      </c>
      <c r="T109" s="273">
        <f t="shared" si="43"/>
        <v>179.26398488508872</v>
      </c>
      <c r="U109" s="274">
        <f t="shared" si="44"/>
        <v>72.987213304260521</v>
      </c>
      <c r="V109" s="268">
        <f t="shared" si="59"/>
        <v>-0.98135348654836063</v>
      </c>
      <c r="W109" s="269">
        <f t="shared" si="60"/>
        <v>-9.3503822609859775</v>
      </c>
      <c r="X109" s="273">
        <f t="shared" si="45"/>
        <v>179.01864651345164</v>
      </c>
      <c r="Y109" s="274">
        <f t="shared" si="61"/>
        <v>70.649617739014019</v>
      </c>
      <c r="Z109" s="268">
        <f t="shared" si="65"/>
        <v>-1.2266918581854509</v>
      </c>
      <c r="AA109" s="269">
        <f t="shared" si="66"/>
        <v>-11.687977826232473</v>
      </c>
      <c r="AB109" s="273">
        <f t="shared" si="46"/>
        <v>178.77330814181454</v>
      </c>
      <c r="AC109" s="274">
        <f t="shared" si="47"/>
        <v>68.312022173767531</v>
      </c>
      <c r="AD109" s="268">
        <f t="shared" si="67"/>
        <v>-1.4720302298225409</v>
      </c>
      <c r="AE109" s="269">
        <f t="shared" si="68"/>
        <v>-14.025573391478966</v>
      </c>
      <c r="AF109" s="273">
        <f t="shared" si="48"/>
        <v>178.52796977017746</v>
      </c>
      <c r="AG109" s="274">
        <f t="shared" si="49"/>
        <v>65.974426608521028</v>
      </c>
    </row>
    <row r="110" spans="3:33" ht="15" customHeight="1" x14ac:dyDescent="0.2">
      <c r="C110" s="254">
        <v>96</v>
      </c>
      <c r="D110" s="267">
        <f t="shared" si="50"/>
        <v>0.75</v>
      </c>
      <c r="E110" s="267">
        <f t="shared" si="51"/>
        <v>4.7123889803846897</v>
      </c>
      <c r="F110" s="268">
        <f t="shared" si="52"/>
        <v>-1.83772268236293E-16</v>
      </c>
      <c r="G110" s="269">
        <f t="shared" si="53"/>
        <v>-1</v>
      </c>
      <c r="H110" s="268">
        <f t="shared" si="54"/>
        <v>-1.83772268236293E-16</v>
      </c>
      <c r="I110" s="270">
        <f t="shared" si="55"/>
        <v>-0.9165151389911681</v>
      </c>
      <c r="J110" s="268">
        <f t="shared" si="56"/>
        <v>-9.1886134118146501E-16</v>
      </c>
      <c r="K110" s="269">
        <f t="shared" si="57"/>
        <v>-2.2912878474779204</v>
      </c>
      <c r="L110" s="273">
        <f t="shared" si="39"/>
        <v>180</v>
      </c>
      <c r="M110" s="274">
        <f t="shared" si="58"/>
        <v>77.708712152522082</v>
      </c>
      <c r="N110" s="268">
        <f t="shared" si="62"/>
        <v>-1.83772268236293E-15</v>
      </c>
      <c r="O110" s="269">
        <f t="shared" ref="O110:O141" si="69">$I110*$F$6*N$10</f>
        <v>-4.5825756949558407</v>
      </c>
      <c r="P110" s="273">
        <f t="shared" si="41"/>
        <v>180</v>
      </c>
      <c r="Q110" s="274">
        <f t="shared" si="63"/>
        <v>75.417424305044165</v>
      </c>
      <c r="R110" s="268">
        <f t="shared" si="64"/>
        <v>-2.756584023544395E-15</v>
      </c>
      <c r="S110" s="269">
        <f t="shared" ref="S110:S141" si="70">$I110*$F$6*R$10</f>
        <v>-6.8738635424337611</v>
      </c>
      <c r="T110" s="273">
        <f t="shared" si="43"/>
        <v>180</v>
      </c>
      <c r="U110" s="274">
        <f t="shared" si="44"/>
        <v>73.126136457566233</v>
      </c>
      <c r="V110" s="268">
        <f t="shared" si="59"/>
        <v>-3.67544536472586E-15</v>
      </c>
      <c r="W110" s="269">
        <f t="shared" si="60"/>
        <v>-9.1651513899116814</v>
      </c>
      <c r="X110" s="273">
        <f t="shared" si="45"/>
        <v>180</v>
      </c>
      <c r="Y110" s="274">
        <f t="shared" si="61"/>
        <v>70.834848610088315</v>
      </c>
      <c r="Z110" s="268">
        <f t="shared" si="65"/>
        <v>-4.594306705907325E-15</v>
      </c>
      <c r="AA110" s="269">
        <f t="shared" si="66"/>
        <v>-11.456439237389603</v>
      </c>
      <c r="AB110" s="273">
        <f t="shared" si="46"/>
        <v>180</v>
      </c>
      <c r="AC110" s="274">
        <f t="shared" si="47"/>
        <v>68.543560762610397</v>
      </c>
      <c r="AD110" s="268">
        <f t="shared" si="67"/>
        <v>-5.51316804708879E-15</v>
      </c>
      <c r="AE110" s="269">
        <f t="shared" si="68"/>
        <v>-13.747727084867522</v>
      </c>
      <c r="AF110" s="273">
        <f t="shared" si="48"/>
        <v>180</v>
      </c>
      <c r="AG110" s="274">
        <f t="shared" si="49"/>
        <v>66.25227291513248</v>
      </c>
    </row>
    <row r="111" spans="3:33" ht="15" customHeight="1" x14ac:dyDescent="0.2">
      <c r="C111" s="254">
        <v>97</v>
      </c>
      <c r="D111" s="267">
        <f t="shared" si="50"/>
        <v>0.7578125</v>
      </c>
      <c r="E111" s="267">
        <f t="shared" si="51"/>
        <v>4.76147636559703</v>
      </c>
      <c r="F111" s="268">
        <f t="shared" si="52"/>
        <v>4.9067674327417661E-2</v>
      </c>
      <c r="G111" s="269">
        <f t="shared" si="53"/>
        <v>-0.99879545620517241</v>
      </c>
      <c r="H111" s="268">
        <f t="shared" si="54"/>
        <v>4.9067674327417661E-2</v>
      </c>
      <c r="I111" s="270">
        <f t="shared" si="55"/>
        <v>-0.89578408663666353</v>
      </c>
      <c r="J111" s="268">
        <f t="shared" si="56"/>
        <v>0.2453383716370883</v>
      </c>
      <c r="K111" s="269">
        <f t="shared" si="57"/>
        <v>-2.2394602165916586</v>
      </c>
      <c r="L111" s="273">
        <f t="shared" si="39"/>
        <v>180.24533837163708</v>
      </c>
      <c r="M111" s="274">
        <f t="shared" si="58"/>
        <v>77.760539783408348</v>
      </c>
      <c r="N111" s="268">
        <f t="shared" si="62"/>
        <v>0.4906767432741766</v>
      </c>
      <c r="O111" s="269">
        <f t="shared" si="69"/>
        <v>-4.4789204331833172</v>
      </c>
      <c r="P111" s="273">
        <f t="shared" si="41"/>
        <v>180.49067674327418</v>
      </c>
      <c r="Q111" s="274">
        <f t="shared" si="63"/>
        <v>75.521079566816681</v>
      </c>
      <c r="R111" s="268">
        <f t="shared" si="64"/>
        <v>0.73601511491126492</v>
      </c>
      <c r="S111" s="269">
        <f t="shared" si="70"/>
        <v>-6.7183806497749758</v>
      </c>
      <c r="T111" s="273">
        <f t="shared" si="43"/>
        <v>180.73601511491125</v>
      </c>
      <c r="U111" s="274">
        <f t="shared" si="44"/>
        <v>73.281619350225029</v>
      </c>
      <c r="V111" s="268">
        <f t="shared" si="59"/>
        <v>0.98135348654835319</v>
      </c>
      <c r="W111" s="269">
        <f t="shared" si="60"/>
        <v>-8.9578408663666345</v>
      </c>
      <c r="X111" s="273">
        <f t="shared" si="45"/>
        <v>180.98135348654836</v>
      </c>
      <c r="Y111" s="274">
        <f t="shared" si="61"/>
        <v>71.042159133633362</v>
      </c>
      <c r="Z111" s="268">
        <f t="shared" si="65"/>
        <v>1.2266918581854416</v>
      </c>
      <c r="AA111" s="269">
        <f t="shared" si="66"/>
        <v>-11.197301082958294</v>
      </c>
      <c r="AB111" s="273">
        <f t="shared" si="46"/>
        <v>181.22669185818543</v>
      </c>
      <c r="AC111" s="274">
        <f t="shared" si="47"/>
        <v>68.80269891704171</v>
      </c>
      <c r="AD111" s="268">
        <f t="shared" si="67"/>
        <v>1.4720302298225298</v>
      </c>
      <c r="AE111" s="269">
        <f t="shared" si="68"/>
        <v>-13.436761299549952</v>
      </c>
      <c r="AF111" s="273">
        <f t="shared" si="48"/>
        <v>181.47203022982254</v>
      </c>
      <c r="AG111" s="274">
        <f t="shared" si="49"/>
        <v>66.563238700450043</v>
      </c>
    </row>
    <row r="112" spans="3:33" ht="15" customHeight="1" x14ac:dyDescent="0.2">
      <c r="C112" s="254">
        <v>98</v>
      </c>
      <c r="D112" s="267">
        <f t="shared" si="50"/>
        <v>0.765625</v>
      </c>
      <c r="E112" s="267">
        <f t="shared" si="51"/>
        <v>4.8105637508093704</v>
      </c>
      <c r="F112" s="268">
        <f t="shared" si="52"/>
        <v>9.801714032956009E-2</v>
      </c>
      <c r="G112" s="269">
        <f t="shared" si="53"/>
        <v>-0.99518472667219693</v>
      </c>
      <c r="H112" s="268">
        <f t="shared" si="54"/>
        <v>9.801714032956009E-2</v>
      </c>
      <c r="I112" s="270">
        <f t="shared" si="55"/>
        <v>-0.87289501195603203</v>
      </c>
      <c r="J112" s="268">
        <f t="shared" si="56"/>
        <v>0.49008570164780046</v>
      </c>
      <c r="K112" s="269">
        <f t="shared" si="57"/>
        <v>-2.18223752989008</v>
      </c>
      <c r="L112" s="273">
        <f t="shared" si="39"/>
        <v>180.49008570164781</v>
      </c>
      <c r="M112" s="274">
        <f t="shared" si="58"/>
        <v>77.817762470109926</v>
      </c>
      <c r="N112" s="268">
        <f t="shared" si="62"/>
        <v>0.98017140329560093</v>
      </c>
      <c r="O112" s="269">
        <f t="shared" si="69"/>
        <v>-4.36447505978016</v>
      </c>
      <c r="P112" s="273">
        <f t="shared" si="41"/>
        <v>180.9801714032956</v>
      </c>
      <c r="Q112" s="274">
        <f t="shared" si="63"/>
        <v>75.635524940219838</v>
      </c>
      <c r="R112" s="268">
        <f t="shared" si="64"/>
        <v>1.4702571049434014</v>
      </c>
      <c r="S112" s="269">
        <f t="shared" si="70"/>
        <v>-6.5467125896702401</v>
      </c>
      <c r="T112" s="273">
        <f t="shared" si="43"/>
        <v>181.47025710494341</v>
      </c>
      <c r="U112" s="274">
        <f t="shared" si="44"/>
        <v>73.453287410329764</v>
      </c>
      <c r="V112" s="268">
        <f t="shared" si="59"/>
        <v>1.9603428065912019</v>
      </c>
      <c r="W112" s="269">
        <f t="shared" si="60"/>
        <v>-8.7289501195603201</v>
      </c>
      <c r="X112" s="273">
        <f t="shared" si="45"/>
        <v>181.9603428065912</v>
      </c>
      <c r="Y112" s="274">
        <f t="shared" si="61"/>
        <v>71.271049880439676</v>
      </c>
      <c r="Z112" s="268">
        <f t="shared" si="65"/>
        <v>2.4504285082390025</v>
      </c>
      <c r="AA112" s="269">
        <f t="shared" si="66"/>
        <v>-10.911187649450401</v>
      </c>
      <c r="AB112" s="273">
        <f t="shared" si="46"/>
        <v>182.45042850823901</v>
      </c>
      <c r="AC112" s="274">
        <f t="shared" si="47"/>
        <v>69.088812350549603</v>
      </c>
      <c r="AD112" s="268">
        <f t="shared" si="67"/>
        <v>2.9405142098868029</v>
      </c>
      <c r="AE112" s="269">
        <f t="shared" si="68"/>
        <v>-13.09342517934048</v>
      </c>
      <c r="AF112" s="273">
        <f t="shared" si="48"/>
        <v>182.9405142098868</v>
      </c>
      <c r="AG112" s="274">
        <f t="shared" si="49"/>
        <v>66.906574820659515</v>
      </c>
    </row>
    <row r="113" spans="3:33" ht="15" customHeight="1" x14ac:dyDescent="0.2">
      <c r="C113" s="254">
        <v>99</v>
      </c>
      <c r="D113" s="267">
        <f t="shared" si="50"/>
        <v>0.7734375</v>
      </c>
      <c r="E113" s="267">
        <f t="shared" si="51"/>
        <v>4.8596511360217116</v>
      </c>
      <c r="F113" s="268">
        <f t="shared" si="52"/>
        <v>0.14673047445536194</v>
      </c>
      <c r="G113" s="269">
        <f t="shared" si="53"/>
        <v>-0.9891765099647809</v>
      </c>
      <c r="H113" s="268">
        <f t="shared" si="54"/>
        <v>0.14673047445536194</v>
      </c>
      <c r="I113" s="270">
        <f t="shared" si="55"/>
        <v>-0.84790305673502486</v>
      </c>
      <c r="J113" s="268">
        <f t="shared" si="56"/>
        <v>0.73365237227680968</v>
      </c>
      <c r="K113" s="269">
        <f t="shared" si="57"/>
        <v>-2.1197576418375621</v>
      </c>
      <c r="L113" s="273">
        <f t="shared" si="39"/>
        <v>180.73365237227682</v>
      </c>
      <c r="M113" s="274">
        <f t="shared" si="58"/>
        <v>77.880242358162434</v>
      </c>
      <c r="N113" s="268">
        <f t="shared" si="62"/>
        <v>1.4673047445536194</v>
      </c>
      <c r="O113" s="269">
        <f t="shared" si="69"/>
        <v>-4.2395152836751242</v>
      </c>
      <c r="P113" s="273">
        <f t="shared" si="41"/>
        <v>181.46730474455362</v>
      </c>
      <c r="Q113" s="274">
        <f t="shared" si="63"/>
        <v>75.760484716324882</v>
      </c>
      <c r="R113" s="268">
        <f t="shared" si="64"/>
        <v>2.2009571168304292</v>
      </c>
      <c r="S113" s="269">
        <f t="shared" si="70"/>
        <v>-6.3592729255126859</v>
      </c>
      <c r="T113" s="273">
        <f t="shared" si="43"/>
        <v>182.20095711683044</v>
      </c>
      <c r="U113" s="274">
        <f t="shared" si="44"/>
        <v>73.640727074487316</v>
      </c>
      <c r="V113" s="268">
        <f t="shared" si="59"/>
        <v>2.9346094891072387</v>
      </c>
      <c r="W113" s="269">
        <f t="shared" si="60"/>
        <v>-8.4790305673502484</v>
      </c>
      <c r="X113" s="273">
        <f t="shared" si="45"/>
        <v>182.93460948910723</v>
      </c>
      <c r="Y113" s="274">
        <f t="shared" si="61"/>
        <v>71.52096943264975</v>
      </c>
      <c r="Z113" s="268">
        <f t="shared" si="65"/>
        <v>3.6682618613840483</v>
      </c>
      <c r="AA113" s="269">
        <f t="shared" si="66"/>
        <v>-10.598788209187811</v>
      </c>
      <c r="AB113" s="273">
        <f t="shared" si="46"/>
        <v>183.66826186138405</v>
      </c>
      <c r="AC113" s="274">
        <f t="shared" si="47"/>
        <v>69.401211790812184</v>
      </c>
      <c r="AD113" s="268">
        <f t="shared" si="67"/>
        <v>4.4019142336608583</v>
      </c>
      <c r="AE113" s="269">
        <f t="shared" si="68"/>
        <v>-12.718545851025372</v>
      </c>
      <c r="AF113" s="273">
        <f t="shared" si="48"/>
        <v>184.40191423366085</v>
      </c>
      <c r="AG113" s="274">
        <f t="shared" si="49"/>
        <v>67.281454148974632</v>
      </c>
    </row>
    <row r="114" spans="3:33" ht="15" customHeight="1" x14ac:dyDescent="0.2">
      <c r="C114" s="254">
        <v>100</v>
      </c>
      <c r="D114" s="267">
        <f t="shared" si="50"/>
        <v>0.78125</v>
      </c>
      <c r="E114" s="267">
        <f t="shared" si="51"/>
        <v>4.908738521234052</v>
      </c>
      <c r="F114" s="268">
        <f t="shared" si="52"/>
        <v>0.1950903220161283</v>
      </c>
      <c r="G114" s="269">
        <f t="shared" si="53"/>
        <v>-0.98078528040323043</v>
      </c>
      <c r="H114" s="268">
        <f t="shared" si="54"/>
        <v>0.1950903220161283</v>
      </c>
      <c r="I114" s="270">
        <f t="shared" si="55"/>
        <v>-0.82086842878280697</v>
      </c>
      <c r="J114" s="268">
        <f t="shared" si="56"/>
        <v>0.97545161008064152</v>
      </c>
      <c r="K114" s="269">
        <f t="shared" si="57"/>
        <v>-2.0521710719570176</v>
      </c>
      <c r="L114" s="273">
        <f t="shared" si="39"/>
        <v>180.97545161008065</v>
      </c>
      <c r="M114" s="274">
        <f t="shared" si="58"/>
        <v>77.947828928042981</v>
      </c>
      <c r="N114" s="268">
        <f t="shared" si="62"/>
        <v>1.950903220161283</v>
      </c>
      <c r="O114" s="269">
        <f t="shared" si="69"/>
        <v>-4.1043421439140353</v>
      </c>
      <c r="P114" s="273">
        <f t="shared" si="41"/>
        <v>181.95090322016128</v>
      </c>
      <c r="Q114" s="274">
        <f t="shared" si="63"/>
        <v>75.895657856085961</v>
      </c>
      <c r="R114" s="268">
        <f t="shared" si="64"/>
        <v>2.9263548302419244</v>
      </c>
      <c r="S114" s="269">
        <f t="shared" si="70"/>
        <v>-6.1565132158710529</v>
      </c>
      <c r="T114" s="273">
        <f t="shared" si="43"/>
        <v>182.92635483024193</v>
      </c>
      <c r="U114" s="274">
        <f t="shared" si="44"/>
        <v>73.843486784128942</v>
      </c>
      <c r="V114" s="268">
        <f t="shared" si="59"/>
        <v>3.9018064403225661</v>
      </c>
      <c r="W114" s="269">
        <f t="shared" si="60"/>
        <v>-8.2086842878280706</v>
      </c>
      <c r="X114" s="273">
        <f t="shared" si="45"/>
        <v>183.90180644032256</v>
      </c>
      <c r="Y114" s="274">
        <f t="shared" si="61"/>
        <v>71.791315712171922</v>
      </c>
      <c r="Z114" s="268">
        <f t="shared" si="65"/>
        <v>4.8772580504032073</v>
      </c>
      <c r="AA114" s="269">
        <f t="shared" si="66"/>
        <v>-10.260855359785088</v>
      </c>
      <c r="AB114" s="273">
        <f t="shared" si="46"/>
        <v>184.87725805040321</v>
      </c>
      <c r="AC114" s="274">
        <f t="shared" si="47"/>
        <v>69.739144640214917</v>
      </c>
      <c r="AD114" s="268">
        <f t="shared" si="67"/>
        <v>5.8527096604838489</v>
      </c>
      <c r="AE114" s="269">
        <f t="shared" si="68"/>
        <v>-12.313026431742106</v>
      </c>
      <c r="AF114" s="273">
        <f t="shared" si="48"/>
        <v>185.85270966048384</v>
      </c>
      <c r="AG114" s="274">
        <f t="shared" si="49"/>
        <v>67.686973568257898</v>
      </c>
    </row>
    <row r="115" spans="3:33" ht="15" customHeight="1" x14ac:dyDescent="0.2">
      <c r="C115" s="254">
        <v>101</v>
      </c>
      <c r="D115" s="267">
        <f t="shared" si="50"/>
        <v>0.7890625</v>
      </c>
      <c r="E115" s="267">
        <f t="shared" si="51"/>
        <v>4.9578259064463923</v>
      </c>
      <c r="F115" s="268">
        <f t="shared" si="52"/>
        <v>0.24298017990326376</v>
      </c>
      <c r="G115" s="269">
        <f t="shared" si="53"/>
        <v>-0.97003125319454397</v>
      </c>
      <c r="H115" s="268">
        <f t="shared" si="54"/>
        <v>0.24298017990326376</v>
      </c>
      <c r="I115" s="270">
        <f t="shared" si="55"/>
        <v>-0.79185625688606887</v>
      </c>
      <c r="J115" s="268">
        <f t="shared" si="56"/>
        <v>1.2149008995163189</v>
      </c>
      <c r="K115" s="269">
        <f t="shared" si="57"/>
        <v>-1.9796406422151722</v>
      </c>
      <c r="L115" s="273">
        <f t="shared" si="39"/>
        <v>181.21490089951632</v>
      </c>
      <c r="M115" s="274">
        <f t="shared" si="58"/>
        <v>78.020359357784827</v>
      </c>
      <c r="N115" s="268">
        <f t="shared" si="62"/>
        <v>2.4298017990326377</v>
      </c>
      <c r="O115" s="269">
        <f t="shared" si="69"/>
        <v>-3.9592812844303444</v>
      </c>
      <c r="P115" s="273">
        <f t="shared" si="41"/>
        <v>182.42980179903265</v>
      </c>
      <c r="Q115" s="274">
        <f t="shared" si="63"/>
        <v>76.040718715569653</v>
      </c>
      <c r="R115" s="268">
        <f t="shared" si="64"/>
        <v>3.6447026985489566</v>
      </c>
      <c r="S115" s="269">
        <f t="shared" si="70"/>
        <v>-5.9389219266455164</v>
      </c>
      <c r="T115" s="273">
        <f t="shared" si="43"/>
        <v>183.64470269854897</v>
      </c>
      <c r="U115" s="274">
        <f t="shared" si="44"/>
        <v>74.06107807335448</v>
      </c>
      <c r="V115" s="268">
        <f t="shared" si="59"/>
        <v>4.8596035980652754</v>
      </c>
      <c r="W115" s="269">
        <f t="shared" si="60"/>
        <v>-7.9185625688606889</v>
      </c>
      <c r="X115" s="273">
        <f t="shared" si="45"/>
        <v>184.85960359806526</v>
      </c>
      <c r="Y115" s="274">
        <f t="shared" si="61"/>
        <v>72.081437431139307</v>
      </c>
      <c r="Z115" s="268">
        <f t="shared" si="65"/>
        <v>6.0745044975815947</v>
      </c>
      <c r="AA115" s="269">
        <f t="shared" si="66"/>
        <v>-9.8982032110758613</v>
      </c>
      <c r="AB115" s="273">
        <f t="shared" si="46"/>
        <v>186.07450449758159</v>
      </c>
      <c r="AC115" s="274">
        <f t="shared" si="47"/>
        <v>70.101796788924133</v>
      </c>
      <c r="AD115" s="268">
        <f t="shared" si="67"/>
        <v>7.2894053970979131</v>
      </c>
      <c r="AE115" s="269">
        <f t="shared" si="68"/>
        <v>-11.877843853291033</v>
      </c>
      <c r="AF115" s="273">
        <f t="shared" si="48"/>
        <v>187.28940539709791</v>
      </c>
      <c r="AG115" s="274">
        <f t="shared" si="49"/>
        <v>68.12215614670896</v>
      </c>
    </row>
    <row r="116" spans="3:33" ht="15" customHeight="1" x14ac:dyDescent="0.2">
      <c r="C116" s="254">
        <v>102</v>
      </c>
      <c r="D116" s="267">
        <f t="shared" si="50"/>
        <v>0.796875</v>
      </c>
      <c r="E116" s="267">
        <f t="shared" si="51"/>
        <v>5.0069132916587327</v>
      </c>
      <c r="F116" s="268">
        <f t="shared" si="52"/>
        <v>0.29028467725446205</v>
      </c>
      <c r="G116" s="269">
        <f t="shared" si="53"/>
        <v>-0.95694033573220894</v>
      </c>
      <c r="H116" s="268">
        <f t="shared" si="54"/>
        <v>0.29028467725446205</v>
      </c>
      <c r="I116" s="270">
        <f t="shared" si="55"/>
        <v>-0.76093643390807564</v>
      </c>
      <c r="J116" s="268">
        <f t="shared" si="56"/>
        <v>1.4514233862723103</v>
      </c>
      <c r="K116" s="269">
        <f t="shared" si="57"/>
        <v>-1.9023410847701892</v>
      </c>
      <c r="L116" s="273">
        <f t="shared" si="39"/>
        <v>181.45142338627232</v>
      </c>
      <c r="M116" s="274">
        <f t="shared" si="58"/>
        <v>78.097658915229815</v>
      </c>
      <c r="N116" s="268">
        <f t="shared" si="62"/>
        <v>2.9028467725446205</v>
      </c>
      <c r="O116" s="269">
        <f t="shared" si="69"/>
        <v>-3.8046821695403783</v>
      </c>
      <c r="P116" s="273">
        <f t="shared" si="41"/>
        <v>182.90284677254462</v>
      </c>
      <c r="Q116" s="274">
        <f t="shared" si="63"/>
        <v>76.195317830459615</v>
      </c>
      <c r="R116" s="268">
        <f t="shared" si="64"/>
        <v>4.3542701588169308</v>
      </c>
      <c r="S116" s="269">
        <f t="shared" si="70"/>
        <v>-5.7070232543105677</v>
      </c>
      <c r="T116" s="273">
        <f t="shared" si="43"/>
        <v>184.35427015881692</v>
      </c>
      <c r="U116" s="274">
        <f t="shared" si="44"/>
        <v>74.29297674568943</v>
      </c>
      <c r="V116" s="268">
        <f t="shared" si="59"/>
        <v>5.8056935450892411</v>
      </c>
      <c r="W116" s="269">
        <f t="shared" si="60"/>
        <v>-7.6093643390807566</v>
      </c>
      <c r="X116" s="273">
        <f t="shared" si="45"/>
        <v>185.80569354508924</v>
      </c>
      <c r="Y116" s="274">
        <f t="shared" si="61"/>
        <v>72.390635660919244</v>
      </c>
      <c r="Z116" s="268">
        <f t="shared" si="65"/>
        <v>7.2571169313615513</v>
      </c>
      <c r="AA116" s="269">
        <f t="shared" si="66"/>
        <v>-9.5117054238509464</v>
      </c>
      <c r="AB116" s="273">
        <f t="shared" si="46"/>
        <v>187.25711693136157</v>
      </c>
      <c r="AC116" s="274">
        <f t="shared" si="47"/>
        <v>70.488294576149059</v>
      </c>
      <c r="AD116" s="268">
        <f t="shared" si="67"/>
        <v>8.7085403176338616</v>
      </c>
      <c r="AE116" s="269">
        <f t="shared" si="68"/>
        <v>-11.414046508621135</v>
      </c>
      <c r="AF116" s="273">
        <f t="shared" si="48"/>
        <v>188.70854031763386</v>
      </c>
      <c r="AG116" s="274">
        <f t="shared" si="49"/>
        <v>68.585953491378859</v>
      </c>
    </row>
    <row r="117" spans="3:33" ht="15" customHeight="1" x14ac:dyDescent="0.2">
      <c r="C117" s="254">
        <v>103</v>
      </c>
      <c r="D117" s="267">
        <f t="shared" si="50"/>
        <v>0.8046875</v>
      </c>
      <c r="E117" s="267">
        <f t="shared" si="51"/>
        <v>5.056000676871073</v>
      </c>
      <c r="F117" s="268">
        <f t="shared" si="52"/>
        <v>0.33688985339221961</v>
      </c>
      <c r="G117" s="269">
        <f t="shared" si="53"/>
        <v>-0.94154406518302092</v>
      </c>
      <c r="H117" s="268">
        <f t="shared" si="54"/>
        <v>0.33688985339221961</v>
      </c>
      <c r="I117" s="270">
        <f t="shared" si="55"/>
        <v>-0.72818344841063787</v>
      </c>
      <c r="J117" s="268">
        <f t="shared" si="56"/>
        <v>1.684449266961098</v>
      </c>
      <c r="K117" s="269">
        <f t="shared" si="57"/>
        <v>-1.8204586210265947</v>
      </c>
      <c r="L117" s="273">
        <f t="shared" si="39"/>
        <v>181.68444926696111</v>
      </c>
      <c r="M117" s="274">
        <f t="shared" si="58"/>
        <v>78.179541378973411</v>
      </c>
      <c r="N117" s="268">
        <f t="shared" si="62"/>
        <v>3.368898533922196</v>
      </c>
      <c r="O117" s="269">
        <f t="shared" si="69"/>
        <v>-3.6409172420531895</v>
      </c>
      <c r="P117" s="273">
        <f t="shared" si="41"/>
        <v>183.36889853392219</v>
      </c>
      <c r="Q117" s="274">
        <f t="shared" si="63"/>
        <v>76.359082757946808</v>
      </c>
      <c r="R117" s="268">
        <f t="shared" si="64"/>
        <v>5.0533478008832944</v>
      </c>
      <c r="S117" s="269">
        <f t="shared" si="70"/>
        <v>-5.461375863079784</v>
      </c>
      <c r="T117" s="273">
        <f t="shared" si="43"/>
        <v>185.0533478008833</v>
      </c>
      <c r="U117" s="274">
        <f t="shared" si="44"/>
        <v>74.53862413692022</v>
      </c>
      <c r="V117" s="268">
        <f t="shared" si="59"/>
        <v>6.7377970678443919</v>
      </c>
      <c r="W117" s="269">
        <f t="shared" si="60"/>
        <v>-7.2818344841063789</v>
      </c>
      <c r="X117" s="273">
        <f t="shared" si="45"/>
        <v>186.73779706784438</v>
      </c>
      <c r="Y117" s="274">
        <f t="shared" si="61"/>
        <v>72.718165515893617</v>
      </c>
      <c r="Z117" s="268">
        <f t="shared" si="65"/>
        <v>8.4222463348054895</v>
      </c>
      <c r="AA117" s="269">
        <f t="shared" si="66"/>
        <v>-9.1022931051329738</v>
      </c>
      <c r="AB117" s="273">
        <f t="shared" si="46"/>
        <v>188.42224633480549</v>
      </c>
      <c r="AC117" s="274">
        <f t="shared" si="47"/>
        <v>70.897706894867028</v>
      </c>
      <c r="AD117" s="268">
        <f t="shared" si="67"/>
        <v>10.106695601766589</v>
      </c>
      <c r="AE117" s="269">
        <f t="shared" si="68"/>
        <v>-10.922751726159568</v>
      </c>
      <c r="AF117" s="273">
        <f t="shared" si="48"/>
        <v>190.1066956017666</v>
      </c>
      <c r="AG117" s="274">
        <f t="shared" si="49"/>
        <v>69.077248273840439</v>
      </c>
    </row>
    <row r="118" spans="3:33" ht="15" customHeight="1" x14ac:dyDescent="0.2">
      <c r="C118" s="254">
        <v>104</v>
      </c>
      <c r="D118" s="267">
        <f t="shared" si="50"/>
        <v>0.8125</v>
      </c>
      <c r="E118" s="267">
        <f t="shared" si="51"/>
        <v>5.1050880620834143</v>
      </c>
      <c r="F118" s="268">
        <f t="shared" si="52"/>
        <v>0.38268343236509</v>
      </c>
      <c r="G118" s="269">
        <f t="shared" si="53"/>
        <v>-0.92387953251128663</v>
      </c>
      <c r="H118" s="268">
        <f t="shared" si="54"/>
        <v>0.38268343236509</v>
      </c>
      <c r="I118" s="270">
        <f t="shared" si="55"/>
        <v>-0.69367620520464124</v>
      </c>
      <c r="J118" s="268">
        <f t="shared" si="56"/>
        <v>1.9134171618254501</v>
      </c>
      <c r="K118" s="269">
        <f t="shared" si="57"/>
        <v>-1.7341905130116031</v>
      </c>
      <c r="L118" s="273">
        <f t="shared" si="39"/>
        <v>181.91341716182546</v>
      </c>
      <c r="M118" s="274">
        <f t="shared" si="58"/>
        <v>78.265809486988402</v>
      </c>
      <c r="N118" s="268">
        <f t="shared" si="62"/>
        <v>3.8268343236509001</v>
      </c>
      <c r="O118" s="269">
        <f t="shared" si="69"/>
        <v>-3.4683810260232062</v>
      </c>
      <c r="P118" s="273">
        <f t="shared" si="41"/>
        <v>183.8268343236509</v>
      </c>
      <c r="Q118" s="274">
        <f t="shared" si="63"/>
        <v>76.531618973976791</v>
      </c>
      <c r="R118" s="268">
        <f t="shared" si="64"/>
        <v>5.7402514854763504</v>
      </c>
      <c r="S118" s="269">
        <f t="shared" si="70"/>
        <v>-5.2025715390348095</v>
      </c>
      <c r="T118" s="273">
        <f t="shared" si="43"/>
        <v>185.74025148547636</v>
      </c>
      <c r="U118" s="274">
        <f t="shared" si="44"/>
        <v>74.797428460965193</v>
      </c>
      <c r="V118" s="268">
        <f t="shared" si="59"/>
        <v>7.6536686473018003</v>
      </c>
      <c r="W118" s="269">
        <f t="shared" si="60"/>
        <v>-6.9367620520464124</v>
      </c>
      <c r="X118" s="273">
        <f t="shared" si="45"/>
        <v>187.6536686473018</v>
      </c>
      <c r="Y118" s="274">
        <f t="shared" si="61"/>
        <v>73.063237947953581</v>
      </c>
      <c r="Z118" s="268">
        <f t="shared" si="65"/>
        <v>9.567085809127251</v>
      </c>
      <c r="AA118" s="269">
        <f t="shared" si="66"/>
        <v>-8.6709525650580161</v>
      </c>
      <c r="AB118" s="273">
        <f t="shared" si="46"/>
        <v>189.56708580912726</v>
      </c>
      <c r="AC118" s="274">
        <f t="shared" si="47"/>
        <v>71.329047434941984</v>
      </c>
      <c r="AD118" s="268">
        <f t="shared" si="67"/>
        <v>11.480502970952701</v>
      </c>
      <c r="AE118" s="269">
        <f t="shared" si="68"/>
        <v>-10.405143078069619</v>
      </c>
      <c r="AF118" s="273">
        <f t="shared" si="48"/>
        <v>191.4805029709527</v>
      </c>
      <c r="AG118" s="274">
        <f t="shared" si="49"/>
        <v>69.594856921930386</v>
      </c>
    </row>
    <row r="119" spans="3:33" ht="15" customHeight="1" x14ac:dyDescent="0.2">
      <c r="C119" s="254">
        <v>105</v>
      </c>
      <c r="D119" s="267">
        <f t="shared" si="50"/>
        <v>0.8203125</v>
      </c>
      <c r="E119" s="267">
        <f t="shared" si="51"/>
        <v>5.1541754472957546</v>
      </c>
      <c r="F119" s="268">
        <f t="shared" si="52"/>
        <v>0.42755509343028214</v>
      </c>
      <c r="G119" s="269">
        <f t="shared" si="53"/>
        <v>-0.90398929312344334</v>
      </c>
      <c r="H119" s="268">
        <f t="shared" si="54"/>
        <v>0.42755509343028214</v>
      </c>
      <c r="I119" s="270">
        <f t="shared" si="55"/>
        <v>-0.65749783526144756</v>
      </c>
      <c r="J119" s="268">
        <f t="shared" si="56"/>
        <v>2.1377754671514109</v>
      </c>
      <c r="K119" s="269">
        <f t="shared" si="57"/>
        <v>-1.643744588153619</v>
      </c>
      <c r="L119" s="273">
        <f t="shared" si="39"/>
        <v>182.13777546715141</v>
      </c>
      <c r="M119" s="274">
        <f t="shared" si="58"/>
        <v>78.356255411846377</v>
      </c>
      <c r="N119" s="268">
        <f t="shared" si="62"/>
        <v>4.2755509343028217</v>
      </c>
      <c r="O119" s="269">
        <f t="shared" si="69"/>
        <v>-3.287489176307238</v>
      </c>
      <c r="P119" s="273">
        <f t="shared" si="41"/>
        <v>184.27555093430283</v>
      </c>
      <c r="Q119" s="274">
        <f t="shared" si="63"/>
        <v>76.712510823692767</v>
      </c>
      <c r="R119" s="268">
        <f t="shared" si="64"/>
        <v>6.4133264014542331</v>
      </c>
      <c r="S119" s="269">
        <f t="shared" si="70"/>
        <v>-4.931233764460857</v>
      </c>
      <c r="T119" s="273">
        <f t="shared" si="43"/>
        <v>186.41332640145424</v>
      </c>
      <c r="U119" s="274">
        <f t="shared" si="44"/>
        <v>75.068766235539144</v>
      </c>
      <c r="V119" s="268">
        <f t="shared" si="59"/>
        <v>8.5511018686056435</v>
      </c>
      <c r="W119" s="269">
        <f t="shared" si="60"/>
        <v>-6.5749783526144761</v>
      </c>
      <c r="X119" s="273">
        <f t="shared" si="45"/>
        <v>188.55110186860566</v>
      </c>
      <c r="Y119" s="274">
        <f t="shared" si="61"/>
        <v>73.42502164738552</v>
      </c>
      <c r="Z119" s="268">
        <f t="shared" si="65"/>
        <v>10.688877335757054</v>
      </c>
      <c r="AA119" s="269">
        <f t="shared" si="66"/>
        <v>-8.218722940768096</v>
      </c>
      <c r="AB119" s="273">
        <f t="shared" si="46"/>
        <v>190.68887733575704</v>
      </c>
      <c r="AC119" s="274">
        <f t="shared" si="47"/>
        <v>71.781277059231911</v>
      </c>
      <c r="AD119" s="268">
        <f t="shared" si="67"/>
        <v>12.826652802908466</v>
      </c>
      <c r="AE119" s="269">
        <f t="shared" si="68"/>
        <v>-9.8624675289217141</v>
      </c>
      <c r="AF119" s="273">
        <f t="shared" si="48"/>
        <v>192.82665280290846</v>
      </c>
      <c r="AG119" s="274">
        <f t="shared" si="49"/>
        <v>70.137532471078288</v>
      </c>
    </row>
    <row r="120" spans="3:33" ht="15" customHeight="1" x14ac:dyDescent="0.2">
      <c r="C120" s="254">
        <v>106</v>
      </c>
      <c r="D120" s="267">
        <f t="shared" si="50"/>
        <v>0.828125</v>
      </c>
      <c r="E120" s="267">
        <f t="shared" si="51"/>
        <v>5.203262832508095</v>
      </c>
      <c r="F120" s="268">
        <f t="shared" si="52"/>
        <v>0.47139673682599759</v>
      </c>
      <c r="G120" s="269">
        <f t="shared" si="53"/>
        <v>-0.88192126434835505</v>
      </c>
      <c r="H120" s="268">
        <f t="shared" si="54"/>
        <v>0.47139673682599759</v>
      </c>
      <c r="I120" s="270">
        <f t="shared" si="55"/>
        <v>-0.61973549544310025</v>
      </c>
      <c r="J120" s="268">
        <f t="shared" si="56"/>
        <v>2.3569836841299878</v>
      </c>
      <c r="K120" s="269">
        <f t="shared" si="57"/>
        <v>-1.5493387386077506</v>
      </c>
      <c r="L120" s="273">
        <f t="shared" si="39"/>
        <v>182.35698368413</v>
      </c>
      <c r="M120" s="274">
        <f t="shared" si="58"/>
        <v>78.450661261392256</v>
      </c>
      <c r="N120" s="268">
        <f t="shared" si="62"/>
        <v>4.7139673682599756</v>
      </c>
      <c r="O120" s="269">
        <f t="shared" si="69"/>
        <v>-3.0986774772155012</v>
      </c>
      <c r="P120" s="273">
        <f t="shared" si="41"/>
        <v>184.71396736825997</v>
      </c>
      <c r="Q120" s="274">
        <f t="shared" si="63"/>
        <v>76.901322522784497</v>
      </c>
      <c r="R120" s="268">
        <f t="shared" si="64"/>
        <v>7.0709510523899635</v>
      </c>
      <c r="S120" s="269">
        <f t="shared" si="70"/>
        <v>-4.6480162158232519</v>
      </c>
      <c r="T120" s="273">
        <f t="shared" si="43"/>
        <v>187.07095105238997</v>
      </c>
      <c r="U120" s="274">
        <f t="shared" si="44"/>
        <v>75.351983784176753</v>
      </c>
      <c r="V120" s="268">
        <f t="shared" si="59"/>
        <v>9.4279347365199513</v>
      </c>
      <c r="W120" s="269">
        <f t="shared" si="60"/>
        <v>-6.1973549544310025</v>
      </c>
      <c r="X120" s="273">
        <f t="shared" si="45"/>
        <v>189.42793473651994</v>
      </c>
      <c r="Y120" s="274">
        <f t="shared" si="61"/>
        <v>73.802645045568994</v>
      </c>
      <c r="Z120" s="268">
        <f t="shared" si="65"/>
        <v>11.784918420649939</v>
      </c>
      <c r="AA120" s="269">
        <f t="shared" si="66"/>
        <v>-7.7466936930387531</v>
      </c>
      <c r="AB120" s="273">
        <f t="shared" si="46"/>
        <v>191.78491842064994</v>
      </c>
      <c r="AC120" s="274">
        <f t="shared" si="47"/>
        <v>72.25330630696125</v>
      </c>
      <c r="AD120" s="268">
        <f t="shared" si="67"/>
        <v>14.141902104779927</v>
      </c>
      <c r="AE120" s="269">
        <f t="shared" si="68"/>
        <v>-9.2960324316465037</v>
      </c>
      <c r="AF120" s="273">
        <f t="shared" si="48"/>
        <v>194.14190210477992</v>
      </c>
      <c r="AG120" s="274">
        <f t="shared" si="49"/>
        <v>70.703967568353491</v>
      </c>
    </row>
    <row r="121" spans="3:33" ht="15" customHeight="1" x14ac:dyDescent="0.2">
      <c r="C121" s="254">
        <v>107</v>
      </c>
      <c r="D121" s="267">
        <f t="shared" si="50"/>
        <v>0.8359375</v>
      </c>
      <c r="E121" s="267">
        <f t="shared" si="51"/>
        <v>5.2523502177204353</v>
      </c>
      <c r="F121" s="268">
        <f t="shared" si="52"/>
        <v>0.51410274419322155</v>
      </c>
      <c r="G121" s="269">
        <f t="shared" si="53"/>
        <v>-0.85772861000027223</v>
      </c>
      <c r="H121" s="268">
        <f t="shared" si="54"/>
        <v>0.51410274419322155</v>
      </c>
      <c r="I121" s="270">
        <f t="shared" si="55"/>
        <v>-0.58048015853381218</v>
      </c>
      <c r="J121" s="268">
        <f t="shared" si="56"/>
        <v>2.5705137209661078</v>
      </c>
      <c r="K121" s="269">
        <f t="shared" si="57"/>
        <v>-1.4512003963345306</v>
      </c>
      <c r="L121" s="273">
        <f t="shared" si="39"/>
        <v>182.57051372096612</v>
      </c>
      <c r="M121" s="274">
        <f t="shared" si="58"/>
        <v>78.548799603665472</v>
      </c>
      <c r="N121" s="268">
        <f t="shared" si="62"/>
        <v>5.1410274419322155</v>
      </c>
      <c r="O121" s="269">
        <f t="shared" si="69"/>
        <v>-2.9024007926690611</v>
      </c>
      <c r="P121" s="273">
        <f t="shared" si="41"/>
        <v>185.14102744193221</v>
      </c>
      <c r="Q121" s="274">
        <f t="shared" si="63"/>
        <v>77.097599207330944</v>
      </c>
      <c r="R121" s="268">
        <f t="shared" si="64"/>
        <v>7.7115411628983228</v>
      </c>
      <c r="S121" s="269">
        <f t="shared" si="70"/>
        <v>-4.3536011890035917</v>
      </c>
      <c r="T121" s="273">
        <f t="shared" si="43"/>
        <v>187.71154116289833</v>
      </c>
      <c r="U121" s="274">
        <f t="shared" si="44"/>
        <v>75.646398810996402</v>
      </c>
      <c r="V121" s="268">
        <f t="shared" si="59"/>
        <v>10.282054883864431</v>
      </c>
      <c r="W121" s="269">
        <f t="shared" si="60"/>
        <v>-5.8048015853381223</v>
      </c>
      <c r="X121" s="273">
        <f t="shared" si="45"/>
        <v>190.28205488386442</v>
      </c>
      <c r="Y121" s="274">
        <f t="shared" si="61"/>
        <v>74.195198414661874</v>
      </c>
      <c r="Z121" s="268">
        <f t="shared" si="65"/>
        <v>12.852568604830539</v>
      </c>
      <c r="AA121" s="269">
        <f t="shared" si="66"/>
        <v>-7.2560019816726529</v>
      </c>
      <c r="AB121" s="273">
        <f t="shared" si="46"/>
        <v>192.85256860483054</v>
      </c>
      <c r="AC121" s="274">
        <f t="shared" si="47"/>
        <v>72.743998018327346</v>
      </c>
      <c r="AD121" s="268">
        <f t="shared" si="67"/>
        <v>15.423082325796646</v>
      </c>
      <c r="AE121" s="269">
        <f t="shared" si="68"/>
        <v>-8.7072023780071834</v>
      </c>
      <c r="AF121" s="273">
        <f t="shared" si="48"/>
        <v>195.42308232579666</v>
      </c>
      <c r="AG121" s="274">
        <f t="shared" si="49"/>
        <v>71.292797621992818</v>
      </c>
    </row>
    <row r="122" spans="3:33" ht="15" customHeight="1" x14ac:dyDescent="0.2">
      <c r="C122" s="254">
        <v>108</v>
      </c>
      <c r="D122" s="267">
        <f t="shared" si="50"/>
        <v>0.84375</v>
      </c>
      <c r="E122" s="267">
        <f t="shared" si="51"/>
        <v>5.3014376029327757</v>
      </c>
      <c r="F122" s="268">
        <f t="shared" si="52"/>
        <v>0.55557023301960184</v>
      </c>
      <c r="G122" s="269">
        <f t="shared" si="53"/>
        <v>-0.83146961230254546</v>
      </c>
      <c r="H122" s="268">
        <f t="shared" si="54"/>
        <v>0.55557023301960184</v>
      </c>
      <c r="I122" s="270">
        <f t="shared" si="55"/>
        <v>-0.53982639407855926</v>
      </c>
      <c r="J122" s="268">
        <f t="shared" si="56"/>
        <v>2.7778511650980091</v>
      </c>
      <c r="K122" s="269">
        <f t="shared" si="57"/>
        <v>-1.3495659851963981</v>
      </c>
      <c r="L122" s="273">
        <f t="shared" si="39"/>
        <v>182.77785116509801</v>
      </c>
      <c r="M122" s="274">
        <f t="shared" si="58"/>
        <v>78.650434014803608</v>
      </c>
      <c r="N122" s="268">
        <f t="shared" si="62"/>
        <v>5.5557023301960182</v>
      </c>
      <c r="O122" s="269">
        <f t="shared" si="69"/>
        <v>-2.6991319703927963</v>
      </c>
      <c r="P122" s="273">
        <f t="shared" si="41"/>
        <v>185.55570233019603</v>
      </c>
      <c r="Q122" s="274">
        <f t="shared" si="63"/>
        <v>77.300868029607201</v>
      </c>
      <c r="R122" s="268">
        <f t="shared" si="64"/>
        <v>8.3335534952940264</v>
      </c>
      <c r="S122" s="269">
        <f t="shared" si="70"/>
        <v>-4.0486979555891942</v>
      </c>
      <c r="T122" s="273">
        <f t="shared" si="43"/>
        <v>188.33355349529404</v>
      </c>
      <c r="U122" s="274">
        <f t="shared" si="44"/>
        <v>75.951302044410809</v>
      </c>
      <c r="V122" s="268">
        <f t="shared" si="59"/>
        <v>11.111404660392036</v>
      </c>
      <c r="W122" s="269">
        <f t="shared" si="60"/>
        <v>-5.3982639407855926</v>
      </c>
      <c r="X122" s="273">
        <f t="shared" si="45"/>
        <v>191.11140466039203</v>
      </c>
      <c r="Y122" s="274">
        <f t="shared" si="61"/>
        <v>74.601736059214403</v>
      </c>
      <c r="Z122" s="268">
        <f t="shared" si="65"/>
        <v>13.889255825490046</v>
      </c>
      <c r="AA122" s="269">
        <f t="shared" si="66"/>
        <v>-6.7478299259819909</v>
      </c>
      <c r="AB122" s="273">
        <f t="shared" si="46"/>
        <v>193.88925582549004</v>
      </c>
      <c r="AC122" s="274">
        <f t="shared" si="47"/>
        <v>73.252170074018011</v>
      </c>
      <c r="AD122" s="268">
        <f t="shared" si="67"/>
        <v>16.667106990588053</v>
      </c>
      <c r="AE122" s="269">
        <f t="shared" si="68"/>
        <v>-8.0973959111783884</v>
      </c>
      <c r="AF122" s="273">
        <f t="shared" si="48"/>
        <v>196.66710699058805</v>
      </c>
      <c r="AG122" s="274">
        <f t="shared" si="49"/>
        <v>71.902604088821619</v>
      </c>
    </row>
    <row r="123" spans="3:33" ht="15" customHeight="1" x14ac:dyDescent="0.2">
      <c r="C123" s="254">
        <v>109</v>
      </c>
      <c r="D123" s="267">
        <f t="shared" si="50"/>
        <v>0.8515625</v>
      </c>
      <c r="E123" s="267">
        <f t="shared" si="51"/>
        <v>5.350524988145116</v>
      </c>
      <c r="F123" s="268">
        <f t="shared" si="52"/>
        <v>0.59569930449243291</v>
      </c>
      <c r="G123" s="269">
        <f t="shared" si="53"/>
        <v>-0.80320753148064528</v>
      </c>
      <c r="H123" s="268">
        <f t="shared" si="54"/>
        <v>0.59569930449243291</v>
      </c>
      <c r="I123" s="270">
        <f t="shared" si="55"/>
        <v>-0.49787214055676332</v>
      </c>
      <c r="J123" s="268">
        <f t="shared" si="56"/>
        <v>2.9784965224621645</v>
      </c>
      <c r="K123" s="269">
        <f t="shared" si="57"/>
        <v>-1.2446803513919082</v>
      </c>
      <c r="L123" s="273">
        <f t="shared" si="39"/>
        <v>182.97849652246217</v>
      </c>
      <c r="M123" s="274">
        <f t="shared" si="58"/>
        <v>78.755319648608094</v>
      </c>
      <c r="N123" s="268">
        <f t="shared" si="62"/>
        <v>5.9569930449243289</v>
      </c>
      <c r="O123" s="269">
        <f t="shared" si="69"/>
        <v>-2.4893607027838165</v>
      </c>
      <c r="P123" s="273">
        <f t="shared" si="41"/>
        <v>185.95699304492433</v>
      </c>
      <c r="Q123" s="274">
        <f t="shared" si="63"/>
        <v>77.510639297216187</v>
      </c>
      <c r="R123" s="268">
        <f t="shared" si="64"/>
        <v>8.9354895673864938</v>
      </c>
      <c r="S123" s="269">
        <f t="shared" si="70"/>
        <v>-3.7340410541757247</v>
      </c>
      <c r="T123" s="273">
        <f t="shared" si="43"/>
        <v>188.9354895673865</v>
      </c>
      <c r="U123" s="274">
        <f t="shared" si="44"/>
        <v>76.265958945824281</v>
      </c>
      <c r="V123" s="268">
        <f t="shared" si="59"/>
        <v>11.913986089848658</v>
      </c>
      <c r="W123" s="269">
        <f t="shared" si="60"/>
        <v>-4.978721405567633</v>
      </c>
      <c r="X123" s="273">
        <f t="shared" si="45"/>
        <v>191.91398608984866</v>
      </c>
      <c r="Y123" s="274">
        <f t="shared" si="61"/>
        <v>75.021278594432374</v>
      </c>
      <c r="Z123" s="268">
        <f t="shared" si="65"/>
        <v>14.892482612310822</v>
      </c>
      <c r="AA123" s="269">
        <f t="shared" si="66"/>
        <v>-6.2234017569595412</v>
      </c>
      <c r="AB123" s="273">
        <f t="shared" si="46"/>
        <v>194.89248261231083</v>
      </c>
      <c r="AC123" s="274">
        <f t="shared" si="47"/>
        <v>73.776598243040453</v>
      </c>
      <c r="AD123" s="268">
        <f t="shared" si="67"/>
        <v>17.870979134772988</v>
      </c>
      <c r="AE123" s="269">
        <f t="shared" si="68"/>
        <v>-7.4680821083514495</v>
      </c>
      <c r="AF123" s="273">
        <f t="shared" si="48"/>
        <v>197.87097913477299</v>
      </c>
      <c r="AG123" s="274">
        <f t="shared" si="49"/>
        <v>72.531917891648547</v>
      </c>
    </row>
    <row r="124" spans="3:33" ht="15" customHeight="1" x14ac:dyDescent="0.2">
      <c r="C124" s="254">
        <v>110</v>
      </c>
      <c r="D124" s="267">
        <f t="shared" si="50"/>
        <v>0.859375</v>
      </c>
      <c r="E124" s="267">
        <f t="shared" si="51"/>
        <v>5.3996123733574573</v>
      </c>
      <c r="F124" s="268">
        <f t="shared" si="52"/>
        <v>0.6343932841636456</v>
      </c>
      <c r="G124" s="269">
        <f t="shared" si="53"/>
        <v>-0.77301045336273688</v>
      </c>
      <c r="H124" s="268">
        <f t="shared" si="54"/>
        <v>0.6343932841636456</v>
      </c>
      <c r="I124" s="270">
        <f t="shared" si="55"/>
        <v>-0.4547184694399164</v>
      </c>
      <c r="J124" s="268">
        <f t="shared" si="56"/>
        <v>3.1719664208182281</v>
      </c>
      <c r="K124" s="269">
        <f t="shared" si="57"/>
        <v>-1.1367961735997909</v>
      </c>
      <c r="L124" s="273">
        <f t="shared" si="39"/>
        <v>183.17196642081822</v>
      </c>
      <c r="M124" s="274">
        <f t="shared" si="58"/>
        <v>78.863203826400209</v>
      </c>
      <c r="N124" s="268">
        <f t="shared" si="62"/>
        <v>6.3439328416364562</v>
      </c>
      <c r="O124" s="269">
        <f t="shared" si="69"/>
        <v>-2.2735923471995818</v>
      </c>
      <c r="P124" s="273">
        <f t="shared" si="41"/>
        <v>186.34393284163644</v>
      </c>
      <c r="Q124" s="274">
        <f t="shared" si="63"/>
        <v>77.726407652800418</v>
      </c>
      <c r="R124" s="268">
        <f t="shared" si="64"/>
        <v>9.5158992624546848</v>
      </c>
      <c r="S124" s="269">
        <f t="shared" si="70"/>
        <v>-3.4103885207993727</v>
      </c>
      <c r="T124" s="273">
        <f t="shared" si="43"/>
        <v>189.5158992624547</v>
      </c>
      <c r="U124" s="274">
        <f t="shared" si="44"/>
        <v>76.589611479200627</v>
      </c>
      <c r="V124" s="268">
        <f t="shared" si="59"/>
        <v>12.687865683272912</v>
      </c>
      <c r="W124" s="269">
        <f t="shared" si="60"/>
        <v>-4.5471846943991636</v>
      </c>
      <c r="X124" s="273">
        <f t="shared" si="45"/>
        <v>192.68786568327292</v>
      </c>
      <c r="Y124" s="274">
        <f t="shared" si="61"/>
        <v>75.452815305600836</v>
      </c>
      <c r="Z124" s="268">
        <f t="shared" si="65"/>
        <v>15.85983210409114</v>
      </c>
      <c r="AA124" s="269">
        <f t="shared" si="66"/>
        <v>-5.6839808679989545</v>
      </c>
      <c r="AB124" s="273">
        <f t="shared" si="46"/>
        <v>195.85983210409114</v>
      </c>
      <c r="AC124" s="274">
        <f t="shared" si="47"/>
        <v>74.316019132001045</v>
      </c>
      <c r="AD124" s="268">
        <f t="shared" si="67"/>
        <v>19.03179852490937</v>
      </c>
      <c r="AE124" s="269">
        <f t="shared" si="68"/>
        <v>-6.8207770415987454</v>
      </c>
      <c r="AF124" s="273">
        <f t="shared" si="48"/>
        <v>199.03179852490936</v>
      </c>
      <c r="AG124" s="274">
        <f t="shared" si="49"/>
        <v>73.179222958401255</v>
      </c>
    </row>
    <row r="125" spans="3:33" ht="15" customHeight="1" x14ac:dyDescent="0.2">
      <c r="C125" s="254">
        <v>111</v>
      </c>
      <c r="D125" s="267">
        <f t="shared" si="50"/>
        <v>0.8671875</v>
      </c>
      <c r="E125" s="267">
        <f t="shared" si="51"/>
        <v>5.4486997585697976</v>
      </c>
      <c r="F125" s="268">
        <f t="shared" si="52"/>
        <v>0.67155895484701833</v>
      </c>
      <c r="G125" s="269">
        <f t="shared" si="53"/>
        <v>-0.74095112535495911</v>
      </c>
      <c r="H125" s="268">
        <f t="shared" si="54"/>
        <v>0.67155895484701833</v>
      </c>
      <c r="I125" s="270">
        <f t="shared" si="55"/>
        <v>-0.4104693417015553</v>
      </c>
      <c r="J125" s="268">
        <f t="shared" si="56"/>
        <v>3.3577947742350918</v>
      </c>
      <c r="K125" s="269">
        <f t="shared" si="57"/>
        <v>-1.0261733542538882</v>
      </c>
      <c r="L125" s="273">
        <f t="shared" si="39"/>
        <v>183.35779477423509</v>
      </c>
      <c r="M125" s="274">
        <f t="shared" si="58"/>
        <v>78.973826645746115</v>
      </c>
      <c r="N125" s="268">
        <f t="shared" si="62"/>
        <v>6.7155895484701835</v>
      </c>
      <c r="O125" s="269">
        <f t="shared" si="69"/>
        <v>-2.0523467085077765</v>
      </c>
      <c r="P125" s="273">
        <f t="shared" si="41"/>
        <v>186.71558954847018</v>
      </c>
      <c r="Q125" s="274">
        <f t="shared" si="63"/>
        <v>77.94765329149223</v>
      </c>
      <c r="R125" s="268">
        <f t="shared" si="64"/>
        <v>10.073384322705275</v>
      </c>
      <c r="S125" s="269">
        <f t="shared" si="70"/>
        <v>-3.0785200627616645</v>
      </c>
      <c r="T125" s="273">
        <f t="shared" si="43"/>
        <v>190.07338432270527</v>
      </c>
      <c r="U125" s="274">
        <f t="shared" si="44"/>
        <v>76.921479937238331</v>
      </c>
      <c r="V125" s="268">
        <f t="shared" si="59"/>
        <v>13.431179096940367</v>
      </c>
      <c r="W125" s="269">
        <f t="shared" si="60"/>
        <v>-4.1046934170155529</v>
      </c>
      <c r="X125" s="273">
        <f t="shared" si="45"/>
        <v>193.43117909694035</v>
      </c>
      <c r="Y125" s="274">
        <f t="shared" si="61"/>
        <v>75.895306582984446</v>
      </c>
      <c r="Z125" s="268">
        <f t="shared" si="65"/>
        <v>16.788973871175457</v>
      </c>
      <c r="AA125" s="269">
        <f t="shared" si="66"/>
        <v>-5.1308667712694414</v>
      </c>
      <c r="AB125" s="273">
        <f t="shared" si="46"/>
        <v>196.78897387117547</v>
      </c>
      <c r="AC125" s="274">
        <f t="shared" si="47"/>
        <v>74.869133228730561</v>
      </c>
      <c r="AD125" s="268">
        <f t="shared" si="67"/>
        <v>20.14676864541055</v>
      </c>
      <c r="AE125" s="269">
        <f t="shared" si="68"/>
        <v>-6.1570401255233289</v>
      </c>
      <c r="AF125" s="273">
        <f t="shared" si="48"/>
        <v>200.14676864541056</v>
      </c>
      <c r="AG125" s="274">
        <f t="shared" si="49"/>
        <v>73.842959874476676</v>
      </c>
    </row>
    <row r="126" spans="3:33" ht="15" customHeight="1" x14ac:dyDescent="0.2">
      <c r="C126" s="254">
        <v>112</v>
      </c>
      <c r="D126" s="267">
        <f t="shared" si="50"/>
        <v>0.875</v>
      </c>
      <c r="E126" s="267">
        <f t="shared" si="51"/>
        <v>5.497787143782138</v>
      </c>
      <c r="F126" s="268">
        <f t="shared" si="52"/>
        <v>0.70710678118654735</v>
      </c>
      <c r="G126" s="269">
        <f t="shared" si="53"/>
        <v>-0.70710678118654768</v>
      </c>
      <c r="H126" s="268">
        <f t="shared" si="54"/>
        <v>0.70710678118654735</v>
      </c>
      <c r="I126" s="270">
        <f t="shared" si="55"/>
        <v>-0.36523135736616724</v>
      </c>
      <c r="J126" s="268">
        <f t="shared" si="56"/>
        <v>3.5355339059327369</v>
      </c>
      <c r="K126" s="269">
        <f t="shared" si="57"/>
        <v>-0.91307839341541808</v>
      </c>
      <c r="L126" s="273">
        <f t="shared" si="39"/>
        <v>183.53553390593274</v>
      </c>
      <c r="M126" s="274">
        <f t="shared" si="58"/>
        <v>79.086921606584582</v>
      </c>
      <c r="N126" s="268">
        <f t="shared" si="62"/>
        <v>7.0710678118654737</v>
      </c>
      <c r="O126" s="269">
        <f t="shared" si="69"/>
        <v>-1.8261567868308362</v>
      </c>
      <c r="P126" s="273">
        <f t="shared" si="41"/>
        <v>187.07106781186548</v>
      </c>
      <c r="Q126" s="274">
        <f t="shared" si="63"/>
        <v>78.173843213169164</v>
      </c>
      <c r="R126" s="268">
        <f t="shared" si="64"/>
        <v>10.60660171779821</v>
      </c>
      <c r="S126" s="269">
        <f t="shared" si="70"/>
        <v>-2.7392351802462542</v>
      </c>
      <c r="T126" s="273">
        <f t="shared" si="43"/>
        <v>190.60660171779821</v>
      </c>
      <c r="U126" s="274">
        <f t="shared" si="44"/>
        <v>77.260764819753746</v>
      </c>
      <c r="V126" s="268">
        <f t="shared" si="59"/>
        <v>14.142135623730947</v>
      </c>
      <c r="W126" s="269">
        <f t="shared" si="60"/>
        <v>-3.6523135736616723</v>
      </c>
      <c r="X126" s="273">
        <f t="shared" si="45"/>
        <v>194.14213562373095</v>
      </c>
      <c r="Y126" s="274">
        <f t="shared" si="61"/>
        <v>76.347686426338328</v>
      </c>
      <c r="Z126" s="268">
        <f t="shared" si="65"/>
        <v>17.677669529663685</v>
      </c>
      <c r="AA126" s="269">
        <f t="shared" si="66"/>
        <v>-4.5653919670770904</v>
      </c>
      <c r="AB126" s="273">
        <f t="shared" si="46"/>
        <v>197.67766952966369</v>
      </c>
      <c r="AC126" s="274">
        <f t="shared" si="47"/>
        <v>75.43460803292291</v>
      </c>
      <c r="AD126" s="268">
        <f t="shared" si="67"/>
        <v>21.213203435596419</v>
      </c>
      <c r="AE126" s="269">
        <f t="shared" si="68"/>
        <v>-5.4784703604925085</v>
      </c>
      <c r="AF126" s="273">
        <f t="shared" si="48"/>
        <v>201.21320343559643</v>
      </c>
      <c r="AG126" s="274">
        <f t="shared" si="49"/>
        <v>74.521529639507492</v>
      </c>
    </row>
    <row r="127" spans="3:33" ht="15" customHeight="1" x14ac:dyDescent="0.2">
      <c r="C127" s="254">
        <v>113</v>
      </c>
      <c r="D127" s="267">
        <f t="shared" si="50"/>
        <v>0.8828125</v>
      </c>
      <c r="E127" s="267">
        <f t="shared" si="51"/>
        <v>5.5468745289944783</v>
      </c>
      <c r="F127" s="268">
        <f t="shared" si="52"/>
        <v>0.74095112535495888</v>
      </c>
      <c r="G127" s="269">
        <f t="shared" si="53"/>
        <v>-0.67155895484701866</v>
      </c>
      <c r="H127" s="268">
        <f t="shared" si="54"/>
        <v>0.74095112535495888</v>
      </c>
      <c r="I127" s="270">
        <f t="shared" si="55"/>
        <v>-0.31911349870039529</v>
      </c>
      <c r="J127" s="268">
        <f t="shared" si="56"/>
        <v>3.7047556267747943</v>
      </c>
      <c r="K127" s="269">
        <f t="shared" si="57"/>
        <v>-0.79778374675098829</v>
      </c>
      <c r="L127" s="273">
        <f t="shared" si="39"/>
        <v>183.70475562677478</v>
      </c>
      <c r="M127" s="274">
        <f t="shared" si="58"/>
        <v>79.202216253249006</v>
      </c>
      <c r="N127" s="268">
        <f t="shared" si="62"/>
        <v>7.4095112535495886</v>
      </c>
      <c r="O127" s="269">
        <f t="shared" si="69"/>
        <v>-1.5955674935019766</v>
      </c>
      <c r="P127" s="273">
        <f t="shared" si="41"/>
        <v>187.4095112535496</v>
      </c>
      <c r="Q127" s="274">
        <f t="shared" si="63"/>
        <v>78.404432506498026</v>
      </c>
      <c r="R127" s="268">
        <f t="shared" si="64"/>
        <v>11.114266880324383</v>
      </c>
      <c r="S127" s="269">
        <f t="shared" si="70"/>
        <v>-2.3933512402529651</v>
      </c>
      <c r="T127" s="273">
        <f t="shared" si="43"/>
        <v>191.11426688032438</v>
      </c>
      <c r="U127" s="274">
        <f t="shared" si="44"/>
        <v>77.606648759747031</v>
      </c>
      <c r="V127" s="268">
        <f t="shared" si="59"/>
        <v>14.819022507099177</v>
      </c>
      <c r="W127" s="269">
        <f t="shared" si="60"/>
        <v>-3.1911349870039531</v>
      </c>
      <c r="X127" s="273">
        <f t="shared" si="45"/>
        <v>194.81902250709919</v>
      </c>
      <c r="Y127" s="274">
        <f t="shared" si="61"/>
        <v>76.808865012996051</v>
      </c>
      <c r="Z127" s="268">
        <f t="shared" si="65"/>
        <v>18.523778133873972</v>
      </c>
      <c r="AA127" s="269">
        <f t="shared" si="66"/>
        <v>-3.9889187337549412</v>
      </c>
      <c r="AB127" s="273">
        <f t="shared" si="46"/>
        <v>198.52377813387398</v>
      </c>
      <c r="AC127" s="274">
        <f t="shared" si="47"/>
        <v>76.011081266245057</v>
      </c>
      <c r="AD127" s="268">
        <f t="shared" si="67"/>
        <v>22.228533760648766</v>
      </c>
      <c r="AE127" s="269">
        <f t="shared" si="68"/>
        <v>-4.7867024805059302</v>
      </c>
      <c r="AF127" s="273">
        <f t="shared" si="48"/>
        <v>202.22853376064876</v>
      </c>
      <c r="AG127" s="274">
        <f t="shared" si="49"/>
        <v>75.213297519494063</v>
      </c>
    </row>
    <row r="128" spans="3:33" ht="15" customHeight="1" x14ac:dyDescent="0.2">
      <c r="C128" s="254">
        <v>114</v>
      </c>
      <c r="D128" s="267">
        <f t="shared" si="50"/>
        <v>0.890625</v>
      </c>
      <c r="E128" s="267">
        <f t="shared" si="51"/>
        <v>5.5959619142068187</v>
      </c>
      <c r="F128" s="268">
        <f t="shared" si="52"/>
        <v>0.77301045336273666</v>
      </c>
      <c r="G128" s="269">
        <f t="shared" si="53"/>
        <v>-0.63439328416364593</v>
      </c>
      <c r="H128" s="268">
        <f t="shared" si="54"/>
        <v>0.77301045336273666</v>
      </c>
      <c r="I128" s="270">
        <f t="shared" si="55"/>
        <v>-0.27222686766521281</v>
      </c>
      <c r="J128" s="268">
        <f t="shared" si="56"/>
        <v>3.8650522668136835</v>
      </c>
      <c r="K128" s="269">
        <f t="shared" si="57"/>
        <v>-0.68056716916303206</v>
      </c>
      <c r="L128" s="273">
        <f t="shared" si="39"/>
        <v>183.86505226681368</v>
      </c>
      <c r="M128" s="274">
        <f t="shared" si="58"/>
        <v>79.319432830836973</v>
      </c>
      <c r="N128" s="268">
        <f t="shared" si="62"/>
        <v>7.730104533627367</v>
      </c>
      <c r="O128" s="269">
        <f t="shared" si="69"/>
        <v>-1.3611343383260641</v>
      </c>
      <c r="P128" s="273">
        <f t="shared" si="41"/>
        <v>187.73010453362735</v>
      </c>
      <c r="Q128" s="274">
        <f t="shared" si="63"/>
        <v>78.638865661673933</v>
      </c>
      <c r="R128" s="268">
        <f t="shared" si="64"/>
        <v>11.59515680044105</v>
      </c>
      <c r="S128" s="269">
        <f t="shared" si="70"/>
        <v>-2.0417015074890963</v>
      </c>
      <c r="T128" s="273">
        <f t="shared" si="43"/>
        <v>191.59515680044106</v>
      </c>
      <c r="U128" s="274">
        <f t="shared" si="44"/>
        <v>77.958298492510906</v>
      </c>
      <c r="V128" s="268">
        <f t="shared" si="59"/>
        <v>15.460209067254734</v>
      </c>
      <c r="W128" s="269">
        <f t="shared" si="60"/>
        <v>-2.7222686766521282</v>
      </c>
      <c r="X128" s="273">
        <f t="shared" si="45"/>
        <v>195.46020906725474</v>
      </c>
      <c r="Y128" s="274">
        <f t="shared" si="61"/>
        <v>77.277731323347865</v>
      </c>
      <c r="Z128" s="268">
        <f t="shared" si="65"/>
        <v>19.325261334068419</v>
      </c>
      <c r="AA128" s="269">
        <f t="shared" si="66"/>
        <v>-3.4028358458151602</v>
      </c>
      <c r="AB128" s="273">
        <f t="shared" si="46"/>
        <v>199.32526133406841</v>
      </c>
      <c r="AC128" s="274">
        <f t="shared" si="47"/>
        <v>76.597164154184838</v>
      </c>
      <c r="AD128" s="268">
        <f t="shared" si="67"/>
        <v>23.190313600882099</v>
      </c>
      <c r="AE128" s="269">
        <f t="shared" si="68"/>
        <v>-4.0834030149781926</v>
      </c>
      <c r="AF128" s="273">
        <f t="shared" si="48"/>
        <v>203.19031360088209</v>
      </c>
      <c r="AG128" s="274">
        <f t="shared" si="49"/>
        <v>75.916596985021812</v>
      </c>
    </row>
    <row r="129" spans="3:33" ht="15" customHeight="1" x14ac:dyDescent="0.2">
      <c r="C129" s="254">
        <v>115</v>
      </c>
      <c r="D129" s="267">
        <f t="shared" si="50"/>
        <v>0.8984375</v>
      </c>
      <c r="E129" s="267">
        <f t="shared" si="51"/>
        <v>5.6450492994191599</v>
      </c>
      <c r="F129" s="268">
        <f t="shared" si="52"/>
        <v>0.80320753148064505</v>
      </c>
      <c r="G129" s="269">
        <f t="shared" si="53"/>
        <v>-0.59569930449243325</v>
      </c>
      <c r="H129" s="268">
        <f t="shared" si="54"/>
        <v>0.80320753148064505</v>
      </c>
      <c r="I129" s="270">
        <f t="shared" si="55"/>
        <v>-0.22468441826156654</v>
      </c>
      <c r="J129" s="268">
        <f t="shared" si="56"/>
        <v>4.016037657403225</v>
      </c>
      <c r="K129" s="269">
        <f t="shared" si="57"/>
        <v>-0.56171104565391639</v>
      </c>
      <c r="L129" s="273">
        <f t="shared" si="39"/>
        <v>184.01603765740322</v>
      </c>
      <c r="M129" s="274">
        <f t="shared" si="58"/>
        <v>79.438288954346078</v>
      </c>
      <c r="N129" s="268">
        <f t="shared" si="62"/>
        <v>8.0320753148064501</v>
      </c>
      <c r="O129" s="269">
        <f t="shared" si="69"/>
        <v>-1.1234220913078328</v>
      </c>
      <c r="P129" s="273">
        <f t="shared" si="41"/>
        <v>188.03207531480646</v>
      </c>
      <c r="Q129" s="274">
        <f t="shared" si="63"/>
        <v>78.87657790869217</v>
      </c>
      <c r="R129" s="268">
        <f t="shared" si="64"/>
        <v>12.048112972209676</v>
      </c>
      <c r="S129" s="269">
        <f t="shared" si="70"/>
        <v>-1.685133136961749</v>
      </c>
      <c r="T129" s="273">
        <f t="shared" si="43"/>
        <v>192.04811297220968</v>
      </c>
      <c r="U129" s="274">
        <f t="shared" si="44"/>
        <v>78.314866863038247</v>
      </c>
      <c r="V129" s="268">
        <f t="shared" si="59"/>
        <v>16.0641506296129</v>
      </c>
      <c r="W129" s="269">
        <f t="shared" si="60"/>
        <v>-2.2468441826156655</v>
      </c>
      <c r="X129" s="273">
        <f t="shared" si="45"/>
        <v>196.0641506296129</v>
      </c>
      <c r="Y129" s="274">
        <f t="shared" si="61"/>
        <v>77.753155817384339</v>
      </c>
      <c r="Z129" s="268">
        <f t="shared" si="65"/>
        <v>20.080188287016124</v>
      </c>
      <c r="AA129" s="269">
        <f t="shared" si="66"/>
        <v>-2.808555228269582</v>
      </c>
      <c r="AB129" s="273">
        <f t="shared" si="46"/>
        <v>200.08018828701611</v>
      </c>
      <c r="AC129" s="274">
        <f t="shared" si="47"/>
        <v>77.191444771730417</v>
      </c>
      <c r="AD129" s="268">
        <f t="shared" si="67"/>
        <v>24.096225944419352</v>
      </c>
      <c r="AE129" s="269">
        <f t="shared" si="68"/>
        <v>-3.3702662739234981</v>
      </c>
      <c r="AF129" s="273">
        <f t="shared" si="48"/>
        <v>204.09622594441936</v>
      </c>
      <c r="AG129" s="274">
        <f t="shared" si="49"/>
        <v>76.629733726076495</v>
      </c>
    </row>
    <row r="130" spans="3:33" ht="15" customHeight="1" x14ac:dyDescent="0.2">
      <c r="C130" s="254">
        <v>116</v>
      </c>
      <c r="D130" s="267">
        <f t="shared" si="50"/>
        <v>0.90625</v>
      </c>
      <c r="E130" s="267">
        <f t="shared" si="51"/>
        <v>5.6941366846315002</v>
      </c>
      <c r="F130" s="268">
        <f t="shared" si="52"/>
        <v>0.83146961230254524</v>
      </c>
      <c r="G130" s="269">
        <f t="shared" si="53"/>
        <v>-0.55557023301960218</v>
      </c>
      <c r="H130" s="268">
        <f t="shared" si="54"/>
        <v>0.83146961230254524</v>
      </c>
      <c r="I130" s="270">
        <f t="shared" si="55"/>
        <v>-0.17660068441429821</v>
      </c>
      <c r="J130" s="268">
        <f t="shared" si="56"/>
        <v>4.1573480615127263</v>
      </c>
      <c r="K130" s="269">
        <f t="shared" si="57"/>
        <v>-0.44150171103574554</v>
      </c>
      <c r="L130" s="273">
        <f t="shared" si="39"/>
        <v>184.15734806151272</v>
      </c>
      <c r="M130" s="274">
        <f t="shared" si="58"/>
        <v>79.558498288964259</v>
      </c>
      <c r="N130" s="268">
        <f t="shared" si="62"/>
        <v>8.3146961230254526</v>
      </c>
      <c r="O130" s="269">
        <f t="shared" si="69"/>
        <v>-0.88300342207149107</v>
      </c>
      <c r="P130" s="273">
        <f t="shared" si="41"/>
        <v>188.31469612302544</v>
      </c>
      <c r="Q130" s="274">
        <f t="shared" si="63"/>
        <v>79.116996577928504</v>
      </c>
      <c r="R130" s="268">
        <f t="shared" si="64"/>
        <v>12.472044184538179</v>
      </c>
      <c r="S130" s="269">
        <f t="shared" si="70"/>
        <v>-1.3245051331072366</v>
      </c>
      <c r="T130" s="273">
        <f t="shared" si="43"/>
        <v>192.47204418453819</v>
      </c>
      <c r="U130" s="274">
        <f t="shared" si="44"/>
        <v>78.675494866892763</v>
      </c>
      <c r="V130" s="268">
        <f t="shared" si="59"/>
        <v>16.629392246050905</v>
      </c>
      <c r="W130" s="269">
        <f t="shared" si="60"/>
        <v>-1.7660068441429821</v>
      </c>
      <c r="X130" s="273">
        <f t="shared" si="45"/>
        <v>196.62939224605091</v>
      </c>
      <c r="Y130" s="274">
        <f t="shared" si="61"/>
        <v>78.233993155857021</v>
      </c>
      <c r="Z130" s="268">
        <f t="shared" si="65"/>
        <v>20.786740307563633</v>
      </c>
      <c r="AA130" s="269">
        <f t="shared" si="66"/>
        <v>-2.2075085551787277</v>
      </c>
      <c r="AB130" s="273">
        <f t="shared" si="46"/>
        <v>200.78674030756363</v>
      </c>
      <c r="AC130" s="274">
        <f t="shared" si="47"/>
        <v>77.792491444821266</v>
      </c>
      <c r="AD130" s="268">
        <f t="shared" si="67"/>
        <v>24.944088369076358</v>
      </c>
      <c r="AE130" s="269">
        <f t="shared" si="68"/>
        <v>-2.6490102662144732</v>
      </c>
      <c r="AF130" s="273">
        <f t="shared" si="48"/>
        <v>204.94408836907635</v>
      </c>
      <c r="AG130" s="274">
        <f t="shared" si="49"/>
        <v>77.350989733785525</v>
      </c>
    </row>
    <row r="131" spans="3:33" ht="15" customHeight="1" x14ac:dyDescent="0.2">
      <c r="C131" s="254">
        <v>117</v>
      </c>
      <c r="D131" s="267">
        <f t="shared" si="50"/>
        <v>0.9140625</v>
      </c>
      <c r="E131" s="267">
        <f t="shared" si="51"/>
        <v>5.7432240698438406</v>
      </c>
      <c r="F131" s="268">
        <f t="shared" si="52"/>
        <v>0.85772861000027201</v>
      </c>
      <c r="G131" s="269">
        <f t="shared" si="53"/>
        <v>-0.51410274419322188</v>
      </c>
      <c r="H131" s="268">
        <f t="shared" si="54"/>
        <v>0.85772861000027201</v>
      </c>
      <c r="I131" s="270">
        <f t="shared" si="55"/>
        <v>-0.12809150404988279</v>
      </c>
      <c r="J131" s="268">
        <f t="shared" si="56"/>
        <v>4.2886430500013599</v>
      </c>
      <c r="K131" s="269">
        <f t="shared" si="57"/>
        <v>-0.32022876012470697</v>
      </c>
      <c r="L131" s="273">
        <f t="shared" si="39"/>
        <v>184.28864305000135</v>
      </c>
      <c r="M131" s="274">
        <f t="shared" si="58"/>
        <v>79.679771239875294</v>
      </c>
      <c r="N131" s="268">
        <f t="shared" si="62"/>
        <v>8.5772861000027198</v>
      </c>
      <c r="O131" s="269">
        <f t="shared" si="69"/>
        <v>-0.64045752024941394</v>
      </c>
      <c r="P131" s="273">
        <f t="shared" si="41"/>
        <v>188.57728610000271</v>
      </c>
      <c r="Q131" s="274">
        <f t="shared" si="63"/>
        <v>79.359542479750587</v>
      </c>
      <c r="R131" s="268">
        <f t="shared" si="64"/>
        <v>12.86592915000408</v>
      </c>
      <c r="S131" s="269">
        <f t="shared" si="70"/>
        <v>-0.96068628037412096</v>
      </c>
      <c r="T131" s="273">
        <f t="shared" si="43"/>
        <v>192.86592915000409</v>
      </c>
      <c r="U131" s="274">
        <f t="shared" si="44"/>
        <v>79.039313719625881</v>
      </c>
      <c r="V131" s="268">
        <f t="shared" si="59"/>
        <v>17.15457220000544</v>
      </c>
      <c r="W131" s="269">
        <f t="shared" si="60"/>
        <v>-1.2809150404988279</v>
      </c>
      <c r="X131" s="273">
        <f t="shared" si="45"/>
        <v>197.15457220000545</v>
      </c>
      <c r="Y131" s="274">
        <f t="shared" si="61"/>
        <v>78.719084959501174</v>
      </c>
      <c r="Z131" s="268">
        <f t="shared" si="65"/>
        <v>21.443215250006801</v>
      </c>
      <c r="AA131" s="269">
        <f t="shared" si="66"/>
        <v>-1.6011438006235348</v>
      </c>
      <c r="AB131" s="273">
        <f t="shared" si="46"/>
        <v>201.4432152500068</v>
      </c>
      <c r="AC131" s="274">
        <f t="shared" si="47"/>
        <v>78.398856199376468</v>
      </c>
      <c r="AD131" s="268">
        <f t="shared" si="67"/>
        <v>25.73185830000816</v>
      </c>
      <c r="AE131" s="269">
        <f t="shared" si="68"/>
        <v>-1.9213725607482419</v>
      </c>
      <c r="AF131" s="273">
        <f t="shared" si="48"/>
        <v>205.73185830000816</v>
      </c>
      <c r="AG131" s="274">
        <f t="shared" si="49"/>
        <v>78.078627439251761</v>
      </c>
    </row>
    <row r="132" spans="3:33" ht="15" customHeight="1" x14ac:dyDescent="0.2">
      <c r="C132" s="254">
        <v>118</v>
      </c>
      <c r="D132" s="267">
        <f t="shared" si="50"/>
        <v>0.921875</v>
      </c>
      <c r="E132" s="267">
        <f t="shared" si="51"/>
        <v>5.7923114550561809</v>
      </c>
      <c r="F132" s="268">
        <f t="shared" si="52"/>
        <v>0.88192126434835483</v>
      </c>
      <c r="G132" s="269">
        <f t="shared" si="53"/>
        <v>-0.47139673682599792</v>
      </c>
      <c r="H132" s="268">
        <f t="shared" si="54"/>
        <v>0.88192126434835483</v>
      </c>
      <c r="I132" s="270">
        <f t="shared" si="55"/>
        <v>-7.9273740032720585E-2</v>
      </c>
      <c r="J132" s="268">
        <f t="shared" si="56"/>
        <v>4.4096063217417738</v>
      </c>
      <c r="K132" s="269">
        <f t="shared" si="57"/>
        <v>-0.19818435008180146</v>
      </c>
      <c r="L132" s="273">
        <f t="shared" si="39"/>
        <v>184.40960632174176</v>
      </c>
      <c r="M132" s="274">
        <f t="shared" si="58"/>
        <v>79.801815649918197</v>
      </c>
      <c r="N132" s="268">
        <f t="shared" si="62"/>
        <v>8.8192126434835476</v>
      </c>
      <c r="O132" s="269">
        <f t="shared" si="69"/>
        <v>-0.39636870016360293</v>
      </c>
      <c r="P132" s="273">
        <f t="shared" si="41"/>
        <v>188.81921264348355</v>
      </c>
      <c r="Q132" s="274">
        <f t="shared" si="63"/>
        <v>79.603631299836394</v>
      </c>
      <c r="R132" s="268">
        <f t="shared" si="64"/>
        <v>13.228818965225322</v>
      </c>
      <c r="S132" s="269">
        <f t="shared" si="70"/>
        <v>-0.59455305024540439</v>
      </c>
      <c r="T132" s="273">
        <f t="shared" si="43"/>
        <v>193.22881896522532</v>
      </c>
      <c r="U132" s="274">
        <f t="shared" si="44"/>
        <v>79.405446949754591</v>
      </c>
      <c r="V132" s="268">
        <f t="shared" si="59"/>
        <v>17.638425286967095</v>
      </c>
      <c r="W132" s="269">
        <f t="shared" si="60"/>
        <v>-0.79273740032720585</v>
      </c>
      <c r="X132" s="273">
        <f t="shared" si="45"/>
        <v>197.63842528696711</v>
      </c>
      <c r="Y132" s="274">
        <f t="shared" si="61"/>
        <v>79.207262599672788</v>
      </c>
      <c r="Z132" s="268">
        <f t="shared" si="65"/>
        <v>22.048031608708868</v>
      </c>
      <c r="AA132" s="269">
        <f t="shared" si="66"/>
        <v>-0.99092175040900732</v>
      </c>
      <c r="AB132" s="273">
        <f t="shared" si="46"/>
        <v>202.04803160870887</v>
      </c>
      <c r="AC132" s="274">
        <f t="shared" si="47"/>
        <v>79.009078249590999</v>
      </c>
      <c r="AD132" s="268">
        <f t="shared" si="67"/>
        <v>26.457637930450645</v>
      </c>
      <c r="AE132" s="269">
        <f t="shared" si="68"/>
        <v>-1.1891061004908088</v>
      </c>
      <c r="AF132" s="273">
        <f t="shared" si="48"/>
        <v>206.45763793045063</v>
      </c>
      <c r="AG132" s="274">
        <f t="shared" si="49"/>
        <v>78.810893899509196</v>
      </c>
    </row>
    <row r="133" spans="3:33" ht="15" customHeight="1" x14ac:dyDescent="0.2">
      <c r="C133" s="254">
        <v>119</v>
      </c>
      <c r="D133" s="267">
        <f t="shared" si="50"/>
        <v>0.9296875</v>
      </c>
      <c r="E133" s="267">
        <f t="shared" si="51"/>
        <v>5.8413988402685213</v>
      </c>
      <c r="F133" s="268">
        <f t="shared" si="52"/>
        <v>0.90398929312344312</v>
      </c>
      <c r="G133" s="269">
        <f t="shared" si="53"/>
        <v>-0.42755509343028253</v>
      </c>
      <c r="H133" s="268">
        <f t="shared" si="54"/>
        <v>0.90398929312344312</v>
      </c>
      <c r="I133" s="270">
        <f t="shared" si="55"/>
        <v>-3.0264998632259954E-2</v>
      </c>
      <c r="J133" s="268">
        <f t="shared" si="56"/>
        <v>4.5199464656172159</v>
      </c>
      <c r="K133" s="269">
        <f t="shared" si="57"/>
        <v>-7.5662496580649885E-2</v>
      </c>
      <c r="L133" s="273">
        <f t="shared" si="39"/>
        <v>184.51994646561721</v>
      </c>
      <c r="M133" s="274">
        <f t="shared" si="58"/>
        <v>79.924337503419352</v>
      </c>
      <c r="N133" s="268">
        <f t="shared" si="62"/>
        <v>9.0398929312344318</v>
      </c>
      <c r="O133" s="269">
        <f t="shared" si="69"/>
        <v>-0.15132499316129977</v>
      </c>
      <c r="P133" s="273">
        <f t="shared" si="41"/>
        <v>189.03989293123442</v>
      </c>
      <c r="Q133" s="274">
        <f t="shared" si="63"/>
        <v>79.848675006838704</v>
      </c>
      <c r="R133" s="268">
        <f t="shared" si="64"/>
        <v>13.559839396851647</v>
      </c>
      <c r="S133" s="269">
        <f t="shared" si="70"/>
        <v>-0.22698748974194966</v>
      </c>
      <c r="T133" s="273">
        <f t="shared" si="43"/>
        <v>193.55983939685166</v>
      </c>
      <c r="U133" s="274">
        <f t="shared" si="44"/>
        <v>79.773012510258056</v>
      </c>
      <c r="V133" s="268">
        <f t="shared" si="59"/>
        <v>18.079785862468864</v>
      </c>
      <c r="W133" s="269">
        <f t="shared" si="60"/>
        <v>-0.30264998632259954</v>
      </c>
      <c r="X133" s="273">
        <f t="shared" si="45"/>
        <v>198.07978586246887</v>
      </c>
      <c r="Y133" s="274">
        <f t="shared" si="61"/>
        <v>79.697350013677394</v>
      </c>
      <c r="Z133" s="268">
        <f t="shared" si="65"/>
        <v>22.59973232808608</v>
      </c>
      <c r="AA133" s="269">
        <f t="shared" si="66"/>
        <v>-0.37831248290324943</v>
      </c>
      <c r="AB133" s="273">
        <f t="shared" si="46"/>
        <v>202.59973232808608</v>
      </c>
      <c r="AC133" s="274">
        <f t="shared" si="47"/>
        <v>79.621687517096746</v>
      </c>
      <c r="AD133" s="268">
        <f t="shared" si="67"/>
        <v>27.119678793703294</v>
      </c>
      <c r="AE133" s="269">
        <f t="shared" si="68"/>
        <v>-0.45397497948389931</v>
      </c>
      <c r="AF133" s="273">
        <f t="shared" si="48"/>
        <v>207.11967879370329</v>
      </c>
      <c r="AG133" s="274">
        <f t="shared" si="49"/>
        <v>79.546025020516097</v>
      </c>
    </row>
    <row r="134" spans="3:33" ht="15" customHeight="1" x14ac:dyDescent="0.2">
      <c r="C134" s="254">
        <v>120</v>
      </c>
      <c r="D134" s="267">
        <f t="shared" si="50"/>
        <v>0.9375</v>
      </c>
      <c r="E134" s="267">
        <f t="shared" si="51"/>
        <v>5.8904862254808616</v>
      </c>
      <c r="F134" s="268">
        <f t="shared" si="52"/>
        <v>0.92387953251128652</v>
      </c>
      <c r="G134" s="269">
        <f t="shared" si="53"/>
        <v>-0.38268343236509039</v>
      </c>
      <c r="H134" s="268">
        <f t="shared" si="54"/>
        <v>0.92387953251128652</v>
      </c>
      <c r="I134" s="270">
        <f t="shared" si="55"/>
        <v>1.8816653800806549E-2</v>
      </c>
      <c r="J134" s="268">
        <f t="shared" si="56"/>
        <v>4.6193976625564321</v>
      </c>
      <c r="K134" s="269">
        <f t="shared" si="57"/>
        <v>4.7041634502016372E-2</v>
      </c>
      <c r="L134" s="273">
        <f t="shared" si="39"/>
        <v>184.61939766255642</v>
      </c>
      <c r="M134" s="274">
        <f t="shared" si="58"/>
        <v>80.047041634502023</v>
      </c>
      <c r="N134" s="268">
        <f t="shared" si="62"/>
        <v>9.2387953251128643</v>
      </c>
      <c r="O134" s="269">
        <f t="shared" si="69"/>
        <v>9.4083269004032744E-2</v>
      </c>
      <c r="P134" s="273">
        <f t="shared" si="41"/>
        <v>189.23879532511287</v>
      </c>
      <c r="Q134" s="274">
        <f t="shared" si="63"/>
        <v>80.094083269004031</v>
      </c>
      <c r="R134" s="268">
        <f t="shared" si="64"/>
        <v>13.858192987669296</v>
      </c>
      <c r="S134" s="269">
        <f t="shared" si="70"/>
        <v>0.14112490350604912</v>
      </c>
      <c r="T134" s="273">
        <f t="shared" si="43"/>
        <v>193.8581929876693</v>
      </c>
      <c r="U134" s="274">
        <f t="shared" si="44"/>
        <v>80.141124903506054</v>
      </c>
      <c r="V134" s="268">
        <f t="shared" si="59"/>
        <v>18.477590650225729</v>
      </c>
      <c r="W134" s="269">
        <f t="shared" si="60"/>
        <v>0.18816653800806549</v>
      </c>
      <c r="X134" s="273">
        <f t="shared" si="45"/>
        <v>198.47759065022572</v>
      </c>
      <c r="Y134" s="274">
        <f t="shared" si="61"/>
        <v>80.188166538008062</v>
      </c>
      <c r="Z134" s="268">
        <f t="shared" si="65"/>
        <v>23.096988312782159</v>
      </c>
      <c r="AA134" s="269">
        <f t="shared" si="66"/>
        <v>0.23520817251008186</v>
      </c>
      <c r="AB134" s="273">
        <f t="shared" si="46"/>
        <v>203.09698831278217</v>
      </c>
      <c r="AC134" s="274">
        <f t="shared" si="47"/>
        <v>80.235208172510085</v>
      </c>
      <c r="AD134" s="268">
        <f t="shared" si="67"/>
        <v>27.716385975338593</v>
      </c>
      <c r="AE134" s="269">
        <f t="shared" si="68"/>
        <v>0.28224980701209823</v>
      </c>
      <c r="AF134" s="273">
        <f t="shared" si="48"/>
        <v>207.7163859753386</v>
      </c>
      <c r="AG134" s="274">
        <f t="shared" si="49"/>
        <v>80.282249807012093</v>
      </c>
    </row>
    <row r="135" spans="3:33" ht="15" customHeight="1" x14ac:dyDescent="0.2">
      <c r="C135" s="254">
        <v>121</v>
      </c>
      <c r="D135" s="267">
        <f t="shared" si="50"/>
        <v>0.9453125</v>
      </c>
      <c r="E135" s="267">
        <f t="shared" si="51"/>
        <v>5.9395736106932029</v>
      </c>
      <c r="F135" s="268">
        <f t="shared" si="52"/>
        <v>0.94154406518302081</v>
      </c>
      <c r="G135" s="269">
        <f t="shared" si="53"/>
        <v>-0.33688985339222</v>
      </c>
      <c r="H135" s="268">
        <f t="shared" si="54"/>
        <v>0.94154406518302081</v>
      </c>
      <c r="I135" s="270">
        <f t="shared" si="55"/>
        <v>6.7852975266723625E-2</v>
      </c>
      <c r="J135" s="268">
        <f t="shared" si="56"/>
        <v>4.7077203259151039</v>
      </c>
      <c r="K135" s="269">
        <f t="shared" si="57"/>
        <v>0.16963243816680906</v>
      </c>
      <c r="L135" s="273">
        <f t="shared" si="39"/>
        <v>184.70772032591509</v>
      </c>
      <c r="M135" s="274">
        <f t="shared" si="58"/>
        <v>80.169632438166815</v>
      </c>
      <c r="N135" s="268">
        <f t="shared" si="62"/>
        <v>9.4154406518302078</v>
      </c>
      <c r="O135" s="269">
        <f t="shared" si="69"/>
        <v>0.33926487633361813</v>
      </c>
      <c r="P135" s="273">
        <f t="shared" si="41"/>
        <v>189.41544065183021</v>
      </c>
      <c r="Q135" s="274">
        <f t="shared" si="63"/>
        <v>80.339264876333615</v>
      </c>
      <c r="R135" s="268">
        <f t="shared" si="64"/>
        <v>14.123160977745311</v>
      </c>
      <c r="S135" s="269">
        <f t="shared" si="70"/>
        <v>0.50889731450042719</v>
      </c>
      <c r="T135" s="273">
        <f t="shared" si="43"/>
        <v>194.1231609777453</v>
      </c>
      <c r="U135" s="274">
        <f t="shared" si="44"/>
        <v>80.50889731450043</v>
      </c>
      <c r="V135" s="268">
        <f t="shared" si="59"/>
        <v>18.830881303660416</v>
      </c>
      <c r="W135" s="269">
        <f t="shared" si="60"/>
        <v>0.67852975266723625</v>
      </c>
      <c r="X135" s="273">
        <f t="shared" si="45"/>
        <v>198.83088130366042</v>
      </c>
      <c r="Y135" s="274">
        <f t="shared" si="61"/>
        <v>80.678529752667231</v>
      </c>
      <c r="Z135" s="268">
        <f t="shared" si="65"/>
        <v>23.53860162957552</v>
      </c>
      <c r="AA135" s="269">
        <f t="shared" si="66"/>
        <v>0.84816219083404532</v>
      </c>
      <c r="AB135" s="273">
        <f t="shared" si="46"/>
        <v>203.53860162957551</v>
      </c>
      <c r="AC135" s="274">
        <f t="shared" si="47"/>
        <v>80.848162190834046</v>
      </c>
      <c r="AD135" s="268">
        <f t="shared" si="67"/>
        <v>28.246321955490622</v>
      </c>
      <c r="AE135" s="269">
        <f t="shared" si="68"/>
        <v>1.0177946290008544</v>
      </c>
      <c r="AF135" s="273">
        <f t="shared" si="48"/>
        <v>208.24632195549063</v>
      </c>
      <c r="AG135" s="274">
        <f t="shared" si="49"/>
        <v>81.017794629000861</v>
      </c>
    </row>
    <row r="136" spans="3:33" ht="15" customHeight="1" x14ac:dyDescent="0.2">
      <c r="C136" s="254">
        <v>122</v>
      </c>
      <c r="D136" s="267">
        <f t="shared" si="50"/>
        <v>0.953125</v>
      </c>
      <c r="E136" s="267">
        <f t="shared" si="51"/>
        <v>5.9886609959055432</v>
      </c>
      <c r="F136" s="268">
        <f t="shared" si="52"/>
        <v>0.95694033573220882</v>
      </c>
      <c r="G136" s="269">
        <f t="shared" si="53"/>
        <v>-0.2902846772544625</v>
      </c>
      <c r="H136" s="268">
        <f t="shared" si="54"/>
        <v>0.95694033573220882</v>
      </c>
      <c r="I136" s="270">
        <f t="shared" si="55"/>
        <v>0.11672583297200351</v>
      </c>
      <c r="J136" s="268">
        <f t="shared" si="56"/>
        <v>4.7847016786610439</v>
      </c>
      <c r="K136" s="269">
        <f t="shared" si="57"/>
        <v>0.2918145824300088</v>
      </c>
      <c r="L136" s="273">
        <f t="shared" si="39"/>
        <v>184.78470167866104</v>
      </c>
      <c r="M136" s="274">
        <f t="shared" si="58"/>
        <v>80.291814582430007</v>
      </c>
      <c r="N136" s="268">
        <f t="shared" si="62"/>
        <v>9.5694033573220878</v>
      </c>
      <c r="O136" s="269">
        <f t="shared" si="69"/>
        <v>0.58362916486001759</v>
      </c>
      <c r="P136" s="273">
        <f t="shared" si="41"/>
        <v>189.56940335732207</v>
      </c>
      <c r="Q136" s="274">
        <f t="shared" si="63"/>
        <v>80.583629164860014</v>
      </c>
      <c r="R136" s="268">
        <f t="shared" si="64"/>
        <v>14.354105035983132</v>
      </c>
      <c r="S136" s="269">
        <f t="shared" si="70"/>
        <v>0.87544374729002639</v>
      </c>
      <c r="T136" s="273">
        <f t="shared" si="43"/>
        <v>194.35410503598314</v>
      </c>
      <c r="U136" s="274">
        <f t="shared" si="44"/>
        <v>80.875443747290021</v>
      </c>
      <c r="V136" s="268">
        <f t="shared" si="59"/>
        <v>19.138806714644176</v>
      </c>
      <c r="W136" s="269">
        <f t="shared" si="60"/>
        <v>1.1672583297200352</v>
      </c>
      <c r="X136" s="273">
        <f t="shared" si="45"/>
        <v>199.13880671464418</v>
      </c>
      <c r="Y136" s="274">
        <f t="shared" si="61"/>
        <v>81.167258329720042</v>
      </c>
      <c r="Z136" s="268">
        <f t="shared" si="65"/>
        <v>23.923508393305219</v>
      </c>
      <c r="AA136" s="269">
        <f t="shared" si="66"/>
        <v>1.4590729121500439</v>
      </c>
      <c r="AB136" s="273">
        <f t="shared" si="46"/>
        <v>203.92350839330521</v>
      </c>
      <c r="AC136" s="274">
        <f t="shared" si="47"/>
        <v>81.459072912150049</v>
      </c>
      <c r="AD136" s="268">
        <f t="shared" si="67"/>
        <v>28.708210071966263</v>
      </c>
      <c r="AE136" s="269">
        <f t="shared" si="68"/>
        <v>1.7508874945800528</v>
      </c>
      <c r="AF136" s="273">
        <f t="shared" si="48"/>
        <v>208.70821007196628</v>
      </c>
      <c r="AG136" s="274">
        <f t="shared" si="49"/>
        <v>81.750887494580056</v>
      </c>
    </row>
    <row r="137" spans="3:33" ht="15" customHeight="1" x14ac:dyDescent="0.2">
      <c r="C137" s="254">
        <v>123</v>
      </c>
      <c r="D137" s="267">
        <f t="shared" si="50"/>
        <v>0.9609375</v>
      </c>
      <c r="E137" s="267">
        <f t="shared" si="51"/>
        <v>6.0377483811178836</v>
      </c>
      <c r="F137" s="268">
        <f t="shared" si="52"/>
        <v>0.97003125319454397</v>
      </c>
      <c r="G137" s="269">
        <f t="shared" si="53"/>
        <v>-0.24298017990326418</v>
      </c>
      <c r="H137" s="268">
        <f t="shared" si="54"/>
        <v>0.97003125319454397</v>
      </c>
      <c r="I137" s="270">
        <f t="shared" si="55"/>
        <v>0.16531748792167844</v>
      </c>
      <c r="J137" s="268">
        <f t="shared" si="56"/>
        <v>4.8501562659727195</v>
      </c>
      <c r="K137" s="269">
        <f t="shared" si="57"/>
        <v>0.4132937198041961</v>
      </c>
      <c r="L137" s="273">
        <f t="shared" si="39"/>
        <v>184.85015626597271</v>
      </c>
      <c r="M137" s="274">
        <f t="shared" si="58"/>
        <v>80.413293719804201</v>
      </c>
      <c r="N137" s="268">
        <f t="shared" si="62"/>
        <v>9.7003125319454391</v>
      </c>
      <c r="O137" s="269">
        <f t="shared" si="69"/>
        <v>0.8265874396083922</v>
      </c>
      <c r="P137" s="273">
        <f t="shared" si="41"/>
        <v>189.70031253194543</v>
      </c>
      <c r="Q137" s="274">
        <f t="shared" si="63"/>
        <v>80.826587439608389</v>
      </c>
      <c r="R137" s="268">
        <f t="shared" si="64"/>
        <v>14.550468797918159</v>
      </c>
      <c r="S137" s="269">
        <f t="shared" si="70"/>
        <v>1.2398811594125883</v>
      </c>
      <c r="T137" s="273">
        <f t="shared" si="43"/>
        <v>194.55046879791817</v>
      </c>
      <c r="U137" s="274">
        <f t="shared" si="44"/>
        <v>81.23988115941259</v>
      </c>
      <c r="V137" s="268">
        <f t="shared" si="59"/>
        <v>19.400625063890878</v>
      </c>
      <c r="W137" s="269">
        <f t="shared" si="60"/>
        <v>1.6531748792167844</v>
      </c>
      <c r="X137" s="273">
        <f t="shared" si="45"/>
        <v>199.40062506389089</v>
      </c>
      <c r="Y137" s="274">
        <f t="shared" si="61"/>
        <v>81.653174879216778</v>
      </c>
      <c r="Z137" s="268">
        <f t="shared" si="65"/>
        <v>24.250781329863599</v>
      </c>
      <c r="AA137" s="269">
        <f t="shared" si="66"/>
        <v>2.0664685990209803</v>
      </c>
      <c r="AB137" s="273">
        <f t="shared" si="46"/>
        <v>204.2507813298636</v>
      </c>
      <c r="AC137" s="274">
        <f t="shared" si="47"/>
        <v>82.066468599020979</v>
      </c>
      <c r="AD137" s="268">
        <f t="shared" si="67"/>
        <v>29.100937595836317</v>
      </c>
      <c r="AE137" s="269">
        <f t="shared" si="68"/>
        <v>2.4797623188251765</v>
      </c>
      <c r="AF137" s="273">
        <f t="shared" si="48"/>
        <v>209.10093759583631</v>
      </c>
      <c r="AG137" s="274">
        <f t="shared" si="49"/>
        <v>82.479762318825181</v>
      </c>
    </row>
    <row r="138" spans="3:33" ht="15" customHeight="1" x14ac:dyDescent="0.2">
      <c r="C138" s="254">
        <v>124</v>
      </c>
      <c r="D138" s="267">
        <f t="shared" si="50"/>
        <v>0.96875</v>
      </c>
      <c r="E138" s="267">
        <f t="shared" si="51"/>
        <v>6.0868357663302239</v>
      </c>
      <c r="F138" s="268">
        <f t="shared" si="52"/>
        <v>0.98078528040323032</v>
      </c>
      <c r="G138" s="269">
        <f t="shared" si="53"/>
        <v>-0.19509032201612872</v>
      </c>
      <c r="H138" s="268">
        <f t="shared" si="54"/>
        <v>0.98078528040323032</v>
      </c>
      <c r="I138" s="270">
        <f t="shared" si="55"/>
        <v>0.2135108785628482</v>
      </c>
      <c r="J138" s="268">
        <f t="shared" si="56"/>
        <v>4.9039264020161513</v>
      </c>
      <c r="K138" s="269">
        <f t="shared" si="57"/>
        <v>0.53377719640712051</v>
      </c>
      <c r="L138" s="273">
        <f t="shared" si="39"/>
        <v>184.90392640201614</v>
      </c>
      <c r="M138" s="274">
        <f t="shared" si="58"/>
        <v>80.533777196407115</v>
      </c>
      <c r="N138" s="268">
        <f t="shared" si="62"/>
        <v>9.8078528040323025</v>
      </c>
      <c r="O138" s="269">
        <f t="shared" si="69"/>
        <v>1.067554392814241</v>
      </c>
      <c r="P138" s="273">
        <f t="shared" si="41"/>
        <v>189.80785280403231</v>
      </c>
      <c r="Q138" s="274">
        <f t="shared" si="63"/>
        <v>81.067554392814245</v>
      </c>
      <c r="R138" s="268">
        <f t="shared" si="64"/>
        <v>14.711779206048455</v>
      </c>
      <c r="S138" s="269">
        <f t="shared" si="70"/>
        <v>1.6013315892213615</v>
      </c>
      <c r="T138" s="273">
        <f t="shared" si="43"/>
        <v>194.71177920604845</v>
      </c>
      <c r="U138" s="274">
        <f t="shared" si="44"/>
        <v>81.60133158922136</v>
      </c>
      <c r="V138" s="268">
        <f t="shared" si="59"/>
        <v>19.615705608064605</v>
      </c>
      <c r="W138" s="269">
        <f t="shared" si="60"/>
        <v>2.1351087856284821</v>
      </c>
      <c r="X138" s="273">
        <f t="shared" si="45"/>
        <v>199.61570560806462</v>
      </c>
      <c r="Y138" s="274">
        <f t="shared" si="61"/>
        <v>82.135108785628489</v>
      </c>
      <c r="Z138" s="268">
        <f t="shared" si="65"/>
        <v>24.519632010080755</v>
      </c>
      <c r="AA138" s="269">
        <f t="shared" si="66"/>
        <v>2.6688859820356026</v>
      </c>
      <c r="AB138" s="273">
        <f t="shared" si="46"/>
        <v>204.51963201008076</v>
      </c>
      <c r="AC138" s="274">
        <f t="shared" si="47"/>
        <v>82.668885982035604</v>
      </c>
      <c r="AD138" s="268">
        <f t="shared" si="67"/>
        <v>29.423558412096909</v>
      </c>
      <c r="AE138" s="269">
        <f t="shared" si="68"/>
        <v>3.2026631784427231</v>
      </c>
      <c r="AF138" s="273">
        <f t="shared" si="48"/>
        <v>209.4235584120969</v>
      </c>
      <c r="AG138" s="274">
        <f t="shared" si="49"/>
        <v>83.20266317844272</v>
      </c>
    </row>
    <row r="139" spans="3:33" ht="15" customHeight="1" x14ac:dyDescent="0.2">
      <c r="C139" s="254">
        <v>125</v>
      </c>
      <c r="D139" s="267">
        <f t="shared" si="50"/>
        <v>0.9765625</v>
      </c>
      <c r="E139" s="267">
        <f t="shared" si="51"/>
        <v>6.1359231515425643</v>
      </c>
      <c r="F139" s="268">
        <f t="shared" si="52"/>
        <v>0.9891765099647809</v>
      </c>
      <c r="G139" s="269">
        <f t="shared" si="53"/>
        <v>-0.14673047445536239</v>
      </c>
      <c r="H139" s="268">
        <f t="shared" si="54"/>
        <v>0.9891765099647809</v>
      </c>
      <c r="I139" s="270">
        <f t="shared" si="55"/>
        <v>0.2611899027962159</v>
      </c>
      <c r="J139" s="268">
        <f t="shared" si="56"/>
        <v>4.9458825498239047</v>
      </c>
      <c r="K139" s="269">
        <f t="shared" si="57"/>
        <v>0.65297475699053975</v>
      </c>
      <c r="L139" s="273">
        <f t="shared" si="39"/>
        <v>184.94588254982389</v>
      </c>
      <c r="M139" s="274">
        <f t="shared" si="58"/>
        <v>80.652974756990545</v>
      </c>
      <c r="N139" s="268">
        <f t="shared" si="62"/>
        <v>9.8917650996478095</v>
      </c>
      <c r="O139" s="269">
        <f t="shared" si="69"/>
        <v>1.3059495139810795</v>
      </c>
      <c r="P139" s="273">
        <f t="shared" si="41"/>
        <v>189.89176509964781</v>
      </c>
      <c r="Q139" s="274">
        <f t="shared" si="63"/>
        <v>81.305949513981076</v>
      </c>
      <c r="R139" s="268">
        <f t="shared" si="64"/>
        <v>14.837647649471714</v>
      </c>
      <c r="S139" s="269">
        <f t="shared" si="70"/>
        <v>1.9589242709716193</v>
      </c>
      <c r="T139" s="273">
        <f t="shared" si="43"/>
        <v>194.83764764947171</v>
      </c>
      <c r="U139" s="274">
        <f t="shared" si="44"/>
        <v>81.958924270971622</v>
      </c>
      <c r="V139" s="268">
        <f t="shared" si="59"/>
        <v>19.783530199295619</v>
      </c>
      <c r="W139" s="269">
        <f t="shared" si="60"/>
        <v>2.611899027962159</v>
      </c>
      <c r="X139" s="273">
        <f t="shared" si="45"/>
        <v>199.78353019929563</v>
      </c>
      <c r="Y139" s="274">
        <f t="shared" si="61"/>
        <v>82.611899027962153</v>
      </c>
      <c r="Z139" s="268">
        <f t="shared" si="65"/>
        <v>24.729412749119525</v>
      </c>
      <c r="AA139" s="269">
        <f t="shared" si="66"/>
        <v>3.264873784952699</v>
      </c>
      <c r="AB139" s="273">
        <f t="shared" si="46"/>
        <v>204.72941274911952</v>
      </c>
      <c r="AC139" s="274">
        <f t="shared" si="47"/>
        <v>83.264873784952698</v>
      </c>
      <c r="AD139" s="268">
        <f t="shared" si="67"/>
        <v>29.675295298943428</v>
      </c>
      <c r="AE139" s="269">
        <f t="shared" si="68"/>
        <v>3.9178485419432385</v>
      </c>
      <c r="AF139" s="273">
        <f t="shared" si="48"/>
        <v>209.67529529894344</v>
      </c>
      <c r="AG139" s="274">
        <f t="shared" si="49"/>
        <v>83.917848541943243</v>
      </c>
    </row>
    <row r="140" spans="3:33" ht="15" customHeight="1" x14ac:dyDescent="0.2">
      <c r="C140" s="254">
        <v>126</v>
      </c>
      <c r="D140" s="267">
        <f t="shared" si="50"/>
        <v>0.984375</v>
      </c>
      <c r="E140" s="267">
        <f t="shared" si="51"/>
        <v>6.1850105367549055</v>
      </c>
      <c r="F140" s="268">
        <f t="shared" si="52"/>
        <v>0.99518472667219693</v>
      </c>
      <c r="G140" s="269">
        <f t="shared" si="53"/>
        <v>-9.8017140329560506E-2</v>
      </c>
      <c r="H140" s="268">
        <f t="shared" si="54"/>
        <v>0.99518472667219693</v>
      </c>
      <c r="I140" s="270">
        <f t="shared" si="55"/>
        <v>0.30823969767621484</v>
      </c>
      <c r="J140" s="268">
        <f t="shared" si="56"/>
        <v>4.9759236333609849</v>
      </c>
      <c r="K140" s="269">
        <f t="shared" si="57"/>
        <v>0.77059924419053716</v>
      </c>
      <c r="L140" s="273">
        <f t="shared" si="39"/>
        <v>184.97592363336099</v>
      </c>
      <c r="M140" s="274">
        <f t="shared" si="58"/>
        <v>80.770599244190535</v>
      </c>
      <c r="N140" s="268">
        <f t="shared" si="62"/>
        <v>9.9518472667219697</v>
      </c>
      <c r="O140" s="269">
        <f t="shared" si="69"/>
        <v>1.5411984883810743</v>
      </c>
      <c r="P140" s="273">
        <f t="shared" si="41"/>
        <v>189.95184726672198</v>
      </c>
      <c r="Q140" s="274">
        <f t="shared" si="63"/>
        <v>81.54119848838107</v>
      </c>
      <c r="R140" s="268">
        <f t="shared" si="64"/>
        <v>14.927770900082955</v>
      </c>
      <c r="S140" s="269">
        <f t="shared" si="70"/>
        <v>2.3117977325716117</v>
      </c>
      <c r="T140" s="273">
        <f t="shared" si="43"/>
        <v>194.92777090008295</v>
      </c>
      <c r="U140" s="274">
        <f t="shared" si="44"/>
        <v>82.311797732571605</v>
      </c>
      <c r="V140" s="268">
        <f t="shared" si="59"/>
        <v>19.903694533443939</v>
      </c>
      <c r="W140" s="269">
        <f t="shared" si="60"/>
        <v>3.0823969767621486</v>
      </c>
      <c r="X140" s="273">
        <f t="shared" si="45"/>
        <v>199.90369453344394</v>
      </c>
      <c r="Y140" s="274">
        <f t="shared" si="61"/>
        <v>83.082396976762155</v>
      </c>
      <c r="Z140" s="268">
        <f t="shared" si="65"/>
        <v>24.879618166804924</v>
      </c>
      <c r="AA140" s="269">
        <f t="shared" si="66"/>
        <v>3.8529962209526856</v>
      </c>
      <c r="AB140" s="273">
        <f t="shared" si="46"/>
        <v>204.87961816680493</v>
      </c>
      <c r="AC140" s="274">
        <f t="shared" si="47"/>
        <v>83.85299622095269</v>
      </c>
      <c r="AD140" s="268">
        <f t="shared" si="67"/>
        <v>29.855541800165909</v>
      </c>
      <c r="AE140" s="269">
        <f t="shared" si="68"/>
        <v>4.6235954651432234</v>
      </c>
      <c r="AF140" s="273">
        <f t="shared" si="48"/>
        <v>209.85554180016589</v>
      </c>
      <c r="AG140" s="274">
        <f t="shared" si="49"/>
        <v>84.623595465143225</v>
      </c>
    </row>
    <row r="141" spans="3:33" ht="15" customHeight="1" x14ac:dyDescent="0.2">
      <c r="C141" s="254">
        <v>127</v>
      </c>
      <c r="D141" s="267">
        <f t="shared" si="50"/>
        <v>0.9921875</v>
      </c>
      <c r="E141" s="267">
        <f t="shared" si="51"/>
        <v>6.2340979219672459</v>
      </c>
      <c r="F141" s="268">
        <f t="shared" si="52"/>
        <v>0.99879545620517241</v>
      </c>
      <c r="G141" s="269">
        <f t="shared" si="53"/>
        <v>-4.9067674327418091E-2</v>
      </c>
      <c r="H141" s="268">
        <f t="shared" si="54"/>
        <v>0.99879545620517241</v>
      </c>
      <c r="I141" s="270">
        <f t="shared" si="55"/>
        <v>0.35454691612590206</v>
      </c>
      <c r="J141" s="268">
        <f t="shared" si="56"/>
        <v>4.9939772810258622</v>
      </c>
      <c r="K141" s="269">
        <f t="shared" si="57"/>
        <v>0.88636729031475514</v>
      </c>
      <c r="L141" s="273">
        <f t="shared" si="39"/>
        <v>184.99397728102585</v>
      </c>
      <c r="M141" s="274">
        <f t="shared" si="58"/>
        <v>80.886367290314752</v>
      </c>
      <c r="N141" s="268">
        <f t="shared" si="62"/>
        <v>9.9879545620517245</v>
      </c>
      <c r="O141" s="269">
        <f t="shared" si="69"/>
        <v>1.7727345806295103</v>
      </c>
      <c r="P141" s="273">
        <f t="shared" si="41"/>
        <v>189.98795456205173</v>
      </c>
      <c r="Q141" s="274">
        <f t="shared" si="63"/>
        <v>81.772734580629503</v>
      </c>
      <c r="R141" s="268">
        <f t="shared" si="64"/>
        <v>14.981931843077586</v>
      </c>
      <c r="S141" s="269">
        <f t="shared" si="70"/>
        <v>2.6591018709442653</v>
      </c>
      <c r="T141" s="273">
        <f t="shared" si="43"/>
        <v>194.98193184307758</v>
      </c>
      <c r="U141" s="274">
        <f t="shared" si="44"/>
        <v>82.659101870944269</v>
      </c>
      <c r="V141" s="268">
        <f t="shared" si="59"/>
        <v>19.975909124103449</v>
      </c>
      <c r="W141" s="269">
        <f t="shared" si="60"/>
        <v>3.5454691612590206</v>
      </c>
      <c r="X141" s="273">
        <f t="shared" si="45"/>
        <v>199.97590912410345</v>
      </c>
      <c r="Y141" s="274">
        <f t="shared" si="61"/>
        <v>83.545469161259021</v>
      </c>
      <c r="Z141" s="268">
        <f t="shared" si="65"/>
        <v>24.969886405129312</v>
      </c>
      <c r="AA141" s="269">
        <f t="shared" si="66"/>
        <v>4.4318364515737754</v>
      </c>
      <c r="AB141" s="273">
        <f t="shared" si="46"/>
        <v>204.9698864051293</v>
      </c>
      <c r="AC141" s="274">
        <f t="shared" si="47"/>
        <v>84.431836451573773</v>
      </c>
      <c r="AD141" s="268">
        <f t="shared" si="67"/>
        <v>29.963863686155172</v>
      </c>
      <c r="AE141" s="269">
        <f t="shared" si="68"/>
        <v>5.3182037418885306</v>
      </c>
      <c r="AF141" s="273">
        <f t="shared" si="48"/>
        <v>209.96386368615518</v>
      </c>
      <c r="AG141" s="274">
        <f t="shared" si="49"/>
        <v>85.318203741888524</v>
      </c>
    </row>
    <row r="142" spans="3:33" ht="15" customHeight="1" x14ac:dyDescent="0.2">
      <c r="C142" s="254">
        <v>128</v>
      </c>
      <c r="D142" s="267">
        <f t="shared" si="50"/>
        <v>1</v>
      </c>
      <c r="E142" s="267">
        <f t="shared" si="51"/>
        <v>6.2831853071795862</v>
      </c>
      <c r="F142" s="268">
        <f t="shared" si="52"/>
        <v>1</v>
      </c>
      <c r="G142" s="269">
        <f t="shared" si="53"/>
        <v>-2.45029690981724E-16</v>
      </c>
      <c r="H142" s="268">
        <f t="shared" si="54"/>
        <v>1</v>
      </c>
      <c r="I142" s="270">
        <f t="shared" si="55"/>
        <v>0.3999999999999998</v>
      </c>
      <c r="J142" s="268">
        <f t="shared" si="56"/>
        <v>5</v>
      </c>
      <c r="K142" s="269">
        <f t="shared" si="57"/>
        <v>0.99999999999999956</v>
      </c>
      <c r="L142" s="275">
        <f>J142+$E$8</f>
        <v>185</v>
      </c>
      <c r="M142" s="276">
        <f t="shared" si="58"/>
        <v>81</v>
      </c>
      <c r="N142" s="268">
        <f t="shared" si="62"/>
        <v>10</v>
      </c>
      <c r="O142" s="269">
        <f>$I142*$F$6*N$10</f>
        <v>1.9999999999999991</v>
      </c>
      <c r="P142" s="275">
        <f>N142+$E$8</f>
        <v>190</v>
      </c>
      <c r="Q142" s="276">
        <f t="shared" si="63"/>
        <v>82</v>
      </c>
      <c r="R142" s="268">
        <f t="shared" si="64"/>
        <v>15</v>
      </c>
      <c r="S142" s="269">
        <f>$I142*$F$6*R$10</f>
        <v>2.9999999999999987</v>
      </c>
      <c r="T142" s="275">
        <f>R142+$E$8</f>
        <v>195</v>
      </c>
      <c r="U142" s="276">
        <f>S142+$F$8</f>
        <v>83</v>
      </c>
      <c r="V142" s="268">
        <f t="shared" si="59"/>
        <v>20</v>
      </c>
      <c r="W142" s="269">
        <f t="shared" si="60"/>
        <v>3.9999999999999982</v>
      </c>
      <c r="X142" s="275">
        <f>V142+$E$8</f>
        <v>200</v>
      </c>
      <c r="Y142" s="276">
        <f t="shared" si="61"/>
        <v>84</v>
      </c>
      <c r="Z142" s="268">
        <f t="shared" si="65"/>
        <v>25</v>
      </c>
      <c r="AA142" s="269">
        <f t="shared" si="66"/>
        <v>4.9999999999999982</v>
      </c>
      <c r="AB142" s="275">
        <f>Z142+$E$8</f>
        <v>205</v>
      </c>
      <c r="AC142" s="276">
        <f>AA142+$F$8</f>
        <v>85</v>
      </c>
      <c r="AD142" s="268">
        <f t="shared" si="67"/>
        <v>30</v>
      </c>
      <c r="AE142" s="269">
        <f t="shared" si="68"/>
        <v>5.9999999999999973</v>
      </c>
      <c r="AF142" s="275">
        <f>AD142+$E$8</f>
        <v>210</v>
      </c>
      <c r="AG142" s="276">
        <f>AE142+$F$8</f>
        <v>86</v>
      </c>
    </row>
  </sheetData>
  <mergeCells count="14">
    <mergeCell ref="N12:O12"/>
    <mergeCell ref="P12:Q12"/>
    <mergeCell ref="R12:S12"/>
    <mergeCell ref="T12:U12"/>
    <mergeCell ref="F12:G12"/>
    <mergeCell ref="H12:I12"/>
    <mergeCell ref="J12:K12"/>
    <mergeCell ref="L12:M12"/>
    <mergeCell ref="AD12:AE12"/>
    <mergeCell ref="AF12:AG12"/>
    <mergeCell ref="V12:W12"/>
    <mergeCell ref="X12:Y12"/>
    <mergeCell ref="Z12:AA12"/>
    <mergeCell ref="AB12:AC12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U32"/>
  <sheetViews>
    <sheetView workbookViewId="0"/>
  </sheetViews>
  <sheetFormatPr defaultColWidth="6.85546875" defaultRowHeight="15" customHeight="1" x14ac:dyDescent="0.2"/>
  <cols>
    <col min="1" max="8" width="6.85546875" style="24" customWidth="1"/>
    <col min="9" max="9" width="9.140625" customWidth="1"/>
    <col min="10" max="16384" width="6.85546875" style="24"/>
  </cols>
  <sheetData>
    <row r="1" spans="2:21" ht="15" customHeight="1" x14ac:dyDescent="0.2">
      <c r="I1" s="24"/>
    </row>
    <row r="2" spans="2:21" ht="15" customHeight="1" x14ac:dyDescent="0.25">
      <c r="B2" s="141" t="s">
        <v>42</v>
      </c>
      <c r="I2" s="24"/>
      <c r="K2" s="164"/>
      <c r="L2" s="164"/>
    </row>
    <row r="3" spans="2:21" ht="15" customHeight="1" x14ac:dyDescent="0.2">
      <c r="I3" s="24"/>
      <c r="K3" s="164"/>
      <c r="L3" s="198">
        <v>-100</v>
      </c>
    </row>
    <row r="4" spans="2:21" ht="15" customHeight="1" x14ac:dyDescent="0.2">
      <c r="C4" s="165"/>
      <c r="E4" s="147">
        <f>'1'!F13</f>
        <v>0.4</v>
      </c>
      <c r="F4" s="147"/>
      <c r="G4" s="96" t="s">
        <v>45</v>
      </c>
      <c r="I4" s="24"/>
      <c r="K4" s="166"/>
      <c r="L4" s="198">
        <v>100</v>
      </c>
      <c r="P4" s="165"/>
      <c r="Q4" s="165"/>
      <c r="R4" s="165"/>
    </row>
    <row r="5" spans="2:21" ht="15" customHeight="1" x14ac:dyDescent="0.2">
      <c r="C5" s="165"/>
      <c r="E5" s="147"/>
      <c r="F5" s="147"/>
      <c r="G5" s="96"/>
      <c r="I5" s="24"/>
      <c r="K5" s="166"/>
      <c r="L5" s="166"/>
      <c r="P5" s="165"/>
      <c r="Q5" s="165"/>
      <c r="R5" s="165"/>
    </row>
    <row r="6" spans="2:21" ht="15" customHeight="1" x14ac:dyDescent="0.2">
      <c r="E6" s="147">
        <f>'1'!F10</f>
        <v>10</v>
      </c>
      <c r="F6" s="147">
        <f>'1'!I10</f>
        <v>5</v>
      </c>
      <c r="G6" s="96" t="s">
        <v>44</v>
      </c>
      <c r="I6" s="24"/>
    </row>
    <row r="7" spans="2:21" ht="15" customHeight="1" x14ac:dyDescent="0.2">
      <c r="C7" s="165"/>
      <c r="E7" s="147"/>
      <c r="F7" s="147"/>
      <c r="G7" s="96"/>
      <c r="I7" s="24"/>
    </row>
    <row r="8" spans="2:21" ht="15" customHeight="1" x14ac:dyDescent="0.2">
      <c r="C8" s="165"/>
      <c r="E8" s="147">
        <f>'1'!F8</f>
        <v>180</v>
      </c>
      <c r="F8" s="147">
        <f>'1'!I8</f>
        <v>80</v>
      </c>
      <c r="G8" s="96" t="s">
        <v>43</v>
      </c>
      <c r="I8" s="24"/>
      <c r="K8" s="167" t="s">
        <v>107</v>
      </c>
      <c r="L8" s="168"/>
      <c r="Q8" s="167" t="s">
        <v>108</v>
      </c>
      <c r="R8" s="168"/>
    </row>
    <row r="9" spans="2:21" ht="15" customHeight="1" x14ac:dyDescent="0.2">
      <c r="C9" s="165"/>
      <c r="E9" s="147"/>
      <c r="F9" s="147"/>
      <c r="G9" s="96"/>
      <c r="I9" s="24"/>
      <c r="K9" s="169">
        <f>E$8+E$6*$L3</f>
        <v>-820</v>
      </c>
      <c r="L9" s="170">
        <f>F$8+F$6*$L3*E$4</f>
        <v>-120</v>
      </c>
      <c r="N9" s="165"/>
      <c r="O9" s="165"/>
      <c r="Q9" s="169">
        <f>F$8+F$6*$L3</f>
        <v>-420</v>
      </c>
      <c r="R9" s="170">
        <f>E$8+E$6*$L3*E$4</f>
        <v>-220</v>
      </c>
      <c r="S9" s="165"/>
      <c r="T9" s="165"/>
      <c r="U9" s="165"/>
    </row>
    <row r="10" spans="2:21" ht="15" customHeight="1" x14ac:dyDescent="0.2">
      <c r="C10" s="165"/>
      <c r="E10" s="142"/>
      <c r="F10" s="147">
        <f>'6'!B18</f>
        <v>2</v>
      </c>
      <c r="G10" s="148" t="s">
        <v>56</v>
      </c>
      <c r="I10" s="24"/>
      <c r="K10" s="171">
        <f>E$8+E$6*$L4</f>
        <v>1180</v>
      </c>
      <c r="L10" s="172">
        <f>F$8+F$6*$L4*E$4</f>
        <v>280</v>
      </c>
      <c r="Q10" s="171">
        <f>F$8+F$6*$L4</f>
        <v>580</v>
      </c>
      <c r="R10" s="172">
        <f>E$8+E$6*$L4*E$4</f>
        <v>580</v>
      </c>
    </row>
    <row r="11" spans="2:21" ht="15" customHeight="1" x14ac:dyDescent="0.2">
      <c r="I11" s="24"/>
    </row>
    <row r="12" spans="2:21" ht="15" customHeight="1" x14ac:dyDescent="0.2">
      <c r="B12" s="173" t="s">
        <v>66</v>
      </c>
      <c r="C12" s="173"/>
      <c r="I12" s="24"/>
      <c r="K12" s="174" t="s">
        <v>67</v>
      </c>
      <c r="L12" s="175"/>
      <c r="Q12" s="174" t="s">
        <v>67</v>
      </c>
      <c r="R12" s="175"/>
    </row>
    <row r="13" spans="2:21" ht="15" customHeight="1" x14ac:dyDescent="0.2">
      <c r="B13" s="176">
        <f>E8+F10*E6</f>
        <v>200</v>
      </c>
      <c r="C13" s="177">
        <v>-1000</v>
      </c>
      <c r="I13" s="24"/>
      <c r="K13" s="178" t="s">
        <v>68</v>
      </c>
      <c r="L13" s="178" t="s">
        <v>69</v>
      </c>
      <c r="N13" s="167" t="s">
        <v>109</v>
      </c>
      <c r="O13" s="168"/>
      <c r="Q13" s="178" t="s">
        <v>68</v>
      </c>
      <c r="R13" s="178" t="s">
        <v>69</v>
      </c>
    </row>
    <row r="14" spans="2:21" ht="15" customHeight="1" x14ac:dyDescent="0.2">
      <c r="B14" s="179">
        <f>B13</f>
        <v>200</v>
      </c>
      <c r="C14" s="180">
        <v>1000</v>
      </c>
      <c r="E14" s="188" t="s">
        <v>71</v>
      </c>
      <c r="F14" s="165"/>
      <c r="H14" s="24" t="s">
        <v>76</v>
      </c>
      <c r="I14" s="24"/>
      <c r="J14" s="181"/>
      <c r="K14" s="182">
        <f>E4*F6/E6</f>
        <v>0.2</v>
      </c>
      <c r="L14" s="182">
        <f>F8-E8*K14</f>
        <v>44</v>
      </c>
      <c r="N14" s="178">
        <f>B13</f>
        <v>200</v>
      </c>
      <c r="O14" s="198">
        <f>K14*B13+L14</f>
        <v>84</v>
      </c>
      <c r="Q14" s="182">
        <f>E4*E6/F6</f>
        <v>0.8</v>
      </c>
      <c r="R14" s="182">
        <f>E8-F8*K14</f>
        <v>164</v>
      </c>
    </row>
    <row r="15" spans="2:21" ht="15" customHeight="1" x14ac:dyDescent="0.2">
      <c r="B15" s="183"/>
      <c r="C15" s="180"/>
      <c r="E15" s="176">
        <f>B16</f>
        <v>160</v>
      </c>
      <c r="F15" s="185">
        <f>C22</f>
        <v>70</v>
      </c>
      <c r="H15" s="199">
        <f>E8</f>
        <v>180</v>
      </c>
      <c r="I15" s="200">
        <f>F8</f>
        <v>80</v>
      </c>
      <c r="M15" s="36"/>
      <c r="N15" s="36"/>
      <c r="O15" s="36"/>
      <c r="P15" s="36"/>
    </row>
    <row r="16" spans="2:21" ht="15" customHeight="1" x14ac:dyDescent="0.2">
      <c r="B16" s="179">
        <f>E8-F10*E6</f>
        <v>160</v>
      </c>
      <c r="C16" s="180">
        <v>-1000</v>
      </c>
      <c r="E16" s="179">
        <f>B13</f>
        <v>200</v>
      </c>
      <c r="F16" s="186">
        <f>F15</f>
        <v>70</v>
      </c>
      <c r="I16" s="24"/>
      <c r="M16" s="36"/>
      <c r="N16" s="36" t="s">
        <v>81</v>
      </c>
      <c r="O16" s="36"/>
      <c r="P16" s="36"/>
    </row>
    <row r="17" spans="2:18" ht="15" customHeight="1" x14ac:dyDescent="0.2">
      <c r="B17" s="184">
        <f>B16</f>
        <v>160</v>
      </c>
      <c r="C17" s="172">
        <v>1000</v>
      </c>
      <c r="E17" s="179">
        <f>E16</f>
        <v>200</v>
      </c>
      <c r="F17" s="186">
        <f>C19</f>
        <v>90</v>
      </c>
      <c r="I17" s="24"/>
      <c r="K17" s="167" t="s">
        <v>70</v>
      </c>
      <c r="L17" s="168"/>
      <c r="M17" s="36"/>
      <c r="N17" s="203">
        <f>B13</f>
        <v>200</v>
      </c>
      <c r="O17" s="204">
        <f>F8-F10*F6</f>
        <v>70</v>
      </c>
      <c r="P17" s="36"/>
      <c r="Q17" s="167" t="s">
        <v>70</v>
      </c>
      <c r="R17" s="168"/>
    </row>
    <row r="18" spans="2:18" ht="15" customHeight="1" x14ac:dyDescent="0.2">
      <c r="B18" s="183"/>
      <c r="C18" s="180"/>
      <c r="E18" s="179">
        <f>B16</f>
        <v>160</v>
      </c>
      <c r="F18" s="186">
        <f>F17</f>
        <v>90</v>
      </c>
      <c r="I18" s="24"/>
      <c r="K18" s="169">
        <f>K9</f>
        <v>-820</v>
      </c>
      <c r="L18" s="170">
        <f>L$9+F10*$F$6*SQRT(1-$E$4^2)</f>
        <v>-110.83484861008832</v>
      </c>
      <c r="M18" s="36"/>
      <c r="N18" s="205">
        <f>B13</f>
        <v>200</v>
      </c>
      <c r="O18" s="206">
        <f>F8</f>
        <v>80</v>
      </c>
      <c r="P18" s="36"/>
      <c r="Q18" s="169">
        <f>Q9</f>
        <v>-420</v>
      </c>
      <c r="R18" s="170">
        <f>R$9+L10*$F$6*SQRT(1-$E$4^2)</f>
        <v>1063.1211945876353</v>
      </c>
    </row>
    <row r="19" spans="2:18" ht="15" customHeight="1" x14ac:dyDescent="0.2">
      <c r="B19" s="169">
        <v>-1000</v>
      </c>
      <c r="C19" s="185">
        <f>F8+F10*F6</f>
        <v>90</v>
      </c>
      <c r="E19" s="184">
        <f>E18</f>
        <v>160</v>
      </c>
      <c r="F19" s="187">
        <f>C22</f>
        <v>70</v>
      </c>
      <c r="I19" s="24"/>
      <c r="K19" s="183">
        <f>K10</f>
        <v>1180</v>
      </c>
      <c r="L19" s="180">
        <f>L$10+F10*$F$6*SQRT(1-$E$4^2)</f>
        <v>289.16515138991167</v>
      </c>
      <c r="M19" s="36"/>
      <c r="N19" s="207">
        <f>B13</f>
        <v>200</v>
      </c>
      <c r="O19" s="208">
        <f>F8+F10*F6</f>
        <v>90</v>
      </c>
      <c r="P19" s="36"/>
      <c r="Q19" s="183">
        <f>Q10</f>
        <v>580</v>
      </c>
      <c r="R19" s="180">
        <f>R$10+L10*$F$6*SQRT(1-$E$4^2)</f>
        <v>1863.1211945876353</v>
      </c>
    </row>
    <row r="20" spans="2:18" ht="15" customHeight="1" x14ac:dyDescent="0.2">
      <c r="B20" s="183">
        <v>1000</v>
      </c>
      <c r="C20" s="186">
        <f>C19</f>
        <v>90</v>
      </c>
      <c r="I20" s="24"/>
      <c r="K20" s="183"/>
      <c r="L20" s="180"/>
      <c r="Q20" s="183"/>
      <c r="R20" s="180"/>
    </row>
    <row r="21" spans="2:18" ht="15" customHeight="1" x14ac:dyDescent="0.2">
      <c r="B21" s="183"/>
      <c r="C21" s="180"/>
      <c r="I21" s="24"/>
      <c r="K21" s="183">
        <f>K9</f>
        <v>-820</v>
      </c>
      <c r="L21" s="180">
        <f>L$9-F10*$F$6*SQRT(1-$E$4^2)</f>
        <v>-129.16515138991167</v>
      </c>
      <c r="Q21" s="183">
        <f>Q9</f>
        <v>-420</v>
      </c>
      <c r="R21" s="180">
        <f>R$9-L10*$F$6*SQRT(1-$E$4^2)</f>
        <v>-1503.1211945876353</v>
      </c>
    </row>
    <row r="22" spans="2:18" ht="15" customHeight="1" x14ac:dyDescent="0.2">
      <c r="B22" s="183">
        <v>-1000</v>
      </c>
      <c r="C22" s="186">
        <f>F8-F10*F6</f>
        <v>70</v>
      </c>
      <c r="I22" s="24"/>
      <c r="K22" s="171">
        <f>K10</f>
        <v>1180</v>
      </c>
      <c r="L22" s="172">
        <f>L$10-F10*$F$6*SQRT(1-$E$4^2)</f>
        <v>270.83484861008833</v>
      </c>
      <c r="Q22" s="171">
        <f>Q10</f>
        <v>580</v>
      </c>
      <c r="R22" s="172">
        <f>R$10-L10*$F$6*SQRT(1-$E$4^2)</f>
        <v>-703.12119458763527</v>
      </c>
    </row>
    <row r="23" spans="2:18" ht="15" customHeight="1" x14ac:dyDescent="0.2">
      <c r="B23" s="171">
        <v>1000</v>
      </c>
      <c r="C23" s="187">
        <f>C22</f>
        <v>70</v>
      </c>
      <c r="I23" s="24"/>
    </row>
    <row r="24" spans="2:18" ht="15" customHeight="1" x14ac:dyDescent="0.2">
      <c r="I24" s="24"/>
    </row>
    <row r="25" spans="2:18" ht="15" customHeight="1" x14ac:dyDescent="0.2">
      <c r="E25" s="165"/>
      <c r="F25" s="165"/>
      <c r="I25" s="24"/>
    </row>
    <row r="26" spans="2:18" ht="15" customHeight="1" x14ac:dyDescent="0.2">
      <c r="I26" s="24"/>
    </row>
    <row r="27" spans="2:18" ht="15" customHeight="1" x14ac:dyDescent="0.2">
      <c r="I27" s="24"/>
    </row>
    <row r="28" spans="2:18" ht="15" customHeight="1" x14ac:dyDescent="0.2">
      <c r="I28" s="24"/>
    </row>
    <row r="29" spans="2:18" ht="15" customHeight="1" x14ac:dyDescent="0.2">
      <c r="I29" s="24"/>
    </row>
    <row r="30" spans="2:18" ht="15" customHeight="1" x14ac:dyDescent="0.2">
      <c r="I30" s="24"/>
    </row>
    <row r="31" spans="2:18" ht="15" customHeight="1" x14ac:dyDescent="0.2">
      <c r="I31" s="24"/>
    </row>
    <row r="32" spans="2:18" ht="15" customHeight="1" x14ac:dyDescent="0.2">
      <c r="I32" s="24"/>
    </row>
  </sheetData>
  <phoneticPr fontId="2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0"/>
  <sheetViews>
    <sheetView workbookViewId="0">
      <selection activeCell="E17" sqref="E17"/>
    </sheetView>
  </sheetViews>
  <sheetFormatPr defaultRowHeight="12.75" x14ac:dyDescent="0.2"/>
  <cols>
    <col min="1" max="1" width="9.140625" style="24"/>
    <col min="2" max="2" width="12.5703125" style="24" bestFit="1" customWidth="1"/>
    <col min="3" max="16384" width="9.140625" style="24"/>
  </cols>
  <sheetData>
    <row r="2" spans="2:8" x14ac:dyDescent="0.2">
      <c r="B2" s="53" t="s">
        <v>89</v>
      </c>
    </row>
    <row r="3" spans="2:8" x14ac:dyDescent="0.2">
      <c r="G3" s="24" t="s">
        <v>88</v>
      </c>
    </row>
    <row r="4" spans="2:8" x14ac:dyDescent="0.2">
      <c r="G4" s="214">
        <f>'6'!B18</f>
        <v>2</v>
      </c>
    </row>
    <row r="9" spans="2:8" x14ac:dyDescent="0.2">
      <c r="D9" s="24" t="s">
        <v>83</v>
      </c>
      <c r="G9" s="24" t="s">
        <v>76</v>
      </c>
    </row>
    <row r="10" spans="2:8" x14ac:dyDescent="0.2">
      <c r="B10" s="214"/>
      <c r="D10" s="214">
        <f>'1'!F10^2</f>
        <v>100</v>
      </c>
      <c r="E10" s="24">
        <f>'1'!F10*'1'!I10*'1'!F13</f>
        <v>20</v>
      </c>
      <c r="G10" s="214">
        <f>'1'!F8</f>
        <v>180</v>
      </c>
      <c r="H10" s="214">
        <f>'1'!I8</f>
        <v>80</v>
      </c>
    </row>
    <row r="11" spans="2:8" x14ac:dyDescent="0.2">
      <c r="C11" s="214"/>
      <c r="D11" s="24">
        <f>E10</f>
        <v>20</v>
      </c>
      <c r="E11" s="214">
        <f>'1'!I10^2</f>
        <v>25</v>
      </c>
    </row>
    <row r="14" spans="2:8" x14ac:dyDescent="0.2">
      <c r="B14" s="198" t="s">
        <v>84</v>
      </c>
      <c r="D14" s="167" t="s">
        <v>85</v>
      </c>
      <c r="E14" s="168"/>
      <c r="G14" s="167" t="s">
        <v>87</v>
      </c>
      <c r="H14" s="168"/>
    </row>
    <row r="16" spans="2:8" x14ac:dyDescent="0.2">
      <c r="B16" s="277">
        <f>((D10+E11)+SQRT((D10+E11)^2-4*(D10*E11-E10^2)))/2</f>
        <v>105</v>
      </c>
      <c r="D16" s="277">
        <f>IF(SQRT(($D$10-B16)^2+$E$10^2)=0,1,$E$10/SQRT(($D$10-B16)^2+$E$10^2))</f>
        <v>0.97014250014533188</v>
      </c>
      <c r="E16" s="277">
        <f>IF(($D$10-B16)^2+$E$10^2=0,0,(B16-$D$10)/SQRT(($D$10-B16)^2+$E$10^2))</f>
        <v>0.24253562503633297</v>
      </c>
      <c r="G16" s="215">
        <f>G$10+$G$4*SQRT(B16)*D16</f>
        <v>199.88200486990834</v>
      </c>
      <c r="H16" s="216">
        <f>H$10+$G$4*SQRT(B16)*E16</f>
        <v>84.970501217477079</v>
      </c>
    </row>
    <row r="17" spans="2:8" x14ac:dyDescent="0.2">
      <c r="B17" s="209"/>
      <c r="D17" s="213"/>
      <c r="E17" s="213"/>
      <c r="G17" s="217">
        <f>G$10-$G$4*SQRT(B16)*D16</f>
        <v>160.11799513009166</v>
      </c>
      <c r="H17" s="218">
        <f>H$10-$G$4*SQRT(B16)*E16</f>
        <v>75.029498782522921</v>
      </c>
    </row>
    <row r="18" spans="2:8" x14ac:dyDescent="0.2">
      <c r="B18" s="209"/>
    </row>
    <row r="19" spans="2:8" x14ac:dyDescent="0.2">
      <c r="B19" s="277">
        <f>((D10+E11)-SQRT((D10+E11)^2-4*(D10*E11-E10^2)))/2</f>
        <v>20</v>
      </c>
      <c r="D19" s="277">
        <f>$E$10/SQRT(($D$10-B19)^2+$E$10^2)</f>
        <v>0.24253562503633297</v>
      </c>
      <c r="E19" s="277">
        <f>(B19-$D$10)/SQRT(($D$10-B19)^2+$E$10^2)</f>
        <v>-0.97014250014533188</v>
      </c>
      <c r="G19" s="215">
        <f>G$10+$G$4*SQRT(B19)*D19</f>
        <v>182.16930457818657</v>
      </c>
      <c r="H19" s="216">
        <f>H$10+$G$4*SQRT(B19)*E19</f>
        <v>71.322781687253752</v>
      </c>
    </row>
    <row r="20" spans="2:8" x14ac:dyDescent="0.2">
      <c r="D20" s="213"/>
      <c r="E20" s="213"/>
      <c r="G20" s="217">
        <f>G$10-$G$4*SQRT(B19)*D19</f>
        <v>177.83069542181343</v>
      </c>
      <c r="H20" s="218">
        <f>H$10-$G$4*SQRT(B19)*E19</f>
        <v>88.677218312746248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51"/>
  <sheetViews>
    <sheetView workbookViewId="0"/>
  </sheetViews>
  <sheetFormatPr defaultRowHeight="12.75" x14ac:dyDescent="0.2"/>
  <cols>
    <col min="1" max="1" width="9.140625" style="219"/>
    <col min="2" max="2" width="12.5703125" style="219" bestFit="1" customWidth="1"/>
    <col min="3" max="4" width="9.140625" style="219"/>
    <col min="5" max="5" width="4.42578125" style="219" bestFit="1" customWidth="1"/>
    <col min="6" max="8" width="4.28515625" style="219" customWidth="1"/>
    <col min="9" max="9" width="4.42578125" style="219" bestFit="1" customWidth="1"/>
    <col min="10" max="10" width="9.140625" style="219"/>
    <col min="11" max="11" width="4.42578125" customWidth="1"/>
    <col min="12" max="12" width="4.42578125" style="219" customWidth="1"/>
    <col min="13" max="13" width="12.5703125" style="219" customWidth="1"/>
    <col min="14" max="15" width="10" style="219" customWidth="1"/>
    <col min="16" max="16384" width="9.140625" style="219"/>
  </cols>
  <sheetData>
    <row r="1" spans="2:15" x14ac:dyDescent="0.2">
      <c r="M1" s="219" t="s">
        <v>98</v>
      </c>
    </row>
    <row r="2" spans="2:15" ht="11.25" x14ac:dyDescent="0.2">
      <c r="B2" s="224" t="s">
        <v>91</v>
      </c>
      <c r="K2" s="219"/>
      <c r="M2" s="247">
        <v>2000</v>
      </c>
    </row>
    <row r="3" spans="2:15" ht="11.25" x14ac:dyDescent="0.2">
      <c r="B3" s="250" t="s">
        <v>100</v>
      </c>
      <c r="K3" s="219"/>
    </row>
    <row r="4" spans="2:15" ht="11.25" x14ac:dyDescent="0.2">
      <c r="C4" s="248"/>
      <c r="D4" s="248"/>
      <c r="E4" s="226"/>
      <c r="I4" s="226"/>
      <c r="K4" s="219"/>
      <c r="M4" s="233" t="s">
        <v>97</v>
      </c>
    </row>
    <row r="5" spans="2:15" ht="11.25" x14ac:dyDescent="0.2">
      <c r="C5" s="249"/>
      <c r="D5" s="249"/>
      <c r="K5" s="219"/>
      <c r="M5" s="238">
        <f>1/(2*PI()*C9*D9*SQRT(1-C10^2))</f>
        <v>3.473045590214283E-3</v>
      </c>
      <c r="N5" s="240" t="s">
        <v>102</v>
      </c>
      <c r="O5" s="241"/>
    </row>
    <row r="6" spans="2:15" ht="11.25" x14ac:dyDescent="0.2">
      <c r="K6" s="219"/>
      <c r="N6" s="243">
        <v>1</v>
      </c>
      <c r="O6" s="243">
        <v>0</v>
      </c>
    </row>
    <row r="7" spans="2:15" ht="11.25" x14ac:dyDescent="0.2">
      <c r="C7" s="239" t="str">
        <f>'1'!F6</f>
        <v>Height</v>
      </c>
      <c r="D7" s="239" t="str">
        <f>'1'!I6</f>
        <v>Weight</v>
      </c>
      <c r="K7" s="219"/>
      <c r="M7" s="233" t="s">
        <v>96</v>
      </c>
      <c r="N7" s="243">
        <v>0.5</v>
      </c>
      <c r="O7" s="243">
        <v>1</v>
      </c>
    </row>
    <row r="8" spans="2:15" ht="11.25" x14ac:dyDescent="0.2">
      <c r="B8" s="239" t="str">
        <f>'1'!B8</f>
        <v>ExpValue</v>
      </c>
      <c r="C8" s="245">
        <f>'1'!F8</f>
        <v>180</v>
      </c>
      <c r="D8" s="245">
        <f>'1'!I8</f>
        <v>80</v>
      </c>
      <c r="G8" s="252"/>
      <c r="H8" s="252"/>
      <c r="K8" s="219"/>
      <c r="M8" s="234" t="s">
        <v>94</v>
      </c>
      <c r="N8" s="243">
        <v>0</v>
      </c>
      <c r="O8" s="243">
        <v>1</v>
      </c>
    </row>
    <row r="9" spans="2:15" ht="11.25" x14ac:dyDescent="0.2">
      <c r="B9" s="239" t="str">
        <f>'1'!B10</f>
        <v>StDev</v>
      </c>
      <c r="C9" s="245">
        <f>'1'!F10</f>
        <v>10</v>
      </c>
      <c r="D9" s="245">
        <f>'1'!I10</f>
        <v>5</v>
      </c>
      <c r="G9" s="252"/>
      <c r="H9" s="252"/>
      <c r="J9" s="233" t="s">
        <v>93</v>
      </c>
      <c r="K9" s="219"/>
      <c r="M9" s="235" t="s">
        <v>95</v>
      </c>
    </row>
    <row r="10" spans="2:15" ht="11.25" x14ac:dyDescent="0.2">
      <c r="B10" s="239" t="str">
        <f>'1'!B13</f>
        <v>Corr coeff</v>
      </c>
      <c r="C10" s="245">
        <f>'1'!F13</f>
        <v>0.4</v>
      </c>
      <c r="D10" s="245"/>
      <c r="E10" s="226"/>
      <c r="I10" s="226"/>
      <c r="J10" s="234" t="s">
        <v>94</v>
      </c>
      <c r="K10" s="219"/>
      <c r="M10" s="237">
        <f>1-C10^2</f>
        <v>0.84</v>
      </c>
    </row>
    <row r="11" spans="2:15" ht="11.25" x14ac:dyDescent="0.2">
      <c r="B11" s="226"/>
      <c r="G11" s="219" t="s">
        <v>15</v>
      </c>
      <c r="H11" s="219" t="s">
        <v>14</v>
      </c>
      <c r="J11" s="235" t="s">
        <v>95</v>
      </c>
      <c r="K11" s="219" t="s">
        <v>15</v>
      </c>
      <c r="L11" s="219" t="s">
        <v>14</v>
      </c>
      <c r="M11" s="219" t="s">
        <v>92</v>
      </c>
    </row>
    <row r="12" spans="2:15" ht="11.25" x14ac:dyDescent="0.2">
      <c r="C12" s="227"/>
      <c r="E12" s="219">
        <v>1</v>
      </c>
      <c r="F12" s="220">
        <v>1</v>
      </c>
      <c r="G12" s="228">
        <v>150</v>
      </c>
      <c r="H12" s="229">
        <v>50</v>
      </c>
      <c r="I12" s="219">
        <v>1</v>
      </c>
      <c r="J12" s="226">
        <f>((G12-C$8)/C$9)^2+((H12-D$8)/D$9)^2-2*$C$10*(G12-C$8)/C$9*(H12-D$8)/D$9</f>
        <v>30.6</v>
      </c>
      <c r="K12" s="219">
        <f>G12</f>
        <v>150</v>
      </c>
      <c r="L12" s="219">
        <f>H12</f>
        <v>50</v>
      </c>
      <c r="M12" s="236">
        <f>$M$2*$M$5*EXP(-1/2*J12/$M$10)</f>
        <v>8.5384040499861795E-8</v>
      </c>
      <c r="N12" s="244">
        <f t="array" ref="N12:O12">MMULT(K12:M12,$N$6:$O$8)</f>
        <v>175</v>
      </c>
      <c r="O12" s="244">
        <v>50.000000085384038</v>
      </c>
    </row>
    <row r="13" spans="2:15" ht="11.25" x14ac:dyDescent="0.2">
      <c r="B13" s="226"/>
      <c r="D13" s="227"/>
      <c r="E13" s="219">
        <v>2</v>
      </c>
      <c r="F13" s="221">
        <v>2</v>
      </c>
      <c r="G13" s="223">
        <v>150</v>
      </c>
      <c r="H13" s="230">
        <v>52</v>
      </c>
      <c r="I13" s="219">
        <v>2</v>
      </c>
      <c r="J13" s="226">
        <f t="shared" ref="J13:J76" si="0">((G13-C$8)/C$9)^2+((H13-D$8)/D$9)^2-2*$C$10*(G13-C$8)/C$9*(H13-D$8)/D$9</f>
        <v>26.919999999999998</v>
      </c>
      <c r="K13" s="219">
        <f t="shared" ref="K13:K76" si="1">G13</f>
        <v>150</v>
      </c>
      <c r="L13" s="219">
        <f t="shared" ref="L13:L76" si="2">H13</f>
        <v>52</v>
      </c>
      <c r="M13" s="236">
        <f t="shared" ref="M13:M42" si="3">$M$2*$M$5*EXP(-1/2*J13/$M$10)</f>
        <v>7.6328798240129392E-7</v>
      </c>
      <c r="N13" s="244">
        <f t="array" ref="N13:O13">MMULT(K13:M13,$N$6:$O$8)</f>
        <v>176</v>
      </c>
      <c r="O13" s="244">
        <v>52.000000763287986</v>
      </c>
    </row>
    <row r="14" spans="2:15" ht="11.25" x14ac:dyDescent="0.2">
      <c r="B14" s="226"/>
      <c r="E14" s="219">
        <v>3</v>
      </c>
      <c r="F14" s="221">
        <v>3</v>
      </c>
      <c r="G14" s="223">
        <v>150</v>
      </c>
      <c r="H14" s="230">
        <v>54</v>
      </c>
      <c r="I14" s="219">
        <v>3</v>
      </c>
      <c r="J14" s="226">
        <f t="shared" si="0"/>
        <v>23.560000000000006</v>
      </c>
      <c r="K14" s="219">
        <f t="shared" si="1"/>
        <v>150</v>
      </c>
      <c r="L14" s="219">
        <f t="shared" si="2"/>
        <v>54</v>
      </c>
      <c r="M14" s="236">
        <f t="shared" si="3"/>
        <v>5.6399777216027217E-6</v>
      </c>
      <c r="N14" s="244">
        <f t="array" ref="N14:O14">MMULT(K14:M14,$N$6:$O$8)</f>
        <v>177</v>
      </c>
      <c r="O14" s="244">
        <v>54.000005639977722</v>
      </c>
    </row>
    <row r="15" spans="2:15" ht="11.25" x14ac:dyDescent="0.2">
      <c r="B15" s="226"/>
      <c r="E15" s="219">
        <v>4</v>
      </c>
      <c r="F15" s="221">
        <v>4</v>
      </c>
      <c r="G15" s="223">
        <v>150</v>
      </c>
      <c r="H15" s="230">
        <v>56</v>
      </c>
      <c r="I15" s="219">
        <v>4</v>
      </c>
      <c r="J15" s="226">
        <f t="shared" si="0"/>
        <v>20.52</v>
      </c>
      <c r="K15" s="219">
        <f t="shared" si="1"/>
        <v>150</v>
      </c>
      <c r="L15" s="219">
        <f t="shared" si="2"/>
        <v>56</v>
      </c>
      <c r="M15" s="236">
        <f t="shared" si="3"/>
        <v>3.4446380442394075E-5</v>
      </c>
      <c r="N15" s="244">
        <f t="array" ref="N15:O15">MMULT(K15:M15,$N$6:$O$8)</f>
        <v>178</v>
      </c>
      <c r="O15" s="244">
        <v>56.00003444638044</v>
      </c>
    </row>
    <row r="16" spans="2:15" ht="11.25" x14ac:dyDescent="0.2">
      <c r="C16" s="225"/>
      <c r="D16" s="225"/>
      <c r="E16" s="219">
        <v>5</v>
      </c>
      <c r="F16" s="221">
        <v>5</v>
      </c>
      <c r="G16" s="223">
        <v>150</v>
      </c>
      <c r="H16" s="230">
        <v>58</v>
      </c>
      <c r="I16" s="219">
        <v>5</v>
      </c>
      <c r="J16" s="226">
        <f t="shared" si="0"/>
        <v>17.800000000000004</v>
      </c>
      <c r="K16" s="219">
        <f t="shared" si="1"/>
        <v>150</v>
      </c>
      <c r="L16" s="219">
        <f t="shared" si="2"/>
        <v>58</v>
      </c>
      <c r="M16" s="236">
        <f t="shared" si="3"/>
        <v>1.738949783001105E-4</v>
      </c>
      <c r="N16" s="244">
        <f t="array" ref="N16:O16">MMULT(K16:M16,$N$6:$O$8)</f>
        <v>179</v>
      </c>
      <c r="O16" s="244">
        <v>58.000173894978303</v>
      </c>
    </row>
    <row r="17" spans="3:15" ht="11.25" x14ac:dyDescent="0.2">
      <c r="C17" s="225"/>
      <c r="D17" s="225"/>
      <c r="E17" s="219">
        <v>6</v>
      </c>
      <c r="F17" s="221">
        <v>6</v>
      </c>
      <c r="G17" s="223">
        <v>150</v>
      </c>
      <c r="H17" s="230">
        <v>60</v>
      </c>
      <c r="I17" s="219">
        <v>6</v>
      </c>
      <c r="J17" s="226">
        <f t="shared" si="0"/>
        <v>15.4</v>
      </c>
      <c r="K17" s="219">
        <f t="shared" si="1"/>
        <v>150</v>
      </c>
      <c r="L17" s="219">
        <f t="shared" si="2"/>
        <v>60</v>
      </c>
      <c r="M17" s="236">
        <f t="shared" si="3"/>
        <v>7.2561746814042824E-4</v>
      </c>
      <c r="N17" s="244">
        <f t="array" ref="N17:O17">MMULT(K17:M17,$N$6:$O$8)</f>
        <v>180</v>
      </c>
      <c r="O17" s="244">
        <v>60.000725617468142</v>
      </c>
    </row>
    <row r="18" spans="3:15" ht="11.25" x14ac:dyDescent="0.2">
      <c r="E18" s="219">
        <v>7</v>
      </c>
      <c r="F18" s="221">
        <v>7</v>
      </c>
      <c r="G18" s="223">
        <v>150</v>
      </c>
      <c r="H18" s="230">
        <v>62</v>
      </c>
      <c r="I18" s="219">
        <v>7</v>
      </c>
      <c r="J18" s="226">
        <f t="shared" si="0"/>
        <v>13.320000000000002</v>
      </c>
      <c r="K18" s="219">
        <f t="shared" si="1"/>
        <v>150</v>
      </c>
      <c r="L18" s="219">
        <f t="shared" si="2"/>
        <v>62</v>
      </c>
      <c r="M18" s="236">
        <f t="shared" si="3"/>
        <v>2.5026819370631073E-3</v>
      </c>
      <c r="N18" s="244">
        <f t="array" ref="N18:O18">MMULT(K18:M18,$N$6:$O$8)</f>
        <v>181</v>
      </c>
      <c r="O18" s="244">
        <v>62.002502681937067</v>
      </c>
    </row>
    <row r="19" spans="3:15" ht="11.25" x14ac:dyDescent="0.2">
      <c r="E19" s="219">
        <v>8</v>
      </c>
      <c r="F19" s="221">
        <v>8</v>
      </c>
      <c r="G19" s="223">
        <v>150</v>
      </c>
      <c r="H19" s="230">
        <v>64</v>
      </c>
      <c r="I19" s="219">
        <v>8</v>
      </c>
      <c r="J19" s="226">
        <f t="shared" si="0"/>
        <v>11.560000000000002</v>
      </c>
      <c r="K19" s="219">
        <f t="shared" si="1"/>
        <v>150</v>
      </c>
      <c r="L19" s="219">
        <f t="shared" si="2"/>
        <v>64</v>
      </c>
      <c r="M19" s="236">
        <f t="shared" si="3"/>
        <v>7.1347840152456848E-3</v>
      </c>
      <c r="N19" s="244">
        <f t="array" ref="N19:O19">MMULT(K19:M19,$N$6:$O$8)</f>
        <v>182</v>
      </c>
      <c r="O19" s="244">
        <v>64.00713478401525</v>
      </c>
    </row>
    <row r="20" spans="3:15" ht="11.25" x14ac:dyDescent="0.2">
      <c r="E20" s="219">
        <v>9</v>
      </c>
      <c r="F20" s="221">
        <v>9</v>
      </c>
      <c r="G20" s="223">
        <v>150</v>
      </c>
      <c r="H20" s="230">
        <v>66</v>
      </c>
      <c r="I20" s="219">
        <v>9</v>
      </c>
      <c r="J20" s="226">
        <f t="shared" si="0"/>
        <v>10.119999999999999</v>
      </c>
      <c r="K20" s="219">
        <f t="shared" si="1"/>
        <v>150</v>
      </c>
      <c r="L20" s="219">
        <f t="shared" si="2"/>
        <v>66</v>
      </c>
      <c r="M20" s="236">
        <f t="shared" si="3"/>
        <v>1.6812536635949102E-2</v>
      </c>
      <c r="N20" s="244">
        <f t="array" ref="N20:O20">MMULT(K20:M20,$N$6:$O$8)</f>
        <v>183</v>
      </c>
      <c r="O20" s="244">
        <v>66.016812536635953</v>
      </c>
    </row>
    <row r="21" spans="3:15" ht="11.25" x14ac:dyDescent="0.2">
      <c r="E21" s="219">
        <v>10</v>
      </c>
      <c r="F21" s="221">
        <v>10</v>
      </c>
      <c r="G21" s="223">
        <v>150</v>
      </c>
      <c r="H21" s="230">
        <v>68</v>
      </c>
      <c r="I21" s="219">
        <v>10</v>
      </c>
      <c r="J21" s="226">
        <f t="shared" si="0"/>
        <v>9</v>
      </c>
      <c r="K21" s="219">
        <f t="shared" si="1"/>
        <v>150</v>
      </c>
      <c r="L21" s="219">
        <f t="shared" si="2"/>
        <v>68</v>
      </c>
      <c r="M21" s="236">
        <f t="shared" si="3"/>
        <v>3.2746349922316911E-2</v>
      </c>
      <c r="N21" s="244">
        <f t="array" ref="N21:O21">MMULT(K21:M21,$N$6:$O$8)</f>
        <v>184</v>
      </c>
      <c r="O21" s="244">
        <v>68.03274634992232</v>
      </c>
    </row>
    <row r="22" spans="3:15" ht="11.25" x14ac:dyDescent="0.2">
      <c r="E22" s="219">
        <v>11</v>
      </c>
      <c r="F22" s="221">
        <v>11</v>
      </c>
      <c r="G22" s="223">
        <v>150</v>
      </c>
      <c r="H22" s="230">
        <v>70</v>
      </c>
      <c r="I22" s="219">
        <v>11</v>
      </c>
      <c r="J22" s="226">
        <f t="shared" si="0"/>
        <v>8.1999999999999993</v>
      </c>
      <c r="K22" s="219">
        <f t="shared" si="1"/>
        <v>150</v>
      </c>
      <c r="L22" s="219">
        <f t="shared" si="2"/>
        <v>70</v>
      </c>
      <c r="M22" s="236">
        <f t="shared" si="3"/>
        <v>5.271931934240414E-2</v>
      </c>
      <c r="N22" s="244">
        <f t="array" ref="N22:O22">MMULT(K22:M22,$N$6:$O$8)</f>
        <v>185</v>
      </c>
      <c r="O22" s="244">
        <v>70.052719319342401</v>
      </c>
    </row>
    <row r="23" spans="3:15" ht="11.25" x14ac:dyDescent="0.2">
      <c r="E23" s="219">
        <v>12</v>
      </c>
      <c r="F23" s="221">
        <v>12</v>
      </c>
      <c r="G23" s="223">
        <v>150</v>
      </c>
      <c r="H23" s="230">
        <v>72</v>
      </c>
      <c r="I23" s="219">
        <v>12</v>
      </c>
      <c r="J23" s="226">
        <f t="shared" si="0"/>
        <v>7.7200000000000006</v>
      </c>
      <c r="K23" s="219">
        <f t="shared" si="1"/>
        <v>150</v>
      </c>
      <c r="L23" s="219">
        <f t="shared" si="2"/>
        <v>72</v>
      </c>
      <c r="M23" s="236">
        <f t="shared" si="3"/>
        <v>7.0154241290059122E-2</v>
      </c>
      <c r="N23" s="244">
        <f t="array" ref="N23:O23">MMULT(K23:M23,$N$6:$O$8)</f>
        <v>186</v>
      </c>
      <c r="O23" s="244">
        <v>72.070154241290055</v>
      </c>
    </row>
    <row r="24" spans="3:15" ht="11.25" x14ac:dyDescent="0.2">
      <c r="E24" s="219">
        <v>13</v>
      </c>
      <c r="F24" s="221">
        <v>13</v>
      </c>
      <c r="G24" s="223">
        <v>150</v>
      </c>
      <c r="H24" s="230">
        <v>74</v>
      </c>
      <c r="I24" s="219">
        <v>13</v>
      </c>
      <c r="J24" s="226">
        <f t="shared" si="0"/>
        <v>7.56</v>
      </c>
      <c r="K24" s="219">
        <f t="shared" si="1"/>
        <v>150</v>
      </c>
      <c r="L24" s="219">
        <f t="shared" si="2"/>
        <v>74</v>
      </c>
      <c r="M24" s="236">
        <f t="shared" si="3"/>
        <v>7.7164102877696358E-2</v>
      </c>
      <c r="N24" s="244">
        <f t="array" ref="N24:O24">MMULT(K24:M24,$N$6:$O$8)</f>
        <v>187</v>
      </c>
      <c r="O24" s="244">
        <v>74.077164102877703</v>
      </c>
    </row>
    <row r="25" spans="3:15" ht="11.25" x14ac:dyDescent="0.2">
      <c r="E25" s="219">
        <v>14</v>
      </c>
      <c r="F25" s="221">
        <v>14</v>
      </c>
      <c r="G25" s="223">
        <v>150</v>
      </c>
      <c r="H25" s="230">
        <v>76</v>
      </c>
      <c r="I25" s="219">
        <v>14</v>
      </c>
      <c r="J25" s="226">
        <f t="shared" si="0"/>
        <v>7.7200000000000006</v>
      </c>
      <c r="K25" s="219">
        <f t="shared" si="1"/>
        <v>150</v>
      </c>
      <c r="L25" s="219">
        <f t="shared" si="2"/>
        <v>76</v>
      </c>
      <c r="M25" s="236">
        <f t="shared" si="3"/>
        <v>7.0154241290059122E-2</v>
      </c>
      <c r="N25" s="244">
        <f t="array" ref="N25:O25">MMULT(K25:M25,$N$6:$O$8)</f>
        <v>188</v>
      </c>
      <c r="O25" s="244">
        <v>76.070154241290055</v>
      </c>
    </row>
    <row r="26" spans="3:15" ht="11.25" x14ac:dyDescent="0.2">
      <c r="E26" s="219">
        <v>15</v>
      </c>
      <c r="F26" s="221">
        <v>15</v>
      </c>
      <c r="G26" s="223">
        <v>150</v>
      </c>
      <c r="H26" s="230">
        <v>78</v>
      </c>
      <c r="I26" s="219">
        <v>15</v>
      </c>
      <c r="J26" s="226">
        <f t="shared" si="0"/>
        <v>8.1999999999999993</v>
      </c>
      <c r="K26" s="219">
        <f t="shared" si="1"/>
        <v>150</v>
      </c>
      <c r="L26" s="219">
        <f t="shared" si="2"/>
        <v>78</v>
      </c>
      <c r="M26" s="236">
        <f t="shared" si="3"/>
        <v>5.271931934240414E-2</v>
      </c>
      <c r="N26" s="244">
        <f t="array" ref="N26:O26">MMULT(K26:M26,$N$6:$O$8)</f>
        <v>189</v>
      </c>
      <c r="O26" s="244">
        <v>78.052719319342401</v>
      </c>
    </row>
    <row r="27" spans="3:15" ht="11.25" x14ac:dyDescent="0.2">
      <c r="E27" s="219">
        <v>16</v>
      </c>
      <c r="F27" s="221">
        <v>16</v>
      </c>
      <c r="G27" s="223">
        <v>150</v>
      </c>
      <c r="H27" s="230">
        <v>80</v>
      </c>
      <c r="I27" s="219">
        <v>16</v>
      </c>
      <c r="J27" s="226">
        <f t="shared" si="0"/>
        <v>9</v>
      </c>
      <c r="K27" s="219">
        <f t="shared" si="1"/>
        <v>150</v>
      </c>
      <c r="L27" s="219">
        <f t="shared" si="2"/>
        <v>80</v>
      </c>
      <c r="M27" s="236">
        <f t="shared" si="3"/>
        <v>3.2746349922316911E-2</v>
      </c>
      <c r="N27" s="244">
        <f t="array" ref="N27:O27">MMULT(K27:M27,$N$6:$O$8)</f>
        <v>190</v>
      </c>
      <c r="O27" s="244">
        <v>80.03274634992232</v>
      </c>
    </row>
    <row r="28" spans="3:15" ht="11.25" x14ac:dyDescent="0.2">
      <c r="E28" s="219">
        <v>17</v>
      </c>
      <c r="F28" s="221">
        <v>17</v>
      </c>
      <c r="G28" s="223">
        <v>150</v>
      </c>
      <c r="H28" s="230">
        <v>82</v>
      </c>
      <c r="I28" s="219">
        <v>17</v>
      </c>
      <c r="J28" s="226">
        <f t="shared" si="0"/>
        <v>10.120000000000001</v>
      </c>
      <c r="K28" s="219">
        <f t="shared" si="1"/>
        <v>150</v>
      </c>
      <c r="L28" s="219">
        <f t="shared" si="2"/>
        <v>82</v>
      </c>
      <c r="M28" s="236">
        <f t="shared" si="3"/>
        <v>1.6812536635949088E-2</v>
      </c>
      <c r="N28" s="244">
        <f t="array" ref="N28:O28">MMULT(K28:M28,$N$6:$O$8)</f>
        <v>191</v>
      </c>
      <c r="O28" s="244">
        <v>82.016812536635953</v>
      </c>
    </row>
    <row r="29" spans="3:15" ht="11.25" x14ac:dyDescent="0.2">
      <c r="E29" s="219">
        <v>18</v>
      </c>
      <c r="F29" s="221">
        <v>18</v>
      </c>
      <c r="G29" s="223">
        <v>150</v>
      </c>
      <c r="H29" s="230">
        <v>84</v>
      </c>
      <c r="I29" s="219">
        <v>18</v>
      </c>
      <c r="J29" s="226">
        <f t="shared" si="0"/>
        <v>11.56</v>
      </c>
      <c r="K29" s="219">
        <f t="shared" si="1"/>
        <v>150</v>
      </c>
      <c r="L29" s="219">
        <f t="shared" si="2"/>
        <v>84</v>
      </c>
      <c r="M29" s="236">
        <f t="shared" si="3"/>
        <v>7.1347840152456926E-3</v>
      </c>
      <c r="N29" s="244">
        <f t="array" ref="N29:O29">MMULT(K29:M29,$N$6:$O$8)</f>
        <v>192</v>
      </c>
      <c r="O29" s="244">
        <v>84.00713478401525</v>
      </c>
    </row>
    <row r="30" spans="3:15" ht="11.25" x14ac:dyDescent="0.2">
      <c r="E30" s="219">
        <v>19</v>
      </c>
      <c r="F30" s="221">
        <v>19</v>
      </c>
      <c r="G30" s="223">
        <v>150</v>
      </c>
      <c r="H30" s="230">
        <v>86</v>
      </c>
      <c r="I30" s="219">
        <v>19</v>
      </c>
      <c r="J30" s="226">
        <f t="shared" si="0"/>
        <v>13.32</v>
      </c>
      <c r="K30" s="219">
        <f t="shared" si="1"/>
        <v>150</v>
      </c>
      <c r="L30" s="219">
        <f t="shared" si="2"/>
        <v>86</v>
      </c>
      <c r="M30" s="236">
        <f t="shared" si="3"/>
        <v>2.5026819370631095E-3</v>
      </c>
      <c r="N30" s="244">
        <f t="array" ref="N30:O30">MMULT(K30:M30,$N$6:$O$8)</f>
        <v>193</v>
      </c>
      <c r="O30" s="244">
        <v>86.002502681937059</v>
      </c>
    </row>
    <row r="31" spans="3:15" ht="11.25" x14ac:dyDescent="0.2">
      <c r="E31" s="219">
        <v>20</v>
      </c>
      <c r="F31" s="221">
        <v>20</v>
      </c>
      <c r="G31" s="223">
        <v>150</v>
      </c>
      <c r="H31" s="230">
        <v>88</v>
      </c>
      <c r="I31" s="219">
        <v>20</v>
      </c>
      <c r="J31" s="226">
        <f t="shared" si="0"/>
        <v>15.4</v>
      </c>
      <c r="K31" s="219">
        <f t="shared" si="1"/>
        <v>150</v>
      </c>
      <c r="L31" s="219">
        <f t="shared" si="2"/>
        <v>88</v>
      </c>
      <c r="M31" s="236">
        <f t="shared" si="3"/>
        <v>7.2561746814042824E-4</v>
      </c>
      <c r="N31" s="244">
        <f t="array" ref="N31:O31">MMULT(K31:M31,$N$6:$O$8)</f>
        <v>194</v>
      </c>
      <c r="O31" s="244">
        <v>88.000725617468134</v>
      </c>
    </row>
    <row r="32" spans="3:15" ht="11.25" x14ac:dyDescent="0.2">
      <c r="E32" s="219">
        <v>21</v>
      </c>
      <c r="F32" s="221">
        <v>21</v>
      </c>
      <c r="G32" s="223">
        <v>150</v>
      </c>
      <c r="H32" s="230">
        <v>90</v>
      </c>
      <c r="I32" s="219">
        <v>21</v>
      </c>
      <c r="J32" s="226">
        <f t="shared" si="0"/>
        <v>17.8</v>
      </c>
      <c r="K32" s="219">
        <f t="shared" si="1"/>
        <v>150</v>
      </c>
      <c r="L32" s="219">
        <f t="shared" si="2"/>
        <v>90</v>
      </c>
      <c r="M32" s="236">
        <f t="shared" si="3"/>
        <v>1.738949783001108E-4</v>
      </c>
      <c r="N32" s="244">
        <f t="array" ref="N32:O32">MMULT(K32:M32,$N$6:$O$8)</f>
        <v>195</v>
      </c>
      <c r="O32" s="244">
        <v>90.000173894978303</v>
      </c>
    </row>
    <row r="33" spans="5:15" ht="11.25" x14ac:dyDescent="0.2">
      <c r="E33" s="219">
        <v>22</v>
      </c>
      <c r="F33" s="221">
        <v>22</v>
      </c>
      <c r="G33" s="223">
        <v>150</v>
      </c>
      <c r="H33" s="230">
        <v>92</v>
      </c>
      <c r="I33" s="219">
        <v>22</v>
      </c>
      <c r="J33" s="226">
        <f t="shared" si="0"/>
        <v>20.52</v>
      </c>
      <c r="K33" s="219">
        <f t="shared" si="1"/>
        <v>150</v>
      </c>
      <c r="L33" s="219">
        <f t="shared" si="2"/>
        <v>92</v>
      </c>
      <c r="M33" s="236">
        <f t="shared" si="3"/>
        <v>3.4446380442394075E-5</v>
      </c>
      <c r="N33" s="244">
        <f t="array" ref="N33:O33">MMULT(K33:M33,$N$6:$O$8)</f>
        <v>196</v>
      </c>
      <c r="O33" s="244">
        <v>92.00003444638044</v>
      </c>
    </row>
    <row r="34" spans="5:15" ht="11.25" x14ac:dyDescent="0.2">
      <c r="E34" s="219">
        <v>23</v>
      </c>
      <c r="F34" s="221">
        <v>23</v>
      </c>
      <c r="G34" s="223">
        <v>150</v>
      </c>
      <c r="H34" s="230">
        <v>94</v>
      </c>
      <c r="I34" s="219">
        <v>23</v>
      </c>
      <c r="J34" s="226">
        <f t="shared" si="0"/>
        <v>23.560000000000002</v>
      </c>
      <c r="K34" s="219">
        <f t="shared" si="1"/>
        <v>150</v>
      </c>
      <c r="L34" s="219">
        <f t="shared" si="2"/>
        <v>94</v>
      </c>
      <c r="M34" s="236">
        <f t="shared" si="3"/>
        <v>5.639977721602731E-6</v>
      </c>
      <c r="N34" s="244">
        <f t="array" ref="N34:O34">MMULT(K34:M34,$N$6:$O$8)</f>
        <v>197</v>
      </c>
      <c r="O34" s="244">
        <v>94.000005639977715</v>
      </c>
    </row>
    <row r="35" spans="5:15" ht="11.25" x14ac:dyDescent="0.2">
      <c r="E35" s="219">
        <v>24</v>
      </c>
      <c r="F35" s="221">
        <v>24</v>
      </c>
      <c r="G35" s="223">
        <v>150</v>
      </c>
      <c r="H35" s="230">
        <v>96</v>
      </c>
      <c r="I35" s="219">
        <v>24</v>
      </c>
      <c r="J35" s="226">
        <f t="shared" si="0"/>
        <v>26.92</v>
      </c>
      <c r="K35" s="219">
        <f t="shared" si="1"/>
        <v>150</v>
      </c>
      <c r="L35" s="219">
        <f t="shared" si="2"/>
        <v>96</v>
      </c>
      <c r="M35" s="236">
        <f t="shared" si="3"/>
        <v>7.6328798240129116E-7</v>
      </c>
      <c r="N35" s="244">
        <f t="array" ref="N35:O35">MMULT(K35:M35,$N$6:$O$8)</f>
        <v>198</v>
      </c>
      <c r="O35" s="244">
        <v>96.000000763287986</v>
      </c>
    </row>
    <row r="36" spans="5:15" ht="11.25" x14ac:dyDescent="0.2">
      <c r="E36" s="219">
        <v>25</v>
      </c>
      <c r="F36" s="221">
        <v>25</v>
      </c>
      <c r="G36" s="223">
        <v>150</v>
      </c>
      <c r="H36" s="230">
        <v>98</v>
      </c>
      <c r="I36" s="219">
        <v>25</v>
      </c>
      <c r="J36" s="226">
        <f t="shared" si="0"/>
        <v>30.6</v>
      </c>
      <c r="K36" s="219">
        <f t="shared" si="1"/>
        <v>150</v>
      </c>
      <c r="L36" s="219">
        <f t="shared" si="2"/>
        <v>98</v>
      </c>
      <c r="M36" s="236">
        <f t="shared" si="3"/>
        <v>8.5384040499861795E-8</v>
      </c>
      <c r="N36" s="244">
        <f t="array" ref="N36:O36">MMULT(K36:M36,$N$6:$O$8)</f>
        <v>199</v>
      </c>
      <c r="O36" s="244">
        <v>98.000000085384045</v>
      </c>
    </row>
    <row r="37" spans="5:15" ht="11.25" x14ac:dyDescent="0.2">
      <c r="E37" s="219">
        <v>26</v>
      </c>
      <c r="F37" s="221">
        <v>26</v>
      </c>
      <c r="G37" s="223">
        <v>150</v>
      </c>
      <c r="H37" s="230">
        <v>100</v>
      </c>
      <c r="I37" s="219">
        <v>26</v>
      </c>
      <c r="J37" s="226">
        <f t="shared" si="0"/>
        <v>34.6</v>
      </c>
      <c r="K37" s="219">
        <f t="shared" si="1"/>
        <v>150</v>
      </c>
      <c r="L37" s="219">
        <f t="shared" si="2"/>
        <v>100</v>
      </c>
      <c r="M37" s="236">
        <f t="shared" si="3"/>
        <v>7.8948198008738429E-9</v>
      </c>
      <c r="N37" s="244">
        <f t="array" ref="N37:O37">MMULT(K37:M37,$N$6:$O$8)</f>
        <v>200</v>
      </c>
      <c r="O37" s="244">
        <v>100.00000000789483</v>
      </c>
    </row>
    <row r="38" spans="5:15" ht="11.25" x14ac:dyDescent="0.2">
      <c r="E38" s="219">
        <v>27</v>
      </c>
      <c r="F38" s="221">
        <v>27</v>
      </c>
      <c r="G38" s="223">
        <v>150</v>
      </c>
      <c r="H38" s="230">
        <v>102</v>
      </c>
      <c r="I38" s="219">
        <v>27</v>
      </c>
      <c r="J38" s="226">
        <f t="shared" si="0"/>
        <v>38.92</v>
      </c>
      <c r="K38" s="219">
        <f t="shared" si="1"/>
        <v>150</v>
      </c>
      <c r="L38" s="219">
        <f t="shared" si="2"/>
        <v>102</v>
      </c>
      <c r="M38" s="236">
        <f t="shared" si="3"/>
        <v>6.0337176384198432E-10</v>
      </c>
      <c r="N38" s="244">
        <f t="array" ref="N38:O38">MMULT(K38:M38,$N$6:$O$8)</f>
        <v>201</v>
      </c>
      <c r="O38" s="244">
        <v>102.00000000060338</v>
      </c>
    </row>
    <row r="39" spans="5:15" ht="11.25" x14ac:dyDescent="0.2">
      <c r="E39" s="219">
        <v>28</v>
      </c>
      <c r="F39" s="221">
        <v>28</v>
      </c>
      <c r="G39" s="223">
        <v>150</v>
      </c>
      <c r="H39" s="230">
        <v>104</v>
      </c>
      <c r="I39" s="219">
        <v>28</v>
      </c>
      <c r="J39" s="226">
        <f t="shared" si="0"/>
        <v>43.56</v>
      </c>
      <c r="K39" s="219">
        <f t="shared" si="1"/>
        <v>150</v>
      </c>
      <c r="L39" s="219">
        <f t="shared" si="2"/>
        <v>104</v>
      </c>
      <c r="M39" s="236">
        <f t="shared" si="3"/>
        <v>3.8115795208929256E-11</v>
      </c>
      <c r="N39" s="244">
        <f t="array" ref="N39:O39">MMULT(K39:M39,$N$6:$O$8)</f>
        <v>202</v>
      </c>
      <c r="O39" s="244">
        <v>104.00000000003811</v>
      </c>
    </row>
    <row r="40" spans="5:15" ht="11.25" x14ac:dyDescent="0.2">
      <c r="E40" s="219">
        <v>29</v>
      </c>
      <c r="F40" s="221">
        <v>29</v>
      </c>
      <c r="G40" s="223">
        <v>150</v>
      </c>
      <c r="H40" s="230">
        <v>106</v>
      </c>
      <c r="I40" s="219">
        <v>29</v>
      </c>
      <c r="J40" s="226">
        <f t="shared" si="0"/>
        <v>48.52000000000001</v>
      </c>
      <c r="K40" s="219">
        <f t="shared" si="1"/>
        <v>150</v>
      </c>
      <c r="L40" s="219">
        <f t="shared" si="2"/>
        <v>106</v>
      </c>
      <c r="M40" s="236">
        <f t="shared" si="3"/>
        <v>1.9902252360038986E-12</v>
      </c>
      <c r="N40" s="244">
        <f t="array" ref="N40:O40">MMULT(K40:M40,$N$6:$O$8)</f>
        <v>203</v>
      </c>
      <c r="O40" s="244">
        <v>106.00000000000199</v>
      </c>
    </row>
    <row r="41" spans="5:15" ht="11.25" x14ac:dyDescent="0.2">
      <c r="E41" s="219">
        <v>30</v>
      </c>
      <c r="F41" s="221">
        <v>30</v>
      </c>
      <c r="G41" s="223">
        <v>150</v>
      </c>
      <c r="H41" s="230">
        <v>108</v>
      </c>
      <c r="I41" s="219">
        <v>30</v>
      </c>
      <c r="J41" s="226">
        <f t="shared" si="0"/>
        <v>53.8</v>
      </c>
      <c r="K41" s="219">
        <f t="shared" si="1"/>
        <v>150</v>
      </c>
      <c r="L41" s="219">
        <f t="shared" si="2"/>
        <v>108</v>
      </c>
      <c r="M41" s="236">
        <f t="shared" si="3"/>
        <v>8.5896746460640076E-14</v>
      </c>
      <c r="N41" s="244">
        <f t="array" ref="N41:O41">MMULT(K41:M41,$N$6:$O$8)</f>
        <v>204</v>
      </c>
      <c r="O41" s="244">
        <v>108.00000000000009</v>
      </c>
    </row>
    <row r="42" spans="5:15" ht="11.25" x14ac:dyDescent="0.2">
      <c r="E42" s="219">
        <v>31</v>
      </c>
      <c r="F42" s="221">
        <v>31</v>
      </c>
      <c r="G42" s="223">
        <v>150</v>
      </c>
      <c r="H42" s="230">
        <v>110</v>
      </c>
      <c r="I42" s="219">
        <v>31</v>
      </c>
      <c r="J42" s="226">
        <f t="shared" si="0"/>
        <v>59.4</v>
      </c>
      <c r="K42" s="219">
        <f t="shared" si="1"/>
        <v>150</v>
      </c>
      <c r="L42" s="219">
        <f t="shared" si="2"/>
        <v>110</v>
      </c>
      <c r="M42" s="236">
        <f t="shared" si="3"/>
        <v>3.0642799617875148E-15</v>
      </c>
      <c r="N42" s="244">
        <f t="array" ref="N42:O42">MMULT(K42:M42,$N$6:$O$8)</f>
        <v>205</v>
      </c>
      <c r="O42" s="244">
        <v>110</v>
      </c>
    </row>
    <row r="43" spans="5:15" ht="11.25" x14ac:dyDescent="0.2">
      <c r="E43" s="219">
        <v>32</v>
      </c>
      <c r="F43" s="221">
        <v>32</v>
      </c>
      <c r="G43" s="223"/>
      <c r="H43" s="230"/>
      <c r="I43" s="219">
        <v>32</v>
      </c>
      <c r="J43" s="226">
        <f t="shared" si="0"/>
        <v>349.6</v>
      </c>
      <c r="K43" s="219"/>
      <c r="M43" s="236"/>
      <c r="N43" s="246"/>
      <c r="O43" s="246"/>
    </row>
    <row r="44" spans="5:15" ht="11.25" x14ac:dyDescent="0.2">
      <c r="E44" s="219">
        <v>33</v>
      </c>
      <c r="F44" s="221">
        <v>33</v>
      </c>
      <c r="G44" s="223"/>
      <c r="H44" s="230"/>
      <c r="I44" s="219">
        <v>33</v>
      </c>
      <c r="J44" s="226">
        <f t="shared" si="0"/>
        <v>349.6</v>
      </c>
      <c r="K44" s="219"/>
      <c r="M44" s="236"/>
      <c r="N44" s="246"/>
      <c r="O44" s="246"/>
    </row>
    <row r="45" spans="5:15" ht="11.25" x14ac:dyDescent="0.2">
      <c r="E45" s="219">
        <v>34</v>
      </c>
      <c r="F45" s="221">
        <v>34</v>
      </c>
      <c r="G45" s="223"/>
      <c r="H45" s="230"/>
      <c r="I45" s="219">
        <v>34</v>
      </c>
      <c r="J45" s="226">
        <f t="shared" si="0"/>
        <v>349.6</v>
      </c>
      <c r="K45" s="219"/>
      <c r="M45" s="236"/>
      <c r="N45" s="246"/>
      <c r="O45" s="246"/>
    </row>
    <row r="46" spans="5:15" ht="11.25" x14ac:dyDescent="0.2">
      <c r="E46" s="219">
        <v>35</v>
      </c>
      <c r="F46" s="221">
        <v>35</v>
      </c>
      <c r="G46" s="223"/>
      <c r="H46" s="230"/>
      <c r="I46" s="219">
        <v>35</v>
      </c>
      <c r="J46" s="226">
        <f t="shared" si="0"/>
        <v>349.6</v>
      </c>
      <c r="K46" s="219"/>
      <c r="M46" s="236"/>
      <c r="N46" s="246"/>
      <c r="O46" s="246"/>
    </row>
    <row r="47" spans="5:15" ht="11.25" x14ac:dyDescent="0.2">
      <c r="E47" s="219">
        <v>36</v>
      </c>
      <c r="F47" s="221">
        <v>36</v>
      </c>
      <c r="G47" s="223"/>
      <c r="H47" s="230"/>
      <c r="I47" s="219">
        <v>36</v>
      </c>
      <c r="J47" s="226">
        <f t="shared" si="0"/>
        <v>349.6</v>
      </c>
      <c r="K47" s="219"/>
      <c r="M47" s="236"/>
      <c r="N47" s="246"/>
      <c r="O47" s="246"/>
    </row>
    <row r="48" spans="5:15" ht="11.25" x14ac:dyDescent="0.2">
      <c r="E48" s="219">
        <v>37</v>
      </c>
      <c r="F48" s="221">
        <v>37</v>
      </c>
      <c r="G48" s="223"/>
      <c r="H48" s="230"/>
      <c r="I48" s="219">
        <v>37</v>
      </c>
      <c r="J48" s="226">
        <f t="shared" si="0"/>
        <v>349.6</v>
      </c>
      <c r="K48" s="219"/>
      <c r="M48" s="236"/>
      <c r="N48" s="246"/>
      <c r="O48" s="246"/>
    </row>
    <row r="49" spans="5:15" ht="11.25" x14ac:dyDescent="0.2">
      <c r="E49" s="219">
        <v>38</v>
      </c>
      <c r="F49" s="221">
        <v>38</v>
      </c>
      <c r="G49" s="223"/>
      <c r="H49" s="230"/>
      <c r="I49" s="219">
        <v>38</v>
      </c>
      <c r="J49" s="226">
        <f t="shared" si="0"/>
        <v>349.6</v>
      </c>
      <c r="K49" s="219"/>
      <c r="M49" s="236"/>
      <c r="N49" s="246"/>
      <c r="O49" s="246"/>
    </row>
    <row r="50" spans="5:15" ht="11.25" x14ac:dyDescent="0.2">
      <c r="E50" s="219">
        <v>39</v>
      </c>
      <c r="F50" s="221">
        <v>39</v>
      </c>
      <c r="G50" s="223"/>
      <c r="H50" s="230"/>
      <c r="I50" s="219">
        <v>39</v>
      </c>
      <c r="J50" s="226">
        <f t="shared" si="0"/>
        <v>349.6</v>
      </c>
      <c r="K50" s="219"/>
      <c r="M50" s="236"/>
      <c r="N50" s="246"/>
      <c r="O50" s="246"/>
    </row>
    <row r="51" spans="5:15" ht="11.25" x14ac:dyDescent="0.2">
      <c r="E51" s="219">
        <v>40</v>
      </c>
      <c r="F51" s="221">
        <v>40</v>
      </c>
      <c r="G51" s="223"/>
      <c r="H51" s="230"/>
      <c r="I51" s="219">
        <v>40</v>
      </c>
      <c r="J51" s="226">
        <f t="shared" si="0"/>
        <v>349.6</v>
      </c>
      <c r="K51" s="219"/>
      <c r="M51" s="236"/>
      <c r="N51" s="246"/>
      <c r="O51" s="246"/>
    </row>
    <row r="52" spans="5:15" ht="11.25" x14ac:dyDescent="0.2">
      <c r="E52" s="219">
        <v>41</v>
      </c>
      <c r="F52" s="220">
        <v>1</v>
      </c>
      <c r="G52" s="228">
        <v>152</v>
      </c>
      <c r="H52" s="229">
        <v>50</v>
      </c>
      <c r="I52" s="219">
        <v>41</v>
      </c>
      <c r="J52" s="226">
        <f t="shared" si="0"/>
        <v>30.399999999999995</v>
      </c>
      <c r="K52" s="219">
        <f t="shared" si="1"/>
        <v>152</v>
      </c>
      <c r="L52" s="219">
        <f t="shared" si="2"/>
        <v>50</v>
      </c>
      <c r="M52" s="236">
        <f t="shared" ref="M52:M115" si="4">$M$2*$M$5*EXP(-1/2*J52/$M$10)</f>
        <v>9.6178594544988489E-8</v>
      </c>
      <c r="N52" s="244">
        <f t="array" ref="N52:O52">MMULT(K52:M52,$N$6:$O$8)</f>
        <v>177</v>
      </c>
      <c r="O52" s="244">
        <v>50.000000096178596</v>
      </c>
    </row>
    <row r="53" spans="5:15" ht="11.25" x14ac:dyDescent="0.2">
      <c r="E53" s="219">
        <v>42</v>
      </c>
      <c r="F53" s="221">
        <v>2</v>
      </c>
      <c r="G53" s="223">
        <v>152</v>
      </c>
      <c r="H53" s="230">
        <v>52</v>
      </c>
      <c r="I53" s="219">
        <v>42</v>
      </c>
      <c r="J53" s="226">
        <f t="shared" si="0"/>
        <v>26.655999999999995</v>
      </c>
      <c r="K53" s="219">
        <f t="shared" si="1"/>
        <v>152</v>
      </c>
      <c r="L53" s="219">
        <f t="shared" si="2"/>
        <v>52</v>
      </c>
      <c r="M53" s="236">
        <f t="shared" si="4"/>
        <v>8.9317117832185254E-7</v>
      </c>
      <c r="N53" s="244">
        <f t="array" ref="N53:O53">MMULT(K53:M53,$N$6:$O$8)</f>
        <v>178</v>
      </c>
      <c r="O53" s="244">
        <v>52.000000893171176</v>
      </c>
    </row>
    <row r="54" spans="5:15" ht="11.25" x14ac:dyDescent="0.2">
      <c r="E54" s="219">
        <v>43</v>
      </c>
      <c r="F54" s="221">
        <v>3</v>
      </c>
      <c r="G54" s="223">
        <v>152</v>
      </c>
      <c r="H54" s="230">
        <v>54</v>
      </c>
      <c r="I54" s="219">
        <v>43</v>
      </c>
      <c r="J54" s="226">
        <f t="shared" si="0"/>
        <v>23.231999999999999</v>
      </c>
      <c r="K54" s="219">
        <f t="shared" si="1"/>
        <v>152</v>
      </c>
      <c r="L54" s="219">
        <f t="shared" si="2"/>
        <v>54</v>
      </c>
      <c r="M54" s="236">
        <f t="shared" si="4"/>
        <v>6.8559590655127177E-6</v>
      </c>
      <c r="N54" s="244">
        <f t="array" ref="N54:O54">MMULT(K54:M54,$N$6:$O$8)</f>
        <v>179</v>
      </c>
      <c r="O54" s="244">
        <v>54.000006855959064</v>
      </c>
    </row>
    <row r="55" spans="5:15" ht="11.25" x14ac:dyDescent="0.2">
      <c r="E55" s="219">
        <v>44</v>
      </c>
      <c r="F55" s="221">
        <v>4</v>
      </c>
      <c r="G55" s="223">
        <v>152</v>
      </c>
      <c r="H55" s="230">
        <v>56</v>
      </c>
      <c r="I55" s="219">
        <v>44</v>
      </c>
      <c r="J55" s="226">
        <f t="shared" si="0"/>
        <v>20.128</v>
      </c>
      <c r="K55" s="219">
        <f t="shared" si="1"/>
        <v>152</v>
      </c>
      <c r="L55" s="219">
        <f t="shared" si="2"/>
        <v>56</v>
      </c>
      <c r="M55" s="236">
        <f t="shared" si="4"/>
        <v>4.3498969940645043E-5</v>
      </c>
      <c r="N55" s="244">
        <f t="array" ref="N55:O55">MMULT(K55:M55,$N$6:$O$8)</f>
        <v>180</v>
      </c>
      <c r="O55" s="244">
        <v>56.000043498969937</v>
      </c>
    </row>
    <row r="56" spans="5:15" ht="11.25" x14ac:dyDescent="0.2">
      <c r="E56" s="219">
        <v>45</v>
      </c>
      <c r="F56" s="221">
        <v>5</v>
      </c>
      <c r="G56" s="223">
        <v>152</v>
      </c>
      <c r="H56" s="230">
        <v>58</v>
      </c>
      <c r="I56" s="219">
        <v>45</v>
      </c>
      <c r="J56" s="226">
        <f t="shared" si="0"/>
        <v>17.344000000000001</v>
      </c>
      <c r="K56" s="219">
        <f t="shared" si="1"/>
        <v>152</v>
      </c>
      <c r="L56" s="219">
        <f t="shared" si="2"/>
        <v>58</v>
      </c>
      <c r="M56" s="236">
        <f t="shared" si="4"/>
        <v>2.2812189548966535E-4</v>
      </c>
      <c r="N56" s="244">
        <f t="array" ref="N56:O56">MMULT(K56:M56,$N$6:$O$8)</f>
        <v>181</v>
      </c>
      <c r="O56" s="244">
        <v>58.000228121895489</v>
      </c>
    </row>
    <row r="57" spans="5:15" ht="11.25" x14ac:dyDescent="0.2">
      <c r="E57" s="219">
        <v>46</v>
      </c>
      <c r="F57" s="221">
        <v>6</v>
      </c>
      <c r="G57" s="223">
        <v>152</v>
      </c>
      <c r="H57" s="230">
        <v>60</v>
      </c>
      <c r="I57" s="219">
        <v>46</v>
      </c>
      <c r="J57" s="226">
        <f t="shared" si="0"/>
        <v>14.879999999999999</v>
      </c>
      <c r="K57" s="219">
        <f t="shared" si="1"/>
        <v>152</v>
      </c>
      <c r="L57" s="219">
        <f t="shared" si="2"/>
        <v>60</v>
      </c>
      <c r="M57" s="236">
        <f t="shared" si="4"/>
        <v>9.8885408428561338E-4</v>
      </c>
      <c r="N57" s="244">
        <f t="array" ref="N57:O57">MMULT(K57:M57,$N$6:$O$8)</f>
        <v>182</v>
      </c>
      <c r="O57" s="244">
        <v>60.000988854084284</v>
      </c>
    </row>
    <row r="58" spans="5:15" ht="11.25" x14ac:dyDescent="0.2">
      <c r="E58" s="219">
        <v>47</v>
      </c>
      <c r="F58" s="221">
        <v>7</v>
      </c>
      <c r="G58" s="223">
        <v>152</v>
      </c>
      <c r="H58" s="230">
        <v>62</v>
      </c>
      <c r="I58" s="219">
        <v>47</v>
      </c>
      <c r="J58" s="226">
        <f t="shared" si="0"/>
        <v>12.735999999999999</v>
      </c>
      <c r="K58" s="219">
        <f t="shared" si="1"/>
        <v>152</v>
      </c>
      <c r="L58" s="219">
        <f t="shared" si="2"/>
        <v>62</v>
      </c>
      <c r="M58" s="236">
        <f t="shared" si="4"/>
        <v>3.5430288876968771E-3</v>
      </c>
      <c r="N58" s="244">
        <f t="array" ref="N58:O58">MMULT(K58:M58,$N$6:$O$8)</f>
        <v>183</v>
      </c>
      <c r="O58" s="244">
        <v>62.003543028887698</v>
      </c>
    </row>
    <row r="59" spans="5:15" ht="11.25" x14ac:dyDescent="0.2">
      <c r="E59" s="219">
        <v>48</v>
      </c>
      <c r="F59" s="221">
        <v>8</v>
      </c>
      <c r="G59" s="223">
        <v>152</v>
      </c>
      <c r="H59" s="230">
        <v>64</v>
      </c>
      <c r="I59" s="219">
        <v>48</v>
      </c>
      <c r="J59" s="226">
        <f t="shared" si="0"/>
        <v>10.912000000000001</v>
      </c>
      <c r="K59" s="219">
        <f t="shared" si="1"/>
        <v>152</v>
      </c>
      <c r="L59" s="219">
        <f t="shared" si="2"/>
        <v>64</v>
      </c>
      <c r="M59" s="236">
        <f t="shared" si="4"/>
        <v>1.0492873002365712E-2</v>
      </c>
      <c r="N59" s="244">
        <f t="array" ref="N59:O59">MMULT(K59:M59,$N$6:$O$8)</f>
        <v>184</v>
      </c>
      <c r="O59" s="244">
        <v>64.010492873002363</v>
      </c>
    </row>
    <row r="60" spans="5:15" ht="11.25" x14ac:dyDescent="0.2">
      <c r="E60" s="219">
        <v>49</v>
      </c>
      <c r="F60" s="221">
        <v>9</v>
      </c>
      <c r="G60" s="223">
        <v>152</v>
      </c>
      <c r="H60" s="230">
        <v>66</v>
      </c>
      <c r="I60" s="219">
        <v>49</v>
      </c>
      <c r="J60" s="226">
        <f t="shared" si="0"/>
        <v>9.4079999999999977</v>
      </c>
      <c r="K60" s="219">
        <f t="shared" si="1"/>
        <v>152</v>
      </c>
      <c r="L60" s="219">
        <f t="shared" si="2"/>
        <v>66</v>
      </c>
      <c r="M60" s="236">
        <f t="shared" si="4"/>
        <v>2.5685698547488919E-2</v>
      </c>
      <c r="N60" s="244">
        <f t="array" ref="N60:O60">MMULT(K60:M60,$N$6:$O$8)</f>
        <v>185</v>
      </c>
      <c r="O60" s="244">
        <v>66.025685698547491</v>
      </c>
    </row>
    <row r="61" spans="5:15" ht="11.25" x14ac:dyDescent="0.2">
      <c r="E61" s="219">
        <v>50</v>
      </c>
      <c r="F61" s="221">
        <v>10</v>
      </c>
      <c r="G61" s="223">
        <v>152</v>
      </c>
      <c r="H61" s="230">
        <v>68</v>
      </c>
      <c r="I61" s="219">
        <v>50</v>
      </c>
      <c r="J61" s="226">
        <f t="shared" si="0"/>
        <v>8.2239999999999966</v>
      </c>
      <c r="K61" s="219">
        <f t="shared" si="1"/>
        <v>152</v>
      </c>
      <c r="L61" s="219">
        <f t="shared" si="2"/>
        <v>68</v>
      </c>
      <c r="M61" s="236">
        <f t="shared" si="4"/>
        <v>5.1971540205777607E-2</v>
      </c>
      <c r="N61" s="244">
        <f t="array" ref="N61:O61">MMULT(K61:M61,$N$6:$O$8)</f>
        <v>186</v>
      </c>
      <c r="O61" s="244">
        <v>68.051971540205784</v>
      </c>
    </row>
    <row r="62" spans="5:15" ht="11.25" x14ac:dyDescent="0.2">
      <c r="E62" s="219">
        <v>51</v>
      </c>
      <c r="F62" s="221">
        <v>11</v>
      </c>
      <c r="G62" s="223">
        <v>152</v>
      </c>
      <c r="H62" s="230">
        <v>70</v>
      </c>
      <c r="I62" s="219">
        <v>51</v>
      </c>
      <c r="J62" s="226">
        <f t="shared" si="0"/>
        <v>7.3599999999999994</v>
      </c>
      <c r="K62" s="219">
        <f t="shared" si="1"/>
        <v>152</v>
      </c>
      <c r="L62" s="219">
        <f t="shared" si="2"/>
        <v>70</v>
      </c>
      <c r="M62" s="236">
        <f t="shared" si="4"/>
        <v>8.6919463176654388E-2</v>
      </c>
      <c r="N62" s="244">
        <f t="array" ref="N62:O62">MMULT(K62:M62,$N$6:$O$8)</f>
        <v>187</v>
      </c>
      <c r="O62" s="244">
        <v>70.086919463176656</v>
      </c>
    </row>
    <row r="63" spans="5:15" ht="11.25" x14ac:dyDescent="0.2">
      <c r="E63" s="219">
        <v>52</v>
      </c>
      <c r="F63" s="221">
        <v>12</v>
      </c>
      <c r="G63" s="223">
        <v>152</v>
      </c>
      <c r="H63" s="230">
        <v>72</v>
      </c>
      <c r="I63" s="219">
        <v>52</v>
      </c>
      <c r="J63" s="226">
        <f t="shared" si="0"/>
        <v>6.8159999999999981</v>
      </c>
      <c r="K63" s="219">
        <f t="shared" si="1"/>
        <v>152</v>
      </c>
      <c r="L63" s="219">
        <f t="shared" si="2"/>
        <v>72</v>
      </c>
      <c r="M63" s="236">
        <f t="shared" si="4"/>
        <v>0.12015607264665132</v>
      </c>
      <c r="N63" s="244">
        <f t="array" ref="N63:O63">MMULT(K63:M63,$N$6:$O$8)</f>
        <v>188</v>
      </c>
      <c r="O63" s="244">
        <v>72.120156072646651</v>
      </c>
    </row>
    <row r="64" spans="5:15" ht="11.25" x14ac:dyDescent="0.2">
      <c r="E64" s="219">
        <v>53</v>
      </c>
      <c r="F64" s="221">
        <v>13</v>
      </c>
      <c r="G64" s="223">
        <v>152</v>
      </c>
      <c r="H64" s="230">
        <v>74</v>
      </c>
      <c r="I64" s="219">
        <v>53</v>
      </c>
      <c r="J64" s="226">
        <f t="shared" si="0"/>
        <v>6.5919999999999987</v>
      </c>
      <c r="K64" s="219">
        <f t="shared" si="1"/>
        <v>152</v>
      </c>
      <c r="L64" s="219">
        <f t="shared" si="2"/>
        <v>74</v>
      </c>
      <c r="M64" s="236">
        <f t="shared" si="4"/>
        <v>0.13729403083042896</v>
      </c>
      <c r="N64" s="244">
        <f t="array" ref="N64:O64">MMULT(K64:M64,$N$6:$O$8)</f>
        <v>189</v>
      </c>
      <c r="O64" s="244">
        <v>74.137294030830432</v>
      </c>
    </row>
    <row r="65" spans="5:15" ht="11.25" x14ac:dyDescent="0.2">
      <c r="E65" s="219">
        <v>54</v>
      </c>
      <c r="F65" s="221">
        <v>14</v>
      </c>
      <c r="G65" s="223">
        <v>152</v>
      </c>
      <c r="H65" s="230">
        <v>76</v>
      </c>
      <c r="I65" s="219">
        <v>54</v>
      </c>
      <c r="J65" s="226">
        <f t="shared" si="0"/>
        <v>6.6879999999999988</v>
      </c>
      <c r="K65" s="219">
        <f t="shared" si="1"/>
        <v>152</v>
      </c>
      <c r="L65" s="219">
        <f t="shared" si="2"/>
        <v>76</v>
      </c>
      <c r="M65" s="236">
        <f t="shared" si="4"/>
        <v>0.12966860187265397</v>
      </c>
      <c r="N65" s="244">
        <f t="array" ref="N65:O65">MMULT(K65:M65,$N$6:$O$8)</f>
        <v>190</v>
      </c>
      <c r="O65" s="244">
        <v>76.129668601872652</v>
      </c>
    </row>
    <row r="66" spans="5:15" ht="11.25" x14ac:dyDescent="0.2">
      <c r="E66" s="219">
        <v>55</v>
      </c>
      <c r="F66" s="221">
        <v>15</v>
      </c>
      <c r="G66" s="223">
        <v>152</v>
      </c>
      <c r="H66" s="230">
        <v>78</v>
      </c>
      <c r="I66" s="219">
        <v>55</v>
      </c>
      <c r="J66" s="226">
        <f t="shared" si="0"/>
        <v>7.1039999999999992</v>
      </c>
      <c r="K66" s="219">
        <f t="shared" si="1"/>
        <v>152</v>
      </c>
      <c r="L66" s="219">
        <f t="shared" si="2"/>
        <v>78</v>
      </c>
      <c r="M66" s="236">
        <f t="shared" si="4"/>
        <v>0.10122673802483463</v>
      </c>
      <c r="N66" s="244">
        <f t="array" ref="N66:O66">MMULT(K66:M66,$N$6:$O$8)</f>
        <v>191</v>
      </c>
      <c r="O66" s="244">
        <v>78.101226738024835</v>
      </c>
    </row>
    <row r="67" spans="5:15" ht="11.25" x14ac:dyDescent="0.2">
      <c r="E67" s="219">
        <v>56</v>
      </c>
      <c r="F67" s="221">
        <v>16</v>
      </c>
      <c r="G67" s="223">
        <v>152</v>
      </c>
      <c r="H67" s="230">
        <v>80</v>
      </c>
      <c r="I67" s="219">
        <v>56</v>
      </c>
      <c r="J67" s="226">
        <f t="shared" si="0"/>
        <v>7.839999999999999</v>
      </c>
      <c r="K67" s="219">
        <f t="shared" si="1"/>
        <v>152</v>
      </c>
      <c r="L67" s="219">
        <f t="shared" si="2"/>
        <v>80</v>
      </c>
      <c r="M67" s="236">
        <f t="shared" si="4"/>
        <v>6.5318002903549249E-2</v>
      </c>
      <c r="N67" s="244">
        <f t="array" ref="N67:O67">MMULT(K67:M67,$N$6:$O$8)</f>
        <v>192</v>
      </c>
      <c r="O67" s="244">
        <v>80.065318002903552</v>
      </c>
    </row>
    <row r="68" spans="5:15" ht="11.25" x14ac:dyDescent="0.2">
      <c r="E68" s="219">
        <v>57</v>
      </c>
      <c r="F68" s="221">
        <v>17</v>
      </c>
      <c r="G68" s="223">
        <v>152</v>
      </c>
      <c r="H68" s="230">
        <v>82</v>
      </c>
      <c r="I68" s="219">
        <v>57</v>
      </c>
      <c r="J68" s="226">
        <f t="shared" si="0"/>
        <v>8.895999999999999</v>
      </c>
      <c r="K68" s="219">
        <f t="shared" si="1"/>
        <v>152</v>
      </c>
      <c r="L68" s="219">
        <f t="shared" si="2"/>
        <v>82</v>
      </c>
      <c r="M68" s="236">
        <f t="shared" si="4"/>
        <v>3.4837565223279882E-2</v>
      </c>
      <c r="N68" s="244">
        <f t="array" ref="N68:O68">MMULT(K68:M68,$N$6:$O$8)</f>
        <v>193</v>
      </c>
      <c r="O68" s="244">
        <v>82.034837565223285</v>
      </c>
    </row>
    <row r="69" spans="5:15" ht="11.25" x14ac:dyDescent="0.2">
      <c r="E69" s="219">
        <v>58</v>
      </c>
      <c r="F69" s="221">
        <v>18</v>
      </c>
      <c r="G69" s="223">
        <v>152</v>
      </c>
      <c r="H69" s="230">
        <v>84</v>
      </c>
      <c r="I69" s="219">
        <v>58</v>
      </c>
      <c r="J69" s="226">
        <f t="shared" si="0"/>
        <v>10.271999999999998</v>
      </c>
      <c r="K69" s="219">
        <f t="shared" si="1"/>
        <v>152</v>
      </c>
      <c r="L69" s="219">
        <f t="shared" si="2"/>
        <v>84</v>
      </c>
      <c r="M69" s="236">
        <f t="shared" si="4"/>
        <v>1.5358186371459867E-2</v>
      </c>
      <c r="N69" s="244">
        <f t="array" ref="N69:O69">MMULT(K69:M69,$N$6:$O$8)</f>
        <v>194</v>
      </c>
      <c r="O69" s="244">
        <v>84.015358186371458</v>
      </c>
    </row>
    <row r="70" spans="5:15" ht="11.25" x14ac:dyDescent="0.2">
      <c r="E70" s="219">
        <v>59</v>
      </c>
      <c r="F70" s="221">
        <v>19</v>
      </c>
      <c r="G70" s="223">
        <v>152</v>
      </c>
      <c r="H70" s="230">
        <v>86</v>
      </c>
      <c r="I70" s="219">
        <v>59</v>
      </c>
      <c r="J70" s="226">
        <f t="shared" si="0"/>
        <v>11.968</v>
      </c>
      <c r="K70" s="219">
        <f t="shared" si="1"/>
        <v>152</v>
      </c>
      <c r="L70" s="219">
        <f t="shared" si="2"/>
        <v>86</v>
      </c>
      <c r="M70" s="236">
        <f t="shared" si="4"/>
        <v>5.5964072897220392E-3</v>
      </c>
      <c r="N70" s="244">
        <f t="array" ref="N70:O70">MMULT(K70:M70,$N$6:$O$8)</f>
        <v>195</v>
      </c>
      <c r="O70" s="244">
        <v>86.005596407289715</v>
      </c>
    </row>
    <row r="71" spans="5:15" ht="11.25" x14ac:dyDescent="0.2">
      <c r="E71" s="219">
        <v>60</v>
      </c>
      <c r="F71" s="221">
        <v>20</v>
      </c>
      <c r="G71" s="223">
        <v>152</v>
      </c>
      <c r="H71" s="230">
        <v>88</v>
      </c>
      <c r="I71" s="219">
        <v>60</v>
      </c>
      <c r="J71" s="226">
        <f t="shared" si="0"/>
        <v>13.983999999999998</v>
      </c>
      <c r="K71" s="219">
        <f t="shared" si="1"/>
        <v>152</v>
      </c>
      <c r="L71" s="219">
        <f t="shared" si="2"/>
        <v>88</v>
      </c>
      <c r="M71" s="236">
        <f t="shared" si="4"/>
        <v>1.6856054831675352E-3</v>
      </c>
      <c r="N71" s="244">
        <f t="array" ref="N71:O71">MMULT(K71:M71,$N$6:$O$8)</f>
        <v>196</v>
      </c>
      <c r="O71" s="244">
        <v>88.001685605483161</v>
      </c>
    </row>
    <row r="72" spans="5:15" ht="11.25" x14ac:dyDescent="0.2">
      <c r="E72" s="219">
        <v>61</v>
      </c>
      <c r="F72" s="221">
        <v>21</v>
      </c>
      <c r="G72" s="223">
        <v>152</v>
      </c>
      <c r="H72" s="230">
        <v>90</v>
      </c>
      <c r="I72" s="219">
        <v>61</v>
      </c>
      <c r="J72" s="226">
        <f t="shared" si="0"/>
        <v>16.32</v>
      </c>
      <c r="K72" s="219">
        <f t="shared" si="1"/>
        <v>152</v>
      </c>
      <c r="L72" s="219">
        <f t="shared" si="2"/>
        <v>90</v>
      </c>
      <c r="M72" s="236">
        <f t="shared" si="4"/>
        <v>4.1964282170756009E-4</v>
      </c>
      <c r="N72" s="244">
        <f t="array" ref="N72:O72">MMULT(K72:M72,$N$6:$O$8)</f>
        <v>197</v>
      </c>
      <c r="O72" s="244">
        <v>90.000419642821711</v>
      </c>
    </row>
    <row r="73" spans="5:15" ht="11.25" x14ac:dyDescent="0.2">
      <c r="E73" s="219">
        <v>62</v>
      </c>
      <c r="F73" s="221">
        <v>22</v>
      </c>
      <c r="G73" s="223">
        <v>152</v>
      </c>
      <c r="H73" s="230">
        <v>92</v>
      </c>
      <c r="I73" s="219">
        <v>62</v>
      </c>
      <c r="J73" s="226">
        <f t="shared" si="0"/>
        <v>18.975999999999999</v>
      </c>
      <c r="K73" s="219">
        <f t="shared" si="1"/>
        <v>152</v>
      </c>
      <c r="L73" s="219">
        <f t="shared" si="2"/>
        <v>92</v>
      </c>
      <c r="M73" s="236">
        <f t="shared" si="4"/>
        <v>8.6353690626961156E-5</v>
      </c>
      <c r="N73" s="244">
        <f t="array" ref="N73:O73">MMULT(K73:M73,$N$6:$O$8)</f>
        <v>198</v>
      </c>
      <c r="O73" s="244">
        <v>92.000086353690634</v>
      </c>
    </row>
    <row r="74" spans="5:15" ht="11.25" x14ac:dyDescent="0.2">
      <c r="E74" s="219">
        <v>63</v>
      </c>
      <c r="F74" s="221">
        <v>23</v>
      </c>
      <c r="G74" s="223">
        <v>152</v>
      </c>
      <c r="H74" s="230">
        <v>94</v>
      </c>
      <c r="I74" s="219">
        <v>63</v>
      </c>
      <c r="J74" s="226">
        <f t="shared" si="0"/>
        <v>21.951999999999998</v>
      </c>
      <c r="K74" s="219">
        <f t="shared" si="1"/>
        <v>152</v>
      </c>
      <c r="L74" s="219">
        <f t="shared" si="2"/>
        <v>94</v>
      </c>
      <c r="M74" s="236">
        <f t="shared" si="4"/>
        <v>1.4687884533627357E-5</v>
      </c>
      <c r="N74" s="244">
        <f t="array" ref="N74:O74">MMULT(K74:M74,$N$6:$O$8)</f>
        <v>199</v>
      </c>
      <c r="O74" s="244">
        <v>94.00001468788453</v>
      </c>
    </row>
    <row r="75" spans="5:15" ht="11.25" x14ac:dyDescent="0.2">
      <c r="E75" s="219">
        <v>64</v>
      </c>
      <c r="F75" s="221">
        <v>24</v>
      </c>
      <c r="G75" s="223">
        <v>152</v>
      </c>
      <c r="H75" s="230">
        <v>96</v>
      </c>
      <c r="I75" s="219">
        <v>64</v>
      </c>
      <c r="J75" s="226">
        <f t="shared" si="0"/>
        <v>25.248000000000005</v>
      </c>
      <c r="K75" s="219">
        <f t="shared" si="1"/>
        <v>152</v>
      </c>
      <c r="L75" s="219">
        <f t="shared" si="2"/>
        <v>96</v>
      </c>
      <c r="M75" s="236">
        <f t="shared" si="4"/>
        <v>2.064975187639415E-6</v>
      </c>
      <c r="N75" s="244">
        <f t="array" ref="N75:O75">MMULT(K75:M75,$N$6:$O$8)</f>
        <v>200</v>
      </c>
      <c r="O75" s="244">
        <v>96.000002064975192</v>
      </c>
    </row>
    <row r="76" spans="5:15" ht="11.25" x14ac:dyDescent="0.2">
      <c r="E76" s="219">
        <v>65</v>
      </c>
      <c r="F76" s="221">
        <v>25</v>
      </c>
      <c r="G76" s="223">
        <v>152</v>
      </c>
      <c r="H76" s="230">
        <v>98</v>
      </c>
      <c r="I76" s="219">
        <v>65</v>
      </c>
      <c r="J76" s="226">
        <f t="shared" si="0"/>
        <v>28.864000000000004</v>
      </c>
      <c r="K76" s="219">
        <f t="shared" si="1"/>
        <v>152</v>
      </c>
      <c r="L76" s="219">
        <f t="shared" si="2"/>
        <v>98</v>
      </c>
      <c r="M76" s="236">
        <f t="shared" si="4"/>
        <v>2.3996486991430411E-7</v>
      </c>
      <c r="N76" s="244">
        <f t="array" ref="N76:O76">MMULT(K76:M76,$N$6:$O$8)</f>
        <v>201</v>
      </c>
      <c r="O76" s="244">
        <v>98.000000239964876</v>
      </c>
    </row>
    <row r="77" spans="5:15" ht="11.25" x14ac:dyDescent="0.2">
      <c r="E77" s="219">
        <v>66</v>
      </c>
      <c r="F77" s="221">
        <v>26</v>
      </c>
      <c r="G77" s="223">
        <v>152</v>
      </c>
      <c r="H77" s="230">
        <v>100</v>
      </c>
      <c r="I77" s="219">
        <v>66</v>
      </c>
      <c r="J77" s="226">
        <f t="shared" ref="J77:J140" si="5">((G77-C$8)/C$9)^2+((H77-D$8)/D$9)^2-2*$C$10*(G77-C$8)/C$9*(H77-D$8)/D$9</f>
        <v>32.799999999999997</v>
      </c>
      <c r="K77" s="219">
        <f t="shared" ref="K77:K82" si="6">G77</f>
        <v>152</v>
      </c>
      <c r="L77" s="219">
        <f t="shared" ref="L77:L82" si="7">H77</f>
        <v>100</v>
      </c>
      <c r="M77" s="236">
        <f t="shared" si="4"/>
        <v>2.3049299866219768E-8</v>
      </c>
      <c r="N77" s="244">
        <f t="array" ref="N77:O77">MMULT(K77:M77,$N$6:$O$8)</f>
        <v>202</v>
      </c>
      <c r="O77" s="244">
        <v>100.0000000230493</v>
      </c>
    </row>
    <row r="78" spans="5:15" ht="11.25" x14ac:dyDescent="0.2">
      <c r="E78" s="219">
        <v>67</v>
      </c>
      <c r="F78" s="221">
        <v>27</v>
      </c>
      <c r="G78" s="223">
        <v>152</v>
      </c>
      <c r="H78" s="230">
        <v>102</v>
      </c>
      <c r="I78" s="219">
        <v>67</v>
      </c>
      <c r="J78" s="226">
        <f t="shared" si="5"/>
        <v>37.056000000000004</v>
      </c>
      <c r="K78" s="219">
        <f t="shared" si="6"/>
        <v>152</v>
      </c>
      <c r="L78" s="219">
        <f t="shared" si="7"/>
        <v>102</v>
      </c>
      <c r="M78" s="236">
        <f t="shared" si="4"/>
        <v>1.8299745526127108E-9</v>
      </c>
      <c r="N78" s="244">
        <f t="array" ref="N78:O78">MMULT(K78:M78,$N$6:$O$8)</f>
        <v>203</v>
      </c>
      <c r="O78" s="244">
        <v>102.00000000182997</v>
      </c>
    </row>
    <row r="79" spans="5:15" ht="11.25" x14ac:dyDescent="0.2">
      <c r="E79" s="219">
        <v>68</v>
      </c>
      <c r="F79" s="221">
        <v>28</v>
      </c>
      <c r="G79" s="223">
        <v>152</v>
      </c>
      <c r="H79" s="230">
        <v>104</v>
      </c>
      <c r="I79" s="219">
        <v>68</v>
      </c>
      <c r="J79" s="226">
        <f t="shared" si="5"/>
        <v>41.631999999999998</v>
      </c>
      <c r="K79" s="219">
        <f t="shared" si="6"/>
        <v>152</v>
      </c>
      <c r="L79" s="219">
        <f t="shared" si="7"/>
        <v>104</v>
      </c>
      <c r="M79" s="236">
        <f t="shared" si="4"/>
        <v>1.2009076312400342E-10</v>
      </c>
      <c r="N79" s="244">
        <f t="array" ref="N79:O79">MMULT(K79:M79,$N$6:$O$8)</f>
        <v>204</v>
      </c>
      <c r="O79" s="244">
        <v>104.0000000001201</v>
      </c>
    </row>
    <row r="80" spans="5:15" ht="11.25" x14ac:dyDescent="0.2">
      <c r="E80" s="219">
        <v>69</v>
      </c>
      <c r="F80" s="221">
        <v>29</v>
      </c>
      <c r="G80" s="223">
        <v>152</v>
      </c>
      <c r="H80" s="230">
        <v>106</v>
      </c>
      <c r="I80" s="219">
        <v>69</v>
      </c>
      <c r="J80" s="226">
        <f t="shared" si="5"/>
        <v>46.528000000000006</v>
      </c>
      <c r="K80" s="219">
        <f t="shared" si="6"/>
        <v>152</v>
      </c>
      <c r="L80" s="219">
        <f t="shared" si="7"/>
        <v>106</v>
      </c>
      <c r="M80" s="236">
        <f t="shared" si="4"/>
        <v>6.5140546859981449E-12</v>
      </c>
      <c r="N80" s="244">
        <f t="array" ref="N80:O80">MMULT(K80:M80,$N$6:$O$8)</f>
        <v>205</v>
      </c>
      <c r="O80" s="244">
        <v>106.00000000000651</v>
      </c>
    </row>
    <row r="81" spans="5:15" ht="11.25" x14ac:dyDescent="0.2">
      <c r="E81" s="219">
        <v>70</v>
      </c>
      <c r="F81" s="221">
        <v>30</v>
      </c>
      <c r="G81" s="223">
        <v>152</v>
      </c>
      <c r="H81" s="230">
        <v>108</v>
      </c>
      <c r="I81" s="219">
        <v>70</v>
      </c>
      <c r="J81" s="226">
        <f t="shared" si="5"/>
        <v>51.744</v>
      </c>
      <c r="K81" s="219">
        <f t="shared" si="6"/>
        <v>152</v>
      </c>
      <c r="L81" s="219">
        <f t="shared" si="7"/>
        <v>108</v>
      </c>
      <c r="M81" s="236">
        <f t="shared" si="4"/>
        <v>2.920588947230249E-13</v>
      </c>
      <c r="N81" s="244">
        <f t="array" ref="N81:O81">MMULT(K81:M81,$N$6:$O$8)</f>
        <v>206</v>
      </c>
      <c r="O81" s="244">
        <v>108.0000000000003</v>
      </c>
    </row>
    <row r="82" spans="5:15" ht="11.25" x14ac:dyDescent="0.2">
      <c r="E82" s="219">
        <v>71</v>
      </c>
      <c r="F82" s="221">
        <v>31</v>
      </c>
      <c r="G82" s="223">
        <v>152</v>
      </c>
      <c r="H82" s="230">
        <v>110</v>
      </c>
      <c r="I82" s="219">
        <v>71</v>
      </c>
      <c r="J82" s="226">
        <f t="shared" si="5"/>
        <v>57.28</v>
      </c>
      <c r="K82" s="219">
        <f t="shared" si="6"/>
        <v>152</v>
      </c>
      <c r="L82" s="219">
        <f t="shared" si="7"/>
        <v>110</v>
      </c>
      <c r="M82" s="236">
        <f t="shared" si="4"/>
        <v>1.0823474941373024E-14</v>
      </c>
      <c r="N82" s="244">
        <f t="array" ref="N82:O82">MMULT(K82:M82,$N$6:$O$8)</f>
        <v>207</v>
      </c>
      <c r="O82" s="244">
        <v>110.00000000000001</v>
      </c>
    </row>
    <row r="83" spans="5:15" ht="11.25" x14ac:dyDescent="0.2">
      <c r="E83" s="219">
        <v>72</v>
      </c>
      <c r="F83" s="221">
        <v>32</v>
      </c>
      <c r="G83" s="223"/>
      <c r="H83" s="230"/>
      <c r="I83" s="219">
        <v>72</v>
      </c>
      <c r="J83" s="226">
        <f t="shared" si="5"/>
        <v>349.6</v>
      </c>
      <c r="K83" s="219"/>
      <c r="M83" s="236"/>
      <c r="N83" s="246"/>
      <c r="O83" s="246"/>
    </row>
    <row r="84" spans="5:15" ht="11.25" x14ac:dyDescent="0.2">
      <c r="E84" s="219">
        <v>73</v>
      </c>
      <c r="F84" s="221">
        <v>33</v>
      </c>
      <c r="G84" s="223"/>
      <c r="H84" s="230"/>
      <c r="I84" s="219">
        <v>73</v>
      </c>
      <c r="J84" s="226">
        <f t="shared" si="5"/>
        <v>349.6</v>
      </c>
      <c r="K84" s="219"/>
      <c r="M84" s="236"/>
      <c r="N84" s="246"/>
      <c r="O84" s="246"/>
    </row>
    <row r="85" spans="5:15" ht="11.25" x14ac:dyDescent="0.2">
      <c r="E85" s="219">
        <v>74</v>
      </c>
      <c r="F85" s="221">
        <v>34</v>
      </c>
      <c r="G85" s="223"/>
      <c r="H85" s="230"/>
      <c r="I85" s="219">
        <v>74</v>
      </c>
      <c r="J85" s="226">
        <f t="shared" si="5"/>
        <v>349.6</v>
      </c>
      <c r="K85" s="219"/>
      <c r="M85" s="236"/>
      <c r="N85" s="246"/>
      <c r="O85" s="246"/>
    </row>
    <row r="86" spans="5:15" ht="11.25" x14ac:dyDescent="0.2">
      <c r="E86" s="219">
        <v>75</v>
      </c>
      <c r="F86" s="221">
        <v>35</v>
      </c>
      <c r="G86" s="223"/>
      <c r="H86" s="230"/>
      <c r="I86" s="219">
        <v>75</v>
      </c>
      <c r="J86" s="226">
        <f t="shared" si="5"/>
        <v>349.6</v>
      </c>
      <c r="K86" s="219"/>
      <c r="M86" s="236"/>
      <c r="N86" s="246"/>
      <c r="O86" s="246"/>
    </row>
    <row r="87" spans="5:15" ht="11.25" x14ac:dyDescent="0.2">
      <c r="E87" s="219">
        <v>76</v>
      </c>
      <c r="F87" s="221">
        <v>36</v>
      </c>
      <c r="G87" s="223"/>
      <c r="H87" s="230"/>
      <c r="I87" s="219">
        <v>76</v>
      </c>
      <c r="J87" s="226">
        <f t="shared" si="5"/>
        <v>349.6</v>
      </c>
      <c r="K87" s="219"/>
      <c r="M87" s="236"/>
      <c r="N87" s="246"/>
      <c r="O87" s="246"/>
    </row>
    <row r="88" spans="5:15" ht="11.25" x14ac:dyDescent="0.2">
      <c r="E88" s="219">
        <v>77</v>
      </c>
      <c r="F88" s="221">
        <v>37</v>
      </c>
      <c r="G88" s="223"/>
      <c r="H88" s="230"/>
      <c r="I88" s="219">
        <v>77</v>
      </c>
      <c r="J88" s="226">
        <f t="shared" si="5"/>
        <v>349.6</v>
      </c>
      <c r="K88" s="219"/>
      <c r="M88" s="236"/>
      <c r="N88" s="246"/>
      <c r="O88" s="246"/>
    </row>
    <row r="89" spans="5:15" ht="11.25" x14ac:dyDescent="0.2">
      <c r="E89" s="219">
        <v>78</v>
      </c>
      <c r="F89" s="221">
        <v>38</v>
      </c>
      <c r="G89" s="223"/>
      <c r="H89" s="230"/>
      <c r="I89" s="219">
        <v>78</v>
      </c>
      <c r="J89" s="226">
        <f t="shared" si="5"/>
        <v>349.6</v>
      </c>
      <c r="K89" s="219"/>
      <c r="M89" s="236"/>
      <c r="N89" s="246"/>
      <c r="O89" s="246"/>
    </row>
    <row r="90" spans="5:15" ht="11.25" x14ac:dyDescent="0.2">
      <c r="E90" s="219">
        <v>79</v>
      </c>
      <c r="F90" s="221">
        <v>39</v>
      </c>
      <c r="G90" s="223"/>
      <c r="H90" s="230"/>
      <c r="I90" s="219">
        <v>79</v>
      </c>
      <c r="J90" s="226">
        <f t="shared" si="5"/>
        <v>349.6</v>
      </c>
      <c r="K90" s="219"/>
      <c r="M90" s="236"/>
      <c r="N90" s="246"/>
      <c r="O90" s="246"/>
    </row>
    <row r="91" spans="5:15" ht="11.25" x14ac:dyDescent="0.2">
      <c r="E91" s="219">
        <v>80</v>
      </c>
      <c r="F91" s="222">
        <v>40</v>
      </c>
      <c r="G91" s="231"/>
      <c r="H91" s="232"/>
      <c r="I91" s="219">
        <v>80</v>
      </c>
      <c r="J91" s="226">
        <f t="shared" si="5"/>
        <v>349.6</v>
      </c>
      <c r="K91" s="219"/>
      <c r="M91" s="236"/>
      <c r="N91" s="246"/>
      <c r="O91" s="246"/>
    </row>
    <row r="92" spans="5:15" ht="11.25" x14ac:dyDescent="0.2">
      <c r="E92" s="219">
        <v>81</v>
      </c>
      <c r="F92" s="220">
        <v>1</v>
      </c>
      <c r="G92" s="228">
        <v>154</v>
      </c>
      <c r="H92" s="229">
        <v>50</v>
      </c>
      <c r="I92" s="219">
        <v>81</v>
      </c>
      <c r="J92" s="226">
        <f t="shared" si="5"/>
        <v>30.279999999999998</v>
      </c>
      <c r="K92" s="219">
        <f t="shared" ref="K92:K122" si="8">G92</f>
        <v>154</v>
      </c>
      <c r="L92" s="219">
        <f t="shared" ref="L92:L122" si="9">H92</f>
        <v>50</v>
      </c>
      <c r="M92" s="236">
        <f>$M$2*$M$5*EXP(-1/2*J92/$M$10)</f>
        <v>1.0329979528938175E-7</v>
      </c>
      <c r="N92" s="244">
        <f t="array" ref="N92:O92">MMULT(K92:M92,$N$6:$O$8)</f>
        <v>179</v>
      </c>
      <c r="O92" s="244">
        <v>50.000000103299797</v>
      </c>
    </row>
    <row r="93" spans="5:15" ht="11.25" x14ac:dyDescent="0.2">
      <c r="E93" s="219">
        <v>82</v>
      </c>
      <c r="F93" s="221">
        <v>2</v>
      </c>
      <c r="G93" s="223">
        <v>154</v>
      </c>
      <c r="H93" s="230">
        <v>52</v>
      </c>
      <c r="I93" s="219">
        <v>82</v>
      </c>
      <c r="J93" s="226">
        <f t="shared" si="5"/>
        <v>26.471999999999998</v>
      </c>
      <c r="K93" s="219">
        <f t="shared" si="8"/>
        <v>154</v>
      </c>
      <c r="L93" s="219">
        <f t="shared" si="9"/>
        <v>52</v>
      </c>
      <c r="M93" s="236">
        <f t="shared" si="4"/>
        <v>9.9655273759815062E-7</v>
      </c>
      <c r="N93" s="244">
        <f t="array" ref="N93:O93">MMULT(K93:M93,$N$6:$O$8)</f>
        <v>180</v>
      </c>
      <c r="O93" s="244">
        <v>52.000000996552735</v>
      </c>
    </row>
    <row r="94" spans="5:15" ht="11.25" x14ac:dyDescent="0.2">
      <c r="E94" s="219">
        <v>83</v>
      </c>
      <c r="F94" s="221">
        <v>3</v>
      </c>
      <c r="G94" s="223">
        <v>154</v>
      </c>
      <c r="H94" s="230">
        <v>54</v>
      </c>
      <c r="I94" s="219">
        <v>83</v>
      </c>
      <c r="J94" s="226">
        <f t="shared" si="5"/>
        <v>22.984000000000005</v>
      </c>
      <c r="K94" s="219">
        <f t="shared" si="8"/>
        <v>154</v>
      </c>
      <c r="L94" s="219">
        <f t="shared" si="9"/>
        <v>54</v>
      </c>
      <c r="M94" s="236">
        <f t="shared" si="4"/>
        <v>7.9465451214209878E-6</v>
      </c>
      <c r="N94" s="244">
        <f t="array" ref="N94:O94">MMULT(K94:M94,$N$6:$O$8)</f>
        <v>181</v>
      </c>
      <c r="O94" s="244">
        <v>54.000007946545118</v>
      </c>
    </row>
    <row r="95" spans="5:15" ht="11.25" x14ac:dyDescent="0.2">
      <c r="E95" s="219">
        <v>84</v>
      </c>
      <c r="F95" s="221">
        <v>4</v>
      </c>
      <c r="G95" s="223">
        <v>154</v>
      </c>
      <c r="H95" s="230">
        <v>56</v>
      </c>
      <c r="I95" s="219">
        <v>84</v>
      </c>
      <c r="J95" s="226">
        <f t="shared" si="5"/>
        <v>19.816000000000003</v>
      </c>
      <c r="K95" s="219">
        <f t="shared" si="8"/>
        <v>154</v>
      </c>
      <c r="L95" s="219">
        <f t="shared" si="9"/>
        <v>56</v>
      </c>
      <c r="M95" s="236">
        <f t="shared" si="4"/>
        <v>5.2376160944591308E-5</v>
      </c>
      <c r="N95" s="244">
        <f t="array" ref="N95:O95">MMULT(K95:M95,$N$6:$O$8)</f>
        <v>182</v>
      </c>
      <c r="O95" s="244">
        <v>56.000052376160944</v>
      </c>
    </row>
    <row r="96" spans="5:15" ht="11.25" x14ac:dyDescent="0.2">
      <c r="E96" s="219">
        <v>85</v>
      </c>
      <c r="F96" s="221">
        <v>5</v>
      </c>
      <c r="G96" s="223">
        <v>154</v>
      </c>
      <c r="H96" s="230">
        <v>58</v>
      </c>
      <c r="I96" s="219">
        <v>85</v>
      </c>
      <c r="J96" s="226">
        <f t="shared" si="5"/>
        <v>16.968000000000004</v>
      </c>
      <c r="K96" s="219">
        <f t="shared" si="8"/>
        <v>154</v>
      </c>
      <c r="L96" s="219">
        <f t="shared" si="9"/>
        <v>58</v>
      </c>
      <c r="M96" s="236">
        <f t="shared" si="4"/>
        <v>2.8534233624638854E-4</v>
      </c>
      <c r="N96" s="244">
        <f t="array" ref="N96:O96">MMULT(K96:M96,$N$6:$O$8)</f>
        <v>183</v>
      </c>
      <c r="O96" s="244">
        <v>58.000285342336248</v>
      </c>
    </row>
    <row r="97" spans="5:15" ht="11.25" x14ac:dyDescent="0.2">
      <c r="E97" s="219">
        <v>86</v>
      </c>
      <c r="F97" s="221">
        <v>6</v>
      </c>
      <c r="G97" s="223">
        <v>154</v>
      </c>
      <c r="H97" s="230">
        <v>60</v>
      </c>
      <c r="I97" s="219">
        <v>86</v>
      </c>
      <c r="J97" s="226">
        <f t="shared" si="5"/>
        <v>14.440000000000001</v>
      </c>
      <c r="K97" s="219">
        <f t="shared" si="8"/>
        <v>154</v>
      </c>
      <c r="L97" s="219">
        <f t="shared" si="9"/>
        <v>60</v>
      </c>
      <c r="M97" s="236">
        <f t="shared" si="4"/>
        <v>1.2849197499818468E-3</v>
      </c>
      <c r="N97" s="244">
        <f t="array" ref="N97:O97">MMULT(K97:M97,$N$6:$O$8)</f>
        <v>184</v>
      </c>
      <c r="O97" s="244">
        <v>60.001284919749985</v>
      </c>
    </row>
    <row r="98" spans="5:15" ht="11.25" x14ac:dyDescent="0.2">
      <c r="E98" s="219">
        <v>87</v>
      </c>
      <c r="F98" s="221">
        <v>7</v>
      </c>
      <c r="G98" s="223">
        <v>154</v>
      </c>
      <c r="H98" s="230">
        <v>62</v>
      </c>
      <c r="I98" s="219">
        <v>87</v>
      </c>
      <c r="J98" s="226">
        <f t="shared" si="5"/>
        <v>12.232000000000003</v>
      </c>
      <c r="K98" s="219">
        <f t="shared" si="8"/>
        <v>154</v>
      </c>
      <c r="L98" s="219">
        <f t="shared" si="9"/>
        <v>62</v>
      </c>
      <c r="M98" s="236">
        <f t="shared" si="4"/>
        <v>4.7825887495538295E-3</v>
      </c>
      <c r="N98" s="244">
        <f t="array" ref="N98:O98">MMULT(K98:M98,$N$6:$O$8)</f>
        <v>185</v>
      </c>
      <c r="O98" s="244">
        <v>62.004782588749556</v>
      </c>
    </row>
    <row r="99" spans="5:15" ht="11.25" x14ac:dyDescent="0.2">
      <c r="E99" s="219">
        <v>88</v>
      </c>
      <c r="F99" s="221">
        <v>8</v>
      </c>
      <c r="G99" s="223">
        <v>154</v>
      </c>
      <c r="H99" s="230">
        <v>64</v>
      </c>
      <c r="I99" s="219">
        <v>88</v>
      </c>
      <c r="J99" s="226">
        <f t="shared" si="5"/>
        <v>10.344000000000003</v>
      </c>
      <c r="K99" s="219">
        <f t="shared" si="8"/>
        <v>154</v>
      </c>
      <c r="L99" s="219">
        <f t="shared" si="9"/>
        <v>64</v>
      </c>
      <c r="M99" s="236">
        <f t="shared" si="4"/>
        <v>1.4713883489214694E-2</v>
      </c>
      <c r="N99" s="244">
        <f t="array" ref="N99:O99">MMULT(K99:M99,$N$6:$O$8)</f>
        <v>186</v>
      </c>
      <c r="O99" s="244">
        <v>64.014713883489222</v>
      </c>
    </row>
    <row r="100" spans="5:15" ht="11.25" x14ac:dyDescent="0.2">
      <c r="E100" s="219">
        <v>89</v>
      </c>
      <c r="F100" s="221">
        <v>9</v>
      </c>
      <c r="G100" s="223">
        <v>154</v>
      </c>
      <c r="H100" s="230">
        <v>66</v>
      </c>
      <c r="I100" s="219">
        <v>89</v>
      </c>
      <c r="J100" s="226">
        <f t="shared" si="5"/>
        <v>8.7759999999999998</v>
      </c>
      <c r="K100" s="219">
        <f t="shared" si="8"/>
        <v>154</v>
      </c>
      <c r="L100" s="219">
        <f t="shared" si="9"/>
        <v>66</v>
      </c>
      <c r="M100" s="236">
        <f t="shared" si="4"/>
        <v>3.7416988395083783E-2</v>
      </c>
      <c r="N100" s="244">
        <f t="array" ref="N100:O100">MMULT(K100:M100,$N$6:$O$8)</f>
        <v>187</v>
      </c>
      <c r="O100" s="244">
        <v>66.03741698839508</v>
      </c>
    </row>
    <row r="101" spans="5:15" ht="11.25" x14ac:dyDescent="0.2">
      <c r="E101" s="219">
        <v>90</v>
      </c>
      <c r="F101" s="221">
        <v>10</v>
      </c>
      <c r="G101" s="223">
        <v>154</v>
      </c>
      <c r="H101" s="230">
        <v>68</v>
      </c>
      <c r="I101" s="219">
        <v>90</v>
      </c>
      <c r="J101" s="226">
        <f t="shared" si="5"/>
        <v>7.5279999999999996</v>
      </c>
      <c r="K101" s="219">
        <f t="shared" si="8"/>
        <v>154</v>
      </c>
      <c r="L101" s="219">
        <f t="shared" si="9"/>
        <v>68</v>
      </c>
      <c r="M101" s="236">
        <f t="shared" si="4"/>
        <v>7.8647982637835595E-2</v>
      </c>
      <c r="N101" s="244">
        <f t="array" ref="N101:O101">MMULT(K101:M101,$N$6:$O$8)</f>
        <v>188</v>
      </c>
      <c r="O101" s="244">
        <v>68.078647982637833</v>
      </c>
    </row>
    <row r="102" spans="5:15" ht="11.25" x14ac:dyDescent="0.2">
      <c r="E102" s="219">
        <v>91</v>
      </c>
      <c r="F102" s="221">
        <v>11</v>
      </c>
      <c r="G102" s="223">
        <v>154</v>
      </c>
      <c r="H102" s="230">
        <v>70</v>
      </c>
      <c r="I102" s="219">
        <v>91</v>
      </c>
      <c r="J102" s="226">
        <f t="shared" si="5"/>
        <v>6.6000000000000014</v>
      </c>
      <c r="K102" s="219">
        <f t="shared" si="8"/>
        <v>154</v>
      </c>
      <c r="L102" s="219">
        <f t="shared" si="9"/>
        <v>70</v>
      </c>
      <c r="M102" s="236">
        <f t="shared" si="4"/>
        <v>0.13664180388501157</v>
      </c>
      <c r="N102" s="244">
        <f t="array" ref="N102:O102">MMULT(K102:M102,$N$6:$O$8)</f>
        <v>189</v>
      </c>
      <c r="O102" s="244">
        <v>70.136641803885013</v>
      </c>
    </row>
    <row r="103" spans="5:15" ht="11.25" x14ac:dyDescent="0.2">
      <c r="E103" s="219">
        <v>92</v>
      </c>
      <c r="F103" s="221">
        <v>12</v>
      </c>
      <c r="G103" s="223">
        <v>154</v>
      </c>
      <c r="H103" s="230">
        <v>72</v>
      </c>
      <c r="I103" s="219">
        <v>92</v>
      </c>
      <c r="J103" s="226">
        <f t="shared" si="5"/>
        <v>5.992</v>
      </c>
      <c r="K103" s="219">
        <f t="shared" si="8"/>
        <v>154</v>
      </c>
      <c r="L103" s="219">
        <f t="shared" si="9"/>
        <v>72</v>
      </c>
      <c r="M103" s="236">
        <f t="shared" si="4"/>
        <v>0.19622612507487697</v>
      </c>
      <c r="N103" s="244">
        <f t="array" ref="N103:O103">MMULT(K103:M103,$N$6:$O$8)</f>
        <v>190</v>
      </c>
      <c r="O103" s="244">
        <v>72.196226125074872</v>
      </c>
    </row>
    <row r="104" spans="5:15" ht="11.25" x14ac:dyDescent="0.2">
      <c r="E104" s="219">
        <v>93</v>
      </c>
      <c r="F104" s="221">
        <v>13</v>
      </c>
      <c r="G104" s="223">
        <v>154</v>
      </c>
      <c r="H104" s="230">
        <v>74</v>
      </c>
      <c r="I104" s="219">
        <v>93</v>
      </c>
      <c r="J104" s="226">
        <f t="shared" si="5"/>
        <v>5.7040000000000006</v>
      </c>
      <c r="K104" s="219">
        <f t="shared" si="8"/>
        <v>154</v>
      </c>
      <c r="L104" s="219">
        <f t="shared" si="9"/>
        <v>74</v>
      </c>
      <c r="M104" s="236">
        <f t="shared" si="4"/>
        <v>0.23292028370886839</v>
      </c>
      <c r="N104" s="244">
        <f t="array" ref="N104:O104">MMULT(K104:M104,$N$6:$O$8)</f>
        <v>191</v>
      </c>
      <c r="O104" s="244">
        <v>74.232920283708864</v>
      </c>
    </row>
    <row r="105" spans="5:15" ht="11.25" x14ac:dyDescent="0.2">
      <c r="E105" s="219">
        <v>94</v>
      </c>
      <c r="F105" s="221">
        <v>14</v>
      </c>
      <c r="G105" s="223">
        <v>154</v>
      </c>
      <c r="H105" s="230">
        <v>76</v>
      </c>
      <c r="I105" s="219">
        <v>94</v>
      </c>
      <c r="J105" s="226">
        <f t="shared" si="5"/>
        <v>5.7360000000000007</v>
      </c>
      <c r="K105" s="219">
        <f t="shared" si="8"/>
        <v>154</v>
      </c>
      <c r="L105" s="219">
        <f t="shared" si="9"/>
        <v>76</v>
      </c>
      <c r="M105" s="236">
        <f t="shared" si="4"/>
        <v>0.22852569298792083</v>
      </c>
      <c r="N105" s="244">
        <f t="array" ref="N105:O105">MMULT(K105:M105,$N$6:$O$8)</f>
        <v>192</v>
      </c>
      <c r="O105" s="244">
        <v>76.228525692987915</v>
      </c>
    </row>
    <row r="106" spans="5:15" ht="11.25" x14ac:dyDescent="0.2">
      <c r="E106" s="219">
        <v>95</v>
      </c>
      <c r="F106" s="221">
        <v>15</v>
      </c>
      <c r="G106" s="223">
        <v>154</v>
      </c>
      <c r="H106" s="230">
        <v>78</v>
      </c>
      <c r="I106" s="219">
        <v>95</v>
      </c>
      <c r="J106" s="226">
        <f t="shared" si="5"/>
        <v>6.088000000000001</v>
      </c>
      <c r="K106" s="219">
        <f t="shared" si="8"/>
        <v>154</v>
      </c>
      <c r="L106" s="219">
        <f t="shared" si="9"/>
        <v>78</v>
      </c>
      <c r="M106" s="236">
        <f t="shared" si="4"/>
        <v>0.18532755674406556</v>
      </c>
      <c r="N106" s="244">
        <f t="array" ref="N106:O106">MMULT(K106:M106,$N$6:$O$8)</f>
        <v>193</v>
      </c>
      <c r="O106" s="244">
        <v>78.18532755674407</v>
      </c>
    </row>
    <row r="107" spans="5:15" ht="11.25" x14ac:dyDescent="0.2">
      <c r="E107" s="219">
        <v>96</v>
      </c>
      <c r="F107" s="221">
        <v>16</v>
      </c>
      <c r="G107" s="223">
        <v>154</v>
      </c>
      <c r="H107" s="230">
        <v>80</v>
      </c>
      <c r="I107" s="219">
        <v>96</v>
      </c>
      <c r="J107" s="226">
        <f t="shared" si="5"/>
        <v>6.7600000000000007</v>
      </c>
      <c r="K107" s="219">
        <f t="shared" si="8"/>
        <v>154</v>
      </c>
      <c r="L107" s="219">
        <f t="shared" si="9"/>
        <v>80</v>
      </c>
      <c r="M107" s="236">
        <f t="shared" si="4"/>
        <v>0.1242287763683546</v>
      </c>
      <c r="N107" s="244">
        <f t="array" ref="N107:O107">MMULT(K107:M107,$N$6:$O$8)</f>
        <v>194</v>
      </c>
      <c r="O107" s="244">
        <v>80.124228776368355</v>
      </c>
    </row>
    <row r="108" spans="5:15" ht="11.25" x14ac:dyDescent="0.2">
      <c r="E108" s="219">
        <v>97</v>
      </c>
      <c r="F108" s="221">
        <v>17</v>
      </c>
      <c r="G108" s="223">
        <v>154</v>
      </c>
      <c r="H108" s="230">
        <v>82</v>
      </c>
      <c r="I108" s="219">
        <v>97</v>
      </c>
      <c r="J108" s="226">
        <f t="shared" si="5"/>
        <v>7.7520000000000007</v>
      </c>
      <c r="K108" s="219">
        <f t="shared" si="8"/>
        <v>154</v>
      </c>
      <c r="L108" s="219">
        <f t="shared" si="9"/>
        <v>82</v>
      </c>
      <c r="M108" s="236">
        <f t="shared" si="4"/>
        <v>6.8830616001186659E-2</v>
      </c>
      <c r="N108" s="244">
        <f t="array" ref="N108:O108">MMULT(K108:M108,$N$6:$O$8)</f>
        <v>195</v>
      </c>
      <c r="O108" s="244">
        <v>82.068830616001193</v>
      </c>
    </row>
    <row r="109" spans="5:15" ht="11.25" x14ac:dyDescent="0.2">
      <c r="E109" s="219">
        <v>98</v>
      </c>
      <c r="F109" s="221">
        <v>18</v>
      </c>
      <c r="G109" s="223">
        <v>154</v>
      </c>
      <c r="H109" s="230">
        <v>84</v>
      </c>
      <c r="I109" s="219">
        <v>98</v>
      </c>
      <c r="J109" s="226">
        <f t="shared" si="5"/>
        <v>9.0640000000000001</v>
      </c>
      <c r="K109" s="219">
        <f t="shared" si="8"/>
        <v>154</v>
      </c>
      <c r="L109" s="219">
        <f t="shared" si="9"/>
        <v>84</v>
      </c>
      <c r="M109" s="236">
        <f t="shared" si="4"/>
        <v>3.1522332567291887E-2</v>
      </c>
      <c r="N109" s="244">
        <f t="array" ref="N109:O109">MMULT(K109:M109,$N$6:$O$8)</f>
        <v>196</v>
      </c>
      <c r="O109" s="244">
        <v>84.031522332567292</v>
      </c>
    </row>
    <row r="110" spans="5:15" ht="11.25" x14ac:dyDescent="0.2">
      <c r="E110" s="219">
        <v>99</v>
      </c>
      <c r="F110" s="221">
        <v>19</v>
      </c>
      <c r="G110" s="223">
        <v>154</v>
      </c>
      <c r="H110" s="230">
        <v>86</v>
      </c>
      <c r="I110" s="219">
        <v>99</v>
      </c>
      <c r="J110" s="226">
        <f t="shared" si="5"/>
        <v>10.696000000000002</v>
      </c>
      <c r="K110" s="219">
        <f t="shared" si="8"/>
        <v>154</v>
      </c>
      <c r="L110" s="219">
        <f t="shared" si="9"/>
        <v>86</v>
      </c>
      <c r="M110" s="236">
        <f t="shared" si="4"/>
        <v>1.1932522954507108E-2</v>
      </c>
      <c r="N110" s="244">
        <f t="array" ref="N110:O110">MMULT(K110:M110,$N$6:$O$8)</f>
        <v>197</v>
      </c>
      <c r="O110" s="244">
        <v>86.01193252295451</v>
      </c>
    </row>
    <row r="111" spans="5:15" ht="11.25" x14ac:dyDescent="0.2">
      <c r="E111" s="219">
        <v>100</v>
      </c>
      <c r="F111" s="221">
        <v>20</v>
      </c>
      <c r="G111" s="223">
        <v>154</v>
      </c>
      <c r="H111" s="230">
        <v>88</v>
      </c>
      <c r="I111" s="219">
        <v>100</v>
      </c>
      <c r="J111" s="226">
        <f t="shared" si="5"/>
        <v>12.648</v>
      </c>
      <c r="K111" s="219">
        <f t="shared" si="8"/>
        <v>154</v>
      </c>
      <c r="L111" s="219">
        <f t="shared" si="9"/>
        <v>88</v>
      </c>
      <c r="M111" s="236">
        <f t="shared" si="4"/>
        <v>3.7335627240514431E-3</v>
      </c>
      <c r="N111" s="244">
        <f t="array" ref="N111:O111">MMULT(K111:M111,$N$6:$O$8)</f>
        <v>198</v>
      </c>
      <c r="O111" s="244">
        <v>88.003733562724051</v>
      </c>
    </row>
    <row r="112" spans="5:15" ht="11.25" x14ac:dyDescent="0.2">
      <c r="E112" s="219">
        <v>101</v>
      </c>
      <c r="F112" s="221">
        <v>21</v>
      </c>
      <c r="G112" s="223">
        <v>154</v>
      </c>
      <c r="H112" s="230">
        <v>90</v>
      </c>
      <c r="I112" s="219">
        <v>101</v>
      </c>
      <c r="J112" s="226">
        <f t="shared" si="5"/>
        <v>14.920000000000002</v>
      </c>
      <c r="K112" s="219">
        <f t="shared" si="8"/>
        <v>154</v>
      </c>
      <c r="L112" s="219">
        <f t="shared" si="9"/>
        <v>90</v>
      </c>
      <c r="M112" s="236">
        <f t="shared" si="4"/>
        <v>9.655880155353307E-4</v>
      </c>
      <c r="N112" s="244">
        <f t="array" ref="N112:O112">MMULT(K112:M112,$N$6:$O$8)</f>
        <v>199</v>
      </c>
      <c r="O112" s="244">
        <v>90.000965588015532</v>
      </c>
    </row>
    <row r="113" spans="5:15" ht="11.25" x14ac:dyDescent="0.2">
      <c r="E113" s="219">
        <v>102</v>
      </c>
      <c r="F113" s="221">
        <v>22</v>
      </c>
      <c r="G113" s="223">
        <v>154</v>
      </c>
      <c r="H113" s="230">
        <v>92</v>
      </c>
      <c r="I113" s="219">
        <v>102</v>
      </c>
      <c r="J113" s="226">
        <f t="shared" si="5"/>
        <v>17.512</v>
      </c>
      <c r="K113" s="219">
        <f t="shared" si="8"/>
        <v>154</v>
      </c>
      <c r="L113" s="219">
        <f t="shared" si="9"/>
        <v>92</v>
      </c>
      <c r="M113" s="236">
        <f t="shared" si="4"/>
        <v>2.064132269123379E-4</v>
      </c>
      <c r="N113" s="244">
        <f t="array" ref="N113:O113">MMULT(K113:M113,$N$6:$O$8)</f>
        <v>200</v>
      </c>
      <c r="O113" s="244">
        <v>92.000206413226906</v>
      </c>
    </row>
    <row r="114" spans="5:15" ht="11.25" x14ac:dyDescent="0.2">
      <c r="E114" s="219">
        <v>103</v>
      </c>
      <c r="F114" s="221">
        <v>23</v>
      </c>
      <c r="G114" s="223">
        <v>154</v>
      </c>
      <c r="H114" s="230">
        <v>94</v>
      </c>
      <c r="I114" s="219">
        <v>103</v>
      </c>
      <c r="J114" s="226">
        <f t="shared" si="5"/>
        <v>20.423999999999999</v>
      </c>
      <c r="K114" s="219">
        <f t="shared" si="8"/>
        <v>154</v>
      </c>
      <c r="L114" s="219">
        <f t="shared" si="9"/>
        <v>94</v>
      </c>
      <c r="M114" s="236">
        <f t="shared" si="4"/>
        <v>3.6472070726106211E-5</v>
      </c>
      <c r="N114" s="244">
        <f t="array" ref="N114:O114">MMULT(K114:M114,$N$6:$O$8)</f>
        <v>201</v>
      </c>
      <c r="O114" s="244">
        <v>94.000036472070732</v>
      </c>
    </row>
    <row r="115" spans="5:15" ht="11.25" x14ac:dyDescent="0.2">
      <c r="E115" s="219">
        <v>104</v>
      </c>
      <c r="F115" s="221">
        <v>24</v>
      </c>
      <c r="G115" s="223">
        <v>154</v>
      </c>
      <c r="H115" s="230">
        <v>96</v>
      </c>
      <c r="I115" s="219">
        <v>104</v>
      </c>
      <c r="J115" s="226">
        <f t="shared" si="5"/>
        <v>23.656000000000006</v>
      </c>
      <c r="K115" s="219">
        <f t="shared" si="8"/>
        <v>154</v>
      </c>
      <c r="L115" s="219">
        <f t="shared" si="9"/>
        <v>96</v>
      </c>
      <c r="M115" s="236">
        <f t="shared" si="4"/>
        <v>5.3267284916152003E-6</v>
      </c>
      <c r="N115" s="244">
        <f t="array" ref="N115:O115">MMULT(K115:M115,$N$6:$O$8)</f>
        <v>202</v>
      </c>
      <c r="O115" s="244">
        <v>96.000005326728498</v>
      </c>
    </row>
    <row r="116" spans="5:15" ht="11.25" x14ac:dyDescent="0.2">
      <c r="E116" s="219">
        <v>105</v>
      </c>
      <c r="F116" s="221">
        <v>25</v>
      </c>
      <c r="G116" s="223">
        <v>154</v>
      </c>
      <c r="H116" s="230">
        <v>98</v>
      </c>
      <c r="I116" s="219">
        <v>105</v>
      </c>
      <c r="J116" s="226">
        <f t="shared" si="5"/>
        <v>27.208000000000002</v>
      </c>
      <c r="K116" s="219">
        <f t="shared" si="8"/>
        <v>154</v>
      </c>
      <c r="L116" s="219">
        <f t="shared" si="9"/>
        <v>98</v>
      </c>
      <c r="M116" s="236">
        <f t="shared" ref="M116:M179" si="10">$M$2*$M$5*EXP(-1/2*J116/$M$10)</f>
        <v>6.4303993073456659E-7</v>
      </c>
      <c r="N116" s="244">
        <f t="array" ref="N116:O116">MMULT(K116:M116,$N$6:$O$8)</f>
        <v>203</v>
      </c>
      <c r="O116" s="244">
        <v>98.000000643039925</v>
      </c>
    </row>
    <row r="117" spans="5:15" ht="11.25" x14ac:dyDescent="0.2">
      <c r="E117" s="219">
        <v>106</v>
      </c>
      <c r="F117" s="221">
        <v>26</v>
      </c>
      <c r="G117" s="223">
        <v>154</v>
      </c>
      <c r="H117" s="230">
        <v>100</v>
      </c>
      <c r="I117" s="219">
        <v>106</v>
      </c>
      <c r="J117" s="226">
        <f t="shared" si="5"/>
        <v>31.080000000000002</v>
      </c>
      <c r="K117" s="219">
        <f t="shared" si="8"/>
        <v>154</v>
      </c>
      <c r="L117" s="219">
        <f t="shared" si="9"/>
        <v>100</v>
      </c>
      <c r="M117" s="236">
        <f t="shared" si="10"/>
        <v>6.4164167626666554E-8</v>
      </c>
      <c r="N117" s="244">
        <f t="array" ref="N117:O117">MMULT(K117:M117,$N$6:$O$8)</f>
        <v>204</v>
      </c>
      <c r="O117" s="244">
        <v>100.00000006416417</v>
      </c>
    </row>
    <row r="118" spans="5:15" ht="11.25" x14ac:dyDescent="0.2">
      <c r="E118" s="219">
        <v>107</v>
      </c>
      <c r="F118" s="221">
        <v>27</v>
      </c>
      <c r="G118" s="223">
        <v>154</v>
      </c>
      <c r="H118" s="230">
        <v>102</v>
      </c>
      <c r="I118" s="219">
        <v>107</v>
      </c>
      <c r="J118" s="226">
        <f t="shared" si="5"/>
        <v>35.272000000000006</v>
      </c>
      <c r="K118" s="219">
        <f t="shared" si="8"/>
        <v>154</v>
      </c>
      <c r="L118" s="219">
        <f t="shared" si="9"/>
        <v>102</v>
      </c>
      <c r="M118" s="236">
        <f t="shared" si="10"/>
        <v>5.2920559723648213E-9</v>
      </c>
      <c r="N118" s="244">
        <f t="array" ref="N118:O118">MMULT(K118:M118,$N$6:$O$8)</f>
        <v>205</v>
      </c>
      <c r="O118" s="244">
        <v>102.00000000529205</v>
      </c>
    </row>
    <row r="119" spans="5:15" ht="11.25" x14ac:dyDescent="0.2">
      <c r="E119" s="219">
        <v>108</v>
      </c>
      <c r="F119" s="221">
        <v>28</v>
      </c>
      <c r="G119" s="223">
        <v>154</v>
      </c>
      <c r="H119" s="230">
        <v>104</v>
      </c>
      <c r="I119" s="219">
        <v>108</v>
      </c>
      <c r="J119" s="226">
        <f t="shared" si="5"/>
        <v>39.783999999999999</v>
      </c>
      <c r="K119" s="219">
        <f t="shared" si="8"/>
        <v>154</v>
      </c>
      <c r="L119" s="219">
        <f t="shared" si="9"/>
        <v>104</v>
      </c>
      <c r="M119" s="236">
        <f t="shared" si="10"/>
        <v>3.607725903669308E-10</v>
      </c>
      <c r="N119" s="244">
        <f t="array" ref="N119:O119">MMULT(K119:M119,$N$6:$O$8)</f>
        <v>206</v>
      </c>
      <c r="O119" s="244">
        <v>104.00000000036077</v>
      </c>
    </row>
    <row r="120" spans="5:15" ht="11.25" x14ac:dyDescent="0.2">
      <c r="E120" s="219">
        <v>109</v>
      </c>
      <c r="F120" s="221">
        <v>29</v>
      </c>
      <c r="G120" s="223">
        <v>154</v>
      </c>
      <c r="H120" s="230">
        <v>106</v>
      </c>
      <c r="I120" s="219">
        <v>109</v>
      </c>
      <c r="J120" s="226">
        <f t="shared" si="5"/>
        <v>44.616</v>
      </c>
      <c r="K120" s="219">
        <f t="shared" si="8"/>
        <v>154</v>
      </c>
      <c r="L120" s="219">
        <f t="shared" si="9"/>
        <v>106</v>
      </c>
      <c r="M120" s="236">
        <f t="shared" si="10"/>
        <v>2.0329180970046189E-11</v>
      </c>
      <c r="N120" s="244">
        <f t="array" ref="N120:O120">MMULT(K120:M120,$N$6:$O$8)</f>
        <v>207</v>
      </c>
      <c r="O120" s="244">
        <v>106.00000000002034</v>
      </c>
    </row>
    <row r="121" spans="5:15" ht="11.25" x14ac:dyDescent="0.2">
      <c r="E121" s="219">
        <v>110</v>
      </c>
      <c r="F121" s="221">
        <v>30</v>
      </c>
      <c r="G121" s="223">
        <v>154</v>
      </c>
      <c r="H121" s="230">
        <v>108</v>
      </c>
      <c r="I121" s="219">
        <v>110</v>
      </c>
      <c r="J121" s="226">
        <f t="shared" si="5"/>
        <v>49.768000000000001</v>
      </c>
      <c r="K121" s="219">
        <f t="shared" si="8"/>
        <v>154</v>
      </c>
      <c r="L121" s="219">
        <f t="shared" si="9"/>
        <v>108</v>
      </c>
      <c r="M121" s="236">
        <f t="shared" si="10"/>
        <v>9.4685498675888636E-13</v>
      </c>
      <c r="N121" s="244">
        <f t="array" ref="N121:O121">MMULT(K121:M121,$N$6:$O$8)</f>
        <v>208</v>
      </c>
      <c r="O121" s="244">
        <v>108.00000000000095</v>
      </c>
    </row>
    <row r="122" spans="5:15" ht="11.25" x14ac:dyDescent="0.2">
      <c r="E122" s="219">
        <v>111</v>
      </c>
      <c r="F122" s="221">
        <v>31</v>
      </c>
      <c r="G122" s="223">
        <v>154</v>
      </c>
      <c r="H122" s="230">
        <v>110</v>
      </c>
      <c r="I122" s="219">
        <v>111</v>
      </c>
      <c r="J122" s="226">
        <f t="shared" si="5"/>
        <v>55.239999999999995</v>
      </c>
      <c r="K122" s="219">
        <f t="shared" si="8"/>
        <v>154</v>
      </c>
      <c r="L122" s="219">
        <f t="shared" si="9"/>
        <v>110</v>
      </c>
      <c r="M122" s="236">
        <f t="shared" si="10"/>
        <v>3.6452246729893425E-14</v>
      </c>
      <c r="N122" s="244">
        <f t="array" ref="N122:O122">MMULT(K122:M122,$N$6:$O$8)</f>
        <v>209</v>
      </c>
      <c r="O122" s="244">
        <v>110.00000000000004</v>
      </c>
    </row>
    <row r="123" spans="5:15" ht="11.25" x14ac:dyDescent="0.2">
      <c r="E123" s="219">
        <v>112</v>
      </c>
      <c r="F123" s="221">
        <v>32</v>
      </c>
      <c r="G123" s="223"/>
      <c r="H123" s="230"/>
      <c r="I123" s="219">
        <v>112</v>
      </c>
      <c r="J123" s="226">
        <f t="shared" si="5"/>
        <v>349.6</v>
      </c>
      <c r="K123" s="219"/>
      <c r="M123" s="236"/>
      <c r="N123" s="246"/>
      <c r="O123" s="246"/>
    </row>
    <row r="124" spans="5:15" ht="11.25" x14ac:dyDescent="0.2">
      <c r="E124" s="219">
        <v>113</v>
      </c>
      <c r="F124" s="221">
        <v>33</v>
      </c>
      <c r="G124" s="223"/>
      <c r="H124" s="230"/>
      <c r="I124" s="219">
        <v>113</v>
      </c>
      <c r="J124" s="226">
        <f t="shared" si="5"/>
        <v>349.6</v>
      </c>
      <c r="K124" s="219"/>
      <c r="M124" s="236"/>
      <c r="N124" s="246"/>
      <c r="O124" s="246"/>
    </row>
    <row r="125" spans="5:15" ht="11.25" x14ac:dyDescent="0.2">
      <c r="E125" s="219">
        <v>114</v>
      </c>
      <c r="F125" s="221">
        <v>34</v>
      </c>
      <c r="G125" s="223"/>
      <c r="H125" s="230"/>
      <c r="I125" s="219">
        <v>114</v>
      </c>
      <c r="J125" s="226">
        <f t="shared" si="5"/>
        <v>349.6</v>
      </c>
      <c r="K125" s="219"/>
      <c r="M125" s="236"/>
      <c r="N125" s="246"/>
      <c r="O125" s="246"/>
    </row>
    <row r="126" spans="5:15" ht="11.25" x14ac:dyDescent="0.2">
      <c r="E126" s="219">
        <v>115</v>
      </c>
      <c r="F126" s="221">
        <v>35</v>
      </c>
      <c r="G126" s="223"/>
      <c r="H126" s="230"/>
      <c r="I126" s="219">
        <v>115</v>
      </c>
      <c r="J126" s="226">
        <f t="shared" si="5"/>
        <v>349.6</v>
      </c>
      <c r="K126" s="219"/>
      <c r="M126" s="236"/>
      <c r="N126" s="246"/>
      <c r="O126" s="246"/>
    </row>
    <row r="127" spans="5:15" ht="11.25" x14ac:dyDescent="0.2">
      <c r="E127" s="219">
        <v>116</v>
      </c>
      <c r="F127" s="221">
        <v>36</v>
      </c>
      <c r="G127" s="223"/>
      <c r="H127" s="230"/>
      <c r="I127" s="219">
        <v>116</v>
      </c>
      <c r="J127" s="226">
        <f t="shared" si="5"/>
        <v>349.6</v>
      </c>
      <c r="K127" s="219"/>
      <c r="M127" s="236"/>
      <c r="N127" s="246"/>
      <c r="O127" s="246"/>
    </row>
    <row r="128" spans="5:15" ht="11.25" x14ac:dyDescent="0.2">
      <c r="E128" s="219">
        <v>117</v>
      </c>
      <c r="F128" s="221">
        <v>37</v>
      </c>
      <c r="G128" s="223"/>
      <c r="H128" s="230"/>
      <c r="I128" s="219">
        <v>117</v>
      </c>
      <c r="J128" s="226">
        <f t="shared" si="5"/>
        <v>349.6</v>
      </c>
      <c r="K128" s="219"/>
      <c r="M128" s="236"/>
      <c r="N128" s="246"/>
      <c r="O128" s="246"/>
    </row>
    <row r="129" spans="5:15" ht="11.25" x14ac:dyDescent="0.2">
      <c r="E129" s="219">
        <v>118</v>
      </c>
      <c r="F129" s="221">
        <v>38</v>
      </c>
      <c r="G129" s="223"/>
      <c r="H129" s="230"/>
      <c r="I129" s="219">
        <v>118</v>
      </c>
      <c r="J129" s="226">
        <f t="shared" si="5"/>
        <v>349.6</v>
      </c>
      <c r="K129" s="219"/>
      <c r="M129" s="236"/>
      <c r="N129" s="246"/>
      <c r="O129" s="246"/>
    </row>
    <row r="130" spans="5:15" ht="11.25" x14ac:dyDescent="0.2">
      <c r="E130" s="219">
        <v>119</v>
      </c>
      <c r="F130" s="221">
        <v>39</v>
      </c>
      <c r="G130" s="223"/>
      <c r="H130" s="230"/>
      <c r="I130" s="219">
        <v>119</v>
      </c>
      <c r="J130" s="226">
        <f t="shared" si="5"/>
        <v>349.6</v>
      </c>
      <c r="K130" s="219"/>
      <c r="M130" s="236"/>
      <c r="N130" s="246"/>
      <c r="O130" s="246"/>
    </row>
    <row r="131" spans="5:15" ht="11.25" x14ac:dyDescent="0.2">
      <c r="E131" s="219">
        <v>120</v>
      </c>
      <c r="F131" s="222">
        <v>40</v>
      </c>
      <c r="G131" s="231"/>
      <c r="H131" s="232"/>
      <c r="I131" s="219">
        <v>120</v>
      </c>
      <c r="J131" s="226">
        <f t="shared" si="5"/>
        <v>349.6</v>
      </c>
      <c r="K131" s="219"/>
      <c r="M131" s="236"/>
      <c r="N131" s="246"/>
      <c r="O131" s="246"/>
    </row>
    <row r="132" spans="5:15" ht="11.25" x14ac:dyDescent="0.2">
      <c r="E132" s="219">
        <v>121</v>
      </c>
      <c r="F132" s="220">
        <v>1</v>
      </c>
      <c r="G132" s="228">
        <v>156</v>
      </c>
      <c r="H132" s="229">
        <v>50</v>
      </c>
      <c r="I132" s="219">
        <v>121</v>
      </c>
      <c r="J132" s="226">
        <f t="shared" si="5"/>
        <v>30.239999999999995</v>
      </c>
      <c r="K132" s="219">
        <f t="shared" ref="K132:K162" si="11">G132</f>
        <v>156</v>
      </c>
      <c r="L132" s="219">
        <f t="shared" ref="L132:L162" si="12">H132</f>
        <v>50</v>
      </c>
      <c r="M132" s="236">
        <f>$M$2*$M$5*EXP(-1/2*J132/$M$10)</f>
        <v>1.0578882798285447E-7</v>
      </c>
      <c r="N132" s="244">
        <f t="array" ref="N132:O132">MMULT(K132:M132,$N$6:$O$8)</f>
        <v>181</v>
      </c>
      <c r="O132" s="244">
        <v>50.000000105788828</v>
      </c>
    </row>
    <row r="133" spans="5:15" ht="11.25" x14ac:dyDescent="0.2">
      <c r="E133" s="219">
        <v>122</v>
      </c>
      <c r="F133" s="221">
        <v>2</v>
      </c>
      <c r="G133" s="223">
        <v>156</v>
      </c>
      <c r="H133" s="230">
        <v>52</v>
      </c>
      <c r="I133" s="219">
        <v>122</v>
      </c>
      <c r="J133" s="226">
        <f t="shared" si="5"/>
        <v>26.367999999999995</v>
      </c>
      <c r="K133" s="219">
        <f t="shared" si="11"/>
        <v>156</v>
      </c>
      <c r="L133" s="219">
        <f t="shared" si="12"/>
        <v>52</v>
      </c>
      <c r="M133" s="236">
        <f t="shared" si="10"/>
        <v>1.0601936117116208E-6</v>
      </c>
      <c r="N133" s="244">
        <f t="array" ref="N133:O133">MMULT(K133:M133,$N$6:$O$8)</f>
        <v>182</v>
      </c>
      <c r="O133" s="244">
        <v>52.000001060193611</v>
      </c>
    </row>
    <row r="134" spans="5:15" ht="11.25" x14ac:dyDescent="0.2">
      <c r="E134" s="219">
        <v>123</v>
      </c>
      <c r="F134" s="221">
        <v>3</v>
      </c>
      <c r="G134" s="223">
        <v>156</v>
      </c>
      <c r="H134" s="230">
        <v>54</v>
      </c>
      <c r="I134" s="219">
        <v>123</v>
      </c>
      <c r="J134" s="226">
        <f t="shared" si="5"/>
        <v>22.816000000000003</v>
      </c>
      <c r="K134" s="219">
        <f t="shared" si="11"/>
        <v>156</v>
      </c>
      <c r="L134" s="219">
        <f t="shared" si="12"/>
        <v>54</v>
      </c>
      <c r="M134" s="236">
        <f t="shared" si="10"/>
        <v>8.7822905673704049E-6</v>
      </c>
      <c r="N134" s="244">
        <f t="array" ref="N134:O134">MMULT(K134:M134,$N$6:$O$8)</f>
        <v>183</v>
      </c>
      <c r="O134" s="244">
        <v>54.000008782290564</v>
      </c>
    </row>
    <row r="135" spans="5:15" ht="11.25" x14ac:dyDescent="0.2">
      <c r="E135" s="219">
        <v>124</v>
      </c>
      <c r="F135" s="221">
        <v>4</v>
      </c>
      <c r="G135" s="223">
        <v>156</v>
      </c>
      <c r="H135" s="230">
        <v>56</v>
      </c>
      <c r="I135" s="219">
        <v>124</v>
      </c>
      <c r="J135" s="226">
        <f t="shared" si="5"/>
        <v>19.583999999999996</v>
      </c>
      <c r="K135" s="219">
        <f t="shared" si="11"/>
        <v>156</v>
      </c>
      <c r="L135" s="219">
        <f t="shared" si="12"/>
        <v>56</v>
      </c>
      <c r="M135" s="236">
        <f t="shared" si="10"/>
        <v>6.0132278792610884E-5</v>
      </c>
      <c r="N135" s="244">
        <f t="array" ref="N135:O135">MMULT(K135:M135,$N$6:$O$8)</f>
        <v>184</v>
      </c>
      <c r="O135" s="244">
        <v>56.00006013227879</v>
      </c>
    </row>
    <row r="136" spans="5:15" ht="11.25" x14ac:dyDescent="0.2">
      <c r="E136" s="219">
        <v>125</v>
      </c>
      <c r="F136" s="221">
        <v>5</v>
      </c>
      <c r="G136" s="223">
        <v>156</v>
      </c>
      <c r="H136" s="230">
        <v>58</v>
      </c>
      <c r="I136" s="219">
        <v>125</v>
      </c>
      <c r="J136" s="226">
        <f t="shared" si="5"/>
        <v>16.672000000000004</v>
      </c>
      <c r="K136" s="219">
        <f t="shared" si="11"/>
        <v>156</v>
      </c>
      <c r="L136" s="219">
        <f t="shared" si="12"/>
        <v>58</v>
      </c>
      <c r="M136" s="236">
        <f t="shared" si="10"/>
        <v>3.4031787776422304E-4</v>
      </c>
      <c r="N136" s="244">
        <f t="array" ref="N136:O136">MMULT(K136:M136,$N$6:$O$8)</f>
        <v>185</v>
      </c>
      <c r="O136" s="244">
        <v>58.000340317877765</v>
      </c>
    </row>
    <row r="137" spans="5:15" ht="11.25" x14ac:dyDescent="0.2">
      <c r="E137" s="219">
        <v>126</v>
      </c>
      <c r="F137" s="221">
        <v>6</v>
      </c>
      <c r="G137" s="223">
        <v>156</v>
      </c>
      <c r="H137" s="230">
        <v>60</v>
      </c>
      <c r="I137" s="219">
        <v>126</v>
      </c>
      <c r="J137" s="226">
        <f t="shared" si="5"/>
        <v>14.079999999999997</v>
      </c>
      <c r="K137" s="219">
        <f t="shared" si="11"/>
        <v>156</v>
      </c>
      <c r="L137" s="219">
        <f t="shared" si="12"/>
        <v>60</v>
      </c>
      <c r="M137" s="236">
        <f t="shared" si="10"/>
        <v>1.5919854999462313E-3</v>
      </c>
      <c r="N137" s="244">
        <f t="array" ref="N137:O137">MMULT(K137:M137,$N$6:$O$8)</f>
        <v>186</v>
      </c>
      <c r="O137" s="244">
        <v>60.00159198549995</v>
      </c>
    </row>
    <row r="138" spans="5:15" ht="11.25" x14ac:dyDescent="0.2">
      <c r="E138" s="219">
        <v>127</v>
      </c>
      <c r="F138" s="221">
        <v>7</v>
      </c>
      <c r="G138" s="223">
        <v>156</v>
      </c>
      <c r="H138" s="230">
        <v>62</v>
      </c>
      <c r="I138" s="219">
        <v>127</v>
      </c>
      <c r="J138" s="226">
        <f t="shared" si="5"/>
        <v>11.807999999999996</v>
      </c>
      <c r="K138" s="219">
        <f t="shared" si="11"/>
        <v>156</v>
      </c>
      <c r="L138" s="219">
        <f t="shared" si="12"/>
        <v>62</v>
      </c>
      <c r="M138" s="236">
        <f t="shared" si="10"/>
        <v>6.1556042786367381E-3</v>
      </c>
      <c r="N138" s="244">
        <f t="array" ref="N138:O138">MMULT(K138:M138,$N$6:$O$8)</f>
        <v>187</v>
      </c>
      <c r="O138" s="244">
        <v>62.006155604278639</v>
      </c>
    </row>
    <row r="139" spans="5:15" ht="11.25" x14ac:dyDescent="0.2">
      <c r="E139" s="219">
        <v>128</v>
      </c>
      <c r="F139" s="221">
        <v>8</v>
      </c>
      <c r="G139" s="223">
        <v>156</v>
      </c>
      <c r="H139" s="230">
        <v>64</v>
      </c>
      <c r="I139" s="219">
        <v>128</v>
      </c>
      <c r="J139" s="226">
        <f t="shared" si="5"/>
        <v>9.8559999999999981</v>
      </c>
      <c r="K139" s="219">
        <f t="shared" si="11"/>
        <v>156</v>
      </c>
      <c r="L139" s="219">
        <f t="shared" si="12"/>
        <v>64</v>
      </c>
      <c r="M139" s="236">
        <f t="shared" si="10"/>
        <v>1.9673404408213458E-2</v>
      </c>
      <c r="N139" s="244">
        <f t="array" ref="N139:O139">MMULT(K139:M139,$N$6:$O$8)</f>
        <v>188</v>
      </c>
      <c r="O139" s="244">
        <v>64.019673404408209</v>
      </c>
    </row>
    <row r="140" spans="5:15" ht="11.25" x14ac:dyDescent="0.2">
      <c r="E140" s="219">
        <v>129</v>
      </c>
      <c r="F140" s="221">
        <v>9</v>
      </c>
      <c r="G140" s="223">
        <v>156</v>
      </c>
      <c r="H140" s="230">
        <v>66</v>
      </c>
      <c r="I140" s="219">
        <v>129</v>
      </c>
      <c r="J140" s="226">
        <f t="shared" si="5"/>
        <v>8.2239999999999966</v>
      </c>
      <c r="K140" s="219">
        <f t="shared" si="11"/>
        <v>156</v>
      </c>
      <c r="L140" s="219">
        <f t="shared" si="12"/>
        <v>66</v>
      </c>
      <c r="M140" s="236">
        <f t="shared" si="10"/>
        <v>5.1971540205777607E-2</v>
      </c>
      <c r="N140" s="244">
        <f t="array" ref="N140:O140">MMULT(K140:M140,$N$6:$O$8)</f>
        <v>189</v>
      </c>
      <c r="O140" s="244">
        <v>66.051971540205784</v>
      </c>
    </row>
    <row r="141" spans="5:15" ht="11.25" x14ac:dyDescent="0.2">
      <c r="E141" s="219">
        <v>130</v>
      </c>
      <c r="F141" s="221">
        <v>10</v>
      </c>
      <c r="G141" s="223">
        <v>156</v>
      </c>
      <c r="H141" s="230">
        <v>68</v>
      </c>
      <c r="I141" s="219">
        <v>130</v>
      </c>
      <c r="J141" s="226">
        <f t="shared" ref="J141:J204" si="13">((G141-C$8)/C$9)^2+((H141-D$8)/D$9)^2-2*$C$10*(G141-C$8)/C$9*(H141-D$8)/D$9</f>
        <v>6.9119999999999981</v>
      </c>
      <c r="K141" s="219">
        <f t="shared" si="11"/>
        <v>156</v>
      </c>
      <c r="L141" s="219">
        <f t="shared" si="12"/>
        <v>68</v>
      </c>
      <c r="M141" s="236">
        <f t="shared" si="10"/>
        <v>0.11348250067654922</v>
      </c>
      <c r="N141" s="244">
        <f t="array" ref="N141:O141">MMULT(K141:M141,$N$6:$O$8)</f>
        <v>190</v>
      </c>
      <c r="O141" s="244">
        <v>68.113482500676554</v>
      </c>
    </row>
    <row r="142" spans="5:15" ht="11.25" x14ac:dyDescent="0.2">
      <c r="E142" s="219">
        <v>131</v>
      </c>
      <c r="F142" s="221">
        <v>11</v>
      </c>
      <c r="G142" s="223">
        <v>156</v>
      </c>
      <c r="H142" s="230">
        <v>70</v>
      </c>
      <c r="I142" s="219">
        <v>131</v>
      </c>
      <c r="J142" s="226">
        <f t="shared" si="13"/>
        <v>5.919999999999999</v>
      </c>
      <c r="K142" s="219">
        <f t="shared" si="11"/>
        <v>156</v>
      </c>
      <c r="L142" s="219">
        <f t="shared" si="12"/>
        <v>70</v>
      </c>
      <c r="M142" s="236">
        <f t="shared" si="10"/>
        <v>0.20481862603155593</v>
      </c>
      <c r="N142" s="244">
        <f t="array" ref="N142:O142">MMULT(K142:M142,$N$6:$O$8)</f>
        <v>191</v>
      </c>
      <c r="O142" s="244">
        <v>70.204818626031553</v>
      </c>
    </row>
    <row r="143" spans="5:15" ht="11.25" x14ac:dyDescent="0.2">
      <c r="E143" s="219">
        <v>132</v>
      </c>
      <c r="F143" s="221">
        <v>12</v>
      </c>
      <c r="G143" s="223">
        <v>156</v>
      </c>
      <c r="H143" s="230">
        <v>72</v>
      </c>
      <c r="I143" s="219">
        <v>132</v>
      </c>
      <c r="J143" s="226">
        <f t="shared" si="13"/>
        <v>5.2479999999999993</v>
      </c>
      <c r="K143" s="219">
        <f t="shared" si="11"/>
        <v>156</v>
      </c>
      <c r="L143" s="219">
        <f t="shared" si="12"/>
        <v>72</v>
      </c>
      <c r="M143" s="236">
        <f t="shared" si="10"/>
        <v>0.30555348485082628</v>
      </c>
      <c r="N143" s="244">
        <f t="array" ref="N143:O143">MMULT(K143:M143,$N$6:$O$8)</f>
        <v>192</v>
      </c>
      <c r="O143" s="244">
        <v>72.305553484850833</v>
      </c>
    </row>
    <row r="144" spans="5:15" ht="11.25" x14ac:dyDescent="0.2">
      <c r="E144" s="219">
        <v>133</v>
      </c>
      <c r="F144" s="221">
        <v>13</v>
      </c>
      <c r="G144" s="223">
        <v>156</v>
      </c>
      <c r="H144" s="230">
        <v>74</v>
      </c>
      <c r="I144" s="219">
        <v>133</v>
      </c>
      <c r="J144" s="226">
        <f t="shared" si="13"/>
        <v>4.895999999999999</v>
      </c>
      <c r="K144" s="219">
        <f t="shared" si="11"/>
        <v>156</v>
      </c>
      <c r="L144" s="219">
        <f t="shared" si="12"/>
        <v>74</v>
      </c>
      <c r="M144" s="236">
        <f t="shared" si="10"/>
        <v>0.37677517093067248</v>
      </c>
      <c r="N144" s="244">
        <f t="array" ref="N144:O144">MMULT(K144:M144,$N$6:$O$8)</f>
        <v>193</v>
      </c>
      <c r="O144" s="244">
        <v>74.376775170930671</v>
      </c>
    </row>
    <row r="145" spans="5:15" ht="11.25" x14ac:dyDescent="0.2">
      <c r="E145" s="219">
        <v>134</v>
      </c>
      <c r="F145" s="221">
        <v>14</v>
      </c>
      <c r="G145" s="223">
        <v>156</v>
      </c>
      <c r="H145" s="230">
        <v>76</v>
      </c>
      <c r="I145" s="219">
        <v>134</v>
      </c>
      <c r="J145" s="226">
        <f t="shared" si="13"/>
        <v>4.8639999999999999</v>
      </c>
      <c r="K145" s="219">
        <f t="shared" si="11"/>
        <v>156</v>
      </c>
      <c r="L145" s="219">
        <f t="shared" si="12"/>
        <v>76</v>
      </c>
      <c r="M145" s="236">
        <f t="shared" si="10"/>
        <v>0.38402062612832</v>
      </c>
      <c r="N145" s="244">
        <f t="array" ref="N145:O145">MMULT(K145:M145,$N$6:$O$8)</f>
        <v>194</v>
      </c>
      <c r="O145" s="244">
        <v>76.384020626128319</v>
      </c>
    </row>
    <row r="146" spans="5:15" ht="11.25" x14ac:dyDescent="0.2">
      <c r="E146" s="219">
        <v>135</v>
      </c>
      <c r="F146" s="221">
        <v>15</v>
      </c>
      <c r="G146" s="223">
        <v>156</v>
      </c>
      <c r="H146" s="230">
        <v>78</v>
      </c>
      <c r="I146" s="219">
        <v>135</v>
      </c>
      <c r="J146" s="226">
        <f t="shared" si="13"/>
        <v>5.1520000000000001</v>
      </c>
      <c r="K146" s="219">
        <f t="shared" si="11"/>
        <v>156</v>
      </c>
      <c r="L146" s="219">
        <f t="shared" si="12"/>
        <v>78</v>
      </c>
      <c r="M146" s="236">
        <f t="shared" si="10"/>
        <v>0.32352218627801343</v>
      </c>
      <c r="N146" s="244">
        <f t="array" ref="N146:O146">MMULT(K146:M146,$N$6:$O$8)</f>
        <v>195</v>
      </c>
      <c r="O146" s="244">
        <v>78.323522186278012</v>
      </c>
    </row>
    <row r="147" spans="5:15" ht="11.25" x14ac:dyDescent="0.2">
      <c r="E147" s="219">
        <v>136</v>
      </c>
      <c r="F147" s="221">
        <v>16</v>
      </c>
      <c r="G147" s="223">
        <v>156</v>
      </c>
      <c r="H147" s="230">
        <v>80</v>
      </c>
      <c r="I147" s="219">
        <v>136</v>
      </c>
      <c r="J147" s="226">
        <f t="shared" si="13"/>
        <v>5.76</v>
      </c>
      <c r="K147" s="219">
        <f t="shared" si="11"/>
        <v>156</v>
      </c>
      <c r="L147" s="219">
        <f t="shared" si="12"/>
        <v>80</v>
      </c>
      <c r="M147" s="236">
        <f t="shared" si="10"/>
        <v>0.22528424853205428</v>
      </c>
      <c r="N147" s="244">
        <f t="array" ref="N147:O147">MMULT(K147:M147,$N$6:$O$8)</f>
        <v>196</v>
      </c>
      <c r="O147" s="244">
        <v>80.225284248532049</v>
      </c>
    </row>
    <row r="148" spans="5:15" ht="11.25" x14ac:dyDescent="0.2">
      <c r="E148" s="219">
        <v>137</v>
      </c>
      <c r="F148" s="221">
        <v>17</v>
      </c>
      <c r="G148" s="223">
        <v>156</v>
      </c>
      <c r="H148" s="230">
        <v>82</v>
      </c>
      <c r="I148" s="219">
        <v>137</v>
      </c>
      <c r="J148" s="226">
        <f t="shared" si="13"/>
        <v>6.6879999999999997</v>
      </c>
      <c r="K148" s="219">
        <f t="shared" si="11"/>
        <v>156</v>
      </c>
      <c r="L148" s="219">
        <f t="shared" si="12"/>
        <v>82</v>
      </c>
      <c r="M148" s="236">
        <f t="shared" si="10"/>
        <v>0.12966860187265392</v>
      </c>
      <c r="N148" s="244">
        <f t="array" ref="N148:O148">MMULT(K148:M148,$N$6:$O$8)</f>
        <v>197</v>
      </c>
      <c r="O148" s="244">
        <v>82.129668601872652</v>
      </c>
    </row>
    <row r="149" spans="5:15" ht="11.25" x14ac:dyDescent="0.2">
      <c r="E149" s="219">
        <v>138</v>
      </c>
      <c r="F149" s="221">
        <v>18</v>
      </c>
      <c r="G149" s="223">
        <v>156</v>
      </c>
      <c r="H149" s="230">
        <v>84</v>
      </c>
      <c r="I149" s="219">
        <v>138</v>
      </c>
      <c r="J149" s="226">
        <f t="shared" si="13"/>
        <v>7.9360000000000008</v>
      </c>
      <c r="K149" s="219">
        <f t="shared" si="11"/>
        <v>156</v>
      </c>
      <c r="L149" s="219">
        <f t="shared" si="12"/>
        <v>84</v>
      </c>
      <c r="M149" s="236">
        <f t="shared" si="10"/>
        <v>6.1690184652514433E-2</v>
      </c>
      <c r="N149" s="244">
        <f t="array" ref="N149:O149">MMULT(K149:M149,$N$6:$O$8)</f>
        <v>198</v>
      </c>
      <c r="O149" s="244">
        <v>84.06169018465252</v>
      </c>
    </row>
    <row r="150" spans="5:15" ht="11.25" x14ac:dyDescent="0.2">
      <c r="E150" s="219">
        <v>139</v>
      </c>
      <c r="F150" s="221">
        <v>19</v>
      </c>
      <c r="G150" s="223">
        <v>156</v>
      </c>
      <c r="H150" s="230">
        <v>86</v>
      </c>
      <c r="I150" s="219">
        <v>139</v>
      </c>
      <c r="J150" s="226">
        <f t="shared" si="13"/>
        <v>9.5039999999999996</v>
      </c>
      <c r="K150" s="219">
        <f t="shared" si="11"/>
        <v>156</v>
      </c>
      <c r="L150" s="219">
        <f t="shared" si="12"/>
        <v>86</v>
      </c>
      <c r="M150" s="236">
        <f t="shared" si="10"/>
        <v>2.4259092683271727E-2</v>
      </c>
      <c r="N150" s="244">
        <f t="array" ref="N150:O150">MMULT(K150:M150,$N$6:$O$8)</f>
        <v>199</v>
      </c>
      <c r="O150" s="244">
        <v>86.024259092683266</v>
      </c>
    </row>
    <row r="151" spans="5:15" ht="11.25" x14ac:dyDescent="0.2">
      <c r="E151" s="219">
        <v>140</v>
      </c>
      <c r="F151" s="221">
        <v>20</v>
      </c>
      <c r="G151" s="223">
        <v>156</v>
      </c>
      <c r="H151" s="230">
        <v>88</v>
      </c>
      <c r="I151" s="219">
        <v>140</v>
      </c>
      <c r="J151" s="226">
        <f t="shared" si="13"/>
        <v>11.392000000000001</v>
      </c>
      <c r="K151" s="219">
        <f t="shared" si="11"/>
        <v>156</v>
      </c>
      <c r="L151" s="219">
        <f t="shared" si="12"/>
        <v>88</v>
      </c>
      <c r="M151" s="236">
        <f t="shared" si="10"/>
        <v>7.8851558004005336E-3</v>
      </c>
      <c r="N151" s="244">
        <f t="array" ref="N151:O151">MMULT(K151:M151,$N$6:$O$8)</f>
        <v>200</v>
      </c>
      <c r="O151" s="244">
        <v>88.007885155800395</v>
      </c>
    </row>
    <row r="152" spans="5:15" ht="11.25" x14ac:dyDescent="0.2">
      <c r="E152" s="219">
        <v>141</v>
      </c>
      <c r="F152" s="221">
        <v>21</v>
      </c>
      <c r="G152" s="223">
        <v>156</v>
      </c>
      <c r="H152" s="230">
        <v>90</v>
      </c>
      <c r="I152" s="219">
        <v>141</v>
      </c>
      <c r="J152" s="226">
        <f t="shared" si="13"/>
        <v>13.600000000000001</v>
      </c>
      <c r="K152" s="219">
        <f t="shared" si="11"/>
        <v>156</v>
      </c>
      <c r="L152" s="219">
        <f t="shared" si="12"/>
        <v>90</v>
      </c>
      <c r="M152" s="236">
        <f t="shared" si="10"/>
        <v>2.1184745229377616E-3</v>
      </c>
      <c r="N152" s="244">
        <f t="array" ref="N152:O152">MMULT(K152:M152,$N$6:$O$8)</f>
        <v>201</v>
      </c>
      <c r="O152" s="244">
        <v>90.002118474522945</v>
      </c>
    </row>
    <row r="153" spans="5:15" ht="11.25" x14ac:dyDescent="0.2">
      <c r="E153" s="219">
        <v>142</v>
      </c>
      <c r="F153" s="221">
        <v>22</v>
      </c>
      <c r="G153" s="223">
        <v>156</v>
      </c>
      <c r="H153" s="230">
        <v>92</v>
      </c>
      <c r="I153" s="219">
        <v>142</v>
      </c>
      <c r="J153" s="226">
        <f t="shared" si="13"/>
        <v>16.128</v>
      </c>
      <c r="K153" s="219">
        <f t="shared" si="11"/>
        <v>156</v>
      </c>
      <c r="L153" s="219">
        <f t="shared" si="12"/>
        <v>92</v>
      </c>
      <c r="M153" s="236">
        <f t="shared" si="10"/>
        <v>4.7044997920069065E-4</v>
      </c>
      <c r="N153" s="244">
        <f t="array" ref="N153:O153">MMULT(K153:M153,$N$6:$O$8)</f>
        <v>202</v>
      </c>
      <c r="O153" s="244">
        <v>92.000470449979204</v>
      </c>
    </row>
    <row r="154" spans="5:15" ht="11.25" x14ac:dyDescent="0.2">
      <c r="E154" s="219">
        <v>143</v>
      </c>
      <c r="F154" s="221">
        <v>23</v>
      </c>
      <c r="G154" s="223">
        <v>156</v>
      </c>
      <c r="H154" s="230">
        <v>94</v>
      </c>
      <c r="I154" s="219">
        <v>143</v>
      </c>
      <c r="J154" s="226">
        <f t="shared" si="13"/>
        <v>18.975999999999999</v>
      </c>
      <c r="K154" s="219">
        <f t="shared" si="11"/>
        <v>156</v>
      </c>
      <c r="L154" s="219">
        <f t="shared" si="12"/>
        <v>94</v>
      </c>
      <c r="M154" s="236">
        <f t="shared" si="10"/>
        <v>8.6353690626961156E-5</v>
      </c>
      <c r="N154" s="244">
        <f t="array" ref="N154:O154">MMULT(K154:M154,$N$6:$O$8)</f>
        <v>203</v>
      </c>
      <c r="O154" s="244">
        <v>94.000086353690634</v>
      </c>
    </row>
    <row r="155" spans="5:15" ht="11.25" x14ac:dyDescent="0.2">
      <c r="E155" s="219">
        <v>144</v>
      </c>
      <c r="F155" s="221">
        <v>24</v>
      </c>
      <c r="G155" s="223">
        <v>156</v>
      </c>
      <c r="H155" s="230">
        <v>96</v>
      </c>
      <c r="I155" s="219">
        <v>144</v>
      </c>
      <c r="J155" s="226">
        <f t="shared" si="13"/>
        <v>22.144000000000002</v>
      </c>
      <c r="K155" s="219">
        <f t="shared" si="11"/>
        <v>156</v>
      </c>
      <c r="L155" s="219">
        <f t="shared" si="12"/>
        <v>96</v>
      </c>
      <c r="M155" s="236">
        <f t="shared" si="10"/>
        <v>1.3101637970265139E-5</v>
      </c>
      <c r="N155" s="244">
        <f t="array" ref="N155:O155">MMULT(K155:M155,$N$6:$O$8)</f>
        <v>204</v>
      </c>
      <c r="O155" s="244">
        <v>96.000013101637975</v>
      </c>
    </row>
    <row r="156" spans="5:15" ht="11.25" x14ac:dyDescent="0.2">
      <c r="E156" s="219">
        <v>145</v>
      </c>
      <c r="F156" s="221">
        <v>25</v>
      </c>
      <c r="G156" s="223">
        <v>156</v>
      </c>
      <c r="H156" s="230">
        <v>98</v>
      </c>
      <c r="I156" s="219">
        <v>145</v>
      </c>
      <c r="J156" s="226">
        <f t="shared" si="13"/>
        <v>25.632000000000001</v>
      </c>
      <c r="K156" s="219">
        <f t="shared" si="11"/>
        <v>156</v>
      </c>
      <c r="L156" s="219">
        <f t="shared" si="12"/>
        <v>98</v>
      </c>
      <c r="M156" s="236">
        <f t="shared" si="10"/>
        <v>1.6430376958525112E-6</v>
      </c>
      <c r="N156" s="244">
        <f t="array" ref="N156:O156">MMULT(K156:M156,$N$6:$O$8)</f>
        <v>205</v>
      </c>
      <c r="O156" s="244">
        <v>98.000001643037692</v>
      </c>
    </row>
    <row r="157" spans="5:15" ht="11.25" x14ac:dyDescent="0.2">
      <c r="E157" s="219">
        <v>146</v>
      </c>
      <c r="F157" s="221">
        <v>26</v>
      </c>
      <c r="G157" s="223">
        <v>156</v>
      </c>
      <c r="H157" s="230">
        <v>100</v>
      </c>
      <c r="I157" s="219">
        <v>146</v>
      </c>
      <c r="J157" s="226">
        <f t="shared" si="13"/>
        <v>29.439999999999998</v>
      </c>
      <c r="K157" s="219">
        <f t="shared" si="11"/>
        <v>156</v>
      </c>
      <c r="L157" s="219">
        <f t="shared" si="12"/>
        <v>100</v>
      </c>
      <c r="M157" s="236">
        <f t="shared" si="10"/>
        <v>1.703125697525726E-7</v>
      </c>
      <c r="N157" s="244">
        <f t="array" ref="N157:O157">MMULT(K157:M157,$N$6:$O$8)</f>
        <v>206</v>
      </c>
      <c r="O157" s="244">
        <v>100.00000017031257</v>
      </c>
    </row>
    <row r="158" spans="5:15" ht="11.25" x14ac:dyDescent="0.2">
      <c r="E158" s="219">
        <v>147</v>
      </c>
      <c r="F158" s="221">
        <v>27</v>
      </c>
      <c r="G158" s="223">
        <v>156</v>
      </c>
      <c r="H158" s="230">
        <v>102</v>
      </c>
      <c r="I158" s="219">
        <v>147</v>
      </c>
      <c r="J158" s="226">
        <f t="shared" si="13"/>
        <v>33.568000000000005</v>
      </c>
      <c r="K158" s="219">
        <f t="shared" si="11"/>
        <v>156</v>
      </c>
      <c r="L158" s="219">
        <f t="shared" si="12"/>
        <v>102</v>
      </c>
      <c r="M158" s="236">
        <f t="shared" si="10"/>
        <v>1.4592278767341105E-8</v>
      </c>
      <c r="N158" s="244">
        <f t="array" ref="N158:O158">MMULT(K158:M158,$N$6:$O$8)</f>
        <v>207</v>
      </c>
      <c r="O158" s="244">
        <v>102.00000001459227</v>
      </c>
    </row>
    <row r="159" spans="5:15" ht="11.25" x14ac:dyDescent="0.2">
      <c r="E159" s="219">
        <v>148</v>
      </c>
      <c r="F159" s="221">
        <v>28</v>
      </c>
      <c r="G159" s="223">
        <v>156</v>
      </c>
      <c r="H159" s="230">
        <v>104</v>
      </c>
      <c r="I159" s="219">
        <v>148</v>
      </c>
      <c r="J159" s="226">
        <f t="shared" si="13"/>
        <v>38.015999999999998</v>
      </c>
      <c r="K159" s="219">
        <f t="shared" si="11"/>
        <v>156</v>
      </c>
      <c r="L159" s="219">
        <f t="shared" si="12"/>
        <v>104</v>
      </c>
      <c r="M159" s="236">
        <f t="shared" si="10"/>
        <v>1.0334197926734414E-9</v>
      </c>
      <c r="N159" s="244">
        <f t="array" ref="N159:O159">MMULT(K159:M159,$N$6:$O$8)</f>
        <v>208</v>
      </c>
      <c r="O159" s="244">
        <v>104.00000000103341</v>
      </c>
    </row>
    <row r="160" spans="5:15" ht="11.25" x14ac:dyDescent="0.2">
      <c r="E160" s="219">
        <v>149</v>
      </c>
      <c r="F160" s="221">
        <v>29</v>
      </c>
      <c r="G160" s="223">
        <v>156</v>
      </c>
      <c r="H160" s="230">
        <v>106</v>
      </c>
      <c r="I160" s="219">
        <v>149</v>
      </c>
      <c r="J160" s="226">
        <f t="shared" si="13"/>
        <v>42.784000000000006</v>
      </c>
      <c r="K160" s="219">
        <f t="shared" si="11"/>
        <v>156</v>
      </c>
      <c r="L160" s="219">
        <f t="shared" si="12"/>
        <v>106</v>
      </c>
      <c r="M160" s="236">
        <f t="shared" si="10"/>
        <v>6.0493355377785684E-11</v>
      </c>
      <c r="N160" s="244">
        <f t="array" ref="N160:O160">MMULT(K160:M160,$N$6:$O$8)</f>
        <v>209</v>
      </c>
      <c r="O160" s="244">
        <v>106.0000000000605</v>
      </c>
    </row>
    <row r="161" spans="5:15" ht="11.25" x14ac:dyDescent="0.2">
      <c r="E161" s="219">
        <v>150</v>
      </c>
      <c r="F161" s="221">
        <v>30</v>
      </c>
      <c r="G161" s="223">
        <v>156</v>
      </c>
      <c r="H161" s="230">
        <v>108</v>
      </c>
      <c r="I161" s="219">
        <v>150</v>
      </c>
      <c r="J161" s="226">
        <f t="shared" si="13"/>
        <v>47.872</v>
      </c>
      <c r="K161" s="219">
        <f t="shared" si="11"/>
        <v>156</v>
      </c>
      <c r="L161" s="219">
        <f t="shared" si="12"/>
        <v>108</v>
      </c>
      <c r="M161" s="236">
        <f t="shared" si="10"/>
        <v>2.926953444262488E-12</v>
      </c>
      <c r="N161" s="244">
        <f t="array" ref="N161:O161">MMULT(K161:M161,$N$6:$O$8)</f>
        <v>210</v>
      </c>
      <c r="O161" s="244">
        <v>108.00000000000293</v>
      </c>
    </row>
    <row r="162" spans="5:15" ht="11.25" x14ac:dyDescent="0.2">
      <c r="E162" s="219">
        <v>151</v>
      </c>
      <c r="F162" s="221">
        <v>31</v>
      </c>
      <c r="G162" s="223">
        <v>156</v>
      </c>
      <c r="H162" s="230">
        <v>110</v>
      </c>
      <c r="I162" s="219">
        <v>151</v>
      </c>
      <c r="J162" s="226">
        <f t="shared" si="13"/>
        <v>53.28</v>
      </c>
      <c r="K162" s="219">
        <f t="shared" si="11"/>
        <v>156</v>
      </c>
      <c r="L162" s="219">
        <f t="shared" si="12"/>
        <v>110</v>
      </c>
      <c r="M162" s="236">
        <f t="shared" si="10"/>
        <v>1.1705802615547219E-13</v>
      </c>
      <c r="N162" s="244">
        <f t="array" ref="N162:O162">MMULT(K162:M162,$N$6:$O$8)</f>
        <v>211</v>
      </c>
      <c r="O162" s="244">
        <v>110.00000000000011</v>
      </c>
    </row>
    <row r="163" spans="5:15" ht="11.25" x14ac:dyDescent="0.2">
      <c r="E163" s="219">
        <v>152</v>
      </c>
      <c r="F163" s="221">
        <v>32</v>
      </c>
      <c r="G163" s="223"/>
      <c r="H163" s="230"/>
      <c r="I163" s="219">
        <v>152</v>
      </c>
      <c r="J163" s="226">
        <f t="shared" si="13"/>
        <v>349.6</v>
      </c>
      <c r="K163" s="219"/>
      <c r="M163" s="236"/>
      <c r="N163" s="246"/>
      <c r="O163" s="246"/>
    </row>
    <row r="164" spans="5:15" ht="11.25" x14ac:dyDescent="0.2">
      <c r="E164" s="219">
        <v>153</v>
      </c>
      <c r="F164" s="221">
        <v>33</v>
      </c>
      <c r="G164" s="223"/>
      <c r="H164" s="230"/>
      <c r="I164" s="219">
        <v>153</v>
      </c>
      <c r="J164" s="226">
        <f t="shared" si="13"/>
        <v>349.6</v>
      </c>
      <c r="K164" s="219"/>
      <c r="M164" s="236"/>
      <c r="N164" s="246"/>
      <c r="O164" s="246"/>
    </row>
    <row r="165" spans="5:15" ht="11.25" x14ac:dyDescent="0.2">
      <c r="E165" s="219">
        <v>154</v>
      </c>
      <c r="F165" s="221">
        <v>34</v>
      </c>
      <c r="G165" s="223"/>
      <c r="H165" s="230"/>
      <c r="I165" s="219">
        <v>154</v>
      </c>
      <c r="J165" s="226">
        <f t="shared" si="13"/>
        <v>349.6</v>
      </c>
      <c r="K165" s="219"/>
      <c r="M165" s="236"/>
      <c r="N165" s="246"/>
      <c r="O165" s="246"/>
    </row>
    <row r="166" spans="5:15" ht="11.25" x14ac:dyDescent="0.2">
      <c r="E166" s="219">
        <v>155</v>
      </c>
      <c r="F166" s="221">
        <v>35</v>
      </c>
      <c r="G166" s="223"/>
      <c r="H166" s="230"/>
      <c r="I166" s="219">
        <v>155</v>
      </c>
      <c r="J166" s="226">
        <f t="shared" si="13"/>
        <v>349.6</v>
      </c>
      <c r="K166" s="219"/>
      <c r="M166" s="236"/>
      <c r="N166" s="246"/>
      <c r="O166" s="246"/>
    </row>
    <row r="167" spans="5:15" ht="11.25" x14ac:dyDescent="0.2">
      <c r="E167" s="219">
        <v>156</v>
      </c>
      <c r="F167" s="221">
        <v>36</v>
      </c>
      <c r="G167" s="223"/>
      <c r="H167" s="230"/>
      <c r="I167" s="219">
        <v>156</v>
      </c>
      <c r="J167" s="226">
        <f t="shared" si="13"/>
        <v>349.6</v>
      </c>
      <c r="K167" s="219"/>
      <c r="M167" s="236"/>
      <c r="N167" s="246"/>
      <c r="O167" s="246"/>
    </row>
    <row r="168" spans="5:15" ht="11.25" x14ac:dyDescent="0.2">
      <c r="E168" s="219">
        <v>157</v>
      </c>
      <c r="F168" s="221">
        <v>37</v>
      </c>
      <c r="G168" s="223"/>
      <c r="H168" s="230"/>
      <c r="I168" s="219">
        <v>157</v>
      </c>
      <c r="J168" s="226">
        <f t="shared" si="13"/>
        <v>349.6</v>
      </c>
      <c r="K168" s="219"/>
      <c r="M168" s="236"/>
      <c r="N168" s="246"/>
      <c r="O168" s="246"/>
    </row>
    <row r="169" spans="5:15" ht="11.25" x14ac:dyDescent="0.2">
      <c r="E169" s="219">
        <v>158</v>
      </c>
      <c r="F169" s="221">
        <v>38</v>
      </c>
      <c r="G169" s="223"/>
      <c r="H169" s="230"/>
      <c r="I169" s="219">
        <v>158</v>
      </c>
      <c r="J169" s="226">
        <f t="shared" si="13"/>
        <v>349.6</v>
      </c>
      <c r="K169" s="219"/>
      <c r="M169" s="236"/>
      <c r="N169" s="246"/>
      <c r="O169" s="246"/>
    </row>
    <row r="170" spans="5:15" ht="11.25" x14ac:dyDescent="0.2">
      <c r="E170" s="219">
        <v>159</v>
      </c>
      <c r="F170" s="221">
        <v>39</v>
      </c>
      <c r="G170" s="223"/>
      <c r="H170" s="230"/>
      <c r="I170" s="219">
        <v>159</v>
      </c>
      <c r="J170" s="226">
        <f t="shared" si="13"/>
        <v>349.6</v>
      </c>
      <c r="K170" s="219"/>
      <c r="M170" s="236"/>
      <c r="N170" s="246"/>
      <c r="O170" s="246"/>
    </row>
    <row r="171" spans="5:15" ht="11.25" x14ac:dyDescent="0.2">
      <c r="E171" s="219">
        <v>160</v>
      </c>
      <c r="F171" s="222">
        <v>40</v>
      </c>
      <c r="G171" s="231"/>
      <c r="H171" s="232"/>
      <c r="I171" s="219">
        <v>160</v>
      </c>
      <c r="J171" s="226">
        <f t="shared" si="13"/>
        <v>349.6</v>
      </c>
      <c r="K171" s="219"/>
      <c r="M171" s="236"/>
      <c r="N171" s="246"/>
      <c r="O171" s="246"/>
    </row>
    <row r="172" spans="5:15" ht="11.25" x14ac:dyDescent="0.2">
      <c r="E172" s="219">
        <v>161</v>
      </c>
      <c r="F172" s="220">
        <v>1</v>
      </c>
      <c r="G172" s="228">
        <v>158</v>
      </c>
      <c r="H172" s="229">
        <v>50</v>
      </c>
      <c r="I172" s="219">
        <v>161</v>
      </c>
      <c r="J172" s="226">
        <f t="shared" si="13"/>
        <v>30.28</v>
      </c>
      <c r="K172" s="219">
        <f t="shared" ref="K172:K202" si="14">G172</f>
        <v>158</v>
      </c>
      <c r="L172" s="219">
        <f t="shared" ref="L172:L202" si="15">H172</f>
        <v>50</v>
      </c>
      <c r="M172" s="236">
        <f>$M$2*$M$5*EXP(-1/2*J172/$M$10)</f>
        <v>1.0329979528938138E-7</v>
      </c>
      <c r="N172" s="244">
        <f t="array" ref="N172:O172">MMULT(K172:M172,$N$6:$O$8)</f>
        <v>183</v>
      </c>
      <c r="O172" s="244">
        <v>50.000000103299797</v>
      </c>
    </row>
    <row r="173" spans="5:15" ht="11.25" x14ac:dyDescent="0.2">
      <c r="E173" s="219">
        <v>162</v>
      </c>
      <c r="F173" s="221">
        <v>2</v>
      </c>
      <c r="G173" s="223">
        <v>158</v>
      </c>
      <c r="H173" s="230">
        <v>52</v>
      </c>
      <c r="I173" s="219">
        <v>162</v>
      </c>
      <c r="J173" s="226">
        <f t="shared" si="13"/>
        <v>26.343999999999994</v>
      </c>
      <c r="K173" s="219">
        <f t="shared" si="14"/>
        <v>158</v>
      </c>
      <c r="L173" s="219">
        <f t="shared" si="15"/>
        <v>52</v>
      </c>
      <c r="M173" s="236">
        <f t="shared" si="10"/>
        <v>1.0754479347600379E-6</v>
      </c>
      <c r="N173" s="244">
        <f t="array" ref="N173:O173">MMULT(K173:M173,$N$6:$O$8)</f>
        <v>184</v>
      </c>
      <c r="O173" s="244">
        <v>52.000001075447933</v>
      </c>
    </row>
    <row r="174" spans="5:15" ht="11.25" x14ac:dyDescent="0.2">
      <c r="E174" s="219">
        <v>163</v>
      </c>
      <c r="F174" s="221">
        <v>3</v>
      </c>
      <c r="G174" s="223">
        <v>158</v>
      </c>
      <c r="H174" s="230">
        <v>54</v>
      </c>
      <c r="I174" s="219">
        <v>163</v>
      </c>
      <c r="J174" s="226">
        <f t="shared" si="13"/>
        <v>22.728000000000002</v>
      </c>
      <c r="K174" s="219">
        <f t="shared" si="14"/>
        <v>158</v>
      </c>
      <c r="L174" s="219">
        <f t="shared" si="15"/>
        <v>54</v>
      </c>
      <c r="M174" s="236">
        <f t="shared" si="10"/>
        <v>9.2545767289628771E-6</v>
      </c>
      <c r="N174" s="244">
        <f t="array" ref="N174:O174">MMULT(K174:M174,$N$6:$O$8)</f>
        <v>185</v>
      </c>
      <c r="O174" s="244">
        <v>54.000009254576732</v>
      </c>
    </row>
    <row r="175" spans="5:15" ht="11.25" x14ac:dyDescent="0.2">
      <c r="E175" s="219">
        <v>164</v>
      </c>
      <c r="F175" s="221">
        <v>4</v>
      </c>
      <c r="G175" s="223">
        <v>158</v>
      </c>
      <c r="H175" s="230">
        <v>56</v>
      </c>
      <c r="I175" s="219">
        <v>164</v>
      </c>
      <c r="J175" s="226">
        <f t="shared" si="13"/>
        <v>19.431999999999995</v>
      </c>
      <c r="K175" s="219">
        <f t="shared" si="14"/>
        <v>158</v>
      </c>
      <c r="L175" s="219">
        <f t="shared" si="15"/>
        <v>56</v>
      </c>
      <c r="M175" s="236">
        <f t="shared" si="10"/>
        <v>6.582653158074534E-5</v>
      </c>
      <c r="N175" s="244">
        <f t="array" ref="N175:O175">MMULT(K175:M175,$N$6:$O$8)</f>
        <v>186</v>
      </c>
      <c r="O175" s="244">
        <v>56.000065826531582</v>
      </c>
    </row>
    <row r="176" spans="5:15" ht="11.25" x14ac:dyDescent="0.2">
      <c r="E176" s="219">
        <v>165</v>
      </c>
      <c r="F176" s="221">
        <v>5</v>
      </c>
      <c r="G176" s="223">
        <v>158</v>
      </c>
      <c r="H176" s="230">
        <v>58</v>
      </c>
      <c r="I176" s="219">
        <v>165</v>
      </c>
      <c r="J176" s="226">
        <f t="shared" si="13"/>
        <v>16.456000000000003</v>
      </c>
      <c r="K176" s="219">
        <f t="shared" si="14"/>
        <v>158</v>
      </c>
      <c r="L176" s="219">
        <f t="shared" si="15"/>
        <v>58</v>
      </c>
      <c r="M176" s="236">
        <f t="shared" si="10"/>
        <v>3.8701039146620572E-4</v>
      </c>
      <c r="N176" s="244">
        <f t="array" ref="N176:O176">MMULT(K176:M176,$N$6:$O$8)</f>
        <v>187</v>
      </c>
      <c r="O176" s="244">
        <v>58.000387010391464</v>
      </c>
    </row>
    <row r="177" spans="5:15" ht="11.25" x14ac:dyDescent="0.2">
      <c r="E177" s="219">
        <v>166</v>
      </c>
      <c r="F177" s="221">
        <v>6</v>
      </c>
      <c r="G177" s="223">
        <v>158</v>
      </c>
      <c r="H177" s="230">
        <v>60</v>
      </c>
      <c r="I177" s="219">
        <v>166</v>
      </c>
      <c r="J177" s="226">
        <f t="shared" si="13"/>
        <v>13.799999999999999</v>
      </c>
      <c r="K177" s="219">
        <f t="shared" si="14"/>
        <v>158</v>
      </c>
      <c r="L177" s="219">
        <f t="shared" si="15"/>
        <v>60</v>
      </c>
      <c r="M177" s="236">
        <f t="shared" si="10"/>
        <v>1.8807086474926004E-3</v>
      </c>
      <c r="N177" s="244">
        <f t="array" ref="N177:O177">MMULT(K177:M177,$N$6:$O$8)</f>
        <v>188</v>
      </c>
      <c r="O177" s="244">
        <v>60.001880708647491</v>
      </c>
    </row>
    <row r="178" spans="5:15" ht="11.25" x14ac:dyDescent="0.2">
      <c r="E178" s="219">
        <v>167</v>
      </c>
      <c r="F178" s="221">
        <v>7</v>
      </c>
      <c r="G178" s="223">
        <v>158</v>
      </c>
      <c r="H178" s="230">
        <v>62</v>
      </c>
      <c r="I178" s="219">
        <v>167</v>
      </c>
      <c r="J178" s="226">
        <f t="shared" si="13"/>
        <v>11.464</v>
      </c>
      <c r="K178" s="219">
        <f t="shared" si="14"/>
        <v>158</v>
      </c>
      <c r="L178" s="219">
        <f t="shared" si="15"/>
        <v>62</v>
      </c>
      <c r="M178" s="236">
        <f t="shared" si="10"/>
        <v>7.5543596708138429E-3</v>
      </c>
      <c r="N178" s="244">
        <f t="array" ref="N178:O178">MMULT(K178:M178,$N$6:$O$8)</f>
        <v>189</v>
      </c>
      <c r="O178" s="244">
        <v>62.007554359670813</v>
      </c>
    </row>
    <row r="179" spans="5:15" ht="11.25" x14ac:dyDescent="0.2">
      <c r="E179" s="219">
        <v>168</v>
      </c>
      <c r="F179" s="221">
        <v>8</v>
      </c>
      <c r="G179" s="223">
        <v>158</v>
      </c>
      <c r="H179" s="230">
        <v>64</v>
      </c>
      <c r="I179" s="219">
        <v>168</v>
      </c>
      <c r="J179" s="226">
        <f t="shared" si="13"/>
        <v>9.4480000000000004</v>
      </c>
      <c r="K179" s="219">
        <f t="shared" si="14"/>
        <v>158</v>
      </c>
      <c r="L179" s="219">
        <f t="shared" si="15"/>
        <v>64</v>
      </c>
      <c r="M179" s="236">
        <f t="shared" si="10"/>
        <v>2.5081357383507537E-2</v>
      </c>
      <c r="N179" s="244">
        <f t="array" ref="N179:O179">MMULT(K179:M179,$N$6:$O$8)</f>
        <v>190</v>
      </c>
      <c r="O179" s="244">
        <v>64.025081357383513</v>
      </c>
    </row>
    <row r="180" spans="5:15" ht="11.25" x14ac:dyDescent="0.2">
      <c r="E180" s="219">
        <v>169</v>
      </c>
      <c r="F180" s="221">
        <v>9</v>
      </c>
      <c r="G180" s="223">
        <v>158</v>
      </c>
      <c r="H180" s="230">
        <v>66</v>
      </c>
      <c r="I180" s="219">
        <v>169</v>
      </c>
      <c r="J180" s="226">
        <f t="shared" si="13"/>
        <v>7.7519999999999989</v>
      </c>
      <c r="K180" s="219">
        <f t="shared" si="14"/>
        <v>158</v>
      </c>
      <c r="L180" s="219">
        <f t="shared" si="15"/>
        <v>66</v>
      </c>
      <c r="M180" s="236">
        <f t="shared" ref="M180:M242" si="16">$M$2*$M$5*EXP(-1/2*J180/$M$10)</f>
        <v>6.8830616001186715E-2</v>
      </c>
      <c r="N180" s="244">
        <f t="array" ref="N180:O180">MMULT(K180:M180,$N$6:$O$8)</f>
        <v>191</v>
      </c>
      <c r="O180" s="244">
        <v>66.068830616001193</v>
      </c>
    </row>
    <row r="181" spans="5:15" ht="11.25" x14ac:dyDescent="0.2">
      <c r="E181" s="219">
        <v>170</v>
      </c>
      <c r="F181" s="221">
        <v>10</v>
      </c>
      <c r="G181" s="223">
        <v>158</v>
      </c>
      <c r="H181" s="230">
        <v>68</v>
      </c>
      <c r="I181" s="219">
        <v>170</v>
      </c>
      <c r="J181" s="226">
        <f t="shared" si="13"/>
        <v>6.3760000000000003</v>
      </c>
      <c r="K181" s="219">
        <f t="shared" si="14"/>
        <v>158</v>
      </c>
      <c r="L181" s="219">
        <f t="shared" si="15"/>
        <v>68</v>
      </c>
      <c r="M181" s="236">
        <f t="shared" si="16"/>
        <v>0.15613113529836281</v>
      </c>
      <c r="N181" s="244">
        <f t="array" ref="N181:O181">MMULT(K181:M181,$N$6:$O$8)</f>
        <v>192</v>
      </c>
      <c r="O181" s="244">
        <v>68.156131135298367</v>
      </c>
    </row>
    <row r="182" spans="5:15" ht="11.25" x14ac:dyDescent="0.2">
      <c r="E182" s="219">
        <v>171</v>
      </c>
      <c r="F182" s="221">
        <v>11</v>
      </c>
      <c r="G182" s="223">
        <v>158</v>
      </c>
      <c r="H182" s="230">
        <v>70</v>
      </c>
      <c r="I182" s="219">
        <v>171</v>
      </c>
      <c r="J182" s="226">
        <f t="shared" si="13"/>
        <v>5.3199999999999994</v>
      </c>
      <c r="K182" s="219">
        <f t="shared" si="14"/>
        <v>158</v>
      </c>
      <c r="L182" s="219">
        <f t="shared" si="15"/>
        <v>70</v>
      </c>
      <c r="M182" s="236">
        <f t="shared" si="16"/>
        <v>0.29273497970914653</v>
      </c>
      <c r="N182" s="244">
        <f t="array" ref="N182:O182">MMULT(K182:M182,$N$6:$O$8)</f>
        <v>193</v>
      </c>
      <c r="O182" s="244">
        <v>70.292734979709152</v>
      </c>
    </row>
    <row r="183" spans="5:15" ht="11.25" x14ac:dyDescent="0.2">
      <c r="E183" s="219">
        <v>172</v>
      </c>
      <c r="F183" s="221">
        <v>12</v>
      </c>
      <c r="G183" s="223">
        <v>158</v>
      </c>
      <c r="H183" s="230">
        <v>72</v>
      </c>
      <c r="I183" s="219">
        <v>172</v>
      </c>
      <c r="J183" s="226">
        <f t="shared" si="13"/>
        <v>4.5840000000000014</v>
      </c>
      <c r="K183" s="219">
        <f t="shared" si="14"/>
        <v>158</v>
      </c>
      <c r="L183" s="219">
        <f t="shared" si="15"/>
        <v>72</v>
      </c>
      <c r="M183" s="236">
        <f t="shared" si="16"/>
        <v>0.45366676543187556</v>
      </c>
      <c r="N183" s="244">
        <f t="array" ref="N183:O183">MMULT(K183:M183,$N$6:$O$8)</f>
        <v>194</v>
      </c>
      <c r="O183" s="244">
        <v>72.453666765431876</v>
      </c>
    </row>
    <row r="184" spans="5:15" ht="11.25" x14ac:dyDescent="0.2">
      <c r="E184" s="219">
        <v>173</v>
      </c>
      <c r="F184" s="221">
        <v>13</v>
      </c>
      <c r="G184" s="223">
        <v>158</v>
      </c>
      <c r="H184" s="230">
        <v>74</v>
      </c>
      <c r="I184" s="219">
        <v>173</v>
      </c>
      <c r="J184" s="226">
        <f t="shared" si="13"/>
        <v>4.168000000000001</v>
      </c>
      <c r="K184" s="219">
        <f t="shared" si="14"/>
        <v>158</v>
      </c>
      <c r="L184" s="219">
        <f t="shared" si="15"/>
        <v>74</v>
      </c>
      <c r="M184" s="236">
        <f t="shared" si="16"/>
        <v>0.58113435577869066</v>
      </c>
      <c r="N184" s="244">
        <f t="array" ref="N184:O184">MMULT(K184:M184,$N$6:$O$8)</f>
        <v>195</v>
      </c>
      <c r="O184" s="244">
        <v>74.581134355778687</v>
      </c>
    </row>
    <row r="185" spans="5:15" ht="11.25" x14ac:dyDescent="0.2">
      <c r="E185" s="219">
        <v>174</v>
      </c>
      <c r="F185" s="221">
        <v>14</v>
      </c>
      <c r="G185" s="223">
        <v>158</v>
      </c>
      <c r="H185" s="230">
        <v>76</v>
      </c>
      <c r="I185" s="219">
        <v>174</v>
      </c>
      <c r="J185" s="226">
        <f t="shared" si="13"/>
        <v>4.0720000000000001</v>
      </c>
      <c r="K185" s="219">
        <f t="shared" si="14"/>
        <v>158</v>
      </c>
      <c r="L185" s="219">
        <f t="shared" si="15"/>
        <v>76</v>
      </c>
      <c r="M185" s="236">
        <f t="shared" si="16"/>
        <v>0.61530915739539027</v>
      </c>
      <c r="N185" s="244">
        <f t="array" ref="N185:O185">MMULT(K185:M185,$N$6:$O$8)</f>
        <v>196</v>
      </c>
      <c r="O185" s="244">
        <v>76.615309157395387</v>
      </c>
    </row>
    <row r="186" spans="5:15" ht="11.25" x14ac:dyDescent="0.2">
      <c r="E186" s="219">
        <v>175</v>
      </c>
      <c r="F186" s="221">
        <v>15</v>
      </c>
      <c r="G186" s="223">
        <v>158</v>
      </c>
      <c r="H186" s="230">
        <v>78</v>
      </c>
      <c r="I186" s="219">
        <v>175</v>
      </c>
      <c r="J186" s="226">
        <f t="shared" si="13"/>
        <v>4.2960000000000012</v>
      </c>
      <c r="K186" s="219">
        <f t="shared" si="14"/>
        <v>158</v>
      </c>
      <c r="L186" s="219">
        <f t="shared" si="15"/>
        <v>78</v>
      </c>
      <c r="M186" s="236">
        <f t="shared" si="16"/>
        <v>0.53850215751524277</v>
      </c>
      <c r="N186" s="244">
        <f t="array" ref="N186:O186">MMULT(K186:M186,$N$6:$O$8)</f>
        <v>197</v>
      </c>
      <c r="O186" s="244">
        <v>78.538502157515239</v>
      </c>
    </row>
    <row r="187" spans="5:15" ht="11.25" x14ac:dyDescent="0.2">
      <c r="E187" s="219">
        <v>176</v>
      </c>
      <c r="F187" s="221">
        <v>16</v>
      </c>
      <c r="G187" s="223">
        <v>158</v>
      </c>
      <c r="H187" s="230">
        <v>80</v>
      </c>
      <c r="I187" s="219">
        <v>176</v>
      </c>
      <c r="J187" s="226">
        <f t="shared" si="13"/>
        <v>4.8400000000000007</v>
      </c>
      <c r="K187" s="219">
        <f t="shared" si="14"/>
        <v>158</v>
      </c>
      <c r="L187" s="219">
        <f t="shared" si="15"/>
        <v>80</v>
      </c>
      <c r="M187" s="236">
        <f t="shared" si="16"/>
        <v>0.38954600811846357</v>
      </c>
      <c r="N187" s="244">
        <f t="array" ref="N187:O187">MMULT(K187:M187,$N$6:$O$8)</f>
        <v>198</v>
      </c>
      <c r="O187" s="244">
        <v>80.389546008118458</v>
      </c>
    </row>
    <row r="188" spans="5:15" ht="11.25" x14ac:dyDescent="0.2">
      <c r="E188" s="219">
        <v>177</v>
      </c>
      <c r="F188" s="221">
        <v>17</v>
      </c>
      <c r="G188" s="223">
        <v>158</v>
      </c>
      <c r="H188" s="230">
        <v>82</v>
      </c>
      <c r="I188" s="219">
        <v>177</v>
      </c>
      <c r="J188" s="226">
        <f t="shared" si="13"/>
        <v>5.7040000000000006</v>
      </c>
      <c r="K188" s="219">
        <f t="shared" si="14"/>
        <v>158</v>
      </c>
      <c r="L188" s="219">
        <f t="shared" si="15"/>
        <v>82</v>
      </c>
      <c r="M188" s="236">
        <f t="shared" si="16"/>
        <v>0.23292028370886839</v>
      </c>
      <c r="N188" s="244">
        <f t="array" ref="N188:O188">MMULT(K188:M188,$N$6:$O$8)</f>
        <v>199</v>
      </c>
      <c r="O188" s="244">
        <v>82.232920283708864</v>
      </c>
    </row>
    <row r="189" spans="5:15" ht="11.25" x14ac:dyDescent="0.2">
      <c r="E189" s="219">
        <v>178</v>
      </c>
      <c r="F189" s="221">
        <v>18</v>
      </c>
      <c r="G189" s="223">
        <v>158</v>
      </c>
      <c r="H189" s="230">
        <v>84</v>
      </c>
      <c r="I189" s="219">
        <v>178</v>
      </c>
      <c r="J189" s="226">
        <f t="shared" si="13"/>
        <v>6.8880000000000008</v>
      </c>
      <c r="K189" s="219">
        <f t="shared" si="14"/>
        <v>158</v>
      </c>
      <c r="L189" s="219">
        <f t="shared" si="15"/>
        <v>84</v>
      </c>
      <c r="M189" s="236">
        <f t="shared" si="16"/>
        <v>0.11511531444427918</v>
      </c>
      <c r="N189" s="244">
        <f t="array" ref="N189:O189">MMULT(K189:M189,$N$6:$O$8)</f>
        <v>200</v>
      </c>
      <c r="O189" s="244">
        <v>84.115115314444282</v>
      </c>
    </row>
    <row r="190" spans="5:15" ht="11.25" x14ac:dyDescent="0.2">
      <c r="E190" s="219">
        <v>179</v>
      </c>
      <c r="F190" s="221">
        <v>19</v>
      </c>
      <c r="G190" s="223">
        <v>158</v>
      </c>
      <c r="H190" s="230">
        <v>86</v>
      </c>
      <c r="I190" s="219">
        <v>179</v>
      </c>
      <c r="J190" s="226">
        <f t="shared" si="13"/>
        <v>8.3920000000000012</v>
      </c>
      <c r="K190" s="219">
        <f t="shared" si="14"/>
        <v>158</v>
      </c>
      <c r="L190" s="219">
        <f t="shared" si="15"/>
        <v>86</v>
      </c>
      <c r="M190" s="236">
        <f t="shared" si="16"/>
        <v>4.7025794251147765E-2</v>
      </c>
      <c r="N190" s="244">
        <f t="array" ref="N190:O190">MMULT(K190:M190,$N$6:$O$8)</f>
        <v>201</v>
      </c>
      <c r="O190" s="244">
        <v>86.047025794251141</v>
      </c>
    </row>
    <row r="191" spans="5:15" ht="11.25" x14ac:dyDescent="0.2">
      <c r="E191" s="219">
        <v>180</v>
      </c>
      <c r="F191" s="221">
        <v>20</v>
      </c>
      <c r="G191" s="223">
        <v>158</v>
      </c>
      <c r="H191" s="230">
        <v>88</v>
      </c>
      <c r="I191" s="219">
        <v>180</v>
      </c>
      <c r="J191" s="226">
        <f t="shared" si="13"/>
        <v>10.216000000000001</v>
      </c>
      <c r="K191" s="219">
        <f t="shared" si="14"/>
        <v>158</v>
      </c>
      <c r="L191" s="219">
        <f t="shared" si="15"/>
        <v>88</v>
      </c>
      <c r="M191" s="236">
        <f t="shared" si="16"/>
        <v>1.5878753841883111E-2</v>
      </c>
      <c r="N191" s="244">
        <f t="array" ref="N191:O191">MMULT(K191:M191,$N$6:$O$8)</f>
        <v>202</v>
      </c>
      <c r="O191" s="244">
        <v>88.015878753841889</v>
      </c>
    </row>
    <row r="192" spans="5:15" ht="11.25" x14ac:dyDescent="0.2">
      <c r="E192" s="219">
        <v>181</v>
      </c>
      <c r="F192" s="221">
        <v>21</v>
      </c>
      <c r="G192" s="223">
        <v>158</v>
      </c>
      <c r="H192" s="230">
        <v>90</v>
      </c>
      <c r="I192" s="219">
        <v>181</v>
      </c>
      <c r="J192" s="226">
        <f t="shared" si="13"/>
        <v>12.36</v>
      </c>
      <c r="K192" s="219">
        <f t="shared" si="14"/>
        <v>158</v>
      </c>
      <c r="L192" s="219">
        <f t="shared" si="15"/>
        <v>90</v>
      </c>
      <c r="M192" s="236">
        <f t="shared" si="16"/>
        <v>4.4317365417019926E-3</v>
      </c>
      <c r="N192" s="244">
        <f t="array" ref="N192:O192">MMULT(K192:M192,$N$6:$O$8)</f>
        <v>203</v>
      </c>
      <c r="O192" s="244">
        <v>90.004431736541704</v>
      </c>
    </row>
    <row r="193" spans="5:15" ht="11.25" x14ac:dyDescent="0.2">
      <c r="E193" s="219">
        <v>182</v>
      </c>
      <c r="F193" s="221">
        <v>22</v>
      </c>
      <c r="G193" s="223">
        <v>158</v>
      </c>
      <c r="H193" s="230">
        <v>92</v>
      </c>
      <c r="I193" s="219">
        <v>182</v>
      </c>
      <c r="J193" s="226">
        <f t="shared" si="13"/>
        <v>14.824000000000002</v>
      </c>
      <c r="K193" s="219">
        <f t="shared" si="14"/>
        <v>158</v>
      </c>
      <c r="L193" s="219">
        <f t="shared" si="15"/>
        <v>92</v>
      </c>
      <c r="M193" s="236">
        <f t="shared" si="16"/>
        <v>1.0223714057208356E-3</v>
      </c>
      <c r="N193" s="244">
        <f t="array" ref="N193:O193">MMULT(K193:M193,$N$6:$O$8)</f>
        <v>204</v>
      </c>
      <c r="O193" s="244">
        <v>92.001022371405725</v>
      </c>
    </row>
    <row r="194" spans="5:15" ht="11.25" x14ac:dyDescent="0.2">
      <c r="E194" s="219">
        <v>183</v>
      </c>
      <c r="F194" s="221">
        <v>23</v>
      </c>
      <c r="G194" s="223">
        <v>158</v>
      </c>
      <c r="H194" s="230">
        <v>94</v>
      </c>
      <c r="I194" s="219">
        <v>183</v>
      </c>
      <c r="J194" s="226">
        <f t="shared" si="13"/>
        <v>17.608000000000001</v>
      </c>
      <c r="K194" s="219">
        <f t="shared" si="14"/>
        <v>158</v>
      </c>
      <c r="L194" s="219">
        <f t="shared" si="15"/>
        <v>94</v>
      </c>
      <c r="M194" s="236">
        <f t="shared" si="16"/>
        <v>1.9494885815395292E-4</v>
      </c>
      <c r="N194" s="244">
        <f t="array" ref="N194:O194">MMULT(K194:M194,$N$6:$O$8)</f>
        <v>205</v>
      </c>
      <c r="O194" s="244">
        <v>94.000194948858152</v>
      </c>
    </row>
    <row r="195" spans="5:15" ht="11.25" x14ac:dyDescent="0.2">
      <c r="E195" s="219">
        <v>184</v>
      </c>
      <c r="F195" s="221">
        <v>24</v>
      </c>
      <c r="G195" s="223">
        <v>158</v>
      </c>
      <c r="H195" s="230">
        <v>96</v>
      </c>
      <c r="I195" s="219">
        <v>184</v>
      </c>
      <c r="J195" s="226">
        <f t="shared" si="13"/>
        <v>20.712000000000003</v>
      </c>
      <c r="K195" s="219">
        <f t="shared" si="14"/>
        <v>158</v>
      </c>
      <c r="L195" s="219">
        <f t="shared" si="15"/>
        <v>96</v>
      </c>
      <c r="M195" s="236">
        <f t="shared" si="16"/>
        <v>3.0726276810593473E-5</v>
      </c>
      <c r="N195" s="244">
        <f t="array" ref="N195:O195">MMULT(K195:M195,$N$6:$O$8)</f>
        <v>206</v>
      </c>
      <c r="O195" s="244">
        <v>96.000030726276805</v>
      </c>
    </row>
    <row r="196" spans="5:15" ht="11.25" x14ac:dyDescent="0.2">
      <c r="E196" s="219">
        <v>185</v>
      </c>
      <c r="F196" s="221">
        <v>25</v>
      </c>
      <c r="G196" s="223">
        <v>158</v>
      </c>
      <c r="H196" s="230">
        <v>98</v>
      </c>
      <c r="I196" s="219">
        <v>185</v>
      </c>
      <c r="J196" s="226">
        <f t="shared" si="13"/>
        <v>24.136000000000003</v>
      </c>
      <c r="K196" s="219">
        <f t="shared" si="14"/>
        <v>158</v>
      </c>
      <c r="L196" s="219">
        <f t="shared" si="15"/>
        <v>98</v>
      </c>
      <c r="M196" s="236">
        <f t="shared" si="16"/>
        <v>4.0029155078259959E-6</v>
      </c>
      <c r="N196" s="244">
        <f t="array" ref="N196:O196">MMULT(K196:M196,$N$6:$O$8)</f>
        <v>207</v>
      </c>
      <c r="O196" s="244">
        <v>98.000004002915503</v>
      </c>
    </row>
    <row r="197" spans="5:15" ht="11.25" x14ac:dyDescent="0.2">
      <c r="E197" s="219">
        <v>186</v>
      </c>
      <c r="F197" s="221">
        <v>26</v>
      </c>
      <c r="G197" s="223">
        <v>158</v>
      </c>
      <c r="H197" s="230">
        <v>100</v>
      </c>
      <c r="I197" s="219">
        <v>186</v>
      </c>
      <c r="J197" s="226">
        <f t="shared" si="13"/>
        <v>27.880000000000003</v>
      </c>
      <c r="K197" s="219">
        <f t="shared" si="14"/>
        <v>158</v>
      </c>
      <c r="L197" s="219">
        <f t="shared" si="15"/>
        <v>100</v>
      </c>
      <c r="M197" s="236">
        <f t="shared" si="16"/>
        <v>4.3104255597274802E-7</v>
      </c>
      <c r="N197" s="244">
        <f t="array" ref="N197:O197">MMULT(K197:M197,$N$6:$O$8)</f>
        <v>208</v>
      </c>
      <c r="O197" s="244">
        <v>100.00000043104255</v>
      </c>
    </row>
    <row r="198" spans="5:15" ht="11.25" x14ac:dyDescent="0.2">
      <c r="E198" s="219">
        <v>187</v>
      </c>
      <c r="F198" s="221">
        <v>27</v>
      </c>
      <c r="G198" s="223">
        <v>158</v>
      </c>
      <c r="H198" s="230">
        <v>102</v>
      </c>
      <c r="I198" s="219">
        <v>187</v>
      </c>
      <c r="J198" s="226">
        <f t="shared" si="13"/>
        <v>31.944000000000003</v>
      </c>
      <c r="K198" s="219">
        <f t="shared" si="14"/>
        <v>158</v>
      </c>
      <c r="L198" s="219">
        <f t="shared" si="15"/>
        <v>102</v>
      </c>
      <c r="M198" s="236">
        <f t="shared" si="16"/>
        <v>3.8365522469945765E-8</v>
      </c>
      <c r="N198" s="244">
        <f t="array" ref="N198:O198">MMULT(K198:M198,$N$6:$O$8)</f>
        <v>209</v>
      </c>
      <c r="O198" s="244">
        <v>102.00000003836553</v>
      </c>
    </row>
    <row r="199" spans="5:15" ht="11.25" x14ac:dyDescent="0.2">
      <c r="E199" s="219">
        <v>188</v>
      </c>
      <c r="F199" s="221">
        <v>28</v>
      </c>
      <c r="G199" s="223">
        <v>158</v>
      </c>
      <c r="H199" s="230">
        <v>104</v>
      </c>
      <c r="I199" s="219">
        <v>188</v>
      </c>
      <c r="J199" s="226">
        <f t="shared" si="13"/>
        <v>36.328000000000003</v>
      </c>
      <c r="K199" s="219">
        <f t="shared" si="14"/>
        <v>158</v>
      </c>
      <c r="L199" s="219">
        <f t="shared" si="15"/>
        <v>104</v>
      </c>
      <c r="M199" s="236">
        <f t="shared" si="16"/>
        <v>2.8225349353491926E-9</v>
      </c>
      <c r="N199" s="244">
        <f t="array" ref="N199:O199">MMULT(K199:M199,$N$6:$O$8)</f>
        <v>210</v>
      </c>
      <c r="O199" s="244">
        <v>104.00000000282253</v>
      </c>
    </row>
    <row r="200" spans="5:15" ht="11.25" x14ac:dyDescent="0.2">
      <c r="E200" s="219">
        <v>189</v>
      </c>
      <c r="F200" s="221">
        <v>29</v>
      </c>
      <c r="G200" s="223">
        <v>158</v>
      </c>
      <c r="H200" s="230">
        <v>106</v>
      </c>
      <c r="I200" s="219">
        <v>189</v>
      </c>
      <c r="J200" s="226">
        <f t="shared" si="13"/>
        <v>41.032000000000004</v>
      </c>
      <c r="K200" s="219">
        <f t="shared" si="14"/>
        <v>158</v>
      </c>
      <c r="L200" s="219">
        <f t="shared" si="15"/>
        <v>106</v>
      </c>
      <c r="M200" s="236">
        <f t="shared" si="16"/>
        <v>1.7163852618044982E-10</v>
      </c>
      <c r="N200" s="244">
        <f t="array" ref="N200:O200">MMULT(K200:M200,$N$6:$O$8)</f>
        <v>211</v>
      </c>
      <c r="O200" s="244">
        <v>106.00000000017164</v>
      </c>
    </row>
    <row r="201" spans="5:15" ht="11.25" x14ac:dyDescent="0.2">
      <c r="E201" s="219">
        <v>190</v>
      </c>
      <c r="F201" s="221">
        <v>30</v>
      </c>
      <c r="G201" s="223">
        <v>158</v>
      </c>
      <c r="H201" s="230">
        <v>108</v>
      </c>
      <c r="I201" s="219">
        <v>190</v>
      </c>
      <c r="J201" s="226">
        <f t="shared" si="13"/>
        <v>46.055999999999997</v>
      </c>
      <c r="K201" s="219">
        <f t="shared" si="14"/>
        <v>158</v>
      </c>
      <c r="L201" s="219">
        <f t="shared" si="15"/>
        <v>108</v>
      </c>
      <c r="M201" s="236">
        <f t="shared" si="16"/>
        <v>8.6271523785401959E-12</v>
      </c>
      <c r="N201" s="244">
        <f t="array" ref="N201:O201">MMULT(K201:M201,$N$6:$O$8)</f>
        <v>212</v>
      </c>
      <c r="O201" s="244">
        <v>108.00000000000863</v>
      </c>
    </row>
    <row r="202" spans="5:15" ht="11.25" x14ac:dyDescent="0.2">
      <c r="E202" s="219">
        <v>191</v>
      </c>
      <c r="F202" s="221">
        <v>31</v>
      </c>
      <c r="G202" s="223">
        <v>158</v>
      </c>
      <c r="H202" s="230">
        <v>110</v>
      </c>
      <c r="I202" s="219">
        <v>191</v>
      </c>
      <c r="J202" s="226">
        <f t="shared" si="13"/>
        <v>51.400000000000006</v>
      </c>
      <c r="K202" s="219">
        <f t="shared" si="14"/>
        <v>158</v>
      </c>
      <c r="L202" s="219">
        <f t="shared" si="15"/>
        <v>110</v>
      </c>
      <c r="M202" s="236">
        <f t="shared" si="16"/>
        <v>3.584242644471472E-13</v>
      </c>
      <c r="N202" s="244">
        <f t="array" ref="N202:O202">MMULT(K202:M202,$N$6:$O$8)</f>
        <v>213</v>
      </c>
      <c r="O202" s="244">
        <v>110.00000000000036</v>
      </c>
    </row>
    <row r="203" spans="5:15" ht="11.25" x14ac:dyDescent="0.2">
      <c r="E203" s="219">
        <v>192</v>
      </c>
      <c r="F203" s="221">
        <v>32</v>
      </c>
      <c r="G203" s="223"/>
      <c r="H203" s="230"/>
      <c r="I203" s="219">
        <v>192</v>
      </c>
      <c r="J203" s="226">
        <f t="shared" si="13"/>
        <v>349.6</v>
      </c>
      <c r="K203" s="219"/>
      <c r="M203" s="236"/>
      <c r="N203" s="246"/>
      <c r="O203" s="246"/>
    </row>
    <row r="204" spans="5:15" ht="11.25" x14ac:dyDescent="0.2">
      <c r="E204" s="219">
        <v>193</v>
      </c>
      <c r="F204" s="221">
        <v>33</v>
      </c>
      <c r="G204" s="223"/>
      <c r="H204" s="230"/>
      <c r="I204" s="219">
        <v>193</v>
      </c>
      <c r="J204" s="226">
        <f t="shared" si="13"/>
        <v>349.6</v>
      </c>
      <c r="K204" s="219"/>
      <c r="M204" s="236"/>
      <c r="N204" s="246"/>
      <c r="O204" s="246"/>
    </row>
    <row r="205" spans="5:15" ht="11.25" x14ac:dyDescent="0.2">
      <c r="E205" s="219">
        <v>194</v>
      </c>
      <c r="F205" s="221">
        <v>34</v>
      </c>
      <c r="G205" s="223"/>
      <c r="H205" s="230"/>
      <c r="I205" s="219">
        <v>194</v>
      </c>
      <c r="J205" s="226">
        <f t="shared" ref="J205:J268" si="17">((G205-C$8)/C$9)^2+((H205-D$8)/D$9)^2-2*$C$10*(G205-C$8)/C$9*(H205-D$8)/D$9</f>
        <v>349.6</v>
      </c>
      <c r="K205" s="219"/>
      <c r="M205" s="236"/>
      <c r="N205" s="246"/>
      <c r="O205" s="246"/>
    </row>
    <row r="206" spans="5:15" ht="11.25" x14ac:dyDescent="0.2">
      <c r="E206" s="219">
        <v>195</v>
      </c>
      <c r="F206" s="221">
        <v>35</v>
      </c>
      <c r="G206" s="223"/>
      <c r="H206" s="230"/>
      <c r="I206" s="219">
        <v>195</v>
      </c>
      <c r="J206" s="226">
        <f t="shared" si="17"/>
        <v>349.6</v>
      </c>
      <c r="K206" s="219"/>
      <c r="M206" s="236"/>
      <c r="N206" s="246"/>
      <c r="O206" s="246"/>
    </row>
    <row r="207" spans="5:15" ht="11.25" x14ac:dyDescent="0.2">
      <c r="E207" s="219">
        <v>196</v>
      </c>
      <c r="F207" s="221">
        <v>36</v>
      </c>
      <c r="G207" s="223"/>
      <c r="H207" s="230"/>
      <c r="I207" s="219">
        <v>196</v>
      </c>
      <c r="J207" s="226">
        <f t="shared" si="17"/>
        <v>349.6</v>
      </c>
      <c r="K207" s="219"/>
      <c r="M207" s="236"/>
      <c r="N207" s="246"/>
      <c r="O207" s="246"/>
    </row>
    <row r="208" spans="5:15" ht="11.25" x14ac:dyDescent="0.2">
      <c r="E208" s="219">
        <v>197</v>
      </c>
      <c r="F208" s="221">
        <v>37</v>
      </c>
      <c r="G208" s="223"/>
      <c r="H208" s="230"/>
      <c r="I208" s="219">
        <v>197</v>
      </c>
      <c r="J208" s="226">
        <f t="shared" si="17"/>
        <v>349.6</v>
      </c>
      <c r="K208" s="219"/>
      <c r="M208" s="236"/>
      <c r="N208" s="246"/>
      <c r="O208" s="246"/>
    </row>
    <row r="209" spans="5:15" ht="11.25" x14ac:dyDescent="0.2">
      <c r="E209" s="219">
        <v>198</v>
      </c>
      <c r="F209" s="221">
        <v>38</v>
      </c>
      <c r="G209" s="223"/>
      <c r="H209" s="230"/>
      <c r="I209" s="219">
        <v>198</v>
      </c>
      <c r="J209" s="226">
        <f t="shared" si="17"/>
        <v>349.6</v>
      </c>
      <c r="K209" s="219"/>
      <c r="M209" s="236"/>
      <c r="N209" s="246"/>
      <c r="O209" s="246"/>
    </row>
    <row r="210" spans="5:15" ht="11.25" x14ac:dyDescent="0.2">
      <c r="E210" s="219">
        <v>199</v>
      </c>
      <c r="F210" s="221">
        <v>39</v>
      </c>
      <c r="G210" s="223"/>
      <c r="H210" s="230"/>
      <c r="I210" s="219">
        <v>199</v>
      </c>
      <c r="J210" s="226">
        <f t="shared" si="17"/>
        <v>349.6</v>
      </c>
      <c r="K210" s="219"/>
      <c r="M210" s="236"/>
      <c r="N210" s="246"/>
      <c r="O210" s="246"/>
    </row>
    <row r="211" spans="5:15" ht="11.25" x14ac:dyDescent="0.2">
      <c r="E211" s="219">
        <v>200</v>
      </c>
      <c r="F211" s="222">
        <v>40</v>
      </c>
      <c r="G211" s="231"/>
      <c r="H211" s="232"/>
      <c r="I211" s="219">
        <v>200</v>
      </c>
      <c r="J211" s="226">
        <f t="shared" si="17"/>
        <v>349.6</v>
      </c>
      <c r="K211" s="219"/>
      <c r="M211" s="236"/>
      <c r="N211" s="246"/>
      <c r="O211" s="246"/>
    </row>
    <row r="212" spans="5:15" ht="11.25" x14ac:dyDescent="0.2">
      <c r="E212" s="219">
        <v>201</v>
      </c>
      <c r="F212" s="220">
        <v>1</v>
      </c>
      <c r="G212" s="228">
        <v>160</v>
      </c>
      <c r="H212" s="229">
        <v>50</v>
      </c>
      <c r="I212" s="219">
        <v>201</v>
      </c>
      <c r="J212" s="226">
        <f t="shared" si="17"/>
        <v>30.4</v>
      </c>
      <c r="K212" s="219">
        <f t="shared" ref="K212:K242" si="18">G212</f>
        <v>160</v>
      </c>
      <c r="L212" s="219">
        <f t="shared" ref="L212:L242" si="19">H212</f>
        <v>50</v>
      </c>
      <c r="M212" s="236">
        <f>$M$2*$M$5*EXP(-1/2*J212/$M$10)</f>
        <v>9.6178594544988145E-8</v>
      </c>
      <c r="N212" s="244">
        <f t="array" ref="N212:O212">MMULT(K212:M212,$N$6:$O$8)</f>
        <v>185</v>
      </c>
      <c r="O212" s="244">
        <v>50.000000096178596</v>
      </c>
    </row>
    <row r="213" spans="5:15" ht="11.25" x14ac:dyDescent="0.2">
      <c r="E213" s="219">
        <v>202</v>
      </c>
      <c r="F213" s="221">
        <v>2</v>
      </c>
      <c r="G213" s="223">
        <v>160</v>
      </c>
      <c r="H213" s="230">
        <v>52</v>
      </c>
      <c r="I213" s="219">
        <v>202</v>
      </c>
      <c r="J213" s="226">
        <f t="shared" si="17"/>
        <v>26.4</v>
      </c>
      <c r="K213" s="219">
        <f t="shared" si="18"/>
        <v>160</v>
      </c>
      <c r="L213" s="219">
        <f t="shared" si="19"/>
        <v>52</v>
      </c>
      <c r="M213" s="236">
        <f t="shared" si="16"/>
        <v>1.0401905577300289E-6</v>
      </c>
      <c r="N213" s="244">
        <f t="array" ref="N213:O213">MMULT(K213:M213,$N$6:$O$8)</f>
        <v>186</v>
      </c>
      <c r="O213" s="244">
        <v>52.000001040190561</v>
      </c>
    </row>
    <row r="214" spans="5:15" ht="11.25" x14ac:dyDescent="0.2">
      <c r="E214" s="219">
        <v>203</v>
      </c>
      <c r="F214" s="221">
        <v>3</v>
      </c>
      <c r="G214" s="223">
        <v>160</v>
      </c>
      <c r="H214" s="230">
        <v>54</v>
      </c>
      <c r="I214" s="219">
        <v>203</v>
      </c>
      <c r="J214" s="226">
        <f t="shared" si="17"/>
        <v>22.720000000000002</v>
      </c>
      <c r="K214" s="219">
        <f t="shared" si="18"/>
        <v>160</v>
      </c>
      <c r="L214" s="219">
        <f t="shared" si="19"/>
        <v>54</v>
      </c>
      <c r="M214" s="236">
        <f t="shared" si="16"/>
        <v>9.2987512358812684E-6</v>
      </c>
      <c r="N214" s="244">
        <f t="array" ref="N214:O214">MMULT(K214:M214,$N$6:$O$8)</f>
        <v>187</v>
      </c>
      <c r="O214" s="244">
        <v>54.000009298751237</v>
      </c>
    </row>
    <row r="215" spans="5:15" ht="11.25" x14ac:dyDescent="0.2">
      <c r="E215" s="219">
        <v>204</v>
      </c>
      <c r="F215" s="221">
        <v>4</v>
      </c>
      <c r="G215" s="223">
        <v>160</v>
      </c>
      <c r="H215" s="230">
        <v>56</v>
      </c>
      <c r="I215" s="219">
        <v>204</v>
      </c>
      <c r="J215" s="226">
        <f t="shared" si="17"/>
        <v>19.36</v>
      </c>
      <c r="K215" s="219">
        <f t="shared" si="18"/>
        <v>160</v>
      </c>
      <c r="L215" s="219">
        <f t="shared" si="19"/>
        <v>56</v>
      </c>
      <c r="M215" s="236">
        <f t="shared" si="16"/>
        <v>6.8708994531927535E-5</v>
      </c>
      <c r="N215" s="244">
        <f t="array" ref="N215:O215">MMULT(K215:M215,$N$6:$O$8)</f>
        <v>188</v>
      </c>
      <c r="O215" s="244">
        <v>56.000068708994533</v>
      </c>
    </row>
    <row r="216" spans="5:15" ht="11.25" x14ac:dyDescent="0.2">
      <c r="E216" s="219">
        <v>205</v>
      </c>
      <c r="F216" s="221">
        <v>5</v>
      </c>
      <c r="G216" s="223">
        <v>160</v>
      </c>
      <c r="H216" s="230">
        <v>58</v>
      </c>
      <c r="I216" s="219">
        <v>205</v>
      </c>
      <c r="J216" s="226">
        <f t="shared" si="17"/>
        <v>16.32</v>
      </c>
      <c r="K216" s="219">
        <f t="shared" si="18"/>
        <v>160</v>
      </c>
      <c r="L216" s="219">
        <f t="shared" si="19"/>
        <v>58</v>
      </c>
      <c r="M216" s="236">
        <f t="shared" si="16"/>
        <v>4.1964282170756009E-4</v>
      </c>
      <c r="N216" s="244">
        <f t="array" ref="N216:O216">MMULT(K216:M216,$N$6:$O$8)</f>
        <v>189</v>
      </c>
      <c r="O216" s="244">
        <v>58.000419642821704</v>
      </c>
    </row>
    <row r="217" spans="5:15" ht="11.25" x14ac:dyDescent="0.2">
      <c r="E217" s="219">
        <v>206</v>
      </c>
      <c r="F217" s="221">
        <v>6</v>
      </c>
      <c r="G217" s="223">
        <v>160</v>
      </c>
      <c r="H217" s="230">
        <v>60</v>
      </c>
      <c r="I217" s="219">
        <v>206</v>
      </c>
      <c r="J217" s="226">
        <f t="shared" si="17"/>
        <v>13.6</v>
      </c>
      <c r="K217" s="219">
        <f t="shared" si="18"/>
        <v>160</v>
      </c>
      <c r="L217" s="219">
        <f t="shared" si="19"/>
        <v>60</v>
      </c>
      <c r="M217" s="236">
        <f t="shared" si="16"/>
        <v>2.1184745229377651E-3</v>
      </c>
      <c r="N217" s="244">
        <f t="array" ref="N217:O217">MMULT(K217:M217,$N$6:$O$8)</f>
        <v>190</v>
      </c>
      <c r="O217" s="244">
        <v>60.002118474522938</v>
      </c>
    </row>
    <row r="218" spans="5:15" ht="11.25" x14ac:dyDescent="0.2">
      <c r="E218" s="219">
        <v>207</v>
      </c>
      <c r="F218" s="221">
        <v>7</v>
      </c>
      <c r="G218" s="223">
        <v>160</v>
      </c>
      <c r="H218" s="230">
        <v>62</v>
      </c>
      <c r="I218" s="219">
        <v>207</v>
      </c>
      <c r="J218" s="226">
        <f t="shared" si="17"/>
        <v>11.200000000000001</v>
      </c>
      <c r="K218" s="219">
        <f t="shared" si="18"/>
        <v>160</v>
      </c>
      <c r="L218" s="219">
        <f t="shared" si="19"/>
        <v>62</v>
      </c>
      <c r="M218" s="236">
        <f t="shared" si="16"/>
        <v>8.8398304234017129E-3</v>
      </c>
      <c r="N218" s="244">
        <f t="array" ref="N218:O218">MMULT(K218:M218,$N$6:$O$8)</f>
        <v>191</v>
      </c>
      <c r="O218" s="244">
        <v>62.008839830423405</v>
      </c>
    </row>
    <row r="219" spans="5:15" ht="11.25" x14ac:dyDescent="0.2">
      <c r="E219" s="219">
        <v>208</v>
      </c>
      <c r="F219" s="221">
        <v>8</v>
      </c>
      <c r="G219" s="223">
        <v>160</v>
      </c>
      <c r="H219" s="230">
        <v>64</v>
      </c>
      <c r="I219" s="219">
        <v>208</v>
      </c>
      <c r="J219" s="226">
        <f t="shared" si="17"/>
        <v>9.120000000000001</v>
      </c>
      <c r="K219" s="219">
        <f t="shared" si="18"/>
        <v>160</v>
      </c>
      <c r="L219" s="219">
        <f t="shared" si="19"/>
        <v>64</v>
      </c>
      <c r="M219" s="236">
        <f t="shared" si="16"/>
        <v>3.0488907583832974E-2</v>
      </c>
      <c r="N219" s="244">
        <f t="array" ref="N219:O219">MMULT(K219:M219,$N$6:$O$8)</f>
        <v>192</v>
      </c>
      <c r="O219" s="244">
        <v>64.03048890758383</v>
      </c>
    </row>
    <row r="220" spans="5:15" ht="11.25" x14ac:dyDescent="0.2">
      <c r="E220" s="219">
        <v>209</v>
      </c>
      <c r="F220" s="221">
        <v>9</v>
      </c>
      <c r="G220" s="223">
        <v>160</v>
      </c>
      <c r="H220" s="230">
        <v>66</v>
      </c>
      <c r="I220" s="219">
        <v>209</v>
      </c>
      <c r="J220" s="226">
        <f t="shared" si="17"/>
        <v>7.3599999999999994</v>
      </c>
      <c r="K220" s="219">
        <f t="shared" si="18"/>
        <v>160</v>
      </c>
      <c r="L220" s="219">
        <f t="shared" si="19"/>
        <v>66</v>
      </c>
      <c r="M220" s="236">
        <f t="shared" si="16"/>
        <v>8.6919463176654388E-2</v>
      </c>
      <c r="N220" s="244">
        <f t="array" ref="N220:O220">MMULT(K220:M220,$N$6:$O$8)</f>
        <v>193</v>
      </c>
      <c r="O220" s="244">
        <v>66.086919463176656</v>
      </c>
    </row>
    <row r="221" spans="5:15" ht="11.25" x14ac:dyDescent="0.2">
      <c r="E221" s="219">
        <v>210</v>
      </c>
      <c r="F221" s="221">
        <v>10</v>
      </c>
      <c r="G221" s="223">
        <v>160</v>
      </c>
      <c r="H221" s="230">
        <v>68</v>
      </c>
      <c r="I221" s="219">
        <v>210</v>
      </c>
      <c r="J221" s="226">
        <f t="shared" si="17"/>
        <v>5.919999999999999</v>
      </c>
      <c r="K221" s="219">
        <f t="shared" si="18"/>
        <v>160</v>
      </c>
      <c r="L221" s="219">
        <f t="shared" si="19"/>
        <v>68</v>
      </c>
      <c r="M221" s="236">
        <f t="shared" si="16"/>
        <v>0.20481862603155593</v>
      </c>
      <c r="N221" s="244">
        <f t="array" ref="N221:O221">MMULT(K221:M221,$N$6:$O$8)</f>
        <v>194</v>
      </c>
      <c r="O221" s="244">
        <v>68.204818626031553</v>
      </c>
    </row>
    <row r="222" spans="5:15" ht="11.25" x14ac:dyDescent="0.2">
      <c r="E222" s="219">
        <v>211</v>
      </c>
      <c r="F222" s="221">
        <v>11</v>
      </c>
      <c r="G222" s="223">
        <v>160</v>
      </c>
      <c r="H222" s="230">
        <v>70</v>
      </c>
      <c r="I222" s="219">
        <v>211</v>
      </c>
      <c r="J222" s="226">
        <f t="shared" si="17"/>
        <v>4.8</v>
      </c>
      <c r="K222" s="219">
        <f t="shared" si="18"/>
        <v>160</v>
      </c>
      <c r="L222" s="219">
        <f t="shared" si="19"/>
        <v>70</v>
      </c>
      <c r="M222" s="236">
        <f t="shared" si="16"/>
        <v>0.39893221016370861</v>
      </c>
      <c r="N222" s="244">
        <f t="array" ref="N222:O222">MMULT(K222:M222,$N$6:$O$8)</f>
        <v>195</v>
      </c>
      <c r="O222" s="244">
        <v>70.398932210163707</v>
      </c>
    </row>
    <row r="223" spans="5:15" ht="11.25" x14ac:dyDescent="0.2">
      <c r="E223" s="219">
        <v>212</v>
      </c>
      <c r="F223" s="221">
        <v>12</v>
      </c>
      <c r="G223" s="223">
        <v>160</v>
      </c>
      <c r="H223" s="230">
        <v>72</v>
      </c>
      <c r="I223" s="219">
        <v>212</v>
      </c>
      <c r="J223" s="226">
        <f t="shared" si="17"/>
        <v>4</v>
      </c>
      <c r="K223" s="219">
        <f t="shared" si="18"/>
        <v>160</v>
      </c>
      <c r="L223" s="219">
        <f t="shared" si="19"/>
        <v>72</v>
      </c>
      <c r="M223" s="236">
        <f t="shared" si="16"/>
        <v>0.64225278950123599</v>
      </c>
      <c r="N223" s="244">
        <f t="array" ref="N223:O223">MMULT(K223:M223,$N$6:$O$8)</f>
        <v>196</v>
      </c>
      <c r="O223" s="244">
        <v>72.642252789501242</v>
      </c>
    </row>
    <row r="224" spans="5:15" ht="11.25" x14ac:dyDescent="0.2">
      <c r="E224" s="219">
        <v>213</v>
      </c>
      <c r="F224" s="221">
        <v>13</v>
      </c>
      <c r="G224" s="223">
        <v>160</v>
      </c>
      <c r="H224" s="230">
        <v>74</v>
      </c>
      <c r="I224" s="219">
        <v>213</v>
      </c>
      <c r="J224" s="226">
        <f t="shared" si="17"/>
        <v>3.5199999999999991</v>
      </c>
      <c r="K224" s="219">
        <f t="shared" si="18"/>
        <v>160</v>
      </c>
      <c r="L224" s="219">
        <f t="shared" si="19"/>
        <v>74</v>
      </c>
      <c r="M224" s="236">
        <f t="shared" si="16"/>
        <v>0.8546536208338803</v>
      </c>
      <c r="N224" s="244">
        <f t="array" ref="N224:O224">MMULT(K224:M224,$N$6:$O$8)</f>
        <v>197</v>
      </c>
      <c r="O224" s="244">
        <v>74.854653620833886</v>
      </c>
    </row>
    <row r="225" spans="5:15" ht="11.25" x14ac:dyDescent="0.2">
      <c r="E225" s="219">
        <v>214</v>
      </c>
      <c r="F225" s="221">
        <v>14</v>
      </c>
      <c r="G225" s="223">
        <v>160</v>
      </c>
      <c r="H225" s="230">
        <v>76</v>
      </c>
      <c r="I225" s="219">
        <v>214</v>
      </c>
      <c r="J225" s="226">
        <f t="shared" si="17"/>
        <v>3.3600000000000003</v>
      </c>
      <c r="K225" s="219">
        <f t="shared" si="18"/>
        <v>160</v>
      </c>
      <c r="L225" s="219">
        <f t="shared" si="19"/>
        <v>76</v>
      </c>
      <c r="M225" s="236">
        <f t="shared" si="16"/>
        <v>0.9400512172906369</v>
      </c>
      <c r="N225" s="244">
        <f t="array" ref="N225:O225">MMULT(K225:M225,$N$6:$O$8)</f>
        <v>198</v>
      </c>
      <c r="O225" s="244">
        <v>76.94005121729063</v>
      </c>
    </row>
    <row r="226" spans="5:15" ht="11.25" x14ac:dyDescent="0.2">
      <c r="E226" s="219">
        <v>215</v>
      </c>
      <c r="F226" s="221">
        <v>15</v>
      </c>
      <c r="G226" s="223">
        <v>160</v>
      </c>
      <c r="H226" s="230">
        <v>78</v>
      </c>
      <c r="I226" s="219">
        <v>215</v>
      </c>
      <c r="J226" s="226">
        <f t="shared" si="17"/>
        <v>3.52</v>
      </c>
      <c r="K226" s="219">
        <f t="shared" si="18"/>
        <v>160</v>
      </c>
      <c r="L226" s="219">
        <f t="shared" si="19"/>
        <v>78</v>
      </c>
      <c r="M226" s="236">
        <f t="shared" si="16"/>
        <v>0.85465362083387986</v>
      </c>
      <c r="N226" s="244">
        <f t="array" ref="N226:O226">MMULT(K226:M226,$N$6:$O$8)</f>
        <v>199</v>
      </c>
      <c r="O226" s="244">
        <v>78.854653620833886</v>
      </c>
    </row>
    <row r="227" spans="5:15" ht="11.25" x14ac:dyDescent="0.2">
      <c r="E227" s="219">
        <v>216</v>
      </c>
      <c r="F227" s="221">
        <v>16</v>
      </c>
      <c r="G227" s="223">
        <v>160</v>
      </c>
      <c r="H227" s="230">
        <v>80</v>
      </c>
      <c r="I227" s="219">
        <v>216</v>
      </c>
      <c r="J227" s="226">
        <f t="shared" si="17"/>
        <v>4</v>
      </c>
      <c r="K227" s="219">
        <f t="shared" si="18"/>
        <v>160</v>
      </c>
      <c r="L227" s="219">
        <f t="shared" si="19"/>
        <v>80</v>
      </c>
      <c r="M227" s="236">
        <f t="shared" si="16"/>
        <v>0.64225278950123599</v>
      </c>
      <c r="N227" s="244">
        <f t="array" ref="N227:O227">MMULT(K227:M227,$N$6:$O$8)</f>
        <v>200</v>
      </c>
      <c r="O227" s="244">
        <v>80.642252789501242</v>
      </c>
    </row>
    <row r="228" spans="5:15" ht="11.25" x14ac:dyDescent="0.2">
      <c r="E228" s="219">
        <v>217</v>
      </c>
      <c r="F228" s="221">
        <v>17</v>
      </c>
      <c r="G228" s="223">
        <v>160</v>
      </c>
      <c r="H228" s="230">
        <v>82</v>
      </c>
      <c r="I228" s="219">
        <v>217</v>
      </c>
      <c r="J228" s="226">
        <f t="shared" si="17"/>
        <v>4.8</v>
      </c>
      <c r="K228" s="219">
        <f t="shared" si="18"/>
        <v>160</v>
      </c>
      <c r="L228" s="219">
        <f t="shared" si="19"/>
        <v>82</v>
      </c>
      <c r="M228" s="236">
        <f t="shared" si="16"/>
        <v>0.39893221016370861</v>
      </c>
      <c r="N228" s="244">
        <f t="array" ref="N228:O228">MMULT(K228:M228,$N$6:$O$8)</f>
        <v>201</v>
      </c>
      <c r="O228" s="244">
        <v>82.398932210163707</v>
      </c>
    </row>
    <row r="229" spans="5:15" ht="11.25" x14ac:dyDescent="0.2">
      <c r="E229" s="219">
        <v>218</v>
      </c>
      <c r="F229" s="221">
        <v>18</v>
      </c>
      <c r="G229" s="223">
        <v>160</v>
      </c>
      <c r="H229" s="230">
        <v>84</v>
      </c>
      <c r="I229" s="219">
        <v>218</v>
      </c>
      <c r="J229" s="226">
        <f t="shared" si="17"/>
        <v>5.9200000000000008</v>
      </c>
      <c r="K229" s="219">
        <f t="shared" si="18"/>
        <v>160</v>
      </c>
      <c r="L229" s="219">
        <f t="shared" si="19"/>
        <v>84</v>
      </c>
      <c r="M229" s="236">
        <f t="shared" si="16"/>
        <v>0.20481862603155565</v>
      </c>
      <c r="N229" s="244">
        <f t="array" ref="N229:O229">MMULT(K229:M229,$N$6:$O$8)</f>
        <v>202</v>
      </c>
      <c r="O229" s="244">
        <v>84.204818626031553</v>
      </c>
    </row>
    <row r="230" spans="5:15" ht="11.25" x14ac:dyDescent="0.2">
      <c r="E230" s="219">
        <v>219</v>
      </c>
      <c r="F230" s="221">
        <v>19</v>
      </c>
      <c r="G230" s="223">
        <v>160</v>
      </c>
      <c r="H230" s="230">
        <v>86</v>
      </c>
      <c r="I230" s="219">
        <v>219</v>
      </c>
      <c r="J230" s="226">
        <f t="shared" si="17"/>
        <v>7.3599999999999994</v>
      </c>
      <c r="K230" s="219">
        <f t="shared" si="18"/>
        <v>160</v>
      </c>
      <c r="L230" s="219">
        <f t="shared" si="19"/>
        <v>86</v>
      </c>
      <c r="M230" s="236">
        <f t="shared" si="16"/>
        <v>8.6919463176654388E-2</v>
      </c>
      <c r="N230" s="244">
        <f t="array" ref="N230:O230">MMULT(K230:M230,$N$6:$O$8)</f>
        <v>203</v>
      </c>
      <c r="O230" s="244">
        <v>86.086919463176656</v>
      </c>
    </row>
    <row r="231" spans="5:15" ht="11.25" x14ac:dyDescent="0.2">
      <c r="E231" s="219">
        <v>220</v>
      </c>
      <c r="F231" s="221">
        <v>20</v>
      </c>
      <c r="G231" s="223">
        <v>160</v>
      </c>
      <c r="H231" s="230">
        <v>88</v>
      </c>
      <c r="I231" s="219">
        <v>220</v>
      </c>
      <c r="J231" s="226">
        <f t="shared" si="17"/>
        <v>9.120000000000001</v>
      </c>
      <c r="K231" s="219">
        <f t="shared" si="18"/>
        <v>160</v>
      </c>
      <c r="L231" s="219">
        <f t="shared" si="19"/>
        <v>88</v>
      </c>
      <c r="M231" s="236">
        <f t="shared" si="16"/>
        <v>3.0488907583832974E-2</v>
      </c>
      <c r="N231" s="244">
        <f t="array" ref="N231:O231">MMULT(K231:M231,$N$6:$O$8)</f>
        <v>204</v>
      </c>
      <c r="O231" s="244">
        <v>88.03048890758383</v>
      </c>
    </row>
    <row r="232" spans="5:15" ht="11.25" x14ac:dyDescent="0.2">
      <c r="E232" s="219">
        <v>221</v>
      </c>
      <c r="F232" s="221">
        <v>21</v>
      </c>
      <c r="G232" s="223">
        <v>160</v>
      </c>
      <c r="H232" s="230">
        <v>90</v>
      </c>
      <c r="I232" s="219">
        <v>221</v>
      </c>
      <c r="J232" s="226">
        <f t="shared" si="17"/>
        <v>11.2</v>
      </c>
      <c r="K232" s="219">
        <f t="shared" si="18"/>
        <v>160</v>
      </c>
      <c r="L232" s="219">
        <f t="shared" si="19"/>
        <v>90</v>
      </c>
      <c r="M232" s="236">
        <f t="shared" si="16"/>
        <v>8.8398304234017268E-3</v>
      </c>
      <c r="N232" s="244">
        <f t="array" ref="N232:O232">MMULT(K232:M232,$N$6:$O$8)</f>
        <v>205</v>
      </c>
      <c r="O232" s="244">
        <v>90.008839830423398</v>
      </c>
    </row>
    <row r="233" spans="5:15" ht="11.25" x14ac:dyDescent="0.2">
      <c r="E233" s="219">
        <v>222</v>
      </c>
      <c r="F233" s="221">
        <v>22</v>
      </c>
      <c r="G233" s="223">
        <v>160</v>
      </c>
      <c r="H233" s="230">
        <v>92</v>
      </c>
      <c r="I233" s="219">
        <v>222</v>
      </c>
      <c r="J233" s="226">
        <f t="shared" si="17"/>
        <v>13.600000000000001</v>
      </c>
      <c r="K233" s="219">
        <f t="shared" si="18"/>
        <v>160</v>
      </c>
      <c r="L233" s="219">
        <f t="shared" si="19"/>
        <v>92</v>
      </c>
      <c r="M233" s="236">
        <f t="shared" si="16"/>
        <v>2.1184745229377616E-3</v>
      </c>
      <c r="N233" s="244">
        <f t="array" ref="N233:O233">MMULT(K233:M233,$N$6:$O$8)</f>
        <v>206</v>
      </c>
      <c r="O233" s="244">
        <v>92.002118474522945</v>
      </c>
    </row>
    <row r="234" spans="5:15" ht="11.25" x14ac:dyDescent="0.2">
      <c r="E234" s="219">
        <v>223</v>
      </c>
      <c r="F234" s="221">
        <v>23</v>
      </c>
      <c r="G234" s="223">
        <v>160</v>
      </c>
      <c r="H234" s="230">
        <v>94</v>
      </c>
      <c r="I234" s="219">
        <v>223</v>
      </c>
      <c r="J234" s="226">
        <f t="shared" si="17"/>
        <v>16.32</v>
      </c>
      <c r="K234" s="219">
        <f t="shared" si="18"/>
        <v>160</v>
      </c>
      <c r="L234" s="219">
        <f t="shared" si="19"/>
        <v>94</v>
      </c>
      <c r="M234" s="236">
        <f t="shared" si="16"/>
        <v>4.1964282170756009E-4</v>
      </c>
      <c r="N234" s="244">
        <f t="array" ref="N234:O234">MMULT(K234:M234,$N$6:$O$8)</f>
        <v>207</v>
      </c>
      <c r="O234" s="244">
        <v>94.000419642821711</v>
      </c>
    </row>
    <row r="235" spans="5:15" ht="11.25" x14ac:dyDescent="0.2">
      <c r="E235" s="219">
        <v>224</v>
      </c>
      <c r="F235" s="221">
        <v>24</v>
      </c>
      <c r="G235" s="223">
        <v>160</v>
      </c>
      <c r="H235" s="230">
        <v>96</v>
      </c>
      <c r="I235" s="219">
        <v>224</v>
      </c>
      <c r="J235" s="226">
        <f t="shared" si="17"/>
        <v>19.360000000000003</v>
      </c>
      <c r="K235" s="219">
        <f t="shared" si="18"/>
        <v>160</v>
      </c>
      <c r="L235" s="219">
        <f t="shared" si="19"/>
        <v>96</v>
      </c>
      <c r="M235" s="236">
        <f t="shared" si="16"/>
        <v>6.8708994531927413E-5</v>
      </c>
      <c r="N235" s="244">
        <f t="array" ref="N235:O235">MMULT(K235:M235,$N$6:$O$8)</f>
        <v>208</v>
      </c>
      <c r="O235" s="244">
        <v>96.000068708994533</v>
      </c>
    </row>
    <row r="236" spans="5:15" ht="11.25" x14ac:dyDescent="0.2">
      <c r="E236" s="219">
        <v>225</v>
      </c>
      <c r="F236" s="221">
        <v>25</v>
      </c>
      <c r="G236" s="223">
        <v>160</v>
      </c>
      <c r="H236" s="230">
        <v>98</v>
      </c>
      <c r="I236" s="219">
        <v>225</v>
      </c>
      <c r="J236" s="226">
        <f t="shared" si="17"/>
        <v>22.72</v>
      </c>
      <c r="K236" s="219">
        <f t="shared" si="18"/>
        <v>160</v>
      </c>
      <c r="L236" s="219">
        <f t="shared" si="19"/>
        <v>98</v>
      </c>
      <c r="M236" s="236">
        <f t="shared" si="16"/>
        <v>9.2987512358812853E-6</v>
      </c>
      <c r="N236" s="244">
        <f t="array" ref="N236:O236">MMULT(K236:M236,$N$6:$O$8)</f>
        <v>209</v>
      </c>
      <c r="O236" s="244">
        <v>98.000009298751237</v>
      </c>
    </row>
    <row r="237" spans="5:15" ht="11.25" x14ac:dyDescent="0.2">
      <c r="E237" s="219">
        <v>226</v>
      </c>
      <c r="F237" s="221">
        <v>26</v>
      </c>
      <c r="G237" s="223">
        <v>160</v>
      </c>
      <c r="H237" s="230">
        <v>100</v>
      </c>
      <c r="I237" s="219">
        <v>226</v>
      </c>
      <c r="J237" s="226">
        <f t="shared" si="17"/>
        <v>26.4</v>
      </c>
      <c r="K237" s="219">
        <f t="shared" si="18"/>
        <v>160</v>
      </c>
      <c r="L237" s="219">
        <f t="shared" si="19"/>
        <v>100</v>
      </c>
      <c r="M237" s="236">
        <f t="shared" si="16"/>
        <v>1.0401905577300289E-6</v>
      </c>
      <c r="N237" s="244">
        <f t="array" ref="N237:O237">MMULT(K237:M237,$N$6:$O$8)</f>
        <v>210</v>
      </c>
      <c r="O237" s="244">
        <v>100.00000104019055</v>
      </c>
    </row>
    <row r="238" spans="5:15" ht="11.25" x14ac:dyDescent="0.2">
      <c r="E238" s="219">
        <v>227</v>
      </c>
      <c r="F238" s="221">
        <v>27</v>
      </c>
      <c r="G238" s="223">
        <v>160</v>
      </c>
      <c r="H238" s="230">
        <v>102</v>
      </c>
      <c r="I238" s="219">
        <v>227</v>
      </c>
      <c r="J238" s="226">
        <f t="shared" si="17"/>
        <v>30.400000000000006</v>
      </c>
      <c r="K238" s="219">
        <f t="shared" si="18"/>
        <v>160</v>
      </c>
      <c r="L238" s="219">
        <f t="shared" si="19"/>
        <v>102</v>
      </c>
      <c r="M238" s="236">
        <f t="shared" si="16"/>
        <v>9.6178594544987814E-8</v>
      </c>
      <c r="N238" s="244">
        <f t="array" ref="N238:O238">MMULT(K238:M238,$N$6:$O$8)</f>
        <v>211</v>
      </c>
      <c r="O238" s="244">
        <v>102.0000000961786</v>
      </c>
    </row>
    <row r="239" spans="5:15" ht="11.25" x14ac:dyDescent="0.2">
      <c r="E239" s="219">
        <v>228</v>
      </c>
      <c r="F239" s="221">
        <v>28</v>
      </c>
      <c r="G239" s="223">
        <v>160</v>
      </c>
      <c r="H239" s="230">
        <v>104</v>
      </c>
      <c r="I239" s="219">
        <v>228</v>
      </c>
      <c r="J239" s="226">
        <f t="shared" si="17"/>
        <v>34.72</v>
      </c>
      <c r="K239" s="219">
        <f t="shared" si="18"/>
        <v>160</v>
      </c>
      <c r="L239" s="219">
        <f t="shared" si="19"/>
        <v>104</v>
      </c>
      <c r="M239" s="236">
        <f t="shared" si="16"/>
        <v>7.3505728690639764E-9</v>
      </c>
      <c r="N239" s="244">
        <f t="array" ref="N239:O239">MMULT(K239:M239,$N$6:$O$8)</f>
        <v>212</v>
      </c>
      <c r="O239" s="244">
        <v>104.00000000735058</v>
      </c>
    </row>
    <row r="240" spans="5:15" ht="11.25" x14ac:dyDescent="0.2">
      <c r="E240" s="219">
        <v>229</v>
      </c>
      <c r="F240" s="221">
        <v>29</v>
      </c>
      <c r="G240" s="223">
        <v>160</v>
      </c>
      <c r="H240" s="230">
        <v>106</v>
      </c>
      <c r="I240" s="219">
        <v>229</v>
      </c>
      <c r="J240" s="226">
        <f t="shared" si="17"/>
        <v>39.36</v>
      </c>
      <c r="K240" s="219">
        <f t="shared" si="18"/>
        <v>160</v>
      </c>
      <c r="L240" s="219">
        <f t="shared" si="19"/>
        <v>106</v>
      </c>
      <c r="M240" s="236">
        <f t="shared" si="16"/>
        <v>4.6434544494019105E-10</v>
      </c>
      <c r="N240" s="244">
        <f t="array" ref="N240:O240">MMULT(K240:M240,$N$6:$O$8)</f>
        <v>213</v>
      </c>
      <c r="O240" s="244">
        <v>106.00000000046434</v>
      </c>
    </row>
    <row r="241" spans="5:15" ht="11.25" x14ac:dyDescent="0.2">
      <c r="E241" s="219">
        <v>230</v>
      </c>
      <c r="F241" s="221">
        <v>30</v>
      </c>
      <c r="G241" s="223">
        <v>160</v>
      </c>
      <c r="H241" s="230">
        <v>108</v>
      </c>
      <c r="I241" s="219">
        <v>230</v>
      </c>
      <c r="J241" s="226">
        <f t="shared" si="17"/>
        <v>44.32</v>
      </c>
      <c r="K241" s="219">
        <f t="shared" si="18"/>
        <v>160</v>
      </c>
      <c r="L241" s="219">
        <f t="shared" si="19"/>
        <v>108</v>
      </c>
      <c r="M241" s="236">
        <f t="shared" si="16"/>
        <v>2.4245906918057223E-11</v>
      </c>
      <c r="N241" s="244">
        <f t="array" ref="N241:O241">MMULT(K241:M241,$N$6:$O$8)</f>
        <v>214</v>
      </c>
      <c r="O241" s="244">
        <v>108.00000000002424</v>
      </c>
    </row>
    <row r="242" spans="5:15" ht="11.25" x14ac:dyDescent="0.2">
      <c r="E242" s="219">
        <v>231</v>
      </c>
      <c r="F242" s="221">
        <v>31</v>
      </c>
      <c r="G242" s="223">
        <v>160</v>
      </c>
      <c r="H242" s="230">
        <v>110</v>
      </c>
      <c r="I242" s="219">
        <v>231</v>
      </c>
      <c r="J242" s="226">
        <f t="shared" si="17"/>
        <v>49.6</v>
      </c>
      <c r="K242" s="219">
        <f t="shared" si="18"/>
        <v>160</v>
      </c>
      <c r="L242" s="219">
        <f t="shared" si="19"/>
        <v>110</v>
      </c>
      <c r="M242" s="236">
        <f t="shared" si="16"/>
        <v>1.0464365950008253E-12</v>
      </c>
      <c r="N242" s="244">
        <f t="array" ref="N242:O242">MMULT(K242:M242,$N$6:$O$8)</f>
        <v>215</v>
      </c>
      <c r="O242" s="244">
        <v>110.00000000000105</v>
      </c>
    </row>
    <row r="243" spans="5:15" ht="11.25" x14ac:dyDescent="0.2">
      <c r="E243" s="219">
        <v>232</v>
      </c>
      <c r="F243" s="221">
        <v>32</v>
      </c>
      <c r="G243" s="223"/>
      <c r="H243" s="230"/>
      <c r="I243" s="219">
        <v>232</v>
      </c>
      <c r="J243" s="226">
        <f t="shared" si="17"/>
        <v>349.6</v>
      </c>
      <c r="K243" s="219"/>
      <c r="M243" s="236"/>
      <c r="N243" s="246"/>
      <c r="O243" s="246"/>
    </row>
    <row r="244" spans="5:15" ht="11.25" x14ac:dyDescent="0.2">
      <c r="E244" s="219">
        <v>233</v>
      </c>
      <c r="F244" s="221">
        <v>33</v>
      </c>
      <c r="G244" s="223"/>
      <c r="H244" s="230"/>
      <c r="I244" s="219">
        <v>233</v>
      </c>
      <c r="J244" s="226">
        <f t="shared" si="17"/>
        <v>349.6</v>
      </c>
      <c r="K244" s="219"/>
      <c r="M244" s="236"/>
      <c r="N244" s="246"/>
      <c r="O244" s="246"/>
    </row>
    <row r="245" spans="5:15" ht="11.25" x14ac:dyDescent="0.2">
      <c r="E245" s="219">
        <v>234</v>
      </c>
      <c r="F245" s="221">
        <v>34</v>
      </c>
      <c r="G245" s="223"/>
      <c r="H245" s="230"/>
      <c r="I245" s="219">
        <v>234</v>
      </c>
      <c r="J245" s="226">
        <f t="shared" si="17"/>
        <v>349.6</v>
      </c>
      <c r="K245" s="219"/>
      <c r="M245" s="236"/>
      <c r="N245" s="246"/>
      <c r="O245" s="246"/>
    </row>
    <row r="246" spans="5:15" ht="11.25" x14ac:dyDescent="0.2">
      <c r="E246" s="219">
        <v>235</v>
      </c>
      <c r="F246" s="221">
        <v>35</v>
      </c>
      <c r="G246" s="223"/>
      <c r="H246" s="230"/>
      <c r="I246" s="219">
        <v>235</v>
      </c>
      <c r="J246" s="226">
        <f t="shared" si="17"/>
        <v>349.6</v>
      </c>
      <c r="K246" s="219"/>
      <c r="M246" s="236"/>
      <c r="N246" s="246"/>
      <c r="O246" s="246"/>
    </row>
    <row r="247" spans="5:15" ht="11.25" x14ac:dyDescent="0.2">
      <c r="E247" s="219">
        <v>236</v>
      </c>
      <c r="F247" s="221">
        <v>36</v>
      </c>
      <c r="G247" s="223"/>
      <c r="H247" s="230"/>
      <c r="I247" s="219">
        <v>236</v>
      </c>
      <c r="J247" s="226">
        <f t="shared" si="17"/>
        <v>349.6</v>
      </c>
      <c r="K247" s="219"/>
      <c r="M247" s="236"/>
      <c r="N247" s="246"/>
      <c r="O247" s="246"/>
    </row>
    <row r="248" spans="5:15" ht="11.25" x14ac:dyDescent="0.2">
      <c r="E248" s="219">
        <v>237</v>
      </c>
      <c r="F248" s="221">
        <v>37</v>
      </c>
      <c r="G248" s="223"/>
      <c r="H248" s="230"/>
      <c r="I248" s="219">
        <v>237</v>
      </c>
      <c r="J248" s="226">
        <f t="shared" si="17"/>
        <v>349.6</v>
      </c>
      <c r="K248" s="219"/>
      <c r="M248" s="236"/>
      <c r="N248" s="246"/>
      <c r="O248" s="246"/>
    </row>
    <row r="249" spans="5:15" ht="11.25" x14ac:dyDescent="0.2">
      <c r="E249" s="219">
        <v>238</v>
      </c>
      <c r="F249" s="221">
        <v>38</v>
      </c>
      <c r="G249" s="223"/>
      <c r="H249" s="230"/>
      <c r="I249" s="219">
        <v>238</v>
      </c>
      <c r="J249" s="226">
        <f t="shared" si="17"/>
        <v>349.6</v>
      </c>
      <c r="K249" s="219"/>
      <c r="M249" s="236"/>
      <c r="N249" s="246"/>
      <c r="O249" s="246"/>
    </row>
    <row r="250" spans="5:15" ht="11.25" x14ac:dyDescent="0.2">
      <c r="E250" s="219">
        <v>239</v>
      </c>
      <c r="F250" s="221">
        <v>39</v>
      </c>
      <c r="G250" s="223"/>
      <c r="H250" s="230"/>
      <c r="I250" s="219">
        <v>239</v>
      </c>
      <c r="J250" s="226">
        <f t="shared" si="17"/>
        <v>349.6</v>
      </c>
      <c r="K250" s="219"/>
      <c r="M250" s="236"/>
      <c r="N250" s="246"/>
      <c r="O250" s="246"/>
    </row>
    <row r="251" spans="5:15" ht="11.25" x14ac:dyDescent="0.2">
      <c r="E251" s="219">
        <v>240</v>
      </c>
      <c r="F251" s="222">
        <v>40</v>
      </c>
      <c r="G251" s="231"/>
      <c r="H251" s="232"/>
      <c r="I251" s="219">
        <v>240</v>
      </c>
      <c r="J251" s="226">
        <f t="shared" si="17"/>
        <v>349.6</v>
      </c>
      <c r="K251" s="219"/>
      <c r="M251" s="236"/>
      <c r="N251" s="246"/>
      <c r="O251" s="246"/>
    </row>
    <row r="252" spans="5:15" ht="11.25" x14ac:dyDescent="0.2">
      <c r="E252" s="219">
        <v>241</v>
      </c>
      <c r="F252" s="220">
        <v>1</v>
      </c>
      <c r="G252" s="228">
        <v>162</v>
      </c>
      <c r="H252" s="229">
        <v>50</v>
      </c>
      <c r="I252" s="219">
        <v>241</v>
      </c>
      <c r="J252" s="226">
        <f t="shared" si="17"/>
        <v>30.6</v>
      </c>
      <c r="K252" s="219">
        <f t="shared" ref="K252:K282" si="20">G252</f>
        <v>162</v>
      </c>
      <c r="L252" s="219">
        <f t="shared" ref="L252:L282" si="21">H252</f>
        <v>50</v>
      </c>
      <c r="M252" s="236">
        <f t="shared" ref="M252:M315" si="22">$M$2*$M$5*EXP(-1/2*J252/$M$10)</f>
        <v>8.5384040499861795E-8</v>
      </c>
      <c r="N252" s="244">
        <f t="array" ref="N252:O252">MMULT(K252:M252,$N$6:$O$8)</f>
        <v>187</v>
      </c>
      <c r="O252" s="244">
        <v>50.000000085384038</v>
      </c>
    </row>
    <row r="253" spans="5:15" ht="11.25" x14ac:dyDescent="0.2">
      <c r="E253" s="219">
        <v>242</v>
      </c>
      <c r="F253" s="221">
        <v>2</v>
      </c>
      <c r="G253" s="223">
        <v>162</v>
      </c>
      <c r="H253" s="230">
        <v>52</v>
      </c>
      <c r="I253" s="219">
        <v>242</v>
      </c>
      <c r="J253" s="226">
        <f t="shared" si="17"/>
        <v>26.535999999999994</v>
      </c>
      <c r="K253" s="219">
        <f t="shared" si="20"/>
        <v>162</v>
      </c>
      <c r="L253" s="219">
        <f t="shared" si="21"/>
        <v>52</v>
      </c>
      <c r="M253" s="236">
        <f t="shared" si="22"/>
        <v>9.5930285023936202E-7</v>
      </c>
      <c r="N253" s="244">
        <f t="array" ref="N253:O253">MMULT(K253:M253,$N$6:$O$8)</f>
        <v>188</v>
      </c>
      <c r="O253" s="244">
        <v>52.000000959302852</v>
      </c>
    </row>
    <row r="254" spans="5:15" ht="11.25" x14ac:dyDescent="0.2">
      <c r="E254" s="219">
        <v>243</v>
      </c>
      <c r="F254" s="221">
        <v>3</v>
      </c>
      <c r="G254" s="223">
        <v>162</v>
      </c>
      <c r="H254" s="230">
        <v>54</v>
      </c>
      <c r="I254" s="219">
        <v>243</v>
      </c>
      <c r="J254" s="226">
        <f t="shared" si="17"/>
        <v>22.792000000000002</v>
      </c>
      <c r="K254" s="219">
        <f t="shared" si="20"/>
        <v>162</v>
      </c>
      <c r="L254" s="219">
        <f t="shared" si="21"/>
        <v>54</v>
      </c>
      <c r="M254" s="236">
        <f t="shared" si="22"/>
        <v>8.9086522959639694E-6</v>
      </c>
      <c r="N254" s="244">
        <f t="array" ref="N254:O254">MMULT(K254:M254,$N$6:$O$8)</f>
        <v>189</v>
      </c>
      <c r="O254" s="244">
        <v>54.000008908652298</v>
      </c>
    </row>
    <row r="255" spans="5:15" ht="11.25" x14ac:dyDescent="0.2">
      <c r="E255" s="219">
        <v>244</v>
      </c>
      <c r="F255" s="221">
        <v>4</v>
      </c>
      <c r="G255" s="223">
        <v>162</v>
      </c>
      <c r="H255" s="230">
        <v>56</v>
      </c>
      <c r="I255" s="219">
        <v>244</v>
      </c>
      <c r="J255" s="226">
        <f t="shared" si="17"/>
        <v>19.368000000000002</v>
      </c>
      <c r="K255" s="219">
        <f t="shared" si="20"/>
        <v>162</v>
      </c>
      <c r="L255" s="219">
        <f t="shared" si="21"/>
        <v>56</v>
      </c>
      <c r="M255" s="236">
        <f t="shared" si="22"/>
        <v>6.8382586622164809E-5</v>
      </c>
      <c r="N255" s="244">
        <f t="array" ref="N255:O255">MMULT(K255:M255,$N$6:$O$8)</f>
        <v>190</v>
      </c>
      <c r="O255" s="244">
        <v>56.000068382586619</v>
      </c>
    </row>
    <row r="256" spans="5:15" ht="11.25" x14ac:dyDescent="0.2">
      <c r="E256" s="219">
        <v>245</v>
      </c>
      <c r="F256" s="221">
        <v>5</v>
      </c>
      <c r="G256" s="223">
        <v>162</v>
      </c>
      <c r="H256" s="230">
        <v>58</v>
      </c>
      <c r="I256" s="219">
        <v>245</v>
      </c>
      <c r="J256" s="226">
        <f t="shared" si="17"/>
        <v>16.264000000000003</v>
      </c>
      <c r="K256" s="219">
        <f t="shared" si="20"/>
        <v>162</v>
      </c>
      <c r="L256" s="219">
        <f t="shared" si="21"/>
        <v>58</v>
      </c>
      <c r="M256" s="236">
        <f t="shared" si="22"/>
        <v>4.3386666278449356E-4</v>
      </c>
      <c r="N256" s="244">
        <f t="array" ref="N256:O256">MMULT(K256:M256,$N$6:$O$8)</f>
        <v>191</v>
      </c>
      <c r="O256" s="244">
        <v>58.000433866662782</v>
      </c>
    </row>
    <row r="257" spans="5:15" ht="11.25" x14ac:dyDescent="0.2">
      <c r="E257" s="219">
        <v>246</v>
      </c>
      <c r="F257" s="221">
        <v>6</v>
      </c>
      <c r="G257" s="223">
        <v>162</v>
      </c>
      <c r="H257" s="230">
        <v>60</v>
      </c>
      <c r="I257" s="219">
        <v>246</v>
      </c>
      <c r="J257" s="226">
        <f t="shared" si="17"/>
        <v>13.480000000000002</v>
      </c>
      <c r="K257" s="219">
        <f t="shared" si="20"/>
        <v>162</v>
      </c>
      <c r="L257" s="219">
        <f t="shared" si="21"/>
        <v>60</v>
      </c>
      <c r="M257" s="236">
        <f t="shared" si="22"/>
        <v>2.2753294075520954E-3</v>
      </c>
      <c r="N257" s="244">
        <f t="array" ref="N257:O257">MMULT(K257:M257,$N$6:$O$8)</f>
        <v>192</v>
      </c>
      <c r="O257" s="244">
        <v>60.002275329407553</v>
      </c>
    </row>
    <row r="258" spans="5:15" ht="11.25" x14ac:dyDescent="0.2">
      <c r="E258" s="219">
        <v>247</v>
      </c>
      <c r="F258" s="221">
        <v>7</v>
      </c>
      <c r="G258" s="223">
        <v>162</v>
      </c>
      <c r="H258" s="230">
        <v>62</v>
      </c>
      <c r="I258" s="219">
        <v>247</v>
      </c>
      <c r="J258" s="226">
        <f t="shared" si="17"/>
        <v>11.016000000000004</v>
      </c>
      <c r="K258" s="219">
        <f t="shared" si="20"/>
        <v>162</v>
      </c>
      <c r="L258" s="219">
        <f t="shared" si="21"/>
        <v>62</v>
      </c>
      <c r="M258" s="236">
        <f t="shared" si="22"/>
        <v>9.8630110578534231E-3</v>
      </c>
      <c r="N258" s="244">
        <f t="array" ref="N258:O258">MMULT(K258:M258,$N$6:$O$8)</f>
        <v>193</v>
      </c>
      <c r="O258" s="244">
        <v>62.009863011057853</v>
      </c>
    </row>
    <row r="259" spans="5:15" ht="11.25" x14ac:dyDescent="0.2">
      <c r="E259" s="219">
        <v>248</v>
      </c>
      <c r="F259" s="221">
        <v>8</v>
      </c>
      <c r="G259" s="223">
        <v>162</v>
      </c>
      <c r="H259" s="230">
        <v>64</v>
      </c>
      <c r="I259" s="219">
        <v>248</v>
      </c>
      <c r="J259" s="226">
        <f t="shared" si="17"/>
        <v>8.8720000000000034</v>
      </c>
      <c r="K259" s="219">
        <f t="shared" si="20"/>
        <v>162</v>
      </c>
      <c r="L259" s="219">
        <f t="shared" si="21"/>
        <v>64</v>
      </c>
      <c r="M259" s="236">
        <f t="shared" si="22"/>
        <v>3.5338816568567806E-2</v>
      </c>
      <c r="N259" s="244">
        <f t="array" ref="N259:O259">MMULT(K259:M259,$N$6:$O$8)</f>
        <v>194</v>
      </c>
      <c r="O259" s="244">
        <v>64.035338816568569</v>
      </c>
    </row>
    <row r="260" spans="5:15" ht="11.25" x14ac:dyDescent="0.2">
      <c r="E260" s="219">
        <v>249</v>
      </c>
      <c r="F260" s="221">
        <v>9</v>
      </c>
      <c r="G260" s="223">
        <v>162</v>
      </c>
      <c r="H260" s="230">
        <v>66</v>
      </c>
      <c r="I260" s="219">
        <v>249</v>
      </c>
      <c r="J260" s="226">
        <f t="shared" si="17"/>
        <v>7.0479999999999983</v>
      </c>
      <c r="K260" s="219">
        <f t="shared" si="20"/>
        <v>162</v>
      </c>
      <c r="L260" s="219">
        <f t="shared" si="21"/>
        <v>66</v>
      </c>
      <c r="M260" s="236">
        <f t="shared" si="22"/>
        <v>0.10465782980079531</v>
      </c>
      <c r="N260" s="244">
        <f t="array" ref="N260:O260">MMULT(K260:M260,$N$6:$O$8)</f>
        <v>195</v>
      </c>
      <c r="O260" s="244">
        <v>66.1046578298008</v>
      </c>
    </row>
    <row r="261" spans="5:15" ht="11.25" x14ac:dyDescent="0.2">
      <c r="E261" s="219">
        <v>250</v>
      </c>
      <c r="F261" s="221">
        <v>10</v>
      </c>
      <c r="G261" s="223">
        <v>162</v>
      </c>
      <c r="H261" s="230">
        <v>68</v>
      </c>
      <c r="I261" s="219">
        <v>250</v>
      </c>
      <c r="J261" s="226">
        <f t="shared" si="17"/>
        <v>5.5439999999999996</v>
      </c>
      <c r="K261" s="219">
        <f t="shared" si="20"/>
        <v>162</v>
      </c>
      <c r="L261" s="219">
        <f t="shared" si="21"/>
        <v>68</v>
      </c>
      <c r="M261" s="236">
        <f t="shared" si="22"/>
        <v>0.25619384379202365</v>
      </c>
      <c r="N261" s="244">
        <f t="array" ref="N261:O261">MMULT(K261:M261,$N$6:$O$8)</f>
        <v>196</v>
      </c>
      <c r="O261" s="244">
        <v>68.256193843792019</v>
      </c>
    </row>
    <row r="262" spans="5:15" ht="11.25" x14ac:dyDescent="0.2">
      <c r="E262" s="219">
        <v>251</v>
      </c>
      <c r="F262" s="221">
        <v>11</v>
      </c>
      <c r="G262" s="223">
        <v>162</v>
      </c>
      <c r="H262" s="230">
        <v>70</v>
      </c>
      <c r="I262" s="219">
        <v>251</v>
      </c>
      <c r="J262" s="226">
        <f t="shared" si="17"/>
        <v>4.3600000000000003</v>
      </c>
      <c r="K262" s="219">
        <f t="shared" si="20"/>
        <v>162</v>
      </c>
      <c r="L262" s="219">
        <f t="shared" si="21"/>
        <v>70</v>
      </c>
      <c r="M262" s="236">
        <f t="shared" si="22"/>
        <v>0.51837362447016411</v>
      </c>
      <c r="N262" s="244">
        <f t="array" ref="N262:O262">MMULT(K262:M262,$N$6:$O$8)</f>
        <v>197</v>
      </c>
      <c r="O262" s="244">
        <v>70.518373624470158</v>
      </c>
    </row>
    <row r="263" spans="5:15" ht="11.25" x14ac:dyDescent="0.2">
      <c r="E263" s="219">
        <v>252</v>
      </c>
      <c r="F263" s="221">
        <v>12</v>
      </c>
      <c r="G263" s="223">
        <v>162</v>
      </c>
      <c r="H263" s="230">
        <v>72</v>
      </c>
      <c r="I263" s="219">
        <v>252</v>
      </c>
      <c r="J263" s="226">
        <f t="shared" si="17"/>
        <v>3.4960000000000009</v>
      </c>
      <c r="K263" s="219">
        <f t="shared" si="20"/>
        <v>162</v>
      </c>
      <c r="L263" s="219">
        <f t="shared" si="21"/>
        <v>72</v>
      </c>
      <c r="M263" s="236">
        <f t="shared" si="22"/>
        <v>0.86695058459849961</v>
      </c>
      <c r="N263" s="244">
        <f t="array" ref="N263:O263">MMULT(K263:M263,$N$6:$O$8)</f>
        <v>198</v>
      </c>
      <c r="O263" s="244">
        <v>72.866950584598499</v>
      </c>
    </row>
    <row r="264" spans="5:15" ht="11.25" x14ac:dyDescent="0.2">
      <c r="E264" s="219">
        <v>253</v>
      </c>
      <c r="F264" s="221">
        <v>13</v>
      </c>
      <c r="G264" s="223">
        <v>162</v>
      </c>
      <c r="H264" s="230">
        <v>74</v>
      </c>
      <c r="I264" s="219">
        <v>253</v>
      </c>
      <c r="J264" s="226">
        <f t="shared" si="17"/>
        <v>2.9519999999999995</v>
      </c>
      <c r="K264" s="219">
        <f t="shared" si="20"/>
        <v>162</v>
      </c>
      <c r="L264" s="219">
        <f t="shared" si="21"/>
        <v>74</v>
      </c>
      <c r="M264" s="236">
        <f t="shared" si="22"/>
        <v>1.1984585916316717</v>
      </c>
      <c r="N264" s="244">
        <f t="array" ref="N264:O264">MMULT(K264:M264,$N$6:$O$8)</f>
        <v>199</v>
      </c>
      <c r="O264" s="244">
        <v>75.198458591631677</v>
      </c>
    </row>
    <row r="265" spans="5:15" ht="11.25" x14ac:dyDescent="0.2">
      <c r="E265" s="219">
        <v>254</v>
      </c>
      <c r="F265" s="221">
        <v>14</v>
      </c>
      <c r="G265" s="223">
        <v>162</v>
      </c>
      <c r="H265" s="230">
        <v>76</v>
      </c>
      <c r="I265" s="219">
        <v>254</v>
      </c>
      <c r="J265" s="226">
        <f t="shared" si="17"/>
        <v>2.7280000000000006</v>
      </c>
      <c r="K265" s="219">
        <f t="shared" si="20"/>
        <v>162</v>
      </c>
      <c r="L265" s="219">
        <f t="shared" si="21"/>
        <v>76</v>
      </c>
      <c r="M265" s="236">
        <f t="shared" si="22"/>
        <v>1.3693957134596546</v>
      </c>
      <c r="N265" s="244">
        <f t="array" ref="N265:O265">MMULT(K265:M265,$N$6:$O$8)</f>
        <v>200</v>
      </c>
      <c r="O265" s="244">
        <v>77.369395713459653</v>
      </c>
    </row>
    <row r="266" spans="5:15" ht="11.25" x14ac:dyDescent="0.2">
      <c r="E266" s="219">
        <v>255</v>
      </c>
      <c r="F266" s="221">
        <v>15</v>
      </c>
      <c r="G266" s="223">
        <v>162</v>
      </c>
      <c r="H266" s="230">
        <v>78</v>
      </c>
      <c r="I266" s="219">
        <v>255</v>
      </c>
      <c r="J266" s="226">
        <f t="shared" si="17"/>
        <v>2.8240000000000003</v>
      </c>
      <c r="K266" s="219">
        <f t="shared" si="20"/>
        <v>162</v>
      </c>
      <c r="L266" s="219">
        <f t="shared" si="21"/>
        <v>78</v>
      </c>
      <c r="M266" s="236">
        <f t="shared" si="22"/>
        <v>1.2933382937385796</v>
      </c>
      <c r="N266" s="244">
        <f t="array" ref="N266:O266">MMULT(K266:M266,$N$6:$O$8)</f>
        <v>201</v>
      </c>
      <c r="O266" s="244">
        <v>79.293338293738586</v>
      </c>
    </row>
    <row r="267" spans="5:15" ht="11.25" x14ac:dyDescent="0.2">
      <c r="E267" s="219">
        <v>256</v>
      </c>
      <c r="F267" s="221">
        <v>16</v>
      </c>
      <c r="G267" s="223">
        <v>162</v>
      </c>
      <c r="H267" s="230">
        <v>80</v>
      </c>
      <c r="I267" s="219">
        <v>256</v>
      </c>
      <c r="J267" s="226">
        <f t="shared" si="17"/>
        <v>3.24</v>
      </c>
      <c r="K267" s="219">
        <f t="shared" si="20"/>
        <v>162</v>
      </c>
      <c r="L267" s="219">
        <f t="shared" si="21"/>
        <v>80</v>
      </c>
      <c r="M267" s="236">
        <f t="shared" si="22"/>
        <v>1.0096539543654315</v>
      </c>
      <c r="N267" s="244">
        <f t="array" ref="N267:O267">MMULT(K267:M267,$N$6:$O$8)</f>
        <v>202</v>
      </c>
      <c r="O267" s="244">
        <v>81.009653954365433</v>
      </c>
    </row>
    <row r="268" spans="5:15" ht="11.25" x14ac:dyDescent="0.2">
      <c r="E268" s="219">
        <v>257</v>
      </c>
      <c r="F268" s="221">
        <v>17</v>
      </c>
      <c r="G268" s="223">
        <v>162</v>
      </c>
      <c r="H268" s="230">
        <v>82</v>
      </c>
      <c r="I268" s="219">
        <v>257</v>
      </c>
      <c r="J268" s="226">
        <f t="shared" si="17"/>
        <v>3.9760000000000004</v>
      </c>
      <c r="K268" s="219">
        <f t="shared" si="20"/>
        <v>162</v>
      </c>
      <c r="L268" s="219">
        <f t="shared" si="21"/>
        <v>82</v>
      </c>
      <c r="M268" s="236">
        <f t="shared" si="22"/>
        <v>0.65149367854411722</v>
      </c>
      <c r="N268" s="244">
        <f t="array" ref="N268:O268">MMULT(K268:M268,$N$6:$O$8)</f>
        <v>203</v>
      </c>
      <c r="O268" s="244">
        <v>82.651493678544114</v>
      </c>
    </row>
    <row r="269" spans="5:15" ht="11.25" x14ac:dyDescent="0.2">
      <c r="E269" s="219">
        <v>258</v>
      </c>
      <c r="F269" s="221">
        <v>18</v>
      </c>
      <c r="G269" s="223">
        <v>162</v>
      </c>
      <c r="H269" s="230">
        <v>84</v>
      </c>
      <c r="I269" s="219">
        <v>258</v>
      </c>
      <c r="J269" s="226">
        <f t="shared" ref="J269:J332" si="23">((G269-C$8)/C$9)^2+((H269-D$8)/D$9)^2-2*$C$10*(G269-C$8)/C$9*(H269-D$8)/D$9</f>
        <v>5.032</v>
      </c>
      <c r="K269" s="219">
        <f t="shared" si="20"/>
        <v>162</v>
      </c>
      <c r="L269" s="219">
        <f t="shared" si="21"/>
        <v>84</v>
      </c>
      <c r="M269" s="236">
        <f t="shared" si="22"/>
        <v>0.34747623181850162</v>
      </c>
      <c r="N269" s="244">
        <f t="array" ref="N269:O269">MMULT(K269:M269,$N$6:$O$8)</f>
        <v>204</v>
      </c>
      <c r="O269" s="244">
        <v>84.347476231818504</v>
      </c>
    </row>
    <row r="270" spans="5:15" ht="11.25" x14ac:dyDescent="0.2">
      <c r="E270" s="219">
        <v>259</v>
      </c>
      <c r="F270" s="221">
        <v>19</v>
      </c>
      <c r="G270" s="223">
        <v>162</v>
      </c>
      <c r="H270" s="230">
        <v>86</v>
      </c>
      <c r="I270" s="219">
        <v>259</v>
      </c>
      <c r="J270" s="226">
        <f t="shared" si="23"/>
        <v>6.4079999999999995</v>
      </c>
      <c r="K270" s="219">
        <f t="shared" si="20"/>
        <v>162</v>
      </c>
      <c r="L270" s="219">
        <f t="shared" si="21"/>
        <v>86</v>
      </c>
      <c r="M270" s="236">
        <f t="shared" si="22"/>
        <v>0.15318535304398953</v>
      </c>
      <c r="N270" s="244">
        <f t="array" ref="N270:O270">MMULT(K270:M270,$N$6:$O$8)</f>
        <v>205</v>
      </c>
      <c r="O270" s="244">
        <v>86.153185353043995</v>
      </c>
    </row>
    <row r="271" spans="5:15" ht="11.25" x14ac:dyDescent="0.2">
      <c r="E271" s="219">
        <v>260</v>
      </c>
      <c r="F271" s="221">
        <v>20</v>
      </c>
      <c r="G271" s="223">
        <v>162</v>
      </c>
      <c r="H271" s="230">
        <v>88</v>
      </c>
      <c r="I271" s="219">
        <v>260</v>
      </c>
      <c r="J271" s="226">
        <f t="shared" si="23"/>
        <v>8.104000000000001</v>
      </c>
      <c r="K271" s="219">
        <f t="shared" si="20"/>
        <v>162</v>
      </c>
      <c r="L271" s="219">
        <f t="shared" si="21"/>
        <v>88</v>
      </c>
      <c r="M271" s="236">
        <f t="shared" si="22"/>
        <v>5.5819587399142764E-2</v>
      </c>
      <c r="N271" s="244">
        <f t="array" ref="N271:O271">MMULT(K271:M271,$N$6:$O$8)</f>
        <v>206</v>
      </c>
      <c r="O271" s="244">
        <v>88.055819587399142</v>
      </c>
    </row>
    <row r="272" spans="5:15" ht="11.25" x14ac:dyDescent="0.2">
      <c r="E272" s="219">
        <v>261</v>
      </c>
      <c r="F272" s="221">
        <v>21</v>
      </c>
      <c r="G272" s="223">
        <v>162</v>
      </c>
      <c r="H272" s="230">
        <v>90</v>
      </c>
      <c r="I272" s="219">
        <v>261</v>
      </c>
      <c r="J272" s="226">
        <f t="shared" si="23"/>
        <v>10.120000000000001</v>
      </c>
      <c r="K272" s="219">
        <f t="shared" si="20"/>
        <v>162</v>
      </c>
      <c r="L272" s="219">
        <f t="shared" si="21"/>
        <v>90</v>
      </c>
      <c r="M272" s="236">
        <f t="shared" si="22"/>
        <v>1.6812536635949088E-2</v>
      </c>
      <c r="N272" s="244">
        <f t="array" ref="N272:O272">MMULT(K272:M272,$N$6:$O$8)</f>
        <v>207</v>
      </c>
      <c r="O272" s="244">
        <v>90.016812536635953</v>
      </c>
    </row>
    <row r="273" spans="5:15" ht="11.25" x14ac:dyDescent="0.2">
      <c r="E273" s="219">
        <v>262</v>
      </c>
      <c r="F273" s="221">
        <v>22</v>
      </c>
      <c r="G273" s="223">
        <v>162</v>
      </c>
      <c r="H273" s="230">
        <v>92</v>
      </c>
      <c r="I273" s="219">
        <v>262</v>
      </c>
      <c r="J273" s="226">
        <f t="shared" si="23"/>
        <v>12.456</v>
      </c>
      <c r="K273" s="219">
        <f t="shared" si="20"/>
        <v>162</v>
      </c>
      <c r="L273" s="219">
        <f t="shared" si="21"/>
        <v>92</v>
      </c>
      <c r="M273" s="236">
        <f t="shared" si="22"/>
        <v>4.1855940695644904E-3</v>
      </c>
      <c r="N273" s="244">
        <f t="array" ref="N273:O273">MMULT(K273:M273,$N$6:$O$8)</f>
        <v>208</v>
      </c>
      <c r="O273" s="244">
        <v>92.004185594069568</v>
      </c>
    </row>
    <row r="274" spans="5:15" ht="11.25" x14ac:dyDescent="0.2">
      <c r="E274" s="219">
        <v>263</v>
      </c>
      <c r="F274" s="221">
        <v>23</v>
      </c>
      <c r="G274" s="223">
        <v>162</v>
      </c>
      <c r="H274" s="230">
        <v>94</v>
      </c>
      <c r="I274" s="219">
        <v>263</v>
      </c>
      <c r="J274" s="226">
        <f t="shared" si="23"/>
        <v>15.111999999999998</v>
      </c>
      <c r="K274" s="219">
        <f t="shared" si="20"/>
        <v>162</v>
      </c>
      <c r="L274" s="219">
        <f t="shared" si="21"/>
        <v>94</v>
      </c>
      <c r="M274" s="236">
        <f t="shared" si="22"/>
        <v>8.6130746595993498E-4</v>
      </c>
      <c r="N274" s="244">
        <f t="array" ref="N274:O274">MMULT(K274:M274,$N$6:$O$8)</f>
        <v>209</v>
      </c>
      <c r="O274" s="244">
        <v>94.000861307465954</v>
      </c>
    </row>
    <row r="275" spans="5:15" ht="11.25" x14ac:dyDescent="0.2">
      <c r="E275" s="219">
        <v>264</v>
      </c>
      <c r="F275" s="221">
        <v>24</v>
      </c>
      <c r="G275" s="223">
        <v>162</v>
      </c>
      <c r="H275" s="230">
        <v>96</v>
      </c>
      <c r="I275" s="219">
        <v>264</v>
      </c>
      <c r="J275" s="226">
        <f t="shared" si="23"/>
        <v>18.088000000000001</v>
      </c>
      <c r="K275" s="219">
        <f t="shared" si="20"/>
        <v>162</v>
      </c>
      <c r="L275" s="219">
        <f t="shared" si="21"/>
        <v>96</v>
      </c>
      <c r="M275" s="236">
        <f t="shared" si="22"/>
        <v>1.4649964021365032E-4</v>
      </c>
      <c r="N275" s="244">
        <f t="array" ref="N275:O275">MMULT(K275:M275,$N$6:$O$8)</f>
        <v>210</v>
      </c>
      <c r="O275" s="244">
        <v>96.000146499640209</v>
      </c>
    </row>
    <row r="276" spans="5:15" ht="11.25" x14ac:dyDescent="0.2">
      <c r="E276" s="219">
        <v>265</v>
      </c>
      <c r="F276" s="221">
        <v>25</v>
      </c>
      <c r="G276" s="223">
        <v>162</v>
      </c>
      <c r="H276" s="230">
        <v>98</v>
      </c>
      <c r="I276" s="219">
        <v>265</v>
      </c>
      <c r="J276" s="226">
        <f t="shared" si="23"/>
        <v>21.384</v>
      </c>
      <c r="K276" s="219">
        <f t="shared" si="20"/>
        <v>162</v>
      </c>
      <c r="L276" s="219">
        <f t="shared" si="21"/>
        <v>98</v>
      </c>
      <c r="M276" s="236">
        <f t="shared" si="22"/>
        <v>2.059643928618084E-5</v>
      </c>
      <c r="N276" s="244">
        <f t="array" ref="N276:O276">MMULT(K276:M276,$N$6:$O$8)</f>
        <v>211</v>
      </c>
      <c r="O276" s="244">
        <v>98.000020596439285</v>
      </c>
    </row>
    <row r="277" spans="5:15" ht="11.25" x14ac:dyDescent="0.2">
      <c r="E277" s="219">
        <v>266</v>
      </c>
      <c r="F277" s="221">
        <v>26</v>
      </c>
      <c r="G277" s="223">
        <v>162</v>
      </c>
      <c r="H277" s="230">
        <v>100</v>
      </c>
      <c r="I277" s="219">
        <v>266</v>
      </c>
      <c r="J277" s="226">
        <f t="shared" si="23"/>
        <v>25</v>
      </c>
      <c r="K277" s="219">
        <f t="shared" si="20"/>
        <v>162</v>
      </c>
      <c r="L277" s="219">
        <f t="shared" si="21"/>
        <v>100</v>
      </c>
      <c r="M277" s="236">
        <f t="shared" si="22"/>
        <v>2.3934533952711548E-6</v>
      </c>
      <c r="N277" s="244">
        <f t="array" ref="N277:O277">MMULT(K277:M277,$N$6:$O$8)</f>
        <v>212</v>
      </c>
      <c r="O277" s="244">
        <v>100.0000023934534</v>
      </c>
    </row>
    <row r="278" spans="5:15" ht="11.25" x14ac:dyDescent="0.2">
      <c r="E278" s="219">
        <v>267</v>
      </c>
      <c r="F278" s="221">
        <v>27</v>
      </c>
      <c r="G278" s="223">
        <v>162</v>
      </c>
      <c r="H278" s="230">
        <v>102</v>
      </c>
      <c r="I278" s="219">
        <v>267</v>
      </c>
      <c r="J278" s="226">
        <f t="shared" si="23"/>
        <v>28.936</v>
      </c>
      <c r="K278" s="219">
        <f t="shared" si="20"/>
        <v>162</v>
      </c>
      <c r="L278" s="219">
        <f t="shared" si="21"/>
        <v>102</v>
      </c>
      <c r="M278" s="236">
        <f t="shared" si="22"/>
        <v>2.2989792232141186E-7</v>
      </c>
      <c r="N278" s="244">
        <f t="array" ref="N278:O278">MMULT(K278:M278,$N$6:$O$8)</f>
        <v>213</v>
      </c>
      <c r="O278" s="244">
        <v>102.00000022989792</v>
      </c>
    </row>
    <row r="279" spans="5:15" ht="11.25" x14ac:dyDescent="0.2">
      <c r="E279" s="219">
        <v>268</v>
      </c>
      <c r="F279" s="221">
        <v>28</v>
      </c>
      <c r="G279" s="223">
        <v>162</v>
      </c>
      <c r="H279" s="230">
        <v>104</v>
      </c>
      <c r="I279" s="219">
        <v>268</v>
      </c>
      <c r="J279" s="226">
        <f t="shared" si="23"/>
        <v>33.192</v>
      </c>
      <c r="K279" s="219">
        <f t="shared" si="20"/>
        <v>162</v>
      </c>
      <c r="L279" s="219">
        <f t="shared" si="21"/>
        <v>104</v>
      </c>
      <c r="M279" s="236">
        <f t="shared" si="22"/>
        <v>1.8252500075427193E-8</v>
      </c>
      <c r="N279" s="244">
        <f t="array" ref="N279:O279">MMULT(K279:M279,$N$6:$O$8)</f>
        <v>214</v>
      </c>
      <c r="O279" s="244">
        <v>104.00000001825251</v>
      </c>
    </row>
    <row r="280" spans="5:15" ht="11.25" x14ac:dyDescent="0.2">
      <c r="E280" s="219">
        <v>269</v>
      </c>
      <c r="F280" s="221">
        <v>29</v>
      </c>
      <c r="G280" s="223">
        <v>162</v>
      </c>
      <c r="H280" s="230">
        <v>106</v>
      </c>
      <c r="I280" s="219">
        <v>269</v>
      </c>
      <c r="J280" s="226">
        <f t="shared" si="23"/>
        <v>37.768000000000001</v>
      </c>
      <c r="K280" s="219">
        <f t="shared" si="20"/>
        <v>162</v>
      </c>
      <c r="L280" s="219">
        <f t="shared" si="21"/>
        <v>106</v>
      </c>
      <c r="M280" s="236">
        <f t="shared" si="22"/>
        <v>1.1978071825367465E-9</v>
      </c>
      <c r="N280" s="244">
        <f t="array" ref="N280:O280">MMULT(K280:M280,$N$6:$O$8)</f>
        <v>215</v>
      </c>
      <c r="O280" s="244">
        <v>106.0000000011978</v>
      </c>
    </row>
    <row r="281" spans="5:15" ht="11.25" x14ac:dyDescent="0.2">
      <c r="E281" s="219">
        <v>270</v>
      </c>
      <c r="F281" s="221">
        <v>30</v>
      </c>
      <c r="G281" s="223">
        <v>162</v>
      </c>
      <c r="H281" s="230">
        <v>108</v>
      </c>
      <c r="I281" s="219">
        <v>270</v>
      </c>
      <c r="J281" s="226">
        <f t="shared" si="23"/>
        <v>42.663999999999994</v>
      </c>
      <c r="K281" s="219">
        <f t="shared" si="20"/>
        <v>162</v>
      </c>
      <c r="L281" s="219">
        <f t="shared" si="21"/>
        <v>108</v>
      </c>
      <c r="M281" s="236">
        <f t="shared" si="22"/>
        <v>6.4972369958786832E-11</v>
      </c>
      <c r="N281" s="244">
        <f t="array" ref="N281:O281">MMULT(K281:M281,$N$6:$O$8)</f>
        <v>216</v>
      </c>
      <c r="O281" s="244">
        <v>108.00000000006497</v>
      </c>
    </row>
    <row r="282" spans="5:15" ht="11.25" x14ac:dyDescent="0.2">
      <c r="E282" s="219">
        <v>271</v>
      </c>
      <c r="F282" s="221">
        <v>31</v>
      </c>
      <c r="G282" s="223">
        <v>162</v>
      </c>
      <c r="H282" s="230">
        <v>110</v>
      </c>
      <c r="I282" s="219">
        <v>271</v>
      </c>
      <c r="J282" s="226">
        <f t="shared" si="23"/>
        <v>47.88</v>
      </c>
      <c r="K282" s="219">
        <f t="shared" si="20"/>
        <v>162</v>
      </c>
      <c r="L282" s="219">
        <f t="shared" si="21"/>
        <v>110</v>
      </c>
      <c r="M282" s="236">
        <f t="shared" si="22"/>
        <v>2.9130487035189661E-12</v>
      </c>
      <c r="N282" s="244">
        <f t="array" ref="N282:O282">MMULT(K282:M282,$N$6:$O$8)</f>
        <v>217</v>
      </c>
      <c r="O282" s="244">
        <v>110.00000000000291</v>
      </c>
    </row>
    <row r="283" spans="5:15" ht="11.25" x14ac:dyDescent="0.2">
      <c r="E283" s="219">
        <v>272</v>
      </c>
      <c r="F283" s="221">
        <v>32</v>
      </c>
      <c r="G283" s="223"/>
      <c r="H283" s="230"/>
      <c r="I283" s="219">
        <v>272</v>
      </c>
      <c r="J283" s="226">
        <f t="shared" si="23"/>
        <v>349.6</v>
      </c>
      <c r="K283" s="219"/>
      <c r="M283" s="236"/>
      <c r="N283" s="246"/>
      <c r="O283" s="246"/>
    </row>
    <row r="284" spans="5:15" ht="11.25" x14ac:dyDescent="0.2">
      <c r="E284" s="219">
        <v>273</v>
      </c>
      <c r="F284" s="221">
        <v>33</v>
      </c>
      <c r="G284" s="223"/>
      <c r="H284" s="230"/>
      <c r="I284" s="219">
        <v>273</v>
      </c>
      <c r="J284" s="226">
        <f t="shared" si="23"/>
        <v>349.6</v>
      </c>
      <c r="K284" s="219"/>
      <c r="M284" s="236"/>
      <c r="N284" s="246"/>
      <c r="O284" s="246"/>
    </row>
    <row r="285" spans="5:15" ht="11.25" x14ac:dyDescent="0.2">
      <c r="E285" s="219">
        <v>274</v>
      </c>
      <c r="F285" s="221">
        <v>34</v>
      </c>
      <c r="G285" s="223"/>
      <c r="H285" s="230"/>
      <c r="I285" s="219">
        <v>274</v>
      </c>
      <c r="J285" s="226">
        <f t="shared" si="23"/>
        <v>349.6</v>
      </c>
      <c r="K285" s="219"/>
      <c r="M285" s="236"/>
      <c r="N285" s="246"/>
      <c r="O285" s="246"/>
    </row>
    <row r="286" spans="5:15" ht="11.25" x14ac:dyDescent="0.2">
      <c r="E286" s="219">
        <v>275</v>
      </c>
      <c r="F286" s="221">
        <v>35</v>
      </c>
      <c r="G286" s="223"/>
      <c r="H286" s="230"/>
      <c r="I286" s="219">
        <v>275</v>
      </c>
      <c r="J286" s="226">
        <f t="shared" si="23"/>
        <v>349.6</v>
      </c>
      <c r="K286" s="219"/>
      <c r="M286" s="236"/>
      <c r="N286" s="246"/>
      <c r="O286" s="246"/>
    </row>
    <row r="287" spans="5:15" ht="11.25" x14ac:dyDescent="0.2">
      <c r="E287" s="219">
        <v>276</v>
      </c>
      <c r="F287" s="221">
        <v>36</v>
      </c>
      <c r="G287" s="223"/>
      <c r="H287" s="230"/>
      <c r="I287" s="219">
        <v>276</v>
      </c>
      <c r="J287" s="226">
        <f t="shared" si="23"/>
        <v>349.6</v>
      </c>
      <c r="K287" s="219"/>
      <c r="M287" s="236"/>
      <c r="N287" s="246"/>
      <c r="O287" s="246"/>
    </row>
    <row r="288" spans="5:15" ht="11.25" x14ac:dyDescent="0.2">
      <c r="E288" s="219">
        <v>277</v>
      </c>
      <c r="F288" s="221">
        <v>37</v>
      </c>
      <c r="G288" s="223"/>
      <c r="H288" s="230"/>
      <c r="I288" s="219">
        <v>277</v>
      </c>
      <c r="J288" s="226">
        <f t="shared" si="23"/>
        <v>349.6</v>
      </c>
      <c r="K288" s="219"/>
      <c r="M288" s="236"/>
      <c r="N288" s="246"/>
      <c r="O288" s="246"/>
    </row>
    <row r="289" spans="5:15" ht="11.25" x14ac:dyDescent="0.2">
      <c r="E289" s="219">
        <v>278</v>
      </c>
      <c r="F289" s="221">
        <v>38</v>
      </c>
      <c r="G289" s="223"/>
      <c r="H289" s="230"/>
      <c r="I289" s="219">
        <v>278</v>
      </c>
      <c r="J289" s="226">
        <f t="shared" si="23"/>
        <v>349.6</v>
      </c>
      <c r="K289" s="219"/>
      <c r="M289" s="236"/>
      <c r="N289" s="246"/>
      <c r="O289" s="246"/>
    </row>
    <row r="290" spans="5:15" ht="11.25" x14ac:dyDescent="0.2">
      <c r="E290" s="219">
        <v>279</v>
      </c>
      <c r="F290" s="221">
        <v>39</v>
      </c>
      <c r="G290" s="223"/>
      <c r="H290" s="230"/>
      <c r="I290" s="219">
        <v>279</v>
      </c>
      <c r="J290" s="226">
        <f t="shared" si="23"/>
        <v>349.6</v>
      </c>
      <c r="K290" s="219"/>
      <c r="M290" s="236"/>
      <c r="N290" s="246"/>
      <c r="O290" s="246"/>
    </row>
    <row r="291" spans="5:15" ht="11.25" x14ac:dyDescent="0.2">
      <c r="E291" s="219">
        <v>280</v>
      </c>
      <c r="F291" s="222">
        <v>40</v>
      </c>
      <c r="G291" s="231"/>
      <c r="H291" s="232"/>
      <c r="I291" s="219">
        <v>280</v>
      </c>
      <c r="J291" s="226">
        <f t="shared" si="23"/>
        <v>349.6</v>
      </c>
      <c r="K291" s="219"/>
      <c r="M291" s="236"/>
      <c r="N291" s="246"/>
      <c r="O291" s="246"/>
    </row>
    <row r="292" spans="5:15" ht="11.25" x14ac:dyDescent="0.2">
      <c r="E292" s="219">
        <v>281</v>
      </c>
      <c r="F292" s="220">
        <v>1</v>
      </c>
      <c r="G292" s="228">
        <v>164</v>
      </c>
      <c r="H292" s="229">
        <v>50</v>
      </c>
      <c r="I292" s="219">
        <v>281</v>
      </c>
      <c r="J292" s="226">
        <f t="shared" si="23"/>
        <v>30.880000000000003</v>
      </c>
      <c r="K292" s="219">
        <f t="shared" ref="K292:K322" si="24">G292</f>
        <v>164</v>
      </c>
      <c r="L292" s="219">
        <f t="shared" ref="L292:L322" si="25">H292</f>
        <v>50</v>
      </c>
      <c r="M292" s="236">
        <f>$M$2*$M$5*EXP(-1/2*J292/$M$10)</f>
        <v>7.227602988045298E-8</v>
      </c>
      <c r="N292" s="244">
        <f t="array" ref="N292:O292">MMULT(K292:M292,$N$6:$O$8)</f>
        <v>189</v>
      </c>
      <c r="O292" s="244">
        <v>50.00000007227603</v>
      </c>
    </row>
    <row r="293" spans="5:15" ht="11.25" x14ac:dyDescent="0.2">
      <c r="E293" s="219">
        <v>282</v>
      </c>
      <c r="F293" s="221">
        <v>2</v>
      </c>
      <c r="G293" s="223">
        <v>164</v>
      </c>
      <c r="H293" s="230">
        <v>52</v>
      </c>
      <c r="I293" s="219">
        <v>282</v>
      </c>
      <c r="J293" s="226">
        <f t="shared" si="23"/>
        <v>26.751999999999995</v>
      </c>
      <c r="K293" s="219">
        <f t="shared" si="24"/>
        <v>164</v>
      </c>
      <c r="L293" s="219">
        <f t="shared" si="25"/>
        <v>52</v>
      </c>
      <c r="M293" s="236">
        <f t="shared" si="22"/>
        <v>8.4356368026654647E-7</v>
      </c>
      <c r="N293" s="244">
        <f t="array" ref="N293:O293">MMULT(K293:M293,$N$6:$O$8)</f>
        <v>190</v>
      </c>
      <c r="O293" s="244">
        <v>52.000000843563683</v>
      </c>
    </row>
    <row r="294" spans="5:15" ht="11.25" x14ac:dyDescent="0.2">
      <c r="E294" s="219">
        <v>283</v>
      </c>
      <c r="F294" s="221">
        <v>3</v>
      </c>
      <c r="G294" s="223">
        <v>164</v>
      </c>
      <c r="H294" s="230">
        <v>54</v>
      </c>
      <c r="I294" s="219">
        <v>283</v>
      </c>
      <c r="J294" s="226">
        <f t="shared" si="23"/>
        <v>22.944000000000003</v>
      </c>
      <c r="K294" s="219">
        <f t="shared" si="24"/>
        <v>164</v>
      </c>
      <c r="L294" s="219">
        <f t="shared" si="25"/>
        <v>54</v>
      </c>
      <c r="M294" s="236">
        <f t="shared" si="22"/>
        <v>8.138018982060924E-6</v>
      </c>
      <c r="N294" s="244">
        <f t="array" ref="N294:O294">MMULT(K294:M294,$N$6:$O$8)</f>
        <v>191</v>
      </c>
      <c r="O294" s="244">
        <v>54.000008138018984</v>
      </c>
    </row>
    <row r="295" spans="5:15" ht="11.25" x14ac:dyDescent="0.2">
      <c r="E295" s="219">
        <v>284</v>
      </c>
      <c r="F295" s="221">
        <v>4</v>
      </c>
      <c r="G295" s="223">
        <v>164</v>
      </c>
      <c r="H295" s="230">
        <v>56</v>
      </c>
      <c r="I295" s="219">
        <v>284</v>
      </c>
      <c r="J295" s="226">
        <f t="shared" si="23"/>
        <v>19.456000000000003</v>
      </c>
      <c r="K295" s="219">
        <f t="shared" si="24"/>
        <v>164</v>
      </c>
      <c r="L295" s="219">
        <f t="shared" si="25"/>
        <v>56</v>
      </c>
      <c r="M295" s="236">
        <f t="shared" si="22"/>
        <v>6.48928376794094E-5</v>
      </c>
      <c r="N295" s="244">
        <f t="array" ref="N295:O295">MMULT(K295:M295,$N$6:$O$8)</f>
        <v>192</v>
      </c>
      <c r="O295" s="244">
        <v>56.000064892837678</v>
      </c>
    </row>
    <row r="296" spans="5:15" ht="11.25" x14ac:dyDescent="0.2">
      <c r="E296" s="219">
        <v>285</v>
      </c>
      <c r="F296" s="221">
        <v>5</v>
      </c>
      <c r="G296" s="223">
        <v>164</v>
      </c>
      <c r="H296" s="230">
        <v>58</v>
      </c>
      <c r="I296" s="219">
        <v>285</v>
      </c>
      <c r="J296" s="226">
        <f t="shared" si="23"/>
        <v>16.288000000000004</v>
      </c>
      <c r="K296" s="219">
        <f t="shared" si="24"/>
        <v>164</v>
      </c>
      <c r="L296" s="219">
        <f t="shared" si="25"/>
        <v>58</v>
      </c>
      <c r="M296" s="236">
        <f t="shared" si="22"/>
        <v>4.2771262964152226E-4</v>
      </c>
      <c r="N296" s="244">
        <f t="array" ref="N296:O296">MMULT(K296:M296,$N$6:$O$8)</f>
        <v>193</v>
      </c>
      <c r="O296" s="244">
        <v>58.000427712629644</v>
      </c>
    </row>
    <row r="297" spans="5:15" ht="11.25" x14ac:dyDescent="0.2">
      <c r="E297" s="219">
        <v>286</v>
      </c>
      <c r="F297" s="221">
        <v>6</v>
      </c>
      <c r="G297" s="223">
        <v>164</v>
      </c>
      <c r="H297" s="230">
        <v>60</v>
      </c>
      <c r="I297" s="219">
        <v>286</v>
      </c>
      <c r="J297" s="226">
        <f t="shared" si="23"/>
        <v>13.440000000000001</v>
      </c>
      <c r="K297" s="219">
        <f t="shared" si="24"/>
        <v>164</v>
      </c>
      <c r="L297" s="219">
        <f t="shared" si="25"/>
        <v>60</v>
      </c>
      <c r="M297" s="236">
        <f t="shared" si="22"/>
        <v>2.3301540010370234E-3</v>
      </c>
      <c r="N297" s="244">
        <f t="array" ref="N297:O297">MMULT(K297:M297,$N$6:$O$8)</f>
        <v>194</v>
      </c>
      <c r="O297" s="244">
        <v>60.002330154001037</v>
      </c>
    </row>
    <row r="298" spans="5:15" ht="11.25" x14ac:dyDescent="0.2">
      <c r="E298" s="219">
        <v>287</v>
      </c>
      <c r="F298" s="221">
        <v>7</v>
      </c>
      <c r="G298" s="223">
        <v>164</v>
      </c>
      <c r="H298" s="230">
        <v>62</v>
      </c>
      <c r="I298" s="219">
        <v>287</v>
      </c>
      <c r="J298" s="226">
        <f t="shared" si="23"/>
        <v>10.912000000000003</v>
      </c>
      <c r="K298" s="219">
        <f t="shared" si="24"/>
        <v>164</v>
      </c>
      <c r="L298" s="219">
        <f t="shared" si="25"/>
        <v>62</v>
      </c>
      <c r="M298" s="236">
        <f t="shared" si="22"/>
        <v>1.0492873002365703E-2</v>
      </c>
      <c r="N298" s="244">
        <f t="array" ref="N298:O298">MMULT(K298:M298,$N$6:$O$8)</f>
        <v>195</v>
      </c>
      <c r="O298" s="244">
        <v>62.010492873002363</v>
      </c>
    </row>
    <row r="299" spans="5:15" ht="11.25" x14ac:dyDescent="0.2">
      <c r="E299" s="219">
        <v>288</v>
      </c>
      <c r="F299" s="221">
        <v>8</v>
      </c>
      <c r="G299" s="223">
        <v>164</v>
      </c>
      <c r="H299" s="230">
        <v>64</v>
      </c>
      <c r="I299" s="219">
        <v>288</v>
      </c>
      <c r="J299" s="226">
        <f t="shared" si="23"/>
        <v>8.7040000000000024</v>
      </c>
      <c r="K299" s="219">
        <f t="shared" si="24"/>
        <v>164</v>
      </c>
      <c r="L299" s="219">
        <f t="shared" si="25"/>
        <v>64</v>
      </c>
      <c r="M299" s="236">
        <f t="shared" si="22"/>
        <v>3.9055432350791008E-2</v>
      </c>
      <c r="N299" s="244">
        <f t="array" ref="N299:O299">MMULT(K299:M299,$N$6:$O$8)</f>
        <v>196</v>
      </c>
      <c r="O299" s="244">
        <v>64.039055432350793</v>
      </c>
    </row>
    <row r="300" spans="5:15" ht="11.25" x14ac:dyDescent="0.2">
      <c r="E300" s="219">
        <v>289</v>
      </c>
      <c r="F300" s="221">
        <v>9</v>
      </c>
      <c r="G300" s="223">
        <v>164</v>
      </c>
      <c r="H300" s="230">
        <v>66</v>
      </c>
      <c r="I300" s="219">
        <v>289</v>
      </c>
      <c r="J300" s="226">
        <f t="shared" si="23"/>
        <v>6.8159999999999981</v>
      </c>
      <c r="K300" s="219">
        <f t="shared" si="24"/>
        <v>164</v>
      </c>
      <c r="L300" s="219">
        <f t="shared" si="25"/>
        <v>66</v>
      </c>
      <c r="M300" s="236">
        <f t="shared" si="22"/>
        <v>0.12015607264665132</v>
      </c>
      <c r="N300" s="244">
        <f t="array" ref="N300:O300">MMULT(K300:M300,$N$6:$O$8)</f>
        <v>197</v>
      </c>
      <c r="O300" s="244">
        <v>66.120156072646651</v>
      </c>
    </row>
    <row r="301" spans="5:15" ht="11.25" x14ac:dyDescent="0.2">
      <c r="E301" s="219">
        <v>290</v>
      </c>
      <c r="F301" s="221">
        <v>10</v>
      </c>
      <c r="G301" s="223">
        <v>164</v>
      </c>
      <c r="H301" s="230">
        <v>68</v>
      </c>
      <c r="I301" s="219">
        <v>290</v>
      </c>
      <c r="J301" s="226">
        <f t="shared" si="23"/>
        <v>5.2480000000000002</v>
      </c>
      <c r="K301" s="219">
        <f t="shared" si="24"/>
        <v>164</v>
      </c>
      <c r="L301" s="219">
        <f t="shared" si="25"/>
        <v>68</v>
      </c>
      <c r="M301" s="236">
        <f t="shared" si="22"/>
        <v>0.30555348485082601</v>
      </c>
      <c r="N301" s="244">
        <f t="array" ref="N301:O301">MMULT(K301:M301,$N$6:$O$8)</f>
        <v>198</v>
      </c>
      <c r="O301" s="244">
        <v>68.305553484850833</v>
      </c>
    </row>
    <row r="302" spans="5:15" ht="11.25" x14ac:dyDescent="0.2">
      <c r="E302" s="219">
        <v>291</v>
      </c>
      <c r="F302" s="221">
        <v>11</v>
      </c>
      <c r="G302" s="223">
        <v>164</v>
      </c>
      <c r="H302" s="230">
        <v>70</v>
      </c>
      <c r="I302" s="219">
        <v>291</v>
      </c>
      <c r="J302" s="226">
        <f t="shared" si="23"/>
        <v>4</v>
      </c>
      <c r="K302" s="219">
        <f t="shared" si="24"/>
        <v>164</v>
      </c>
      <c r="L302" s="219">
        <f t="shared" si="25"/>
        <v>70</v>
      </c>
      <c r="M302" s="236">
        <f t="shared" si="22"/>
        <v>0.64225278950123599</v>
      </c>
      <c r="N302" s="244">
        <f t="array" ref="N302:O302">MMULT(K302:M302,$N$6:$O$8)</f>
        <v>199</v>
      </c>
      <c r="O302" s="244">
        <v>70.642252789501242</v>
      </c>
    </row>
    <row r="303" spans="5:15" ht="11.25" x14ac:dyDescent="0.2">
      <c r="E303" s="219">
        <v>292</v>
      </c>
      <c r="F303" s="221">
        <v>12</v>
      </c>
      <c r="G303" s="223">
        <v>164</v>
      </c>
      <c r="H303" s="230">
        <v>72</v>
      </c>
      <c r="I303" s="219">
        <v>292</v>
      </c>
      <c r="J303" s="226">
        <f t="shared" si="23"/>
        <v>3.072000000000001</v>
      </c>
      <c r="K303" s="219">
        <f t="shared" si="24"/>
        <v>164</v>
      </c>
      <c r="L303" s="219">
        <f t="shared" si="25"/>
        <v>72</v>
      </c>
      <c r="M303" s="236">
        <f t="shared" si="22"/>
        <v>1.1158401876847515</v>
      </c>
      <c r="N303" s="244">
        <f t="array" ref="N303:O303">MMULT(K303:M303,$N$6:$O$8)</f>
        <v>200</v>
      </c>
      <c r="O303" s="244">
        <v>73.115840187684753</v>
      </c>
    </row>
    <row r="304" spans="5:15" ht="11.25" x14ac:dyDescent="0.2">
      <c r="E304" s="219">
        <v>293</v>
      </c>
      <c r="F304" s="221">
        <v>13</v>
      </c>
      <c r="G304" s="223">
        <v>164</v>
      </c>
      <c r="H304" s="230">
        <v>74</v>
      </c>
      <c r="I304" s="219">
        <v>293</v>
      </c>
      <c r="J304" s="226">
        <f t="shared" si="23"/>
        <v>2.464</v>
      </c>
      <c r="K304" s="219">
        <f t="shared" si="24"/>
        <v>164</v>
      </c>
      <c r="L304" s="219">
        <f t="shared" si="25"/>
        <v>74</v>
      </c>
      <c r="M304" s="236">
        <f t="shared" si="22"/>
        <v>1.6024158786461968</v>
      </c>
      <c r="N304" s="244">
        <f t="array" ref="N304:O304">MMULT(K304:M304,$N$6:$O$8)</f>
        <v>201</v>
      </c>
      <c r="O304" s="244">
        <v>75.602415878646198</v>
      </c>
    </row>
    <row r="305" spans="5:15" ht="11.25" x14ac:dyDescent="0.2">
      <c r="E305" s="219">
        <v>294</v>
      </c>
      <c r="F305" s="221">
        <v>14</v>
      </c>
      <c r="G305" s="223">
        <v>164</v>
      </c>
      <c r="H305" s="230">
        <v>76</v>
      </c>
      <c r="I305" s="219">
        <v>294</v>
      </c>
      <c r="J305" s="226">
        <f t="shared" si="23"/>
        <v>2.1760000000000006</v>
      </c>
      <c r="K305" s="219">
        <f t="shared" si="24"/>
        <v>164</v>
      </c>
      <c r="L305" s="219">
        <f t="shared" si="25"/>
        <v>76</v>
      </c>
      <c r="M305" s="236">
        <f t="shared" si="22"/>
        <v>1.9020666128500816</v>
      </c>
      <c r="N305" s="244">
        <f t="array" ref="N305:O305">MMULT(K305:M305,$N$6:$O$8)</f>
        <v>202</v>
      </c>
      <c r="O305" s="244">
        <v>77.902066612850078</v>
      </c>
    </row>
    <row r="306" spans="5:15" ht="11.25" x14ac:dyDescent="0.2">
      <c r="E306" s="219">
        <v>295</v>
      </c>
      <c r="F306" s="221">
        <v>15</v>
      </c>
      <c r="G306" s="223">
        <v>164</v>
      </c>
      <c r="H306" s="230">
        <v>78</v>
      </c>
      <c r="I306" s="219">
        <v>295</v>
      </c>
      <c r="J306" s="226">
        <f t="shared" si="23"/>
        <v>2.2080000000000006</v>
      </c>
      <c r="K306" s="219">
        <f t="shared" si="24"/>
        <v>164</v>
      </c>
      <c r="L306" s="219">
        <f t="shared" si="25"/>
        <v>78</v>
      </c>
      <c r="M306" s="236">
        <f t="shared" si="22"/>
        <v>1.8661796383266307</v>
      </c>
      <c r="N306" s="244">
        <f t="array" ref="N306:O306">MMULT(K306:M306,$N$6:$O$8)</f>
        <v>203</v>
      </c>
      <c r="O306" s="244">
        <v>79.866179638326628</v>
      </c>
    </row>
    <row r="307" spans="5:15" ht="11.25" x14ac:dyDescent="0.2">
      <c r="E307" s="219">
        <v>296</v>
      </c>
      <c r="F307" s="221">
        <v>16</v>
      </c>
      <c r="G307" s="223">
        <v>164</v>
      </c>
      <c r="H307" s="230">
        <v>80</v>
      </c>
      <c r="I307" s="219">
        <v>296</v>
      </c>
      <c r="J307" s="226">
        <f t="shared" si="23"/>
        <v>2.5600000000000005</v>
      </c>
      <c r="K307" s="219">
        <f t="shared" si="24"/>
        <v>164</v>
      </c>
      <c r="L307" s="219">
        <f t="shared" si="25"/>
        <v>80</v>
      </c>
      <c r="M307" s="236">
        <f t="shared" si="22"/>
        <v>1.5134163178530631</v>
      </c>
      <c r="N307" s="244">
        <f t="array" ref="N307:O307">MMULT(K307:M307,$N$6:$O$8)</f>
        <v>204</v>
      </c>
      <c r="O307" s="244">
        <v>81.513416317853057</v>
      </c>
    </row>
    <row r="308" spans="5:15" ht="11.25" x14ac:dyDescent="0.2">
      <c r="E308" s="219">
        <v>297</v>
      </c>
      <c r="F308" s="221">
        <v>17</v>
      </c>
      <c r="G308" s="223">
        <v>164</v>
      </c>
      <c r="H308" s="230">
        <v>82</v>
      </c>
      <c r="I308" s="219">
        <v>297</v>
      </c>
      <c r="J308" s="226">
        <f t="shared" si="23"/>
        <v>3.2320000000000007</v>
      </c>
      <c r="K308" s="219">
        <f t="shared" si="24"/>
        <v>164</v>
      </c>
      <c r="L308" s="219">
        <f t="shared" si="25"/>
        <v>82</v>
      </c>
      <c r="M308" s="236">
        <f t="shared" si="22"/>
        <v>1.0144732958543528</v>
      </c>
      <c r="N308" s="244">
        <f t="array" ref="N308:O308">MMULT(K308:M308,$N$6:$O$8)</f>
        <v>205</v>
      </c>
      <c r="O308" s="244">
        <v>83.014473295854359</v>
      </c>
    </row>
    <row r="309" spans="5:15" ht="11.25" x14ac:dyDescent="0.2">
      <c r="E309" s="219">
        <v>298</v>
      </c>
      <c r="F309" s="221">
        <v>18</v>
      </c>
      <c r="G309" s="223">
        <v>164</v>
      </c>
      <c r="H309" s="230">
        <v>84</v>
      </c>
      <c r="I309" s="219">
        <v>298</v>
      </c>
      <c r="J309" s="226">
        <f t="shared" si="23"/>
        <v>4.2240000000000002</v>
      </c>
      <c r="K309" s="219">
        <f t="shared" si="24"/>
        <v>164</v>
      </c>
      <c r="L309" s="219">
        <f t="shared" si="25"/>
        <v>84</v>
      </c>
      <c r="M309" s="236">
        <f t="shared" si="22"/>
        <v>0.56208250545238791</v>
      </c>
      <c r="N309" s="244">
        <f t="array" ref="N309:O309">MMULT(K309:M309,$N$6:$O$8)</f>
        <v>206</v>
      </c>
      <c r="O309" s="244">
        <v>84.562082505452395</v>
      </c>
    </row>
    <row r="310" spans="5:15" ht="11.25" x14ac:dyDescent="0.2">
      <c r="E310" s="219">
        <v>299</v>
      </c>
      <c r="F310" s="221">
        <v>19</v>
      </c>
      <c r="G310" s="223">
        <v>164</v>
      </c>
      <c r="H310" s="230">
        <v>86</v>
      </c>
      <c r="I310" s="219">
        <v>299</v>
      </c>
      <c r="J310" s="226">
        <f t="shared" si="23"/>
        <v>5.5359999999999996</v>
      </c>
      <c r="K310" s="219">
        <f t="shared" si="24"/>
        <v>164</v>
      </c>
      <c r="L310" s="219">
        <f t="shared" si="25"/>
        <v>86</v>
      </c>
      <c r="M310" s="236">
        <f t="shared" si="22"/>
        <v>0.25741672378497055</v>
      </c>
      <c r="N310" s="244">
        <f t="array" ref="N310:O310">MMULT(K310:M310,$N$6:$O$8)</f>
        <v>207</v>
      </c>
      <c r="O310" s="244">
        <v>86.257416723784971</v>
      </c>
    </row>
    <row r="311" spans="5:15" ht="11.25" x14ac:dyDescent="0.2">
      <c r="E311" s="219">
        <v>300</v>
      </c>
      <c r="F311" s="221">
        <v>20</v>
      </c>
      <c r="G311" s="223">
        <v>164</v>
      </c>
      <c r="H311" s="230">
        <v>88</v>
      </c>
      <c r="I311" s="219">
        <v>300</v>
      </c>
      <c r="J311" s="226">
        <f t="shared" si="23"/>
        <v>7.168000000000001</v>
      </c>
      <c r="K311" s="219">
        <f t="shared" si="24"/>
        <v>164</v>
      </c>
      <c r="L311" s="219">
        <f t="shared" si="25"/>
        <v>88</v>
      </c>
      <c r="M311" s="236">
        <f t="shared" si="22"/>
        <v>9.7443009932118838E-2</v>
      </c>
      <c r="N311" s="244">
        <f t="array" ref="N311:O311">MMULT(K311:M311,$N$6:$O$8)</f>
        <v>208</v>
      </c>
      <c r="O311" s="244">
        <v>88.097443009932121</v>
      </c>
    </row>
    <row r="312" spans="5:15" ht="11.25" x14ac:dyDescent="0.2">
      <c r="E312" s="219">
        <v>301</v>
      </c>
      <c r="F312" s="221">
        <v>21</v>
      </c>
      <c r="G312" s="223">
        <v>164</v>
      </c>
      <c r="H312" s="230">
        <v>90</v>
      </c>
      <c r="I312" s="219">
        <v>301</v>
      </c>
      <c r="J312" s="226">
        <f t="shared" si="23"/>
        <v>9.120000000000001</v>
      </c>
      <c r="K312" s="219">
        <f t="shared" si="24"/>
        <v>164</v>
      </c>
      <c r="L312" s="219">
        <f t="shared" si="25"/>
        <v>90</v>
      </c>
      <c r="M312" s="236">
        <f t="shared" si="22"/>
        <v>3.0488907583832974E-2</v>
      </c>
      <c r="N312" s="244">
        <f t="array" ref="N312:O312">MMULT(K312:M312,$N$6:$O$8)</f>
        <v>209</v>
      </c>
      <c r="O312" s="244">
        <v>90.03048890758383</v>
      </c>
    </row>
    <row r="313" spans="5:15" ht="11.25" x14ac:dyDescent="0.2">
      <c r="E313" s="219">
        <v>302</v>
      </c>
      <c r="F313" s="221">
        <v>22</v>
      </c>
      <c r="G313" s="223">
        <v>164</v>
      </c>
      <c r="H313" s="230">
        <v>92</v>
      </c>
      <c r="I313" s="219">
        <v>302</v>
      </c>
      <c r="J313" s="226">
        <f t="shared" si="23"/>
        <v>11.391999999999999</v>
      </c>
      <c r="K313" s="219">
        <f t="shared" si="24"/>
        <v>164</v>
      </c>
      <c r="L313" s="219">
        <f t="shared" si="25"/>
        <v>92</v>
      </c>
      <c r="M313" s="236">
        <f t="shared" si="22"/>
        <v>7.8851558004005406E-3</v>
      </c>
      <c r="N313" s="244">
        <f t="array" ref="N313:O313">MMULT(K313:M313,$N$6:$O$8)</f>
        <v>210</v>
      </c>
      <c r="O313" s="244">
        <v>92.007885155800395</v>
      </c>
    </row>
    <row r="314" spans="5:15" ht="11.25" x14ac:dyDescent="0.2">
      <c r="E314" s="219">
        <v>303</v>
      </c>
      <c r="F314" s="221">
        <v>23</v>
      </c>
      <c r="G314" s="223">
        <v>164</v>
      </c>
      <c r="H314" s="230">
        <v>94</v>
      </c>
      <c r="I314" s="219">
        <v>303</v>
      </c>
      <c r="J314" s="226">
        <f t="shared" si="23"/>
        <v>13.983999999999998</v>
      </c>
      <c r="K314" s="219">
        <f t="shared" si="24"/>
        <v>164</v>
      </c>
      <c r="L314" s="219">
        <f t="shared" si="25"/>
        <v>94</v>
      </c>
      <c r="M314" s="236">
        <f t="shared" si="22"/>
        <v>1.6856054831675352E-3</v>
      </c>
      <c r="N314" s="244">
        <f t="array" ref="N314:O314">MMULT(K314:M314,$N$6:$O$8)</f>
        <v>211</v>
      </c>
      <c r="O314" s="244">
        <v>94.001685605483161</v>
      </c>
    </row>
    <row r="315" spans="5:15" ht="11.25" x14ac:dyDescent="0.2">
      <c r="E315" s="219">
        <v>304</v>
      </c>
      <c r="F315" s="221">
        <v>24</v>
      </c>
      <c r="G315" s="223">
        <v>164</v>
      </c>
      <c r="H315" s="230">
        <v>96</v>
      </c>
      <c r="I315" s="219">
        <v>304</v>
      </c>
      <c r="J315" s="226">
        <f t="shared" si="23"/>
        <v>16.896000000000001</v>
      </c>
      <c r="K315" s="219">
        <f t="shared" si="24"/>
        <v>164</v>
      </c>
      <c r="L315" s="219">
        <f t="shared" si="25"/>
        <v>96</v>
      </c>
      <c r="M315" s="236">
        <f t="shared" si="22"/>
        <v>2.9783712661256729E-4</v>
      </c>
      <c r="N315" s="244">
        <f t="array" ref="N315:O315">MMULT(K315:M315,$N$6:$O$8)</f>
        <v>212</v>
      </c>
      <c r="O315" s="244">
        <v>96.00029783712661</v>
      </c>
    </row>
    <row r="316" spans="5:15" ht="11.25" x14ac:dyDescent="0.2">
      <c r="E316" s="219">
        <v>305</v>
      </c>
      <c r="F316" s="221">
        <v>25</v>
      </c>
      <c r="G316" s="223">
        <v>164</v>
      </c>
      <c r="H316" s="230">
        <v>98</v>
      </c>
      <c r="I316" s="219">
        <v>305</v>
      </c>
      <c r="J316" s="226">
        <f t="shared" si="23"/>
        <v>20.128</v>
      </c>
      <c r="K316" s="219">
        <f t="shared" si="24"/>
        <v>164</v>
      </c>
      <c r="L316" s="219">
        <f t="shared" si="25"/>
        <v>98</v>
      </c>
      <c r="M316" s="236">
        <f t="shared" ref="M316:M379" si="26">$M$2*$M$5*EXP(-1/2*J316/$M$10)</f>
        <v>4.3498969940645043E-5</v>
      </c>
      <c r="N316" s="244">
        <f t="array" ref="N316:O316">MMULT(K316:M316,$N$6:$O$8)</f>
        <v>213</v>
      </c>
      <c r="O316" s="244">
        <v>98.000043498969944</v>
      </c>
    </row>
    <row r="317" spans="5:15" ht="11.25" x14ac:dyDescent="0.2">
      <c r="E317" s="219">
        <v>306</v>
      </c>
      <c r="F317" s="221">
        <v>26</v>
      </c>
      <c r="G317" s="223">
        <v>164</v>
      </c>
      <c r="H317" s="230">
        <v>100</v>
      </c>
      <c r="I317" s="219">
        <v>306</v>
      </c>
      <c r="J317" s="226">
        <f t="shared" si="23"/>
        <v>23.680000000000003</v>
      </c>
      <c r="K317" s="219">
        <f t="shared" si="24"/>
        <v>164</v>
      </c>
      <c r="L317" s="219">
        <f t="shared" si="25"/>
        <v>100</v>
      </c>
      <c r="M317" s="236">
        <f t="shared" si="26"/>
        <v>5.2511733349441926E-6</v>
      </c>
      <c r="N317" s="244">
        <f t="array" ref="N317:O317">MMULT(K317:M317,$N$6:$O$8)</f>
        <v>214</v>
      </c>
      <c r="O317" s="244">
        <v>100.00000525117333</v>
      </c>
    </row>
    <row r="318" spans="5:15" ht="11.25" x14ac:dyDescent="0.2">
      <c r="E318" s="219">
        <v>307</v>
      </c>
      <c r="F318" s="221">
        <v>27</v>
      </c>
      <c r="G318" s="223">
        <v>164</v>
      </c>
      <c r="H318" s="230">
        <v>102</v>
      </c>
      <c r="I318" s="219">
        <v>307</v>
      </c>
      <c r="J318" s="226">
        <f t="shared" si="23"/>
        <v>27.552</v>
      </c>
      <c r="K318" s="219">
        <f t="shared" si="24"/>
        <v>164</v>
      </c>
      <c r="L318" s="219">
        <f t="shared" si="25"/>
        <v>102</v>
      </c>
      <c r="M318" s="236">
        <f t="shared" si="26"/>
        <v>5.239754951378324E-7</v>
      </c>
      <c r="N318" s="244">
        <f t="array" ref="N318:O318">MMULT(K318:M318,$N$6:$O$8)</f>
        <v>215</v>
      </c>
      <c r="O318" s="244">
        <v>102.0000005239755</v>
      </c>
    </row>
    <row r="319" spans="5:15" ht="11.25" x14ac:dyDescent="0.2">
      <c r="E319" s="219">
        <v>308</v>
      </c>
      <c r="F319" s="221">
        <v>28</v>
      </c>
      <c r="G319" s="223">
        <v>164</v>
      </c>
      <c r="H319" s="230">
        <v>104</v>
      </c>
      <c r="I319" s="219">
        <v>308</v>
      </c>
      <c r="J319" s="226">
        <f t="shared" si="23"/>
        <v>31.744</v>
      </c>
      <c r="K319" s="219">
        <f t="shared" si="24"/>
        <v>164</v>
      </c>
      <c r="L319" s="219">
        <f t="shared" si="25"/>
        <v>104</v>
      </c>
      <c r="M319" s="236">
        <f t="shared" si="26"/>
        <v>4.3215828257149752E-8</v>
      </c>
      <c r="N319" s="244">
        <f t="array" ref="N319:O319">MMULT(K319:M319,$N$6:$O$8)</f>
        <v>216</v>
      </c>
      <c r="O319" s="244">
        <v>104.00000004321583</v>
      </c>
    </row>
    <row r="320" spans="5:15" ht="11.25" x14ac:dyDescent="0.2">
      <c r="E320" s="219">
        <v>309</v>
      </c>
      <c r="F320" s="221">
        <v>29</v>
      </c>
      <c r="G320" s="223">
        <v>164</v>
      </c>
      <c r="H320" s="230">
        <v>106</v>
      </c>
      <c r="I320" s="219">
        <v>309</v>
      </c>
      <c r="J320" s="226">
        <f t="shared" si="23"/>
        <v>36.256</v>
      </c>
      <c r="K320" s="219">
        <f t="shared" si="24"/>
        <v>164</v>
      </c>
      <c r="L320" s="219">
        <f t="shared" si="25"/>
        <v>106</v>
      </c>
      <c r="M320" s="236">
        <f t="shared" si="26"/>
        <v>2.9461302727335178E-9</v>
      </c>
      <c r="N320" s="244">
        <f t="array" ref="N320:O320">MMULT(K320:M320,$N$6:$O$8)</f>
        <v>217</v>
      </c>
      <c r="O320" s="244">
        <v>106.00000000294612</v>
      </c>
    </row>
    <row r="321" spans="5:15" ht="11.25" x14ac:dyDescent="0.2">
      <c r="E321" s="219">
        <v>310</v>
      </c>
      <c r="F321" s="221">
        <v>30</v>
      </c>
      <c r="G321" s="223">
        <v>164</v>
      </c>
      <c r="H321" s="230">
        <v>108</v>
      </c>
      <c r="I321" s="219">
        <v>310</v>
      </c>
      <c r="J321" s="226">
        <f t="shared" si="23"/>
        <v>41.087999999999994</v>
      </c>
      <c r="K321" s="219">
        <f t="shared" si="24"/>
        <v>164</v>
      </c>
      <c r="L321" s="219">
        <f t="shared" si="25"/>
        <v>108</v>
      </c>
      <c r="M321" s="236">
        <f t="shared" si="26"/>
        <v>1.6601154598473426E-10</v>
      </c>
      <c r="N321" s="244">
        <f t="array" ref="N321:O321">MMULT(K321:M321,$N$6:$O$8)</f>
        <v>218</v>
      </c>
      <c r="O321" s="244">
        <v>108.00000000016601</v>
      </c>
    </row>
    <row r="322" spans="5:15" ht="11.25" x14ac:dyDescent="0.2">
      <c r="E322" s="219">
        <v>311</v>
      </c>
      <c r="F322" s="221">
        <v>31</v>
      </c>
      <c r="G322" s="223">
        <v>164</v>
      </c>
      <c r="H322" s="230">
        <v>110</v>
      </c>
      <c r="I322" s="219">
        <v>311</v>
      </c>
      <c r="J322" s="226">
        <f t="shared" si="23"/>
        <v>46.24</v>
      </c>
      <c r="K322" s="219">
        <f t="shared" si="24"/>
        <v>164</v>
      </c>
      <c r="L322" s="219">
        <f t="shared" si="25"/>
        <v>110</v>
      </c>
      <c r="M322" s="236">
        <f t="shared" si="26"/>
        <v>7.7321787044350706E-12</v>
      </c>
      <c r="N322" s="244">
        <f t="array" ref="N322:O322">MMULT(K322:M322,$N$6:$O$8)</f>
        <v>219</v>
      </c>
      <c r="O322" s="244">
        <v>110.00000000000773</v>
      </c>
    </row>
    <row r="323" spans="5:15" ht="11.25" x14ac:dyDescent="0.2">
      <c r="E323" s="219">
        <v>312</v>
      </c>
      <c r="F323" s="221">
        <v>32</v>
      </c>
      <c r="G323" s="223"/>
      <c r="H323" s="230"/>
      <c r="I323" s="219">
        <v>312</v>
      </c>
      <c r="J323" s="226">
        <f t="shared" si="23"/>
        <v>349.6</v>
      </c>
      <c r="K323" s="219"/>
      <c r="M323" s="236"/>
      <c r="N323" s="246"/>
      <c r="O323" s="246"/>
    </row>
    <row r="324" spans="5:15" ht="11.25" x14ac:dyDescent="0.2">
      <c r="E324" s="219">
        <v>313</v>
      </c>
      <c r="F324" s="221">
        <v>33</v>
      </c>
      <c r="G324" s="223"/>
      <c r="H324" s="230"/>
      <c r="I324" s="219">
        <v>313</v>
      </c>
      <c r="J324" s="226">
        <f t="shared" si="23"/>
        <v>349.6</v>
      </c>
      <c r="K324" s="219"/>
      <c r="M324" s="236"/>
      <c r="N324" s="246"/>
      <c r="O324" s="246"/>
    </row>
    <row r="325" spans="5:15" ht="11.25" x14ac:dyDescent="0.2">
      <c r="E325" s="219">
        <v>314</v>
      </c>
      <c r="F325" s="221">
        <v>34</v>
      </c>
      <c r="G325" s="223"/>
      <c r="H325" s="230"/>
      <c r="I325" s="219">
        <v>314</v>
      </c>
      <c r="J325" s="226">
        <f t="shared" si="23"/>
        <v>349.6</v>
      </c>
      <c r="K325" s="219"/>
      <c r="M325" s="236"/>
      <c r="N325" s="246"/>
      <c r="O325" s="246"/>
    </row>
    <row r="326" spans="5:15" ht="11.25" x14ac:dyDescent="0.2">
      <c r="E326" s="219">
        <v>315</v>
      </c>
      <c r="F326" s="221">
        <v>35</v>
      </c>
      <c r="G326" s="223"/>
      <c r="H326" s="230"/>
      <c r="I326" s="219">
        <v>315</v>
      </c>
      <c r="J326" s="226">
        <f t="shared" si="23"/>
        <v>349.6</v>
      </c>
      <c r="K326" s="219"/>
      <c r="M326" s="236"/>
      <c r="N326" s="246"/>
      <c r="O326" s="246"/>
    </row>
    <row r="327" spans="5:15" ht="11.25" x14ac:dyDescent="0.2">
      <c r="E327" s="219">
        <v>316</v>
      </c>
      <c r="F327" s="221">
        <v>36</v>
      </c>
      <c r="G327" s="223"/>
      <c r="H327" s="230"/>
      <c r="I327" s="219">
        <v>316</v>
      </c>
      <c r="J327" s="226">
        <f t="shared" si="23"/>
        <v>349.6</v>
      </c>
      <c r="K327" s="219"/>
      <c r="M327" s="236"/>
      <c r="N327" s="246"/>
      <c r="O327" s="246"/>
    </row>
    <row r="328" spans="5:15" ht="11.25" x14ac:dyDescent="0.2">
      <c r="E328" s="219">
        <v>317</v>
      </c>
      <c r="F328" s="221">
        <v>37</v>
      </c>
      <c r="G328" s="223"/>
      <c r="H328" s="230"/>
      <c r="I328" s="219">
        <v>317</v>
      </c>
      <c r="J328" s="226">
        <f t="shared" si="23"/>
        <v>349.6</v>
      </c>
      <c r="K328" s="219"/>
      <c r="M328" s="236"/>
      <c r="N328" s="246"/>
      <c r="O328" s="246"/>
    </row>
    <row r="329" spans="5:15" ht="11.25" x14ac:dyDescent="0.2">
      <c r="E329" s="219">
        <v>318</v>
      </c>
      <c r="F329" s="221">
        <v>38</v>
      </c>
      <c r="G329" s="223"/>
      <c r="H329" s="230"/>
      <c r="I329" s="219">
        <v>318</v>
      </c>
      <c r="J329" s="226">
        <f t="shared" si="23"/>
        <v>349.6</v>
      </c>
      <c r="K329" s="219"/>
      <c r="M329" s="236"/>
      <c r="N329" s="246"/>
      <c r="O329" s="246"/>
    </row>
    <row r="330" spans="5:15" ht="11.25" x14ac:dyDescent="0.2">
      <c r="E330" s="219">
        <v>319</v>
      </c>
      <c r="F330" s="221">
        <v>39</v>
      </c>
      <c r="G330" s="223"/>
      <c r="H330" s="230"/>
      <c r="I330" s="219">
        <v>319</v>
      </c>
      <c r="J330" s="226">
        <f t="shared" si="23"/>
        <v>349.6</v>
      </c>
      <c r="K330" s="219"/>
      <c r="M330" s="236"/>
      <c r="N330" s="246"/>
      <c r="O330" s="246"/>
    </row>
    <row r="331" spans="5:15" ht="11.25" x14ac:dyDescent="0.2">
      <c r="E331" s="219">
        <v>320</v>
      </c>
      <c r="F331" s="222">
        <v>40</v>
      </c>
      <c r="G331" s="231"/>
      <c r="H331" s="232"/>
      <c r="I331" s="219">
        <v>320</v>
      </c>
      <c r="J331" s="226">
        <f t="shared" si="23"/>
        <v>349.6</v>
      </c>
      <c r="K331" s="219"/>
      <c r="M331" s="236"/>
      <c r="N331" s="246"/>
      <c r="O331" s="246"/>
    </row>
    <row r="332" spans="5:15" ht="11.25" x14ac:dyDescent="0.2">
      <c r="E332" s="219">
        <v>321</v>
      </c>
      <c r="F332" s="220">
        <v>1</v>
      </c>
      <c r="G332" s="228">
        <v>166</v>
      </c>
      <c r="H332" s="229">
        <v>50</v>
      </c>
      <c r="I332" s="219">
        <v>321</v>
      </c>
      <c r="J332" s="226">
        <f t="shared" si="23"/>
        <v>31.240000000000002</v>
      </c>
      <c r="K332" s="219">
        <f t="shared" ref="K332:K362" si="27">G332</f>
        <v>166</v>
      </c>
      <c r="L332" s="219">
        <f t="shared" ref="L332:L362" si="28">H332</f>
        <v>50</v>
      </c>
      <c r="M332" s="236">
        <f>$M$2*$M$5*EXP(-1/2*J332/$M$10)</f>
        <v>5.8335266399605347E-8</v>
      </c>
      <c r="N332" s="244">
        <f t="array" ref="N332:O332">MMULT(K332:M332,$N$6:$O$8)</f>
        <v>191</v>
      </c>
      <c r="O332" s="244">
        <v>50.000000058335267</v>
      </c>
    </row>
    <row r="333" spans="5:15" ht="11.25" x14ac:dyDescent="0.2">
      <c r="E333" s="219">
        <v>322</v>
      </c>
      <c r="F333" s="221">
        <v>2</v>
      </c>
      <c r="G333" s="223">
        <v>166</v>
      </c>
      <c r="H333" s="230">
        <v>52</v>
      </c>
      <c r="I333" s="219">
        <v>322</v>
      </c>
      <c r="J333" s="226">
        <f t="shared" ref="J333:J396" si="29">((G333-C$8)/C$9)^2+((H333-D$8)/D$9)^2-2*$C$10*(G333-C$8)/C$9*(H333-D$8)/D$9</f>
        <v>27.047999999999995</v>
      </c>
      <c r="K333" s="219">
        <f t="shared" si="27"/>
        <v>166</v>
      </c>
      <c r="L333" s="219">
        <f t="shared" si="28"/>
        <v>52</v>
      </c>
      <c r="M333" s="236">
        <f t="shared" si="26"/>
        <v>7.0729293706580344E-7</v>
      </c>
      <c r="N333" s="244">
        <f t="array" ref="N333:O333">MMULT(K333:M333,$N$6:$O$8)</f>
        <v>192</v>
      </c>
      <c r="O333" s="244">
        <v>52.000000707292934</v>
      </c>
    </row>
    <row r="334" spans="5:15" ht="11.25" x14ac:dyDescent="0.2">
      <c r="E334" s="219">
        <v>323</v>
      </c>
      <c r="F334" s="221">
        <v>3</v>
      </c>
      <c r="G334" s="223">
        <v>166</v>
      </c>
      <c r="H334" s="230">
        <v>54</v>
      </c>
      <c r="I334" s="219">
        <v>323</v>
      </c>
      <c r="J334" s="226">
        <f t="shared" si="29"/>
        <v>23.176000000000002</v>
      </c>
      <c r="K334" s="219">
        <f t="shared" si="27"/>
        <v>166</v>
      </c>
      <c r="L334" s="219">
        <f t="shared" si="28"/>
        <v>54</v>
      </c>
      <c r="M334" s="236">
        <f t="shared" si="26"/>
        <v>7.0883425762826767E-6</v>
      </c>
      <c r="N334" s="244">
        <f t="array" ref="N334:O334">MMULT(K334:M334,$N$6:$O$8)</f>
        <v>193</v>
      </c>
      <c r="O334" s="244">
        <v>54.000007088342578</v>
      </c>
    </row>
    <row r="335" spans="5:15" ht="11.25" x14ac:dyDescent="0.2">
      <c r="E335" s="219">
        <v>324</v>
      </c>
      <c r="F335" s="221">
        <v>4</v>
      </c>
      <c r="G335" s="223">
        <v>166</v>
      </c>
      <c r="H335" s="230">
        <v>56</v>
      </c>
      <c r="I335" s="219">
        <v>324</v>
      </c>
      <c r="J335" s="226">
        <f t="shared" si="29"/>
        <v>19.623999999999999</v>
      </c>
      <c r="K335" s="219">
        <f t="shared" si="27"/>
        <v>166</v>
      </c>
      <c r="L335" s="219">
        <f t="shared" si="28"/>
        <v>56</v>
      </c>
      <c r="M335" s="236">
        <f t="shared" si="26"/>
        <v>5.8717467694863564E-5</v>
      </c>
      <c r="N335" s="244">
        <f t="array" ref="N335:O335">MMULT(K335:M335,$N$6:$O$8)</f>
        <v>194</v>
      </c>
      <c r="O335" s="244">
        <v>56.000058717467695</v>
      </c>
    </row>
    <row r="336" spans="5:15" ht="11.25" x14ac:dyDescent="0.2">
      <c r="E336" s="219">
        <v>325</v>
      </c>
      <c r="F336" s="221">
        <v>5</v>
      </c>
      <c r="G336" s="223">
        <v>166</v>
      </c>
      <c r="H336" s="230">
        <v>58</v>
      </c>
      <c r="I336" s="219">
        <v>325</v>
      </c>
      <c r="J336" s="226">
        <f t="shared" si="29"/>
        <v>16.392000000000003</v>
      </c>
      <c r="K336" s="219">
        <f t="shared" si="27"/>
        <v>166</v>
      </c>
      <c r="L336" s="219">
        <f t="shared" si="28"/>
        <v>58</v>
      </c>
      <c r="M336" s="236">
        <f t="shared" si="26"/>
        <v>4.0203806858110267E-4</v>
      </c>
      <c r="N336" s="244">
        <f t="array" ref="N336:O336">MMULT(K336:M336,$N$6:$O$8)</f>
        <v>195</v>
      </c>
      <c r="O336" s="244">
        <v>58.000402038068579</v>
      </c>
    </row>
    <row r="337" spans="5:15" ht="11.25" x14ac:dyDescent="0.2">
      <c r="E337" s="219">
        <v>326</v>
      </c>
      <c r="F337" s="221">
        <v>6</v>
      </c>
      <c r="G337" s="223">
        <v>166</v>
      </c>
      <c r="H337" s="230">
        <v>60</v>
      </c>
      <c r="I337" s="219">
        <v>326</v>
      </c>
      <c r="J337" s="226">
        <f t="shared" si="29"/>
        <v>13.48</v>
      </c>
      <c r="K337" s="219">
        <f t="shared" si="27"/>
        <v>166</v>
      </c>
      <c r="L337" s="219">
        <f t="shared" si="28"/>
        <v>60</v>
      </c>
      <c r="M337" s="236">
        <f t="shared" si="26"/>
        <v>2.2753294075520993E-3</v>
      </c>
      <c r="N337" s="244">
        <f t="array" ref="N337:O337">MMULT(K337:M337,$N$6:$O$8)</f>
        <v>196</v>
      </c>
      <c r="O337" s="244">
        <v>60.002275329407553</v>
      </c>
    </row>
    <row r="338" spans="5:15" ht="11.25" x14ac:dyDescent="0.2">
      <c r="E338" s="219">
        <v>327</v>
      </c>
      <c r="F338" s="221">
        <v>7</v>
      </c>
      <c r="G338" s="223">
        <v>166</v>
      </c>
      <c r="H338" s="230">
        <v>62</v>
      </c>
      <c r="I338" s="219">
        <v>327</v>
      </c>
      <c r="J338" s="226">
        <f t="shared" si="29"/>
        <v>10.887999999999998</v>
      </c>
      <c r="K338" s="219">
        <f t="shared" si="27"/>
        <v>166</v>
      </c>
      <c r="L338" s="219">
        <f t="shared" si="28"/>
        <v>62</v>
      </c>
      <c r="M338" s="236">
        <f t="shared" si="26"/>
        <v>1.0643847006279687E-2</v>
      </c>
      <c r="N338" s="244">
        <f t="array" ref="N338:O338">MMULT(K338:M338,$N$6:$O$8)</f>
        <v>197</v>
      </c>
      <c r="O338" s="244">
        <v>62.010643847006278</v>
      </c>
    </row>
    <row r="339" spans="5:15" ht="11.25" x14ac:dyDescent="0.2">
      <c r="E339" s="219">
        <v>328</v>
      </c>
      <c r="F339" s="221">
        <v>8</v>
      </c>
      <c r="G339" s="223">
        <v>166</v>
      </c>
      <c r="H339" s="230">
        <v>64</v>
      </c>
      <c r="I339" s="219">
        <v>328</v>
      </c>
      <c r="J339" s="226">
        <f t="shared" si="29"/>
        <v>8.6159999999999997</v>
      </c>
      <c r="K339" s="219">
        <f t="shared" si="27"/>
        <v>166</v>
      </c>
      <c r="L339" s="219">
        <f t="shared" si="28"/>
        <v>64</v>
      </c>
      <c r="M339" s="236">
        <f t="shared" si="26"/>
        <v>4.11557204354078E-2</v>
      </c>
      <c r="N339" s="244">
        <f t="array" ref="N339:O339">MMULT(K339:M339,$N$6:$O$8)</f>
        <v>198</v>
      </c>
      <c r="O339" s="244">
        <v>64.041155720435412</v>
      </c>
    </row>
    <row r="340" spans="5:15" ht="11.25" x14ac:dyDescent="0.2">
      <c r="E340" s="219">
        <v>329</v>
      </c>
      <c r="F340" s="221">
        <v>9</v>
      </c>
      <c r="G340" s="223">
        <v>166</v>
      </c>
      <c r="H340" s="230">
        <v>66</v>
      </c>
      <c r="I340" s="219">
        <v>329</v>
      </c>
      <c r="J340" s="226">
        <f t="shared" si="29"/>
        <v>6.6639999999999988</v>
      </c>
      <c r="K340" s="219">
        <f t="shared" si="27"/>
        <v>166</v>
      </c>
      <c r="L340" s="219">
        <f t="shared" si="28"/>
        <v>66</v>
      </c>
      <c r="M340" s="236">
        <f t="shared" si="26"/>
        <v>0.13153430519358678</v>
      </c>
      <c r="N340" s="244">
        <f t="array" ref="N340:O340">MMULT(K340:M340,$N$6:$O$8)</f>
        <v>199</v>
      </c>
      <c r="O340" s="244">
        <v>66.131534305193583</v>
      </c>
    </row>
    <row r="341" spans="5:15" ht="11.25" x14ac:dyDescent="0.2">
      <c r="E341" s="219">
        <v>330</v>
      </c>
      <c r="F341" s="221">
        <v>10</v>
      </c>
      <c r="G341" s="223">
        <v>166</v>
      </c>
      <c r="H341" s="230">
        <v>68</v>
      </c>
      <c r="I341" s="219">
        <v>330</v>
      </c>
      <c r="J341" s="226">
        <f t="shared" si="29"/>
        <v>5.032</v>
      </c>
      <c r="K341" s="219">
        <f t="shared" si="27"/>
        <v>166</v>
      </c>
      <c r="L341" s="219">
        <f t="shared" si="28"/>
        <v>68</v>
      </c>
      <c r="M341" s="236">
        <f t="shared" si="26"/>
        <v>0.34747623181850162</v>
      </c>
      <c r="N341" s="244">
        <f t="array" ref="N341:O341">MMULT(K341:M341,$N$6:$O$8)</f>
        <v>200</v>
      </c>
      <c r="O341" s="244">
        <v>68.347476231818504</v>
      </c>
    </row>
    <row r="342" spans="5:15" ht="11.25" x14ac:dyDescent="0.2">
      <c r="E342" s="219">
        <v>331</v>
      </c>
      <c r="F342" s="221">
        <v>11</v>
      </c>
      <c r="G342" s="223">
        <v>166</v>
      </c>
      <c r="H342" s="230">
        <v>70</v>
      </c>
      <c r="I342" s="219">
        <v>331</v>
      </c>
      <c r="J342" s="226">
        <f t="shared" si="29"/>
        <v>3.7199999999999998</v>
      </c>
      <c r="K342" s="219">
        <f t="shared" si="27"/>
        <v>166</v>
      </c>
      <c r="L342" s="219">
        <f t="shared" si="28"/>
        <v>70</v>
      </c>
      <c r="M342" s="236">
        <f t="shared" si="26"/>
        <v>0.75873202056929279</v>
      </c>
      <c r="N342" s="244">
        <f t="array" ref="N342:O342">MMULT(K342:M342,$N$6:$O$8)</f>
        <v>201</v>
      </c>
      <c r="O342" s="244">
        <v>70.758732020569298</v>
      </c>
    </row>
    <row r="343" spans="5:15" ht="11.25" x14ac:dyDescent="0.2">
      <c r="E343" s="219">
        <v>332</v>
      </c>
      <c r="F343" s="221">
        <v>12</v>
      </c>
      <c r="G343" s="223">
        <v>166</v>
      </c>
      <c r="H343" s="230">
        <v>72</v>
      </c>
      <c r="I343" s="219">
        <v>332</v>
      </c>
      <c r="J343" s="226">
        <f t="shared" si="29"/>
        <v>2.7280000000000002</v>
      </c>
      <c r="K343" s="219">
        <f t="shared" si="27"/>
        <v>166</v>
      </c>
      <c r="L343" s="219">
        <f t="shared" si="28"/>
        <v>72</v>
      </c>
      <c r="M343" s="236">
        <f t="shared" si="26"/>
        <v>1.3693957134596548</v>
      </c>
      <c r="N343" s="244">
        <f t="array" ref="N343:O343">MMULT(K343:M343,$N$6:$O$8)</f>
        <v>202</v>
      </c>
      <c r="O343" s="244">
        <v>73.369395713459653</v>
      </c>
    </row>
    <row r="344" spans="5:15" ht="11.25" x14ac:dyDescent="0.2">
      <c r="E344" s="219">
        <v>333</v>
      </c>
      <c r="F344" s="221">
        <v>13</v>
      </c>
      <c r="G344" s="223">
        <v>166</v>
      </c>
      <c r="H344" s="230">
        <v>74</v>
      </c>
      <c r="I344" s="219">
        <v>333</v>
      </c>
      <c r="J344" s="226">
        <f t="shared" si="29"/>
        <v>2.0559999999999992</v>
      </c>
      <c r="K344" s="219">
        <f t="shared" si="27"/>
        <v>166</v>
      </c>
      <c r="L344" s="219">
        <f t="shared" si="28"/>
        <v>74</v>
      </c>
      <c r="M344" s="236">
        <f t="shared" si="26"/>
        <v>2.0428983461832022</v>
      </c>
      <c r="N344" s="244">
        <f t="array" ref="N344:O344">MMULT(K344:M344,$N$6:$O$8)</f>
        <v>203</v>
      </c>
      <c r="O344" s="244">
        <v>76.042898346183208</v>
      </c>
    </row>
    <row r="345" spans="5:15" ht="11.25" x14ac:dyDescent="0.2">
      <c r="E345" s="219">
        <v>334</v>
      </c>
      <c r="F345" s="221">
        <v>14</v>
      </c>
      <c r="G345" s="223">
        <v>166</v>
      </c>
      <c r="H345" s="230">
        <v>76</v>
      </c>
      <c r="I345" s="219">
        <v>334</v>
      </c>
      <c r="J345" s="226">
        <f t="shared" si="29"/>
        <v>1.7039999999999995</v>
      </c>
      <c r="K345" s="219">
        <f t="shared" si="27"/>
        <v>166</v>
      </c>
      <c r="L345" s="219">
        <f t="shared" si="28"/>
        <v>76</v>
      </c>
      <c r="M345" s="236">
        <f t="shared" si="26"/>
        <v>2.5190790213142047</v>
      </c>
      <c r="N345" s="244">
        <f t="array" ref="N345:O345">MMULT(K345:M345,$N$6:$O$8)</f>
        <v>204</v>
      </c>
      <c r="O345" s="244">
        <v>78.519079021314198</v>
      </c>
    </row>
    <row r="346" spans="5:15" ht="11.25" x14ac:dyDescent="0.2">
      <c r="E346" s="219">
        <v>335</v>
      </c>
      <c r="F346" s="221">
        <v>15</v>
      </c>
      <c r="G346" s="223">
        <v>166</v>
      </c>
      <c r="H346" s="230">
        <v>78</v>
      </c>
      <c r="I346" s="219">
        <v>335</v>
      </c>
      <c r="J346" s="226">
        <f t="shared" si="29"/>
        <v>1.6719999999999997</v>
      </c>
      <c r="K346" s="219">
        <f t="shared" si="27"/>
        <v>166</v>
      </c>
      <c r="L346" s="219">
        <f t="shared" si="28"/>
        <v>78</v>
      </c>
      <c r="M346" s="236">
        <f t="shared" si="26"/>
        <v>2.5675213699519399</v>
      </c>
      <c r="N346" s="244">
        <f t="array" ref="N346:O346">MMULT(K346:M346,$N$6:$O$8)</f>
        <v>205</v>
      </c>
      <c r="O346" s="244">
        <v>80.567521369951933</v>
      </c>
    </row>
    <row r="347" spans="5:15" ht="11.25" x14ac:dyDescent="0.2">
      <c r="E347" s="219">
        <v>336</v>
      </c>
      <c r="F347" s="221">
        <v>16</v>
      </c>
      <c r="G347" s="223">
        <v>166</v>
      </c>
      <c r="H347" s="230">
        <v>80</v>
      </c>
      <c r="I347" s="219">
        <v>336</v>
      </c>
      <c r="J347" s="226">
        <f t="shared" si="29"/>
        <v>1.9599999999999997</v>
      </c>
      <c r="K347" s="219">
        <f t="shared" si="27"/>
        <v>166</v>
      </c>
      <c r="L347" s="219">
        <f t="shared" si="28"/>
        <v>80</v>
      </c>
      <c r="M347" s="236">
        <f t="shared" si="26"/>
        <v>2.1630351871902094</v>
      </c>
      <c r="N347" s="244">
        <f t="array" ref="N347:O347">MMULT(K347:M347,$N$6:$O$8)</f>
        <v>206</v>
      </c>
      <c r="O347" s="244">
        <v>82.163035187190204</v>
      </c>
    </row>
    <row r="348" spans="5:15" ht="11.25" x14ac:dyDescent="0.2">
      <c r="E348" s="219">
        <v>337</v>
      </c>
      <c r="F348" s="221">
        <v>17</v>
      </c>
      <c r="G348" s="223">
        <v>166</v>
      </c>
      <c r="H348" s="230">
        <v>82</v>
      </c>
      <c r="I348" s="219">
        <v>337</v>
      </c>
      <c r="J348" s="226">
        <f t="shared" si="29"/>
        <v>2.5679999999999996</v>
      </c>
      <c r="K348" s="219">
        <f t="shared" si="27"/>
        <v>166</v>
      </c>
      <c r="L348" s="219">
        <f t="shared" si="28"/>
        <v>82</v>
      </c>
      <c r="M348" s="236">
        <f t="shared" si="26"/>
        <v>1.5062267051935232</v>
      </c>
      <c r="N348" s="244">
        <f t="array" ref="N348:O348">MMULT(K348:M348,$N$6:$O$8)</f>
        <v>207</v>
      </c>
      <c r="O348" s="244">
        <v>83.506226705193527</v>
      </c>
    </row>
    <row r="349" spans="5:15" ht="11.25" x14ac:dyDescent="0.2">
      <c r="E349" s="219">
        <v>338</v>
      </c>
      <c r="F349" s="221">
        <v>18</v>
      </c>
      <c r="G349" s="223">
        <v>166</v>
      </c>
      <c r="H349" s="230">
        <v>84</v>
      </c>
      <c r="I349" s="219">
        <v>338</v>
      </c>
      <c r="J349" s="226">
        <f t="shared" si="29"/>
        <v>3.4959999999999996</v>
      </c>
      <c r="K349" s="219">
        <f t="shared" si="27"/>
        <v>166</v>
      </c>
      <c r="L349" s="219">
        <f t="shared" si="28"/>
        <v>84</v>
      </c>
      <c r="M349" s="236">
        <f t="shared" si="26"/>
        <v>0.86695058459850038</v>
      </c>
      <c r="N349" s="244">
        <f t="array" ref="N349:O349">MMULT(K349:M349,$N$6:$O$8)</f>
        <v>208</v>
      </c>
      <c r="O349" s="244">
        <v>84.866950584598499</v>
      </c>
    </row>
    <row r="350" spans="5:15" ht="11.25" x14ac:dyDescent="0.2">
      <c r="E350" s="219">
        <v>339</v>
      </c>
      <c r="F350" s="221">
        <v>19</v>
      </c>
      <c r="G350" s="223">
        <v>166</v>
      </c>
      <c r="H350" s="230">
        <v>86</v>
      </c>
      <c r="I350" s="219">
        <v>339</v>
      </c>
      <c r="J350" s="226">
        <f t="shared" si="29"/>
        <v>4.7439999999999998</v>
      </c>
      <c r="K350" s="219">
        <f t="shared" si="27"/>
        <v>166</v>
      </c>
      <c r="L350" s="219">
        <f t="shared" si="28"/>
        <v>86</v>
      </c>
      <c r="M350" s="236">
        <f t="shared" si="26"/>
        <v>0.41245406271142843</v>
      </c>
      <c r="N350" s="244">
        <f t="array" ref="N350:O350">MMULT(K350:M350,$N$6:$O$8)</f>
        <v>209</v>
      </c>
      <c r="O350" s="244">
        <v>86.412454062711433</v>
      </c>
    </row>
    <row r="351" spans="5:15" ht="11.25" x14ac:dyDescent="0.2">
      <c r="E351" s="219">
        <v>340</v>
      </c>
      <c r="F351" s="221">
        <v>20</v>
      </c>
      <c r="G351" s="223">
        <v>166</v>
      </c>
      <c r="H351" s="230">
        <v>88</v>
      </c>
      <c r="I351" s="219">
        <v>340</v>
      </c>
      <c r="J351" s="226">
        <f t="shared" si="29"/>
        <v>6.3120000000000012</v>
      </c>
      <c r="K351" s="219">
        <f t="shared" si="27"/>
        <v>166</v>
      </c>
      <c r="L351" s="219">
        <f t="shared" si="28"/>
        <v>88</v>
      </c>
      <c r="M351" s="236">
        <f t="shared" si="26"/>
        <v>0.16219373294582404</v>
      </c>
      <c r="N351" s="244">
        <f t="array" ref="N351:O351">MMULT(K351:M351,$N$6:$O$8)</f>
        <v>210</v>
      </c>
      <c r="O351" s="244">
        <v>88.162193732945823</v>
      </c>
    </row>
    <row r="352" spans="5:15" ht="11.25" x14ac:dyDescent="0.2">
      <c r="E352" s="219">
        <v>341</v>
      </c>
      <c r="F352" s="221">
        <v>21</v>
      </c>
      <c r="G352" s="223">
        <v>166</v>
      </c>
      <c r="H352" s="230">
        <v>90</v>
      </c>
      <c r="I352" s="219">
        <v>341</v>
      </c>
      <c r="J352" s="226">
        <f t="shared" si="29"/>
        <v>8.1999999999999993</v>
      </c>
      <c r="K352" s="219">
        <f t="shared" si="27"/>
        <v>166</v>
      </c>
      <c r="L352" s="219">
        <f t="shared" si="28"/>
        <v>90</v>
      </c>
      <c r="M352" s="236">
        <f t="shared" si="26"/>
        <v>5.271931934240414E-2</v>
      </c>
      <c r="N352" s="244">
        <f t="array" ref="N352:O352">MMULT(K352:M352,$N$6:$O$8)</f>
        <v>211</v>
      </c>
      <c r="O352" s="244">
        <v>90.052719319342401</v>
      </c>
    </row>
    <row r="353" spans="5:15" ht="11.25" x14ac:dyDescent="0.2">
      <c r="E353" s="219">
        <v>342</v>
      </c>
      <c r="F353" s="221">
        <v>22</v>
      </c>
      <c r="G353" s="223">
        <v>166</v>
      </c>
      <c r="H353" s="230">
        <v>92</v>
      </c>
      <c r="I353" s="219">
        <v>342</v>
      </c>
      <c r="J353" s="226">
        <f t="shared" si="29"/>
        <v>10.407999999999999</v>
      </c>
      <c r="K353" s="219">
        <f t="shared" si="27"/>
        <v>166</v>
      </c>
      <c r="L353" s="219">
        <f t="shared" si="28"/>
        <v>92</v>
      </c>
      <c r="M353" s="236">
        <f t="shared" si="26"/>
        <v>1.4163897039019826E-2</v>
      </c>
      <c r="N353" s="244">
        <f t="array" ref="N353:O353">MMULT(K353:M353,$N$6:$O$8)</f>
        <v>212</v>
      </c>
      <c r="O353" s="244">
        <v>92.014163897039026</v>
      </c>
    </row>
    <row r="354" spans="5:15" ht="11.25" x14ac:dyDescent="0.2">
      <c r="E354" s="219">
        <v>343</v>
      </c>
      <c r="F354" s="221">
        <v>23</v>
      </c>
      <c r="G354" s="223">
        <v>166</v>
      </c>
      <c r="H354" s="230">
        <v>94</v>
      </c>
      <c r="I354" s="219">
        <v>343</v>
      </c>
      <c r="J354" s="226">
        <f t="shared" si="29"/>
        <v>12.936</v>
      </c>
      <c r="K354" s="219">
        <f t="shared" si="27"/>
        <v>166</v>
      </c>
      <c r="L354" s="219">
        <f t="shared" si="28"/>
        <v>94</v>
      </c>
      <c r="M354" s="236">
        <f t="shared" si="26"/>
        <v>3.1453789013082939E-3</v>
      </c>
      <c r="N354" s="244">
        <f t="array" ref="N354:O354">MMULT(K354:M354,$N$6:$O$8)</f>
        <v>213</v>
      </c>
      <c r="O354" s="244">
        <v>94.003145378901309</v>
      </c>
    </row>
    <row r="355" spans="5:15" ht="11.25" x14ac:dyDescent="0.2">
      <c r="E355" s="219">
        <v>344</v>
      </c>
      <c r="F355" s="221">
        <v>24</v>
      </c>
      <c r="G355" s="223">
        <v>166</v>
      </c>
      <c r="H355" s="230">
        <v>96</v>
      </c>
      <c r="I355" s="219">
        <v>344</v>
      </c>
      <c r="J355" s="226">
        <f t="shared" si="29"/>
        <v>15.784000000000002</v>
      </c>
      <c r="K355" s="219">
        <f t="shared" si="27"/>
        <v>166</v>
      </c>
      <c r="L355" s="219">
        <f t="shared" si="28"/>
        <v>96</v>
      </c>
      <c r="M355" s="236">
        <f t="shared" si="26"/>
        <v>5.7735166023310217E-4</v>
      </c>
      <c r="N355" s="244">
        <f t="array" ref="N355:O355">MMULT(K355:M355,$N$6:$O$8)</f>
        <v>214</v>
      </c>
      <c r="O355" s="244">
        <v>96.000577351660226</v>
      </c>
    </row>
    <row r="356" spans="5:15" ht="11.25" x14ac:dyDescent="0.2">
      <c r="E356" s="219">
        <v>345</v>
      </c>
      <c r="F356" s="221">
        <v>25</v>
      </c>
      <c r="G356" s="223">
        <v>166</v>
      </c>
      <c r="H356" s="230">
        <v>98</v>
      </c>
      <c r="I356" s="219">
        <v>345</v>
      </c>
      <c r="J356" s="226">
        <f t="shared" si="29"/>
        <v>18.952000000000002</v>
      </c>
      <c r="K356" s="219">
        <f t="shared" si="27"/>
        <v>166</v>
      </c>
      <c r="L356" s="219">
        <f t="shared" si="28"/>
        <v>98</v>
      </c>
      <c r="M356" s="236">
        <f t="shared" si="26"/>
        <v>8.7596168490150766E-5</v>
      </c>
      <c r="N356" s="244">
        <f t="array" ref="N356:O356">MMULT(K356:M356,$N$6:$O$8)</f>
        <v>215</v>
      </c>
      <c r="O356" s="244">
        <v>98.000087596168484</v>
      </c>
    </row>
    <row r="357" spans="5:15" ht="11.25" x14ac:dyDescent="0.2">
      <c r="E357" s="219">
        <v>346</v>
      </c>
      <c r="F357" s="221">
        <v>26</v>
      </c>
      <c r="G357" s="223">
        <v>166</v>
      </c>
      <c r="H357" s="230">
        <v>100</v>
      </c>
      <c r="I357" s="219">
        <v>346</v>
      </c>
      <c r="J357" s="226">
        <f t="shared" si="29"/>
        <v>22.44</v>
      </c>
      <c r="K357" s="219">
        <f t="shared" si="27"/>
        <v>166</v>
      </c>
      <c r="L357" s="219">
        <f t="shared" si="28"/>
        <v>100</v>
      </c>
      <c r="M357" s="236">
        <f t="shared" si="26"/>
        <v>1.0985176599155645E-5</v>
      </c>
      <c r="N357" s="244">
        <f t="array" ref="N357:O357">MMULT(K357:M357,$N$6:$O$8)</f>
        <v>216</v>
      </c>
      <c r="O357" s="244">
        <v>100.0000109851766</v>
      </c>
    </row>
    <row r="358" spans="5:15" ht="11.25" x14ac:dyDescent="0.2">
      <c r="E358" s="219">
        <v>347</v>
      </c>
      <c r="F358" s="221">
        <v>27</v>
      </c>
      <c r="G358" s="223">
        <v>166</v>
      </c>
      <c r="H358" s="230">
        <v>102</v>
      </c>
      <c r="I358" s="219">
        <v>347</v>
      </c>
      <c r="J358" s="226">
        <f t="shared" si="29"/>
        <v>26.248000000000005</v>
      </c>
      <c r="K358" s="219">
        <f t="shared" si="27"/>
        <v>166</v>
      </c>
      <c r="L358" s="219">
        <f t="shared" si="28"/>
        <v>102</v>
      </c>
      <c r="M358" s="236">
        <f t="shared" si="26"/>
        <v>1.13869186355902E-6</v>
      </c>
      <c r="N358" s="244">
        <f t="array" ref="N358:O358">MMULT(K358:M358,$N$6:$O$8)</f>
        <v>217</v>
      </c>
      <c r="O358" s="244">
        <v>102.00000113869186</v>
      </c>
    </row>
    <row r="359" spans="5:15" ht="11.25" x14ac:dyDescent="0.2">
      <c r="E359" s="219">
        <v>348</v>
      </c>
      <c r="F359" s="221">
        <v>28</v>
      </c>
      <c r="G359" s="223">
        <v>166</v>
      </c>
      <c r="H359" s="230">
        <v>104</v>
      </c>
      <c r="I359" s="219">
        <v>348</v>
      </c>
      <c r="J359" s="226">
        <f t="shared" si="29"/>
        <v>30.376000000000001</v>
      </c>
      <c r="K359" s="219">
        <f t="shared" si="27"/>
        <v>166</v>
      </c>
      <c r="L359" s="219">
        <f t="shared" si="28"/>
        <v>104</v>
      </c>
      <c r="M359" s="236">
        <f t="shared" si="26"/>
        <v>9.7562435510755891E-8</v>
      </c>
      <c r="N359" s="244">
        <f t="array" ref="N359:O359">MMULT(K359:M359,$N$6:$O$8)</f>
        <v>218</v>
      </c>
      <c r="O359" s="244">
        <v>104.00000009756243</v>
      </c>
    </row>
    <row r="360" spans="5:15" ht="11.25" x14ac:dyDescent="0.2">
      <c r="E360" s="219">
        <v>349</v>
      </c>
      <c r="F360" s="221">
        <v>29</v>
      </c>
      <c r="G360" s="223">
        <v>166</v>
      </c>
      <c r="H360" s="230">
        <v>106</v>
      </c>
      <c r="I360" s="219">
        <v>349</v>
      </c>
      <c r="J360" s="226">
        <f t="shared" si="29"/>
        <v>34.824000000000005</v>
      </c>
      <c r="K360" s="219">
        <f t="shared" si="27"/>
        <v>166</v>
      </c>
      <c r="L360" s="219">
        <f t="shared" si="28"/>
        <v>106</v>
      </c>
      <c r="M360" s="236">
        <f t="shared" si="26"/>
        <v>6.9093356483767477E-9</v>
      </c>
      <c r="N360" s="244">
        <f t="array" ref="N360:O360">MMULT(K360:M360,$N$6:$O$8)</f>
        <v>219</v>
      </c>
      <c r="O360" s="244">
        <v>106.00000000690933</v>
      </c>
    </row>
    <row r="361" spans="5:15" ht="11.25" x14ac:dyDescent="0.2">
      <c r="E361" s="219">
        <v>350</v>
      </c>
      <c r="F361" s="221">
        <v>30</v>
      </c>
      <c r="G361" s="223">
        <v>166</v>
      </c>
      <c r="H361" s="230">
        <v>108</v>
      </c>
      <c r="I361" s="219">
        <v>350</v>
      </c>
      <c r="J361" s="226">
        <f t="shared" si="29"/>
        <v>39.591999999999992</v>
      </c>
      <c r="K361" s="219">
        <f t="shared" si="27"/>
        <v>166</v>
      </c>
      <c r="L361" s="219">
        <f t="shared" si="28"/>
        <v>108</v>
      </c>
      <c r="M361" s="236">
        <f t="shared" si="26"/>
        <v>4.0445218851516579E-10</v>
      </c>
      <c r="N361" s="244">
        <f t="array" ref="N361:O361">MMULT(K361:M361,$N$6:$O$8)</f>
        <v>220</v>
      </c>
      <c r="O361" s="244">
        <v>108.00000000040446</v>
      </c>
    </row>
    <row r="362" spans="5:15" ht="11.25" x14ac:dyDescent="0.2">
      <c r="E362" s="219">
        <v>351</v>
      </c>
      <c r="F362" s="221">
        <v>31</v>
      </c>
      <c r="G362" s="223">
        <v>166</v>
      </c>
      <c r="H362" s="230">
        <v>110</v>
      </c>
      <c r="I362" s="219">
        <v>351</v>
      </c>
      <c r="J362" s="226">
        <f t="shared" si="29"/>
        <v>44.68</v>
      </c>
      <c r="K362" s="219">
        <f t="shared" si="27"/>
        <v>166</v>
      </c>
      <c r="L362" s="219">
        <f t="shared" si="28"/>
        <v>110</v>
      </c>
      <c r="M362" s="236">
        <f t="shared" si="26"/>
        <v>1.9569301765804778E-11</v>
      </c>
      <c r="N362" s="244">
        <f t="array" ref="N362:O362">MMULT(K362:M362,$N$6:$O$8)</f>
        <v>221</v>
      </c>
      <c r="O362" s="244">
        <v>110.00000000001957</v>
      </c>
    </row>
    <row r="363" spans="5:15" ht="11.25" x14ac:dyDescent="0.2">
      <c r="E363" s="219">
        <v>352</v>
      </c>
      <c r="F363" s="221">
        <v>32</v>
      </c>
      <c r="G363" s="223"/>
      <c r="H363" s="230"/>
      <c r="I363" s="219">
        <v>352</v>
      </c>
      <c r="J363" s="226">
        <f t="shared" si="29"/>
        <v>349.6</v>
      </c>
      <c r="K363" s="219"/>
      <c r="M363" s="236"/>
      <c r="N363" s="246"/>
      <c r="O363" s="246"/>
    </row>
    <row r="364" spans="5:15" ht="11.25" x14ac:dyDescent="0.2">
      <c r="E364" s="219">
        <v>353</v>
      </c>
      <c r="F364" s="221">
        <v>33</v>
      </c>
      <c r="G364" s="223"/>
      <c r="H364" s="230"/>
      <c r="I364" s="219">
        <v>353</v>
      </c>
      <c r="J364" s="226">
        <f t="shared" si="29"/>
        <v>349.6</v>
      </c>
      <c r="K364" s="219"/>
      <c r="M364" s="236"/>
      <c r="N364" s="246"/>
      <c r="O364" s="246"/>
    </row>
    <row r="365" spans="5:15" ht="11.25" x14ac:dyDescent="0.2">
      <c r="E365" s="219">
        <v>354</v>
      </c>
      <c r="F365" s="221">
        <v>34</v>
      </c>
      <c r="G365" s="223"/>
      <c r="H365" s="230"/>
      <c r="I365" s="219">
        <v>354</v>
      </c>
      <c r="J365" s="226">
        <f t="shared" si="29"/>
        <v>349.6</v>
      </c>
      <c r="K365" s="219"/>
      <c r="M365" s="236"/>
      <c r="N365" s="246"/>
      <c r="O365" s="246"/>
    </row>
    <row r="366" spans="5:15" ht="11.25" x14ac:dyDescent="0.2">
      <c r="E366" s="219">
        <v>355</v>
      </c>
      <c r="F366" s="221">
        <v>35</v>
      </c>
      <c r="G366" s="223"/>
      <c r="H366" s="230"/>
      <c r="I366" s="219">
        <v>355</v>
      </c>
      <c r="J366" s="226">
        <f t="shared" si="29"/>
        <v>349.6</v>
      </c>
      <c r="K366" s="219"/>
      <c r="M366" s="236"/>
      <c r="N366" s="246"/>
      <c r="O366" s="246"/>
    </row>
    <row r="367" spans="5:15" ht="11.25" x14ac:dyDescent="0.2">
      <c r="E367" s="219">
        <v>356</v>
      </c>
      <c r="F367" s="221">
        <v>36</v>
      </c>
      <c r="G367" s="223"/>
      <c r="H367" s="230"/>
      <c r="I367" s="219">
        <v>356</v>
      </c>
      <c r="J367" s="226">
        <f t="shared" si="29"/>
        <v>349.6</v>
      </c>
      <c r="K367" s="219"/>
      <c r="M367" s="236"/>
      <c r="N367" s="246"/>
      <c r="O367" s="246"/>
    </row>
    <row r="368" spans="5:15" ht="11.25" x14ac:dyDescent="0.2">
      <c r="E368" s="219">
        <v>357</v>
      </c>
      <c r="F368" s="221">
        <v>37</v>
      </c>
      <c r="G368" s="223"/>
      <c r="H368" s="230"/>
      <c r="I368" s="219">
        <v>357</v>
      </c>
      <c r="J368" s="226">
        <f t="shared" si="29"/>
        <v>349.6</v>
      </c>
      <c r="K368" s="219"/>
      <c r="M368" s="236"/>
      <c r="N368" s="246"/>
      <c r="O368" s="246"/>
    </row>
    <row r="369" spans="5:15" ht="11.25" x14ac:dyDescent="0.2">
      <c r="E369" s="219">
        <v>358</v>
      </c>
      <c r="F369" s="221">
        <v>38</v>
      </c>
      <c r="G369" s="223"/>
      <c r="H369" s="230"/>
      <c r="I369" s="219">
        <v>358</v>
      </c>
      <c r="J369" s="226">
        <f t="shared" si="29"/>
        <v>349.6</v>
      </c>
      <c r="K369" s="219"/>
      <c r="M369" s="236"/>
      <c r="N369" s="246"/>
      <c r="O369" s="246"/>
    </row>
    <row r="370" spans="5:15" ht="11.25" x14ac:dyDescent="0.2">
      <c r="E370" s="219">
        <v>359</v>
      </c>
      <c r="F370" s="221">
        <v>39</v>
      </c>
      <c r="G370" s="223"/>
      <c r="H370" s="230"/>
      <c r="I370" s="219">
        <v>359</v>
      </c>
      <c r="J370" s="226">
        <f t="shared" si="29"/>
        <v>349.6</v>
      </c>
      <c r="K370" s="219"/>
      <c r="M370" s="236"/>
      <c r="N370" s="246"/>
      <c r="O370" s="246"/>
    </row>
    <row r="371" spans="5:15" ht="11.25" x14ac:dyDescent="0.2">
      <c r="E371" s="219">
        <v>360</v>
      </c>
      <c r="F371" s="222">
        <v>40</v>
      </c>
      <c r="G371" s="231"/>
      <c r="H371" s="232"/>
      <c r="I371" s="219">
        <v>360</v>
      </c>
      <c r="J371" s="226">
        <f t="shared" si="29"/>
        <v>349.6</v>
      </c>
      <c r="K371" s="219"/>
      <c r="M371" s="236"/>
      <c r="N371" s="246"/>
      <c r="O371" s="246"/>
    </row>
    <row r="372" spans="5:15" ht="11.25" x14ac:dyDescent="0.2">
      <c r="E372" s="219">
        <v>361</v>
      </c>
      <c r="F372" s="220">
        <v>1</v>
      </c>
      <c r="G372" s="228">
        <v>168</v>
      </c>
      <c r="H372" s="229">
        <v>50</v>
      </c>
      <c r="I372" s="219">
        <v>361</v>
      </c>
      <c r="J372" s="226">
        <f t="shared" si="29"/>
        <v>31.679999999999996</v>
      </c>
      <c r="K372" s="219">
        <f t="shared" ref="K372:K402" si="30">G372</f>
        <v>168</v>
      </c>
      <c r="L372" s="219">
        <f t="shared" ref="L372:L402" si="31">H372</f>
        <v>50</v>
      </c>
      <c r="M372" s="236">
        <f>$M$2*$M$5*EXP(-1/2*J372/$M$10)</f>
        <v>4.4893905971913282E-8</v>
      </c>
      <c r="N372" s="244">
        <f t="array" ref="N372:O372">MMULT(K372:M372,$N$6:$O$8)</f>
        <v>193</v>
      </c>
      <c r="O372" s="244">
        <v>50.000000044893909</v>
      </c>
    </row>
    <row r="373" spans="5:15" ht="11.25" x14ac:dyDescent="0.2">
      <c r="E373" s="219">
        <v>362</v>
      </c>
      <c r="F373" s="221">
        <v>2</v>
      </c>
      <c r="G373" s="223">
        <v>168</v>
      </c>
      <c r="H373" s="230">
        <v>52</v>
      </c>
      <c r="I373" s="219">
        <v>362</v>
      </c>
      <c r="J373" s="226">
        <f t="shared" si="29"/>
        <v>27.423999999999996</v>
      </c>
      <c r="K373" s="219">
        <f t="shared" si="30"/>
        <v>168</v>
      </c>
      <c r="L373" s="219">
        <f t="shared" si="31"/>
        <v>52</v>
      </c>
      <c r="M373" s="236">
        <f t="shared" si="26"/>
        <v>5.6545764499026454E-7</v>
      </c>
      <c r="N373" s="244">
        <f t="array" ref="N373:O373">MMULT(K373:M373,$N$6:$O$8)</f>
        <v>194</v>
      </c>
      <c r="O373" s="244">
        <v>52.000000565457647</v>
      </c>
    </row>
    <row r="374" spans="5:15" ht="11.25" x14ac:dyDescent="0.2">
      <c r="E374" s="219">
        <v>363</v>
      </c>
      <c r="F374" s="221">
        <v>3</v>
      </c>
      <c r="G374" s="223">
        <v>168</v>
      </c>
      <c r="H374" s="230">
        <v>54</v>
      </c>
      <c r="I374" s="219">
        <v>363</v>
      </c>
      <c r="J374" s="226">
        <f t="shared" si="29"/>
        <v>23.488000000000003</v>
      </c>
      <c r="K374" s="219">
        <f t="shared" si="30"/>
        <v>168</v>
      </c>
      <c r="L374" s="219">
        <f t="shared" si="31"/>
        <v>54</v>
      </c>
      <c r="M374" s="236">
        <f t="shared" si="26"/>
        <v>5.8869454174180889E-6</v>
      </c>
      <c r="N374" s="244">
        <f t="array" ref="N374:O374">MMULT(K374:M374,$N$6:$O$8)</f>
        <v>195</v>
      </c>
      <c r="O374" s="244">
        <v>54.000005886945416</v>
      </c>
    </row>
    <row r="375" spans="5:15" ht="11.25" x14ac:dyDescent="0.2">
      <c r="E375" s="219">
        <v>364</v>
      </c>
      <c r="F375" s="221">
        <v>4</v>
      </c>
      <c r="G375" s="223">
        <v>168</v>
      </c>
      <c r="H375" s="230">
        <v>56</v>
      </c>
      <c r="I375" s="219">
        <v>364</v>
      </c>
      <c r="J375" s="226">
        <f t="shared" si="29"/>
        <v>19.872</v>
      </c>
      <c r="K375" s="219">
        <f t="shared" si="30"/>
        <v>168</v>
      </c>
      <c r="L375" s="219">
        <f t="shared" si="31"/>
        <v>56</v>
      </c>
      <c r="M375" s="236">
        <f t="shared" si="26"/>
        <v>5.0659066147045629E-5</v>
      </c>
      <c r="N375" s="244">
        <f t="array" ref="N375:O375">MMULT(K375:M375,$N$6:$O$8)</f>
        <v>196</v>
      </c>
      <c r="O375" s="244">
        <v>56.000050659066147</v>
      </c>
    </row>
    <row r="376" spans="5:15" ht="11.25" x14ac:dyDescent="0.2">
      <c r="E376" s="219">
        <v>365</v>
      </c>
      <c r="F376" s="221">
        <v>5</v>
      </c>
      <c r="G376" s="223">
        <v>168</v>
      </c>
      <c r="H376" s="230">
        <v>58</v>
      </c>
      <c r="I376" s="219">
        <v>365</v>
      </c>
      <c r="J376" s="226">
        <f t="shared" si="29"/>
        <v>16.576000000000004</v>
      </c>
      <c r="K376" s="219">
        <f t="shared" si="30"/>
        <v>168</v>
      </c>
      <c r="L376" s="219">
        <f t="shared" si="31"/>
        <v>58</v>
      </c>
      <c r="M376" s="236">
        <f t="shared" si="26"/>
        <v>3.6033097085286762E-4</v>
      </c>
      <c r="N376" s="244">
        <f t="array" ref="N376:O376">MMULT(K376:M376,$N$6:$O$8)</f>
        <v>197</v>
      </c>
      <c r="O376" s="244">
        <v>58.00036033097085</v>
      </c>
    </row>
    <row r="377" spans="5:15" ht="11.25" x14ac:dyDescent="0.2">
      <c r="E377" s="219">
        <v>366</v>
      </c>
      <c r="F377" s="221">
        <v>6</v>
      </c>
      <c r="G377" s="223">
        <v>168</v>
      </c>
      <c r="H377" s="230">
        <v>60</v>
      </c>
      <c r="I377" s="219">
        <v>366</v>
      </c>
      <c r="J377" s="226">
        <f t="shared" si="29"/>
        <v>13.600000000000001</v>
      </c>
      <c r="K377" s="219">
        <f t="shared" si="30"/>
        <v>168</v>
      </c>
      <c r="L377" s="219">
        <f t="shared" si="31"/>
        <v>60</v>
      </c>
      <c r="M377" s="236">
        <f t="shared" si="26"/>
        <v>2.1184745229377616E-3</v>
      </c>
      <c r="N377" s="244">
        <f t="array" ref="N377:O377">MMULT(K377:M377,$N$6:$O$8)</f>
        <v>198</v>
      </c>
      <c r="O377" s="244">
        <v>60.002118474522938</v>
      </c>
    </row>
    <row r="378" spans="5:15" ht="11.25" x14ac:dyDescent="0.2">
      <c r="E378" s="219">
        <v>367</v>
      </c>
      <c r="F378" s="221">
        <v>7</v>
      </c>
      <c r="G378" s="223">
        <v>168</v>
      </c>
      <c r="H378" s="230">
        <v>62</v>
      </c>
      <c r="I378" s="219">
        <v>367</v>
      </c>
      <c r="J378" s="226">
        <f t="shared" si="29"/>
        <v>10.943999999999999</v>
      </c>
      <c r="K378" s="219">
        <f t="shared" si="30"/>
        <v>168</v>
      </c>
      <c r="L378" s="219">
        <f t="shared" si="31"/>
        <v>62</v>
      </c>
      <c r="M378" s="236">
        <f t="shared" si="26"/>
        <v>1.0294900195540902E-2</v>
      </c>
      <c r="N378" s="244">
        <f t="array" ref="N378:O378">MMULT(K378:M378,$N$6:$O$8)</f>
        <v>199</v>
      </c>
      <c r="O378" s="244">
        <v>62.010294900195539</v>
      </c>
    </row>
    <row r="379" spans="5:15" ht="11.25" x14ac:dyDescent="0.2">
      <c r="E379" s="219">
        <v>368</v>
      </c>
      <c r="F379" s="221">
        <v>8</v>
      </c>
      <c r="G379" s="223">
        <v>168</v>
      </c>
      <c r="H379" s="230">
        <v>64</v>
      </c>
      <c r="I379" s="219">
        <v>368</v>
      </c>
      <c r="J379" s="226">
        <f t="shared" si="29"/>
        <v>8.6080000000000005</v>
      </c>
      <c r="K379" s="219">
        <f t="shared" si="30"/>
        <v>168</v>
      </c>
      <c r="L379" s="219">
        <f t="shared" si="31"/>
        <v>64</v>
      </c>
      <c r="M379" s="236">
        <f t="shared" si="26"/>
        <v>4.1352167416220588E-2</v>
      </c>
      <c r="N379" s="244">
        <f t="array" ref="N379:O379">MMULT(K379:M379,$N$6:$O$8)</f>
        <v>200</v>
      </c>
      <c r="O379" s="244">
        <v>64.041352167416221</v>
      </c>
    </row>
    <row r="380" spans="5:15" ht="11.25" x14ac:dyDescent="0.2">
      <c r="E380" s="219">
        <v>369</v>
      </c>
      <c r="F380" s="221">
        <v>9</v>
      </c>
      <c r="G380" s="223">
        <v>168</v>
      </c>
      <c r="H380" s="230">
        <v>66</v>
      </c>
      <c r="I380" s="219">
        <v>369</v>
      </c>
      <c r="J380" s="226">
        <f t="shared" si="29"/>
        <v>6.5919999999999987</v>
      </c>
      <c r="K380" s="219">
        <f t="shared" si="30"/>
        <v>168</v>
      </c>
      <c r="L380" s="219">
        <f t="shared" si="31"/>
        <v>66</v>
      </c>
      <c r="M380" s="236">
        <f t="shared" ref="M380:M442" si="32">$M$2*$M$5*EXP(-1/2*J380/$M$10)</f>
        <v>0.13729403083042896</v>
      </c>
      <c r="N380" s="244">
        <f t="array" ref="N380:O380">MMULT(K380:M380,$N$6:$O$8)</f>
        <v>201</v>
      </c>
      <c r="O380" s="244">
        <v>66.137294030830432</v>
      </c>
    </row>
    <row r="381" spans="5:15" ht="11.25" x14ac:dyDescent="0.2">
      <c r="E381" s="219">
        <v>370</v>
      </c>
      <c r="F381" s="221">
        <v>10</v>
      </c>
      <c r="G381" s="223">
        <v>168</v>
      </c>
      <c r="H381" s="230">
        <v>68</v>
      </c>
      <c r="I381" s="219">
        <v>370</v>
      </c>
      <c r="J381" s="226">
        <f t="shared" si="29"/>
        <v>4.895999999999999</v>
      </c>
      <c r="K381" s="219">
        <f t="shared" si="30"/>
        <v>168</v>
      </c>
      <c r="L381" s="219">
        <f t="shared" si="31"/>
        <v>68</v>
      </c>
      <c r="M381" s="236">
        <f t="shared" si="32"/>
        <v>0.37677517093067248</v>
      </c>
      <c r="N381" s="244">
        <f t="array" ref="N381:O381">MMULT(K381:M381,$N$6:$O$8)</f>
        <v>202</v>
      </c>
      <c r="O381" s="244">
        <v>68.376775170930671</v>
      </c>
    </row>
    <row r="382" spans="5:15" ht="11.25" x14ac:dyDescent="0.2">
      <c r="E382" s="219">
        <v>371</v>
      </c>
      <c r="F382" s="221">
        <v>11</v>
      </c>
      <c r="G382" s="223">
        <v>168</v>
      </c>
      <c r="H382" s="230">
        <v>70</v>
      </c>
      <c r="I382" s="219">
        <v>371</v>
      </c>
      <c r="J382" s="226">
        <f t="shared" si="29"/>
        <v>3.5199999999999991</v>
      </c>
      <c r="K382" s="219">
        <f t="shared" si="30"/>
        <v>168</v>
      </c>
      <c r="L382" s="219">
        <f t="shared" si="31"/>
        <v>70</v>
      </c>
      <c r="M382" s="236">
        <f t="shared" si="32"/>
        <v>0.8546536208338803</v>
      </c>
      <c r="N382" s="244">
        <f t="array" ref="N382:O382">MMULT(K382:M382,$N$6:$O$8)</f>
        <v>203</v>
      </c>
      <c r="O382" s="244">
        <v>70.854653620833886</v>
      </c>
    </row>
    <row r="383" spans="5:15" ht="11.25" x14ac:dyDescent="0.2">
      <c r="E383" s="219">
        <v>372</v>
      </c>
      <c r="F383" s="221">
        <v>12</v>
      </c>
      <c r="G383" s="223">
        <v>168</v>
      </c>
      <c r="H383" s="230">
        <v>72</v>
      </c>
      <c r="I383" s="219">
        <v>372</v>
      </c>
      <c r="J383" s="226">
        <f t="shared" si="29"/>
        <v>2.4639999999999995</v>
      </c>
      <c r="K383" s="219">
        <f t="shared" si="30"/>
        <v>168</v>
      </c>
      <c r="L383" s="219">
        <f t="shared" si="31"/>
        <v>72</v>
      </c>
      <c r="M383" s="236">
        <f t="shared" si="32"/>
        <v>1.6024158786461977</v>
      </c>
      <c r="N383" s="244">
        <f t="array" ref="N383:O383">MMULT(K383:M383,$N$6:$O$8)</f>
        <v>204</v>
      </c>
      <c r="O383" s="244">
        <v>73.602415878646198</v>
      </c>
    </row>
    <row r="384" spans="5:15" ht="11.25" x14ac:dyDescent="0.2">
      <c r="E384" s="219">
        <v>373</v>
      </c>
      <c r="F384" s="221">
        <v>13</v>
      </c>
      <c r="G384" s="223">
        <v>168</v>
      </c>
      <c r="H384" s="230">
        <v>74</v>
      </c>
      <c r="I384" s="219">
        <v>373</v>
      </c>
      <c r="J384" s="226">
        <f t="shared" si="29"/>
        <v>1.7279999999999995</v>
      </c>
      <c r="K384" s="219">
        <f t="shared" si="30"/>
        <v>168</v>
      </c>
      <c r="L384" s="219">
        <f t="shared" si="31"/>
        <v>74</v>
      </c>
      <c r="M384" s="236">
        <f t="shared" si="32"/>
        <v>2.4833480073491332</v>
      </c>
      <c r="N384" s="244">
        <f t="array" ref="N384:O384">MMULT(K384:M384,$N$6:$O$8)</f>
        <v>205</v>
      </c>
      <c r="O384" s="244">
        <v>76.483348007349136</v>
      </c>
    </row>
    <row r="385" spans="5:15" ht="11.25" x14ac:dyDescent="0.2">
      <c r="E385" s="219">
        <v>374</v>
      </c>
      <c r="F385" s="221">
        <v>14</v>
      </c>
      <c r="G385" s="223">
        <v>168</v>
      </c>
      <c r="H385" s="230">
        <v>76</v>
      </c>
      <c r="I385" s="219">
        <v>374</v>
      </c>
      <c r="J385" s="226">
        <f t="shared" si="29"/>
        <v>1.3119999999999998</v>
      </c>
      <c r="K385" s="219">
        <f t="shared" si="30"/>
        <v>168</v>
      </c>
      <c r="L385" s="219">
        <f t="shared" si="31"/>
        <v>76</v>
      </c>
      <c r="M385" s="236">
        <f t="shared" si="32"/>
        <v>3.1810988910578324</v>
      </c>
      <c r="N385" s="244">
        <f t="array" ref="N385:O385">MMULT(K385:M385,$N$6:$O$8)</f>
        <v>206</v>
      </c>
      <c r="O385" s="244">
        <v>79.181098891057829</v>
      </c>
    </row>
    <row r="386" spans="5:15" ht="11.25" x14ac:dyDescent="0.2">
      <c r="E386" s="219">
        <v>375</v>
      </c>
      <c r="F386" s="221">
        <v>15</v>
      </c>
      <c r="G386" s="223">
        <v>168</v>
      </c>
      <c r="H386" s="230">
        <v>78</v>
      </c>
      <c r="I386" s="219">
        <v>375</v>
      </c>
      <c r="J386" s="226">
        <f t="shared" si="29"/>
        <v>1.216</v>
      </c>
      <c r="K386" s="219">
        <f t="shared" si="30"/>
        <v>168</v>
      </c>
      <c r="L386" s="219">
        <f t="shared" si="31"/>
        <v>78</v>
      </c>
      <c r="M386" s="236">
        <f t="shared" si="32"/>
        <v>3.3681699572303585</v>
      </c>
      <c r="N386" s="244">
        <f t="array" ref="N386:O386">MMULT(K386:M386,$N$6:$O$8)</f>
        <v>207</v>
      </c>
      <c r="O386" s="244">
        <v>81.368169957230364</v>
      </c>
    </row>
    <row r="387" spans="5:15" ht="11.25" x14ac:dyDescent="0.2">
      <c r="E387" s="219">
        <v>376</v>
      </c>
      <c r="F387" s="221">
        <v>16</v>
      </c>
      <c r="G387" s="223">
        <v>168</v>
      </c>
      <c r="H387" s="230">
        <v>80</v>
      </c>
      <c r="I387" s="219">
        <v>376</v>
      </c>
      <c r="J387" s="226">
        <f t="shared" si="29"/>
        <v>1.44</v>
      </c>
      <c r="K387" s="219">
        <f t="shared" si="30"/>
        <v>168</v>
      </c>
      <c r="L387" s="219">
        <f t="shared" si="31"/>
        <v>80</v>
      </c>
      <c r="M387" s="236">
        <f t="shared" si="32"/>
        <v>2.9477324805700356</v>
      </c>
      <c r="N387" s="244">
        <f t="array" ref="N387:O387">MMULT(K387:M387,$N$6:$O$8)</f>
        <v>208</v>
      </c>
      <c r="O387" s="244">
        <v>82.947732480570039</v>
      </c>
    </row>
    <row r="388" spans="5:15" ht="11.25" x14ac:dyDescent="0.2">
      <c r="E388" s="219">
        <v>377</v>
      </c>
      <c r="F388" s="221">
        <v>17</v>
      </c>
      <c r="G388" s="223">
        <v>168</v>
      </c>
      <c r="H388" s="230">
        <v>82</v>
      </c>
      <c r="I388" s="219">
        <v>377</v>
      </c>
      <c r="J388" s="226">
        <f t="shared" si="29"/>
        <v>1.9840000000000002</v>
      </c>
      <c r="K388" s="219">
        <f t="shared" si="30"/>
        <v>168</v>
      </c>
      <c r="L388" s="219">
        <f t="shared" si="31"/>
        <v>82</v>
      </c>
      <c r="M388" s="236">
        <f t="shared" si="32"/>
        <v>2.1323543550978066</v>
      </c>
      <c r="N388" s="244">
        <f t="array" ref="N388:O388">MMULT(K388:M388,$N$6:$O$8)</f>
        <v>209</v>
      </c>
      <c r="O388" s="244">
        <v>84.132354355097803</v>
      </c>
    </row>
    <row r="389" spans="5:15" ht="11.25" x14ac:dyDescent="0.2">
      <c r="E389" s="219">
        <v>378</v>
      </c>
      <c r="F389" s="221">
        <v>18</v>
      </c>
      <c r="G389" s="223">
        <v>168</v>
      </c>
      <c r="H389" s="230">
        <v>84</v>
      </c>
      <c r="I389" s="219">
        <v>378</v>
      </c>
      <c r="J389" s="226">
        <f t="shared" si="29"/>
        <v>2.8480000000000003</v>
      </c>
      <c r="K389" s="219">
        <f t="shared" si="30"/>
        <v>168</v>
      </c>
      <c r="L389" s="219">
        <f t="shared" si="31"/>
        <v>84</v>
      </c>
      <c r="M389" s="236">
        <f t="shared" si="32"/>
        <v>1.2749933794885195</v>
      </c>
      <c r="N389" s="244">
        <f t="array" ref="N389:O389">MMULT(K389:M389,$N$6:$O$8)</f>
        <v>210</v>
      </c>
      <c r="O389" s="244">
        <v>85.274993379488521</v>
      </c>
    </row>
    <row r="390" spans="5:15" ht="11.25" x14ac:dyDescent="0.2">
      <c r="E390" s="219">
        <v>379</v>
      </c>
      <c r="F390" s="221">
        <v>19</v>
      </c>
      <c r="G390" s="223">
        <v>168</v>
      </c>
      <c r="H390" s="230">
        <v>86</v>
      </c>
      <c r="I390" s="219">
        <v>379</v>
      </c>
      <c r="J390" s="226">
        <f t="shared" si="29"/>
        <v>4.032</v>
      </c>
      <c r="K390" s="219">
        <f t="shared" si="30"/>
        <v>168</v>
      </c>
      <c r="L390" s="219">
        <f t="shared" si="31"/>
        <v>86</v>
      </c>
      <c r="M390" s="236">
        <f t="shared" si="32"/>
        <v>0.63013517525011886</v>
      </c>
      <c r="N390" s="244">
        <f t="array" ref="N390:O390">MMULT(K390:M390,$N$6:$O$8)</f>
        <v>211</v>
      </c>
      <c r="O390" s="244">
        <v>86.630135175250118</v>
      </c>
    </row>
    <row r="391" spans="5:15" ht="11.25" x14ac:dyDescent="0.2">
      <c r="E391" s="219">
        <v>380</v>
      </c>
      <c r="F391" s="221">
        <v>20</v>
      </c>
      <c r="G391" s="223">
        <v>168</v>
      </c>
      <c r="H391" s="230">
        <v>88</v>
      </c>
      <c r="I391" s="219">
        <v>380</v>
      </c>
      <c r="J391" s="226">
        <f t="shared" si="29"/>
        <v>5.5360000000000005</v>
      </c>
      <c r="K391" s="219">
        <f t="shared" si="30"/>
        <v>168</v>
      </c>
      <c r="L391" s="219">
        <f t="shared" si="31"/>
        <v>88</v>
      </c>
      <c r="M391" s="236">
        <f t="shared" si="32"/>
        <v>0.25741672378497044</v>
      </c>
      <c r="N391" s="244">
        <f t="array" ref="N391:O391">MMULT(K391:M391,$N$6:$O$8)</f>
        <v>212</v>
      </c>
      <c r="O391" s="244">
        <v>88.257416723784971</v>
      </c>
    </row>
    <row r="392" spans="5:15" ht="11.25" x14ac:dyDescent="0.2">
      <c r="E392" s="219">
        <v>381</v>
      </c>
      <c r="F392" s="221">
        <v>21</v>
      </c>
      <c r="G392" s="223">
        <v>168</v>
      </c>
      <c r="H392" s="230">
        <v>90</v>
      </c>
      <c r="I392" s="219">
        <v>381</v>
      </c>
      <c r="J392" s="226">
        <f t="shared" si="29"/>
        <v>7.3599999999999994</v>
      </c>
      <c r="K392" s="219">
        <f t="shared" si="30"/>
        <v>168</v>
      </c>
      <c r="L392" s="219">
        <f t="shared" si="31"/>
        <v>90</v>
      </c>
      <c r="M392" s="236">
        <f t="shared" si="32"/>
        <v>8.6919463176654388E-2</v>
      </c>
      <c r="N392" s="244">
        <f t="array" ref="N392:O392">MMULT(K392:M392,$N$6:$O$8)</f>
        <v>213</v>
      </c>
      <c r="O392" s="244">
        <v>90.086919463176656</v>
      </c>
    </row>
    <row r="393" spans="5:15" ht="11.25" x14ac:dyDescent="0.2">
      <c r="E393" s="219">
        <v>382</v>
      </c>
      <c r="F393" s="221">
        <v>22</v>
      </c>
      <c r="G393" s="223">
        <v>168</v>
      </c>
      <c r="H393" s="230">
        <v>92</v>
      </c>
      <c r="I393" s="219">
        <v>382</v>
      </c>
      <c r="J393" s="226">
        <f t="shared" si="29"/>
        <v>9.5039999999999996</v>
      </c>
      <c r="K393" s="219">
        <f t="shared" si="30"/>
        <v>168</v>
      </c>
      <c r="L393" s="219">
        <f t="shared" si="31"/>
        <v>92</v>
      </c>
      <c r="M393" s="236">
        <f t="shared" si="32"/>
        <v>2.4259092683271727E-2</v>
      </c>
      <c r="N393" s="244">
        <f t="array" ref="N393:O393">MMULT(K393:M393,$N$6:$O$8)</f>
        <v>214</v>
      </c>
      <c r="O393" s="244">
        <v>92.024259092683266</v>
      </c>
    </row>
    <row r="394" spans="5:15" ht="11.25" x14ac:dyDescent="0.2">
      <c r="E394" s="219">
        <v>383</v>
      </c>
      <c r="F394" s="221">
        <v>23</v>
      </c>
      <c r="G394" s="223">
        <v>168</v>
      </c>
      <c r="H394" s="230">
        <v>94</v>
      </c>
      <c r="I394" s="219">
        <v>383</v>
      </c>
      <c r="J394" s="226">
        <f t="shared" si="29"/>
        <v>11.968</v>
      </c>
      <c r="K394" s="219">
        <f t="shared" si="30"/>
        <v>168</v>
      </c>
      <c r="L394" s="219">
        <f t="shared" si="31"/>
        <v>94</v>
      </c>
      <c r="M394" s="236">
        <f t="shared" si="32"/>
        <v>5.5964072897220392E-3</v>
      </c>
      <c r="N394" s="244">
        <f t="array" ref="N394:O394">MMULT(K394:M394,$N$6:$O$8)</f>
        <v>215</v>
      </c>
      <c r="O394" s="244">
        <v>94.005596407289715</v>
      </c>
    </row>
    <row r="395" spans="5:15" ht="11.25" x14ac:dyDescent="0.2">
      <c r="E395" s="219">
        <v>384</v>
      </c>
      <c r="F395" s="221">
        <v>24</v>
      </c>
      <c r="G395" s="223">
        <v>168</v>
      </c>
      <c r="H395" s="230">
        <v>96</v>
      </c>
      <c r="I395" s="219">
        <v>384</v>
      </c>
      <c r="J395" s="226">
        <f t="shared" si="29"/>
        <v>14.752000000000002</v>
      </c>
      <c r="K395" s="219">
        <f t="shared" si="30"/>
        <v>168</v>
      </c>
      <c r="L395" s="219">
        <f t="shared" si="31"/>
        <v>96</v>
      </c>
      <c r="M395" s="236">
        <f t="shared" si="32"/>
        <v>1.0671397936120237E-3</v>
      </c>
      <c r="N395" s="244">
        <f t="array" ref="N395:O395">MMULT(K395:M395,$N$6:$O$8)</f>
        <v>216</v>
      </c>
      <c r="O395" s="244">
        <v>96.001067139793605</v>
      </c>
    </row>
    <row r="396" spans="5:15" ht="11.25" x14ac:dyDescent="0.2">
      <c r="E396" s="219">
        <v>385</v>
      </c>
      <c r="F396" s="221">
        <v>25</v>
      </c>
      <c r="G396" s="223">
        <v>168</v>
      </c>
      <c r="H396" s="230">
        <v>98</v>
      </c>
      <c r="I396" s="219">
        <v>385</v>
      </c>
      <c r="J396" s="226">
        <f t="shared" si="29"/>
        <v>17.856000000000002</v>
      </c>
      <c r="K396" s="219">
        <f t="shared" si="30"/>
        <v>168</v>
      </c>
      <c r="L396" s="219">
        <f t="shared" si="31"/>
        <v>98</v>
      </c>
      <c r="M396" s="236">
        <f t="shared" si="32"/>
        <v>1.6819402280483624E-4</v>
      </c>
      <c r="N396" s="244">
        <f t="array" ref="N396:O396">MMULT(K396:M396,$N$6:$O$8)</f>
        <v>217</v>
      </c>
      <c r="O396" s="244">
        <v>98.000168194022805</v>
      </c>
    </row>
    <row r="397" spans="5:15" ht="11.25" x14ac:dyDescent="0.2">
      <c r="E397" s="219">
        <v>386</v>
      </c>
      <c r="F397" s="221">
        <v>26</v>
      </c>
      <c r="G397" s="223">
        <v>168</v>
      </c>
      <c r="H397" s="230">
        <v>100</v>
      </c>
      <c r="I397" s="219">
        <v>386</v>
      </c>
      <c r="J397" s="226">
        <f t="shared" ref="J397:J460" si="33">((G397-C$8)/C$9)^2+((H397-D$8)/D$9)^2-2*$C$10*(G397-C$8)/C$9*(H397-D$8)/D$9</f>
        <v>21.28</v>
      </c>
      <c r="K397" s="219">
        <f t="shared" si="30"/>
        <v>168</v>
      </c>
      <c r="L397" s="219">
        <f t="shared" si="31"/>
        <v>100</v>
      </c>
      <c r="M397" s="236">
        <f t="shared" si="32"/>
        <v>2.1911748903368492E-5</v>
      </c>
      <c r="N397" s="244">
        <f t="array" ref="N397:O397">MMULT(K397:M397,$N$6:$O$8)</f>
        <v>218</v>
      </c>
      <c r="O397" s="244">
        <v>100.0000219117489</v>
      </c>
    </row>
    <row r="398" spans="5:15" ht="11.25" x14ac:dyDescent="0.2">
      <c r="E398" s="219">
        <v>387</v>
      </c>
      <c r="F398" s="221">
        <v>27</v>
      </c>
      <c r="G398" s="223">
        <v>168</v>
      </c>
      <c r="H398" s="230">
        <v>102</v>
      </c>
      <c r="I398" s="219">
        <v>387</v>
      </c>
      <c r="J398" s="226">
        <f t="shared" si="33"/>
        <v>25.024000000000004</v>
      </c>
      <c r="K398" s="219">
        <f t="shared" si="30"/>
        <v>168</v>
      </c>
      <c r="L398" s="219">
        <f t="shared" si="31"/>
        <v>102</v>
      </c>
      <c r="M398" s="236">
        <f t="shared" si="32"/>
        <v>2.3595042749904484E-6</v>
      </c>
      <c r="N398" s="244">
        <f t="array" ref="N398:O398">MMULT(K398:M398,$N$6:$O$8)</f>
        <v>219</v>
      </c>
      <c r="O398" s="244">
        <v>102.00000235950428</v>
      </c>
    </row>
    <row r="399" spans="5:15" ht="11.25" x14ac:dyDescent="0.2">
      <c r="E399" s="219">
        <v>388</v>
      </c>
      <c r="F399" s="221">
        <v>28</v>
      </c>
      <c r="G399" s="223">
        <v>168</v>
      </c>
      <c r="H399" s="230">
        <v>104</v>
      </c>
      <c r="I399" s="219">
        <v>388</v>
      </c>
      <c r="J399" s="226">
        <f t="shared" si="33"/>
        <v>29.088000000000001</v>
      </c>
      <c r="K399" s="219">
        <f t="shared" si="30"/>
        <v>168</v>
      </c>
      <c r="L399" s="219">
        <f t="shared" si="31"/>
        <v>104</v>
      </c>
      <c r="M399" s="236">
        <f t="shared" si="32"/>
        <v>2.1001085165661073E-7</v>
      </c>
      <c r="N399" s="244">
        <f t="array" ref="N399:O399">MMULT(K399:M399,$N$6:$O$8)</f>
        <v>220</v>
      </c>
      <c r="O399" s="244">
        <v>104.00000021001085</v>
      </c>
    </row>
    <row r="400" spans="5:15" ht="11.25" x14ac:dyDescent="0.2">
      <c r="E400" s="219">
        <v>389</v>
      </c>
      <c r="F400" s="221">
        <v>29</v>
      </c>
      <c r="G400" s="223">
        <v>168</v>
      </c>
      <c r="H400" s="230">
        <v>106</v>
      </c>
      <c r="I400" s="219">
        <v>389</v>
      </c>
      <c r="J400" s="226">
        <f t="shared" si="33"/>
        <v>33.472000000000008</v>
      </c>
      <c r="K400" s="219">
        <f t="shared" si="30"/>
        <v>168</v>
      </c>
      <c r="L400" s="219">
        <f t="shared" si="31"/>
        <v>106</v>
      </c>
      <c r="M400" s="236">
        <f t="shared" si="32"/>
        <v>1.5450407747413548E-8</v>
      </c>
      <c r="N400" s="244">
        <f t="array" ref="N400:O400">MMULT(K400:M400,$N$6:$O$8)</f>
        <v>221</v>
      </c>
      <c r="O400" s="244">
        <v>106.00000001545041</v>
      </c>
    </row>
    <row r="401" spans="5:15" ht="11.25" x14ac:dyDescent="0.2">
      <c r="E401" s="219">
        <v>390</v>
      </c>
      <c r="F401" s="221">
        <v>30</v>
      </c>
      <c r="G401" s="223">
        <v>168</v>
      </c>
      <c r="H401" s="230">
        <v>108</v>
      </c>
      <c r="I401" s="219">
        <v>390</v>
      </c>
      <c r="J401" s="226">
        <f t="shared" si="33"/>
        <v>38.176000000000002</v>
      </c>
      <c r="K401" s="219">
        <f t="shared" si="30"/>
        <v>168</v>
      </c>
      <c r="L401" s="219">
        <f t="shared" si="31"/>
        <v>108</v>
      </c>
      <c r="M401" s="236">
        <f t="shared" si="32"/>
        <v>9.3954026270537667E-10</v>
      </c>
      <c r="N401" s="244">
        <f t="array" ref="N401:O401">MMULT(K401:M401,$N$6:$O$8)</f>
        <v>222</v>
      </c>
      <c r="O401" s="244">
        <v>108.00000000093954</v>
      </c>
    </row>
    <row r="402" spans="5:15" ht="11.25" x14ac:dyDescent="0.2">
      <c r="E402" s="219">
        <v>391</v>
      </c>
      <c r="F402" s="221">
        <v>31</v>
      </c>
      <c r="G402" s="223">
        <v>168</v>
      </c>
      <c r="H402" s="230">
        <v>110</v>
      </c>
      <c r="I402" s="219">
        <v>391</v>
      </c>
      <c r="J402" s="226">
        <f t="shared" si="33"/>
        <v>43.199999999999996</v>
      </c>
      <c r="K402" s="219">
        <f t="shared" si="30"/>
        <v>168</v>
      </c>
      <c r="L402" s="219">
        <f t="shared" si="31"/>
        <v>110</v>
      </c>
      <c r="M402" s="236">
        <f t="shared" si="32"/>
        <v>4.7224578260543339E-11</v>
      </c>
      <c r="N402" s="244">
        <f t="array" ref="N402:O402">MMULT(K402:M402,$N$6:$O$8)</f>
        <v>223</v>
      </c>
      <c r="O402" s="244">
        <v>110.00000000004722</v>
      </c>
    </row>
    <row r="403" spans="5:15" ht="11.25" x14ac:dyDescent="0.2">
      <c r="E403" s="219">
        <v>392</v>
      </c>
      <c r="F403" s="221">
        <v>32</v>
      </c>
      <c r="G403" s="223"/>
      <c r="H403" s="230"/>
      <c r="I403" s="219">
        <v>392</v>
      </c>
      <c r="J403" s="226">
        <f t="shared" si="33"/>
        <v>349.6</v>
      </c>
      <c r="K403" s="219"/>
      <c r="M403" s="236"/>
      <c r="N403" s="246"/>
      <c r="O403" s="246"/>
    </row>
    <row r="404" spans="5:15" ht="11.25" x14ac:dyDescent="0.2">
      <c r="E404" s="219">
        <v>393</v>
      </c>
      <c r="F404" s="221">
        <v>33</v>
      </c>
      <c r="G404" s="223"/>
      <c r="H404" s="230"/>
      <c r="I404" s="219">
        <v>393</v>
      </c>
      <c r="J404" s="226">
        <f t="shared" si="33"/>
        <v>349.6</v>
      </c>
      <c r="K404" s="219"/>
      <c r="M404" s="236"/>
      <c r="N404" s="246"/>
      <c r="O404" s="246"/>
    </row>
    <row r="405" spans="5:15" ht="11.25" x14ac:dyDescent="0.2">
      <c r="E405" s="219">
        <v>394</v>
      </c>
      <c r="F405" s="221">
        <v>34</v>
      </c>
      <c r="G405" s="223"/>
      <c r="H405" s="230"/>
      <c r="I405" s="219">
        <v>394</v>
      </c>
      <c r="J405" s="226">
        <f t="shared" si="33"/>
        <v>349.6</v>
      </c>
      <c r="K405" s="219"/>
      <c r="M405" s="236"/>
      <c r="N405" s="246"/>
      <c r="O405" s="246"/>
    </row>
    <row r="406" spans="5:15" ht="11.25" x14ac:dyDescent="0.2">
      <c r="E406" s="219">
        <v>395</v>
      </c>
      <c r="F406" s="221">
        <v>35</v>
      </c>
      <c r="G406" s="223"/>
      <c r="H406" s="230"/>
      <c r="I406" s="219">
        <v>395</v>
      </c>
      <c r="J406" s="226">
        <f t="shared" si="33"/>
        <v>349.6</v>
      </c>
      <c r="K406" s="219"/>
      <c r="M406" s="236"/>
      <c r="N406" s="246"/>
      <c r="O406" s="246"/>
    </row>
    <row r="407" spans="5:15" ht="11.25" x14ac:dyDescent="0.2">
      <c r="E407" s="219">
        <v>396</v>
      </c>
      <c r="F407" s="221">
        <v>36</v>
      </c>
      <c r="G407" s="223"/>
      <c r="H407" s="230"/>
      <c r="I407" s="219">
        <v>396</v>
      </c>
      <c r="J407" s="226">
        <f t="shared" si="33"/>
        <v>349.6</v>
      </c>
      <c r="K407" s="219"/>
      <c r="M407" s="236"/>
      <c r="N407" s="246"/>
      <c r="O407" s="246"/>
    </row>
    <row r="408" spans="5:15" ht="11.25" x14ac:dyDescent="0.2">
      <c r="E408" s="219">
        <v>397</v>
      </c>
      <c r="F408" s="221">
        <v>37</v>
      </c>
      <c r="G408" s="223"/>
      <c r="H408" s="230"/>
      <c r="I408" s="219">
        <v>397</v>
      </c>
      <c r="J408" s="226">
        <f t="shared" si="33"/>
        <v>349.6</v>
      </c>
      <c r="K408" s="219"/>
      <c r="M408" s="236"/>
      <c r="N408" s="246"/>
      <c r="O408" s="246"/>
    </row>
    <row r="409" spans="5:15" ht="11.25" x14ac:dyDescent="0.2">
      <c r="E409" s="219">
        <v>398</v>
      </c>
      <c r="F409" s="221">
        <v>38</v>
      </c>
      <c r="G409" s="223"/>
      <c r="H409" s="230"/>
      <c r="I409" s="219">
        <v>398</v>
      </c>
      <c r="J409" s="226">
        <f t="shared" si="33"/>
        <v>349.6</v>
      </c>
      <c r="K409" s="219"/>
      <c r="M409" s="236"/>
      <c r="N409" s="246"/>
      <c r="O409" s="246"/>
    </row>
    <row r="410" spans="5:15" ht="11.25" x14ac:dyDescent="0.2">
      <c r="E410" s="219">
        <v>399</v>
      </c>
      <c r="F410" s="221">
        <v>39</v>
      </c>
      <c r="G410" s="223"/>
      <c r="H410" s="230"/>
      <c r="I410" s="219">
        <v>399</v>
      </c>
      <c r="J410" s="226">
        <f t="shared" si="33"/>
        <v>349.6</v>
      </c>
      <c r="K410" s="219"/>
      <c r="M410" s="236"/>
      <c r="N410" s="246"/>
      <c r="O410" s="246"/>
    </row>
    <row r="411" spans="5:15" ht="11.25" x14ac:dyDescent="0.2">
      <c r="E411" s="219">
        <v>400</v>
      </c>
      <c r="F411" s="222">
        <v>40</v>
      </c>
      <c r="G411" s="231"/>
      <c r="H411" s="232"/>
      <c r="I411" s="219">
        <v>400</v>
      </c>
      <c r="J411" s="226">
        <f t="shared" si="33"/>
        <v>349.6</v>
      </c>
      <c r="K411" s="219"/>
      <c r="M411" s="236"/>
      <c r="N411" s="246"/>
      <c r="O411" s="246"/>
    </row>
    <row r="412" spans="5:15" ht="11.25" x14ac:dyDescent="0.2">
      <c r="E412" s="219">
        <v>401</v>
      </c>
      <c r="F412" s="220">
        <v>1</v>
      </c>
      <c r="G412" s="228">
        <v>170</v>
      </c>
      <c r="H412" s="229">
        <v>50</v>
      </c>
      <c r="I412" s="219">
        <v>401</v>
      </c>
      <c r="J412" s="226">
        <f t="shared" si="33"/>
        <v>32.200000000000003</v>
      </c>
      <c r="K412" s="219">
        <f t="shared" ref="K412:K442" si="34">G412</f>
        <v>170</v>
      </c>
      <c r="L412" s="219">
        <f t="shared" ref="L412:L442" si="35">H412</f>
        <v>50</v>
      </c>
      <c r="M412" s="236">
        <f>$M$2*$M$5*EXP(-1/2*J412/$M$10)</f>
        <v>3.2942982088007537E-8</v>
      </c>
      <c r="N412" s="244">
        <f t="array" ref="N412:O412">MMULT(K412:M412,$N$6:$O$8)</f>
        <v>195</v>
      </c>
      <c r="O412" s="244">
        <v>50.000000032942985</v>
      </c>
    </row>
    <row r="413" spans="5:15" ht="11.25" x14ac:dyDescent="0.2">
      <c r="E413" s="219">
        <v>402</v>
      </c>
      <c r="F413" s="221">
        <v>2</v>
      </c>
      <c r="G413" s="223">
        <v>170</v>
      </c>
      <c r="H413" s="230">
        <v>52</v>
      </c>
      <c r="I413" s="219">
        <v>402</v>
      </c>
      <c r="J413" s="226">
        <f t="shared" si="33"/>
        <v>27.88</v>
      </c>
      <c r="K413" s="219">
        <f t="shared" si="34"/>
        <v>170</v>
      </c>
      <c r="L413" s="219">
        <f t="shared" si="35"/>
        <v>52</v>
      </c>
      <c r="M413" s="236">
        <f t="shared" si="32"/>
        <v>4.3104255597274961E-7</v>
      </c>
      <c r="N413" s="244">
        <f t="array" ref="N413:O413">MMULT(K413:M413,$N$6:$O$8)</f>
        <v>196</v>
      </c>
      <c r="O413" s="244">
        <v>52.000000431042558</v>
      </c>
    </row>
    <row r="414" spans="5:15" ht="11.25" x14ac:dyDescent="0.2">
      <c r="E414" s="219">
        <v>403</v>
      </c>
      <c r="F414" s="221">
        <v>3</v>
      </c>
      <c r="G414" s="223">
        <v>170</v>
      </c>
      <c r="H414" s="230">
        <v>54</v>
      </c>
      <c r="I414" s="219">
        <v>403</v>
      </c>
      <c r="J414" s="226">
        <f t="shared" si="33"/>
        <v>23.880000000000003</v>
      </c>
      <c r="K414" s="219">
        <f t="shared" si="34"/>
        <v>170</v>
      </c>
      <c r="L414" s="219">
        <f t="shared" si="35"/>
        <v>54</v>
      </c>
      <c r="M414" s="236">
        <f t="shared" si="32"/>
        <v>4.6618106536475097E-6</v>
      </c>
      <c r="N414" s="244">
        <f t="array" ref="N414:O414">MMULT(K414:M414,$N$6:$O$8)</f>
        <v>197</v>
      </c>
      <c r="O414" s="244">
        <v>54.000004661810657</v>
      </c>
    </row>
    <row r="415" spans="5:15" ht="11.25" x14ac:dyDescent="0.2">
      <c r="E415" s="219">
        <v>404</v>
      </c>
      <c r="F415" s="221">
        <v>4</v>
      </c>
      <c r="G415" s="223">
        <v>170</v>
      </c>
      <c r="H415" s="230">
        <v>56</v>
      </c>
      <c r="I415" s="219">
        <v>404</v>
      </c>
      <c r="J415" s="226">
        <f t="shared" si="33"/>
        <v>20.2</v>
      </c>
      <c r="K415" s="219">
        <f t="shared" si="34"/>
        <v>170</v>
      </c>
      <c r="L415" s="219">
        <f t="shared" si="35"/>
        <v>56</v>
      </c>
      <c r="M415" s="236">
        <f t="shared" si="32"/>
        <v>4.1674111781641731E-5</v>
      </c>
      <c r="N415" s="244">
        <f t="array" ref="N415:O415">MMULT(K415:M415,$N$6:$O$8)</f>
        <v>198</v>
      </c>
      <c r="O415" s="244">
        <v>56.000041674111785</v>
      </c>
    </row>
    <row r="416" spans="5:15" ht="11.25" x14ac:dyDescent="0.2">
      <c r="E416" s="219">
        <v>405</v>
      </c>
      <c r="F416" s="221">
        <v>5</v>
      </c>
      <c r="G416" s="223">
        <v>170</v>
      </c>
      <c r="H416" s="230">
        <v>58</v>
      </c>
      <c r="I416" s="219">
        <v>405</v>
      </c>
      <c r="J416" s="226">
        <f t="shared" si="33"/>
        <v>16.840000000000003</v>
      </c>
      <c r="K416" s="219">
        <f t="shared" si="34"/>
        <v>170</v>
      </c>
      <c r="L416" s="219">
        <f t="shared" si="35"/>
        <v>58</v>
      </c>
      <c r="M416" s="236">
        <f t="shared" si="32"/>
        <v>3.0793234982765699E-4</v>
      </c>
      <c r="N416" s="244">
        <f t="array" ref="N416:O416">MMULT(K416:M416,$N$6:$O$8)</f>
        <v>199</v>
      </c>
      <c r="O416" s="244">
        <v>58.000307932349827</v>
      </c>
    </row>
    <row r="417" spans="5:15" ht="11.25" x14ac:dyDescent="0.2">
      <c r="E417" s="219">
        <v>406</v>
      </c>
      <c r="F417" s="221">
        <v>6</v>
      </c>
      <c r="G417" s="223">
        <v>170</v>
      </c>
      <c r="H417" s="230">
        <v>60</v>
      </c>
      <c r="I417" s="219">
        <v>406</v>
      </c>
      <c r="J417" s="226">
        <f t="shared" si="33"/>
        <v>13.8</v>
      </c>
      <c r="K417" s="219">
        <f t="shared" si="34"/>
        <v>170</v>
      </c>
      <c r="L417" s="219">
        <f t="shared" si="35"/>
        <v>60</v>
      </c>
      <c r="M417" s="236">
        <f t="shared" si="32"/>
        <v>1.8807086474925971E-3</v>
      </c>
      <c r="N417" s="244">
        <f t="array" ref="N417:O417">MMULT(K417:M417,$N$6:$O$8)</f>
        <v>200</v>
      </c>
      <c r="O417" s="244">
        <v>60.001880708647491</v>
      </c>
    </row>
    <row r="418" spans="5:15" ht="11.25" x14ac:dyDescent="0.2">
      <c r="E418" s="219">
        <v>407</v>
      </c>
      <c r="F418" s="221">
        <v>7</v>
      </c>
      <c r="G418" s="223">
        <v>170</v>
      </c>
      <c r="H418" s="230">
        <v>62</v>
      </c>
      <c r="I418" s="219">
        <v>407</v>
      </c>
      <c r="J418" s="226">
        <f t="shared" si="33"/>
        <v>11.080000000000002</v>
      </c>
      <c r="K418" s="219">
        <f t="shared" si="34"/>
        <v>170</v>
      </c>
      <c r="L418" s="219">
        <f t="shared" si="35"/>
        <v>62</v>
      </c>
      <c r="M418" s="236">
        <f t="shared" si="32"/>
        <v>9.4943441152398125E-3</v>
      </c>
      <c r="N418" s="244">
        <f t="array" ref="N418:O418">MMULT(K418:M418,$N$6:$O$8)</f>
        <v>201</v>
      </c>
      <c r="O418" s="244">
        <v>62.00949434411524</v>
      </c>
    </row>
    <row r="419" spans="5:15" ht="11.25" x14ac:dyDescent="0.2">
      <c r="E419" s="219">
        <v>408</v>
      </c>
      <c r="F419" s="221">
        <v>8</v>
      </c>
      <c r="G419" s="223">
        <v>170</v>
      </c>
      <c r="H419" s="230">
        <v>64</v>
      </c>
      <c r="I419" s="219">
        <v>408</v>
      </c>
      <c r="J419" s="226">
        <f t="shared" si="33"/>
        <v>8.6800000000000015</v>
      </c>
      <c r="K419" s="219">
        <f t="shared" si="34"/>
        <v>170</v>
      </c>
      <c r="L419" s="219">
        <f t="shared" si="35"/>
        <v>64</v>
      </c>
      <c r="M419" s="236">
        <f t="shared" si="32"/>
        <v>3.961737139220136E-2</v>
      </c>
      <c r="N419" s="244">
        <f t="array" ref="N419:O419">MMULT(K419:M419,$N$6:$O$8)</f>
        <v>202</v>
      </c>
      <c r="O419" s="244">
        <v>64.039617371392197</v>
      </c>
    </row>
    <row r="420" spans="5:15" ht="11.25" x14ac:dyDescent="0.2">
      <c r="E420" s="219">
        <v>409</v>
      </c>
      <c r="F420" s="221">
        <v>9</v>
      </c>
      <c r="G420" s="223">
        <v>170</v>
      </c>
      <c r="H420" s="230">
        <v>66</v>
      </c>
      <c r="I420" s="219">
        <v>409</v>
      </c>
      <c r="J420" s="226">
        <f t="shared" si="33"/>
        <v>6.6</v>
      </c>
      <c r="K420" s="219">
        <f t="shared" si="34"/>
        <v>170</v>
      </c>
      <c r="L420" s="219">
        <f t="shared" si="35"/>
        <v>66</v>
      </c>
      <c r="M420" s="236">
        <f t="shared" si="32"/>
        <v>0.13664180388501176</v>
      </c>
      <c r="N420" s="244">
        <f t="array" ref="N420:O420">MMULT(K420:M420,$N$6:$O$8)</f>
        <v>203</v>
      </c>
      <c r="O420" s="244">
        <v>66.136641803885013</v>
      </c>
    </row>
    <row r="421" spans="5:15" ht="11.25" x14ac:dyDescent="0.2">
      <c r="E421" s="219">
        <v>410</v>
      </c>
      <c r="F421" s="221">
        <v>10</v>
      </c>
      <c r="G421" s="223">
        <v>170</v>
      </c>
      <c r="H421" s="230">
        <v>68</v>
      </c>
      <c r="I421" s="219">
        <v>410</v>
      </c>
      <c r="J421" s="226">
        <f t="shared" si="33"/>
        <v>4.84</v>
      </c>
      <c r="K421" s="219">
        <f t="shared" si="34"/>
        <v>170</v>
      </c>
      <c r="L421" s="219">
        <f t="shared" si="35"/>
        <v>68</v>
      </c>
      <c r="M421" s="236">
        <f t="shared" si="32"/>
        <v>0.38954600811846374</v>
      </c>
      <c r="N421" s="244">
        <f t="array" ref="N421:O421">MMULT(K421:M421,$N$6:$O$8)</f>
        <v>204</v>
      </c>
      <c r="O421" s="244">
        <v>68.389546008118458</v>
      </c>
    </row>
    <row r="422" spans="5:15" ht="11.25" x14ac:dyDescent="0.2">
      <c r="E422" s="219">
        <v>411</v>
      </c>
      <c r="F422" s="221">
        <v>11</v>
      </c>
      <c r="G422" s="223">
        <v>170</v>
      </c>
      <c r="H422" s="230">
        <v>70</v>
      </c>
      <c r="I422" s="219">
        <v>411</v>
      </c>
      <c r="J422" s="226">
        <f t="shared" si="33"/>
        <v>3.4</v>
      </c>
      <c r="K422" s="219">
        <f t="shared" si="34"/>
        <v>170</v>
      </c>
      <c r="L422" s="219">
        <f t="shared" si="35"/>
        <v>70</v>
      </c>
      <c r="M422" s="236">
        <f t="shared" si="32"/>
        <v>0.91793339768728321</v>
      </c>
      <c r="N422" s="244">
        <f t="array" ref="N422:O422">MMULT(K422:M422,$N$6:$O$8)</f>
        <v>205</v>
      </c>
      <c r="O422" s="244">
        <v>70.917933397687278</v>
      </c>
    </row>
    <row r="423" spans="5:15" ht="11.25" x14ac:dyDescent="0.2">
      <c r="E423" s="219">
        <v>412</v>
      </c>
      <c r="F423" s="221">
        <v>12</v>
      </c>
      <c r="G423" s="223">
        <v>170</v>
      </c>
      <c r="H423" s="230">
        <v>72</v>
      </c>
      <c r="I423" s="219">
        <v>412</v>
      </c>
      <c r="J423" s="226">
        <f t="shared" si="33"/>
        <v>2.2800000000000002</v>
      </c>
      <c r="K423" s="219">
        <f t="shared" si="34"/>
        <v>170</v>
      </c>
      <c r="L423" s="219">
        <f t="shared" si="35"/>
        <v>72</v>
      </c>
      <c r="M423" s="236">
        <f t="shared" si="32"/>
        <v>1.7878901260965003</v>
      </c>
      <c r="N423" s="244">
        <f t="array" ref="N423:O423">MMULT(K423:M423,$N$6:$O$8)</f>
        <v>206</v>
      </c>
      <c r="O423" s="244">
        <v>73.787890126096499</v>
      </c>
    </row>
    <row r="424" spans="5:15" ht="11.25" x14ac:dyDescent="0.2">
      <c r="E424" s="219">
        <v>413</v>
      </c>
      <c r="F424" s="221">
        <v>13</v>
      </c>
      <c r="G424" s="223">
        <v>170</v>
      </c>
      <c r="H424" s="230">
        <v>74</v>
      </c>
      <c r="I424" s="219">
        <v>413</v>
      </c>
      <c r="J424" s="226">
        <f t="shared" si="33"/>
        <v>1.4799999999999998</v>
      </c>
      <c r="K424" s="219">
        <f t="shared" si="34"/>
        <v>170</v>
      </c>
      <c r="L424" s="219">
        <f t="shared" si="35"/>
        <v>74</v>
      </c>
      <c r="M424" s="236">
        <f t="shared" si="32"/>
        <v>2.8783773071018235</v>
      </c>
      <c r="N424" s="244">
        <f t="array" ref="N424:O424">MMULT(K424:M424,$N$6:$O$8)</f>
        <v>207</v>
      </c>
      <c r="O424" s="244">
        <v>76.878377307101829</v>
      </c>
    </row>
    <row r="425" spans="5:15" ht="11.25" x14ac:dyDescent="0.2">
      <c r="E425" s="219">
        <v>414</v>
      </c>
      <c r="F425" s="221">
        <v>14</v>
      </c>
      <c r="G425" s="223">
        <v>170</v>
      </c>
      <c r="H425" s="230">
        <v>76</v>
      </c>
      <c r="I425" s="219">
        <v>414</v>
      </c>
      <c r="J425" s="226">
        <f t="shared" si="33"/>
        <v>1</v>
      </c>
      <c r="K425" s="219">
        <f t="shared" si="34"/>
        <v>170</v>
      </c>
      <c r="L425" s="219">
        <f t="shared" si="35"/>
        <v>76</v>
      </c>
      <c r="M425" s="236">
        <f t="shared" si="32"/>
        <v>3.830291791416053</v>
      </c>
      <c r="N425" s="244">
        <f t="array" ref="N425:O425">MMULT(K425:M425,$N$6:$O$8)</f>
        <v>208</v>
      </c>
      <c r="O425" s="244">
        <v>79.830291791416059</v>
      </c>
    </row>
    <row r="426" spans="5:15" ht="11.25" x14ac:dyDescent="0.2">
      <c r="E426" s="219">
        <v>415</v>
      </c>
      <c r="F426" s="221">
        <v>15</v>
      </c>
      <c r="G426" s="223">
        <v>170</v>
      </c>
      <c r="H426" s="230">
        <v>78</v>
      </c>
      <c r="I426" s="219">
        <v>415</v>
      </c>
      <c r="J426" s="226">
        <f t="shared" si="33"/>
        <v>0.84000000000000008</v>
      </c>
      <c r="K426" s="219">
        <f t="shared" si="34"/>
        <v>170</v>
      </c>
      <c r="L426" s="219">
        <f t="shared" si="35"/>
        <v>78</v>
      </c>
      <c r="M426" s="236">
        <f t="shared" si="32"/>
        <v>4.2130172660894418</v>
      </c>
      <c r="N426" s="244">
        <f t="array" ref="N426:O426">MMULT(K426:M426,$N$6:$O$8)</f>
        <v>209</v>
      </c>
      <c r="O426" s="244">
        <v>82.213017266089437</v>
      </c>
    </row>
    <row r="427" spans="5:15" ht="11.25" x14ac:dyDescent="0.2">
      <c r="E427" s="219">
        <v>416</v>
      </c>
      <c r="F427" s="221">
        <v>16</v>
      </c>
      <c r="G427" s="223">
        <v>170</v>
      </c>
      <c r="H427" s="230">
        <v>80</v>
      </c>
      <c r="I427" s="219">
        <v>416</v>
      </c>
      <c r="J427" s="226">
        <f t="shared" si="33"/>
        <v>1</v>
      </c>
      <c r="K427" s="219">
        <f t="shared" si="34"/>
        <v>170</v>
      </c>
      <c r="L427" s="219">
        <f t="shared" si="35"/>
        <v>80</v>
      </c>
      <c r="M427" s="236">
        <f t="shared" si="32"/>
        <v>3.830291791416053</v>
      </c>
      <c r="N427" s="244">
        <f t="array" ref="N427:O427">MMULT(K427:M427,$N$6:$O$8)</f>
        <v>210</v>
      </c>
      <c r="O427" s="244">
        <v>83.830291791416059</v>
      </c>
    </row>
    <row r="428" spans="5:15" ht="11.25" x14ac:dyDescent="0.2">
      <c r="E428" s="219">
        <v>417</v>
      </c>
      <c r="F428" s="221">
        <v>17</v>
      </c>
      <c r="G428" s="223">
        <v>170</v>
      </c>
      <c r="H428" s="230">
        <v>82</v>
      </c>
      <c r="I428" s="219">
        <v>417</v>
      </c>
      <c r="J428" s="226">
        <f t="shared" si="33"/>
        <v>1.4800000000000002</v>
      </c>
      <c r="K428" s="219">
        <f t="shared" si="34"/>
        <v>170</v>
      </c>
      <c r="L428" s="219">
        <f t="shared" si="35"/>
        <v>82</v>
      </c>
      <c r="M428" s="236">
        <f t="shared" si="32"/>
        <v>2.8783773071018222</v>
      </c>
      <c r="N428" s="244">
        <f t="array" ref="N428:O428">MMULT(K428:M428,$N$6:$O$8)</f>
        <v>211</v>
      </c>
      <c r="O428" s="244">
        <v>84.878377307101829</v>
      </c>
    </row>
    <row r="429" spans="5:15" ht="11.25" x14ac:dyDescent="0.2">
      <c r="E429" s="219">
        <v>418</v>
      </c>
      <c r="F429" s="221">
        <v>18</v>
      </c>
      <c r="G429" s="223">
        <v>170</v>
      </c>
      <c r="H429" s="230">
        <v>84</v>
      </c>
      <c r="I429" s="219">
        <v>418</v>
      </c>
      <c r="J429" s="226">
        <f t="shared" si="33"/>
        <v>2.2800000000000002</v>
      </c>
      <c r="K429" s="219">
        <f t="shared" si="34"/>
        <v>170</v>
      </c>
      <c r="L429" s="219">
        <f t="shared" si="35"/>
        <v>84</v>
      </c>
      <c r="M429" s="236">
        <f t="shared" si="32"/>
        <v>1.7878901260965003</v>
      </c>
      <c r="N429" s="244">
        <f t="array" ref="N429:O429">MMULT(K429:M429,$N$6:$O$8)</f>
        <v>212</v>
      </c>
      <c r="O429" s="244">
        <v>85.787890126096499</v>
      </c>
    </row>
    <row r="430" spans="5:15" ht="11.25" x14ac:dyDescent="0.2">
      <c r="E430" s="219">
        <v>419</v>
      </c>
      <c r="F430" s="221">
        <v>19</v>
      </c>
      <c r="G430" s="223">
        <v>170</v>
      </c>
      <c r="H430" s="230">
        <v>86</v>
      </c>
      <c r="I430" s="219">
        <v>419</v>
      </c>
      <c r="J430" s="226">
        <f t="shared" si="33"/>
        <v>3.4000000000000004</v>
      </c>
      <c r="K430" s="219">
        <f t="shared" si="34"/>
        <v>170</v>
      </c>
      <c r="L430" s="219">
        <f t="shared" si="35"/>
        <v>86</v>
      </c>
      <c r="M430" s="236">
        <f t="shared" si="32"/>
        <v>0.91793339768728277</v>
      </c>
      <c r="N430" s="244">
        <f t="array" ref="N430:O430">MMULT(K430:M430,$N$6:$O$8)</f>
        <v>213</v>
      </c>
      <c r="O430" s="244">
        <v>86.917933397687278</v>
      </c>
    </row>
    <row r="431" spans="5:15" ht="11.25" x14ac:dyDescent="0.2">
      <c r="E431" s="219">
        <v>420</v>
      </c>
      <c r="F431" s="221">
        <v>20</v>
      </c>
      <c r="G431" s="223">
        <v>170</v>
      </c>
      <c r="H431" s="230">
        <v>88</v>
      </c>
      <c r="I431" s="219">
        <v>420</v>
      </c>
      <c r="J431" s="226">
        <f t="shared" si="33"/>
        <v>4.8400000000000007</v>
      </c>
      <c r="K431" s="219">
        <f t="shared" si="34"/>
        <v>170</v>
      </c>
      <c r="L431" s="219">
        <f t="shared" si="35"/>
        <v>88</v>
      </c>
      <c r="M431" s="236">
        <f t="shared" si="32"/>
        <v>0.38954600811846357</v>
      </c>
      <c r="N431" s="244">
        <f t="array" ref="N431:O431">MMULT(K431:M431,$N$6:$O$8)</f>
        <v>214</v>
      </c>
      <c r="O431" s="244">
        <v>88.389546008118458</v>
      </c>
    </row>
    <row r="432" spans="5:15" ht="11.25" x14ac:dyDescent="0.2">
      <c r="E432" s="219">
        <v>421</v>
      </c>
      <c r="F432" s="221">
        <v>21</v>
      </c>
      <c r="G432" s="223">
        <v>170</v>
      </c>
      <c r="H432" s="230">
        <v>90</v>
      </c>
      <c r="I432" s="219">
        <v>421</v>
      </c>
      <c r="J432" s="226">
        <f t="shared" si="33"/>
        <v>6.6</v>
      </c>
      <c r="K432" s="219">
        <f t="shared" si="34"/>
        <v>170</v>
      </c>
      <c r="L432" s="219">
        <f t="shared" si="35"/>
        <v>90</v>
      </c>
      <c r="M432" s="236">
        <f t="shared" si="32"/>
        <v>0.13664180388501176</v>
      </c>
      <c r="N432" s="244">
        <f t="array" ref="N432:O432">MMULT(K432:M432,$N$6:$O$8)</f>
        <v>215</v>
      </c>
      <c r="O432" s="244">
        <v>90.136641803885013</v>
      </c>
    </row>
    <row r="433" spans="5:15" ht="11.25" x14ac:dyDescent="0.2">
      <c r="E433" s="219">
        <v>422</v>
      </c>
      <c r="F433" s="221">
        <v>22</v>
      </c>
      <c r="G433" s="223">
        <v>170</v>
      </c>
      <c r="H433" s="230">
        <v>92</v>
      </c>
      <c r="I433" s="219">
        <v>422</v>
      </c>
      <c r="J433" s="226">
        <f t="shared" si="33"/>
        <v>8.68</v>
      </c>
      <c r="K433" s="219">
        <f t="shared" si="34"/>
        <v>170</v>
      </c>
      <c r="L433" s="219">
        <f t="shared" si="35"/>
        <v>92</v>
      </c>
      <c r="M433" s="236">
        <f t="shared" si="32"/>
        <v>3.9617371392201402E-2</v>
      </c>
      <c r="N433" s="244">
        <f t="array" ref="N433:O433">MMULT(K433:M433,$N$6:$O$8)</f>
        <v>216</v>
      </c>
      <c r="O433" s="244">
        <v>92.039617371392197</v>
      </c>
    </row>
    <row r="434" spans="5:15" ht="11.25" x14ac:dyDescent="0.2">
      <c r="E434" s="219">
        <v>423</v>
      </c>
      <c r="F434" s="221">
        <v>23</v>
      </c>
      <c r="G434" s="223">
        <v>170</v>
      </c>
      <c r="H434" s="230">
        <v>94</v>
      </c>
      <c r="I434" s="219">
        <v>423</v>
      </c>
      <c r="J434" s="226">
        <f t="shared" si="33"/>
        <v>11.08</v>
      </c>
      <c r="K434" s="219">
        <f t="shared" si="34"/>
        <v>170</v>
      </c>
      <c r="L434" s="219">
        <f t="shared" si="35"/>
        <v>94</v>
      </c>
      <c r="M434" s="236">
        <f t="shared" si="32"/>
        <v>9.4943441152398195E-3</v>
      </c>
      <c r="N434" s="244">
        <f t="array" ref="N434:O434">MMULT(K434:M434,$N$6:$O$8)</f>
        <v>217</v>
      </c>
      <c r="O434" s="244">
        <v>94.00949434411524</v>
      </c>
    </row>
    <row r="435" spans="5:15" ht="11.25" x14ac:dyDescent="0.2">
      <c r="E435" s="219">
        <v>424</v>
      </c>
      <c r="F435" s="221">
        <v>24</v>
      </c>
      <c r="G435" s="223">
        <v>170</v>
      </c>
      <c r="H435" s="230">
        <v>96</v>
      </c>
      <c r="I435" s="219">
        <v>424</v>
      </c>
      <c r="J435" s="226">
        <f t="shared" si="33"/>
        <v>13.800000000000002</v>
      </c>
      <c r="K435" s="219">
        <f t="shared" si="34"/>
        <v>170</v>
      </c>
      <c r="L435" s="219">
        <f t="shared" si="35"/>
        <v>96</v>
      </c>
      <c r="M435" s="236">
        <f t="shared" si="32"/>
        <v>1.8807086474925971E-3</v>
      </c>
      <c r="N435" s="244">
        <f t="array" ref="N435:O435">MMULT(K435:M435,$N$6:$O$8)</f>
        <v>218</v>
      </c>
      <c r="O435" s="244">
        <v>96.001880708647491</v>
      </c>
    </row>
    <row r="436" spans="5:15" ht="11.25" x14ac:dyDescent="0.2">
      <c r="E436" s="219">
        <v>425</v>
      </c>
      <c r="F436" s="221">
        <v>25</v>
      </c>
      <c r="G436" s="223">
        <v>170</v>
      </c>
      <c r="H436" s="230">
        <v>98</v>
      </c>
      <c r="I436" s="219">
        <v>425</v>
      </c>
      <c r="J436" s="226">
        <f t="shared" si="33"/>
        <v>16.84</v>
      </c>
      <c r="K436" s="219">
        <f t="shared" si="34"/>
        <v>170</v>
      </c>
      <c r="L436" s="219">
        <f t="shared" si="35"/>
        <v>98</v>
      </c>
      <c r="M436" s="236">
        <f t="shared" si="32"/>
        <v>3.0793234982765748E-4</v>
      </c>
      <c r="N436" s="244">
        <f t="array" ref="N436:O436">MMULT(K436:M436,$N$6:$O$8)</f>
        <v>219</v>
      </c>
      <c r="O436" s="244">
        <v>98.000307932349827</v>
      </c>
    </row>
    <row r="437" spans="5:15" ht="11.25" x14ac:dyDescent="0.2">
      <c r="E437" s="219">
        <v>426</v>
      </c>
      <c r="F437" s="221">
        <v>26</v>
      </c>
      <c r="G437" s="223">
        <v>170</v>
      </c>
      <c r="H437" s="230">
        <v>100</v>
      </c>
      <c r="I437" s="219">
        <v>426</v>
      </c>
      <c r="J437" s="226">
        <f t="shared" si="33"/>
        <v>20.2</v>
      </c>
      <c r="K437" s="219">
        <f t="shared" si="34"/>
        <v>170</v>
      </c>
      <c r="L437" s="219">
        <f t="shared" si="35"/>
        <v>100</v>
      </c>
      <c r="M437" s="236">
        <f t="shared" si="32"/>
        <v>4.1674111781641731E-5</v>
      </c>
      <c r="N437" s="244">
        <f t="array" ref="N437:O437">MMULT(K437:M437,$N$6:$O$8)</f>
        <v>220</v>
      </c>
      <c r="O437" s="244">
        <v>100.00004167411178</v>
      </c>
    </row>
    <row r="438" spans="5:15" ht="11.25" x14ac:dyDescent="0.2">
      <c r="E438" s="219">
        <v>427</v>
      </c>
      <c r="F438" s="221">
        <v>27</v>
      </c>
      <c r="G438" s="223">
        <v>170</v>
      </c>
      <c r="H438" s="230">
        <v>102</v>
      </c>
      <c r="I438" s="219">
        <v>427</v>
      </c>
      <c r="J438" s="226">
        <f t="shared" si="33"/>
        <v>23.880000000000003</v>
      </c>
      <c r="K438" s="219">
        <f t="shared" si="34"/>
        <v>170</v>
      </c>
      <c r="L438" s="219">
        <f t="shared" si="35"/>
        <v>102</v>
      </c>
      <c r="M438" s="236">
        <f t="shared" si="32"/>
        <v>4.6618106536475097E-6</v>
      </c>
      <c r="N438" s="244">
        <f t="array" ref="N438:O438">MMULT(K438:M438,$N$6:$O$8)</f>
        <v>221</v>
      </c>
      <c r="O438" s="244">
        <v>102.00000466181065</v>
      </c>
    </row>
    <row r="439" spans="5:15" ht="11.25" x14ac:dyDescent="0.2">
      <c r="E439" s="219">
        <v>428</v>
      </c>
      <c r="F439" s="221">
        <v>28</v>
      </c>
      <c r="G439" s="223">
        <v>170</v>
      </c>
      <c r="H439" s="230">
        <v>104</v>
      </c>
      <c r="I439" s="219">
        <v>428</v>
      </c>
      <c r="J439" s="226">
        <f t="shared" si="33"/>
        <v>27.88</v>
      </c>
      <c r="K439" s="219">
        <f t="shared" si="34"/>
        <v>170</v>
      </c>
      <c r="L439" s="219">
        <f t="shared" si="35"/>
        <v>104</v>
      </c>
      <c r="M439" s="236">
        <f t="shared" si="32"/>
        <v>4.3104255597274961E-7</v>
      </c>
      <c r="N439" s="244">
        <f t="array" ref="N439:O439">MMULT(K439:M439,$N$6:$O$8)</f>
        <v>222</v>
      </c>
      <c r="O439" s="244">
        <v>104.00000043104255</v>
      </c>
    </row>
    <row r="440" spans="5:15" ht="11.25" x14ac:dyDescent="0.2">
      <c r="E440" s="219">
        <v>429</v>
      </c>
      <c r="F440" s="221">
        <v>29</v>
      </c>
      <c r="G440" s="223">
        <v>170</v>
      </c>
      <c r="H440" s="230">
        <v>106</v>
      </c>
      <c r="I440" s="219">
        <v>429</v>
      </c>
      <c r="J440" s="226">
        <f t="shared" si="33"/>
        <v>32.200000000000003</v>
      </c>
      <c r="K440" s="219">
        <f t="shared" si="34"/>
        <v>170</v>
      </c>
      <c r="L440" s="219">
        <f t="shared" si="35"/>
        <v>106</v>
      </c>
      <c r="M440" s="236">
        <f t="shared" si="32"/>
        <v>3.2942982088007537E-8</v>
      </c>
      <c r="N440" s="244">
        <f t="array" ref="N440:O440">MMULT(K440:M440,$N$6:$O$8)</f>
        <v>223</v>
      </c>
      <c r="O440" s="244">
        <v>106.00000003294298</v>
      </c>
    </row>
    <row r="441" spans="5:15" ht="11.25" x14ac:dyDescent="0.2">
      <c r="E441" s="219">
        <v>430</v>
      </c>
      <c r="F441" s="221">
        <v>30</v>
      </c>
      <c r="G441" s="223">
        <v>170</v>
      </c>
      <c r="H441" s="230">
        <v>108</v>
      </c>
      <c r="I441" s="219">
        <v>430</v>
      </c>
      <c r="J441" s="226">
        <f t="shared" si="33"/>
        <v>36.840000000000003</v>
      </c>
      <c r="K441" s="219">
        <f t="shared" si="34"/>
        <v>170</v>
      </c>
      <c r="L441" s="219">
        <f t="shared" si="35"/>
        <v>108</v>
      </c>
      <c r="M441" s="236">
        <f t="shared" si="32"/>
        <v>2.0810519054497196E-9</v>
      </c>
      <c r="N441" s="244">
        <f t="array" ref="N441:O441">MMULT(K441:M441,$N$6:$O$8)</f>
        <v>224</v>
      </c>
      <c r="O441" s="244">
        <v>108.00000000208105</v>
      </c>
    </row>
    <row r="442" spans="5:15" ht="11.25" x14ac:dyDescent="0.2">
      <c r="E442" s="219">
        <v>431</v>
      </c>
      <c r="F442" s="221">
        <v>31</v>
      </c>
      <c r="G442" s="223">
        <v>170</v>
      </c>
      <c r="H442" s="230">
        <v>110</v>
      </c>
      <c r="I442" s="219">
        <v>431</v>
      </c>
      <c r="J442" s="226">
        <f t="shared" si="33"/>
        <v>41.8</v>
      </c>
      <c r="K442" s="219">
        <f t="shared" si="34"/>
        <v>170</v>
      </c>
      <c r="L442" s="219">
        <f t="shared" si="35"/>
        <v>110</v>
      </c>
      <c r="M442" s="236">
        <f t="shared" si="32"/>
        <v>1.0866261603509152E-10</v>
      </c>
      <c r="N442" s="244">
        <f t="array" ref="N442:O442">MMULT(K442:M442,$N$6:$O$8)</f>
        <v>225</v>
      </c>
      <c r="O442" s="244">
        <v>110.00000000010866</v>
      </c>
    </row>
    <row r="443" spans="5:15" ht="11.25" x14ac:dyDescent="0.2">
      <c r="E443" s="219">
        <v>432</v>
      </c>
      <c r="F443" s="221">
        <v>32</v>
      </c>
      <c r="G443" s="223"/>
      <c r="H443" s="230"/>
      <c r="I443" s="219">
        <v>432</v>
      </c>
      <c r="J443" s="226">
        <f t="shared" si="33"/>
        <v>349.6</v>
      </c>
      <c r="K443" s="219"/>
      <c r="M443" s="236"/>
      <c r="N443" s="246"/>
      <c r="O443" s="246"/>
    </row>
    <row r="444" spans="5:15" ht="11.25" x14ac:dyDescent="0.2">
      <c r="E444" s="219">
        <v>433</v>
      </c>
      <c r="F444" s="221">
        <v>33</v>
      </c>
      <c r="G444" s="223"/>
      <c r="H444" s="230"/>
      <c r="I444" s="219">
        <v>433</v>
      </c>
      <c r="J444" s="226">
        <f t="shared" si="33"/>
        <v>349.6</v>
      </c>
      <c r="K444" s="219"/>
      <c r="M444" s="236"/>
      <c r="N444" s="246"/>
      <c r="O444" s="246"/>
    </row>
    <row r="445" spans="5:15" ht="11.25" x14ac:dyDescent="0.2">
      <c r="E445" s="219">
        <v>434</v>
      </c>
      <c r="F445" s="221">
        <v>34</v>
      </c>
      <c r="G445" s="223"/>
      <c r="H445" s="230"/>
      <c r="I445" s="219">
        <v>434</v>
      </c>
      <c r="J445" s="226">
        <f t="shared" si="33"/>
        <v>349.6</v>
      </c>
      <c r="K445" s="219"/>
      <c r="M445" s="236"/>
      <c r="N445" s="246"/>
      <c r="O445" s="246"/>
    </row>
    <row r="446" spans="5:15" ht="11.25" x14ac:dyDescent="0.2">
      <c r="E446" s="219">
        <v>435</v>
      </c>
      <c r="F446" s="221">
        <v>35</v>
      </c>
      <c r="G446" s="223"/>
      <c r="H446" s="230"/>
      <c r="I446" s="219">
        <v>435</v>
      </c>
      <c r="J446" s="226">
        <f t="shared" si="33"/>
        <v>349.6</v>
      </c>
      <c r="K446" s="219"/>
      <c r="M446" s="236"/>
      <c r="N446" s="246"/>
      <c r="O446" s="246"/>
    </row>
    <row r="447" spans="5:15" ht="11.25" x14ac:dyDescent="0.2">
      <c r="E447" s="219">
        <v>436</v>
      </c>
      <c r="F447" s="221">
        <v>36</v>
      </c>
      <c r="G447" s="223"/>
      <c r="H447" s="230"/>
      <c r="I447" s="219">
        <v>436</v>
      </c>
      <c r="J447" s="226">
        <f t="shared" si="33"/>
        <v>349.6</v>
      </c>
      <c r="K447" s="219"/>
      <c r="M447" s="236"/>
      <c r="N447" s="246"/>
      <c r="O447" s="246"/>
    </row>
    <row r="448" spans="5:15" ht="11.25" x14ac:dyDescent="0.2">
      <c r="E448" s="219">
        <v>437</v>
      </c>
      <c r="F448" s="221">
        <v>37</v>
      </c>
      <c r="G448" s="223"/>
      <c r="H448" s="230"/>
      <c r="I448" s="219">
        <v>437</v>
      </c>
      <c r="J448" s="226">
        <f t="shared" si="33"/>
        <v>349.6</v>
      </c>
      <c r="K448" s="219"/>
      <c r="M448" s="236"/>
      <c r="N448" s="246"/>
      <c r="O448" s="246"/>
    </row>
    <row r="449" spans="5:15" ht="11.25" x14ac:dyDescent="0.2">
      <c r="E449" s="219">
        <v>438</v>
      </c>
      <c r="F449" s="221">
        <v>38</v>
      </c>
      <c r="G449" s="223"/>
      <c r="H449" s="230"/>
      <c r="I449" s="219">
        <v>438</v>
      </c>
      <c r="J449" s="226">
        <f t="shared" si="33"/>
        <v>349.6</v>
      </c>
      <c r="K449" s="219"/>
      <c r="M449" s="236"/>
      <c r="N449" s="246"/>
      <c r="O449" s="246"/>
    </row>
    <row r="450" spans="5:15" ht="11.25" x14ac:dyDescent="0.2">
      <c r="E450" s="219">
        <v>439</v>
      </c>
      <c r="F450" s="221">
        <v>39</v>
      </c>
      <c r="G450" s="223"/>
      <c r="H450" s="230"/>
      <c r="I450" s="219">
        <v>439</v>
      </c>
      <c r="J450" s="226">
        <f t="shared" si="33"/>
        <v>349.6</v>
      </c>
      <c r="K450" s="219"/>
      <c r="M450" s="236"/>
      <c r="N450" s="246"/>
      <c r="O450" s="246"/>
    </row>
    <row r="451" spans="5:15" ht="11.25" x14ac:dyDescent="0.2">
      <c r="E451" s="219">
        <v>440</v>
      </c>
      <c r="F451" s="222">
        <v>40</v>
      </c>
      <c r="G451" s="231"/>
      <c r="H451" s="232"/>
      <c r="I451" s="219">
        <v>440</v>
      </c>
      <c r="J451" s="226">
        <f t="shared" si="33"/>
        <v>349.6</v>
      </c>
      <c r="K451" s="219"/>
      <c r="M451" s="236"/>
      <c r="N451" s="246"/>
      <c r="O451" s="246"/>
    </row>
    <row r="452" spans="5:15" ht="11.25" x14ac:dyDescent="0.2">
      <c r="E452" s="219">
        <v>441</v>
      </c>
      <c r="F452" s="220">
        <v>1</v>
      </c>
      <c r="G452" s="228">
        <v>172</v>
      </c>
      <c r="H452" s="229">
        <v>50</v>
      </c>
      <c r="I452" s="219">
        <v>441</v>
      </c>
      <c r="J452" s="226">
        <f t="shared" si="33"/>
        <v>32.799999999999997</v>
      </c>
      <c r="K452" s="219">
        <f t="shared" ref="K452:K482" si="36">G452</f>
        <v>172</v>
      </c>
      <c r="L452" s="219">
        <f t="shared" ref="L452:L482" si="37">H452</f>
        <v>50</v>
      </c>
      <c r="M452" s="236">
        <f t="shared" ref="M452:M515" si="38">$M$2*$M$5*EXP(-1/2*J452/$M$10)</f>
        <v>2.3049299866219768E-8</v>
      </c>
      <c r="N452" s="244">
        <f t="array" ref="N452:O452">MMULT(K452:M452,$N$6:$O$8)</f>
        <v>197</v>
      </c>
      <c r="O452" s="244">
        <v>50.000000023049303</v>
      </c>
    </row>
    <row r="453" spans="5:15" ht="11.25" x14ac:dyDescent="0.2">
      <c r="E453" s="219">
        <v>442</v>
      </c>
      <c r="F453" s="221">
        <v>2</v>
      </c>
      <c r="G453" s="223">
        <v>172</v>
      </c>
      <c r="H453" s="230">
        <v>52</v>
      </c>
      <c r="I453" s="219">
        <v>442</v>
      </c>
      <c r="J453" s="226">
        <f t="shared" si="33"/>
        <v>28.415999999999997</v>
      </c>
      <c r="K453" s="219">
        <f t="shared" si="36"/>
        <v>172</v>
      </c>
      <c r="L453" s="219">
        <f t="shared" si="37"/>
        <v>52</v>
      </c>
      <c r="M453" s="236">
        <f t="shared" si="38"/>
        <v>3.1329937527400969E-7</v>
      </c>
      <c r="N453" s="244">
        <f t="array" ref="N453:O453">MMULT(K453:M453,$N$6:$O$8)</f>
        <v>198</v>
      </c>
      <c r="O453" s="244">
        <v>52.000000313299374</v>
      </c>
    </row>
    <row r="454" spans="5:15" ht="11.25" x14ac:dyDescent="0.2">
      <c r="E454" s="219">
        <v>443</v>
      </c>
      <c r="F454" s="221">
        <v>3</v>
      </c>
      <c r="G454" s="223">
        <v>172</v>
      </c>
      <c r="H454" s="230">
        <v>54</v>
      </c>
      <c r="I454" s="219">
        <v>443</v>
      </c>
      <c r="J454" s="226">
        <f t="shared" si="33"/>
        <v>24.352000000000004</v>
      </c>
      <c r="K454" s="219">
        <f t="shared" si="36"/>
        <v>172</v>
      </c>
      <c r="L454" s="219">
        <f t="shared" si="37"/>
        <v>54</v>
      </c>
      <c r="M454" s="236">
        <f t="shared" si="38"/>
        <v>3.5199667516209115E-6</v>
      </c>
      <c r="N454" s="244">
        <f t="array" ref="N454:O454">MMULT(K454:M454,$N$6:$O$8)</f>
        <v>199</v>
      </c>
      <c r="O454" s="244">
        <v>54.000003519966754</v>
      </c>
    </row>
    <row r="455" spans="5:15" ht="11.25" x14ac:dyDescent="0.2">
      <c r="E455" s="219">
        <v>444</v>
      </c>
      <c r="F455" s="221">
        <v>4</v>
      </c>
      <c r="G455" s="223">
        <v>172</v>
      </c>
      <c r="H455" s="230">
        <v>56</v>
      </c>
      <c r="I455" s="219">
        <v>444</v>
      </c>
      <c r="J455" s="226">
        <f t="shared" si="33"/>
        <v>20.608000000000001</v>
      </c>
      <c r="K455" s="219">
        <f t="shared" si="36"/>
        <v>172</v>
      </c>
      <c r="L455" s="219">
        <f t="shared" si="37"/>
        <v>56</v>
      </c>
      <c r="M455" s="236">
        <f t="shared" si="38"/>
        <v>3.2688488182559145E-5</v>
      </c>
      <c r="N455" s="244">
        <f t="array" ref="N455:O455">MMULT(K455:M455,$N$6:$O$8)</f>
        <v>200</v>
      </c>
      <c r="O455" s="244">
        <v>56.000032688488183</v>
      </c>
    </row>
    <row r="456" spans="5:15" ht="11.25" x14ac:dyDescent="0.2">
      <c r="E456" s="219">
        <v>445</v>
      </c>
      <c r="F456" s="221">
        <v>5</v>
      </c>
      <c r="G456" s="223">
        <v>172</v>
      </c>
      <c r="H456" s="230">
        <v>58</v>
      </c>
      <c r="I456" s="219">
        <v>445</v>
      </c>
      <c r="J456" s="226">
        <f t="shared" si="33"/>
        <v>17.184000000000005</v>
      </c>
      <c r="K456" s="219">
        <f t="shared" si="36"/>
        <v>172</v>
      </c>
      <c r="L456" s="219">
        <f t="shared" si="37"/>
        <v>58</v>
      </c>
      <c r="M456" s="236">
        <f t="shared" si="38"/>
        <v>2.509159972158934E-4</v>
      </c>
      <c r="N456" s="244">
        <f t="array" ref="N456:O456">MMULT(K456:M456,$N$6:$O$8)</f>
        <v>201</v>
      </c>
      <c r="O456" s="244">
        <v>58.000250915997213</v>
      </c>
    </row>
    <row r="457" spans="5:15" ht="11.25" x14ac:dyDescent="0.2">
      <c r="E457" s="219">
        <v>446</v>
      </c>
      <c r="F457" s="221">
        <v>6</v>
      </c>
      <c r="G457" s="223">
        <v>172</v>
      </c>
      <c r="H457" s="230">
        <v>60</v>
      </c>
      <c r="I457" s="219">
        <v>446</v>
      </c>
      <c r="J457" s="226">
        <f t="shared" si="33"/>
        <v>14.08</v>
      </c>
      <c r="K457" s="219">
        <f t="shared" si="36"/>
        <v>172</v>
      </c>
      <c r="L457" s="219">
        <f t="shared" si="37"/>
        <v>60</v>
      </c>
      <c r="M457" s="236">
        <f t="shared" si="38"/>
        <v>1.5919854999462285E-3</v>
      </c>
      <c r="N457" s="244">
        <f t="array" ref="N457:O457">MMULT(K457:M457,$N$6:$O$8)</f>
        <v>202</v>
      </c>
      <c r="O457" s="244">
        <v>60.00159198549995</v>
      </c>
    </row>
    <row r="458" spans="5:15" ht="11.25" x14ac:dyDescent="0.2">
      <c r="E458" s="219">
        <v>447</v>
      </c>
      <c r="F458" s="221">
        <v>7</v>
      </c>
      <c r="G458" s="223">
        <v>172</v>
      </c>
      <c r="H458" s="230">
        <v>62</v>
      </c>
      <c r="I458" s="219">
        <v>447</v>
      </c>
      <c r="J458" s="226">
        <f t="shared" si="33"/>
        <v>11.296000000000001</v>
      </c>
      <c r="K458" s="219">
        <f t="shared" si="36"/>
        <v>172</v>
      </c>
      <c r="L458" s="219">
        <f t="shared" si="37"/>
        <v>62</v>
      </c>
      <c r="M458" s="236">
        <f t="shared" si="38"/>
        <v>8.3488586128669783E-3</v>
      </c>
      <c r="N458" s="244">
        <f t="array" ref="N458:O458">MMULT(K458:M458,$N$6:$O$8)</f>
        <v>203</v>
      </c>
      <c r="O458" s="244">
        <v>62.008348858612869</v>
      </c>
    </row>
    <row r="459" spans="5:15" ht="11.25" x14ac:dyDescent="0.2">
      <c r="E459" s="219">
        <v>448</v>
      </c>
      <c r="F459" s="221">
        <v>8</v>
      </c>
      <c r="G459" s="223">
        <v>172</v>
      </c>
      <c r="H459" s="230">
        <v>64</v>
      </c>
      <c r="I459" s="219">
        <v>448</v>
      </c>
      <c r="J459" s="226">
        <f t="shared" si="33"/>
        <v>8.8320000000000025</v>
      </c>
      <c r="K459" s="219">
        <f t="shared" si="36"/>
        <v>172</v>
      </c>
      <c r="L459" s="219">
        <f t="shared" si="37"/>
        <v>64</v>
      </c>
      <c r="M459" s="236">
        <f t="shared" si="38"/>
        <v>3.6190313607273344E-2</v>
      </c>
      <c r="N459" s="244">
        <f t="array" ref="N459:O459">MMULT(K459:M459,$N$6:$O$8)</f>
        <v>204</v>
      </c>
      <c r="O459" s="244">
        <v>64.036190313607278</v>
      </c>
    </row>
    <row r="460" spans="5:15" ht="11.25" x14ac:dyDescent="0.2">
      <c r="E460" s="219">
        <v>449</v>
      </c>
      <c r="F460" s="221">
        <v>9</v>
      </c>
      <c r="G460" s="223">
        <v>172</v>
      </c>
      <c r="H460" s="230">
        <v>66</v>
      </c>
      <c r="I460" s="219">
        <v>449</v>
      </c>
      <c r="J460" s="226">
        <f t="shared" si="33"/>
        <v>6.6879999999999988</v>
      </c>
      <c r="K460" s="219">
        <f t="shared" si="36"/>
        <v>172</v>
      </c>
      <c r="L460" s="219">
        <f t="shared" si="37"/>
        <v>66</v>
      </c>
      <c r="M460" s="236">
        <f t="shared" si="38"/>
        <v>0.12966860187265397</v>
      </c>
      <c r="N460" s="244">
        <f t="array" ref="N460:O460">MMULT(K460:M460,$N$6:$O$8)</f>
        <v>205</v>
      </c>
      <c r="O460" s="244">
        <v>66.129668601872652</v>
      </c>
    </row>
    <row r="461" spans="5:15" ht="11.25" x14ac:dyDescent="0.2">
      <c r="E461" s="219">
        <v>450</v>
      </c>
      <c r="F461" s="221">
        <v>10</v>
      </c>
      <c r="G461" s="223">
        <v>172</v>
      </c>
      <c r="H461" s="230">
        <v>68</v>
      </c>
      <c r="I461" s="219">
        <v>450</v>
      </c>
      <c r="J461" s="226">
        <f t="shared" ref="J461:J524" si="39">((G461-C$8)/C$9)^2+((H461-D$8)/D$9)^2-2*$C$10*(G461-C$8)/C$9*(H461-D$8)/D$9</f>
        <v>4.8640000000000008</v>
      </c>
      <c r="K461" s="219">
        <f t="shared" si="36"/>
        <v>172</v>
      </c>
      <c r="L461" s="219">
        <f t="shared" si="37"/>
        <v>68</v>
      </c>
      <c r="M461" s="236">
        <f t="shared" si="38"/>
        <v>0.38402062612831983</v>
      </c>
      <c r="N461" s="244">
        <f t="array" ref="N461:O461">MMULT(K461:M461,$N$6:$O$8)</f>
        <v>206</v>
      </c>
      <c r="O461" s="244">
        <v>68.384020626128319</v>
      </c>
    </row>
    <row r="462" spans="5:15" ht="11.25" x14ac:dyDescent="0.2">
      <c r="E462" s="219">
        <v>451</v>
      </c>
      <c r="F462" s="221">
        <v>11</v>
      </c>
      <c r="G462" s="223">
        <v>172</v>
      </c>
      <c r="H462" s="230">
        <v>70</v>
      </c>
      <c r="I462" s="219">
        <v>451</v>
      </c>
      <c r="J462" s="226">
        <f t="shared" si="39"/>
        <v>3.3600000000000003</v>
      </c>
      <c r="K462" s="219">
        <f t="shared" si="36"/>
        <v>172</v>
      </c>
      <c r="L462" s="219">
        <f t="shared" si="37"/>
        <v>70</v>
      </c>
      <c r="M462" s="236">
        <f t="shared" si="38"/>
        <v>0.9400512172906369</v>
      </c>
      <c r="N462" s="244">
        <f t="array" ref="N462:O462">MMULT(K462:M462,$N$6:$O$8)</f>
        <v>207</v>
      </c>
      <c r="O462" s="244">
        <v>70.94005121729063</v>
      </c>
    </row>
    <row r="463" spans="5:15" ht="11.25" x14ac:dyDescent="0.2">
      <c r="E463" s="219">
        <v>452</v>
      </c>
      <c r="F463" s="221">
        <v>12</v>
      </c>
      <c r="G463" s="223">
        <v>172</v>
      </c>
      <c r="H463" s="230">
        <v>72</v>
      </c>
      <c r="I463" s="219">
        <v>452</v>
      </c>
      <c r="J463" s="226">
        <f t="shared" si="39"/>
        <v>2.1760000000000006</v>
      </c>
      <c r="K463" s="219">
        <f t="shared" si="36"/>
        <v>172</v>
      </c>
      <c r="L463" s="219">
        <f t="shared" si="37"/>
        <v>72</v>
      </c>
      <c r="M463" s="236">
        <f t="shared" si="38"/>
        <v>1.9020666128500816</v>
      </c>
      <c r="N463" s="244">
        <f t="array" ref="N463:O463">MMULT(K463:M463,$N$6:$O$8)</f>
        <v>208</v>
      </c>
      <c r="O463" s="244">
        <v>73.902066612850078</v>
      </c>
    </row>
    <row r="464" spans="5:15" ht="11.25" x14ac:dyDescent="0.2">
      <c r="E464" s="219">
        <v>453</v>
      </c>
      <c r="F464" s="221">
        <v>13</v>
      </c>
      <c r="G464" s="223">
        <v>172</v>
      </c>
      <c r="H464" s="230">
        <v>74</v>
      </c>
      <c r="I464" s="219">
        <v>453</v>
      </c>
      <c r="J464" s="226">
        <f t="shared" si="39"/>
        <v>1.3120000000000001</v>
      </c>
      <c r="K464" s="219">
        <f t="shared" si="36"/>
        <v>172</v>
      </c>
      <c r="L464" s="219">
        <f t="shared" si="37"/>
        <v>74</v>
      </c>
      <c r="M464" s="236">
        <f t="shared" si="38"/>
        <v>3.1810988910578315</v>
      </c>
      <c r="N464" s="244">
        <f t="array" ref="N464:O464">MMULT(K464:M464,$N$6:$O$8)</f>
        <v>209</v>
      </c>
      <c r="O464" s="244">
        <v>77.181098891057829</v>
      </c>
    </row>
    <row r="465" spans="5:15" ht="11.25" x14ac:dyDescent="0.2">
      <c r="E465" s="219">
        <v>454</v>
      </c>
      <c r="F465" s="221">
        <v>14</v>
      </c>
      <c r="G465" s="223">
        <v>172</v>
      </c>
      <c r="H465" s="230">
        <v>76</v>
      </c>
      <c r="I465" s="219">
        <v>454</v>
      </c>
      <c r="J465" s="226">
        <f t="shared" si="39"/>
        <v>0.76800000000000024</v>
      </c>
      <c r="K465" s="219">
        <f t="shared" si="36"/>
        <v>172</v>
      </c>
      <c r="L465" s="219">
        <f t="shared" si="37"/>
        <v>76</v>
      </c>
      <c r="M465" s="236">
        <f t="shared" si="38"/>
        <v>4.3975001165537435</v>
      </c>
      <c r="N465" s="244">
        <f t="array" ref="N465:O465">MMULT(K465:M465,$N$6:$O$8)</f>
        <v>210</v>
      </c>
      <c r="O465" s="244">
        <v>80.397500116553744</v>
      </c>
    </row>
    <row r="466" spans="5:15" ht="11.25" x14ac:dyDescent="0.2">
      <c r="E466" s="219">
        <v>455</v>
      </c>
      <c r="F466" s="221">
        <v>15</v>
      </c>
      <c r="G466" s="223">
        <v>172</v>
      </c>
      <c r="H466" s="230">
        <v>78</v>
      </c>
      <c r="I466" s="219">
        <v>455</v>
      </c>
      <c r="J466" s="226">
        <f t="shared" si="39"/>
        <v>0.54400000000000015</v>
      </c>
      <c r="K466" s="219">
        <f t="shared" si="36"/>
        <v>172</v>
      </c>
      <c r="L466" s="219">
        <f t="shared" si="37"/>
        <v>78</v>
      </c>
      <c r="M466" s="236">
        <f t="shared" si="38"/>
        <v>5.0247191280495889</v>
      </c>
      <c r="N466" s="244">
        <f t="array" ref="N466:O466">MMULT(K466:M466,$N$6:$O$8)</f>
        <v>211</v>
      </c>
      <c r="O466" s="244">
        <v>83.024719128049583</v>
      </c>
    </row>
    <row r="467" spans="5:15" ht="11.25" x14ac:dyDescent="0.2">
      <c r="E467" s="219">
        <v>456</v>
      </c>
      <c r="F467" s="221">
        <v>16</v>
      </c>
      <c r="G467" s="223">
        <v>172</v>
      </c>
      <c r="H467" s="230">
        <v>80</v>
      </c>
      <c r="I467" s="219">
        <v>456</v>
      </c>
      <c r="J467" s="226">
        <f t="shared" si="39"/>
        <v>0.64000000000000012</v>
      </c>
      <c r="K467" s="219">
        <f t="shared" si="36"/>
        <v>172</v>
      </c>
      <c r="L467" s="219">
        <f t="shared" si="37"/>
        <v>80</v>
      </c>
      <c r="M467" s="236">
        <f t="shared" si="38"/>
        <v>4.7456418913193303</v>
      </c>
      <c r="N467" s="244">
        <f t="array" ref="N467:O467">MMULT(K467:M467,$N$6:$O$8)</f>
        <v>212</v>
      </c>
      <c r="O467" s="244">
        <v>84.745641891319337</v>
      </c>
    </row>
    <row r="468" spans="5:15" ht="11.25" x14ac:dyDescent="0.2">
      <c r="E468" s="219">
        <v>457</v>
      </c>
      <c r="F468" s="221">
        <v>17</v>
      </c>
      <c r="G468" s="223">
        <v>172</v>
      </c>
      <c r="H468" s="230">
        <v>82</v>
      </c>
      <c r="I468" s="219">
        <v>457</v>
      </c>
      <c r="J468" s="226">
        <f t="shared" si="39"/>
        <v>1.056</v>
      </c>
      <c r="K468" s="219">
        <f t="shared" si="36"/>
        <v>172</v>
      </c>
      <c r="L468" s="219">
        <f t="shared" si="37"/>
        <v>82</v>
      </c>
      <c r="M468" s="236">
        <f t="shared" si="38"/>
        <v>3.7047198902016705</v>
      </c>
      <c r="N468" s="244">
        <f t="array" ref="N468:O468">MMULT(K468:M468,$N$6:$O$8)</f>
        <v>213</v>
      </c>
      <c r="O468" s="244">
        <v>85.704719890201673</v>
      </c>
    </row>
    <row r="469" spans="5:15" ht="11.25" x14ac:dyDescent="0.2">
      <c r="E469" s="219">
        <v>458</v>
      </c>
      <c r="F469" s="221">
        <v>18</v>
      </c>
      <c r="G469" s="223">
        <v>172</v>
      </c>
      <c r="H469" s="230">
        <v>84</v>
      </c>
      <c r="I469" s="219">
        <v>458</v>
      </c>
      <c r="J469" s="226">
        <f t="shared" si="39"/>
        <v>1.7920000000000003</v>
      </c>
      <c r="K469" s="219">
        <f t="shared" si="36"/>
        <v>172</v>
      </c>
      <c r="L469" s="219">
        <f t="shared" si="37"/>
        <v>84</v>
      </c>
      <c r="M469" s="236">
        <f t="shared" si="38"/>
        <v>2.390523583656933</v>
      </c>
      <c r="N469" s="244">
        <f t="array" ref="N469:O469">MMULT(K469:M469,$N$6:$O$8)</f>
        <v>214</v>
      </c>
      <c r="O469" s="244">
        <v>86.390523583656929</v>
      </c>
    </row>
    <row r="470" spans="5:15" ht="11.25" x14ac:dyDescent="0.2">
      <c r="E470" s="219">
        <v>459</v>
      </c>
      <c r="F470" s="221">
        <v>19</v>
      </c>
      <c r="G470" s="223">
        <v>172</v>
      </c>
      <c r="H470" s="230">
        <v>86</v>
      </c>
      <c r="I470" s="219">
        <v>459</v>
      </c>
      <c r="J470" s="226">
        <f t="shared" si="39"/>
        <v>2.8479999999999999</v>
      </c>
      <c r="K470" s="219">
        <f t="shared" si="36"/>
        <v>172</v>
      </c>
      <c r="L470" s="219">
        <f t="shared" si="37"/>
        <v>86</v>
      </c>
      <c r="M470" s="236">
        <f t="shared" si="38"/>
        <v>1.27499337948852</v>
      </c>
      <c r="N470" s="244">
        <f t="array" ref="N470:O470">MMULT(K470:M470,$N$6:$O$8)</f>
        <v>215</v>
      </c>
      <c r="O470" s="244">
        <v>87.274993379488521</v>
      </c>
    </row>
    <row r="471" spans="5:15" ht="11.25" x14ac:dyDescent="0.2">
      <c r="E471" s="219">
        <v>460</v>
      </c>
      <c r="F471" s="221">
        <v>20</v>
      </c>
      <c r="G471" s="223">
        <v>172</v>
      </c>
      <c r="H471" s="230">
        <v>88</v>
      </c>
      <c r="I471" s="219">
        <v>460</v>
      </c>
      <c r="J471" s="226">
        <f t="shared" si="39"/>
        <v>4.2240000000000002</v>
      </c>
      <c r="K471" s="219">
        <f t="shared" si="36"/>
        <v>172</v>
      </c>
      <c r="L471" s="219">
        <f t="shared" si="37"/>
        <v>88</v>
      </c>
      <c r="M471" s="236">
        <f t="shared" si="38"/>
        <v>0.56208250545238791</v>
      </c>
      <c r="N471" s="244">
        <f t="array" ref="N471:O471">MMULT(K471:M471,$N$6:$O$8)</f>
        <v>216</v>
      </c>
      <c r="O471" s="244">
        <v>88.562082505452395</v>
      </c>
    </row>
    <row r="472" spans="5:15" ht="11.25" x14ac:dyDescent="0.2">
      <c r="E472" s="219">
        <v>461</v>
      </c>
      <c r="F472" s="221">
        <v>21</v>
      </c>
      <c r="G472" s="223">
        <v>172</v>
      </c>
      <c r="H472" s="230">
        <v>90</v>
      </c>
      <c r="I472" s="219">
        <v>461</v>
      </c>
      <c r="J472" s="226">
        <f t="shared" si="39"/>
        <v>5.9200000000000008</v>
      </c>
      <c r="K472" s="219">
        <f t="shared" si="36"/>
        <v>172</v>
      </c>
      <c r="L472" s="219">
        <f t="shared" si="37"/>
        <v>90</v>
      </c>
      <c r="M472" s="236">
        <f t="shared" si="38"/>
        <v>0.20481862603155565</v>
      </c>
      <c r="N472" s="244">
        <f t="array" ref="N472:O472">MMULT(K472:M472,$N$6:$O$8)</f>
        <v>217</v>
      </c>
      <c r="O472" s="244">
        <v>90.204818626031553</v>
      </c>
    </row>
    <row r="473" spans="5:15" ht="11.25" x14ac:dyDescent="0.2">
      <c r="E473" s="219">
        <v>462</v>
      </c>
      <c r="F473" s="221">
        <v>22</v>
      </c>
      <c r="G473" s="223">
        <v>172</v>
      </c>
      <c r="H473" s="230">
        <v>92</v>
      </c>
      <c r="I473" s="219">
        <v>462</v>
      </c>
      <c r="J473" s="226">
        <f t="shared" si="39"/>
        <v>7.9359999999999999</v>
      </c>
      <c r="K473" s="219">
        <f t="shared" si="36"/>
        <v>172</v>
      </c>
      <c r="L473" s="219">
        <f t="shared" si="37"/>
        <v>92</v>
      </c>
      <c r="M473" s="236">
        <f t="shared" si="38"/>
        <v>6.1690184652514496E-2</v>
      </c>
      <c r="N473" s="244">
        <f t="array" ref="N473:O473">MMULT(K473:M473,$N$6:$O$8)</f>
        <v>218</v>
      </c>
      <c r="O473" s="244">
        <v>92.06169018465252</v>
      </c>
    </row>
    <row r="474" spans="5:15" ht="11.25" x14ac:dyDescent="0.2">
      <c r="E474" s="219">
        <v>463</v>
      </c>
      <c r="F474" s="221">
        <v>23</v>
      </c>
      <c r="G474" s="223">
        <v>172</v>
      </c>
      <c r="H474" s="230">
        <v>94</v>
      </c>
      <c r="I474" s="219">
        <v>463</v>
      </c>
      <c r="J474" s="226">
        <f t="shared" si="39"/>
        <v>10.271999999999998</v>
      </c>
      <c r="K474" s="219">
        <f t="shared" si="36"/>
        <v>172</v>
      </c>
      <c r="L474" s="219">
        <f t="shared" si="37"/>
        <v>94</v>
      </c>
      <c r="M474" s="236">
        <f t="shared" si="38"/>
        <v>1.5358186371459867E-2</v>
      </c>
      <c r="N474" s="244">
        <f t="array" ref="N474:O474">MMULT(K474:M474,$N$6:$O$8)</f>
        <v>219</v>
      </c>
      <c r="O474" s="244">
        <v>94.015358186371458</v>
      </c>
    </row>
    <row r="475" spans="5:15" ht="11.25" x14ac:dyDescent="0.2">
      <c r="E475" s="219">
        <v>464</v>
      </c>
      <c r="F475" s="221">
        <v>24</v>
      </c>
      <c r="G475" s="223">
        <v>172</v>
      </c>
      <c r="H475" s="230">
        <v>96</v>
      </c>
      <c r="I475" s="219">
        <v>464</v>
      </c>
      <c r="J475" s="226">
        <f t="shared" si="39"/>
        <v>12.928000000000003</v>
      </c>
      <c r="K475" s="219">
        <f t="shared" si="36"/>
        <v>172</v>
      </c>
      <c r="L475" s="219">
        <f t="shared" si="37"/>
        <v>96</v>
      </c>
      <c r="M475" s="236">
        <f t="shared" si="38"/>
        <v>3.1603926146423589E-3</v>
      </c>
      <c r="N475" s="244">
        <f t="array" ref="N475:O475">MMULT(K475:M475,$N$6:$O$8)</f>
        <v>220</v>
      </c>
      <c r="O475" s="244">
        <v>96.003160392614646</v>
      </c>
    </row>
    <row r="476" spans="5:15" ht="11.25" x14ac:dyDescent="0.2">
      <c r="E476" s="219">
        <v>465</v>
      </c>
      <c r="F476" s="221">
        <v>25</v>
      </c>
      <c r="G476" s="223">
        <v>172</v>
      </c>
      <c r="H476" s="230">
        <v>98</v>
      </c>
      <c r="I476" s="219">
        <v>465</v>
      </c>
      <c r="J476" s="226">
        <f t="shared" si="39"/>
        <v>15.904000000000002</v>
      </c>
      <c r="K476" s="219">
        <f t="shared" si="36"/>
        <v>172</v>
      </c>
      <c r="L476" s="219">
        <f t="shared" si="37"/>
        <v>98</v>
      </c>
      <c r="M476" s="236">
        <f t="shared" si="38"/>
        <v>5.3755064164336477E-4</v>
      </c>
      <c r="N476" s="244">
        <f t="array" ref="N476:O476">MMULT(K476:M476,$N$6:$O$8)</f>
        <v>221</v>
      </c>
      <c r="O476" s="244">
        <v>98.000537550641639</v>
      </c>
    </row>
    <row r="477" spans="5:15" ht="11.25" x14ac:dyDescent="0.2">
      <c r="E477" s="219">
        <v>466</v>
      </c>
      <c r="F477" s="221">
        <v>26</v>
      </c>
      <c r="G477" s="223">
        <v>172</v>
      </c>
      <c r="H477" s="230">
        <v>100</v>
      </c>
      <c r="I477" s="219">
        <v>466</v>
      </c>
      <c r="J477" s="226">
        <f t="shared" si="39"/>
        <v>19.2</v>
      </c>
      <c r="K477" s="219">
        <f t="shared" si="36"/>
        <v>172</v>
      </c>
      <c r="L477" s="219">
        <f t="shared" si="37"/>
        <v>100</v>
      </c>
      <c r="M477" s="236">
        <f t="shared" si="38"/>
        <v>7.5574446037605497E-5</v>
      </c>
      <c r="N477" s="244">
        <f t="array" ref="N477:O477">MMULT(K477:M477,$N$6:$O$8)</f>
        <v>222</v>
      </c>
      <c r="O477" s="244">
        <v>100.00007557444604</v>
      </c>
    </row>
    <row r="478" spans="5:15" ht="11.25" x14ac:dyDescent="0.2">
      <c r="E478" s="219">
        <v>467</v>
      </c>
      <c r="F478" s="221">
        <v>27</v>
      </c>
      <c r="G478" s="223">
        <v>172</v>
      </c>
      <c r="H478" s="230">
        <v>102</v>
      </c>
      <c r="I478" s="219">
        <v>467</v>
      </c>
      <c r="J478" s="226">
        <f t="shared" si="39"/>
        <v>22.816000000000003</v>
      </c>
      <c r="K478" s="219">
        <f t="shared" si="36"/>
        <v>172</v>
      </c>
      <c r="L478" s="219">
        <f t="shared" si="37"/>
        <v>102</v>
      </c>
      <c r="M478" s="236">
        <f t="shared" si="38"/>
        <v>8.7822905673704049E-6</v>
      </c>
      <c r="N478" s="244">
        <f t="array" ref="N478:O478">MMULT(K478:M478,$N$6:$O$8)</f>
        <v>223</v>
      </c>
      <c r="O478" s="244">
        <v>102.00000878229056</v>
      </c>
    </row>
    <row r="479" spans="5:15" ht="11.25" x14ac:dyDescent="0.2">
      <c r="E479" s="219">
        <v>468</v>
      </c>
      <c r="F479" s="221">
        <v>28</v>
      </c>
      <c r="G479" s="223">
        <v>172</v>
      </c>
      <c r="H479" s="230">
        <v>104</v>
      </c>
      <c r="I479" s="219">
        <v>468</v>
      </c>
      <c r="J479" s="226">
        <f t="shared" si="39"/>
        <v>26.751999999999999</v>
      </c>
      <c r="K479" s="219">
        <f t="shared" si="36"/>
        <v>172</v>
      </c>
      <c r="L479" s="219">
        <f t="shared" si="37"/>
        <v>104</v>
      </c>
      <c r="M479" s="236">
        <f t="shared" si="38"/>
        <v>8.4356368026654499E-7</v>
      </c>
      <c r="N479" s="244">
        <f t="array" ref="N479:O479">MMULT(K479:M479,$N$6:$O$8)</f>
        <v>224</v>
      </c>
      <c r="O479" s="244">
        <v>104.00000084356368</v>
      </c>
    </row>
    <row r="480" spans="5:15" ht="11.25" x14ac:dyDescent="0.2">
      <c r="E480" s="219">
        <v>469</v>
      </c>
      <c r="F480" s="221">
        <v>29</v>
      </c>
      <c r="G480" s="223">
        <v>172</v>
      </c>
      <c r="H480" s="230">
        <v>106</v>
      </c>
      <c r="I480" s="219">
        <v>469</v>
      </c>
      <c r="J480" s="226">
        <f t="shared" si="39"/>
        <v>31.008000000000003</v>
      </c>
      <c r="K480" s="219">
        <f t="shared" si="36"/>
        <v>172</v>
      </c>
      <c r="L480" s="219">
        <f t="shared" si="37"/>
        <v>106</v>
      </c>
      <c r="M480" s="236">
        <f t="shared" si="38"/>
        <v>6.6973837702484822E-8</v>
      </c>
      <c r="N480" s="244">
        <f t="array" ref="N480:O480">MMULT(K480:M480,$N$6:$O$8)</f>
        <v>225</v>
      </c>
      <c r="O480" s="244">
        <v>106.00000006697384</v>
      </c>
    </row>
    <row r="481" spans="5:15" ht="11.25" x14ac:dyDescent="0.2">
      <c r="E481" s="219">
        <v>470</v>
      </c>
      <c r="F481" s="221">
        <v>30</v>
      </c>
      <c r="G481" s="223">
        <v>172</v>
      </c>
      <c r="H481" s="230">
        <v>108</v>
      </c>
      <c r="I481" s="219">
        <v>470</v>
      </c>
      <c r="J481" s="226">
        <f t="shared" si="39"/>
        <v>35.583999999999996</v>
      </c>
      <c r="K481" s="219">
        <f t="shared" si="36"/>
        <v>172</v>
      </c>
      <c r="L481" s="219">
        <f t="shared" si="37"/>
        <v>108</v>
      </c>
      <c r="M481" s="236">
        <f t="shared" si="38"/>
        <v>4.3951099033324833E-9</v>
      </c>
      <c r="N481" s="244">
        <f t="array" ref="N481:O481">MMULT(K481:M481,$N$6:$O$8)</f>
        <v>226</v>
      </c>
      <c r="O481" s="244">
        <v>108.0000000043951</v>
      </c>
    </row>
    <row r="482" spans="5:15" ht="11.25" x14ac:dyDescent="0.2">
      <c r="E482" s="219">
        <v>471</v>
      </c>
      <c r="F482" s="221">
        <v>31</v>
      </c>
      <c r="G482" s="223">
        <v>172</v>
      </c>
      <c r="H482" s="230">
        <v>110</v>
      </c>
      <c r="I482" s="219">
        <v>471</v>
      </c>
      <c r="J482" s="226">
        <f t="shared" si="39"/>
        <v>40.480000000000004</v>
      </c>
      <c r="K482" s="219">
        <f t="shared" si="36"/>
        <v>172</v>
      </c>
      <c r="L482" s="219">
        <f t="shared" si="37"/>
        <v>110</v>
      </c>
      <c r="M482" s="236">
        <f t="shared" si="38"/>
        <v>2.3840290057709963E-10</v>
      </c>
      <c r="N482" s="244">
        <f t="array" ref="N482:O482">MMULT(K482:M482,$N$6:$O$8)</f>
        <v>227</v>
      </c>
      <c r="O482" s="244">
        <v>110.0000000002384</v>
      </c>
    </row>
    <row r="483" spans="5:15" ht="11.25" x14ac:dyDescent="0.2">
      <c r="E483" s="219">
        <v>472</v>
      </c>
      <c r="F483" s="221">
        <v>32</v>
      </c>
      <c r="G483" s="223"/>
      <c r="H483" s="230"/>
      <c r="I483" s="219">
        <v>472</v>
      </c>
      <c r="J483" s="226">
        <f t="shared" si="39"/>
        <v>349.6</v>
      </c>
      <c r="K483" s="219"/>
      <c r="M483" s="236"/>
      <c r="N483" s="246"/>
      <c r="O483" s="246"/>
    </row>
    <row r="484" spans="5:15" ht="11.25" x14ac:dyDescent="0.2">
      <c r="E484" s="219">
        <v>473</v>
      </c>
      <c r="F484" s="221">
        <v>33</v>
      </c>
      <c r="G484" s="223"/>
      <c r="H484" s="230"/>
      <c r="I484" s="219">
        <v>473</v>
      </c>
      <c r="J484" s="226">
        <f t="shared" si="39"/>
        <v>349.6</v>
      </c>
      <c r="K484" s="219"/>
      <c r="M484" s="236"/>
      <c r="N484" s="246"/>
      <c r="O484" s="246"/>
    </row>
    <row r="485" spans="5:15" ht="11.25" x14ac:dyDescent="0.2">
      <c r="E485" s="219">
        <v>474</v>
      </c>
      <c r="F485" s="221">
        <v>34</v>
      </c>
      <c r="G485" s="223"/>
      <c r="H485" s="230"/>
      <c r="I485" s="219">
        <v>474</v>
      </c>
      <c r="J485" s="226">
        <f t="shared" si="39"/>
        <v>349.6</v>
      </c>
      <c r="K485" s="219"/>
      <c r="M485" s="236"/>
      <c r="N485" s="246"/>
      <c r="O485" s="246"/>
    </row>
    <row r="486" spans="5:15" ht="11.25" x14ac:dyDescent="0.2">
      <c r="E486" s="219">
        <v>475</v>
      </c>
      <c r="F486" s="221">
        <v>35</v>
      </c>
      <c r="G486" s="223"/>
      <c r="H486" s="230"/>
      <c r="I486" s="219">
        <v>475</v>
      </c>
      <c r="J486" s="226">
        <f t="shared" si="39"/>
        <v>349.6</v>
      </c>
      <c r="K486" s="219"/>
      <c r="M486" s="236"/>
      <c r="N486" s="246"/>
      <c r="O486" s="246"/>
    </row>
    <row r="487" spans="5:15" ht="11.25" x14ac:dyDescent="0.2">
      <c r="E487" s="219">
        <v>476</v>
      </c>
      <c r="F487" s="221">
        <v>36</v>
      </c>
      <c r="G487" s="223"/>
      <c r="H487" s="230"/>
      <c r="I487" s="219">
        <v>476</v>
      </c>
      <c r="J487" s="226">
        <f t="shared" si="39"/>
        <v>349.6</v>
      </c>
      <c r="K487" s="219"/>
      <c r="M487" s="236"/>
      <c r="N487" s="246"/>
      <c r="O487" s="246"/>
    </row>
    <row r="488" spans="5:15" ht="11.25" x14ac:dyDescent="0.2">
      <c r="E488" s="219">
        <v>477</v>
      </c>
      <c r="F488" s="221">
        <v>37</v>
      </c>
      <c r="G488" s="223"/>
      <c r="H488" s="230"/>
      <c r="I488" s="219">
        <v>477</v>
      </c>
      <c r="J488" s="226">
        <f t="shared" si="39"/>
        <v>349.6</v>
      </c>
      <c r="K488" s="219"/>
      <c r="M488" s="236"/>
      <c r="N488" s="246"/>
      <c r="O488" s="246"/>
    </row>
    <row r="489" spans="5:15" ht="11.25" x14ac:dyDescent="0.2">
      <c r="E489" s="219">
        <v>478</v>
      </c>
      <c r="F489" s="221">
        <v>38</v>
      </c>
      <c r="G489" s="223"/>
      <c r="H489" s="230"/>
      <c r="I489" s="219">
        <v>478</v>
      </c>
      <c r="J489" s="226">
        <f t="shared" si="39"/>
        <v>349.6</v>
      </c>
      <c r="K489" s="219"/>
      <c r="M489" s="236"/>
      <c r="N489" s="246"/>
      <c r="O489" s="246"/>
    </row>
    <row r="490" spans="5:15" ht="11.25" x14ac:dyDescent="0.2">
      <c r="E490" s="219">
        <v>479</v>
      </c>
      <c r="F490" s="221">
        <v>39</v>
      </c>
      <c r="G490" s="223"/>
      <c r="H490" s="230"/>
      <c r="I490" s="219">
        <v>479</v>
      </c>
      <c r="J490" s="226">
        <f t="shared" si="39"/>
        <v>349.6</v>
      </c>
      <c r="K490" s="219"/>
      <c r="M490" s="236"/>
      <c r="N490" s="246"/>
      <c r="O490" s="246"/>
    </row>
    <row r="491" spans="5:15" ht="11.25" x14ac:dyDescent="0.2">
      <c r="E491" s="219">
        <v>480</v>
      </c>
      <c r="F491" s="222">
        <v>40</v>
      </c>
      <c r="G491" s="231"/>
      <c r="H491" s="232"/>
      <c r="I491" s="219">
        <v>480</v>
      </c>
      <c r="J491" s="226">
        <f t="shared" si="39"/>
        <v>349.6</v>
      </c>
      <c r="K491" s="219"/>
      <c r="M491" s="236"/>
      <c r="N491" s="246"/>
      <c r="O491" s="246"/>
    </row>
    <row r="492" spans="5:15" ht="11.25" x14ac:dyDescent="0.2">
      <c r="E492" s="219">
        <v>481</v>
      </c>
      <c r="F492" s="220">
        <v>1</v>
      </c>
      <c r="G492" s="228">
        <v>174</v>
      </c>
      <c r="H492" s="229">
        <v>50</v>
      </c>
      <c r="I492" s="219">
        <v>481</v>
      </c>
      <c r="J492" s="226">
        <f t="shared" si="39"/>
        <v>33.479999999999997</v>
      </c>
      <c r="K492" s="219">
        <f t="shared" ref="K492:K522" si="40">G492</f>
        <v>174</v>
      </c>
      <c r="L492" s="219">
        <f t="shared" ref="L492:L522" si="41">H492</f>
        <v>50</v>
      </c>
      <c r="M492" s="236">
        <f>$M$2*$M$5*EXP(-1/2*J492/$M$10)</f>
        <v>1.5377009274154557E-8</v>
      </c>
      <c r="N492" s="244">
        <f t="array" ref="N492:O492">MMULT(K492:M492,$N$6:$O$8)</f>
        <v>199</v>
      </c>
      <c r="O492" s="244">
        <v>50.000000015377012</v>
      </c>
    </row>
    <row r="493" spans="5:15" ht="11.25" x14ac:dyDescent="0.2">
      <c r="E493" s="219">
        <v>482</v>
      </c>
      <c r="F493" s="221">
        <v>2</v>
      </c>
      <c r="G493" s="223">
        <v>174</v>
      </c>
      <c r="H493" s="230">
        <v>52</v>
      </c>
      <c r="I493" s="219">
        <v>482</v>
      </c>
      <c r="J493" s="226">
        <f t="shared" si="39"/>
        <v>29.031999999999996</v>
      </c>
      <c r="K493" s="219">
        <f t="shared" si="40"/>
        <v>174</v>
      </c>
      <c r="L493" s="219">
        <f t="shared" si="41"/>
        <v>52</v>
      </c>
      <c r="M493" s="236">
        <f t="shared" si="38"/>
        <v>2.171291933125951E-7</v>
      </c>
      <c r="N493" s="244">
        <f t="array" ref="N493:O493">MMULT(K493:M493,$N$6:$O$8)</f>
        <v>200</v>
      </c>
      <c r="O493" s="244">
        <v>52.000000217129191</v>
      </c>
    </row>
    <row r="494" spans="5:15" ht="11.25" x14ac:dyDescent="0.2">
      <c r="E494" s="219">
        <v>483</v>
      </c>
      <c r="F494" s="221">
        <v>3</v>
      </c>
      <c r="G494" s="223">
        <v>174</v>
      </c>
      <c r="H494" s="230">
        <v>54</v>
      </c>
      <c r="I494" s="219">
        <v>483</v>
      </c>
      <c r="J494" s="226">
        <f t="shared" si="39"/>
        <v>24.904000000000003</v>
      </c>
      <c r="K494" s="219">
        <f t="shared" si="40"/>
        <v>174</v>
      </c>
      <c r="L494" s="219">
        <f t="shared" si="41"/>
        <v>54</v>
      </c>
      <c r="M494" s="236">
        <f t="shared" si="38"/>
        <v>2.5342053472919615E-6</v>
      </c>
      <c r="N494" s="244">
        <f t="array" ref="N494:O494">MMULT(K494:M494,$N$6:$O$8)</f>
        <v>201</v>
      </c>
      <c r="O494" s="244">
        <v>54.00000253420535</v>
      </c>
    </row>
    <row r="495" spans="5:15" ht="11.25" x14ac:dyDescent="0.2">
      <c r="E495" s="219">
        <v>484</v>
      </c>
      <c r="F495" s="221">
        <v>4</v>
      </c>
      <c r="G495" s="223">
        <v>174</v>
      </c>
      <c r="H495" s="230">
        <v>56</v>
      </c>
      <c r="I495" s="219">
        <v>484</v>
      </c>
      <c r="J495" s="226">
        <f t="shared" si="39"/>
        <v>21.095999999999997</v>
      </c>
      <c r="K495" s="219">
        <f t="shared" si="40"/>
        <v>174</v>
      </c>
      <c r="L495" s="219">
        <f t="shared" si="41"/>
        <v>56</v>
      </c>
      <c r="M495" s="236">
        <f t="shared" si="38"/>
        <v>2.4447960128138644E-5</v>
      </c>
      <c r="N495" s="244">
        <f t="array" ref="N495:O495">MMULT(K495:M495,$N$6:$O$8)</f>
        <v>202</v>
      </c>
      <c r="O495" s="244">
        <v>56.000024447960129</v>
      </c>
    </row>
    <row r="496" spans="5:15" ht="11.25" x14ac:dyDescent="0.2">
      <c r="E496" s="219">
        <v>485</v>
      </c>
      <c r="F496" s="221">
        <v>5</v>
      </c>
      <c r="G496" s="223">
        <v>174</v>
      </c>
      <c r="H496" s="230">
        <v>58</v>
      </c>
      <c r="I496" s="219">
        <v>485</v>
      </c>
      <c r="J496" s="226">
        <f t="shared" si="39"/>
        <v>17.608000000000001</v>
      </c>
      <c r="K496" s="219">
        <f t="shared" si="40"/>
        <v>174</v>
      </c>
      <c r="L496" s="219">
        <f t="shared" si="41"/>
        <v>58</v>
      </c>
      <c r="M496" s="236">
        <f t="shared" si="38"/>
        <v>1.9494885815395292E-4</v>
      </c>
      <c r="N496" s="244">
        <f t="array" ref="N496:O496">MMULT(K496:M496,$N$6:$O$8)</f>
        <v>203</v>
      </c>
      <c r="O496" s="244">
        <v>58.000194948858152</v>
      </c>
    </row>
    <row r="497" spans="5:15" ht="11.25" x14ac:dyDescent="0.2">
      <c r="E497" s="219">
        <v>486</v>
      </c>
      <c r="F497" s="221">
        <v>6</v>
      </c>
      <c r="G497" s="223">
        <v>174</v>
      </c>
      <c r="H497" s="230">
        <v>60</v>
      </c>
      <c r="I497" s="219">
        <v>486</v>
      </c>
      <c r="J497" s="226">
        <f t="shared" si="39"/>
        <v>14.44</v>
      </c>
      <c r="K497" s="219">
        <f t="shared" si="40"/>
        <v>174</v>
      </c>
      <c r="L497" s="219">
        <f t="shared" si="41"/>
        <v>60</v>
      </c>
      <c r="M497" s="236">
        <f t="shared" si="38"/>
        <v>1.2849197499818492E-3</v>
      </c>
      <c r="N497" s="244">
        <f t="array" ref="N497:O497">MMULT(K497:M497,$N$6:$O$8)</f>
        <v>204</v>
      </c>
      <c r="O497" s="244">
        <v>60.001284919749985</v>
      </c>
    </row>
    <row r="498" spans="5:15" ht="11.25" x14ac:dyDescent="0.2">
      <c r="E498" s="219">
        <v>487</v>
      </c>
      <c r="F498" s="221">
        <v>7</v>
      </c>
      <c r="G498" s="223">
        <v>174</v>
      </c>
      <c r="H498" s="230">
        <v>62</v>
      </c>
      <c r="I498" s="219">
        <v>487</v>
      </c>
      <c r="J498" s="226">
        <f t="shared" si="39"/>
        <v>11.592000000000001</v>
      </c>
      <c r="K498" s="219">
        <f t="shared" si="40"/>
        <v>174</v>
      </c>
      <c r="L498" s="219">
        <f t="shared" si="41"/>
        <v>62</v>
      </c>
      <c r="M498" s="236">
        <f t="shared" si="38"/>
        <v>7.0001694804782775E-3</v>
      </c>
      <c r="N498" s="244">
        <f t="array" ref="N498:O498">MMULT(K498:M498,$N$6:$O$8)</f>
        <v>205</v>
      </c>
      <c r="O498" s="244">
        <v>62.007000169480477</v>
      </c>
    </row>
    <row r="499" spans="5:15" ht="11.25" x14ac:dyDescent="0.2">
      <c r="E499" s="219">
        <v>488</v>
      </c>
      <c r="F499" s="221">
        <v>8</v>
      </c>
      <c r="G499" s="223">
        <v>174</v>
      </c>
      <c r="H499" s="230">
        <v>64</v>
      </c>
      <c r="I499" s="219">
        <v>488</v>
      </c>
      <c r="J499" s="226">
        <f t="shared" si="39"/>
        <v>9.0640000000000018</v>
      </c>
      <c r="K499" s="219">
        <f t="shared" si="40"/>
        <v>174</v>
      </c>
      <c r="L499" s="219">
        <f t="shared" si="41"/>
        <v>64</v>
      </c>
      <c r="M499" s="236">
        <f t="shared" si="38"/>
        <v>3.1522332567291859E-2</v>
      </c>
      <c r="N499" s="244">
        <f t="array" ref="N499:O499">MMULT(K499:M499,$N$6:$O$8)</f>
        <v>206</v>
      </c>
      <c r="O499" s="244">
        <v>64.031522332567292</v>
      </c>
    </row>
    <row r="500" spans="5:15" ht="11.25" x14ac:dyDescent="0.2">
      <c r="E500" s="219">
        <v>489</v>
      </c>
      <c r="F500" s="221">
        <v>9</v>
      </c>
      <c r="G500" s="223">
        <v>174</v>
      </c>
      <c r="H500" s="230">
        <v>66</v>
      </c>
      <c r="I500" s="219">
        <v>489</v>
      </c>
      <c r="J500" s="226">
        <f t="shared" si="39"/>
        <v>6.855999999999999</v>
      </c>
      <c r="K500" s="219">
        <f t="shared" si="40"/>
        <v>174</v>
      </c>
      <c r="L500" s="219">
        <f t="shared" si="41"/>
        <v>66</v>
      </c>
      <c r="M500" s="236">
        <f t="shared" si="38"/>
        <v>0.11732900291878498</v>
      </c>
      <c r="N500" s="244">
        <f t="array" ref="N500:O500">MMULT(K500:M500,$N$6:$O$8)</f>
        <v>207</v>
      </c>
      <c r="O500" s="244">
        <v>66.11732900291878</v>
      </c>
    </row>
    <row r="501" spans="5:15" ht="11.25" x14ac:dyDescent="0.2">
      <c r="E501" s="219">
        <v>490</v>
      </c>
      <c r="F501" s="221">
        <v>10</v>
      </c>
      <c r="G501" s="223">
        <v>174</v>
      </c>
      <c r="H501" s="230">
        <v>68</v>
      </c>
      <c r="I501" s="219">
        <v>490</v>
      </c>
      <c r="J501" s="226">
        <f t="shared" si="39"/>
        <v>4.968</v>
      </c>
      <c r="K501" s="219">
        <f t="shared" si="40"/>
        <v>174</v>
      </c>
      <c r="L501" s="219">
        <f t="shared" si="41"/>
        <v>68</v>
      </c>
      <c r="M501" s="236">
        <f t="shared" si="38"/>
        <v>0.36096879101590884</v>
      </c>
      <c r="N501" s="244">
        <f t="array" ref="N501:O501">MMULT(K501:M501,$N$6:$O$8)</f>
        <v>208</v>
      </c>
      <c r="O501" s="244">
        <v>68.360968791015907</v>
      </c>
    </row>
    <row r="502" spans="5:15" ht="11.25" x14ac:dyDescent="0.2">
      <c r="E502" s="219">
        <v>491</v>
      </c>
      <c r="F502" s="221">
        <v>11</v>
      </c>
      <c r="G502" s="223">
        <v>174</v>
      </c>
      <c r="H502" s="230">
        <v>70</v>
      </c>
      <c r="I502" s="219">
        <v>491</v>
      </c>
      <c r="J502" s="226">
        <f t="shared" si="39"/>
        <v>3.4000000000000004</v>
      </c>
      <c r="K502" s="219">
        <f t="shared" si="40"/>
        <v>174</v>
      </c>
      <c r="L502" s="219">
        <f t="shared" si="41"/>
        <v>70</v>
      </c>
      <c r="M502" s="236">
        <f t="shared" si="38"/>
        <v>0.91793339768728277</v>
      </c>
      <c r="N502" s="244">
        <f t="array" ref="N502:O502">MMULT(K502:M502,$N$6:$O$8)</f>
        <v>209</v>
      </c>
      <c r="O502" s="244">
        <v>70.917933397687278</v>
      </c>
    </row>
    <row r="503" spans="5:15" ht="11.25" x14ac:dyDescent="0.2">
      <c r="E503" s="219">
        <v>492</v>
      </c>
      <c r="F503" s="221">
        <v>12</v>
      </c>
      <c r="G503" s="223">
        <v>174</v>
      </c>
      <c r="H503" s="230">
        <v>72</v>
      </c>
      <c r="I503" s="219">
        <v>492</v>
      </c>
      <c r="J503" s="226">
        <f t="shared" si="39"/>
        <v>2.1520000000000001</v>
      </c>
      <c r="K503" s="219">
        <f t="shared" si="40"/>
        <v>174</v>
      </c>
      <c r="L503" s="219">
        <f t="shared" si="41"/>
        <v>72</v>
      </c>
      <c r="M503" s="236">
        <f t="shared" si="38"/>
        <v>1.9294340090044333</v>
      </c>
      <c r="N503" s="244">
        <f t="array" ref="N503:O503">MMULT(K503:M503,$N$6:$O$8)</f>
        <v>210</v>
      </c>
      <c r="O503" s="244">
        <v>73.929434009004439</v>
      </c>
    </row>
    <row r="504" spans="5:15" ht="11.25" x14ac:dyDescent="0.2">
      <c r="E504" s="219">
        <v>493</v>
      </c>
      <c r="F504" s="221">
        <v>13</v>
      </c>
      <c r="G504" s="223">
        <v>174</v>
      </c>
      <c r="H504" s="230">
        <v>74</v>
      </c>
      <c r="I504" s="219">
        <v>493</v>
      </c>
      <c r="J504" s="226">
        <f t="shared" si="39"/>
        <v>1.2239999999999998</v>
      </c>
      <c r="K504" s="219">
        <f t="shared" si="40"/>
        <v>174</v>
      </c>
      <c r="L504" s="219">
        <f t="shared" si="41"/>
        <v>74</v>
      </c>
      <c r="M504" s="236">
        <f t="shared" si="38"/>
        <v>3.3521691799965443</v>
      </c>
      <c r="N504" s="244">
        <f t="array" ref="N504:O504">MMULT(K504:M504,$N$6:$O$8)</f>
        <v>211</v>
      </c>
      <c r="O504" s="244">
        <v>77.352169179996551</v>
      </c>
    </row>
    <row r="505" spans="5:15" ht="11.25" x14ac:dyDescent="0.2">
      <c r="E505" s="219">
        <v>494</v>
      </c>
      <c r="F505" s="221">
        <v>14</v>
      </c>
      <c r="G505" s="223">
        <v>174</v>
      </c>
      <c r="H505" s="230">
        <v>76</v>
      </c>
      <c r="I505" s="219">
        <v>494</v>
      </c>
      <c r="J505" s="226">
        <f t="shared" si="39"/>
        <v>0.61599999999999988</v>
      </c>
      <c r="K505" s="219">
        <f t="shared" si="40"/>
        <v>174</v>
      </c>
      <c r="L505" s="219">
        <f t="shared" si="41"/>
        <v>76</v>
      </c>
      <c r="M505" s="236">
        <f t="shared" si="38"/>
        <v>4.8139233388611773</v>
      </c>
      <c r="N505" s="244">
        <f t="array" ref="N505:O505">MMULT(K505:M505,$N$6:$O$8)</f>
        <v>212</v>
      </c>
      <c r="O505" s="244">
        <v>80.813923338861173</v>
      </c>
    </row>
    <row r="506" spans="5:15" ht="11.25" x14ac:dyDescent="0.2">
      <c r="E506" s="219">
        <v>495</v>
      </c>
      <c r="F506" s="221">
        <v>15</v>
      </c>
      <c r="G506" s="223">
        <v>174</v>
      </c>
      <c r="H506" s="230">
        <v>78</v>
      </c>
      <c r="I506" s="219">
        <v>495</v>
      </c>
      <c r="J506" s="226">
        <f t="shared" si="39"/>
        <v>0.32799999999999996</v>
      </c>
      <c r="K506" s="219">
        <f t="shared" si="40"/>
        <v>174</v>
      </c>
      <c r="L506" s="219">
        <f t="shared" si="41"/>
        <v>78</v>
      </c>
      <c r="M506" s="236">
        <f t="shared" si="38"/>
        <v>5.7141238936070931</v>
      </c>
      <c r="N506" s="244">
        <f t="array" ref="N506:O506">MMULT(K506:M506,$N$6:$O$8)</f>
        <v>213</v>
      </c>
      <c r="O506" s="244">
        <v>83.714123893607095</v>
      </c>
    </row>
    <row r="507" spans="5:15" ht="11.25" x14ac:dyDescent="0.2">
      <c r="E507" s="219">
        <v>496</v>
      </c>
      <c r="F507" s="221">
        <v>16</v>
      </c>
      <c r="G507" s="223">
        <v>174</v>
      </c>
      <c r="H507" s="230">
        <v>80</v>
      </c>
      <c r="I507" s="219">
        <v>496</v>
      </c>
      <c r="J507" s="226">
        <f t="shared" si="39"/>
        <v>0.36</v>
      </c>
      <c r="K507" s="219">
        <f t="shared" si="40"/>
        <v>174</v>
      </c>
      <c r="L507" s="219">
        <f t="shared" si="41"/>
        <v>80</v>
      </c>
      <c r="M507" s="236">
        <f t="shared" si="38"/>
        <v>5.6063134640415093</v>
      </c>
      <c r="N507" s="244">
        <f t="array" ref="N507:O507">MMULT(K507:M507,$N$6:$O$8)</f>
        <v>214</v>
      </c>
      <c r="O507" s="244">
        <v>85.606313464041506</v>
      </c>
    </row>
    <row r="508" spans="5:15" ht="11.25" x14ac:dyDescent="0.2">
      <c r="E508" s="219">
        <v>497</v>
      </c>
      <c r="F508" s="221">
        <v>17</v>
      </c>
      <c r="G508" s="223">
        <v>174</v>
      </c>
      <c r="H508" s="230">
        <v>82</v>
      </c>
      <c r="I508" s="219">
        <v>497</v>
      </c>
      <c r="J508" s="226">
        <f t="shared" si="39"/>
        <v>0.71200000000000008</v>
      </c>
      <c r="K508" s="219">
        <f t="shared" si="40"/>
        <v>174</v>
      </c>
      <c r="L508" s="219">
        <f t="shared" si="41"/>
        <v>82</v>
      </c>
      <c r="M508" s="236">
        <f t="shared" si="38"/>
        <v>4.5465538821802882</v>
      </c>
      <c r="N508" s="244">
        <f t="array" ref="N508:O508">MMULT(K508:M508,$N$6:$O$8)</f>
        <v>215</v>
      </c>
      <c r="O508" s="244">
        <v>86.546553882180291</v>
      </c>
    </row>
    <row r="509" spans="5:15" ht="11.25" x14ac:dyDescent="0.2">
      <c r="E509" s="219">
        <v>498</v>
      </c>
      <c r="F509" s="221">
        <v>18</v>
      </c>
      <c r="G509" s="223">
        <v>174</v>
      </c>
      <c r="H509" s="230">
        <v>84</v>
      </c>
      <c r="I509" s="219">
        <v>498</v>
      </c>
      <c r="J509" s="226">
        <f t="shared" si="39"/>
        <v>1.3840000000000001</v>
      </c>
      <c r="K509" s="219">
        <f t="shared" si="40"/>
        <v>174</v>
      </c>
      <c r="L509" s="219">
        <f t="shared" si="41"/>
        <v>84</v>
      </c>
      <c r="M509" s="236">
        <f t="shared" si="38"/>
        <v>3.047646207606606</v>
      </c>
      <c r="N509" s="244">
        <f t="array" ref="N509:O509">MMULT(K509:M509,$N$6:$O$8)</f>
        <v>216</v>
      </c>
      <c r="O509" s="244">
        <v>87.047646207606604</v>
      </c>
    </row>
    <row r="510" spans="5:15" ht="11.25" x14ac:dyDescent="0.2">
      <c r="E510" s="219">
        <v>499</v>
      </c>
      <c r="F510" s="221">
        <v>19</v>
      </c>
      <c r="G510" s="223">
        <v>174</v>
      </c>
      <c r="H510" s="230">
        <v>86</v>
      </c>
      <c r="I510" s="219">
        <v>499</v>
      </c>
      <c r="J510" s="226">
        <f t="shared" si="39"/>
        <v>2.3759999999999999</v>
      </c>
      <c r="K510" s="219">
        <f t="shared" si="40"/>
        <v>174</v>
      </c>
      <c r="L510" s="219">
        <f t="shared" si="41"/>
        <v>86</v>
      </c>
      <c r="M510" s="236">
        <f t="shared" si="38"/>
        <v>1.68858916553475</v>
      </c>
      <c r="N510" s="244">
        <f t="array" ref="N510:O510">MMULT(K510:M510,$N$6:$O$8)</f>
        <v>217</v>
      </c>
      <c r="O510" s="244">
        <v>87.688589165534751</v>
      </c>
    </row>
    <row r="511" spans="5:15" ht="11.25" x14ac:dyDescent="0.2">
      <c r="E511" s="219">
        <v>500</v>
      </c>
      <c r="F511" s="221">
        <v>20</v>
      </c>
      <c r="G511" s="223">
        <v>174</v>
      </c>
      <c r="H511" s="230">
        <v>88</v>
      </c>
      <c r="I511" s="219">
        <v>500</v>
      </c>
      <c r="J511" s="226">
        <f t="shared" si="39"/>
        <v>3.6880000000000006</v>
      </c>
      <c r="K511" s="219">
        <f t="shared" si="40"/>
        <v>174</v>
      </c>
      <c r="L511" s="219">
        <f t="shared" si="41"/>
        <v>88</v>
      </c>
      <c r="M511" s="236">
        <f t="shared" si="38"/>
        <v>0.77332257559041151</v>
      </c>
      <c r="N511" s="244">
        <f t="array" ref="N511:O511">MMULT(K511:M511,$N$6:$O$8)</f>
        <v>218</v>
      </c>
      <c r="O511" s="244">
        <v>88.773322575590413</v>
      </c>
    </row>
    <row r="512" spans="5:15" ht="11.25" x14ac:dyDescent="0.2">
      <c r="E512" s="219">
        <v>501</v>
      </c>
      <c r="F512" s="221">
        <v>21</v>
      </c>
      <c r="G512" s="223">
        <v>174</v>
      </c>
      <c r="H512" s="230">
        <v>90</v>
      </c>
      <c r="I512" s="219">
        <v>501</v>
      </c>
      <c r="J512" s="226">
        <f t="shared" si="39"/>
        <v>5.32</v>
      </c>
      <c r="K512" s="219">
        <f t="shared" si="40"/>
        <v>174</v>
      </c>
      <c r="L512" s="219">
        <f t="shared" si="41"/>
        <v>90</v>
      </c>
      <c r="M512" s="236">
        <f t="shared" si="38"/>
        <v>0.29273497970914636</v>
      </c>
      <c r="N512" s="244">
        <f t="array" ref="N512:O512">MMULT(K512:M512,$N$6:$O$8)</f>
        <v>219</v>
      </c>
      <c r="O512" s="244">
        <v>90.292734979709152</v>
      </c>
    </row>
    <row r="513" spans="5:15" ht="11.25" x14ac:dyDescent="0.2">
      <c r="E513" s="219">
        <v>502</v>
      </c>
      <c r="F513" s="221">
        <v>22</v>
      </c>
      <c r="G513" s="223">
        <v>174</v>
      </c>
      <c r="H513" s="230">
        <v>92</v>
      </c>
      <c r="I513" s="219">
        <v>502</v>
      </c>
      <c r="J513" s="226">
        <f t="shared" si="39"/>
        <v>7.2720000000000002</v>
      </c>
      <c r="K513" s="219">
        <f t="shared" si="40"/>
        <v>174</v>
      </c>
      <c r="L513" s="219">
        <f t="shared" si="41"/>
        <v>92</v>
      </c>
      <c r="M513" s="236">
        <f t="shared" si="38"/>
        <v>9.1593740270593804E-2</v>
      </c>
      <c r="N513" s="244">
        <f t="array" ref="N513:O513">MMULT(K513:M513,$N$6:$O$8)</f>
        <v>220</v>
      </c>
      <c r="O513" s="244">
        <v>92.091593740270596</v>
      </c>
    </row>
    <row r="514" spans="5:15" ht="11.25" x14ac:dyDescent="0.2">
      <c r="E514" s="219">
        <v>503</v>
      </c>
      <c r="F514" s="221">
        <v>23</v>
      </c>
      <c r="G514" s="223">
        <v>174</v>
      </c>
      <c r="H514" s="230">
        <v>94</v>
      </c>
      <c r="I514" s="219">
        <v>503</v>
      </c>
      <c r="J514" s="226">
        <f t="shared" si="39"/>
        <v>9.5440000000000005</v>
      </c>
      <c r="K514" s="219">
        <f t="shared" si="40"/>
        <v>174</v>
      </c>
      <c r="L514" s="219">
        <f t="shared" si="41"/>
        <v>94</v>
      </c>
      <c r="M514" s="236">
        <f t="shared" si="38"/>
        <v>2.3688317149087437E-2</v>
      </c>
      <c r="N514" s="244">
        <f t="array" ref="N514:O514">MMULT(K514:M514,$N$6:$O$8)</f>
        <v>221</v>
      </c>
      <c r="O514" s="244">
        <v>94.023688317149094</v>
      </c>
    </row>
    <row r="515" spans="5:15" ht="11.25" x14ac:dyDescent="0.2">
      <c r="E515" s="219">
        <v>504</v>
      </c>
      <c r="F515" s="221">
        <v>24</v>
      </c>
      <c r="G515" s="223">
        <v>174</v>
      </c>
      <c r="H515" s="230">
        <v>96</v>
      </c>
      <c r="I515" s="219">
        <v>504</v>
      </c>
      <c r="J515" s="226">
        <f t="shared" si="39"/>
        <v>12.136000000000001</v>
      </c>
      <c r="K515" s="219">
        <f t="shared" si="40"/>
        <v>174</v>
      </c>
      <c r="L515" s="219">
        <f t="shared" si="41"/>
        <v>96</v>
      </c>
      <c r="M515" s="236">
        <f t="shared" si="38"/>
        <v>5.0638387223097096E-3</v>
      </c>
      <c r="N515" s="244">
        <f t="array" ref="N515:O515">MMULT(K515:M515,$N$6:$O$8)</f>
        <v>222</v>
      </c>
      <c r="O515" s="244">
        <v>96.005063838722307</v>
      </c>
    </row>
    <row r="516" spans="5:15" ht="11.25" x14ac:dyDescent="0.2">
      <c r="E516" s="219">
        <v>505</v>
      </c>
      <c r="F516" s="221">
        <v>25</v>
      </c>
      <c r="G516" s="223">
        <v>174</v>
      </c>
      <c r="H516" s="230">
        <v>98</v>
      </c>
      <c r="I516" s="219">
        <v>505</v>
      </c>
      <c r="J516" s="226">
        <f t="shared" si="39"/>
        <v>15.048</v>
      </c>
      <c r="K516" s="219">
        <f t="shared" si="40"/>
        <v>174</v>
      </c>
      <c r="L516" s="219">
        <f t="shared" si="41"/>
        <v>98</v>
      </c>
      <c r="M516" s="236">
        <f t="shared" ref="M516:M579" si="42">$M$2*$M$5*EXP(-1/2*J516/$M$10)</f>
        <v>8.9475217643930789E-4</v>
      </c>
      <c r="N516" s="244">
        <f t="array" ref="N516:O516">MMULT(K516:M516,$N$6:$O$8)</f>
        <v>223</v>
      </c>
      <c r="O516" s="244">
        <v>98.000894752176436</v>
      </c>
    </row>
    <row r="517" spans="5:15" ht="11.25" x14ac:dyDescent="0.2">
      <c r="E517" s="219">
        <v>506</v>
      </c>
      <c r="F517" s="221">
        <v>26</v>
      </c>
      <c r="G517" s="223">
        <v>174</v>
      </c>
      <c r="H517" s="230">
        <v>100</v>
      </c>
      <c r="I517" s="219">
        <v>506</v>
      </c>
      <c r="J517" s="226">
        <f t="shared" si="39"/>
        <v>18.28</v>
      </c>
      <c r="K517" s="219">
        <f t="shared" si="40"/>
        <v>174</v>
      </c>
      <c r="L517" s="219">
        <f t="shared" si="41"/>
        <v>100</v>
      </c>
      <c r="M517" s="236">
        <f t="shared" si="42"/>
        <v>1.30678127572353E-4</v>
      </c>
      <c r="N517" s="244">
        <f t="array" ref="N517:O517">MMULT(K517:M517,$N$6:$O$8)</f>
        <v>224</v>
      </c>
      <c r="O517" s="244">
        <v>100.00013067812758</v>
      </c>
    </row>
    <row r="518" spans="5:15" ht="11.25" x14ac:dyDescent="0.2">
      <c r="E518" s="219">
        <v>507</v>
      </c>
      <c r="F518" s="221">
        <v>27</v>
      </c>
      <c r="G518" s="223">
        <v>174</v>
      </c>
      <c r="H518" s="230">
        <v>102</v>
      </c>
      <c r="I518" s="219">
        <v>507</v>
      </c>
      <c r="J518" s="226">
        <f t="shared" si="39"/>
        <v>21.832000000000004</v>
      </c>
      <c r="K518" s="219">
        <f t="shared" si="40"/>
        <v>174</v>
      </c>
      <c r="L518" s="219">
        <f t="shared" si="41"/>
        <v>102</v>
      </c>
      <c r="M518" s="236">
        <f t="shared" si="42"/>
        <v>1.577539651869282E-5</v>
      </c>
      <c r="N518" s="244">
        <f t="array" ref="N518:O518">MMULT(K518:M518,$N$6:$O$8)</f>
        <v>225</v>
      </c>
      <c r="O518" s="244">
        <v>102.00001577539652</v>
      </c>
    </row>
    <row r="519" spans="5:15" ht="11.25" x14ac:dyDescent="0.2">
      <c r="E519" s="219">
        <v>508</v>
      </c>
      <c r="F519" s="221">
        <v>28</v>
      </c>
      <c r="G519" s="223">
        <v>174</v>
      </c>
      <c r="H519" s="230">
        <v>104</v>
      </c>
      <c r="I519" s="219">
        <v>508</v>
      </c>
      <c r="J519" s="226">
        <f t="shared" si="39"/>
        <v>25.704000000000001</v>
      </c>
      <c r="K519" s="219">
        <f t="shared" si="40"/>
        <v>174</v>
      </c>
      <c r="L519" s="219">
        <f t="shared" si="41"/>
        <v>104</v>
      </c>
      <c r="M519" s="236">
        <f t="shared" si="42"/>
        <v>1.574109379873588E-6</v>
      </c>
      <c r="N519" s="244">
        <f t="array" ref="N519:O519">MMULT(K519:M519,$N$6:$O$8)</f>
        <v>226</v>
      </c>
      <c r="O519" s="244">
        <v>104.00000157410938</v>
      </c>
    </row>
    <row r="520" spans="5:15" ht="11.25" x14ac:dyDescent="0.2">
      <c r="E520" s="219">
        <v>509</v>
      </c>
      <c r="F520" s="221">
        <v>29</v>
      </c>
      <c r="G520" s="223">
        <v>174</v>
      </c>
      <c r="H520" s="230">
        <v>106</v>
      </c>
      <c r="I520" s="219">
        <v>509</v>
      </c>
      <c r="J520" s="226">
        <f t="shared" si="39"/>
        <v>29.896000000000001</v>
      </c>
      <c r="K520" s="219">
        <f t="shared" si="40"/>
        <v>174</v>
      </c>
      <c r="L520" s="219">
        <f t="shared" si="41"/>
        <v>106</v>
      </c>
      <c r="M520" s="236">
        <f t="shared" si="42"/>
        <v>1.298275229468332E-7</v>
      </c>
      <c r="N520" s="244">
        <f t="array" ref="N520:O520">MMULT(K520:M520,$N$6:$O$8)</f>
        <v>227</v>
      </c>
      <c r="O520" s="244">
        <v>106.00000012982753</v>
      </c>
    </row>
    <row r="521" spans="5:15" ht="11.25" x14ac:dyDescent="0.2">
      <c r="E521" s="219">
        <v>510</v>
      </c>
      <c r="F521" s="221">
        <v>30</v>
      </c>
      <c r="G521" s="223">
        <v>174</v>
      </c>
      <c r="H521" s="230">
        <v>108</v>
      </c>
      <c r="I521" s="219">
        <v>510</v>
      </c>
      <c r="J521" s="226">
        <f t="shared" si="39"/>
        <v>34.407999999999994</v>
      </c>
      <c r="K521" s="219">
        <f t="shared" si="40"/>
        <v>174</v>
      </c>
      <c r="L521" s="219">
        <f t="shared" si="41"/>
        <v>108</v>
      </c>
      <c r="M521" s="236">
        <f t="shared" si="42"/>
        <v>8.8506644674661162E-9</v>
      </c>
      <c r="N521" s="244">
        <f t="array" ref="N521:O521">MMULT(K521:M521,$N$6:$O$8)</f>
        <v>228</v>
      </c>
      <c r="O521" s="244">
        <v>108.00000000885066</v>
      </c>
    </row>
    <row r="522" spans="5:15" ht="11.25" x14ac:dyDescent="0.2">
      <c r="E522" s="219">
        <v>511</v>
      </c>
      <c r="F522" s="221">
        <v>31</v>
      </c>
      <c r="G522" s="223">
        <v>174</v>
      </c>
      <c r="H522" s="230">
        <v>110</v>
      </c>
      <c r="I522" s="219">
        <v>511</v>
      </c>
      <c r="J522" s="226">
        <f t="shared" si="39"/>
        <v>39.24</v>
      </c>
      <c r="K522" s="219">
        <f t="shared" si="40"/>
        <v>174</v>
      </c>
      <c r="L522" s="219">
        <f t="shared" si="41"/>
        <v>110</v>
      </c>
      <c r="M522" s="236">
        <f t="shared" si="42"/>
        <v>4.9872624603015845E-10</v>
      </c>
      <c r="N522" s="244">
        <f t="array" ref="N522:O522">MMULT(K522:M522,$N$6:$O$8)</f>
        <v>229</v>
      </c>
      <c r="O522" s="244">
        <v>110.00000000049873</v>
      </c>
    </row>
    <row r="523" spans="5:15" ht="11.25" x14ac:dyDescent="0.2">
      <c r="E523" s="219">
        <v>512</v>
      </c>
      <c r="F523" s="221">
        <v>32</v>
      </c>
      <c r="G523" s="223"/>
      <c r="H523" s="230"/>
      <c r="I523" s="219">
        <v>512</v>
      </c>
      <c r="J523" s="226">
        <f t="shared" si="39"/>
        <v>349.6</v>
      </c>
      <c r="K523" s="219"/>
      <c r="M523" s="236"/>
      <c r="N523" s="246"/>
      <c r="O523" s="246"/>
    </row>
    <row r="524" spans="5:15" ht="11.25" x14ac:dyDescent="0.2">
      <c r="E524" s="219">
        <v>513</v>
      </c>
      <c r="F524" s="221">
        <v>33</v>
      </c>
      <c r="G524" s="223"/>
      <c r="H524" s="230"/>
      <c r="I524" s="219">
        <v>513</v>
      </c>
      <c r="J524" s="226">
        <f t="shared" si="39"/>
        <v>349.6</v>
      </c>
      <c r="K524" s="219"/>
      <c r="M524" s="236"/>
      <c r="N524" s="246"/>
      <c r="O524" s="246"/>
    </row>
    <row r="525" spans="5:15" ht="11.25" x14ac:dyDescent="0.2">
      <c r="E525" s="219">
        <v>514</v>
      </c>
      <c r="F525" s="221">
        <v>34</v>
      </c>
      <c r="G525" s="223"/>
      <c r="H525" s="230"/>
      <c r="I525" s="219">
        <v>514</v>
      </c>
      <c r="J525" s="226">
        <f t="shared" ref="J525:J588" si="43">((G525-C$8)/C$9)^2+((H525-D$8)/D$9)^2-2*$C$10*(G525-C$8)/C$9*(H525-D$8)/D$9</f>
        <v>349.6</v>
      </c>
      <c r="K525" s="219"/>
      <c r="M525" s="236"/>
      <c r="N525" s="246"/>
      <c r="O525" s="246"/>
    </row>
    <row r="526" spans="5:15" ht="11.25" x14ac:dyDescent="0.2">
      <c r="E526" s="219">
        <v>515</v>
      </c>
      <c r="F526" s="221">
        <v>35</v>
      </c>
      <c r="G526" s="223"/>
      <c r="H526" s="230"/>
      <c r="I526" s="219">
        <v>515</v>
      </c>
      <c r="J526" s="226">
        <f t="shared" si="43"/>
        <v>349.6</v>
      </c>
      <c r="K526" s="219"/>
      <c r="M526" s="236"/>
      <c r="N526" s="246"/>
      <c r="O526" s="246"/>
    </row>
    <row r="527" spans="5:15" ht="11.25" x14ac:dyDescent="0.2">
      <c r="E527" s="219">
        <v>516</v>
      </c>
      <c r="F527" s="221">
        <v>36</v>
      </c>
      <c r="G527" s="223"/>
      <c r="H527" s="230"/>
      <c r="I527" s="219">
        <v>516</v>
      </c>
      <c r="J527" s="226">
        <f t="shared" si="43"/>
        <v>349.6</v>
      </c>
      <c r="K527" s="219"/>
      <c r="M527" s="236"/>
      <c r="N527" s="246"/>
      <c r="O527" s="246"/>
    </row>
    <row r="528" spans="5:15" ht="11.25" x14ac:dyDescent="0.2">
      <c r="E528" s="219">
        <v>517</v>
      </c>
      <c r="F528" s="221">
        <v>37</v>
      </c>
      <c r="G528" s="223"/>
      <c r="H528" s="230"/>
      <c r="I528" s="219">
        <v>517</v>
      </c>
      <c r="J528" s="226">
        <f t="shared" si="43"/>
        <v>349.6</v>
      </c>
      <c r="K528" s="219"/>
      <c r="M528" s="236"/>
      <c r="N528" s="246"/>
      <c r="O528" s="246"/>
    </row>
    <row r="529" spans="5:15" ht="11.25" x14ac:dyDescent="0.2">
      <c r="E529" s="219">
        <v>518</v>
      </c>
      <c r="F529" s="221">
        <v>38</v>
      </c>
      <c r="G529" s="223"/>
      <c r="H529" s="230"/>
      <c r="I529" s="219">
        <v>518</v>
      </c>
      <c r="J529" s="226">
        <f t="shared" si="43"/>
        <v>349.6</v>
      </c>
      <c r="K529" s="219"/>
      <c r="M529" s="236"/>
      <c r="N529" s="246"/>
      <c r="O529" s="246"/>
    </row>
    <row r="530" spans="5:15" ht="11.25" x14ac:dyDescent="0.2">
      <c r="E530" s="219">
        <v>519</v>
      </c>
      <c r="F530" s="221">
        <v>39</v>
      </c>
      <c r="G530" s="223"/>
      <c r="H530" s="230"/>
      <c r="I530" s="219">
        <v>519</v>
      </c>
      <c r="J530" s="226">
        <f t="shared" si="43"/>
        <v>349.6</v>
      </c>
      <c r="K530" s="219"/>
      <c r="M530" s="236"/>
      <c r="N530" s="246"/>
      <c r="O530" s="246"/>
    </row>
    <row r="531" spans="5:15" ht="11.25" x14ac:dyDescent="0.2">
      <c r="E531" s="219">
        <v>520</v>
      </c>
      <c r="F531" s="222">
        <v>40</v>
      </c>
      <c r="G531" s="231"/>
      <c r="H531" s="232"/>
      <c r="I531" s="219">
        <v>520</v>
      </c>
      <c r="J531" s="226">
        <f t="shared" si="43"/>
        <v>349.6</v>
      </c>
      <c r="K531" s="219"/>
      <c r="M531" s="236"/>
      <c r="N531" s="246"/>
      <c r="O531" s="246"/>
    </row>
    <row r="532" spans="5:15" ht="11.25" x14ac:dyDescent="0.2">
      <c r="E532" s="219">
        <v>521</v>
      </c>
      <c r="F532" s="220">
        <v>1</v>
      </c>
      <c r="G532" s="228">
        <v>176</v>
      </c>
      <c r="H532" s="229">
        <v>50</v>
      </c>
      <c r="I532" s="219">
        <v>521</v>
      </c>
      <c r="J532" s="226">
        <f t="shared" si="43"/>
        <v>34.239999999999995</v>
      </c>
      <c r="K532" s="219">
        <f t="shared" ref="K532:K562" si="44">G532</f>
        <v>176</v>
      </c>
      <c r="L532" s="219">
        <f t="shared" ref="L532:L562" si="45">H532</f>
        <v>50</v>
      </c>
      <c r="M532" s="236">
        <f>$M$2*$M$5*EXP(-1/2*J532/$M$10)</f>
        <v>9.7814969750890204E-9</v>
      </c>
      <c r="N532" s="244">
        <f t="array" ref="N532:O532">MMULT(K532:M532,$N$6:$O$8)</f>
        <v>201</v>
      </c>
      <c r="O532" s="244">
        <v>50.000000009781495</v>
      </c>
    </row>
    <row r="533" spans="5:15" ht="11.25" x14ac:dyDescent="0.2">
      <c r="E533" s="219">
        <v>522</v>
      </c>
      <c r="F533" s="221">
        <v>2</v>
      </c>
      <c r="G533" s="223">
        <v>176</v>
      </c>
      <c r="H533" s="230">
        <v>52</v>
      </c>
      <c r="I533" s="219">
        <v>522</v>
      </c>
      <c r="J533" s="226">
        <f t="shared" si="43"/>
        <v>29.727999999999994</v>
      </c>
      <c r="K533" s="219">
        <f t="shared" si="44"/>
        <v>176</v>
      </c>
      <c r="L533" s="219">
        <f t="shared" si="45"/>
        <v>52</v>
      </c>
      <c r="M533" s="236">
        <f t="shared" si="42"/>
        <v>1.4348160272663957E-7</v>
      </c>
      <c r="N533" s="244">
        <f t="array" ref="N533:O533">MMULT(K533:M533,$N$6:$O$8)</f>
        <v>202</v>
      </c>
      <c r="O533" s="244">
        <v>52.0000001434816</v>
      </c>
    </row>
    <row r="534" spans="5:15" ht="11.25" x14ac:dyDescent="0.2">
      <c r="E534" s="219">
        <v>523</v>
      </c>
      <c r="F534" s="221">
        <v>3</v>
      </c>
      <c r="G534" s="223">
        <v>176</v>
      </c>
      <c r="H534" s="230">
        <v>54</v>
      </c>
      <c r="I534" s="219">
        <v>523</v>
      </c>
      <c r="J534" s="226">
        <f t="shared" si="43"/>
        <v>25.536000000000001</v>
      </c>
      <c r="K534" s="219">
        <f t="shared" si="44"/>
        <v>176</v>
      </c>
      <c r="L534" s="219">
        <f t="shared" si="45"/>
        <v>54</v>
      </c>
      <c r="M534" s="236">
        <f t="shared" si="42"/>
        <v>1.739659908506381E-6</v>
      </c>
      <c r="N534" s="244">
        <f t="array" ref="N534:O534">MMULT(K534:M534,$N$6:$O$8)</f>
        <v>203</v>
      </c>
      <c r="O534" s="244">
        <v>54.000001739659908</v>
      </c>
    </row>
    <row r="535" spans="5:15" ht="11.25" x14ac:dyDescent="0.2">
      <c r="E535" s="219">
        <v>524</v>
      </c>
      <c r="F535" s="221">
        <v>4</v>
      </c>
      <c r="G535" s="223">
        <v>176</v>
      </c>
      <c r="H535" s="230">
        <v>56</v>
      </c>
      <c r="I535" s="219">
        <v>524</v>
      </c>
      <c r="J535" s="226">
        <f t="shared" si="43"/>
        <v>21.663999999999998</v>
      </c>
      <c r="K535" s="219">
        <f t="shared" si="44"/>
        <v>176</v>
      </c>
      <c r="L535" s="219">
        <f t="shared" si="45"/>
        <v>56</v>
      </c>
      <c r="M535" s="236">
        <f t="shared" si="42"/>
        <v>1.7434509453571207E-5</v>
      </c>
      <c r="N535" s="244">
        <f t="array" ref="N535:O535">MMULT(K535:M535,$N$6:$O$8)</f>
        <v>204</v>
      </c>
      <c r="O535" s="244">
        <v>56.000017434509452</v>
      </c>
    </row>
    <row r="536" spans="5:15" ht="11.25" x14ac:dyDescent="0.2">
      <c r="E536" s="219">
        <v>525</v>
      </c>
      <c r="F536" s="221">
        <v>5</v>
      </c>
      <c r="G536" s="223">
        <v>176</v>
      </c>
      <c r="H536" s="230">
        <v>58</v>
      </c>
      <c r="I536" s="219">
        <v>525</v>
      </c>
      <c r="J536" s="226">
        <f t="shared" si="43"/>
        <v>18.112000000000002</v>
      </c>
      <c r="K536" s="219">
        <f t="shared" si="44"/>
        <v>176</v>
      </c>
      <c r="L536" s="219">
        <f t="shared" si="45"/>
        <v>58</v>
      </c>
      <c r="M536" s="236">
        <f t="shared" si="42"/>
        <v>1.4442166622154391E-4</v>
      </c>
      <c r="N536" s="244">
        <f t="array" ref="N536:O536">MMULT(K536:M536,$N$6:$O$8)</f>
        <v>205</v>
      </c>
      <c r="O536" s="244">
        <v>58.000144421666221</v>
      </c>
    </row>
    <row r="537" spans="5:15" ht="11.25" x14ac:dyDescent="0.2">
      <c r="E537" s="219">
        <v>526</v>
      </c>
      <c r="F537" s="221">
        <v>6</v>
      </c>
      <c r="G537" s="223">
        <v>176</v>
      </c>
      <c r="H537" s="230">
        <v>60</v>
      </c>
      <c r="I537" s="219">
        <v>526</v>
      </c>
      <c r="J537" s="226">
        <f t="shared" si="43"/>
        <v>14.88</v>
      </c>
      <c r="K537" s="219">
        <f t="shared" si="44"/>
        <v>176</v>
      </c>
      <c r="L537" s="219">
        <f t="shared" si="45"/>
        <v>60</v>
      </c>
      <c r="M537" s="236">
        <f t="shared" si="42"/>
        <v>9.8885408428561338E-4</v>
      </c>
      <c r="N537" s="244">
        <f t="array" ref="N537:O537">MMULT(K537:M537,$N$6:$O$8)</f>
        <v>206</v>
      </c>
      <c r="O537" s="244">
        <v>60.000988854084284</v>
      </c>
    </row>
    <row r="538" spans="5:15" ht="11.25" x14ac:dyDescent="0.2">
      <c r="E538" s="219">
        <v>527</v>
      </c>
      <c r="F538" s="221">
        <v>7</v>
      </c>
      <c r="G538" s="223">
        <v>176</v>
      </c>
      <c r="H538" s="230">
        <v>62</v>
      </c>
      <c r="I538" s="219">
        <v>527</v>
      </c>
      <c r="J538" s="226">
        <f t="shared" si="43"/>
        <v>11.968000000000002</v>
      </c>
      <c r="K538" s="219">
        <f t="shared" si="44"/>
        <v>176</v>
      </c>
      <c r="L538" s="219">
        <f t="shared" si="45"/>
        <v>62</v>
      </c>
      <c r="M538" s="236">
        <f t="shared" si="42"/>
        <v>5.596407289722034E-3</v>
      </c>
      <c r="N538" s="244">
        <f t="array" ref="N538:O538">MMULT(K538:M538,$N$6:$O$8)</f>
        <v>207</v>
      </c>
      <c r="O538" s="244">
        <v>62.005596407289723</v>
      </c>
    </row>
    <row r="539" spans="5:15" ht="11.25" x14ac:dyDescent="0.2">
      <c r="E539" s="219">
        <v>528</v>
      </c>
      <c r="F539" s="221">
        <v>8</v>
      </c>
      <c r="G539" s="223">
        <v>176</v>
      </c>
      <c r="H539" s="230">
        <v>64</v>
      </c>
      <c r="I539" s="219">
        <v>528</v>
      </c>
      <c r="J539" s="226">
        <f t="shared" si="43"/>
        <v>9.3760000000000012</v>
      </c>
      <c r="K539" s="219">
        <f t="shared" si="44"/>
        <v>176</v>
      </c>
      <c r="L539" s="219">
        <f t="shared" si="45"/>
        <v>64</v>
      </c>
      <c r="M539" s="236">
        <f t="shared" si="42"/>
        <v>2.6179639211324063E-2</v>
      </c>
      <c r="N539" s="244">
        <f t="array" ref="N539:O539">MMULT(K539:M539,$N$6:$O$8)</f>
        <v>208</v>
      </c>
      <c r="O539" s="244">
        <v>64.026179639211321</v>
      </c>
    </row>
    <row r="540" spans="5:15" ht="11.25" x14ac:dyDescent="0.2">
      <c r="E540" s="219">
        <v>529</v>
      </c>
      <c r="F540" s="221">
        <v>9</v>
      </c>
      <c r="G540" s="223">
        <v>176</v>
      </c>
      <c r="H540" s="230">
        <v>66</v>
      </c>
      <c r="I540" s="219">
        <v>529</v>
      </c>
      <c r="J540" s="226">
        <f t="shared" si="43"/>
        <v>7.1039999999999992</v>
      </c>
      <c r="K540" s="219">
        <f t="shared" si="44"/>
        <v>176</v>
      </c>
      <c r="L540" s="219">
        <f t="shared" si="45"/>
        <v>66</v>
      </c>
      <c r="M540" s="236">
        <f t="shared" si="42"/>
        <v>0.10122673802483463</v>
      </c>
      <c r="N540" s="244">
        <f t="array" ref="N540:O540">MMULT(K540:M540,$N$6:$O$8)</f>
        <v>209</v>
      </c>
      <c r="O540" s="244">
        <v>66.101226738024835</v>
      </c>
    </row>
    <row r="541" spans="5:15" ht="11.25" x14ac:dyDescent="0.2">
      <c r="E541" s="219">
        <v>530</v>
      </c>
      <c r="F541" s="221">
        <v>10</v>
      </c>
      <c r="G541" s="223">
        <v>176</v>
      </c>
      <c r="H541" s="230">
        <v>68</v>
      </c>
      <c r="I541" s="219">
        <v>530</v>
      </c>
      <c r="J541" s="226">
        <f t="shared" si="43"/>
        <v>5.1520000000000001</v>
      </c>
      <c r="K541" s="219">
        <f t="shared" si="44"/>
        <v>176</v>
      </c>
      <c r="L541" s="219">
        <f t="shared" si="45"/>
        <v>68</v>
      </c>
      <c r="M541" s="236">
        <f t="shared" si="42"/>
        <v>0.32352218627801343</v>
      </c>
      <c r="N541" s="244">
        <f t="array" ref="N541:O541">MMULT(K541:M541,$N$6:$O$8)</f>
        <v>210</v>
      </c>
      <c r="O541" s="244">
        <v>68.323522186278012</v>
      </c>
    </row>
    <row r="542" spans="5:15" ht="11.25" x14ac:dyDescent="0.2">
      <c r="E542" s="219">
        <v>531</v>
      </c>
      <c r="F542" s="221">
        <v>11</v>
      </c>
      <c r="G542" s="223">
        <v>176</v>
      </c>
      <c r="H542" s="230">
        <v>70</v>
      </c>
      <c r="I542" s="219">
        <v>531</v>
      </c>
      <c r="J542" s="226">
        <f t="shared" si="43"/>
        <v>3.52</v>
      </c>
      <c r="K542" s="219">
        <f t="shared" si="44"/>
        <v>176</v>
      </c>
      <c r="L542" s="219">
        <f t="shared" si="45"/>
        <v>70</v>
      </c>
      <c r="M542" s="236">
        <f t="shared" si="42"/>
        <v>0.85465362083387986</v>
      </c>
      <c r="N542" s="244">
        <f t="array" ref="N542:O542">MMULT(K542:M542,$N$6:$O$8)</f>
        <v>211</v>
      </c>
      <c r="O542" s="244">
        <v>70.854653620833886</v>
      </c>
    </row>
    <row r="543" spans="5:15" ht="11.25" x14ac:dyDescent="0.2">
      <c r="E543" s="219">
        <v>532</v>
      </c>
      <c r="F543" s="221">
        <v>12</v>
      </c>
      <c r="G543" s="223">
        <v>176</v>
      </c>
      <c r="H543" s="230">
        <v>72</v>
      </c>
      <c r="I543" s="219">
        <v>532</v>
      </c>
      <c r="J543" s="226">
        <f t="shared" si="43"/>
        <v>2.2080000000000006</v>
      </c>
      <c r="K543" s="219">
        <f t="shared" si="44"/>
        <v>176</v>
      </c>
      <c r="L543" s="219">
        <f t="shared" si="45"/>
        <v>72</v>
      </c>
      <c r="M543" s="236">
        <f t="shared" si="42"/>
        <v>1.8661796383266307</v>
      </c>
      <c r="N543" s="244">
        <f t="array" ref="N543:O543">MMULT(K543:M543,$N$6:$O$8)</f>
        <v>212</v>
      </c>
      <c r="O543" s="244">
        <v>73.866179638326628</v>
      </c>
    </row>
    <row r="544" spans="5:15" ht="11.25" x14ac:dyDescent="0.2">
      <c r="E544" s="219">
        <v>533</v>
      </c>
      <c r="F544" s="221">
        <v>13</v>
      </c>
      <c r="G544" s="223">
        <v>176</v>
      </c>
      <c r="H544" s="230">
        <v>74</v>
      </c>
      <c r="I544" s="219">
        <v>533</v>
      </c>
      <c r="J544" s="226">
        <f t="shared" si="43"/>
        <v>1.2160000000000002</v>
      </c>
      <c r="K544" s="219">
        <f t="shared" si="44"/>
        <v>176</v>
      </c>
      <c r="L544" s="219">
        <f t="shared" si="45"/>
        <v>74</v>
      </c>
      <c r="M544" s="236">
        <f t="shared" si="42"/>
        <v>3.3681699572303581</v>
      </c>
      <c r="N544" s="244">
        <f t="array" ref="N544:O544">MMULT(K544:M544,$N$6:$O$8)</f>
        <v>213</v>
      </c>
      <c r="O544" s="244">
        <v>77.368169957230364</v>
      </c>
    </row>
    <row r="545" spans="5:15" ht="11.25" x14ac:dyDescent="0.2">
      <c r="E545" s="219">
        <v>534</v>
      </c>
      <c r="F545" s="221">
        <v>14</v>
      </c>
      <c r="G545" s="223">
        <v>176</v>
      </c>
      <c r="H545" s="230">
        <v>76</v>
      </c>
      <c r="I545" s="219">
        <v>534</v>
      </c>
      <c r="J545" s="226">
        <f t="shared" si="43"/>
        <v>0.54400000000000015</v>
      </c>
      <c r="K545" s="219">
        <f t="shared" si="44"/>
        <v>176</v>
      </c>
      <c r="L545" s="219">
        <f t="shared" si="45"/>
        <v>76</v>
      </c>
      <c r="M545" s="236">
        <f t="shared" si="42"/>
        <v>5.0247191280495889</v>
      </c>
      <c r="N545" s="244">
        <f t="array" ref="N545:O545">MMULT(K545:M545,$N$6:$O$8)</f>
        <v>214</v>
      </c>
      <c r="O545" s="244">
        <v>81.024719128049583</v>
      </c>
    </row>
    <row r="546" spans="5:15" ht="11.25" x14ac:dyDescent="0.2">
      <c r="E546" s="219">
        <v>535</v>
      </c>
      <c r="F546" s="221">
        <v>15</v>
      </c>
      <c r="G546" s="223">
        <v>176</v>
      </c>
      <c r="H546" s="230">
        <v>78</v>
      </c>
      <c r="I546" s="219">
        <v>535</v>
      </c>
      <c r="J546" s="226">
        <f t="shared" si="43"/>
        <v>0.19200000000000006</v>
      </c>
      <c r="K546" s="219">
        <f t="shared" si="44"/>
        <v>176</v>
      </c>
      <c r="L546" s="219">
        <f t="shared" si="45"/>
        <v>78</v>
      </c>
      <c r="M546" s="236">
        <f t="shared" si="42"/>
        <v>6.1959345980746194</v>
      </c>
      <c r="N546" s="244">
        <f t="array" ref="N546:O546">MMULT(K546:M546,$N$6:$O$8)</f>
        <v>215</v>
      </c>
      <c r="O546" s="244">
        <v>84.195934598074615</v>
      </c>
    </row>
    <row r="547" spans="5:15" ht="11.25" x14ac:dyDescent="0.2">
      <c r="E547" s="219">
        <v>536</v>
      </c>
      <c r="F547" s="221">
        <v>16</v>
      </c>
      <c r="G547" s="223">
        <v>176</v>
      </c>
      <c r="H547" s="230">
        <v>80</v>
      </c>
      <c r="I547" s="219">
        <v>536</v>
      </c>
      <c r="J547" s="226">
        <f t="shared" si="43"/>
        <v>0.16000000000000003</v>
      </c>
      <c r="K547" s="219">
        <f t="shared" si="44"/>
        <v>176</v>
      </c>
      <c r="L547" s="219">
        <f t="shared" si="45"/>
        <v>80</v>
      </c>
      <c r="M547" s="236">
        <f t="shared" si="42"/>
        <v>6.3150835494957445</v>
      </c>
      <c r="N547" s="244">
        <f t="array" ref="N547:O547">MMULT(K547:M547,$N$6:$O$8)</f>
        <v>216</v>
      </c>
      <c r="O547" s="244">
        <v>86.315083549495739</v>
      </c>
    </row>
    <row r="548" spans="5:15" ht="11.25" x14ac:dyDescent="0.2">
      <c r="E548" s="219">
        <v>537</v>
      </c>
      <c r="F548" s="221">
        <v>17</v>
      </c>
      <c r="G548" s="223">
        <v>176</v>
      </c>
      <c r="H548" s="230">
        <v>82</v>
      </c>
      <c r="I548" s="219">
        <v>537</v>
      </c>
      <c r="J548" s="226">
        <f t="shared" si="43"/>
        <v>0.44800000000000006</v>
      </c>
      <c r="K548" s="219">
        <f t="shared" si="44"/>
        <v>176</v>
      </c>
      <c r="L548" s="219">
        <f t="shared" si="45"/>
        <v>82</v>
      </c>
      <c r="M548" s="236">
        <f t="shared" si="42"/>
        <v>5.3202080759549926</v>
      </c>
      <c r="N548" s="244">
        <f t="array" ref="N548:O548">MMULT(K548:M548,$N$6:$O$8)</f>
        <v>217</v>
      </c>
      <c r="O548" s="244">
        <v>87.320208075954994</v>
      </c>
    </row>
    <row r="549" spans="5:15" ht="11.25" x14ac:dyDescent="0.2">
      <c r="E549" s="219">
        <v>538</v>
      </c>
      <c r="F549" s="221">
        <v>18</v>
      </c>
      <c r="G549" s="223">
        <v>176</v>
      </c>
      <c r="H549" s="230">
        <v>84</v>
      </c>
      <c r="I549" s="219">
        <v>538</v>
      </c>
      <c r="J549" s="226">
        <f t="shared" si="43"/>
        <v>1.056</v>
      </c>
      <c r="K549" s="219">
        <f t="shared" si="44"/>
        <v>176</v>
      </c>
      <c r="L549" s="219">
        <f t="shared" si="45"/>
        <v>84</v>
      </c>
      <c r="M549" s="236">
        <f t="shared" si="42"/>
        <v>3.7047198902016705</v>
      </c>
      <c r="N549" s="244">
        <f t="array" ref="N549:O549">MMULT(K549:M549,$N$6:$O$8)</f>
        <v>218</v>
      </c>
      <c r="O549" s="244">
        <v>87.704719890201673</v>
      </c>
    </row>
    <row r="550" spans="5:15" ht="11.25" x14ac:dyDescent="0.2">
      <c r="E550" s="219">
        <v>539</v>
      </c>
      <c r="F550" s="221">
        <v>19</v>
      </c>
      <c r="G550" s="223">
        <v>176</v>
      </c>
      <c r="H550" s="230">
        <v>86</v>
      </c>
      <c r="I550" s="219">
        <v>539</v>
      </c>
      <c r="J550" s="226">
        <f t="shared" si="43"/>
        <v>1.984</v>
      </c>
      <c r="K550" s="219">
        <f t="shared" si="44"/>
        <v>176</v>
      </c>
      <c r="L550" s="219">
        <f t="shared" si="45"/>
        <v>86</v>
      </c>
      <c r="M550" s="236">
        <f t="shared" si="42"/>
        <v>2.132354355097807</v>
      </c>
      <c r="N550" s="244">
        <f t="array" ref="N550:O550">MMULT(K550:M550,$N$6:$O$8)</f>
        <v>219</v>
      </c>
      <c r="O550" s="244">
        <v>88.132354355097803</v>
      </c>
    </row>
    <row r="551" spans="5:15" ht="11.25" x14ac:dyDescent="0.2">
      <c r="E551" s="219">
        <v>540</v>
      </c>
      <c r="F551" s="221">
        <v>20</v>
      </c>
      <c r="G551" s="223">
        <v>176</v>
      </c>
      <c r="H551" s="230">
        <v>88</v>
      </c>
      <c r="I551" s="219">
        <v>540</v>
      </c>
      <c r="J551" s="226">
        <f t="shared" si="43"/>
        <v>3.2320000000000007</v>
      </c>
      <c r="K551" s="219">
        <f t="shared" si="44"/>
        <v>176</v>
      </c>
      <c r="L551" s="219">
        <f t="shared" si="45"/>
        <v>88</v>
      </c>
      <c r="M551" s="236">
        <f t="shared" si="42"/>
        <v>1.0144732958543528</v>
      </c>
      <c r="N551" s="244">
        <f t="array" ref="N551:O551">MMULT(K551:M551,$N$6:$O$8)</f>
        <v>220</v>
      </c>
      <c r="O551" s="244">
        <v>89.014473295854359</v>
      </c>
    </row>
    <row r="552" spans="5:15" ht="11.25" x14ac:dyDescent="0.2">
      <c r="E552" s="219">
        <v>541</v>
      </c>
      <c r="F552" s="221">
        <v>21</v>
      </c>
      <c r="G552" s="223">
        <v>176</v>
      </c>
      <c r="H552" s="230">
        <v>90</v>
      </c>
      <c r="I552" s="219">
        <v>541</v>
      </c>
      <c r="J552" s="226">
        <f t="shared" si="43"/>
        <v>4.8</v>
      </c>
      <c r="K552" s="219">
        <f t="shared" si="44"/>
        <v>176</v>
      </c>
      <c r="L552" s="219">
        <f t="shared" si="45"/>
        <v>90</v>
      </c>
      <c r="M552" s="236">
        <f t="shared" si="42"/>
        <v>0.39893221016370861</v>
      </c>
      <c r="N552" s="244">
        <f t="array" ref="N552:O552">MMULT(K552:M552,$N$6:$O$8)</f>
        <v>221</v>
      </c>
      <c r="O552" s="244">
        <v>90.398932210163707</v>
      </c>
    </row>
    <row r="553" spans="5:15" ht="11.25" x14ac:dyDescent="0.2">
      <c r="E553" s="219">
        <v>542</v>
      </c>
      <c r="F553" s="221">
        <v>22</v>
      </c>
      <c r="G553" s="223">
        <v>176</v>
      </c>
      <c r="H553" s="230">
        <v>92</v>
      </c>
      <c r="I553" s="219">
        <v>542</v>
      </c>
      <c r="J553" s="226">
        <f t="shared" si="43"/>
        <v>6.6879999999999997</v>
      </c>
      <c r="K553" s="219">
        <f t="shared" si="44"/>
        <v>176</v>
      </c>
      <c r="L553" s="219">
        <f t="shared" si="45"/>
        <v>92</v>
      </c>
      <c r="M553" s="236">
        <f t="shared" si="42"/>
        <v>0.12966860187265392</v>
      </c>
      <c r="N553" s="244">
        <f t="array" ref="N553:O553">MMULT(K553:M553,$N$6:$O$8)</f>
        <v>222</v>
      </c>
      <c r="O553" s="244">
        <v>92.129668601872652</v>
      </c>
    </row>
    <row r="554" spans="5:15" ht="11.25" x14ac:dyDescent="0.2">
      <c r="E554" s="219">
        <v>543</v>
      </c>
      <c r="F554" s="221">
        <v>23</v>
      </c>
      <c r="G554" s="223">
        <v>176</v>
      </c>
      <c r="H554" s="230">
        <v>94</v>
      </c>
      <c r="I554" s="219">
        <v>543</v>
      </c>
      <c r="J554" s="226">
        <f t="shared" si="43"/>
        <v>8.895999999999999</v>
      </c>
      <c r="K554" s="219">
        <f t="shared" si="44"/>
        <v>176</v>
      </c>
      <c r="L554" s="219">
        <f t="shared" si="45"/>
        <v>94</v>
      </c>
      <c r="M554" s="236">
        <f t="shared" si="42"/>
        <v>3.4837565223279882E-2</v>
      </c>
      <c r="N554" s="244">
        <f t="array" ref="N554:O554">MMULT(K554:M554,$N$6:$O$8)</f>
        <v>223</v>
      </c>
      <c r="O554" s="244">
        <v>94.034837565223285</v>
      </c>
    </row>
    <row r="555" spans="5:15" ht="11.25" x14ac:dyDescent="0.2">
      <c r="E555" s="219">
        <v>544</v>
      </c>
      <c r="F555" s="221">
        <v>24</v>
      </c>
      <c r="G555" s="223">
        <v>176</v>
      </c>
      <c r="H555" s="230">
        <v>96</v>
      </c>
      <c r="I555" s="219">
        <v>544</v>
      </c>
      <c r="J555" s="226">
        <f t="shared" si="43"/>
        <v>11.424000000000003</v>
      </c>
      <c r="K555" s="219">
        <f t="shared" si="44"/>
        <v>176</v>
      </c>
      <c r="L555" s="219">
        <f t="shared" si="45"/>
        <v>96</v>
      </c>
      <c r="M555" s="236">
        <f t="shared" si="42"/>
        <v>7.7363837314252896E-3</v>
      </c>
      <c r="N555" s="244">
        <f t="array" ref="N555:O555">MMULT(K555:M555,$N$6:$O$8)</f>
        <v>224</v>
      </c>
      <c r="O555" s="244">
        <v>96.007736383731427</v>
      </c>
    </row>
    <row r="556" spans="5:15" ht="11.25" x14ac:dyDescent="0.2">
      <c r="E556" s="219">
        <v>545</v>
      </c>
      <c r="F556" s="221">
        <v>25</v>
      </c>
      <c r="G556" s="223">
        <v>176</v>
      </c>
      <c r="H556" s="230">
        <v>98</v>
      </c>
      <c r="I556" s="219">
        <v>545</v>
      </c>
      <c r="J556" s="226">
        <f t="shared" si="43"/>
        <v>14.272</v>
      </c>
      <c r="K556" s="219">
        <f t="shared" si="44"/>
        <v>176</v>
      </c>
      <c r="L556" s="219">
        <f t="shared" si="45"/>
        <v>98</v>
      </c>
      <c r="M556" s="236">
        <f t="shared" si="42"/>
        <v>1.4200559397409714E-3</v>
      </c>
      <c r="N556" s="244">
        <f t="array" ref="N556:O556">MMULT(K556:M556,$N$6:$O$8)</f>
        <v>225</v>
      </c>
      <c r="O556" s="244">
        <v>98.001420055939747</v>
      </c>
    </row>
    <row r="557" spans="5:15" ht="11.25" x14ac:dyDescent="0.2">
      <c r="E557" s="219">
        <v>546</v>
      </c>
      <c r="F557" s="221">
        <v>26</v>
      </c>
      <c r="G557" s="223">
        <v>176</v>
      </c>
      <c r="H557" s="230">
        <v>100</v>
      </c>
      <c r="I557" s="219">
        <v>546</v>
      </c>
      <c r="J557" s="226">
        <f t="shared" si="43"/>
        <v>17.440000000000001</v>
      </c>
      <c r="K557" s="219">
        <f t="shared" si="44"/>
        <v>176</v>
      </c>
      <c r="L557" s="219">
        <f t="shared" si="45"/>
        <v>100</v>
      </c>
      <c r="M557" s="236">
        <f t="shared" si="42"/>
        <v>2.154518085438033E-4</v>
      </c>
      <c r="N557" s="244">
        <f t="array" ref="N557:O557">MMULT(K557:M557,$N$6:$O$8)</f>
        <v>226</v>
      </c>
      <c r="O557" s="244">
        <v>100.00021545180854</v>
      </c>
    </row>
    <row r="558" spans="5:15" ht="11.25" x14ac:dyDescent="0.2">
      <c r="E558" s="219">
        <v>547</v>
      </c>
      <c r="F558" s="221">
        <v>27</v>
      </c>
      <c r="G558" s="223">
        <v>176</v>
      </c>
      <c r="H558" s="230">
        <v>102</v>
      </c>
      <c r="I558" s="219">
        <v>547</v>
      </c>
      <c r="J558" s="226">
        <f t="shared" si="43"/>
        <v>20.928000000000004</v>
      </c>
      <c r="K558" s="219">
        <f t="shared" si="44"/>
        <v>176</v>
      </c>
      <c r="L558" s="219">
        <f t="shared" si="45"/>
        <v>102</v>
      </c>
      <c r="M558" s="236">
        <f t="shared" si="42"/>
        <v>2.7019174539891658E-5</v>
      </c>
      <c r="N558" s="244">
        <f t="array" ref="N558:O558">MMULT(K558:M558,$N$6:$O$8)</f>
        <v>227</v>
      </c>
      <c r="O558" s="244">
        <v>102.00002701917454</v>
      </c>
    </row>
    <row r="559" spans="5:15" ht="11.25" x14ac:dyDescent="0.2">
      <c r="E559" s="219">
        <v>548</v>
      </c>
      <c r="F559" s="221">
        <v>28</v>
      </c>
      <c r="G559" s="223">
        <v>176</v>
      </c>
      <c r="H559" s="230">
        <v>104</v>
      </c>
      <c r="I559" s="219">
        <v>548</v>
      </c>
      <c r="J559" s="226">
        <f t="shared" si="43"/>
        <v>24.736000000000001</v>
      </c>
      <c r="K559" s="219">
        <f t="shared" si="44"/>
        <v>176</v>
      </c>
      <c r="L559" s="219">
        <f t="shared" si="45"/>
        <v>104</v>
      </c>
      <c r="M559" s="236">
        <f t="shared" si="42"/>
        <v>2.8007300502588762E-6</v>
      </c>
      <c r="N559" s="244">
        <f t="array" ref="N559:O559">MMULT(K559:M559,$N$6:$O$8)</f>
        <v>228</v>
      </c>
      <c r="O559" s="244">
        <v>104.00000280073004</v>
      </c>
    </row>
    <row r="560" spans="5:15" ht="11.25" x14ac:dyDescent="0.2">
      <c r="E560" s="219">
        <v>549</v>
      </c>
      <c r="F560" s="221">
        <v>29</v>
      </c>
      <c r="G560" s="223">
        <v>176</v>
      </c>
      <c r="H560" s="230">
        <v>106</v>
      </c>
      <c r="I560" s="219">
        <v>549</v>
      </c>
      <c r="J560" s="226">
        <f t="shared" si="43"/>
        <v>28.864000000000004</v>
      </c>
      <c r="K560" s="219">
        <f t="shared" si="44"/>
        <v>176</v>
      </c>
      <c r="L560" s="219">
        <f t="shared" si="45"/>
        <v>106</v>
      </c>
      <c r="M560" s="236">
        <f t="shared" si="42"/>
        <v>2.3996486991430411E-7</v>
      </c>
      <c r="N560" s="244">
        <f t="array" ref="N560:O560">MMULT(K560:M560,$N$6:$O$8)</f>
        <v>229</v>
      </c>
      <c r="O560" s="244">
        <v>106.00000023996488</v>
      </c>
    </row>
    <row r="561" spans="5:15" ht="11.25" x14ac:dyDescent="0.2">
      <c r="E561" s="219">
        <v>550</v>
      </c>
      <c r="F561" s="221">
        <v>30</v>
      </c>
      <c r="G561" s="223">
        <v>176</v>
      </c>
      <c r="H561" s="230">
        <v>108</v>
      </c>
      <c r="I561" s="219">
        <v>550</v>
      </c>
      <c r="J561" s="226">
        <f t="shared" si="43"/>
        <v>33.311999999999998</v>
      </c>
      <c r="K561" s="219">
        <f t="shared" si="44"/>
        <v>176</v>
      </c>
      <c r="L561" s="219">
        <f t="shared" si="45"/>
        <v>108</v>
      </c>
      <c r="M561" s="236">
        <f t="shared" si="42"/>
        <v>1.6994223456775105E-8</v>
      </c>
      <c r="N561" s="244">
        <f t="array" ref="N561:O561">MMULT(K561:M561,$N$6:$O$8)</f>
        <v>230</v>
      </c>
      <c r="O561" s="244">
        <v>108.00000001699422</v>
      </c>
    </row>
    <row r="562" spans="5:15" ht="11.25" x14ac:dyDescent="0.2">
      <c r="E562" s="219">
        <v>551</v>
      </c>
      <c r="F562" s="221">
        <v>31</v>
      </c>
      <c r="G562" s="223">
        <v>176</v>
      </c>
      <c r="H562" s="230">
        <v>110</v>
      </c>
      <c r="I562" s="219">
        <v>551</v>
      </c>
      <c r="J562" s="226">
        <f t="shared" si="43"/>
        <v>38.08</v>
      </c>
      <c r="K562" s="219">
        <f t="shared" si="44"/>
        <v>176</v>
      </c>
      <c r="L562" s="219">
        <f t="shared" si="45"/>
        <v>110</v>
      </c>
      <c r="M562" s="236">
        <f t="shared" si="42"/>
        <v>9.9479186118613403E-10</v>
      </c>
      <c r="N562" s="244">
        <f t="array" ref="N562:O562">MMULT(K562:M562,$N$6:$O$8)</f>
        <v>231</v>
      </c>
      <c r="O562" s="244">
        <v>110.00000000099479</v>
      </c>
    </row>
    <row r="563" spans="5:15" ht="11.25" x14ac:dyDescent="0.2">
      <c r="E563" s="219">
        <v>552</v>
      </c>
      <c r="F563" s="221">
        <v>32</v>
      </c>
      <c r="G563" s="223"/>
      <c r="H563" s="230"/>
      <c r="I563" s="219">
        <v>552</v>
      </c>
      <c r="J563" s="226">
        <f t="shared" si="43"/>
        <v>349.6</v>
      </c>
      <c r="K563" s="219"/>
      <c r="M563" s="236"/>
      <c r="N563" s="246"/>
      <c r="O563" s="246"/>
    </row>
    <row r="564" spans="5:15" ht="11.25" x14ac:dyDescent="0.2">
      <c r="E564" s="219">
        <v>553</v>
      </c>
      <c r="F564" s="221">
        <v>33</v>
      </c>
      <c r="G564" s="223"/>
      <c r="H564" s="230"/>
      <c r="I564" s="219">
        <v>553</v>
      </c>
      <c r="J564" s="226">
        <f t="shared" si="43"/>
        <v>349.6</v>
      </c>
      <c r="K564" s="219"/>
      <c r="M564" s="236"/>
      <c r="N564" s="246"/>
      <c r="O564" s="246"/>
    </row>
    <row r="565" spans="5:15" ht="11.25" x14ac:dyDescent="0.2">
      <c r="E565" s="219">
        <v>554</v>
      </c>
      <c r="F565" s="221">
        <v>34</v>
      </c>
      <c r="G565" s="223"/>
      <c r="H565" s="230"/>
      <c r="I565" s="219">
        <v>554</v>
      </c>
      <c r="J565" s="226">
        <f t="shared" si="43"/>
        <v>349.6</v>
      </c>
      <c r="K565" s="219"/>
      <c r="M565" s="236"/>
      <c r="N565" s="246"/>
      <c r="O565" s="246"/>
    </row>
    <row r="566" spans="5:15" ht="11.25" x14ac:dyDescent="0.2">
      <c r="E566" s="219">
        <v>555</v>
      </c>
      <c r="F566" s="221">
        <v>35</v>
      </c>
      <c r="G566" s="223"/>
      <c r="H566" s="230"/>
      <c r="I566" s="219">
        <v>555</v>
      </c>
      <c r="J566" s="226">
        <f t="shared" si="43"/>
        <v>349.6</v>
      </c>
      <c r="K566" s="219"/>
      <c r="M566" s="236"/>
      <c r="N566" s="246"/>
      <c r="O566" s="246"/>
    </row>
    <row r="567" spans="5:15" ht="11.25" x14ac:dyDescent="0.2">
      <c r="E567" s="219">
        <v>556</v>
      </c>
      <c r="F567" s="221">
        <v>36</v>
      </c>
      <c r="G567" s="223"/>
      <c r="H567" s="230"/>
      <c r="I567" s="219">
        <v>556</v>
      </c>
      <c r="J567" s="226">
        <f t="shared" si="43"/>
        <v>349.6</v>
      </c>
      <c r="K567" s="219"/>
      <c r="M567" s="236"/>
      <c r="N567" s="246"/>
      <c r="O567" s="246"/>
    </row>
    <row r="568" spans="5:15" ht="11.25" x14ac:dyDescent="0.2">
      <c r="E568" s="219">
        <v>557</v>
      </c>
      <c r="F568" s="221">
        <v>37</v>
      </c>
      <c r="G568" s="223"/>
      <c r="H568" s="230"/>
      <c r="I568" s="219">
        <v>557</v>
      </c>
      <c r="J568" s="226">
        <f t="shared" si="43"/>
        <v>349.6</v>
      </c>
      <c r="K568" s="219"/>
      <c r="M568" s="236"/>
      <c r="N568" s="246"/>
      <c r="O568" s="246"/>
    </row>
    <row r="569" spans="5:15" ht="11.25" x14ac:dyDescent="0.2">
      <c r="E569" s="219">
        <v>558</v>
      </c>
      <c r="F569" s="221">
        <v>38</v>
      </c>
      <c r="G569" s="223"/>
      <c r="H569" s="230"/>
      <c r="I569" s="219">
        <v>558</v>
      </c>
      <c r="J569" s="226">
        <f t="shared" si="43"/>
        <v>349.6</v>
      </c>
      <c r="K569" s="219"/>
      <c r="M569" s="236"/>
      <c r="N569" s="246"/>
      <c r="O569" s="246"/>
    </row>
    <row r="570" spans="5:15" ht="11.25" x14ac:dyDescent="0.2">
      <c r="E570" s="219">
        <v>559</v>
      </c>
      <c r="F570" s="221">
        <v>39</v>
      </c>
      <c r="G570" s="223"/>
      <c r="H570" s="230"/>
      <c r="I570" s="219">
        <v>559</v>
      </c>
      <c r="J570" s="226">
        <f t="shared" si="43"/>
        <v>349.6</v>
      </c>
      <c r="K570" s="219"/>
      <c r="M570" s="236"/>
      <c r="N570" s="246"/>
      <c r="O570" s="246"/>
    </row>
    <row r="571" spans="5:15" ht="11.25" x14ac:dyDescent="0.2">
      <c r="E571" s="219">
        <v>560</v>
      </c>
      <c r="F571" s="222">
        <v>40</v>
      </c>
      <c r="G571" s="231"/>
      <c r="H571" s="232"/>
      <c r="I571" s="219">
        <v>560</v>
      </c>
      <c r="J571" s="226">
        <f t="shared" si="43"/>
        <v>349.6</v>
      </c>
      <c r="K571" s="219"/>
      <c r="M571" s="236"/>
      <c r="N571" s="246"/>
      <c r="O571" s="246"/>
    </row>
    <row r="572" spans="5:15" ht="11.25" x14ac:dyDescent="0.2">
      <c r="E572" s="219">
        <v>561</v>
      </c>
      <c r="F572" s="220">
        <v>1</v>
      </c>
      <c r="G572" s="228">
        <v>178</v>
      </c>
      <c r="H572" s="229">
        <v>50</v>
      </c>
      <c r="I572" s="219">
        <v>561</v>
      </c>
      <c r="J572" s="226">
        <f t="shared" si="43"/>
        <v>35.08</v>
      </c>
      <c r="K572" s="219">
        <f t="shared" ref="K572:K602" si="46">G572</f>
        <v>178</v>
      </c>
      <c r="L572" s="219">
        <f t="shared" ref="L572:L602" si="47">H572</f>
        <v>50</v>
      </c>
      <c r="M572" s="236">
        <f>$M$2*$M$5*EXP(-1/2*J572/$M$10)</f>
        <v>5.9327778132778713E-9</v>
      </c>
      <c r="N572" s="244">
        <f t="array" ref="N572:O572">MMULT(K572:M572,$N$6:$O$8)</f>
        <v>203</v>
      </c>
      <c r="O572" s="244">
        <v>50.000000005932776</v>
      </c>
    </row>
    <row r="573" spans="5:15" ht="11.25" x14ac:dyDescent="0.2">
      <c r="E573" s="219">
        <v>562</v>
      </c>
      <c r="F573" s="221">
        <v>2</v>
      </c>
      <c r="G573" s="223">
        <v>178</v>
      </c>
      <c r="H573" s="230">
        <v>52</v>
      </c>
      <c r="I573" s="219">
        <v>562</v>
      </c>
      <c r="J573" s="226">
        <f t="shared" si="43"/>
        <v>30.503999999999994</v>
      </c>
      <c r="K573" s="219">
        <f t="shared" si="46"/>
        <v>178</v>
      </c>
      <c r="L573" s="219">
        <f t="shared" si="47"/>
        <v>52</v>
      </c>
      <c r="M573" s="236">
        <f t="shared" si="42"/>
        <v>9.04052246998653E-8</v>
      </c>
      <c r="N573" s="244">
        <f t="array" ref="N573:O573">MMULT(K573:M573,$N$6:$O$8)</f>
        <v>204</v>
      </c>
      <c r="O573" s="244">
        <v>52.000000090405223</v>
      </c>
    </row>
    <row r="574" spans="5:15" ht="11.25" x14ac:dyDescent="0.2">
      <c r="E574" s="219">
        <v>563</v>
      </c>
      <c r="F574" s="221">
        <v>3</v>
      </c>
      <c r="G574" s="223">
        <v>178</v>
      </c>
      <c r="H574" s="230">
        <v>54</v>
      </c>
      <c r="I574" s="219">
        <v>563</v>
      </c>
      <c r="J574" s="226">
        <f t="shared" si="43"/>
        <v>26.248000000000001</v>
      </c>
      <c r="K574" s="219">
        <f t="shared" si="46"/>
        <v>178</v>
      </c>
      <c r="L574" s="219">
        <f t="shared" si="47"/>
        <v>54</v>
      </c>
      <c r="M574" s="236">
        <f t="shared" si="42"/>
        <v>1.1386918635590219E-6</v>
      </c>
      <c r="N574" s="244">
        <f t="array" ref="N574:O574">MMULT(K574:M574,$N$6:$O$8)</f>
        <v>205</v>
      </c>
      <c r="O574" s="244">
        <v>54.000001138691864</v>
      </c>
    </row>
    <row r="575" spans="5:15" ht="11.25" x14ac:dyDescent="0.2">
      <c r="E575" s="219">
        <v>564</v>
      </c>
      <c r="F575" s="221">
        <v>4</v>
      </c>
      <c r="G575" s="223">
        <v>178</v>
      </c>
      <c r="H575" s="230">
        <v>56</v>
      </c>
      <c r="I575" s="219">
        <v>564</v>
      </c>
      <c r="J575" s="226">
        <f t="shared" si="43"/>
        <v>22.311999999999998</v>
      </c>
      <c r="K575" s="219">
        <f t="shared" si="46"/>
        <v>178</v>
      </c>
      <c r="L575" s="219">
        <f t="shared" si="47"/>
        <v>56</v>
      </c>
      <c r="M575" s="236">
        <f t="shared" si="42"/>
        <v>1.1854852273056625E-5</v>
      </c>
      <c r="N575" s="244">
        <f t="array" ref="N575:O575">MMULT(K575:M575,$N$6:$O$8)</f>
        <v>206</v>
      </c>
      <c r="O575" s="244">
        <v>56.000011854852275</v>
      </c>
    </row>
    <row r="576" spans="5:15" ht="11.25" x14ac:dyDescent="0.2">
      <c r="E576" s="219">
        <v>565</v>
      </c>
      <c r="F576" s="221">
        <v>5</v>
      </c>
      <c r="G576" s="223">
        <v>178</v>
      </c>
      <c r="H576" s="230">
        <v>58</v>
      </c>
      <c r="I576" s="219">
        <v>565</v>
      </c>
      <c r="J576" s="226">
        <f t="shared" si="43"/>
        <v>18.696000000000002</v>
      </c>
      <c r="K576" s="219">
        <f t="shared" si="46"/>
        <v>178</v>
      </c>
      <c r="L576" s="219">
        <f t="shared" si="47"/>
        <v>58</v>
      </c>
      <c r="M576" s="236">
        <f t="shared" si="42"/>
        <v>1.0201483161153903E-4</v>
      </c>
      <c r="N576" s="244">
        <f t="array" ref="N576:O576">MMULT(K576:M576,$N$6:$O$8)</f>
        <v>207</v>
      </c>
      <c r="O576" s="244">
        <v>58.000102014831612</v>
      </c>
    </row>
    <row r="577" spans="5:15" ht="11.25" x14ac:dyDescent="0.2">
      <c r="E577" s="219">
        <v>566</v>
      </c>
      <c r="F577" s="221">
        <v>6</v>
      </c>
      <c r="G577" s="223">
        <v>178</v>
      </c>
      <c r="H577" s="230">
        <v>60</v>
      </c>
      <c r="I577" s="219">
        <v>566</v>
      </c>
      <c r="J577" s="226">
        <f t="shared" si="43"/>
        <v>15.399999999999999</v>
      </c>
      <c r="K577" s="219">
        <f t="shared" si="46"/>
        <v>178</v>
      </c>
      <c r="L577" s="219">
        <f t="shared" si="47"/>
        <v>60</v>
      </c>
      <c r="M577" s="236">
        <f t="shared" si="42"/>
        <v>7.2561746814042954E-4</v>
      </c>
      <c r="N577" s="244">
        <f t="array" ref="N577:O577">MMULT(K577:M577,$N$6:$O$8)</f>
        <v>208</v>
      </c>
      <c r="O577" s="244">
        <v>60.000725617468142</v>
      </c>
    </row>
    <row r="578" spans="5:15" ht="11.25" x14ac:dyDescent="0.2">
      <c r="E578" s="219">
        <v>567</v>
      </c>
      <c r="F578" s="221">
        <v>7</v>
      </c>
      <c r="G578" s="223">
        <v>178</v>
      </c>
      <c r="H578" s="230">
        <v>62</v>
      </c>
      <c r="I578" s="219">
        <v>567</v>
      </c>
      <c r="J578" s="226">
        <f t="shared" si="43"/>
        <v>12.423999999999999</v>
      </c>
      <c r="K578" s="219">
        <f t="shared" si="46"/>
        <v>178</v>
      </c>
      <c r="L578" s="219">
        <f t="shared" si="47"/>
        <v>62</v>
      </c>
      <c r="M578" s="236">
        <f t="shared" si="42"/>
        <v>4.2660838062731476E-3</v>
      </c>
      <c r="N578" s="244">
        <f t="array" ref="N578:O578">MMULT(K578:M578,$N$6:$O$8)</f>
        <v>209</v>
      </c>
      <c r="O578" s="244">
        <v>62.004266083806272</v>
      </c>
    </row>
    <row r="579" spans="5:15" ht="11.25" x14ac:dyDescent="0.2">
      <c r="E579" s="219">
        <v>568</v>
      </c>
      <c r="F579" s="221">
        <v>8</v>
      </c>
      <c r="G579" s="223">
        <v>178</v>
      </c>
      <c r="H579" s="230">
        <v>64</v>
      </c>
      <c r="I579" s="219">
        <v>568</v>
      </c>
      <c r="J579" s="226">
        <f t="shared" si="43"/>
        <v>9.7680000000000007</v>
      </c>
      <c r="K579" s="219">
        <f t="shared" si="46"/>
        <v>178</v>
      </c>
      <c r="L579" s="219">
        <f t="shared" si="47"/>
        <v>64</v>
      </c>
      <c r="M579" s="236">
        <f t="shared" si="42"/>
        <v>2.0731383141908817E-2</v>
      </c>
      <c r="N579" s="244">
        <f t="array" ref="N579:O579">MMULT(K579:M579,$N$6:$O$8)</f>
        <v>210</v>
      </c>
      <c r="O579" s="244">
        <v>64.020731383141907</v>
      </c>
    </row>
    <row r="580" spans="5:15" ht="11.25" x14ac:dyDescent="0.2">
      <c r="E580" s="219">
        <v>569</v>
      </c>
      <c r="F580" s="221">
        <v>9</v>
      </c>
      <c r="G580" s="223">
        <v>178</v>
      </c>
      <c r="H580" s="230">
        <v>66</v>
      </c>
      <c r="I580" s="219">
        <v>569</v>
      </c>
      <c r="J580" s="226">
        <f t="shared" si="43"/>
        <v>7.4319999999999986</v>
      </c>
      <c r="K580" s="219">
        <f t="shared" si="46"/>
        <v>178</v>
      </c>
      <c r="L580" s="219">
        <f t="shared" si="47"/>
        <v>66</v>
      </c>
      <c r="M580" s="236">
        <f t="shared" ref="M580:M642" si="48">$M$2*$M$5*EXP(-1/2*J580/$M$10)</f>
        <v>8.3273039094186707E-2</v>
      </c>
      <c r="N580" s="244">
        <f t="array" ref="N580:O580">MMULT(K580:M580,$N$6:$O$8)</f>
        <v>211</v>
      </c>
      <c r="O580" s="244">
        <v>66.08327303909418</v>
      </c>
    </row>
    <row r="581" spans="5:15" ht="11.25" x14ac:dyDescent="0.2">
      <c r="E581" s="219">
        <v>570</v>
      </c>
      <c r="F581" s="221">
        <v>10</v>
      </c>
      <c r="G581" s="223">
        <v>178</v>
      </c>
      <c r="H581" s="230">
        <v>68</v>
      </c>
      <c r="I581" s="219">
        <v>570</v>
      </c>
      <c r="J581" s="226">
        <f t="shared" si="43"/>
        <v>5.4159999999999995</v>
      </c>
      <c r="K581" s="219">
        <f t="shared" si="46"/>
        <v>178</v>
      </c>
      <c r="L581" s="219">
        <f t="shared" si="47"/>
        <v>68</v>
      </c>
      <c r="M581" s="236">
        <f t="shared" si="48"/>
        <v>0.27647622630431129</v>
      </c>
      <c r="N581" s="244">
        <f t="array" ref="N581:O581">MMULT(K581:M581,$N$6:$O$8)</f>
        <v>212</v>
      </c>
      <c r="O581" s="244">
        <v>68.276476226304311</v>
      </c>
    </row>
    <row r="582" spans="5:15" ht="11.25" x14ac:dyDescent="0.2">
      <c r="E582" s="219">
        <v>571</v>
      </c>
      <c r="F582" s="221">
        <v>11</v>
      </c>
      <c r="G582" s="223">
        <v>178</v>
      </c>
      <c r="H582" s="230">
        <v>70</v>
      </c>
      <c r="I582" s="219">
        <v>571</v>
      </c>
      <c r="J582" s="226">
        <f t="shared" si="43"/>
        <v>3.72</v>
      </c>
      <c r="K582" s="219">
        <f t="shared" si="46"/>
        <v>178</v>
      </c>
      <c r="L582" s="219">
        <f t="shared" si="47"/>
        <v>70</v>
      </c>
      <c r="M582" s="236">
        <f t="shared" si="48"/>
        <v>0.75873202056929279</v>
      </c>
      <c r="N582" s="244">
        <f t="array" ref="N582:O582">MMULT(K582:M582,$N$6:$O$8)</f>
        <v>213</v>
      </c>
      <c r="O582" s="244">
        <v>70.758732020569298</v>
      </c>
    </row>
    <row r="583" spans="5:15" ht="11.25" x14ac:dyDescent="0.2">
      <c r="E583" s="219">
        <v>572</v>
      </c>
      <c r="F583" s="221">
        <v>12</v>
      </c>
      <c r="G583" s="223">
        <v>178</v>
      </c>
      <c r="H583" s="230">
        <v>72</v>
      </c>
      <c r="I583" s="219">
        <v>572</v>
      </c>
      <c r="J583" s="226">
        <f t="shared" si="43"/>
        <v>2.3440000000000003</v>
      </c>
      <c r="K583" s="219">
        <f t="shared" si="46"/>
        <v>178</v>
      </c>
      <c r="L583" s="219">
        <f t="shared" si="47"/>
        <v>72</v>
      </c>
      <c r="M583" s="236">
        <f t="shared" si="48"/>
        <v>1.7210610429036717</v>
      </c>
      <c r="N583" s="244">
        <f t="array" ref="N583:O583">MMULT(K583:M583,$N$6:$O$8)</f>
        <v>214</v>
      </c>
      <c r="O583" s="244">
        <v>73.721061042903671</v>
      </c>
    </row>
    <row r="584" spans="5:15" ht="11.25" x14ac:dyDescent="0.2">
      <c r="E584" s="219">
        <v>573</v>
      </c>
      <c r="F584" s="221">
        <v>13</v>
      </c>
      <c r="G584" s="223">
        <v>178</v>
      </c>
      <c r="H584" s="230">
        <v>74</v>
      </c>
      <c r="I584" s="219">
        <v>573</v>
      </c>
      <c r="J584" s="226">
        <f t="shared" si="43"/>
        <v>1.288</v>
      </c>
      <c r="K584" s="219">
        <f t="shared" si="46"/>
        <v>178</v>
      </c>
      <c r="L584" s="219">
        <f t="shared" si="47"/>
        <v>74</v>
      </c>
      <c r="M584" s="236">
        <f t="shared" si="48"/>
        <v>3.226869314117462</v>
      </c>
      <c r="N584" s="244">
        <f t="array" ref="N584:O584">MMULT(K584:M584,$N$6:$O$8)</f>
        <v>215</v>
      </c>
      <c r="O584" s="244">
        <v>77.226869314117465</v>
      </c>
    </row>
    <row r="585" spans="5:15" ht="11.25" x14ac:dyDescent="0.2">
      <c r="E585" s="219">
        <v>574</v>
      </c>
      <c r="F585" s="221">
        <v>14</v>
      </c>
      <c r="G585" s="223">
        <v>178</v>
      </c>
      <c r="H585" s="230">
        <v>76</v>
      </c>
      <c r="I585" s="219">
        <v>574</v>
      </c>
      <c r="J585" s="226">
        <f t="shared" si="43"/>
        <v>0.55200000000000016</v>
      </c>
      <c r="K585" s="219">
        <f t="shared" si="46"/>
        <v>178</v>
      </c>
      <c r="L585" s="219">
        <f t="shared" si="47"/>
        <v>76</v>
      </c>
      <c r="M585" s="236">
        <f t="shared" si="48"/>
        <v>5.0008487733907288</v>
      </c>
      <c r="N585" s="244">
        <f t="array" ref="N585:O585">MMULT(K585:M585,$N$6:$O$8)</f>
        <v>216</v>
      </c>
      <c r="O585" s="244">
        <v>81.000848773390729</v>
      </c>
    </row>
    <row r="586" spans="5:15" ht="11.25" x14ac:dyDescent="0.2">
      <c r="E586" s="219">
        <v>575</v>
      </c>
      <c r="F586" s="221">
        <v>15</v>
      </c>
      <c r="G586" s="223">
        <v>178</v>
      </c>
      <c r="H586" s="230">
        <v>78</v>
      </c>
      <c r="I586" s="219">
        <v>575</v>
      </c>
      <c r="J586" s="226">
        <f t="shared" si="43"/>
        <v>0.13600000000000004</v>
      </c>
      <c r="K586" s="219">
        <f t="shared" si="46"/>
        <v>178</v>
      </c>
      <c r="L586" s="219">
        <f t="shared" si="47"/>
        <v>78</v>
      </c>
      <c r="M586" s="236">
        <f t="shared" si="48"/>
        <v>6.4059465045990391</v>
      </c>
      <c r="N586" s="244">
        <f t="array" ref="N586:O586">MMULT(K586:M586,$N$6:$O$8)</f>
        <v>217</v>
      </c>
      <c r="O586" s="244">
        <v>84.405946504599044</v>
      </c>
    </row>
    <row r="587" spans="5:15" ht="11.25" x14ac:dyDescent="0.2">
      <c r="E587" s="219">
        <v>576</v>
      </c>
      <c r="F587" s="221">
        <v>16</v>
      </c>
      <c r="G587" s="223">
        <v>178</v>
      </c>
      <c r="H587" s="230">
        <v>80</v>
      </c>
      <c r="I587" s="219">
        <v>576</v>
      </c>
      <c r="J587" s="226">
        <f t="shared" si="43"/>
        <v>4.0000000000000008E-2</v>
      </c>
      <c r="K587" s="219">
        <f t="shared" si="46"/>
        <v>178</v>
      </c>
      <c r="L587" s="219">
        <f t="shared" si="47"/>
        <v>80</v>
      </c>
      <c r="M587" s="236">
        <f t="shared" si="48"/>
        <v>6.7826613705933534</v>
      </c>
      <c r="N587" s="244">
        <f t="array" ref="N587:O587">MMULT(K587:M587,$N$6:$O$8)</f>
        <v>218</v>
      </c>
      <c r="O587" s="244">
        <v>86.78266137059336</v>
      </c>
    </row>
    <row r="588" spans="5:15" ht="11.25" x14ac:dyDescent="0.2">
      <c r="E588" s="219">
        <v>577</v>
      </c>
      <c r="F588" s="221">
        <v>17</v>
      </c>
      <c r="G588" s="223">
        <v>178</v>
      </c>
      <c r="H588" s="230">
        <v>82</v>
      </c>
      <c r="I588" s="219">
        <v>577</v>
      </c>
      <c r="J588" s="226">
        <f t="shared" si="43"/>
        <v>0.26400000000000001</v>
      </c>
      <c r="K588" s="219">
        <f t="shared" si="46"/>
        <v>178</v>
      </c>
      <c r="L588" s="219">
        <f t="shared" si="47"/>
        <v>82</v>
      </c>
      <c r="M588" s="236">
        <f t="shared" si="48"/>
        <v>5.9360042636465717</v>
      </c>
      <c r="N588" s="244">
        <f t="array" ref="N588:O588">MMULT(K588:M588,$N$6:$O$8)</f>
        <v>219</v>
      </c>
      <c r="O588" s="244">
        <v>87.936004263646566</v>
      </c>
    </row>
    <row r="589" spans="5:15" ht="11.25" x14ac:dyDescent="0.2">
      <c r="E589" s="219">
        <v>578</v>
      </c>
      <c r="F589" s="221">
        <v>18</v>
      </c>
      <c r="G589" s="223">
        <v>178</v>
      </c>
      <c r="H589" s="230">
        <v>84</v>
      </c>
      <c r="I589" s="219">
        <v>578</v>
      </c>
      <c r="J589" s="226">
        <f t="shared" ref="J589:J652" si="49">((G589-C$8)/C$9)^2+((H589-D$8)/D$9)^2-2*$C$10*(G589-C$8)/C$9*(H589-D$8)/D$9</f>
        <v>0.80800000000000016</v>
      </c>
      <c r="K589" s="219">
        <f t="shared" si="46"/>
        <v>178</v>
      </c>
      <c r="L589" s="219">
        <f t="shared" si="47"/>
        <v>84</v>
      </c>
      <c r="M589" s="236">
        <f t="shared" si="48"/>
        <v>4.2940343558646701</v>
      </c>
      <c r="N589" s="244">
        <f t="array" ref="N589:O589">MMULT(K589:M589,$N$6:$O$8)</f>
        <v>220</v>
      </c>
      <c r="O589" s="244">
        <v>88.294034355864667</v>
      </c>
    </row>
    <row r="590" spans="5:15" ht="11.25" x14ac:dyDescent="0.2">
      <c r="E590" s="219">
        <v>579</v>
      </c>
      <c r="F590" s="221">
        <v>19</v>
      </c>
      <c r="G590" s="223">
        <v>178</v>
      </c>
      <c r="H590" s="230">
        <v>86</v>
      </c>
      <c r="I590" s="219">
        <v>579</v>
      </c>
      <c r="J590" s="226">
        <f t="shared" si="49"/>
        <v>1.6719999999999999</v>
      </c>
      <c r="K590" s="219">
        <f t="shared" si="46"/>
        <v>178</v>
      </c>
      <c r="L590" s="219">
        <f t="shared" si="47"/>
        <v>86</v>
      </c>
      <c r="M590" s="236">
        <f t="shared" si="48"/>
        <v>2.5675213699519395</v>
      </c>
      <c r="N590" s="244">
        <f t="array" ref="N590:O590">MMULT(K590:M590,$N$6:$O$8)</f>
        <v>221</v>
      </c>
      <c r="O590" s="244">
        <v>88.567521369951933</v>
      </c>
    </row>
    <row r="591" spans="5:15" ht="11.25" x14ac:dyDescent="0.2">
      <c r="E591" s="219">
        <v>580</v>
      </c>
      <c r="F591" s="221">
        <v>20</v>
      </c>
      <c r="G591" s="223">
        <v>178</v>
      </c>
      <c r="H591" s="230">
        <v>88</v>
      </c>
      <c r="I591" s="219">
        <v>580</v>
      </c>
      <c r="J591" s="226">
        <f t="shared" si="49"/>
        <v>2.8560000000000008</v>
      </c>
      <c r="K591" s="219">
        <f t="shared" si="46"/>
        <v>178</v>
      </c>
      <c r="L591" s="219">
        <f t="shared" si="47"/>
        <v>88</v>
      </c>
      <c r="M591" s="236">
        <f t="shared" si="48"/>
        <v>1.268936415232309</v>
      </c>
      <c r="N591" s="244">
        <f t="array" ref="N591:O591">MMULT(K591:M591,$N$6:$O$8)</f>
        <v>222</v>
      </c>
      <c r="O591" s="244">
        <v>89.268936415232304</v>
      </c>
    </row>
    <row r="592" spans="5:15" ht="11.25" x14ac:dyDescent="0.2">
      <c r="E592" s="219">
        <v>581</v>
      </c>
      <c r="F592" s="221">
        <v>21</v>
      </c>
      <c r="G592" s="223">
        <v>178</v>
      </c>
      <c r="H592" s="230">
        <v>90</v>
      </c>
      <c r="I592" s="219">
        <v>581</v>
      </c>
      <c r="J592" s="226">
        <f t="shared" si="49"/>
        <v>4.3600000000000003</v>
      </c>
      <c r="K592" s="219">
        <f t="shared" si="46"/>
        <v>178</v>
      </c>
      <c r="L592" s="219">
        <f t="shared" si="47"/>
        <v>90</v>
      </c>
      <c r="M592" s="236">
        <f t="shared" si="48"/>
        <v>0.51837362447016411</v>
      </c>
      <c r="N592" s="244">
        <f t="array" ref="N592:O592">MMULT(K592:M592,$N$6:$O$8)</f>
        <v>223</v>
      </c>
      <c r="O592" s="244">
        <v>90.518373624470158</v>
      </c>
    </row>
    <row r="593" spans="5:15" ht="11.25" x14ac:dyDescent="0.2">
      <c r="E593" s="219">
        <v>582</v>
      </c>
      <c r="F593" s="221">
        <v>22</v>
      </c>
      <c r="G593" s="223">
        <v>178</v>
      </c>
      <c r="H593" s="230">
        <v>92</v>
      </c>
      <c r="I593" s="219">
        <v>582</v>
      </c>
      <c r="J593" s="226">
        <f t="shared" si="49"/>
        <v>6.1840000000000002</v>
      </c>
      <c r="K593" s="219">
        <f t="shared" si="46"/>
        <v>178</v>
      </c>
      <c r="L593" s="219">
        <f t="shared" si="47"/>
        <v>92</v>
      </c>
      <c r="M593" s="236">
        <f t="shared" si="48"/>
        <v>0.17503430430386804</v>
      </c>
      <c r="N593" s="244">
        <f t="array" ref="N593:O593">MMULT(K593:M593,$N$6:$O$8)</f>
        <v>224</v>
      </c>
      <c r="O593" s="244">
        <v>92.175034304303864</v>
      </c>
    </row>
    <row r="594" spans="5:15" ht="11.25" x14ac:dyDescent="0.2">
      <c r="E594" s="219">
        <v>583</v>
      </c>
      <c r="F594" s="221">
        <v>23</v>
      </c>
      <c r="G594" s="223">
        <v>178</v>
      </c>
      <c r="H594" s="230">
        <v>94</v>
      </c>
      <c r="I594" s="219">
        <v>583</v>
      </c>
      <c r="J594" s="226">
        <f t="shared" si="49"/>
        <v>8.3279999999999994</v>
      </c>
      <c r="K594" s="219">
        <f t="shared" si="46"/>
        <v>178</v>
      </c>
      <c r="L594" s="219">
        <f t="shared" si="47"/>
        <v>94</v>
      </c>
      <c r="M594" s="236">
        <f t="shared" si="48"/>
        <v>4.8851813571715683E-2</v>
      </c>
      <c r="N594" s="244">
        <f t="array" ref="N594:O594">MMULT(K594:M594,$N$6:$O$8)</f>
        <v>225</v>
      </c>
      <c r="O594" s="244">
        <v>94.048851813571716</v>
      </c>
    </row>
    <row r="595" spans="5:15" ht="11.25" x14ac:dyDescent="0.2">
      <c r="E595" s="219">
        <v>584</v>
      </c>
      <c r="F595" s="221">
        <v>24</v>
      </c>
      <c r="G595" s="223">
        <v>178</v>
      </c>
      <c r="H595" s="230">
        <v>96</v>
      </c>
      <c r="I595" s="219">
        <v>584</v>
      </c>
      <c r="J595" s="226">
        <f t="shared" si="49"/>
        <v>10.792000000000002</v>
      </c>
      <c r="K595" s="219">
        <f t="shared" si="46"/>
        <v>178</v>
      </c>
      <c r="L595" s="219">
        <f t="shared" si="47"/>
        <v>96</v>
      </c>
      <c r="M595" s="236">
        <f t="shared" si="48"/>
        <v>1.1269780331785261E-2</v>
      </c>
      <c r="N595" s="244">
        <f t="array" ref="N595:O595">MMULT(K595:M595,$N$6:$O$8)</f>
        <v>226</v>
      </c>
      <c r="O595" s="244">
        <v>96.011269780331787</v>
      </c>
    </row>
    <row r="596" spans="5:15" ht="11.25" x14ac:dyDescent="0.2">
      <c r="E596" s="219">
        <v>585</v>
      </c>
      <c r="F596" s="221">
        <v>25</v>
      </c>
      <c r="G596" s="223">
        <v>178</v>
      </c>
      <c r="H596" s="230">
        <v>98</v>
      </c>
      <c r="I596" s="219">
        <v>585</v>
      </c>
      <c r="J596" s="226">
        <f t="shared" si="49"/>
        <v>13.576000000000001</v>
      </c>
      <c r="K596" s="219">
        <f t="shared" si="46"/>
        <v>178</v>
      </c>
      <c r="L596" s="219">
        <f t="shared" si="47"/>
        <v>98</v>
      </c>
      <c r="M596" s="236">
        <f t="shared" si="48"/>
        <v>2.1489556486357008E-3</v>
      </c>
      <c r="N596" s="244">
        <f t="array" ref="N596:O596">MMULT(K596:M596,$N$6:$O$8)</f>
        <v>227</v>
      </c>
      <c r="O596" s="244">
        <v>98.002148955648636</v>
      </c>
    </row>
    <row r="597" spans="5:15" ht="11.25" x14ac:dyDescent="0.2">
      <c r="E597" s="219">
        <v>586</v>
      </c>
      <c r="F597" s="221">
        <v>26</v>
      </c>
      <c r="G597" s="223">
        <v>178</v>
      </c>
      <c r="H597" s="230">
        <v>100</v>
      </c>
      <c r="I597" s="219">
        <v>586</v>
      </c>
      <c r="J597" s="226">
        <f t="shared" si="49"/>
        <v>16.68</v>
      </c>
      <c r="K597" s="219">
        <f t="shared" si="46"/>
        <v>178</v>
      </c>
      <c r="L597" s="219">
        <f t="shared" si="47"/>
        <v>100</v>
      </c>
      <c r="M597" s="236">
        <f t="shared" si="48"/>
        <v>3.3870116880359042E-4</v>
      </c>
      <c r="N597" s="244">
        <f t="array" ref="N597:O597">MMULT(K597:M597,$N$6:$O$8)</f>
        <v>228</v>
      </c>
      <c r="O597" s="244">
        <v>100.0003387011688</v>
      </c>
    </row>
    <row r="598" spans="5:15" ht="11.25" x14ac:dyDescent="0.2">
      <c r="E598" s="219">
        <v>587</v>
      </c>
      <c r="F598" s="221">
        <v>27</v>
      </c>
      <c r="G598" s="223">
        <v>178</v>
      </c>
      <c r="H598" s="230">
        <v>102</v>
      </c>
      <c r="I598" s="219">
        <v>587</v>
      </c>
      <c r="J598" s="226">
        <f t="shared" si="49"/>
        <v>20.104000000000003</v>
      </c>
      <c r="K598" s="219">
        <f t="shared" si="46"/>
        <v>178</v>
      </c>
      <c r="L598" s="219">
        <f t="shared" si="47"/>
        <v>102</v>
      </c>
      <c r="M598" s="236">
        <f t="shared" si="48"/>
        <v>4.412484367957151E-5</v>
      </c>
      <c r="N598" s="244">
        <f t="array" ref="N598:O598">MMULT(K598:M598,$N$6:$O$8)</f>
        <v>229</v>
      </c>
      <c r="O598" s="244">
        <v>102.00004412484368</v>
      </c>
    </row>
    <row r="599" spans="5:15" ht="11.25" x14ac:dyDescent="0.2">
      <c r="E599" s="219">
        <v>588</v>
      </c>
      <c r="F599" s="221">
        <v>28</v>
      </c>
      <c r="G599" s="223">
        <v>178</v>
      </c>
      <c r="H599" s="230">
        <v>104</v>
      </c>
      <c r="I599" s="219">
        <v>588</v>
      </c>
      <c r="J599" s="226">
        <f t="shared" si="49"/>
        <v>23.847999999999999</v>
      </c>
      <c r="K599" s="219">
        <f t="shared" si="46"/>
        <v>178</v>
      </c>
      <c r="L599" s="219">
        <f t="shared" si="47"/>
        <v>104</v>
      </c>
      <c r="M599" s="236">
        <f t="shared" si="48"/>
        <v>4.7514581220502008E-6</v>
      </c>
      <c r="N599" s="244">
        <f t="array" ref="N599:O599">MMULT(K599:M599,$N$6:$O$8)</f>
        <v>230</v>
      </c>
      <c r="O599" s="244">
        <v>104.00000475145812</v>
      </c>
    </row>
    <row r="600" spans="5:15" ht="11.25" x14ac:dyDescent="0.2">
      <c r="E600" s="219">
        <v>589</v>
      </c>
      <c r="F600" s="221">
        <v>29</v>
      </c>
      <c r="G600" s="223">
        <v>178</v>
      </c>
      <c r="H600" s="230">
        <v>106</v>
      </c>
      <c r="I600" s="219">
        <v>589</v>
      </c>
      <c r="J600" s="226">
        <f t="shared" si="49"/>
        <v>27.912000000000003</v>
      </c>
      <c r="K600" s="219">
        <f t="shared" si="46"/>
        <v>178</v>
      </c>
      <c r="L600" s="219">
        <f t="shared" si="47"/>
        <v>106</v>
      </c>
      <c r="M600" s="236">
        <f t="shared" si="48"/>
        <v>4.2290992112168025E-7</v>
      </c>
      <c r="N600" s="244">
        <f t="array" ref="N600:O600">MMULT(K600:M600,$N$6:$O$8)</f>
        <v>231</v>
      </c>
      <c r="O600" s="244">
        <v>106.00000042290992</v>
      </c>
    </row>
    <row r="601" spans="5:15" ht="11.25" x14ac:dyDescent="0.2">
      <c r="E601" s="219">
        <v>590</v>
      </c>
      <c r="F601" s="221">
        <v>30</v>
      </c>
      <c r="G601" s="223">
        <v>178</v>
      </c>
      <c r="H601" s="230">
        <v>108</v>
      </c>
      <c r="I601" s="219">
        <v>590</v>
      </c>
      <c r="J601" s="226">
        <f t="shared" si="49"/>
        <v>32.295999999999992</v>
      </c>
      <c r="K601" s="219">
        <f t="shared" si="46"/>
        <v>178</v>
      </c>
      <c r="L601" s="219">
        <f t="shared" si="47"/>
        <v>108</v>
      </c>
      <c r="M601" s="236">
        <f t="shared" si="48"/>
        <v>3.1113300432877172E-8</v>
      </c>
      <c r="N601" s="244">
        <f t="array" ref="N601:O601">MMULT(K601:M601,$N$6:$O$8)</f>
        <v>232</v>
      </c>
      <c r="O601" s="244">
        <v>108.0000000311133</v>
      </c>
    </row>
    <row r="602" spans="5:15" ht="11.25" x14ac:dyDescent="0.2">
      <c r="E602" s="219">
        <v>591</v>
      </c>
      <c r="F602" s="221">
        <v>31</v>
      </c>
      <c r="G602" s="223">
        <v>178</v>
      </c>
      <c r="H602" s="230">
        <v>110</v>
      </c>
      <c r="I602" s="219">
        <v>591</v>
      </c>
      <c r="J602" s="226">
        <f t="shared" si="49"/>
        <v>37</v>
      </c>
      <c r="K602" s="219">
        <f t="shared" si="46"/>
        <v>178</v>
      </c>
      <c r="L602" s="219">
        <f t="shared" si="47"/>
        <v>110</v>
      </c>
      <c r="M602" s="236">
        <f t="shared" si="48"/>
        <v>1.8920017478004736E-9</v>
      </c>
      <c r="N602" s="244">
        <f t="array" ref="N602:O602">MMULT(K602:M602,$N$6:$O$8)</f>
        <v>233</v>
      </c>
      <c r="O602" s="244">
        <v>110.000000001892</v>
      </c>
    </row>
    <row r="603" spans="5:15" ht="11.25" x14ac:dyDescent="0.2">
      <c r="E603" s="219">
        <v>592</v>
      </c>
      <c r="F603" s="221">
        <v>32</v>
      </c>
      <c r="G603" s="223"/>
      <c r="H603" s="230"/>
      <c r="I603" s="219">
        <v>592</v>
      </c>
      <c r="J603" s="226">
        <f t="shared" si="49"/>
        <v>349.6</v>
      </c>
      <c r="K603" s="219"/>
      <c r="M603" s="236"/>
      <c r="N603" s="246"/>
      <c r="O603" s="246"/>
    </row>
    <row r="604" spans="5:15" ht="11.25" x14ac:dyDescent="0.2">
      <c r="E604" s="219">
        <v>593</v>
      </c>
      <c r="F604" s="221">
        <v>33</v>
      </c>
      <c r="G604" s="223"/>
      <c r="H604" s="230"/>
      <c r="I604" s="219">
        <v>593</v>
      </c>
      <c r="J604" s="226">
        <f t="shared" si="49"/>
        <v>349.6</v>
      </c>
      <c r="K604" s="219"/>
      <c r="M604" s="236"/>
      <c r="N604" s="246"/>
      <c r="O604" s="246"/>
    </row>
    <row r="605" spans="5:15" ht="11.25" x14ac:dyDescent="0.2">
      <c r="E605" s="219">
        <v>594</v>
      </c>
      <c r="F605" s="221">
        <v>34</v>
      </c>
      <c r="G605" s="223"/>
      <c r="H605" s="230"/>
      <c r="I605" s="219">
        <v>594</v>
      </c>
      <c r="J605" s="226">
        <f t="shared" si="49"/>
        <v>349.6</v>
      </c>
      <c r="K605" s="219"/>
      <c r="M605" s="236"/>
      <c r="N605" s="246"/>
      <c r="O605" s="246"/>
    </row>
    <row r="606" spans="5:15" ht="11.25" x14ac:dyDescent="0.2">
      <c r="E606" s="219">
        <v>595</v>
      </c>
      <c r="F606" s="221">
        <v>35</v>
      </c>
      <c r="G606" s="223"/>
      <c r="H606" s="230"/>
      <c r="I606" s="219">
        <v>595</v>
      </c>
      <c r="J606" s="226">
        <f t="shared" si="49"/>
        <v>349.6</v>
      </c>
      <c r="K606" s="219"/>
      <c r="M606" s="236"/>
      <c r="N606" s="246"/>
      <c r="O606" s="246"/>
    </row>
    <row r="607" spans="5:15" ht="11.25" x14ac:dyDescent="0.2">
      <c r="E607" s="219">
        <v>596</v>
      </c>
      <c r="F607" s="221">
        <v>36</v>
      </c>
      <c r="G607" s="223"/>
      <c r="H607" s="230"/>
      <c r="I607" s="219">
        <v>596</v>
      </c>
      <c r="J607" s="226">
        <f t="shared" si="49"/>
        <v>349.6</v>
      </c>
      <c r="K607" s="219"/>
      <c r="M607" s="236"/>
      <c r="N607" s="246"/>
      <c r="O607" s="246"/>
    </row>
    <row r="608" spans="5:15" ht="11.25" x14ac:dyDescent="0.2">
      <c r="E608" s="219">
        <v>597</v>
      </c>
      <c r="F608" s="221">
        <v>37</v>
      </c>
      <c r="G608" s="223"/>
      <c r="H608" s="230"/>
      <c r="I608" s="219">
        <v>597</v>
      </c>
      <c r="J608" s="226">
        <f t="shared" si="49"/>
        <v>349.6</v>
      </c>
      <c r="K608" s="219"/>
      <c r="M608" s="236"/>
      <c r="N608" s="246"/>
      <c r="O608" s="246"/>
    </row>
    <row r="609" spans="5:15" ht="11.25" x14ac:dyDescent="0.2">
      <c r="E609" s="219">
        <v>598</v>
      </c>
      <c r="F609" s="221">
        <v>38</v>
      </c>
      <c r="G609" s="223"/>
      <c r="H609" s="230"/>
      <c r="I609" s="219">
        <v>598</v>
      </c>
      <c r="J609" s="226">
        <f t="shared" si="49"/>
        <v>349.6</v>
      </c>
      <c r="K609" s="219"/>
      <c r="M609" s="236"/>
      <c r="N609" s="246"/>
      <c r="O609" s="246"/>
    </row>
    <row r="610" spans="5:15" ht="11.25" x14ac:dyDescent="0.2">
      <c r="E610" s="219">
        <v>599</v>
      </c>
      <c r="F610" s="221">
        <v>39</v>
      </c>
      <c r="G610" s="223"/>
      <c r="H610" s="230"/>
      <c r="I610" s="219">
        <v>599</v>
      </c>
      <c r="J610" s="226">
        <f t="shared" si="49"/>
        <v>349.6</v>
      </c>
      <c r="K610" s="219"/>
      <c r="M610" s="236"/>
      <c r="N610" s="246"/>
      <c r="O610" s="246"/>
    </row>
    <row r="611" spans="5:15" ht="11.25" x14ac:dyDescent="0.2">
      <c r="E611" s="219">
        <v>600</v>
      </c>
      <c r="F611" s="222">
        <v>40</v>
      </c>
      <c r="G611" s="231"/>
      <c r="H611" s="232"/>
      <c r="I611" s="219">
        <v>600</v>
      </c>
      <c r="J611" s="226">
        <f t="shared" si="49"/>
        <v>349.6</v>
      </c>
      <c r="K611" s="219"/>
      <c r="M611" s="236"/>
      <c r="N611" s="246"/>
      <c r="O611" s="246"/>
    </row>
    <row r="612" spans="5:15" ht="11.25" x14ac:dyDescent="0.2">
      <c r="E612" s="219">
        <v>601</v>
      </c>
      <c r="F612" s="220">
        <v>1</v>
      </c>
      <c r="G612" s="228">
        <v>180</v>
      </c>
      <c r="H612" s="229">
        <v>50</v>
      </c>
      <c r="I612" s="219">
        <v>601</v>
      </c>
      <c r="J612" s="226">
        <f t="shared" si="49"/>
        <v>36</v>
      </c>
      <c r="K612" s="219">
        <f t="shared" ref="K612:K642" si="50">G612</f>
        <v>180</v>
      </c>
      <c r="L612" s="219">
        <f t="shared" ref="L612:L642" si="51">H612</f>
        <v>50</v>
      </c>
      <c r="M612" s="236">
        <f>$M$2*$M$5*EXP(-1/2*J612/$M$10)</f>
        <v>3.4310745419459848E-9</v>
      </c>
      <c r="N612" s="244">
        <f t="array" ref="N612:O612">MMULT(K612:M612,$N$6:$O$8)</f>
        <v>205</v>
      </c>
      <c r="O612" s="244">
        <v>50.000000003431076</v>
      </c>
    </row>
    <row r="613" spans="5:15" ht="11.25" x14ac:dyDescent="0.2">
      <c r="E613" s="219">
        <v>602</v>
      </c>
      <c r="F613" s="221">
        <v>2</v>
      </c>
      <c r="G613" s="223">
        <v>180</v>
      </c>
      <c r="H613" s="230">
        <v>52</v>
      </c>
      <c r="I613" s="219">
        <v>602</v>
      </c>
      <c r="J613" s="226">
        <f t="shared" si="49"/>
        <v>31.359999999999996</v>
      </c>
      <c r="K613" s="219">
        <f t="shared" si="50"/>
        <v>180</v>
      </c>
      <c r="L613" s="219">
        <f t="shared" si="51"/>
        <v>52</v>
      </c>
      <c r="M613" s="236">
        <f t="shared" si="48"/>
        <v>5.4313795288791526E-8</v>
      </c>
      <c r="N613" s="244">
        <f t="array" ref="N613:O613">MMULT(K613:M613,$N$6:$O$8)</f>
        <v>206</v>
      </c>
      <c r="O613" s="244">
        <v>52.000000054313794</v>
      </c>
    </row>
    <row r="614" spans="5:15" ht="11.25" x14ac:dyDescent="0.2">
      <c r="E614" s="219">
        <v>603</v>
      </c>
      <c r="F614" s="221">
        <v>3</v>
      </c>
      <c r="G614" s="223">
        <v>180</v>
      </c>
      <c r="H614" s="230">
        <v>54</v>
      </c>
      <c r="I614" s="219">
        <v>603</v>
      </c>
      <c r="J614" s="226">
        <f t="shared" si="49"/>
        <v>27.040000000000003</v>
      </c>
      <c r="K614" s="219">
        <f t="shared" si="50"/>
        <v>180</v>
      </c>
      <c r="L614" s="219">
        <f t="shared" si="51"/>
        <v>54</v>
      </c>
      <c r="M614" s="236">
        <f t="shared" si="48"/>
        <v>7.1066903060922032E-7</v>
      </c>
      <c r="N614" s="244">
        <f t="array" ref="N614:O614">MMULT(K614:M614,$N$6:$O$8)</f>
        <v>207</v>
      </c>
      <c r="O614" s="244">
        <v>54.000000710669028</v>
      </c>
    </row>
    <row r="615" spans="5:15" ht="11.25" x14ac:dyDescent="0.2">
      <c r="E615" s="219">
        <v>604</v>
      </c>
      <c r="F615" s="221">
        <v>4</v>
      </c>
      <c r="G615" s="223">
        <v>180</v>
      </c>
      <c r="H615" s="230">
        <v>56</v>
      </c>
      <c r="I615" s="219">
        <v>604</v>
      </c>
      <c r="J615" s="226">
        <f t="shared" si="49"/>
        <v>23.04</v>
      </c>
      <c r="K615" s="219">
        <f t="shared" si="50"/>
        <v>180</v>
      </c>
      <c r="L615" s="219">
        <f t="shared" si="51"/>
        <v>56</v>
      </c>
      <c r="M615" s="236">
        <f t="shared" si="48"/>
        <v>7.6860263846451441E-6</v>
      </c>
      <c r="N615" s="244">
        <f t="array" ref="N615:O615">MMULT(K615:M615,$N$6:$O$8)</f>
        <v>208</v>
      </c>
      <c r="O615" s="244">
        <v>56.000007686026386</v>
      </c>
    </row>
    <row r="616" spans="5:15" ht="11.25" x14ac:dyDescent="0.2">
      <c r="E616" s="219">
        <v>605</v>
      </c>
      <c r="F616" s="221">
        <v>5</v>
      </c>
      <c r="G616" s="223">
        <v>180</v>
      </c>
      <c r="H616" s="230">
        <v>58</v>
      </c>
      <c r="I616" s="219">
        <v>605</v>
      </c>
      <c r="J616" s="226">
        <f t="shared" si="49"/>
        <v>19.360000000000003</v>
      </c>
      <c r="K616" s="219">
        <f t="shared" si="50"/>
        <v>180</v>
      </c>
      <c r="L616" s="219">
        <f t="shared" si="51"/>
        <v>58</v>
      </c>
      <c r="M616" s="236">
        <f t="shared" si="48"/>
        <v>6.8708994531927413E-5</v>
      </c>
      <c r="N616" s="244">
        <f t="array" ref="N616:O616">MMULT(K616:M616,$N$6:$O$8)</f>
        <v>209</v>
      </c>
      <c r="O616" s="244">
        <v>58.000068708994533</v>
      </c>
    </row>
    <row r="617" spans="5:15" ht="11.25" x14ac:dyDescent="0.2">
      <c r="E617" s="219">
        <v>606</v>
      </c>
      <c r="F617" s="221">
        <v>6</v>
      </c>
      <c r="G617" s="223">
        <v>180</v>
      </c>
      <c r="H617" s="230">
        <v>60</v>
      </c>
      <c r="I617" s="219">
        <v>606</v>
      </c>
      <c r="J617" s="226">
        <f t="shared" si="49"/>
        <v>16</v>
      </c>
      <c r="K617" s="219">
        <f t="shared" si="50"/>
        <v>180</v>
      </c>
      <c r="L617" s="219">
        <f t="shared" si="51"/>
        <v>60</v>
      </c>
      <c r="M617" s="236">
        <f t="shared" si="48"/>
        <v>5.0769461509753188E-4</v>
      </c>
      <c r="N617" s="244">
        <f t="array" ref="N617:O617">MMULT(K617:M617,$N$6:$O$8)</f>
        <v>210</v>
      </c>
      <c r="O617" s="244">
        <v>60.000507694615095</v>
      </c>
    </row>
    <row r="618" spans="5:15" ht="11.25" x14ac:dyDescent="0.2">
      <c r="E618" s="219">
        <v>607</v>
      </c>
      <c r="F618" s="221">
        <v>7</v>
      </c>
      <c r="G618" s="223">
        <v>180</v>
      </c>
      <c r="H618" s="230">
        <v>62</v>
      </c>
      <c r="I618" s="219">
        <v>607</v>
      </c>
      <c r="J618" s="226">
        <f t="shared" si="49"/>
        <v>12.96</v>
      </c>
      <c r="K618" s="219">
        <f t="shared" si="50"/>
        <v>180</v>
      </c>
      <c r="L618" s="219">
        <f t="shared" si="51"/>
        <v>62</v>
      </c>
      <c r="M618" s="236">
        <f t="shared" si="48"/>
        <v>3.1007643511107141E-3</v>
      </c>
      <c r="N618" s="244">
        <f t="array" ref="N618:O618">MMULT(K618:M618,$N$6:$O$8)</f>
        <v>211</v>
      </c>
      <c r="O618" s="244">
        <v>62.00310076435111</v>
      </c>
    </row>
    <row r="619" spans="5:15" ht="11.25" x14ac:dyDescent="0.2">
      <c r="E619" s="219">
        <v>608</v>
      </c>
      <c r="F619" s="221">
        <v>8</v>
      </c>
      <c r="G619" s="223">
        <v>180</v>
      </c>
      <c r="H619" s="230">
        <v>64</v>
      </c>
      <c r="I619" s="219">
        <v>608</v>
      </c>
      <c r="J619" s="226">
        <f t="shared" si="49"/>
        <v>10.240000000000002</v>
      </c>
      <c r="K619" s="219">
        <f t="shared" si="50"/>
        <v>180</v>
      </c>
      <c r="L619" s="219">
        <f t="shared" si="51"/>
        <v>64</v>
      </c>
      <c r="M619" s="236">
        <f t="shared" si="48"/>
        <v>1.5653527094142465E-2</v>
      </c>
      <c r="N619" s="244">
        <f t="array" ref="N619:O619">MMULT(K619:M619,$N$6:$O$8)</f>
        <v>212</v>
      </c>
      <c r="O619" s="244">
        <v>64.015653527094145</v>
      </c>
    </row>
    <row r="620" spans="5:15" ht="11.25" x14ac:dyDescent="0.2">
      <c r="E620" s="219">
        <v>609</v>
      </c>
      <c r="F620" s="221">
        <v>9</v>
      </c>
      <c r="G620" s="223">
        <v>180</v>
      </c>
      <c r="H620" s="230">
        <v>66</v>
      </c>
      <c r="I620" s="219">
        <v>609</v>
      </c>
      <c r="J620" s="226">
        <f t="shared" si="49"/>
        <v>7.839999999999999</v>
      </c>
      <c r="K620" s="219">
        <f t="shared" si="50"/>
        <v>180</v>
      </c>
      <c r="L620" s="219">
        <f t="shared" si="51"/>
        <v>66</v>
      </c>
      <c r="M620" s="236">
        <f t="shared" si="48"/>
        <v>6.5318002903549249E-2</v>
      </c>
      <c r="N620" s="244">
        <f t="array" ref="N620:O620">MMULT(K620:M620,$N$6:$O$8)</f>
        <v>213</v>
      </c>
      <c r="O620" s="244">
        <v>66.065318002903552</v>
      </c>
    </row>
    <row r="621" spans="5:15" ht="11.25" x14ac:dyDescent="0.2">
      <c r="E621" s="219">
        <v>610</v>
      </c>
      <c r="F621" s="221">
        <v>10</v>
      </c>
      <c r="G621" s="223">
        <v>180</v>
      </c>
      <c r="H621" s="230">
        <v>68</v>
      </c>
      <c r="I621" s="219">
        <v>610</v>
      </c>
      <c r="J621" s="226">
        <f t="shared" si="49"/>
        <v>5.76</v>
      </c>
      <c r="K621" s="219">
        <f t="shared" si="50"/>
        <v>180</v>
      </c>
      <c r="L621" s="219">
        <f t="shared" si="51"/>
        <v>68</v>
      </c>
      <c r="M621" s="236">
        <f t="shared" si="48"/>
        <v>0.22528424853205428</v>
      </c>
      <c r="N621" s="244">
        <f t="array" ref="N621:O621">MMULT(K621:M621,$N$6:$O$8)</f>
        <v>214</v>
      </c>
      <c r="O621" s="244">
        <v>68.225284248532049</v>
      </c>
    </row>
    <row r="622" spans="5:15" ht="11.25" x14ac:dyDescent="0.2">
      <c r="E622" s="219">
        <v>611</v>
      </c>
      <c r="F622" s="221">
        <v>11</v>
      </c>
      <c r="G622" s="223">
        <v>180</v>
      </c>
      <c r="H622" s="230">
        <v>70</v>
      </c>
      <c r="I622" s="219">
        <v>611</v>
      </c>
      <c r="J622" s="226">
        <f t="shared" si="49"/>
        <v>4</v>
      </c>
      <c r="K622" s="219">
        <f t="shared" si="50"/>
        <v>180</v>
      </c>
      <c r="L622" s="219">
        <f t="shared" si="51"/>
        <v>70</v>
      </c>
      <c r="M622" s="236">
        <f t="shared" si="48"/>
        <v>0.64225278950123599</v>
      </c>
      <c r="N622" s="244">
        <f t="array" ref="N622:O622">MMULT(K622:M622,$N$6:$O$8)</f>
        <v>215</v>
      </c>
      <c r="O622" s="244">
        <v>70.642252789501242</v>
      </c>
    </row>
    <row r="623" spans="5:15" ht="11.25" x14ac:dyDescent="0.2">
      <c r="E623" s="219">
        <v>612</v>
      </c>
      <c r="F623" s="221">
        <v>12</v>
      </c>
      <c r="G623" s="223">
        <v>180</v>
      </c>
      <c r="H623" s="230">
        <v>72</v>
      </c>
      <c r="I623" s="219">
        <v>612</v>
      </c>
      <c r="J623" s="226">
        <f t="shared" si="49"/>
        <v>2.5600000000000005</v>
      </c>
      <c r="K623" s="219">
        <f t="shared" si="50"/>
        <v>180</v>
      </c>
      <c r="L623" s="219">
        <f t="shared" si="51"/>
        <v>72</v>
      </c>
      <c r="M623" s="236">
        <f t="shared" si="48"/>
        <v>1.5134163178530631</v>
      </c>
      <c r="N623" s="244">
        <f t="array" ref="N623:O623">MMULT(K623:M623,$N$6:$O$8)</f>
        <v>216</v>
      </c>
      <c r="O623" s="244">
        <v>73.513416317853057</v>
      </c>
    </row>
    <row r="624" spans="5:15" ht="11.25" x14ac:dyDescent="0.2">
      <c r="E624" s="219">
        <v>613</v>
      </c>
      <c r="F624" s="221">
        <v>13</v>
      </c>
      <c r="G624" s="223">
        <v>180</v>
      </c>
      <c r="H624" s="230">
        <v>74</v>
      </c>
      <c r="I624" s="219">
        <v>613</v>
      </c>
      <c r="J624" s="226">
        <f t="shared" si="49"/>
        <v>1.44</v>
      </c>
      <c r="K624" s="219">
        <f t="shared" si="50"/>
        <v>180</v>
      </c>
      <c r="L624" s="219">
        <f t="shared" si="51"/>
        <v>74</v>
      </c>
      <c r="M624" s="236">
        <f t="shared" si="48"/>
        <v>2.9477324805700356</v>
      </c>
      <c r="N624" s="244">
        <f t="array" ref="N624:O624">MMULT(K624:M624,$N$6:$O$8)</f>
        <v>217</v>
      </c>
      <c r="O624" s="244">
        <v>76.947732480570039</v>
      </c>
    </row>
    <row r="625" spans="5:15" ht="11.25" x14ac:dyDescent="0.2">
      <c r="E625" s="219">
        <v>614</v>
      </c>
      <c r="F625" s="221">
        <v>14</v>
      </c>
      <c r="G625" s="223">
        <v>180</v>
      </c>
      <c r="H625" s="230">
        <v>76</v>
      </c>
      <c r="I625" s="219">
        <v>614</v>
      </c>
      <c r="J625" s="226">
        <f t="shared" si="49"/>
        <v>0.64000000000000012</v>
      </c>
      <c r="K625" s="219">
        <f t="shared" si="50"/>
        <v>180</v>
      </c>
      <c r="L625" s="219">
        <f t="shared" si="51"/>
        <v>76</v>
      </c>
      <c r="M625" s="236">
        <f t="shared" si="48"/>
        <v>4.7456418913193303</v>
      </c>
      <c r="N625" s="244">
        <f t="array" ref="N625:O625">MMULT(K625:M625,$N$6:$O$8)</f>
        <v>218</v>
      </c>
      <c r="O625" s="244">
        <v>80.745641891319337</v>
      </c>
    </row>
    <row r="626" spans="5:15" ht="11.25" x14ac:dyDescent="0.2">
      <c r="E626" s="219">
        <v>615</v>
      </c>
      <c r="F626" s="221">
        <v>15</v>
      </c>
      <c r="G626" s="223">
        <v>180</v>
      </c>
      <c r="H626" s="230">
        <v>78</v>
      </c>
      <c r="I626" s="219">
        <v>615</v>
      </c>
      <c r="J626" s="226">
        <f t="shared" si="49"/>
        <v>0.16000000000000003</v>
      </c>
      <c r="K626" s="219">
        <f t="shared" si="50"/>
        <v>180</v>
      </c>
      <c r="L626" s="219">
        <f t="shared" si="51"/>
        <v>78</v>
      </c>
      <c r="M626" s="236">
        <f t="shared" si="48"/>
        <v>6.3150835494957445</v>
      </c>
      <c r="N626" s="244">
        <f t="array" ref="N626:O626">MMULT(K626:M626,$N$6:$O$8)</f>
        <v>219</v>
      </c>
      <c r="O626" s="244">
        <v>84.315083549495739</v>
      </c>
    </row>
    <row r="627" spans="5:15" ht="11.25" x14ac:dyDescent="0.2">
      <c r="E627" s="219">
        <v>616</v>
      </c>
      <c r="F627" s="221">
        <v>16</v>
      </c>
      <c r="G627" s="223">
        <v>180</v>
      </c>
      <c r="H627" s="230">
        <v>80</v>
      </c>
      <c r="I627" s="219">
        <v>616</v>
      </c>
      <c r="J627" s="226">
        <f t="shared" si="49"/>
        <v>0</v>
      </c>
      <c r="K627" s="219">
        <f t="shared" si="50"/>
        <v>180</v>
      </c>
      <c r="L627" s="219">
        <f t="shared" si="51"/>
        <v>80</v>
      </c>
      <c r="M627" s="236">
        <f t="shared" si="48"/>
        <v>6.9460911804285663</v>
      </c>
      <c r="N627" s="244">
        <f t="array" ref="N627:O627">MMULT(K627:M627,$N$6:$O$8)</f>
        <v>220</v>
      </c>
      <c r="O627" s="244">
        <v>86.946091180428567</v>
      </c>
    </row>
    <row r="628" spans="5:15" ht="11.25" x14ac:dyDescent="0.2">
      <c r="E628" s="219">
        <v>617</v>
      </c>
      <c r="F628" s="221">
        <v>17</v>
      </c>
      <c r="G628" s="223">
        <v>180</v>
      </c>
      <c r="H628" s="230">
        <v>82</v>
      </c>
      <c r="I628" s="219">
        <v>617</v>
      </c>
      <c r="J628" s="226">
        <f t="shared" si="49"/>
        <v>0.16000000000000003</v>
      </c>
      <c r="K628" s="219">
        <f t="shared" si="50"/>
        <v>180</v>
      </c>
      <c r="L628" s="219">
        <f t="shared" si="51"/>
        <v>82</v>
      </c>
      <c r="M628" s="236">
        <f t="shared" si="48"/>
        <v>6.3150835494957445</v>
      </c>
      <c r="N628" s="244">
        <f t="array" ref="N628:O628">MMULT(K628:M628,$N$6:$O$8)</f>
        <v>221</v>
      </c>
      <c r="O628" s="244">
        <v>88.315083549495739</v>
      </c>
    </row>
    <row r="629" spans="5:15" ht="11.25" x14ac:dyDescent="0.2">
      <c r="E629" s="219">
        <v>618</v>
      </c>
      <c r="F629" s="221">
        <v>18</v>
      </c>
      <c r="G629" s="223">
        <v>180</v>
      </c>
      <c r="H629" s="230">
        <v>84</v>
      </c>
      <c r="I629" s="219">
        <v>618</v>
      </c>
      <c r="J629" s="226">
        <f t="shared" si="49"/>
        <v>0.64000000000000012</v>
      </c>
      <c r="K629" s="219">
        <f t="shared" si="50"/>
        <v>180</v>
      </c>
      <c r="L629" s="219">
        <f t="shared" si="51"/>
        <v>84</v>
      </c>
      <c r="M629" s="236">
        <f t="shared" si="48"/>
        <v>4.7456418913193303</v>
      </c>
      <c r="N629" s="244">
        <f t="array" ref="N629:O629">MMULT(K629:M629,$N$6:$O$8)</f>
        <v>222</v>
      </c>
      <c r="O629" s="244">
        <v>88.745641891319337</v>
      </c>
    </row>
    <row r="630" spans="5:15" ht="11.25" x14ac:dyDescent="0.2">
      <c r="E630" s="219">
        <v>619</v>
      </c>
      <c r="F630" s="221">
        <v>19</v>
      </c>
      <c r="G630" s="223">
        <v>180</v>
      </c>
      <c r="H630" s="230">
        <v>86</v>
      </c>
      <c r="I630" s="219">
        <v>619</v>
      </c>
      <c r="J630" s="226">
        <f t="shared" si="49"/>
        <v>1.44</v>
      </c>
      <c r="K630" s="219">
        <f t="shared" si="50"/>
        <v>180</v>
      </c>
      <c r="L630" s="219">
        <f t="shared" si="51"/>
        <v>86</v>
      </c>
      <c r="M630" s="236">
        <f t="shared" si="48"/>
        <v>2.9477324805700356</v>
      </c>
      <c r="N630" s="244">
        <f t="array" ref="N630:O630">MMULT(K630:M630,$N$6:$O$8)</f>
        <v>223</v>
      </c>
      <c r="O630" s="244">
        <v>88.947732480570039</v>
      </c>
    </row>
    <row r="631" spans="5:15" ht="11.25" x14ac:dyDescent="0.2">
      <c r="E631" s="219">
        <v>620</v>
      </c>
      <c r="F631" s="221">
        <v>20</v>
      </c>
      <c r="G631" s="223">
        <v>180</v>
      </c>
      <c r="H631" s="230">
        <v>88</v>
      </c>
      <c r="I631" s="219">
        <v>620</v>
      </c>
      <c r="J631" s="226">
        <f t="shared" si="49"/>
        <v>2.5600000000000005</v>
      </c>
      <c r="K631" s="219">
        <f t="shared" si="50"/>
        <v>180</v>
      </c>
      <c r="L631" s="219">
        <f t="shared" si="51"/>
        <v>88</v>
      </c>
      <c r="M631" s="236">
        <f t="shared" si="48"/>
        <v>1.5134163178530631</v>
      </c>
      <c r="N631" s="244">
        <f t="array" ref="N631:O631">MMULT(K631:M631,$N$6:$O$8)</f>
        <v>224</v>
      </c>
      <c r="O631" s="244">
        <v>89.513416317853057</v>
      </c>
    </row>
    <row r="632" spans="5:15" ht="11.25" x14ac:dyDescent="0.2">
      <c r="E632" s="219">
        <v>621</v>
      </c>
      <c r="F632" s="221">
        <v>21</v>
      </c>
      <c r="G632" s="223">
        <v>180</v>
      </c>
      <c r="H632" s="230">
        <v>90</v>
      </c>
      <c r="I632" s="219">
        <v>621</v>
      </c>
      <c r="J632" s="226">
        <f t="shared" si="49"/>
        <v>4</v>
      </c>
      <c r="K632" s="219">
        <f t="shared" si="50"/>
        <v>180</v>
      </c>
      <c r="L632" s="219">
        <f t="shared" si="51"/>
        <v>90</v>
      </c>
      <c r="M632" s="236">
        <f t="shared" si="48"/>
        <v>0.64225278950123599</v>
      </c>
      <c r="N632" s="244">
        <f t="array" ref="N632:O632">MMULT(K632:M632,$N$6:$O$8)</f>
        <v>225</v>
      </c>
      <c r="O632" s="244">
        <v>90.642252789501242</v>
      </c>
    </row>
    <row r="633" spans="5:15" ht="11.25" x14ac:dyDescent="0.2">
      <c r="E633" s="219">
        <v>622</v>
      </c>
      <c r="F633" s="221">
        <v>22</v>
      </c>
      <c r="G633" s="223">
        <v>180</v>
      </c>
      <c r="H633" s="230">
        <v>92</v>
      </c>
      <c r="I633" s="219">
        <v>622</v>
      </c>
      <c r="J633" s="226">
        <f t="shared" si="49"/>
        <v>5.76</v>
      </c>
      <c r="K633" s="219">
        <f t="shared" si="50"/>
        <v>180</v>
      </c>
      <c r="L633" s="219">
        <f t="shared" si="51"/>
        <v>92</v>
      </c>
      <c r="M633" s="236">
        <f t="shared" si="48"/>
        <v>0.22528424853205428</v>
      </c>
      <c r="N633" s="244">
        <f t="array" ref="N633:O633">MMULT(K633:M633,$N$6:$O$8)</f>
        <v>226</v>
      </c>
      <c r="O633" s="244">
        <v>92.225284248532049</v>
      </c>
    </row>
    <row r="634" spans="5:15" ht="11.25" x14ac:dyDescent="0.2">
      <c r="E634" s="219">
        <v>623</v>
      </c>
      <c r="F634" s="221">
        <v>23</v>
      </c>
      <c r="G634" s="223">
        <v>180</v>
      </c>
      <c r="H634" s="230">
        <v>94</v>
      </c>
      <c r="I634" s="219">
        <v>623</v>
      </c>
      <c r="J634" s="226">
        <f t="shared" si="49"/>
        <v>7.839999999999999</v>
      </c>
      <c r="K634" s="219">
        <f t="shared" si="50"/>
        <v>180</v>
      </c>
      <c r="L634" s="219">
        <f t="shared" si="51"/>
        <v>94</v>
      </c>
      <c r="M634" s="236">
        <f t="shared" si="48"/>
        <v>6.5318002903549249E-2</v>
      </c>
      <c r="N634" s="244">
        <f t="array" ref="N634:O634">MMULT(K634:M634,$N$6:$O$8)</f>
        <v>227</v>
      </c>
      <c r="O634" s="244">
        <v>94.065318002903552</v>
      </c>
    </row>
    <row r="635" spans="5:15" ht="11.25" x14ac:dyDescent="0.2">
      <c r="E635" s="219">
        <v>624</v>
      </c>
      <c r="F635" s="221">
        <v>24</v>
      </c>
      <c r="G635" s="223">
        <v>180</v>
      </c>
      <c r="H635" s="230">
        <v>96</v>
      </c>
      <c r="I635" s="219">
        <v>624</v>
      </c>
      <c r="J635" s="226">
        <f t="shared" si="49"/>
        <v>10.240000000000002</v>
      </c>
      <c r="K635" s="219">
        <f t="shared" si="50"/>
        <v>180</v>
      </c>
      <c r="L635" s="219">
        <f t="shared" si="51"/>
        <v>96</v>
      </c>
      <c r="M635" s="236">
        <f t="shared" si="48"/>
        <v>1.5653527094142465E-2</v>
      </c>
      <c r="N635" s="244">
        <f t="array" ref="N635:O635">MMULT(K635:M635,$N$6:$O$8)</f>
        <v>228</v>
      </c>
      <c r="O635" s="244">
        <v>96.015653527094145</v>
      </c>
    </row>
    <row r="636" spans="5:15" ht="11.25" x14ac:dyDescent="0.2">
      <c r="E636" s="219">
        <v>625</v>
      </c>
      <c r="F636" s="221">
        <v>25</v>
      </c>
      <c r="G636" s="223">
        <v>180</v>
      </c>
      <c r="H636" s="230">
        <v>98</v>
      </c>
      <c r="I636" s="219">
        <v>625</v>
      </c>
      <c r="J636" s="226">
        <f t="shared" si="49"/>
        <v>12.96</v>
      </c>
      <c r="K636" s="219">
        <f t="shared" si="50"/>
        <v>180</v>
      </c>
      <c r="L636" s="219">
        <f t="shared" si="51"/>
        <v>98</v>
      </c>
      <c r="M636" s="236">
        <f t="shared" si="48"/>
        <v>3.1007643511107141E-3</v>
      </c>
      <c r="N636" s="244">
        <f t="array" ref="N636:O636">MMULT(K636:M636,$N$6:$O$8)</f>
        <v>229</v>
      </c>
      <c r="O636" s="244">
        <v>98.003100764351117</v>
      </c>
    </row>
    <row r="637" spans="5:15" ht="11.25" x14ac:dyDescent="0.2">
      <c r="E637" s="219">
        <v>626</v>
      </c>
      <c r="F637" s="221">
        <v>26</v>
      </c>
      <c r="G637" s="223">
        <v>180</v>
      </c>
      <c r="H637" s="230">
        <v>100</v>
      </c>
      <c r="I637" s="219">
        <v>626</v>
      </c>
      <c r="J637" s="226">
        <f t="shared" si="49"/>
        <v>16</v>
      </c>
      <c r="K637" s="219">
        <f t="shared" si="50"/>
        <v>180</v>
      </c>
      <c r="L637" s="219">
        <f t="shared" si="51"/>
        <v>100</v>
      </c>
      <c r="M637" s="236">
        <f t="shared" si="48"/>
        <v>5.0769461509753188E-4</v>
      </c>
      <c r="N637" s="244">
        <f t="array" ref="N637:O637">MMULT(K637:M637,$N$6:$O$8)</f>
        <v>230</v>
      </c>
      <c r="O637" s="244">
        <v>100.0005076946151</v>
      </c>
    </row>
    <row r="638" spans="5:15" ht="11.25" x14ac:dyDescent="0.2">
      <c r="E638" s="219">
        <v>627</v>
      </c>
      <c r="F638" s="221">
        <v>27</v>
      </c>
      <c r="G638" s="223">
        <v>180</v>
      </c>
      <c r="H638" s="230">
        <v>102</v>
      </c>
      <c r="I638" s="219">
        <v>627</v>
      </c>
      <c r="J638" s="226">
        <f t="shared" si="49"/>
        <v>19.360000000000003</v>
      </c>
      <c r="K638" s="219">
        <f t="shared" si="50"/>
        <v>180</v>
      </c>
      <c r="L638" s="219">
        <f t="shared" si="51"/>
        <v>102</v>
      </c>
      <c r="M638" s="236">
        <f t="shared" si="48"/>
        <v>6.8708994531927413E-5</v>
      </c>
      <c r="N638" s="244">
        <f t="array" ref="N638:O638">MMULT(K638:M638,$N$6:$O$8)</f>
        <v>231</v>
      </c>
      <c r="O638" s="244">
        <v>102.00006870899453</v>
      </c>
    </row>
    <row r="639" spans="5:15" ht="11.25" x14ac:dyDescent="0.2">
      <c r="E639" s="219">
        <v>628</v>
      </c>
      <c r="F639" s="221">
        <v>28</v>
      </c>
      <c r="G639" s="223">
        <v>180</v>
      </c>
      <c r="H639" s="230">
        <v>104</v>
      </c>
      <c r="I639" s="219">
        <v>628</v>
      </c>
      <c r="J639" s="226">
        <f t="shared" si="49"/>
        <v>23.04</v>
      </c>
      <c r="K639" s="219">
        <f t="shared" si="50"/>
        <v>180</v>
      </c>
      <c r="L639" s="219">
        <f t="shared" si="51"/>
        <v>104</v>
      </c>
      <c r="M639" s="236">
        <f t="shared" si="48"/>
        <v>7.6860263846451441E-6</v>
      </c>
      <c r="N639" s="244">
        <f t="array" ref="N639:O639">MMULT(K639:M639,$N$6:$O$8)</f>
        <v>232</v>
      </c>
      <c r="O639" s="244">
        <v>104.00000768602638</v>
      </c>
    </row>
    <row r="640" spans="5:15" ht="11.25" x14ac:dyDescent="0.2">
      <c r="E640" s="219">
        <v>629</v>
      </c>
      <c r="F640" s="221">
        <v>29</v>
      </c>
      <c r="G640" s="223">
        <v>180</v>
      </c>
      <c r="H640" s="230">
        <v>106</v>
      </c>
      <c r="I640" s="219">
        <v>629</v>
      </c>
      <c r="J640" s="226">
        <f t="shared" si="49"/>
        <v>27.040000000000003</v>
      </c>
      <c r="K640" s="219">
        <f t="shared" si="50"/>
        <v>180</v>
      </c>
      <c r="L640" s="219">
        <f t="shared" si="51"/>
        <v>106</v>
      </c>
      <c r="M640" s="236">
        <f t="shared" si="48"/>
        <v>7.1066903060922032E-7</v>
      </c>
      <c r="N640" s="244">
        <f t="array" ref="N640:O640">MMULT(K640:M640,$N$6:$O$8)</f>
        <v>233</v>
      </c>
      <c r="O640" s="244">
        <v>106.00000071066903</v>
      </c>
    </row>
    <row r="641" spans="5:15" ht="11.25" x14ac:dyDescent="0.2">
      <c r="E641" s="219">
        <v>630</v>
      </c>
      <c r="F641" s="221">
        <v>30</v>
      </c>
      <c r="G641" s="223">
        <v>180</v>
      </c>
      <c r="H641" s="230">
        <v>108</v>
      </c>
      <c r="I641" s="219">
        <v>630</v>
      </c>
      <c r="J641" s="226">
        <f t="shared" si="49"/>
        <v>31.359999999999996</v>
      </c>
      <c r="K641" s="219">
        <f t="shared" si="50"/>
        <v>180</v>
      </c>
      <c r="L641" s="219">
        <f t="shared" si="51"/>
        <v>108</v>
      </c>
      <c r="M641" s="236">
        <f t="shared" si="48"/>
        <v>5.4313795288791526E-8</v>
      </c>
      <c r="N641" s="244">
        <f t="array" ref="N641:O641">MMULT(K641:M641,$N$6:$O$8)</f>
        <v>234</v>
      </c>
      <c r="O641" s="244">
        <v>108.0000000543138</v>
      </c>
    </row>
    <row r="642" spans="5:15" ht="11.25" x14ac:dyDescent="0.2">
      <c r="E642" s="219">
        <v>631</v>
      </c>
      <c r="F642" s="221">
        <v>31</v>
      </c>
      <c r="G642" s="223">
        <v>180</v>
      </c>
      <c r="H642" s="230">
        <v>110</v>
      </c>
      <c r="I642" s="219">
        <v>631</v>
      </c>
      <c r="J642" s="226">
        <f t="shared" si="49"/>
        <v>36</v>
      </c>
      <c r="K642" s="219">
        <f t="shared" si="50"/>
        <v>180</v>
      </c>
      <c r="L642" s="219">
        <f t="shared" si="51"/>
        <v>110</v>
      </c>
      <c r="M642" s="236">
        <f t="shared" si="48"/>
        <v>3.4310745419459848E-9</v>
      </c>
      <c r="N642" s="244">
        <f t="array" ref="N642:O642">MMULT(K642:M642,$N$6:$O$8)</f>
        <v>235</v>
      </c>
      <c r="O642" s="244">
        <v>110.00000000343107</v>
      </c>
    </row>
    <row r="643" spans="5:15" ht="11.25" x14ac:dyDescent="0.2">
      <c r="E643" s="219">
        <v>632</v>
      </c>
      <c r="F643" s="221">
        <v>32</v>
      </c>
      <c r="G643" s="223"/>
      <c r="H643" s="230"/>
      <c r="I643" s="219">
        <v>632</v>
      </c>
      <c r="J643" s="226">
        <f t="shared" si="49"/>
        <v>349.6</v>
      </c>
      <c r="K643" s="219"/>
      <c r="M643" s="236"/>
      <c r="N643" s="246"/>
      <c r="O643" s="246"/>
    </row>
    <row r="644" spans="5:15" ht="11.25" x14ac:dyDescent="0.2">
      <c r="E644" s="219">
        <v>633</v>
      </c>
      <c r="F644" s="221">
        <v>33</v>
      </c>
      <c r="G644" s="223"/>
      <c r="H644" s="230"/>
      <c r="I644" s="219">
        <v>633</v>
      </c>
      <c r="J644" s="226">
        <f t="shared" si="49"/>
        <v>349.6</v>
      </c>
      <c r="K644" s="219"/>
      <c r="M644" s="236"/>
      <c r="N644" s="246"/>
      <c r="O644" s="246"/>
    </row>
    <row r="645" spans="5:15" ht="11.25" x14ac:dyDescent="0.2">
      <c r="E645" s="219">
        <v>634</v>
      </c>
      <c r="F645" s="221">
        <v>34</v>
      </c>
      <c r="G645" s="223"/>
      <c r="H645" s="230"/>
      <c r="I645" s="219">
        <v>634</v>
      </c>
      <c r="J645" s="226">
        <f t="shared" si="49"/>
        <v>349.6</v>
      </c>
      <c r="K645" s="219"/>
      <c r="M645" s="236"/>
      <c r="N645" s="246"/>
      <c r="O645" s="246"/>
    </row>
    <row r="646" spans="5:15" ht="11.25" x14ac:dyDescent="0.2">
      <c r="E646" s="219">
        <v>635</v>
      </c>
      <c r="F646" s="221">
        <v>35</v>
      </c>
      <c r="G646" s="223"/>
      <c r="H646" s="230"/>
      <c r="I646" s="219">
        <v>635</v>
      </c>
      <c r="J646" s="226">
        <f t="shared" si="49"/>
        <v>349.6</v>
      </c>
      <c r="K646" s="219"/>
      <c r="M646" s="236"/>
      <c r="N646" s="246"/>
      <c r="O646" s="246"/>
    </row>
    <row r="647" spans="5:15" ht="11.25" x14ac:dyDescent="0.2">
      <c r="E647" s="219">
        <v>636</v>
      </c>
      <c r="F647" s="221">
        <v>36</v>
      </c>
      <c r="G647" s="223"/>
      <c r="H647" s="230"/>
      <c r="I647" s="219">
        <v>636</v>
      </c>
      <c r="J647" s="226">
        <f t="shared" si="49"/>
        <v>349.6</v>
      </c>
      <c r="K647" s="219"/>
      <c r="M647" s="236"/>
      <c r="N647" s="246"/>
      <c r="O647" s="246"/>
    </row>
    <row r="648" spans="5:15" ht="11.25" x14ac:dyDescent="0.2">
      <c r="E648" s="219">
        <v>637</v>
      </c>
      <c r="F648" s="221">
        <v>37</v>
      </c>
      <c r="G648" s="223"/>
      <c r="H648" s="230"/>
      <c r="I648" s="219">
        <v>637</v>
      </c>
      <c r="J648" s="226">
        <f t="shared" si="49"/>
        <v>349.6</v>
      </c>
      <c r="K648" s="219"/>
      <c r="M648" s="236"/>
      <c r="N648" s="246"/>
      <c r="O648" s="246"/>
    </row>
    <row r="649" spans="5:15" ht="11.25" x14ac:dyDescent="0.2">
      <c r="E649" s="219">
        <v>638</v>
      </c>
      <c r="F649" s="221">
        <v>38</v>
      </c>
      <c r="G649" s="223"/>
      <c r="H649" s="230"/>
      <c r="I649" s="219">
        <v>638</v>
      </c>
      <c r="J649" s="226">
        <f t="shared" si="49"/>
        <v>349.6</v>
      </c>
      <c r="K649" s="219"/>
      <c r="M649" s="236"/>
      <c r="N649" s="246"/>
      <c r="O649" s="246"/>
    </row>
    <row r="650" spans="5:15" ht="11.25" x14ac:dyDescent="0.2">
      <c r="E650" s="219">
        <v>639</v>
      </c>
      <c r="F650" s="221">
        <v>39</v>
      </c>
      <c r="G650" s="223"/>
      <c r="H650" s="230"/>
      <c r="I650" s="219">
        <v>639</v>
      </c>
      <c r="J650" s="226">
        <f t="shared" si="49"/>
        <v>349.6</v>
      </c>
      <c r="K650" s="219"/>
      <c r="M650" s="236"/>
      <c r="N650" s="246"/>
      <c r="O650" s="246"/>
    </row>
    <row r="651" spans="5:15" ht="11.25" x14ac:dyDescent="0.2">
      <c r="E651" s="219">
        <v>640</v>
      </c>
      <c r="F651" s="222">
        <v>40</v>
      </c>
      <c r="G651" s="231"/>
      <c r="H651" s="232"/>
      <c r="I651" s="219">
        <v>640</v>
      </c>
      <c r="J651" s="226">
        <f t="shared" si="49"/>
        <v>349.6</v>
      </c>
      <c r="K651" s="219"/>
      <c r="M651" s="236"/>
      <c r="N651" s="246"/>
      <c r="O651" s="246"/>
    </row>
    <row r="652" spans="5:15" ht="11.25" x14ac:dyDescent="0.2">
      <c r="E652" s="219">
        <v>641</v>
      </c>
      <c r="F652" s="220">
        <v>1</v>
      </c>
      <c r="G652" s="228">
        <v>182</v>
      </c>
      <c r="H652" s="229">
        <v>50</v>
      </c>
      <c r="I652" s="219">
        <v>641</v>
      </c>
      <c r="J652" s="226">
        <f t="shared" si="49"/>
        <v>37</v>
      </c>
      <c r="K652" s="219">
        <f t="shared" ref="K652:K682" si="52">G652</f>
        <v>182</v>
      </c>
      <c r="L652" s="219">
        <f t="shared" ref="L652:L682" si="53">H652</f>
        <v>50</v>
      </c>
      <c r="M652" s="236">
        <f t="shared" ref="M652:M715" si="54">$M$2*$M$5*EXP(-1/2*J652/$M$10)</f>
        <v>1.8920017478004736E-9</v>
      </c>
      <c r="N652" s="244">
        <f t="array" ref="N652:O652">MMULT(K652:M652,$N$6:$O$8)</f>
        <v>207</v>
      </c>
      <c r="O652" s="244">
        <v>50.000000001892005</v>
      </c>
    </row>
    <row r="653" spans="5:15" ht="11.25" x14ac:dyDescent="0.2">
      <c r="E653" s="219">
        <v>642</v>
      </c>
      <c r="F653" s="221">
        <v>2</v>
      </c>
      <c r="G653" s="223">
        <v>182</v>
      </c>
      <c r="H653" s="230">
        <v>52</v>
      </c>
      <c r="I653" s="219">
        <v>642</v>
      </c>
      <c r="J653" s="226">
        <f t="shared" ref="J653:J716" si="55">((G653-C$8)/C$9)^2+((H653-D$8)/D$9)^2-2*$C$10*(G653-C$8)/C$9*(H653-D$8)/D$9</f>
        <v>32.295999999999992</v>
      </c>
      <c r="K653" s="219">
        <f t="shared" si="52"/>
        <v>182</v>
      </c>
      <c r="L653" s="219">
        <f t="shared" si="53"/>
        <v>52</v>
      </c>
      <c r="M653" s="236">
        <f t="shared" si="54"/>
        <v>3.1113300432877172E-8</v>
      </c>
      <c r="N653" s="244">
        <f t="array" ref="N653:O653">MMULT(K653:M653,$N$6:$O$8)</f>
        <v>208</v>
      </c>
      <c r="O653" s="244">
        <v>52.000000031113302</v>
      </c>
    </row>
    <row r="654" spans="5:15" ht="11.25" x14ac:dyDescent="0.2">
      <c r="E654" s="219">
        <v>643</v>
      </c>
      <c r="F654" s="221">
        <v>3</v>
      </c>
      <c r="G654" s="223">
        <v>182</v>
      </c>
      <c r="H654" s="230">
        <v>54</v>
      </c>
      <c r="I654" s="219">
        <v>643</v>
      </c>
      <c r="J654" s="226">
        <f t="shared" si="55"/>
        <v>27.912000000000003</v>
      </c>
      <c r="K654" s="219">
        <f t="shared" si="52"/>
        <v>182</v>
      </c>
      <c r="L654" s="219">
        <f t="shared" si="53"/>
        <v>54</v>
      </c>
      <c r="M654" s="236">
        <f t="shared" si="54"/>
        <v>4.2290992112168025E-7</v>
      </c>
      <c r="N654" s="244">
        <f t="array" ref="N654:O654">MMULT(K654:M654,$N$6:$O$8)</f>
        <v>209</v>
      </c>
      <c r="O654" s="244">
        <v>54.00000042290992</v>
      </c>
    </row>
    <row r="655" spans="5:15" ht="11.25" x14ac:dyDescent="0.2">
      <c r="E655" s="219">
        <v>644</v>
      </c>
      <c r="F655" s="221">
        <v>4</v>
      </c>
      <c r="G655" s="223">
        <v>182</v>
      </c>
      <c r="H655" s="230">
        <v>56</v>
      </c>
      <c r="I655" s="219">
        <v>644</v>
      </c>
      <c r="J655" s="226">
        <f t="shared" si="55"/>
        <v>23.847999999999999</v>
      </c>
      <c r="K655" s="219">
        <f t="shared" si="52"/>
        <v>182</v>
      </c>
      <c r="L655" s="219">
        <f t="shared" si="53"/>
        <v>56</v>
      </c>
      <c r="M655" s="236">
        <f t="shared" si="54"/>
        <v>4.7514581220502008E-6</v>
      </c>
      <c r="N655" s="244">
        <f t="array" ref="N655:O655">MMULT(K655:M655,$N$6:$O$8)</f>
        <v>210</v>
      </c>
      <c r="O655" s="244">
        <v>56.000004751458121</v>
      </c>
    </row>
    <row r="656" spans="5:15" ht="11.25" x14ac:dyDescent="0.2">
      <c r="E656" s="219">
        <v>645</v>
      </c>
      <c r="F656" s="221">
        <v>5</v>
      </c>
      <c r="G656" s="223">
        <v>182</v>
      </c>
      <c r="H656" s="230">
        <v>58</v>
      </c>
      <c r="I656" s="219">
        <v>645</v>
      </c>
      <c r="J656" s="226">
        <f t="shared" si="55"/>
        <v>20.104000000000003</v>
      </c>
      <c r="K656" s="219">
        <f t="shared" si="52"/>
        <v>182</v>
      </c>
      <c r="L656" s="219">
        <f t="shared" si="53"/>
        <v>58</v>
      </c>
      <c r="M656" s="236">
        <f t="shared" si="54"/>
        <v>4.412484367957151E-5</v>
      </c>
      <c r="N656" s="244">
        <f t="array" ref="N656:O656">MMULT(K656:M656,$N$6:$O$8)</f>
        <v>211</v>
      </c>
      <c r="O656" s="244">
        <v>58.000044124843683</v>
      </c>
    </row>
    <row r="657" spans="5:15" ht="11.25" x14ac:dyDescent="0.2">
      <c r="E657" s="219">
        <v>646</v>
      </c>
      <c r="F657" s="221">
        <v>6</v>
      </c>
      <c r="G657" s="223">
        <v>182</v>
      </c>
      <c r="H657" s="230">
        <v>60</v>
      </c>
      <c r="I657" s="219">
        <v>646</v>
      </c>
      <c r="J657" s="226">
        <f t="shared" si="55"/>
        <v>16.68</v>
      </c>
      <c r="K657" s="219">
        <f t="shared" si="52"/>
        <v>182</v>
      </c>
      <c r="L657" s="219">
        <f t="shared" si="53"/>
        <v>60</v>
      </c>
      <c r="M657" s="236">
        <f t="shared" si="54"/>
        <v>3.3870116880359042E-4</v>
      </c>
      <c r="N657" s="244">
        <f t="array" ref="N657:O657">MMULT(K657:M657,$N$6:$O$8)</f>
        <v>212</v>
      </c>
      <c r="O657" s="244">
        <v>60.000338701168801</v>
      </c>
    </row>
    <row r="658" spans="5:15" ht="11.25" x14ac:dyDescent="0.2">
      <c r="E658" s="219">
        <v>647</v>
      </c>
      <c r="F658" s="221">
        <v>7</v>
      </c>
      <c r="G658" s="223">
        <v>182</v>
      </c>
      <c r="H658" s="230">
        <v>62</v>
      </c>
      <c r="I658" s="219">
        <v>647</v>
      </c>
      <c r="J658" s="226">
        <f t="shared" si="55"/>
        <v>13.576000000000001</v>
      </c>
      <c r="K658" s="219">
        <f t="shared" si="52"/>
        <v>182</v>
      </c>
      <c r="L658" s="219">
        <f t="shared" si="53"/>
        <v>62</v>
      </c>
      <c r="M658" s="236">
        <f t="shared" si="54"/>
        <v>2.1489556486357008E-3</v>
      </c>
      <c r="N658" s="244">
        <f t="array" ref="N658:O658">MMULT(K658:M658,$N$6:$O$8)</f>
        <v>213</v>
      </c>
      <c r="O658" s="244">
        <v>62.002148955648636</v>
      </c>
    </row>
    <row r="659" spans="5:15" ht="11.25" x14ac:dyDescent="0.2">
      <c r="E659" s="219">
        <v>648</v>
      </c>
      <c r="F659" s="221">
        <v>8</v>
      </c>
      <c r="G659" s="223">
        <v>182</v>
      </c>
      <c r="H659" s="230">
        <v>64</v>
      </c>
      <c r="I659" s="219">
        <v>648</v>
      </c>
      <c r="J659" s="226">
        <f t="shared" si="55"/>
        <v>10.792000000000002</v>
      </c>
      <c r="K659" s="219">
        <f t="shared" si="52"/>
        <v>182</v>
      </c>
      <c r="L659" s="219">
        <f t="shared" si="53"/>
        <v>64</v>
      </c>
      <c r="M659" s="236">
        <f t="shared" si="54"/>
        <v>1.1269780331785261E-2</v>
      </c>
      <c r="N659" s="244">
        <f t="array" ref="N659:O659">MMULT(K659:M659,$N$6:$O$8)</f>
        <v>214</v>
      </c>
      <c r="O659" s="244">
        <v>64.011269780331787</v>
      </c>
    </row>
    <row r="660" spans="5:15" ht="11.25" x14ac:dyDescent="0.2">
      <c r="E660" s="219">
        <v>649</v>
      </c>
      <c r="F660" s="221">
        <v>9</v>
      </c>
      <c r="G660" s="223">
        <v>182</v>
      </c>
      <c r="H660" s="230">
        <v>66</v>
      </c>
      <c r="I660" s="219">
        <v>649</v>
      </c>
      <c r="J660" s="226">
        <f t="shared" si="55"/>
        <v>8.3279999999999994</v>
      </c>
      <c r="K660" s="219">
        <f t="shared" si="52"/>
        <v>182</v>
      </c>
      <c r="L660" s="219">
        <f t="shared" si="53"/>
        <v>66</v>
      </c>
      <c r="M660" s="236">
        <f t="shared" si="54"/>
        <v>4.8851813571715683E-2</v>
      </c>
      <c r="N660" s="244">
        <f t="array" ref="N660:O660">MMULT(K660:M660,$N$6:$O$8)</f>
        <v>215</v>
      </c>
      <c r="O660" s="244">
        <v>66.048851813571716</v>
      </c>
    </row>
    <row r="661" spans="5:15" ht="11.25" x14ac:dyDescent="0.2">
      <c r="E661" s="219">
        <v>650</v>
      </c>
      <c r="F661" s="221">
        <v>10</v>
      </c>
      <c r="G661" s="223">
        <v>182</v>
      </c>
      <c r="H661" s="230">
        <v>68</v>
      </c>
      <c r="I661" s="219">
        <v>650</v>
      </c>
      <c r="J661" s="226">
        <f t="shared" si="55"/>
        <v>6.1840000000000002</v>
      </c>
      <c r="K661" s="219">
        <f t="shared" si="52"/>
        <v>182</v>
      </c>
      <c r="L661" s="219">
        <f t="shared" si="53"/>
        <v>68</v>
      </c>
      <c r="M661" s="236">
        <f t="shared" si="54"/>
        <v>0.17503430430386804</v>
      </c>
      <c r="N661" s="244">
        <f t="array" ref="N661:O661">MMULT(K661:M661,$N$6:$O$8)</f>
        <v>216</v>
      </c>
      <c r="O661" s="244">
        <v>68.175034304303864</v>
      </c>
    </row>
    <row r="662" spans="5:15" ht="11.25" x14ac:dyDescent="0.2">
      <c r="E662" s="219">
        <v>651</v>
      </c>
      <c r="F662" s="221">
        <v>11</v>
      </c>
      <c r="G662" s="223">
        <v>182</v>
      </c>
      <c r="H662" s="230">
        <v>70</v>
      </c>
      <c r="I662" s="219">
        <v>651</v>
      </c>
      <c r="J662" s="226">
        <f t="shared" si="55"/>
        <v>4.3600000000000003</v>
      </c>
      <c r="K662" s="219">
        <f t="shared" si="52"/>
        <v>182</v>
      </c>
      <c r="L662" s="219">
        <f t="shared" si="53"/>
        <v>70</v>
      </c>
      <c r="M662" s="236">
        <f t="shared" si="54"/>
        <v>0.51837362447016411</v>
      </c>
      <c r="N662" s="244">
        <f t="array" ref="N662:O662">MMULT(K662:M662,$N$6:$O$8)</f>
        <v>217</v>
      </c>
      <c r="O662" s="244">
        <v>70.518373624470158</v>
      </c>
    </row>
    <row r="663" spans="5:15" ht="11.25" x14ac:dyDescent="0.2">
      <c r="E663" s="219">
        <v>652</v>
      </c>
      <c r="F663" s="221">
        <v>12</v>
      </c>
      <c r="G663" s="223">
        <v>182</v>
      </c>
      <c r="H663" s="230">
        <v>72</v>
      </c>
      <c r="I663" s="219">
        <v>652</v>
      </c>
      <c r="J663" s="226">
        <f t="shared" si="55"/>
        <v>2.8560000000000008</v>
      </c>
      <c r="K663" s="219">
        <f t="shared" si="52"/>
        <v>182</v>
      </c>
      <c r="L663" s="219">
        <f t="shared" si="53"/>
        <v>72</v>
      </c>
      <c r="M663" s="236">
        <f t="shared" si="54"/>
        <v>1.268936415232309</v>
      </c>
      <c r="N663" s="244">
        <f t="array" ref="N663:O663">MMULT(K663:M663,$N$6:$O$8)</f>
        <v>218</v>
      </c>
      <c r="O663" s="244">
        <v>73.268936415232304</v>
      </c>
    </row>
    <row r="664" spans="5:15" ht="11.25" x14ac:dyDescent="0.2">
      <c r="E664" s="219">
        <v>653</v>
      </c>
      <c r="F664" s="221">
        <v>13</v>
      </c>
      <c r="G664" s="223">
        <v>182</v>
      </c>
      <c r="H664" s="230">
        <v>74</v>
      </c>
      <c r="I664" s="219">
        <v>653</v>
      </c>
      <c r="J664" s="226">
        <f t="shared" si="55"/>
        <v>1.6719999999999999</v>
      </c>
      <c r="K664" s="219">
        <f t="shared" si="52"/>
        <v>182</v>
      </c>
      <c r="L664" s="219">
        <f t="shared" si="53"/>
        <v>74</v>
      </c>
      <c r="M664" s="236">
        <f t="shared" si="54"/>
        <v>2.5675213699519395</v>
      </c>
      <c r="N664" s="244">
        <f t="array" ref="N664:O664">MMULT(K664:M664,$N$6:$O$8)</f>
        <v>219</v>
      </c>
      <c r="O664" s="244">
        <v>76.567521369951933</v>
      </c>
    </row>
    <row r="665" spans="5:15" ht="11.25" x14ac:dyDescent="0.2">
      <c r="E665" s="219">
        <v>654</v>
      </c>
      <c r="F665" s="221">
        <v>14</v>
      </c>
      <c r="G665" s="223">
        <v>182</v>
      </c>
      <c r="H665" s="230">
        <v>76</v>
      </c>
      <c r="I665" s="219">
        <v>654</v>
      </c>
      <c r="J665" s="226">
        <f t="shared" si="55"/>
        <v>0.80800000000000016</v>
      </c>
      <c r="K665" s="219">
        <f t="shared" si="52"/>
        <v>182</v>
      </c>
      <c r="L665" s="219">
        <f t="shared" si="53"/>
        <v>76</v>
      </c>
      <c r="M665" s="236">
        <f t="shared" si="54"/>
        <v>4.2940343558646701</v>
      </c>
      <c r="N665" s="244">
        <f t="array" ref="N665:O665">MMULT(K665:M665,$N$6:$O$8)</f>
        <v>220</v>
      </c>
      <c r="O665" s="244">
        <v>80.294034355864667</v>
      </c>
    </row>
    <row r="666" spans="5:15" ht="11.25" x14ac:dyDescent="0.2">
      <c r="E666" s="219">
        <v>655</v>
      </c>
      <c r="F666" s="221">
        <v>15</v>
      </c>
      <c r="G666" s="223">
        <v>182</v>
      </c>
      <c r="H666" s="230">
        <v>78</v>
      </c>
      <c r="I666" s="219">
        <v>655</v>
      </c>
      <c r="J666" s="226">
        <f t="shared" si="55"/>
        <v>0.26400000000000001</v>
      </c>
      <c r="K666" s="219">
        <f t="shared" si="52"/>
        <v>182</v>
      </c>
      <c r="L666" s="219">
        <f t="shared" si="53"/>
        <v>78</v>
      </c>
      <c r="M666" s="236">
        <f t="shared" si="54"/>
        <v>5.9360042636465717</v>
      </c>
      <c r="N666" s="244">
        <f t="array" ref="N666:O666">MMULT(K666:M666,$N$6:$O$8)</f>
        <v>221</v>
      </c>
      <c r="O666" s="244">
        <v>83.936004263646566</v>
      </c>
    </row>
    <row r="667" spans="5:15" ht="11.25" x14ac:dyDescent="0.2">
      <c r="E667" s="219">
        <v>656</v>
      </c>
      <c r="F667" s="221">
        <v>16</v>
      </c>
      <c r="G667" s="223">
        <v>182</v>
      </c>
      <c r="H667" s="230">
        <v>80</v>
      </c>
      <c r="I667" s="219">
        <v>656</v>
      </c>
      <c r="J667" s="226">
        <f t="shared" si="55"/>
        <v>4.0000000000000008E-2</v>
      </c>
      <c r="K667" s="219">
        <f t="shared" si="52"/>
        <v>182</v>
      </c>
      <c r="L667" s="219">
        <f t="shared" si="53"/>
        <v>80</v>
      </c>
      <c r="M667" s="236">
        <f t="shared" si="54"/>
        <v>6.7826613705933534</v>
      </c>
      <c r="N667" s="244">
        <f t="array" ref="N667:O667">MMULT(K667:M667,$N$6:$O$8)</f>
        <v>222</v>
      </c>
      <c r="O667" s="244">
        <v>86.78266137059336</v>
      </c>
    </row>
    <row r="668" spans="5:15" ht="11.25" x14ac:dyDescent="0.2">
      <c r="E668" s="219">
        <v>657</v>
      </c>
      <c r="F668" s="221">
        <v>17</v>
      </c>
      <c r="G668" s="223">
        <v>182</v>
      </c>
      <c r="H668" s="230">
        <v>82</v>
      </c>
      <c r="I668" s="219">
        <v>657</v>
      </c>
      <c r="J668" s="226">
        <f t="shared" si="55"/>
        <v>0.13600000000000004</v>
      </c>
      <c r="K668" s="219">
        <f t="shared" si="52"/>
        <v>182</v>
      </c>
      <c r="L668" s="219">
        <f t="shared" si="53"/>
        <v>82</v>
      </c>
      <c r="M668" s="236">
        <f t="shared" si="54"/>
        <v>6.4059465045990391</v>
      </c>
      <c r="N668" s="244">
        <f t="array" ref="N668:O668">MMULT(K668:M668,$N$6:$O$8)</f>
        <v>223</v>
      </c>
      <c r="O668" s="244">
        <v>88.405946504599044</v>
      </c>
    </row>
    <row r="669" spans="5:15" ht="11.25" x14ac:dyDescent="0.2">
      <c r="E669" s="219">
        <v>658</v>
      </c>
      <c r="F669" s="221">
        <v>18</v>
      </c>
      <c r="G669" s="223">
        <v>182</v>
      </c>
      <c r="H669" s="230">
        <v>84</v>
      </c>
      <c r="I669" s="219">
        <v>658</v>
      </c>
      <c r="J669" s="226">
        <f t="shared" si="55"/>
        <v>0.55200000000000016</v>
      </c>
      <c r="K669" s="219">
        <f t="shared" si="52"/>
        <v>182</v>
      </c>
      <c r="L669" s="219">
        <f t="shared" si="53"/>
        <v>84</v>
      </c>
      <c r="M669" s="236">
        <f t="shared" si="54"/>
        <v>5.0008487733907288</v>
      </c>
      <c r="N669" s="244">
        <f t="array" ref="N669:O669">MMULT(K669:M669,$N$6:$O$8)</f>
        <v>224</v>
      </c>
      <c r="O669" s="244">
        <v>89.000848773390729</v>
      </c>
    </row>
    <row r="670" spans="5:15" ht="11.25" x14ac:dyDescent="0.2">
      <c r="E670" s="219">
        <v>659</v>
      </c>
      <c r="F670" s="221">
        <v>19</v>
      </c>
      <c r="G670" s="223">
        <v>182</v>
      </c>
      <c r="H670" s="230">
        <v>86</v>
      </c>
      <c r="I670" s="219">
        <v>659</v>
      </c>
      <c r="J670" s="226">
        <f t="shared" si="55"/>
        <v>1.288</v>
      </c>
      <c r="K670" s="219">
        <f t="shared" si="52"/>
        <v>182</v>
      </c>
      <c r="L670" s="219">
        <f t="shared" si="53"/>
        <v>86</v>
      </c>
      <c r="M670" s="236">
        <f t="shared" si="54"/>
        <v>3.226869314117462</v>
      </c>
      <c r="N670" s="244">
        <f t="array" ref="N670:O670">MMULT(K670:M670,$N$6:$O$8)</f>
        <v>225</v>
      </c>
      <c r="O670" s="244">
        <v>89.226869314117465</v>
      </c>
    </row>
    <row r="671" spans="5:15" ht="11.25" x14ac:dyDescent="0.2">
      <c r="E671" s="219">
        <v>660</v>
      </c>
      <c r="F671" s="221">
        <v>20</v>
      </c>
      <c r="G671" s="223">
        <v>182</v>
      </c>
      <c r="H671" s="230">
        <v>88</v>
      </c>
      <c r="I671" s="219">
        <v>660</v>
      </c>
      <c r="J671" s="226">
        <f t="shared" si="55"/>
        <v>2.3440000000000003</v>
      </c>
      <c r="K671" s="219">
        <f t="shared" si="52"/>
        <v>182</v>
      </c>
      <c r="L671" s="219">
        <f t="shared" si="53"/>
        <v>88</v>
      </c>
      <c r="M671" s="236">
        <f t="shared" si="54"/>
        <v>1.7210610429036717</v>
      </c>
      <c r="N671" s="244">
        <f t="array" ref="N671:O671">MMULT(K671:M671,$N$6:$O$8)</f>
        <v>226</v>
      </c>
      <c r="O671" s="244">
        <v>89.721061042903671</v>
      </c>
    </row>
    <row r="672" spans="5:15" ht="11.25" x14ac:dyDescent="0.2">
      <c r="E672" s="219">
        <v>661</v>
      </c>
      <c r="F672" s="221">
        <v>21</v>
      </c>
      <c r="G672" s="223">
        <v>182</v>
      </c>
      <c r="H672" s="230">
        <v>90</v>
      </c>
      <c r="I672" s="219">
        <v>661</v>
      </c>
      <c r="J672" s="226">
        <f t="shared" si="55"/>
        <v>3.72</v>
      </c>
      <c r="K672" s="219">
        <f t="shared" si="52"/>
        <v>182</v>
      </c>
      <c r="L672" s="219">
        <f t="shared" si="53"/>
        <v>90</v>
      </c>
      <c r="M672" s="236">
        <f t="shared" si="54"/>
        <v>0.75873202056929279</v>
      </c>
      <c r="N672" s="244">
        <f t="array" ref="N672:O672">MMULT(K672:M672,$N$6:$O$8)</f>
        <v>227</v>
      </c>
      <c r="O672" s="244">
        <v>90.758732020569298</v>
      </c>
    </row>
    <row r="673" spans="5:15" ht="11.25" x14ac:dyDescent="0.2">
      <c r="E673" s="219">
        <v>662</v>
      </c>
      <c r="F673" s="221">
        <v>22</v>
      </c>
      <c r="G673" s="223">
        <v>182</v>
      </c>
      <c r="H673" s="230">
        <v>92</v>
      </c>
      <c r="I673" s="219">
        <v>662</v>
      </c>
      <c r="J673" s="226">
        <f t="shared" si="55"/>
        <v>5.4159999999999995</v>
      </c>
      <c r="K673" s="219">
        <f t="shared" si="52"/>
        <v>182</v>
      </c>
      <c r="L673" s="219">
        <f t="shared" si="53"/>
        <v>92</v>
      </c>
      <c r="M673" s="236">
        <f t="shared" si="54"/>
        <v>0.27647622630431129</v>
      </c>
      <c r="N673" s="244">
        <f t="array" ref="N673:O673">MMULT(K673:M673,$N$6:$O$8)</f>
        <v>228</v>
      </c>
      <c r="O673" s="244">
        <v>92.276476226304311</v>
      </c>
    </row>
    <row r="674" spans="5:15" ht="11.25" x14ac:dyDescent="0.2">
      <c r="E674" s="219">
        <v>663</v>
      </c>
      <c r="F674" s="221">
        <v>23</v>
      </c>
      <c r="G674" s="223">
        <v>182</v>
      </c>
      <c r="H674" s="230">
        <v>94</v>
      </c>
      <c r="I674" s="219">
        <v>663</v>
      </c>
      <c r="J674" s="226">
        <f t="shared" si="55"/>
        <v>7.4319999999999986</v>
      </c>
      <c r="K674" s="219">
        <f t="shared" si="52"/>
        <v>182</v>
      </c>
      <c r="L674" s="219">
        <f t="shared" si="53"/>
        <v>94</v>
      </c>
      <c r="M674" s="236">
        <f t="shared" si="54"/>
        <v>8.3273039094186707E-2</v>
      </c>
      <c r="N674" s="244">
        <f t="array" ref="N674:O674">MMULT(K674:M674,$N$6:$O$8)</f>
        <v>229</v>
      </c>
      <c r="O674" s="244">
        <v>94.08327303909418</v>
      </c>
    </row>
    <row r="675" spans="5:15" ht="11.25" x14ac:dyDescent="0.2">
      <c r="E675" s="219">
        <v>664</v>
      </c>
      <c r="F675" s="221">
        <v>24</v>
      </c>
      <c r="G675" s="223">
        <v>182</v>
      </c>
      <c r="H675" s="230">
        <v>96</v>
      </c>
      <c r="I675" s="219">
        <v>664</v>
      </c>
      <c r="J675" s="226">
        <f t="shared" si="55"/>
        <v>9.7680000000000007</v>
      </c>
      <c r="K675" s="219">
        <f t="shared" si="52"/>
        <v>182</v>
      </c>
      <c r="L675" s="219">
        <f t="shared" si="53"/>
        <v>96</v>
      </c>
      <c r="M675" s="236">
        <f t="shared" si="54"/>
        <v>2.0731383141908817E-2</v>
      </c>
      <c r="N675" s="244">
        <f t="array" ref="N675:O675">MMULT(K675:M675,$N$6:$O$8)</f>
        <v>230</v>
      </c>
      <c r="O675" s="244">
        <v>96.020731383141907</v>
      </c>
    </row>
    <row r="676" spans="5:15" ht="11.25" x14ac:dyDescent="0.2">
      <c r="E676" s="219">
        <v>665</v>
      </c>
      <c r="F676" s="221">
        <v>25</v>
      </c>
      <c r="G676" s="223">
        <v>182</v>
      </c>
      <c r="H676" s="230">
        <v>98</v>
      </c>
      <c r="I676" s="219">
        <v>665</v>
      </c>
      <c r="J676" s="226">
        <f t="shared" si="55"/>
        <v>12.423999999999999</v>
      </c>
      <c r="K676" s="219">
        <f t="shared" si="52"/>
        <v>182</v>
      </c>
      <c r="L676" s="219">
        <f t="shared" si="53"/>
        <v>98</v>
      </c>
      <c r="M676" s="236">
        <f t="shared" si="54"/>
        <v>4.2660838062731476E-3</v>
      </c>
      <c r="N676" s="244">
        <f t="array" ref="N676:O676">MMULT(K676:M676,$N$6:$O$8)</f>
        <v>231</v>
      </c>
      <c r="O676" s="244">
        <v>98.004266083806272</v>
      </c>
    </row>
    <row r="677" spans="5:15" ht="11.25" x14ac:dyDescent="0.2">
      <c r="E677" s="219">
        <v>666</v>
      </c>
      <c r="F677" s="221">
        <v>26</v>
      </c>
      <c r="G677" s="223">
        <v>182</v>
      </c>
      <c r="H677" s="230">
        <v>100</v>
      </c>
      <c r="I677" s="219">
        <v>666</v>
      </c>
      <c r="J677" s="226">
        <f t="shared" si="55"/>
        <v>15.399999999999999</v>
      </c>
      <c r="K677" s="219">
        <f t="shared" si="52"/>
        <v>182</v>
      </c>
      <c r="L677" s="219">
        <f t="shared" si="53"/>
        <v>100</v>
      </c>
      <c r="M677" s="236">
        <f t="shared" si="54"/>
        <v>7.2561746814042954E-4</v>
      </c>
      <c r="N677" s="244">
        <f t="array" ref="N677:O677">MMULT(K677:M677,$N$6:$O$8)</f>
        <v>232</v>
      </c>
      <c r="O677" s="244">
        <v>100.00072561746813</v>
      </c>
    </row>
    <row r="678" spans="5:15" ht="11.25" x14ac:dyDescent="0.2">
      <c r="E678" s="219">
        <v>667</v>
      </c>
      <c r="F678" s="221">
        <v>27</v>
      </c>
      <c r="G678" s="223">
        <v>182</v>
      </c>
      <c r="H678" s="230">
        <v>102</v>
      </c>
      <c r="I678" s="219">
        <v>667</v>
      </c>
      <c r="J678" s="226">
        <f t="shared" si="55"/>
        <v>18.696000000000002</v>
      </c>
      <c r="K678" s="219">
        <f t="shared" si="52"/>
        <v>182</v>
      </c>
      <c r="L678" s="219">
        <f t="shared" si="53"/>
        <v>102</v>
      </c>
      <c r="M678" s="236">
        <f t="shared" si="54"/>
        <v>1.0201483161153903E-4</v>
      </c>
      <c r="N678" s="244">
        <f t="array" ref="N678:O678">MMULT(K678:M678,$N$6:$O$8)</f>
        <v>233</v>
      </c>
      <c r="O678" s="244">
        <v>102.00010201483161</v>
      </c>
    </row>
    <row r="679" spans="5:15" ht="11.25" x14ac:dyDescent="0.2">
      <c r="E679" s="219">
        <v>668</v>
      </c>
      <c r="F679" s="221">
        <v>28</v>
      </c>
      <c r="G679" s="223">
        <v>182</v>
      </c>
      <c r="H679" s="230">
        <v>104</v>
      </c>
      <c r="I679" s="219">
        <v>668</v>
      </c>
      <c r="J679" s="226">
        <f t="shared" si="55"/>
        <v>22.311999999999998</v>
      </c>
      <c r="K679" s="219">
        <f t="shared" si="52"/>
        <v>182</v>
      </c>
      <c r="L679" s="219">
        <f t="shared" si="53"/>
        <v>104</v>
      </c>
      <c r="M679" s="236">
        <f t="shared" si="54"/>
        <v>1.1854852273056625E-5</v>
      </c>
      <c r="N679" s="244">
        <f t="array" ref="N679:O679">MMULT(K679:M679,$N$6:$O$8)</f>
        <v>234</v>
      </c>
      <c r="O679" s="244">
        <v>104.00001185485227</v>
      </c>
    </row>
    <row r="680" spans="5:15" ht="11.25" x14ac:dyDescent="0.2">
      <c r="E680" s="219">
        <v>669</v>
      </c>
      <c r="F680" s="221">
        <v>29</v>
      </c>
      <c r="G680" s="223">
        <v>182</v>
      </c>
      <c r="H680" s="230">
        <v>106</v>
      </c>
      <c r="I680" s="219">
        <v>669</v>
      </c>
      <c r="J680" s="226">
        <f t="shared" si="55"/>
        <v>26.248000000000001</v>
      </c>
      <c r="K680" s="219">
        <f t="shared" si="52"/>
        <v>182</v>
      </c>
      <c r="L680" s="219">
        <f t="shared" si="53"/>
        <v>106</v>
      </c>
      <c r="M680" s="236">
        <f t="shared" si="54"/>
        <v>1.1386918635590219E-6</v>
      </c>
      <c r="N680" s="244">
        <f t="array" ref="N680:O680">MMULT(K680:M680,$N$6:$O$8)</f>
        <v>235</v>
      </c>
      <c r="O680" s="244">
        <v>106.00000113869186</v>
      </c>
    </row>
    <row r="681" spans="5:15" ht="11.25" x14ac:dyDescent="0.2">
      <c r="E681" s="219">
        <v>670</v>
      </c>
      <c r="F681" s="221">
        <v>30</v>
      </c>
      <c r="G681" s="223">
        <v>182</v>
      </c>
      <c r="H681" s="230">
        <v>108</v>
      </c>
      <c r="I681" s="219">
        <v>670</v>
      </c>
      <c r="J681" s="226">
        <f t="shared" si="55"/>
        <v>30.503999999999994</v>
      </c>
      <c r="K681" s="219">
        <f t="shared" si="52"/>
        <v>182</v>
      </c>
      <c r="L681" s="219">
        <f t="shared" si="53"/>
        <v>108</v>
      </c>
      <c r="M681" s="236">
        <f t="shared" si="54"/>
        <v>9.04052246998653E-8</v>
      </c>
      <c r="N681" s="244">
        <f t="array" ref="N681:O681">MMULT(K681:M681,$N$6:$O$8)</f>
        <v>236</v>
      </c>
      <c r="O681" s="244">
        <v>108.00000009040522</v>
      </c>
    </row>
    <row r="682" spans="5:15" ht="11.25" x14ac:dyDescent="0.2">
      <c r="E682" s="219">
        <v>671</v>
      </c>
      <c r="F682" s="221">
        <v>31</v>
      </c>
      <c r="G682" s="223">
        <v>182</v>
      </c>
      <c r="H682" s="230">
        <v>110</v>
      </c>
      <c r="I682" s="219">
        <v>671</v>
      </c>
      <c r="J682" s="226">
        <f t="shared" si="55"/>
        <v>35.08</v>
      </c>
      <c r="K682" s="219">
        <f t="shared" si="52"/>
        <v>182</v>
      </c>
      <c r="L682" s="219">
        <f t="shared" si="53"/>
        <v>110</v>
      </c>
      <c r="M682" s="236">
        <f t="shared" si="54"/>
        <v>5.9327778132778713E-9</v>
      </c>
      <c r="N682" s="244">
        <f t="array" ref="N682:O682">MMULT(K682:M682,$N$6:$O$8)</f>
        <v>237</v>
      </c>
      <c r="O682" s="244">
        <v>110.00000000593278</v>
      </c>
    </row>
    <row r="683" spans="5:15" ht="11.25" x14ac:dyDescent="0.2">
      <c r="E683" s="219">
        <v>672</v>
      </c>
      <c r="F683" s="221">
        <v>32</v>
      </c>
      <c r="G683" s="223"/>
      <c r="H683" s="230"/>
      <c r="I683" s="219">
        <v>672</v>
      </c>
      <c r="J683" s="226">
        <f t="shared" si="55"/>
        <v>349.6</v>
      </c>
      <c r="K683" s="219"/>
      <c r="M683" s="236"/>
      <c r="N683" s="246"/>
      <c r="O683" s="246"/>
    </row>
    <row r="684" spans="5:15" ht="11.25" x14ac:dyDescent="0.2">
      <c r="E684" s="219">
        <v>673</v>
      </c>
      <c r="F684" s="221">
        <v>33</v>
      </c>
      <c r="G684" s="223"/>
      <c r="H684" s="230"/>
      <c r="I684" s="219">
        <v>673</v>
      </c>
      <c r="J684" s="226">
        <f t="shared" si="55"/>
        <v>349.6</v>
      </c>
      <c r="K684" s="219"/>
      <c r="M684" s="236"/>
      <c r="N684" s="246"/>
      <c r="O684" s="246"/>
    </row>
    <row r="685" spans="5:15" ht="11.25" x14ac:dyDescent="0.2">
      <c r="E685" s="219">
        <v>674</v>
      </c>
      <c r="F685" s="221">
        <v>34</v>
      </c>
      <c r="G685" s="223"/>
      <c r="H685" s="230"/>
      <c r="I685" s="219">
        <v>674</v>
      </c>
      <c r="J685" s="226">
        <f t="shared" si="55"/>
        <v>349.6</v>
      </c>
      <c r="K685" s="219"/>
      <c r="M685" s="236"/>
      <c r="N685" s="246"/>
      <c r="O685" s="246"/>
    </row>
    <row r="686" spans="5:15" ht="11.25" x14ac:dyDescent="0.2">
      <c r="E686" s="219">
        <v>675</v>
      </c>
      <c r="F686" s="221">
        <v>35</v>
      </c>
      <c r="G686" s="223"/>
      <c r="H686" s="230"/>
      <c r="I686" s="219">
        <v>675</v>
      </c>
      <c r="J686" s="226">
        <f t="shared" si="55"/>
        <v>349.6</v>
      </c>
      <c r="K686" s="219"/>
      <c r="M686" s="236"/>
      <c r="N686" s="246"/>
      <c r="O686" s="246"/>
    </row>
    <row r="687" spans="5:15" ht="11.25" x14ac:dyDescent="0.2">
      <c r="E687" s="219">
        <v>676</v>
      </c>
      <c r="F687" s="221">
        <v>36</v>
      </c>
      <c r="G687" s="223"/>
      <c r="H687" s="230"/>
      <c r="I687" s="219">
        <v>676</v>
      </c>
      <c r="J687" s="226">
        <f t="shared" si="55"/>
        <v>349.6</v>
      </c>
      <c r="K687" s="219"/>
      <c r="M687" s="236"/>
      <c r="N687" s="246"/>
      <c r="O687" s="246"/>
    </row>
    <row r="688" spans="5:15" ht="11.25" x14ac:dyDescent="0.2">
      <c r="E688" s="219">
        <v>677</v>
      </c>
      <c r="F688" s="221">
        <v>37</v>
      </c>
      <c r="G688" s="223"/>
      <c r="H688" s="230"/>
      <c r="I688" s="219">
        <v>677</v>
      </c>
      <c r="J688" s="226">
        <f t="shared" si="55"/>
        <v>349.6</v>
      </c>
      <c r="K688" s="219"/>
      <c r="M688" s="236"/>
      <c r="N688" s="246"/>
      <c r="O688" s="246"/>
    </row>
    <row r="689" spans="5:15" ht="11.25" x14ac:dyDescent="0.2">
      <c r="E689" s="219">
        <v>678</v>
      </c>
      <c r="F689" s="221">
        <v>38</v>
      </c>
      <c r="G689" s="223"/>
      <c r="H689" s="230"/>
      <c r="I689" s="219">
        <v>678</v>
      </c>
      <c r="J689" s="226">
        <f t="shared" si="55"/>
        <v>349.6</v>
      </c>
      <c r="K689" s="219"/>
      <c r="M689" s="236"/>
      <c r="N689" s="246"/>
      <c r="O689" s="246"/>
    </row>
    <row r="690" spans="5:15" ht="11.25" x14ac:dyDescent="0.2">
      <c r="E690" s="219">
        <v>679</v>
      </c>
      <c r="F690" s="221">
        <v>39</v>
      </c>
      <c r="G690" s="223"/>
      <c r="H690" s="230"/>
      <c r="I690" s="219">
        <v>679</v>
      </c>
      <c r="J690" s="226">
        <f t="shared" si="55"/>
        <v>349.6</v>
      </c>
      <c r="K690" s="219"/>
      <c r="M690" s="236"/>
      <c r="N690" s="246"/>
      <c r="O690" s="246"/>
    </row>
    <row r="691" spans="5:15" ht="11.25" x14ac:dyDescent="0.2">
      <c r="E691" s="219">
        <v>680</v>
      </c>
      <c r="F691" s="222">
        <v>40</v>
      </c>
      <c r="G691" s="231"/>
      <c r="H691" s="232"/>
      <c r="I691" s="219">
        <v>680</v>
      </c>
      <c r="J691" s="226">
        <f t="shared" si="55"/>
        <v>349.6</v>
      </c>
      <c r="K691" s="219"/>
      <c r="M691" s="236"/>
      <c r="N691" s="246"/>
      <c r="O691" s="246"/>
    </row>
    <row r="692" spans="5:15" ht="11.25" x14ac:dyDescent="0.2">
      <c r="E692" s="219">
        <v>681</v>
      </c>
      <c r="F692" s="220">
        <v>1</v>
      </c>
      <c r="G692" s="228">
        <v>184</v>
      </c>
      <c r="H692" s="229">
        <v>50</v>
      </c>
      <c r="I692" s="219">
        <v>681</v>
      </c>
      <c r="J692" s="226">
        <f t="shared" si="55"/>
        <v>38.08</v>
      </c>
      <c r="K692" s="219">
        <f t="shared" ref="K692:K722" si="56">G692</f>
        <v>184</v>
      </c>
      <c r="L692" s="219">
        <f t="shared" ref="L692:L722" si="57">H692</f>
        <v>50</v>
      </c>
      <c r="M692" s="236">
        <f>$M$2*$M$5*EXP(-1/2*J692/$M$10)</f>
        <v>9.9479186118613403E-10</v>
      </c>
      <c r="N692" s="244">
        <f t="array" ref="N692:O692">MMULT(K692:M692,$N$6:$O$8)</f>
        <v>209</v>
      </c>
      <c r="O692" s="244">
        <v>50.000000000994795</v>
      </c>
    </row>
    <row r="693" spans="5:15" ht="11.25" x14ac:dyDescent="0.2">
      <c r="E693" s="219">
        <v>682</v>
      </c>
      <c r="F693" s="221">
        <v>2</v>
      </c>
      <c r="G693" s="223">
        <v>184</v>
      </c>
      <c r="H693" s="230">
        <v>52</v>
      </c>
      <c r="I693" s="219">
        <v>682</v>
      </c>
      <c r="J693" s="226">
        <f t="shared" si="55"/>
        <v>33.311999999999998</v>
      </c>
      <c r="K693" s="219">
        <f t="shared" si="56"/>
        <v>184</v>
      </c>
      <c r="L693" s="219">
        <f t="shared" si="57"/>
        <v>52</v>
      </c>
      <c r="M693" s="236">
        <f t="shared" si="54"/>
        <v>1.6994223456775105E-8</v>
      </c>
      <c r="N693" s="244">
        <f t="array" ref="N693:O693">MMULT(K693:M693,$N$6:$O$8)</f>
        <v>210</v>
      </c>
      <c r="O693" s="244">
        <v>52.000000016994221</v>
      </c>
    </row>
    <row r="694" spans="5:15" ht="11.25" x14ac:dyDescent="0.2">
      <c r="E694" s="219">
        <v>683</v>
      </c>
      <c r="F694" s="221">
        <v>3</v>
      </c>
      <c r="G694" s="223">
        <v>184</v>
      </c>
      <c r="H694" s="230">
        <v>54</v>
      </c>
      <c r="I694" s="219">
        <v>683</v>
      </c>
      <c r="J694" s="226">
        <f t="shared" si="55"/>
        <v>28.864000000000004</v>
      </c>
      <c r="K694" s="219">
        <f t="shared" si="56"/>
        <v>184</v>
      </c>
      <c r="L694" s="219">
        <f t="shared" si="57"/>
        <v>54</v>
      </c>
      <c r="M694" s="236">
        <f t="shared" si="54"/>
        <v>2.3996486991430411E-7</v>
      </c>
      <c r="N694" s="244">
        <f t="array" ref="N694:O694">MMULT(K694:M694,$N$6:$O$8)</f>
        <v>211</v>
      </c>
      <c r="O694" s="244">
        <v>54.000000239964869</v>
      </c>
    </row>
    <row r="695" spans="5:15" ht="11.25" x14ac:dyDescent="0.2">
      <c r="E695" s="219">
        <v>684</v>
      </c>
      <c r="F695" s="221">
        <v>4</v>
      </c>
      <c r="G695" s="223">
        <v>184</v>
      </c>
      <c r="H695" s="230">
        <v>56</v>
      </c>
      <c r="I695" s="219">
        <v>684</v>
      </c>
      <c r="J695" s="226">
        <f t="shared" si="55"/>
        <v>24.736000000000001</v>
      </c>
      <c r="K695" s="219">
        <f t="shared" si="56"/>
        <v>184</v>
      </c>
      <c r="L695" s="219">
        <f t="shared" si="57"/>
        <v>56</v>
      </c>
      <c r="M695" s="236">
        <f t="shared" si="54"/>
        <v>2.8007300502588762E-6</v>
      </c>
      <c r="N695" s="244">
        <f t="array" ref="N695:O695">MMULT(K695:M695,$N$6:$O$8)</f>
        <v>212</v>
      </c>
      <c r="O695" s="244">
        <v>56.000002800730051</v>
      </c>
    </row>
    <row r="696" spans="5:15" ht="11.25" x14ac:dyDescent="0.2">
      <c r="E696" s="219">
        <v>685</v>
      </c>
      <c r="F696" s="221">
        <v>5</v>
      </c>
      <c r="G696" s="223">
        <v>184</v>
      </c>
      <c r="H696" s="230">
        <v>58</v>
      </c>
      <c r="I696" s="219">
        <v>685</v>
      </c>
      <c r="J696" s="226">
        <f t="shared" si="55"/>
        <v>20.928000000000004</v>
      </c>
      <c r="K696" s="219">
        <f t="shared" si="56"/>
        <v>184</v>
      </c>
      <c r="L696" s="219">
        <f t="shared" si="57"/>
        <v>58</v>
      </c>
      <c r="M696" s="236">
        <f t="shared" si="54"/>
        <v>2.7019174539891658E-5</v>
      </c>
      <c r="N696" s="244">
        <f t="array" ref="N696:O696">MMULT(K696:M696,$N$6:$O$8)</f>
        <v>213</v>
      </c>
      <c r="O696" s="244">
        <v>58.000027019174539</v>
      </c>
    </row>
    <row r="697" spans="5:15" ht="11.25" x14ac:dyDescent="0.2">
      <c r="E697" s="219">
        <v>686</v>
      </c>
      <c r="F697" s="221">
        <v>6</v>
      </c>
      <c r="G697" s="223">
        <v>184</v>
      </c>
      <c r="H697" s="230">
        <v>60</v>
      </c>
      <c r="I697" s="219">
        <v>686</v>
      </c>
      <c r="J697" s="226">
        <f t="shared" si="55"/>
        <v>17.440000000000001</v>
      </c>
      <c r="K697" s="219">
        <f t="shared" si="56"/>
        <v>184</v>
      </c>
      <c r="L697" s="219">
        <f t="shared" si="57"/>
        <v>60</v>
      </c>
      <c r="M697" s="236">
        <f t="shared" si="54"/>
        <v>2.154518085438033E-4</v>
      </c>
      <c r="N697" s="244">
        <f t="array" ref="N697:O697">MMULT(K697:M697,$N$6:$O$8)</f>
        <v>214</v>
      </c>
      <c r="O697" s="244">
        <v>60.000215451808543</v>
      </c>
    </row>
    <row r="698" spans="5:15" ht="11.25" x14ac:dyDescent="0.2">
      <c r="E698" s="219">
        <v>687</v>
      </c>
      <c r="F698" s="221">
        <v>7</v>
      </c>
      <c r="G698" s="223">
        <v>184</v>
      </c>
      <c r="H698" s="230">
        <v>62</v>
      </c>
      <c r="I698" s="219">
        <v>687</v>
      </c>
      <c r="J698" s="226">
        <f t="shared" si="55"/>
        <v>14.272</v>
      </c>
      <c r="K698" s="219">
        <f t="shared" si="56"/>
        <v>184</v>
      </c>
      <c r="L698" s="219">
        <f t="shared" si="57"/>
        <v>62</v>
      </c>
      <c r="M698" s="236">
        <f t="shared" si="54"/>
        <v>1.4200559397409714E-3</v>
      </c>
      <c r="N698" s="244">
        <f t="array" ref="N698:O698">MMULT(K698:M698,$N$6:$O$8)</f>
        <v>215</v>
      </c>
      <c r="O698" s="244">
        <v>62.001420055939739</v>
      </c>
    </row>
    <row r="699" spans="5:15" ht="11.25" x14ac:dyDescent="0.2">
      <c r="E699" s="219">
        <v>688</v>
      </c>
      <c r="F699" s="221">
        <v>8</v>
      </c>
      <c r="G699" s="223">
        <v>184</v>
      </c>
      <c r="H699" s="230">
        <v>64</v>
      </c>
      <c r="I699" s="219">
        <v>688</v>
      </c>
      <c r="J699" s="226">
        <f t="shared" si="55"/>
        <v>11.424000000000003</v>
      </c>
      <c r="K699" s="219">
        <f t="shared" si="56"/>
        <v>184</v>
      </c>
      <c r="L699" s="219">
        <f t="shared" si="57"/>
        <v>64</v>
      </c>
      <c r="M699" s="236">
        <f t="shared" si="54"/>
        <v>7.7363837314252896E-3</v>
      </c>
      <c r="N699" s="244">
        <f t="array" ref="N699:O699">MMULT(K699:M699,$N$6:$O$8)</f>
        <v>216</v>
      </c>
      <c r="O699" s="244">
        <v>64.007736383731427</v>
      </c>
    </row>
    <row r="700" spans="5:15" ht="11.25" x14ac:dyDescent="0.2">
      <c r="E700" s="219">
        <v>689</v>
      </c>
      <c r="F700" s="221">
        <v>9</v>
      </c>
      <c r="G700" s="223">
        <v>184</v>
      </c>
      <c r="H700" s="230">
        <v>66</v>
      </c>
      <c r="I700" s="219">
        <v>689</v>
      </c>
      <c r="J700" s="226">
        <f t="shared" si="55"/>
        <v>8.895999999999999</v>
      </c>
      <c r="K700" s="219">
        <f t="shared" si="56"/>
        <v>184</v>
      </c>
      <c r="L700" s="219">
        <f t="shared" si="57"/>
        <v>66</v>
      </c>
      <c r="M700" s="236">
        <f t="shared" si="54"/>
        <v>3.4837565223279882E-2</v>
      </c>
      <c r="N700" s="244">
        <f t="array" ref="N700:O700">MMULT(K700:M700,$N$6:$O$8)</f>
        <v>217</v>
      </c>
      <c r="O700" s="244">
        <v>66.034837565223285</v>
      </c>
    </row>
    <row r="701" spans="5:15" ht="11.25" x14ac:dyDescent="0.2">
      <c r="E701" s="219">
        <v>690</v>
      </c>
      <c r="F701" s="221">
        <v>10</v>
      </c>
      <c r="G701" s="223">
        <v>184</v>
      </c>
      <c r="H701" s="230">
        <v>68</v>
      </c>
      <c r="I701" s="219">
        <v>690</v>
      </c>
      <c r="J701" s="226">
        <f t="shared" si="55"/>
        <v>6.6879999999999997</v>
      </c>
      <c r="K701" s="219">
        <f t="shared" si="56"/>
        <v>184</v>
      </c>
      <c r="L701" s="219">
        <f t="shared" si="57"/>
        <v>68</v>
      </c>
      <c r="M701" s="236">
        <f t="shared" si="54"/>
        <v>0.12966860187265392</v>
      </c>
      <c r="N701" s="244">
        <f t="array" ref="N701:O701">MMULT(K701:M701,$N$6:$O$8)</f>
        <v>218</v>
      </c>
      <c r="O701" s="244">
        <v>68.129668601872652</v>
      </c>
    </row>
    <row r="702" spans="5:15" ht="11.25" x14ac:dyDescent="0.2">
      <c r="E702" s="219">
        <v>691</v>
      </c>
      <c r="F702" s="221">
        <v>11</v>
      </c>
      <c r="G702" s="223">
        <v>184</v>
      </c>
      <c r="H702" s="230">
        <v>70</v>
      </c>
      <c r="I702" s="219">
        <v>691</v>
      </c>
      <c r="J702" s="226">
        <f t="shared" si="55"/>
        <v>4.8</v>
      </c>
      <c r="K702" s="219">
        <f t="shared" si="56"/>
        <v>184</v>
      </c>
      <c r="L702" s="219">
        <f t="shared" si="57"/>
        <v>70</v>
      </c>
      <c r="M702" s="236">
        <f t="shared" si="54"/>
        <v>0.39893221016370861</v>
      </c>
      <c r="N702" s="244">
        <f t="array" ref="N702:O702">MMULT(K702:M702,$N$6:$O$8)</f>
        <v>219</v>
      </c>
      <c r="O702" s="244">
        <v>70.398932210163707</v>
      </c>
    </row>
    <row r="703" spans="5:15" ht="11.25" x14ac:dyDescent="0.2">
      <c r="E703" s="219">
        <v>692</v>
      </c>
      <c r="F703" s="221">
        <v>12</v>
      </c>
      <c r="G703" s="223">
        <v>184</v>
      </c>
      <c r="H703" s="230">
        <v>72</v>
      </c>
      <c r="I703" s="219">
        <v>692</v>
      </c>
      <c r="J703" s="226">
        <f t="shared" si="55"/>
        <v>3.2320000000000007</v>
      </c>
      <c r="K703" s="219">
        <f t="shared" si="56"/>
        <v>184</v>
      </c>
      <c r="L703" s="219">
        <f t="shared" si="57"/>
        <v>72</v>
      </c>
      <c r="M703" s="236">
        <f t="shared" si="54"/>
        <v>1.0144732958543528</v>
      </c>
      <c r="N703" s="244">
        <f t="array" ref="N703:O703">MMULT(K703:M703,$N$6:$O$8)</f>
        <v>220</v>
      </c>
      <c r="O703" s="244">
        <v>73.014473295854359</v>
      </c>
    </row>
    <row r="704" spans="5:15" ht="11.25" x14ac:dyDescent="0.2">
      <c r="E704" s="219">
        <v>693</v>
      </c>
      <c r="F704" s="221">
        <v>13</v>
      </c>
      <c r="G704" s="223">
        <v>184</v>
      </c>
      <c r="H704" s="230">
        <v>74</v>
      </c>
      <c r="I704" s="219">
        <v>693</v>
      </c>
      <c r="J704" s="226">
        <f t="shared" si="55"/>
        <v>1.984</v>
      </c>
      <c r="K704" s="219">
        <f t="shared" si="56"/>
        <v>184</v>
      </c>
      <c r="L704" s="219">
        <f t="shared" si="57"/>
        <v>74</v>
      </c>
      <c r="M704" s="236">
        <f t="shared" si="54"/>
        <v>2.132354355097807</v>
      </c>
      <c r="N704" s="244">
        <f t="array" ref="N704:O704">MMULT(K704:M704,$N$6:$O$8)</f>
        <v>221</v>
      </c>
      <c r="O704" s="244">
        <v>76.132354355097803</v>
      </c>
    </row>
    <row r="705" spans="5:15" ht="11.25" x14ac:dyDescent="0.2">
      <c r="E705" s="219">
        <v>694</v>
      </c>
      <c r="F705" s="221">
        <v>14</v>
      </c>
      <c r="G705" s="223">
        <v>184</v>
      </c>
      <c r="H705" s="230">
        <v>76</v>
      </c>
      <c r="I705" s="219">
        <v>694</v>
      </c>
      <c r="J705" s="226">
        <f t="shared" si="55"/>
        <v>1.056</v>
      </c>
      <c r="K705" s="219">
        <f t="shared" si="56"/>
        <v>184</v>
      </c>
      <c r="L705" s="219">
        <f t="shared" si="57"/>
        <v>76</v>
      </c>
      <c r="M705" s="236">
        <f t="shared" si="54"/>
        <v>3.7047198902016705</v>
      </c>
      <c r="N705" s="244">
        <f t="array" ref="N705:O705">MMULT(K705:M705,$N$6:$O$8)</f>
        <v>222</v>
      </c>
      <c r="O705" s="244">
        <v>79.704719890201673</v>
      </c>
    </row>
    <row r="706" spans="5:15" ht="11.25" x14ac:dyDescent="0.2">
      <c r="E706" s="219">
        <v>695</v>
      </c>
      <c r="F706" s="221">
        <v>15</v>
      </c>
      <c r="G706" s="223">
        <v>184</v>
      </c>
      <c r="H706" s="230">
        <v>78</v>
      </c>
      <c r="I706" s="219">
        <v>695</v>
      </c>
      <c r="J706" s="226">
        <f t="shared" si="55"/>
        <v>0.44800000000000006</v>
      </c>
      <c r="K706" s="219">
        <f t="shared" si="56"/>
        <v>184</v>
      </c>
      <c r="L706" s="219">
        <f t="shared" si="57"/>
        <v>78</v>
      </c>
      <c r="M706" s="236">
        <f t="shared" si="54"/>
        <v>5.3202080759549926</v>
      </c>
      <c r="N706" s="244">
        <f t="array" ref="N706:O706">MMULT(K706:M706,$N$6:$O$8)</f>
        <v>223</v>
      </c>
      <c r="O706" s="244">
        <v>83.320208075954994</v>
      </c>
    </row>
    <row r="707" spans="5:15" ht="11.25" x14ac:dyDescent="0.2">
      <c r="E707" s="219">
        <v>696</v>
      </c>
      <c r="F707" s="221">
        <v>16</v>
      </c>
      <c r="G707" s="223">
        <v>184</v>
      </c>
      <c r="H707" s="230">
        <v>80</v>
      </c>
      <c r="I707" s="219">
        <v>696</v>
      </c>
      <c r="J707" s="226">
        <f t="shared" si="55"/>
        <v>0.16000000000000003</v>
      </c>
      <c r="K707" s="219">
        <f t="shared" si="56"/>
        <v>184</v>
      </c>
      <c r="L707" s="219">
        <f t="shared" si="57"/>
        <v>80</v>
      </c>
      <c r="M707" s="236">
        <f t="shared" si="54"/>
        <v>6.3150835494957445</v>
      </c>
      <c r="N707" s="244">
        <f t="array" ref="N707:O707">MMULT(K707:M707,$N$6:$O$8)</f>
        <v>224</v>
      </c>
      <c r="O707" s="244">
        <v>86.315083549495739</v>
      </c>
    </row>
    <row r="708" spans="5:15" ht="11.25" x14ac:dyDescent="0.2">
      <c r="E708" s="219">
        <v>697</v>
      </c>
      <c r="F708" s="221">
        <v>17</v>
      </c>
      <c r="G708" s="223">
        <v>184</v>
      </c>
      <c r="H708" s="230">
        <v>82</v>
      </c>
      <c r="I708" s="219">
        <v>697</v>
      </c>
      <c r="J708" s="226">
        <f t="shared" si="55"/>
        <v>0.19200000000000006</v>
      </c>
      <c r="K708" s="219">
        <f t="shared" si="56"/>
        <v>184</v>
      </c>
      <c r="L708" s="219">
        <f t="shared" si="57"/>
        <v>82</v>
      </c>
      <c r="M708" s="236">
        <f t="shared" si="54"/>
        <v>6.1959345980746194</v>
      </c>
      <c r="N708" s="244">
        <f t="array" ref="N708:O708">MMULT(K708:M708,$N$6:$O$8)</f>
        <v>225</v>
      </c>
      <c r="O708" s="244">
        <v>88.195934598074615</v>
      </c>
    </row>
    <row r="709" spans="5:15" ht="11.25" x14ac:dyDescent="0.2">
      <c r="E709" s="219">
        <v>698</v>
      </c>
      <c r="F709" s="221">
        <v>18</v>
      </c>
      <c r="G709" s="223">
        <v>184</v>
      </c>
      <c r="H709" s="230">
        <v>84</v>
      </c>
      <c r="I709" s="219">
        <v>698</v>
      </c>
      <c r="J709" s="226">
        <f t="shared" si="55"/>
        <v>0.54400000000000015</v>
      </c>
      <c r="K709" s="219">
        <f t="shared" si="56"/>
        <v>184</v>
      </c>
      <c r="L709" s="219">
        <f t="shared" si="57"/>
        <v>84</v>
      </c>
      <c r="M709" s="236">
        <f t="shared" si="54"/>
        <v>5.0247191280495889</v>
      </c>
      <c r="N709" s="244">
        <f t="array" ref="N709:O709">MMULT(K709:M709,$N$6:$O$8)</f>
        <v>226</v>
      </c>
      <c r="O709" s="244">
        <v>89.024719128049583</v>
      </c>
    </row>
    <row r="710" spans="5:15" ht="11.25" x14ac:dyDescent="0.2">
      <c r="E710" s="219">
        <v>699</v>
      </c>
      <c r="F710" s="221">
        <v>19</v>
      </c>
      <c r="G710" s="223">
        <v>184</v>
      </c>
      <c r="H710" s="230">
        <v>86</v>
      </c>
      <c r="I710" s="219">
        <v>699</v>
      </c>
      <c r="J710" s="226">
        <f t="shared" si="55"/>
        <v>1.2160000000000002</v>
      </c>
      <c r="K710" s="219">
        <f t="shared" si="56"/>
        <v>184</v>
      </c>
      <c r="L710" s="219">
        <f t="shared" si="57"/>
        <v>86</v>
      </c>
      <c r="M710" s="236">
        <f t="shared" si="54"/>
        <v>3.3681699572303581</v>
      </c>
      <c r="N710" s="244">
        <f t="array" ref="N710:O710">MMULT(K710:M710,$N$6:$O$8)</f>
        <v>227</v>
      </c>
      <c r="O710" s="244">
        <v>89.368169957230364</v>
      </c>
    </row>
    <row r="711" spans="5:15" ht="11.25" x14ac:dyDescent="0.2">
      <c r="E711" s="219">
        <v>700</v>
      </c>
      <c r="F711" s="221">
        <v>20</v>
      </c>
      <c r="G711" s="223">
        <v>184</v>
      </c>
      <c r="H711" s="230">
        <v>88</v>
      </c>
      <c r="I711" s="219">
        <v>700</v>
      </c>
      <c r="J711" s="226">
        <f t="shared" si="55"/>
        <v>2.2080000000000006</v>
      </c>
      <c r="K711" s="219">
        <f t="shared" si="56"/>
        <v>184</v>
      </c>
      <c r="L711" s="219">
        <f t="shared" si="57"/>
        <v>88</v>
      </c>
      <c r="M711" s="236">
        <f t="shared" si="54"/>
        <v>1.8661796383266307</v>
      </c>
      <c r="N711" s="244">
        <f t="array" ref="N711:O711">MMULT(K711:M711,$N$6:$O$8)</f>
        <v>228</v>
      </c>
      <c r="O711" s="244">
        <v>89.866179638326628</v>
      </c>
    </row>
    <row r="712" spans="5:15" ht="11.25" x14ac:dyDescent="0.2">
      <c r="E712" s="219">
        <v>701</v>
      </c>
      <c r="F712" s="221">
        <v>21</v>
      </c>
      <c r="G712" s="223">
        <v>184</v>
      </c>
      <c r="H712" s="230">
        <v>90</v>
      </c>
      <c r="I712" s="219">
        <v>701</v>
      </c>
      <c r="J712" s="226">
        <f t="shared" si="55"/>
        <v>3.52</v>
      </c>
      <c r="K712" s="219">
        <f t="shared" si="56"/>
        <v>184</v>
      </c>
      <c r="L712" s="219">
        <f t="shared" si="57"/>
        <v>90</v>
      </c>
      <c r="M712" s="236">
        <f t="shared" si="54"/>
        <v>0.85465362083387986</v>
      </c>
      <c r="N712" s="244">
        <f t="array" ref="N712:O712">MMULT(K712:M712,$N$6:$O$8)</f>
        <v>229</v>
      </c>
      <c r="O712" s="244">
        <v>90.854653620833886</v>
      </c>
    </row>
    <row r="713" spans="5:15" ht="11.25" x14ac:dyDescent="0.2">
      <c r="E713" s="219">
        <v>702</v>
      </c>
      <c r="F713" s="221">
        <v>22</v>
      </c>
      <c r="G713" s="223">
        <v>184</v>
      </c>
      <c r="H713" s="230">
        <v>92</v>
      </c>
      <c r="I713" s="219">
        <v>702</v>
      </c>
      <c r="J713" s="226">
        <f t="shared" si="55"/>
        <v>5.1520000000000001</v>
      </c>
      <c r="K713" s="219">
        <f t="shared" si="56"/>
        <v>184</v>
      </c>
      <c r="L713" s="219">
        <f t="shared" si="57"/>
        <v>92</v>
      </c>
      <c r="M713" s="236">
        <f t="shared" si="54"/>
        <v>0.32352218627801343</v>
      </c>
      <c r="N713" s="244">
        <f t="array" ref="N713:O713">MMULT(K713:M713,$N$6:$O$8)</f>
        <v>230</v>
      </c>
      <c r="O713" s="244">
        <v>92.323522186278012</v>
      </c>
    </row>
    <row r="714" spans="5:15" ht="11.25" x14ac:dyDescent="0.2">
      <c r="E714" s="219">
        <v>703</v>
      </c>
      <c r="F714" s="221">
        <v>23</v>
      </c>
      <c r="G714" s="223">
        <v>184</v>
      </c>
      <c r="H714" s="230">
        <v>94</v>
      </c>
      <c r="I714" s="219">
        <v>703</v>
      </c>
      <c r="J714" s="226">
        <f t="shared" si="55"/>
        <v>7.1039999999999992</v>
      </c>
      <c r="K714" s="219">
        <f t="shared" si="56"/>
        <v>184</v>
      </c>
      <c r="L714" s="219">
        <f t="shared" si="57"/>
        <v>94</v>
      </c>
      <c r="M714" s="236">
        <f t="shared" si="54"/>
        <v>0.10122673802483463</v>
      </c>
      <c r="N714" s="244">
        <f t="array" ref="N714:O714">MMULT(K714:M714,$N$6:$O$8)</f>
        <v>231</v>
      </c>
      <c r="O714" s="244">
        <v>94.101226738024835</v>
      </c>
    </row>
    <row r="715" spans="5:15" ht="11.25" x14ac:dyDescent="0.2">
      <c r="E715" s="219">
        <v>704</v>
      </c>
      <c r="F715" s="221">
        <v>24</v>
      </c>
      <c r="G715" s="223">
        <v>184</v>
      </c>
      <c r="H715" s="230">
        <v>96</v>
      </c>
      <c r="I715" s="219">
        <v>704</v>
      </c>
      <c r="J715" s="226">
        <f t="shared" si="55"/>
        <v>9.3760000000000012</v>
      </c>
      <c r="K715" s="219">
        <f t="shared" si="56"/>
        <v>184</v>
      </c>
      <c r="L715" s="219">
        <f t="shared" si="57"/>
        <v>96</v>
      </c>
      <c r="M715" s="236">
        <f t="shared" si="54"/>
        <v>2.6179639211324063E-2</v>
      </c>
      <c r="N715" s="244">
        <f t="array" ref="N715:O715">MMULT(K715:M715,$N$6:$O$8)</f>
        <v>232</v>
      </c>
      <c r="O715" s="244">
        <v>96.026179639211321</v>
      </c>
    </row>
    <row r="716" spans="5:15" ht="11.25" x14ac:dyDescent="0.2">
      <c r="E716" s="219">
        <v>705</v>
      </c>
      <c r="F716" s="221">
        <v>25</v>
      </c>
      <c r="G716" s="223">
        <v>184</v>
      </c>
      <c r="H716" s="230">
        <v>98</v>
      </c>
      <c r="I716" s="219">
        <v>705</v>
      </c>
      <c r="J716" s="226">
        <f t="shared" si="55"/>
        <v>11.968000000000002</v>
      </c>
      <c r="K716" s="219">
        <f t="shared" si="56"/>
        <v>184</v>
      </c>
      <c r="L716" s="219">
        <f t="shared" si="57"/>
        <v>98</v>
      </c>
      <c r="M716" s="236">
        <f t="shared" ref="M716:M779" si="58">$M$2*$M$5*EXP(-1/2*J716/$M$10)</f>
        <v>5.596407289722034E-3</v>
      </c>
      <c r="N716" s="244">
        <f t="array" ref="N716:O716">MMULT(K716:M716,$N$6:$O$8)</f>
        <v>233</v>
      </c>
      <c r="O716" s="244">
        <v>98.005596407289715</v>
      </c>
    </row>
    <row r="717" spans="5:15" ht="11.25" x14ac:dyDescent="0.2">
      <c r="E717" s="219">
        <v>706</v>
      </c>
      <c r="F717" s="221">
        <v>26</v>
      </c>
      <c r="G717" s="223">
        <v>184</v>
      </c>
      <c r="H717" s="230">
        <v>100</v>
      </c>
      <c r="I717" s="219">
        <v>706</v>
      </c>
      <c r="J717" s="226">
        <f t="shared" ref="J717:J780" si="59">((G717-C$8)/C$9)^2+((H717-D$8)/D$9)^2-2*$C$10*(G717-C$8)/C$9*(H717-D$8)/D$9</f>
        <v>14.88</v>
      </c>
      <c r="K717" s="219">
        <f t="shared" si="56"/>
        <v>184</v>
      </c>
      <c r="L717" s="219">
        <f t="shared" si="57"/>
        <v>100</v>
      </c>
      <c r="M717" s="236">
        <f t="shared" si="58"/>
        <v>9.8885408428561338E-4</v>
      </c>
      <c r="N717" s="244">
        <f t="array" ref="N717:O717">MMULT(K717:M717,$N$6:$O$8)</f>
        <v>234</v>
      </c>
      <c r="O717" s="244">
        <v>100.00098885408428</v>
      </c>
    </row>
    <row r="718" spans="5:15" ht="11.25" x14ac:dyDescent="0.2">
      <c r="E718" s="219">
        <v>707</v>
      </c>
      <c r="F718" s="221">
        <v>27</v>
      </c>
      <c r="G718" s="223">
        <v>184</v>
      </c>
      <c r="H718" s="230">
        <v>102</v>
      </c>
      <c r="I718" s="219">
        <v>707</v>
      </c>
      <c r="J718" s="226">
        <f t="shared" si="59"/>
        <v>18.112000000000002</v>
      </c>
      <c r="K718" s="219">
        <f t="shared" si="56"/>
        <v>184</v>
      </c>
      <c r="L718" s="219">
        <f t="shared" si="57"/>
        <v>102</v>
      </c>
      <c r="M718" s="236">
        <f t="shared" si="58"/>
        <v>1.4442166622154391E-4</v>
      </c>
      <c r="N718" s="244">
        <f t="array" ref="N718:O718">MMULT(K718:M718,$N$6:$O$8)</f>
        <v>235</v>
      </c>
      <c r="O718" s="244">
        <v>102.00014442166622</v>
      </c>
    </row>
    <row r="719" spans="5:15" ht="11.25" x14ac:dyDescent="0.2">
      <c r="E719" s="219">
        <v>708</v>
      </c>
      <c r="F719" s="221">
        <v>28</v>
      </c>
      <c r="G719" s="223">
        <v>184</v>
      </c>
      <c r="H719" s="230">
        <v>104</v>
      </c>
      <c r="I719" s="219">
        <v>708</v>
      </c>
      <c r="J719" s="226">
        <f t="shared" si="59"/>
        <v>21.663999999999998</v>
      </c>
      <c r="K719" s="219">
        <f t="shared" si="56"/>
        <v>184</v>
      </c>
      <c r="L719" s="219">
        <f t="shared" si="57"/>
        <v>104</v>
      </c>
      <c r="M719" s="236">
        <f t="shared" si="58"/>
        <v>1.7434509453571207E-5</v>
      </c>
      <c r="N719" s="244">
        <f t="array" ref="N719:O719">MMULT(K719:M719,$N$6:$O$8)</f>
        <v>236</v>
      </c>
      <c r="O719" s="244">
        <v>104.00001743450946</v>
      </c>
    </row>
    <row r="720" spans="5:15" ht="11.25" x14ac:dyDescent="0.2">
      <c r="E720" s="219">
        <v>709</v>
      </c>
      <c r="F720" s="221">
        <v>29</v>
      </c>
      <c r="G720" s="223">
        <v>184</v>
      </c>
      <c r="H720" s="230">
        <v>106</v>
      </c>
      <c r="I720" s="219">
        <v>709</v>
      </c>
      <c r="J720" s="226">
        <f t="shared" si="59"/>
        <v>25.536000000000001</v>
      </c>
      <c r="K720" s="219">
        <f t="shared" si="56"/>
        <v>184</v>
      </c>
      <c r="L720" s="219">
        <f t="shared" si="57"/>
        <v>106</v>
      </c>
      <c r="M720" s="236">
        <f t="shared" si="58"/>
        <v>1.739659908506381E-6</v>
      </c>
      <c r="N720" s="244">
        <f t="array" ref="N720:O720">MMULT(K720:M720,$N$6:$O$8)</f>
        <v>237</v>
      </c>
      <c r="O720" s="244">
        <v>106.00000173965991</v>
      </c>
    </row>
    <row r="721" spans="5:15" ht="11.25" x14ac:dyDescent="0.2">
      <c r="E721" s="219">
        <v>710</v>
      </c>
      <c r="F721" s="221">
        <v>30</v>
      </c>
      <c r="G721" s="223">
        <v>184</v>
      </c>
      <c r="H721" s="230">
        <v>108</v>
      </c>
      <c r="I721" s="219">
        <v>710</v>
      </c>
      <c r="J721" s="226">
        <f t="shared" si="59"/>
        <v>29.727999999999994</v>
      </c>
      <c r="K721" s="219">
        <f t="shared" si="56"/>
        <v>184</v>
      </c>
      <c r="L721" s="219">
        <f t="shared" si="57"/>
        <v>108</v>
      </c>
      <c r="M721" s="236">
        <f t="shared" si="58"/>
        <v>1.4348160272663957E-7</v>
      </c>
      <c r="N721" s="244">
        <f t="array" ref="N721:O721">MMULT(K721:M721,$N$6:$O$8)</f>
        <v>238</v>
      </c>
      <c r="O721" s="244">
        <v>108.0000001434816</v>
      </c>
    </row>
    <row r="722" spans="5:15" ht="11.25" x14ac:dyDescent="0.2">
      <c r="E722" s="219">
        <v>711</v>
      </c>
      <c r="F722" s="221">
        <v>31</v>
      </c>
      <c r="G722" s="223">
        <v>184</v>
      </c>
      <c r="H722" s="230">
        <v>110</v>
      </c>
      <c r="I722" s="219">
        <v>711</v>
      </c>
      <c r="J722" s="226">
        <f t="shared" si="59"/>
        <v>34.239999999999995</v>
      </c>
      <c r="K722" s="219">
        <f t="shared" si="56"/>
        <v>184</v>
      </c>
      <c r="L722" s="219">
        <f t="shared" si="57"/>
        <v>110</v>
      </c>
      <c r="M722" s="236">
        <f t="shared" si="58"/>
        <v>9.7814969750890204E-9</v>
      </c>
      <c r="N722" s="244">
        <f t="array" ref="N722:O722">MMULT(K722:M722,$N$6:$O$8)</f>
        <v>239</v>
      </c>
      <c r="O722" s="244">
        <v>110.0000000097815</v>
      </c>
    </row>
    <row r="723" spans="5:15" ht="11.25" x14ac:dyDescent="0.2">
      <c r="E723" s="219">
        <v>712</v>
      </c>
      <c r="F723" s="221">
        <v>32</v>
      </c>
      <c r="G723" s="223"/>
      <c r="H723" s="230"/>
      <c r="I723" s="219">
        <v>712</v>
      </c>
      <c r="J723" s="226">
        <f t="shared" si="59"/>
        <v>349.6</v>
      </c>
      <c r="K723" s="219"/>
      <c r="M723" s="236"/>
      <c r="N723" s="246"/>
      <c r="O723" s="246"/>
    </row>
    <row r="724" spans="5:15" ht="11.25" x14ac:dyDescent="0.2">
      <c r="E724" s="219">
        <v>713</v>
      </c>
      <c r="F724" s="221">
        <v>33</v>
      </c>
      <c r="G724" s="223"/>
      <c r="H724" s="230"/>
      <c r="I724" s="219">
        <v>713</v>
      </c>
      <c r="J724" s="226">
        <f t="shared" si="59"/>
        <v>349.6</v>
      </c>
      <c r="K724" s="219"/>
      <c r="M724" s="236"/>
      <c r="N724" s="246"/>
      <c r="O724" s="246"/>
    </row>
    <row r="725" spans="5:15" ht="11.25" x14ac:dyDescent="0.2">
      <c r="E725" s="219">
        <v>714</v>
      </c>
      <c r="F725" s="221">
        <v>34</v>
      </c>
      <c r="G725" s="223"/>
      <c r="H725" s="230"/>
      <c r="I725" s="219">
        <v>714</v>
      </c>
      <c r="J725" s="226">
        <f t="shared" si="59"/>
        <v>349.6</v>
      </c>
      <c r="K725" s="219"/>
      <c r="M725" s="236"/>
      <c r="N725" s="246"/>
      <c r="O725" s="246"/>
    </row>
    <row r="726" spans="5:15" ht="11.25" x14ac:dyDescent="0.2">
      <c r="E726" s="219">
        <v>715</v>
      </c>
      <c r="F726" s="221">
        <v>35</v>
      </c>
      <c r="G726" s="223"/>
      <c r="H726" s="230"/>
      <c r="I726" s="219">
        <v>715</v>
      </c>
      <c r="J726" s="226">
        <f t="shared" si="59"/>
        <v>349.6</v>
      </c>
      <c r="K726" s="219"/>
      <c r="M726" s="236"/>
      <c r="N726" s="246"/>
      <c r="O726" s="246"/>
    </row>
    <row r="727" spans="5:15" ht="11.25" x14ac:dyDescent="0.2">
      <c r="E727" s="219">
        <v>716</v>
      </c>
      <c r="F727" s="221">
        <v>36</v>
      </c>
      <c r="G727" s="223"/>
      <c r="H727" s="230"/>
      <c r="I727" s="219">
        <v>716</v>
      </c>
      <c r="J727" s="226">
        <f t="shared" si="59"/>
        <v>349.6</v>
      </c>
      <c r="K727" s="219"/>
      <c r="M727" s="236"/>
      <c r="N727" s="246"/>
      <c r="O727" s="246"/>
    </row>
    <row r="728" spans="5:15" ht="11.25" x14ac:dyDescent="0.2">
      <c r="E728" s="219">
        <v>717</v>
      </c>
      <c r="F728" s="221">
        <v>37</v>
      </c>
      <c r="G728" s="223"/>
      <c r="H728" s="230"/>
      <c r="I728" s="219">
        <v>717</v>
      </c>
      <c r="J728" s="226">
        <f t="shared" si="59"/>
        <v>349.6</v>
      </c>
      <c r="K728" s="219"/>
      <c r="M728" s="236"/>
      <c r="N728" s="246"/>
      <c r="O728" s="246"/>
    </row>
    <row r="729" spans="5:15" ht="11.25" x14ac:dyDescent="0.2">
      <c r="E729" s="219">
        <v>718</v>
      </c>
      <c r="F729" s="221">
        <v>38</v>
      </c>
      <c r="G729" s="223"/>
      <c r="H729" s="230"/>
      <c r="I729" s="219">
        <v>718</v>
      </c>
      <c r="J729" s="226">
        <f t="shared" si="59"/>
        <v>349.6</v>
      </c>
      <c r="K729" s="219"/>
      <c r="M729" s="236"/>
      <c r="N729" s="246"/>
      <c r="O729" s="246"/>
    </row>
    <row r="730" spans="5:15" ht="11.25" x14ac:dyDescent="0.2">
      <c r="E730" s="219">
        <v>719</v>
      </c>
      <c r="F730" s="221">
        <v>39</v>
      </c>
      <c r="G730" s="223"/>
      <c r="H730" s="230"/>
      <c r="I730" s="219">
        <v>719</v>
      </c>
      <c r="J730" s="226">
        <f t="shared" si="59"/>
        <v>349.6</v>
      </c>
      <c r="K730" s="219"/>
      <c r="M730" s="236"/>
      <c r="N730" s="246"/>
      <c r="O730" s="246"/>
    </row>
    <row r="731" spans="5:15" ht="11.25" x14ac:dyDescent="0.2">
      <c r="E731" s="219">
        <v>720</v>
      </c>
      <c r="F731" s="222">
        <v>40</v>
      </c>
      <c r="G731" s="231"/>
      <c r="H731" s="232"/>
      <c r="I731" s="219">
        <v>720</v>
      </c>
      <c r="J731" s="226">
        <f t="shared" si="59"/>
        <v>349.6</v>
      </c>
      <c r="K731" s="219"/>
      <c r="M731" s="236"/>
      <c r="N731" s="246"/>
      <c r="O731" s="246"/>
    </row>
    <row r="732" spans="5:15" ht="11.25" x14ac:dyDescent="0.2">
      <c r="E732" s="219">
        <v>721</v>
      </c>
      <c r="F732" s="220">
        <v>1</v>
      </c>
      <c r="G732" s="228">
        <v>186</v>
      </c>
      <c r="H732" s="229">
        <v>50</v>
      </c>
      <c r="I732" s="219">
        <v>721</v>
      </c>
      <c r="J732" s="226">
        <f t="shared" si="59"/>
        <v>39.24</v>
      </c>
      <c r="K732" s="219">
        <f t="shared" ref="K732:K762" si="60">G732</f>
        <v>186</v>
      </c>
      <c r="L732" s="219">
        <f t="shared" ref="L732:L762" si="61">H732</f>
        <v>50</v>
      </c>
      <c r="M732" s="236">
        <f>$M$2*$M$5*EXP(-1/2*J732/$M$10)</f>
        <v>4.9872624603015845E-10</v>
      </c>
      <c r="N732" s="244">
        <f t="array" ref="N732:O732">MMULT(K732:M732,$N$6:$O$8)</f>
        <v>211</v>
      </c>
      <c r="O732" s="244">
        <v>50.000000000498723</v>
      </c>
    </row>
    <row r="733" spans="5:15" ht="11.25" x14ac:dyDescent="0.2">
      <c r="E733" s="219">
        <v>722</v>
      </c>
      <c r="F733" s="221">
        <v>2</v>
      </c>
      <c r="G733" s="223">
        <v>186</v>
      </c>
      <c r="H733" s="230">
        <v>52</v>
      </c>
      <c r="I733" s="219">
        <v>722</v>
      </c>
      <c r="J733" s="226">
        <f t="shared" si="59"/>
        <v>34.407999999999994</v>
      </c>
      <c r="K733" s="219">
        <f t="shared" si="60"/>
        <v>186</v>
      </c>
      <c r="L733" s="219">
        <f t="shared" si="61"/>
        <v>52</v>
      </c>
      <c r="M733" s="236">
        <f t="shared" si="58"/>
        <v>8.8506644674661162E-9</v>
      </c>
      <c r="N733" s="244">
        <f t="array" ref="N733:O733">MMULT(K733:M733,$N$6:$O$8)</f>
        <v>212</v>
      </c>
      <c r="O733" s="244">
        <v>52.000000008850662</v>
      </c>
    </row>
    <row r="734" spans="5:15" ht="11.25" x14ac:dyDescent="0.2">
      <c r="E734" s="219">
        <v>723</v>
      </c>
      <c r="F734" s="221">
        <v>3</v>
      </c>
      <c r="G734" s="223">
        <v>186</v>
      </c>
      <c r="H734" s="230">
        <v>54</v>
      </c>
      <c r="I734" s="219">
        <v>723</v>
      </c>
      <c r="J734" s="226">
        <f t="shared" si="59"/>
        <v>29.896000000000001</v>
      </c>
      <c r="K734" s="219">
        <f t="shared" si="60"/>
        <v>186</v>
      </c>
      <c r="L734" s="219">
        <f t="shared" si="61"/>
        <v>54</v>
      </c>
      <c r="M734" s="236">
        <f t="shared" si="58"/>
        <v>1.298275229468332E-7</v>
      </c>
      <c r="N734" s="244">
        <f t="array" ref="N734:O734">MMULT(K734:M734,$N$6:$O$8)</f>
        <v>213</v>
      </c>
      <c r="O734" s="244">
        <v>54.000000129827519</v>
      </c>
    </row>
    <row r="735" spans="5:15" ht="11.25" x14ac:dyDescent="0.2">
      <c r="E735" s="219">
        <v>724</v>
      </c>
      <c r="F735" s="221">
        <v>4</v>
      </c>
      <c r="G735" s="223">
        <v>186</v>
      </c>
      <c r="H735" s="230">
        <v>56</v>
      </c>
      <c r="I735" s="219">
        <v>724</v>
      </c>
      <c r="J735" s="226">
        <f t="shared" si="59"/>
        <v>25.704000000000001</v>
      </c>
      <c r="K735" s="219">
        <f t="shared" si="60"/>
        <v>186</v>
      </c>
      <c r="L735" s="219">
        <f t="shared" si="61"/>
        <v>56</v>
      </c>
      <c r="M735" s="236">
        <f t="shared" si="58"/>
        <v>1.574109379873588E-6</v>
      </c>
      <c r="N735" s="244">
        <f t="array" ref="N735:O735">MMULT(K735:M735,$N$6:$O$8)</f>
        <v>214</v>
      </c>
      <c r="O735" s="244">
        <v>56.000001574109383</v>
      </c>
    </row>
    <row r="736" spans="5:15" ht="11.25" x14ac:dyDescent="0.2">
      <c r="E736" s="219">
        <v>725</v>
      </c>
      <c r="F736" s="221">
        <v>5</v>
      </c>
      <c r="G736" s="223">
        <v>186</v>
      </c>
      <c r="H736" s="230">
        <v>58</v>
      </c>
      <c r="I736" s="219">
        <v>725</v>
      </c>
      <c r="J736" s="226">
        <f t="shared" si="59"/>
        <v>21.832000000000004</v>
      </c>
      <c r="K736" s="219">
        <f t="shared" si="60"/>
        <v>186</v>
      </c>
      <c r="L736" s="219">
        <f t="shared" si="61"/>
        <v>58</v>
      </c>
      <c r="M736" s="236">
        <f t="shared" si="58"/>
        <v>1.577539651869282E-5</v>
      </c>
      <c r="N736" s="244">
        <f t="array" ref="N736:O736">MMULT(K736:M736,$N$6:$O$8)</f>
        <v>215</v>
      </c>
      <c r="O736" s="244">
        <v>58.00001577539652</v>
      </c>
    </row>
    <row r="737" spans="5:15" ht="11.25" x14ac:dyDescent="0.2">
      <c r="E737" s="219">
        <v>726</v>
      </c>
      <c r="F737" s="221">
        <v>6</v>
      </c>
      <c r="G737" s="223">
        <v>186</v>
      </c>
      <c r="H737" s="230">
        <v>60</v>
      </c>
      <c r="I737" s="219">
        <v>726</v>
      </c>
      <c r="J737" s="226">
        <f t="shared" si="59"/>
        <v>18.28</v>
      </c>
      <c r="K737" s="219">
        <f t="shared" si="60"/>
        <v>186</v>
      </c>
      <c r="L737" s="219">
        <f t="shared" si="61"/>
        <v>60</v>
      </c>
      <c r="M737" s="236">
        <f t="shared" si="58"/>
        <v>1.30678127572353E-4</v>
      </c>
      <c r="N737" s="244">
        <f t="array" ref="N737:O737">MMULT(K737:M737,$N$6:$O$8)</f>
        <v>216</v>
      </c>
      <c r="O737" s="244">
        <v>60.000130678127576</v>
      </c>
    </row>
    <row r="738" spans="5:15" ht="11.25" x14ac:dyDescent="0.2">
      <c r="E738" s="219">
        <v>727</v>
      </c>
      <c r="F738" s="221">
        <v>7</v>
      </c>
      <c r="G738" s="223">
        <v>186</v>
      </c>
      <c r="H738" s="230">
        <v>62</v>
      </c>
      <c r="I738" s="219">
        <v>727</v>
      </c>
      <c r="J738" s="226">
        <f t="shared" si="59"/>
        <v>15.048</v>
      </c>
      <c r="K738" s="219">
        <f t="shared" si="60"/>
        <v>186</v>
      </c>
      <c r="L738" s="219">
        <f t="shared" si="61"/>
        <v>62</v>
      </c>
      <c r="M738" s="236">
        <f t="shared" si="58"/>
        <v>8.9475217643930789E-4</v>
      </c>
      <c r="N738" s="244">
        <f t="array" ref="N738:O738">MMULT(K738:M738,$N$6:$O$8)</f>
        <v>217</v>
      </c>
      <c r="O738" s="244">
        <v>62.000894752176443</v>
      </c>
    </row>
    <row r="739" spans="5:15" ht="11.25" x14ac:dyDescent="0.2">
      <c r="E739" s="219">
        <v>728</v>
      </c>
      <c r="F739" s="221">
        <v>8</v>
      </c>
      <c r="G739" s="223">
        <v>186</v>
      </c>
      <c r="H739" s="230">
        <v>64</v>
      </c>
      <c r="I739" s="219">
        <v>728</v>
      </c>
      <c r="J739" s="226">
        <f t="shared" si="59"/>
        <v>12.136000000000001</v>
      </c>
      <c r="K739" s="219">
        <f t="shared" si="60"/>
        <v>186</v>
      </c>
      <c r="L739" s="219">
        <f t="shared" si="61"/>
        <v>64</v>
      </c>
      <c r="M739" s="236">
        <f t="shared" si="58"/>
        <v>5.0638387223097096E-3</v>
      </c>
      <c r="N739" s="244">
        <f t="array" ref="N739:O739">MMULT(K739:M739,$N$6:$O$8)</f>
        <v>218</v>
      </c>
      <c r="O739" s="244">
        <v>64.005063838722307</v>
      </c>
    </row>
    <row r="740" spans="5:15" ht="11.25" x14ac:dyDescent="0.2">
      <c r="E740" s="219">
        <v>729</v>
      </c>
      <c r="F740" s="221">
        <v>9</v>
      </c>
      <c r="G740" s="223">
        <v>186</v>
      </c>
      <c r="H740" s="230">
        <v>66</v>
      </c>
      <c r="I740" s="219">
        <v>729</v>
      </c>
      <c r="J740" s="226">
        <f t="shared" si="59"/>
        <v>9.5440000000000005</v>
      </c>
      <c r="K740" s="219">
        <f t="shared" si="60"/>
        <v>186</v>
      </c>
      <c r="L740" s="219">
        <f t="shared" si="61"/>
        <v>66</v>
      </c>
      <c r="M740" s="236">
        <f t="shared" si="58"/>
        <v>2.3688317149087437E-2</v>
      </c>
      <c r="N740" s="244">
        <f t="array" ref="N740:O740">MMULT(K740:M740,$N$6:$O$8)</f>
        <v>219</v>
      </c>
      <c r="O740" s="244">
        <v>66.023688317149094</v>
      </c>
    </row>
    <row r="741" spans="5:15" ht="11.25" x14ac:dyDescent="0.2">
      <c r="E741" s="219">
        <v>730</v>
      </c>
      <c r="F741" s="221">
        <v>10</v>
      </c>
      <c r="G741" s="223">
        <v>186</v>
      </c>
      <c r="H741" s="230">
        <v>68</v>
      </c>
      <c r="I741" s="219">
        <v>730</v>
      </c>
      <c r="J741" s="226">
        <f t="shared" si="59"/>
        <v>7.2720000000000002</v>
      </c>
      <c r="K741" s="219">
        <f t="shared" si="60"/>
        <v>186</v>
      </c>
      <c r="L741" s="219">
        <f t="shared" si="61"/>
        <v>68</v>
      </c>
      <c r="M741" s="236">
        <f t="shared" si="58"/>
        <v>9.1593740270593804E-2</v>
      </c>
      <c r="N741" s="244">
        <f t="array" ref="N741:O741">MMULT(K741:M741,$N$6:$O$8)</f>
        <v>220</v>
      </c>
      <c r="O741" s="244">
        <v>68.091593740270596</v>
      </c>
    </row>
    <row r="742" spans="5:15" ht="11.25" x14ac:dyDescent="0.2">
      <c r="E742" s="219">
        <v>731</v>
      </c>
      <c r="F742" s="221">
        <v>11</v>
      </c>
      <c r="G742" s="223">
        <v>186</v>
      </c>
      <c r="H742" s="230">
        <v>70</v>
      </c>
      <c r="I742" s="219">
        <v>731</v>
      </c>
      <c r="J742" s="226">
        <f t="shared" si="59"/>
        <v>5.32</v>
      </c>
      <c r="K742" s="219">
        <f t="shared" si="60"/>
        <v>186</v>
      </c>
      <c r="L742" s="219">
        <f t="shared" si="61"/>
        <v>70</v>
      </c>
      <c r="M742" s="236">
        <f t="shared" si="58"/>
        <v>0.29273497970914636</v>
      </c>
      <c r="N742" s="244">
        <f t="array" ref="N742:O742">MMULT(K742:M742,$N$6:$O$8)</f>
        <v>221</v>
      </c>
      <c r="O742" s="244">
        <v>70.292734979709152</v>
      </c>
    </row>
    <row r="743" spans="5:15" ht="11.25" x14ac:dyDescent="0.2">
      <c r="E743" s="219">
        <v>732</v>
      </c>
      <c r="F743" s="221">
        <v>12</v>
      </c>
      <c r="G743" s="223">
        <v>186</v>
      </c>
      <c r="H743" s="230">
        <v>72</v>
      </c>
      <c r="I743" s="219">
        <v>732</v>
      </c>
      <c r="J743" s="226">
        <f t="shared" si="59"/>
        <v>3.6880000000000006</v>
      </c>
      <c r="K743" s="219">
        <f t="shared" si="60"/>
        <v>186</v>
      </c>
      <c r="L743" s="219">
        <f t="shared" si="61"/>
        <v>72</v>
      </c>
      <c r="M743" s="236">
        <f t="shared" si="58"/>
        <v>0.77332257559041151</v>
      </c>
      <c r="N743" s="244">
        <f t="array" ref="N743:O743">MMULT(K743:M743,$N$6:$O$8)</f>
        <v>222</v>
      </c>
      <c r="O743" s="244">
        <v>72.773322575590413</v>
      </c>
    </row>
    <row r="744" spans="5:15" ht="11.25" x14ac:dyDescent="0.2">
      <c r="E744" s="219">
        <v>733</v>
      </c>
      <c r="F744" s="221">
        <v>13</v>
      </c>
      <c r="G744" s="223">
        <v>186</v>
      </c>
      <c r="H744" s="230">
        <v>74</v>
      </c>
      <c r="I744" s="219">
        <v>733</v>
      </c>
      <c r="J744" s="226">
        <f t="shared" si="59"/>
        <v>2.3759999999999999</v>
      </c>
      <c r="K744" s="219">
        <f t="shared" si="60"/>
        <v>186</v>
      </c>
      <c r="L744" s="219">
        <f t="shared" si="61"/>
        <v>74</v>
      </c>
      <c r="M744" s="236">
        <f t="shared" si="58"/>
        <v>1.68858916553475</v>
      </c>
      <c r="N744" s="244">
        <f t="array" ref="N744:O744">MMULT(K744:M744,$N$6:$O$8)</f>
        <v>223</v>
      </c>
      <c r="O744" s="244">
        <v>75.688589165534751</v>
      </c>
    </row>
    <row r="745" spans="5:15" ht="11.25" x14ac:dyDescent="0.2">
      <c r="E745" s="219">
        <v>734</v>
      </c>
      <c r="F745" s="221">
        <v>14</v>
      </c>
      <c r="G745" s="223">
        <v>186</v>
      </c>
      <c r="H745" s="230">
        <v>76</v>
      </c>
      <c r="I745" s="219">
        <v>734</v>
      </c>
      <c r="J745" s="226">
        <f t="shared" si="59"/>
        <v>1.3840000000000001</v>
      </c>
      <c r="K745" s="219">
        <f t="shared" si="60"/>
        <v>186</v>
      </c>
      <c r="L745" s="219">
        <f t="shared" si="61"/>
        <v>76</v>
      </c>
      <c r="M745" s="236">
        <f t="shared" si="58"/>
        <v>3.047646207606606</v>
      </c>
      <c r="N745" s="244">
        <f t="array" ref="N745:O745">MMULT(K745:M745,$N$6:$O$8)</f>
        <v>224</v>
      </c>
      <c r="O745" s="244">
        <v>79.047646207606604</v>
      </c>
    </row>
    <row r="746" spans="5:15" ht="11.25" x14ac:dyDescent="0.2">
      <c r="E746" s="219">
        <v>735</v>
      </c>
      <c r="F746" s="221">
        <v>15</v>
      </c>
      <c r="G746" s="223">
        <v>186</v>
      </c>
      <c r="H746" s="230">
        <v>78</v>
      </c>
      <c r="I746" s="219">
        <v>735</v>
      </c>
      <c r="J746" s="226">
        <f t="shared" si="59"/>
        <v>0.71200000000000008</v>
      </c>
      <c r="K746" s="219">
        <f t="shared" si="60"/>
        <v>186</v>
      </c>
      <c r="L746" s="219">
        <f t="shared" si="61"/>
        <v>78</v>
      </c>
      <c r="M746" s="236">
        <f t="shared" si="58"/>
        <v>4.5465538821802882</v>
      </c>
      <c r="N746" s="244">
        <f t="array" ref="N746:O746">MMULT(K746:M746,$N$6:$O$8)</f>
        <v>225</v>
      </c>
      <c r="O746" s="244">
        <v>82.546553882180291</v>
      </c>
    </row>
    <row r="747" spans="5:15" ht="11.25" x14ac:dyDescent="0.2">
      <c r="E747" s="219">
        <v>736</v>
      </c>
      <c r="F747" s="221">
        <v>16</v>
      </c>
      <c r="G747" s="223">
        <v>186</v>
      </c>
      <c r="H747" s="230">
        <v>80</v>
      </c>
      <c r="I747" s="219">
        <v>736</v>
      </c>
      <c r="J747" s="226">
        <f t="shared" si="59"/>
        <v>0.36</v>
      </c>
      <c r="K747" s="219">
        <f t="shared" si="60"/>
        <v>186</v>
      </c>
      <c r="L747" s="219">
        <f t="shared" si="61"/>
        <v>80</v>
      </c>
      <c r="M747" s="236">
        <f t="shared" si="58"/>
        <v>5.6063134640415093</v>
      </c>
      <c r="N747" s="244">
        <f t="array" ref="N747:O747">MMULT(K747:M747,$N$6:$O$8)</f>
        <v>226</v>
      </c>
      <c r="O747" s="244">
        <v>85.606313464041506</v>
      </c>
    </row>
    <row r="748" spans="5:15" ht="11.25" x14ac:dyDescent="0.2">
      <c r="E748" s="219">
        <v>737</v>
      </c>
      <c r="F748" s="221">
        <v>17</v>
      </c>
      <c r="G748" s="223">
        <v>186</v>
      </c>
      <c r="H748" s="230">
        <v>82</v>
      </c>
      <c r="I748" s="219">
        <v>737</v>
      </c>
      <c r="J748" s="226">
        <f t="shared" si="59"/>
        <v>0.32799999999999996</v>
      </c>
      <c r="K748" s="219">
        <f t="shared" si="60"/>
        <v>186</v>
      </c>
      <c r="L748" s="219">
        <f t="shared" si="61"/>
        <v>82</v>
      </c>
      <c r="M748" s="236">
        <f t="shared" si="58"/>
        <v>5.7141238936070931</v>
      </c>
      <c r="N748" s="244">
        <f t="array" ref="N748:O748">MMULT(K748:M748,$N$6:$O$8)</f>
        <v>227</v>
      </c>
      <c r="O748" s="244">
        <v>87.714123893607095</v>
      </c>
    </row>
    <row r="749" spans="5:15" ht="11.25" x14ac:dyDescent="0.2">
      <c r="E749" s="219">
        <v>738</v>
      </c>
      <c r="F749" s="221">
        <v>18</v>
      </c>
      <c r="G749" s="223">
        <v>186</v>
      </c>
      <c r="H749" s="230">
        <v>84</v>
      </c>
      <c r="I749" s="219">
        <v>738</v>
      </c>
      <c r="J749" s="226">
        <f t="shared" si="59"/>
        <v>0.61599999999999988</v>
      </c>
      <c r="K749" s="219">
        <f t="shared" si="60"/>
        <v>186</v>
      </c>
      <c r="L749" s="219">
        <f t="shared" si="61"/>
        <v>84</v>
      </c>
      <c r="M749" s="236">
        <f t="shared" si="58"/>
        <v>4.8139233388611773</v>
      </c>
      <c r="N749" s="244">
        <f t="array" ref="N749:O749">MMULT(K749:M749,$N$6:$O$8)</f>
        <v>228</v>
      </c>
      <c r="O749" s="244">
        <v>88.813923338861173</v>
      </c>
    </row>
    <row r="750" spans="5:15" ht="11.25" x14ac:dyDescent="0.2">
      <c r="E750" s="219">
        <v>739</v>
      </c>
      <c r="F750" s="221">
        <v>19</v>
      </c>
      <c r="G750" s="223">
        <v>186</v>
      </c>
      <c r="H750" s="230">
        <v>86</v>
      </c>
      <c r="I750" s="219">
        <v>739</v>
      </c>
      <c r="J750" s="226">
        <f t="shared" si="59"/>
        <v>1.2239999999999998</v>
      </c>
      <c r="K750" s="219">
        <f t="shared" si="60"/>
        <v>186</v>
      </c>
      <c r="L750" s="219">
        <f t="shared" si="61"/>
        <v>86</v>
      </c>
      <c r="M750" s="236">
        <f t="shared" si="58"/>
        <v>3.3521691799965443</v>
      </c>
      <c r="N750" s="244">
        <f t="array" ref="N750:O750">MMULT(K750:M750,$N$6:$O$8)</f>
        <v>229</v>
      </c>
      <c r="O750" s="244">
        <v>89.352169179996551</v>
      </c>
    </row>
    <row r="751" spans="5:15" ht="11.25" x14ac:dyDescent="0.2">
      <c r="E751" s="219">
        <v>740</v>
      </c>
      <c r="F751" s="221">
        <v>20</v>
      </c>
      <c r="G751" s="223">
        <v>186</v>
      </c>
      <c r="H751" s="230">
        <v>88</v>
      </c>
      <c r="I751" s="219">
        <v>740</v>
      </c>
      <c r="J751" s="226">
        <f t="shared" si="59"/>
        <v>2.1520000000000001</v>
      </c>
      <c r="K751" s="219">
        <f t="shared" si="60"/>
        <v>186</v>
      </c>
      <c r="L751" s="219">
        <f t="shared" si="61"/>
        <v>88</v>
      </c>
      <c r="M751" s="236">
        <f t="shared" si="58"/>
        <v>1.9294340090044333</v>
      </c>
      <c r="N751" s="244">
        <f t="array" ref="N751:O751">MMULT(K751:M751,$N$6:$O$8)</f>
        <v>230</v>
      </c>
      <c r="O751" s="244">
        <v>89.929434009004439</v>
      </c>
    </row>
    <row r="752" spans="5:15" ht="11.25" x14ac:dyDescent="0.2">
      <c r="E752" s="219">
        <v>741</v>
      </c>
      <c r="F752" s="221">
        <v>21</v>
      </c>
      <c r="G752" s="223">
        <v>186</v>
      </c>
      <c r="H752" s="230">
        <v>90</v>
      </c>
      <c r="I752" s="219">
        <v>741</v>
      </c>
      <c r="J752" s="226">
        <f t="shared" si="59"/>
        <v>3.4000000000000004</v>
      </c>
      <c r="K752" s="219">
        <f t="shared" si="60"/>
        <v>186</v>
      </c>
      <c r="L752" s="219">
        <f t="shared" si="61"/>
        <v>90</v>
      </c>
      <c r="M752" s="236">
        <f t="shared" si="58"/>
        <v>0.91793339768728277</v>
      </c>
      <c r="N752" s="244">
        <f t="array" ref="N752:O752">MMULT(K752:M752,$N$6:$O$8)</f>
        <v>231</v>
      </c>
      <c r="O752" s="244">
        <v>90.917933397687278</v>
      </c>
    </row>
    <row r="753" spans="5:15" ht="11.25" x14ac:dyDescent="0.2">
      <c r="E753" s="219">
        <v>742</v>
      </c>
      <c r="F753" s="221">
        <v>22</v>
      </c>
      <c r="G753" s="223">
        <v>186</v>
      </c>
      <c r="H753" s="230">
        <v>92</v>
      </c>
      <c r="I753" s="219">
        <v>742</v>
      </c>
      <c r="J753" s="226">
        <f t="shared" si="59"/>
        <v>4.968</v>
      </c>
      <c r="K753" s="219">
        <f t="shared" si="60"/>
        <v>186</v>
      </c>
      <c r="L753" s="219">
        <f t="shared" si="61"/>
        <v>92</v>
      </c>
      <c r="M753" s="236">
        <f t="shared" si="58"/>
        <v>0.36096879101590884</v>
      </c>
      <c r="N753" s="244">
        <f t="array" ref="N753:O753">MMULT(K753:M753,$N$6:$O$8)</f>
        <v>232</v>
      </c>
      <c r="O753" s="244">
        <v>92.360968791015907</v>
      </c>
    </row>
    <row r="754" spans="5:15" ht="11.25" x14ac:dyDescent="0.2">
      <c r="E754" s="219">
        <v>743</v>
      </c>
      <c r="F754" s="221">
        <v>23</v>
      </c>
      <c r="G754" s="223">
        <v>186</v>
      </c>
      <c r="H754" s="230">
        <v>94</v>
      </c>
      <c r="I754" s="219">
        <v>743</v>
      </c>
      <c r="J754" s="226">
        <f t="shared" si="59"/>
        <v>6.855999999999999</v>
      </c>
      <c r="K754" s="219">
        <f t="shared" si="60"/>
        <v>186</v>
      </c>
      <c r="L754" s="219">
        <f t="shared" si="61"/>
        <v>94</v>
      </c>
      <c r="M754" s="236">
        <f t="shared" si="58"/>
        <v>0.11732900291878498</v>
      </c>
      <c r="N754" s="244">
        <f t="array" ref="N754:O754">MMULT(K754:M754,$N$6:$O$8)</f>
        <v>233</v>
      </c>
      <c r="O754" s="244">
        <v>94.11732900291878</v>
      </c>
    </row>
    <row r="755" spans="5:15" ht="11.25" x14ac:dyDescent="0.2">
      <c r="E755" s="219">
        <v>744</v>
      </c>
      <c r="F755" s="221">
        <v>24</v>
      </c>
      <c r="G755" s="223">
        <v>186</v>
      </c>
      <c r="H755" s="230">
        <v>96</v>
      </c>
      <c r="I755" s="219">
        <v>744</v>
      </c>
      <c r="J755" s="226">
        <f t="shared" si="59"/>
        <v>9.0640000000000018</v>
      </c>
      <c r="K755" s="219">
        <f t="shared" si="60"/>
        <v>186</v>
      </c>
      <c r="L755" s="219">
        <f t="shared" si="61"/>
        <v>96</v>
      </c>
      <c r="M755" s="236">
        <f t="shared" si="58"/>
        <v>3.1522332567291859E-2</v>
      </c>
      <c r="N755" s="244">
        <f t="array" ref="N755:O755">MMULT(K755:M755,$N$6:$O$8)</f>
        <v>234</v>
      </c>
      <c r="O755" s="244">
        <v>96.031522332567292</v>
      </c>
    </row>
    <row r="756" spans="5:15" ht="11.25" x14ac:dyDescent="0.2">
      <c r="E756" s="219">
        <v>745</v>
      </c>
      <c r="F756" s="221">
        <v>25</v>
      </c>
      <c r="G756" s="223">
        <v>186</v>
      </c>
      <c r="H756" s="230">
        <v>98</v>
      </c>
      <c r="I756" s="219">
        <v>745</v>
      </c>
      <c r="J756" s="226">
        <f t="shared" si="59"/>
        <v>11.592000000000001</v>
      </c>
      <c r="K756" s="219">
        <f t="shared" si="60"/>
        <v>186</v>
      </c>
      <c r="L756" s="219">
        <f t="shared" si="61"/>
        <v>98</v>
      </c>
      <c r="M756" s="236">
        <f t="shared" si="58"/>
        <v>7.0001694804782775E-3</v>
      </c>
      <c r="N756" s="244">
        <f t="array" ref="N756:O756">MMULT(K756:M756,$N$6:$O$8)</f>
        <v>235</v>
      </c>
      <c r="O756" s="244">
        <v>98.007000169480477</v>
      </c>
    </row>
    <row r="757" spans="5:15" ht="11.25" x14ac:dyDescent="0.2">
      <c r="E757" s="219">
        <v>746</v>
      </c>
      <c r="F757" s="221">
        <v>26</v>
      </c>
      <c r="G757" s="223">
        <v>186</v>
      </c>
      <c r="H757" s="230">
        <v>100</v>
      </c>
      <c r="I757" s="219">
        <v>746</v>
      </c>
      <c r="J757" s="226">
        <f t="shared" si="59"/>
        <v>14.44</v>
      </c>
      <c r="K757" s="219">
        <f t="shared" si="60"/>
        <v>186</v>
      </c>
      <c r="L757" s="219">
        <f t="shared" si="61"/>
        <v>100</v>
      </c>
      <c r="M757" s="236">
        <f t="shared" si="58"/>
        <v>1.2849197499818492E-3</v>
      </c>
      <c r="N757" s="244">
        <f t="array" ref="N757:O757">MMULT(K757:M757,$N$6:$O$8)</f>
        <v>236</v>
      </c>
      <c r="O757" s="244">
        <v>100.00128491974998</v>
      </c>
    </row>
    <row r="758" spans="5:15" ht="11.25" x14ac:dyDescent="0.2">
      <c r="E758" s="219">
        <v>747</v>
      </c>
      <c r="F758" s="221">
        <v>27</v>
      </c>
      <c r="G758" s="223">
        <v>186</v>
      </c>
      <c r="H758" s="230">
        <v>102</v>
      </c>
      <c r="I758" s="219">
        <v>747</v>
      </c>
      <c r="J758" s="226">
        <f t="shared" si="59"/>
        <v>17.608000000000001</v>
      </c>
      <c r="K758" s="219">
        <f t="shared" si="60"/>
        <v>186</v>
      </c>
      <c r="L758" s="219">
        <f t="shared" si="61"/>
        <v>102</v>
      </c>
      <c r="M758" s="236">
        <f t="shared" si="58"/>
        <v>1.9494885815395292E-4</v>
      </c>
      <c r="N758" s="244">
        <f t="array" ref="N758:O758">MMULT(K758:M758,$N$6:$O$8)</f>
        <v>237</v>
      </c>
      <c r="O758" s="244">
        <v>102.00019494885815</v>
      </c>
    </row>
    <row r="759" spans="5:15" ht="11.25" x14ac:dyDescent="0.2">
      <c r="E759" s="219">
        <v>748</v>
      </c>
      <c r="F759" s="221">
        <v>28</v>
      </c>
      <c r="G759" s="223">
        <v>186</v>
      </c>
      <c r="H759" s="230">
        <v>104</v>
      </c>
      <c r="I759" s="219">
        <v>748</v>
      </c>
      <c r="J759" s="226">
        <f t="shared" si="59"/>
        <v>21.095999999999997</v>
      </c>
      <c r="K759" s="219">
        <f t="shared" si="60"/>
        <v>186</v>
      </c>
      <c r="L759" s="219">
        <f t="shared" si="61"/>
        <v>104</v>
      </c>
      <c r="M759" s="236">
        <f t="shared" si="58"/>
        <v>2.4447960128138644E-5</v>
      </c>
      <c r="N759" s="244">
        <f t="array" ref="N759:O759">MMULT(K759:M759,$N$6:$O$8)</f>
        <v>238</v>
      </c>
      <c r="O759" s="244">
        <v>104.00002444796013</v>
      </c>
    </row>
    <row r="760" spans="5:15" ht="11.25" x14ac:dyDescent="0.2">
      <c r="E760" s="219">
        <v>749</v>
      </c>
      <c r="F760" s="221">
        <v>29</v>
      </c>
      <c r="G760" s="223">
        <v>186</v>
      </c>
      <c r="H760" s="230">
        <v>106</v>
      </c>
      <c r="I760" s="219">
        <v>749</v>
      </c>
      <c r="J760" s="226">
        <f t="shared" si="59"/>
        <v>24.904000000000003</v>
      </c>
      <c r="K760" s="219">
        <f t="shared" si="60"/>
        <v>186</v>
      </c>
      <c r="L760" s="219">
        <f t="shared" si="61"/>
        <v>106</v>
      </c>
      <c r="M760" s="236">
        <f t="shared" si="58"/>
        <v>2.5342053472919615E-6</v>
      </c>
      <c r="N760" s="244">
        <f t="array" ref="N760:O760">MMULT(K760:M760,$N$6:$O$8)</f>
        <v>239</v>
      </c>
      <c r="O760" s="244">
        <v>106.00000253420535</v>
      </c>
    </row>
    <row r="761" spans="5:15" ht="11.25" x14ac:dyDescent="0.2">
      <c r="E761" s="219">
        <v>750</v>
      </c>
      <c r="F761" s="221">
        <v>30</v>
      </c>
      <c r="G761" s="223">
        <v>186</v>
      </c>
      <c r="H761" s="230">
        <v>108</v>
      </c>
      <c r="I761" s="219">
        <v>750</v>
      </c>
      <c r="J761" s="226">
        <f t="shared" si="59"/>
        <v>29.031999999999996</v>
      </c>
      <c r="K761" s="219">
        <f t="shared" si="60"/>
        <v>186</v>
      </c>
      <c r="L761" s="219">
        <f t="shared" si="61"/>
        <v>108</v>
      </c>
      <c r="M761" s="236">
        <f t="shared" si="58"/>
        <v>2.171291933125951E-7</v>
      </c>
      <c r="N761" s="244">
        <f t="array" ref="N761:O761">MMULT(K761:M761,$N$6:$O$8)</f>
        <v>240</v>
      </c>
      <c r="O761" s="244">
        <v>108.0000002171292</v>
      </c>
    </row>
    <row r="762" spans="5:15" ht="11.25" x14ac:dyDescent="0.2">
      <c r="E762" s="219">
        <v>751</v>
      </c>
      <c r="F762" s="221">
        <v>31</v>
      </c>
      <c r="G762" s="223">
        <v>186</v>
      </c>
      <c r="H762" s="230">
        <v>110</v>
      </c>
      <c r="I762" s="219">
        <v>751</v>
      </c>
      <c r="J762" s="226">
        <f t="shared" si="59"/>
        <v>33.479999999999997</v>
      </c>
      <c r="K762" s="219">
        <f t="shared" si="60"/>
        <v>186</v>
      </c>
      <c r="L762" s="219">
        <f t="shared" si="61"/>
        <v>110</v>
      </c>
      <c r="M762" s="236">
        <f t="shared" si="58"/>
        <v>1.5377009274154557E-8</v>
      </c>
      <c r="N762" s="244">
        <f t="array" ref="N762:O762">MMULT(K762:M762,$N$6:$O$8)</f>
        <v>241</v>
      </c>
      <c r="O762" s="244">
        <v>110.00000001537701</v>
      </c>
    </row>
    <row r="763" spans="5:15" ht="11.25" x14ac:dyDescent="0.2">
      <c r="E763" s="219">
        <v>752</v>
      </c>
      <c r="F763" s="221">
        <v>32</v>
      </c>
      <c r="G763" s="223"/>
      <c r="H763" s="230"/>
      <c r="I763" s="219">
        <v>752</v>
      </c>
      <c r="J763" s="226">
        <f t="shared" si="59"/>
        <v>349.6</v>
      </c>
      <c r="K763" s="219"/>
      <c r="M763" s="236"/>
      <c r="N763" s="246"/>
      <c r="O763" s="246"/>
    </row>
    <row r="764" spans="5:15" ht="11.25" x14ac:dyDescent="0.2">
      <c r="E764" s="219">
        <v>753</v>
      </c>
      <c r="F764" s="221">
        <v>33</v>
      </c>
      <c r="G764" s="223"/>
      <c r="H764" s="230"/>
      <c r="I764" s="219">
        <v>753</v>
      </c>
      <c r="J764" s="226">
        <f t="shared" si="59"/>
        <v>349.6</v>
      </c>
      <c r="K764" s="219"/>
      <c r="M764" s="236"/>
      <c r="N764" s="246"/>
      <c r="O764" s="246"/>
    </row>
    <row r="765" spans="5:15" ht="11.25" x14ac:dyDescent="0.2">
      <c r="E765" s="219">
        <v>754</v>
      </c>
      <c r="F765" s="221">
        <v>34</v>
      </c>
      <c r="G765" s="223"/>
      <c r="H765" s="230"/>
      <c r="I765" s="219">
        <v>754</v>
      </c>
      <c r="J765" s="226">
        <f t="shared" si="59"/>
        <v>349.6</v>
      </c>
      <c r="K765" s="219"/>
      <c r="M765" s="236"/>
      <c r="N765" s="246"/>
      <c r="O765" s="246"/>
    </row>
    <row r="766" spans="5:15" ht="11.25" x14ac:dyDescent="0.2">
      <c r="E766" s="219">
        <v>755</v>
      </c>
      <c r="F766" s="221">
        <v>35</v>
      </c>
      <c r="G766" s="223"/>
      <c r="H766" s="230"/>
      <c r="I766" s="219">
        <v>755</v>
      </c>
      <c r="J766" s="226">
        <f t="shared" si="59"/>
        <v>349.6</v>
      </c>
      <c r="K766" s="219"/>
      <c r="M766" s="236"/>
      <c r="N766" s="246"/>
      <c r="O766" s="246"/>
    </row>
    <row r="767" spans="5:15" ht="11.25" x14ac:dyDescent="0.2">
      <c r="E767" s="219">
        <v>756</v>
      </c>
      <c r="F767" s="221">
        <v>36</v>
      </c>
      <c r="G767" s="223"/>
      <c r="H767" s="230"/>
      <c r="I767" s="219">
        <v>756</v>
      </c>
      <c r="J767" s="226">
        <f t="shared" si="59"/>
        <v>349.6</v>
      </c>
      <c r="K767" s="219"/>
      <c r="M767" s="236"/>
      <c r="N767" s="246"/>
      <c r="O767" s="246"/>
    </row>
    <row r="768" spans="5:15" ht="11.25" x14ac:dyDescent="0.2">
      <c r="E768" s="219">
        <v>757</v>
      </c>
      <c r="F768" s="221">
        <v>37</v>
      </c>
      <c r="G768" s="223"/>
      <c r="H768" s="230"/>
      <c r="I768" s="219">
        <v>757</v>
      </c>
      <c r="J768" s="226">
        <f t="shared" si="59"/>
        <v>349.6</v>
      </c>
      <c r="K768" s="219"/>
      <c r="M768" s="236"/>
      <c r="N768" s="246"/>
      <c r="O768" s="246"/>
    </row>
    <row r="769" spans="5:15" ht="11.25" x14ac:dyDescent="0.2">
      <c r="E769" s="219">
        <v>758</v>
      </c>
      <c r="F769" s="221">
        <v>38</v>
      </c>
      <c r="G769" s="223"/>
      <c r="H769" s="230"/>
      <c r="I769" s="219">
        <v>758</v>
      </c>
      <c r="J769" s="226">
        <f t="shared" si="59"/>
        <v>349.6</v>
      </c>
      <c r="K769" s="219"/>
      <c r="M769" s="236"/>
      <c r="N769" s="246"/>
      <c r="O769" s="246"/>
    </row>
    <row r="770" spans="5:15" ht="11.25" x14ac:dyDescent="0.2">
      <c r="E770" s="219">
        <v>759</v>
      </c>
      <c r="F770" s="221">
        <v>39</v>
      </c>
      <c r="G770" s="223"/>
      <c r="H770" s="230"/>
      <c r="I770" s="219">
        <v>759</v>
      </c>
      <c r="J770" s="226">
        <f t="shared" si="59"/>
        <v>349.6</v>
      </c>
      <c r="K770" s="219"/>
      <c r="M770" s="236"/>
      <c r="N770" s="246"/>
      <c r="O770" s="246"/>
    </row>
    <row r="771" spans="5:15" ht="11.25" x14ac:dyDescent="0.2">
      <c r="E771" s="219">
        <v>760</v>
      </c>
      <c r="F771" s="222">
        <v>40</v>
      </c>
      <c r="G771" s="231"/>
      <c r="H771" s="232"/>
      <c r="I771" s="219">
        <v>760</v>
      </c>
      <c r="J771" s="226">
        <f t="shared" si="59"/>
        <v>349.6</v>
      </c>
      <c r="K771" s="219"/>
      <c r="M771" s="236"/>
      <c r="N771" s="246"/>
      <c r="O771" s="246"/>
    </row>
    <row r="772" spans="5:15" ht="11.25" x14ac:dyDescent="0.2">
      <c r="E772" s="219">
        <v>761</v>
      </c>
      <c r="F772" s="220">
        <v>1</v>
      </c>
      <c r="G772" s="228">
        <v>188</v>
      </c>
      <c r="H772" s="229">
        <v>50</v>
      </c>
      <c r="I772" s="219">
        <v>761</v>
      </c>
      <c r="J772" s="226">
        <f t="shared" si="59"/>
        <v>40.480000000000004</v>
      </c>
      <c r="K772" s="219">
        <f t="shared" ref="K772:K802" si="62">G772</f>
        <v>188</v>
      </c>
      <c r="L772" s="219">
        <f t="shared" ref="L772:L802" si="63">H772</f>
        <v>50</v>
      </c>
      <c r="M772" s="236">
        <f>$M$2*$M$5*EXP(-1/2*J772/$M$10)</f>
        <v>2.3840290057709963E-10</v>
      </c>
      <c r="N772" s="244">
        <f t="array" ref="N772:O772">MMULT(K772:M772,$N$6:$O$8)</f>
        <v>213</v>
      </c>
      <c r="O772" s="244">
        <v>50.000000000238401</v>
      </c>
    </row>
    <row r="773" spans="5:15" ht="11.25" x14ac:dyDescent="0.2">
      <c r="E773" s="219">
        <v>762</v>
      </c>
      <c r="F773" s="221">
        <v>2</v>
      </c>
      <c r="G773" s="223">
        <v>188</v>
      </c>
      <c r="H773" s="230">
        <v>52</v>
      </c>
      <c r="I773" s="219">
        <v>762</v>
      </c>
      <c r="J773" s="226">
        <f t="shared" si="59"/>
        <v>35.583999999999996</v>
      </c>
      <c r="K773" s="219">
        <f t="shared" si="62"/>
        <v>188</v>
      </c>
      <c r="L773" s="219">
        <f t="shared" si="63"/>
        <v>52</v>
      </c>
      <c r="M773" s="236">
        <f t="shared" si="58"/>
        <v>4.3951099033324833E-9</v>
      </c>
      <c r="N773" s="244">
        <f t="array" ref="N773:O773">MMULT(K773:M773,$N$6:$O$8)</f>
        <v>214</v>
      </c>
      <c r="O773" s="244">
        <v>52.000000004395112</v>
      </c>
    </row>
    <row r="774" spans="5:15" ht="11.25" x14ac:dyDescent="0.2">
      <c r="E774" s="219">
        <v>763</v>
      </c>
      <c r="F774" s="221">
        <v>3</v>
      </c>
      <c r="G774" s="223">
        <v>188</v>
      </c>
      <c r="H774" s="230">
        <v>54</v>
      </c>
      <c r="I774" s="219">
        <v>763</v>
      </c>
      <c r="J774" s="226">
        <f t="shared" si="59"/>
        <v>31.008000000000003</v>
      </c>
      <c r="K774" s="219">
        <f t="shared" si="62"/>
        <v>188</v>
      </c>
      <c r="L774" s="219">
        <f t="shared" si="63"/>
        <v>54</v>
      </c>
      <c r="M774" s="236">
        <f t="shared" si="58"/>
        <v>6.6973837702484822E-8</v>
      </c>
      <c r="N774" s="244">
        <f t="array" ref="N774:O774">MMULT(K774:M774,$N$6:$O$8)</f>
        <v>215</v>
      </c>
      <c r="O774" s="244">
        <v>54.00000006697384</v>
      </c>
    </row>
    <row r="775" spans="5:15" ht="11.25" x14ac:dyDescent="0.2">
      <c r="E775" s="219">
        <v>764</v>
      </c>
      <c r="F775" s="221">
        <v>4</v>
      </c>
      <c r="G775" s="223">
        <v>188</v>
      </c>
      <c r="H775" s="230">
        <v>56</v>
      </c>
      <c r="I775" s="219">
        <v>764</v>
      </c>
      <c r="J775" s="226">
        <f t="shared" si="59"/>
        <v>26.751999999999999</v>
      </c>
      <c r="K775" s="219">
        <f t="shared" si="62"/>
        <v>188</v>
      </c>
      <c r="L775" s="219">
        <f t="shared" si="63"/>
        <v>56</v>
      </c>
      <c r="M775" s="236">
        <f t="shared" si="58"/>
        <v>8.4356368026654499E-7</v>
      </c>
      <c r="N775" s="244">
        <f t="array" ref="N775:O775">MMULT(K775:M775,$N$6:$O$8)</f>
        <v>216</v>
      </c>
      <c r="O775" s="244">
        <v>56.000000843563683</v>
      </c>
    </row>
    <row r="776" spans="5:15" ht="11.25" x14ac:dyDescent="0.2">
      <c r="E776" s="219">
        <v>765</v>
      </c>
      <c r="F776" s="221">
        <v>5</v>
      </c>
      <c r="G776" s="223">
        <v>188</v>
      </c>
      <c r="H776" s="230">
        <v>58</v>
      </c>
      <c r="I776" s="219">
        <v>765</v>
      </c>
      <c r="J776" s="226">
        <f t="shared" si="59"/>
        <v>22.816000000000003</v>
      </c>
      <c r="K776" s="219">
        <f t="shared" si="62"/>
        <v>188</v>
      </c>
      <c r="L776" s="219">
        <f t="shared" si="63"/>
        <v>58</v>
      </c>
      <c r="M776" s="236">
        <f t="shared" si="58"/>
        <v>8.7822905673704049E-6</v>
      </c>
      <c r="N776" s="244">
        <f t="array" ref="N776:O776">MMULT(K776:M776,$N$6:$O$8)</f>
        <v>217</v>
      </c>
      <c r="O776" s="244">
        <v>58.000008782290564</v>
      </c>
    </row>
    <row r="777" spans="5:15" ht="11.25" x14ac:dyDescent="0.2">
      <c r="E777" s="219">
        <v>766</v>
      </c>
      <c r="F777" s="221">
        <v>6</v>
      </c>
      <c r="G777" s="223">
        <v>188</v>
      </c>
      <c r="H777" s="230">
        <v>60</v>
      </c>
      <c r="I777" s="219">
        <v>766</v>
      </c>
      <c r="J777" s="226">
        <f t="shared" si="59"/>
        <v>19.2</v>
      </c>
      <c r="K777" s="219">
        <f t="shared" si="62"/>
        <v>188</v>
      </c>
      <c r="L777" s="219">
        <f t="shared" si="63"/>
        <v>60</v>
      </c>
      <c r="M777" s="236">
        <f t="shared" si="58"/>
        <v>7.5574446037605497E-5</v>
      </c>
      <c r="N777" s="244">
        <f t="array" ref="N777:O777">MMULT(K777:M777,$N$6:$O$8)</f>
        <v>218</v>
      </c>
      <c r="O777" s="244">
        <v>60.000075574446036</v>
      </c>
    </row>
    <row r="778" spans="5:15" ht="11.25" x14ac:dyDescent="0.2">
      <c r="E778" s="219">
        <v>767</v>
      </c>
      <c r="F778" s="221">
        <v>7</v>
      </c>
      <c r="G778" s="223">
        <v>188</v>
      </c>
      <c r="H778" s="230">
        <v>62</v>
      </c>
      <c r="I778" s="219">
        <v>767</v>
      </c>
      <c r="J778" s="226">
        <f t="shared" si="59"/>
        <v>15.904000000000002</v>
      </c>
      <c r="K778" s="219">
        <f t="shared" si="62"/>
        <v>188</v>
      </c>
      <c r="L778" s="219">
        <f t="shared" si="63"/>
        <v>62</v>
      </c>
      <c r="M778" s="236">
        <f t="shared" si="58"/>
        <v>5.3755064164336477E-4</v>
      </c>
      <c r="N778" s="244">
        <f t="array" ref="N778:O778">MMULT(K778:M778,$N$6:$O$8)</f>
        <v>219</v>
      </c>
      <c r="O778" s="244">
        <v>62.000537550641646</v>
      </c>
    </row>
    <row r="779" spans="5:15" ht="11.25" x14ac:dyDescent="0.2">
      <c r="E779" s="219">
        <v>768</v>
      </c>
      <c r="F779" s="221">
        <v>8</v>
      </c>
      <c r="G779" s="223">
        <v>188</v>
      </c>
      <c r="H779" s="230">
        <v>64</v>
      </c>
      <c r="I779" s="219">
        <v>768</v>
      </c>
      <c r="J779" s="226">
        <f t="shared" si="59"/>
        <v>12.928000000000003</v>
      </c>
      <c r="K779" s="219">
        <f t="shared" si="62"/>
        <v>188</v>
      </c>
      <c r="L779" s="219">
        <f t="shared" si="63"/>
        <v>64</v>
      </c>
      <c r="M779" s="236">
        <f t="shared" si="58"/>
        <v>3.1603926146423589E-3</v>
      </c>
      <c r="N779" s="244">
        <f t="array" ref="N779:O779">MMULT(K779:M779,$N$6:$O$8)</f>
        <v>220</v>
      </c>
      <c r="O779" s="244">
        <v>64.003160392614646</v>
      </c>
    </row>
    <row r="780" spans="5:15" ht="11.25" x14ac:dyDescent="0.2">
      <c r="E780" s="219">
        <v>769</v>
      </c>
      <c r="F780" s="221">
        <v>9</v>
      </c>
      <c r="G780" s="223">
        <v>188</v>
      </c>
      <c r="H780" s="230">
        <v>66</v>
      </c>
      <c r="I780" s="219">
        <v>769</v>
      </c>
      <c r="J780" s="226">
        <f t="shared" si="59"/>
        <v>10.271999999999998</v>
      </c>
      <c r="K780" s="219">
        <f t="shared" si="62"/>
        <v>188</v>
      </c>
      <c r="L780" s="219">
        <f t="shared" si="63"/>
        <v>66</v>
      </c>
      <c r="M780" s="236">
        <f t="shared" ref="M780:M842" si="64">$M$2*$M$5*EXP(-1/2*J780/$M$10)</f>
        <v>1.5358186371459867E-2</v>
      </c>
      <c r="N780" s="244">
        <f t="array" ref="N780:O780">MMULT(K780:M780,$N$6:$O$8)</f>
        <v>221</v>
      </c>
      <c r="O780" s="244">
        <v>66.015358186371458</v>
      </c>
    </row>
    <row r="781" spans="5:15" ht="11.25" x14ac:dyDescent="0.2">
      <c r="E781" s="219">
        <v>770</v>
      </c>
      <c r="F781" s="221">
        <v>10</v>
      </c>
      <c r="G781" s="223">
        <v>188</v>
      </c>
      <c r="H781" s="230">
        <v>68</v>
      </c>
      <c r="I781" s="219">
        <v>770</v>
      </c>
      <c r="J781" s="226">
        <f t="shared" ref="J781:J844" si="65">((G781-C$8)/C$9)^2+((H781-D$8)/D$9)^2-2*$C$10*(G781-C$8)/C$9*(H781-D$8)/D$9</f>
        <v>7.9359999999999999</v>
      </c>
      <c r="K781" s="219">
        <f t="shared" si="62"/>
        <v>188</v>
      </c>
      <c r="L781" s="219">
        <f t="shared" si="63"/>
        <v>68</v>
      </c>
      <c r="M781" s="236">
        <f t="shared" si="64"/>
        <v>6.1690184652514496E-2</v>
      </c>
      <c r="N781" s="244">
        <f t="array" ref="N781:O781">MMULT(K781:M781,$N$6:$O$8)</f>
        <v>222</v>
      </c>
      <c r="O781" s="244">
        <v>68.06169018465252</v>
      </c>
    </row>
    <row r="782" spans="5:15" ht="11.25" x14ac:dyDescent="0.2">
      <c r="E782" s="219">
        <v>771</v>
      </c>
      <c r="F782" s="221">
        <v>11</v>
      </c>
      <c r="G782" s="223">
        <v>188</v>
      </c>
      <c r="H782" s="230">
        <v>70</v>
      </c>
      <c r="I782" s="219">
        <v>771</v>
      </c>
      <c r="J782" s="226">
        <f t="shared" si="65"/>
        <v>5.9200000000000008</v>
      </c>
      <c r="K782" s="219">
        <f t="shared" si="62"/>
        <v>188</v>
      </c>
      <c r="L782" s="219">
        <f t="shared" si="63"/>
        <v>70</v>
      </c>
      <c r="M782" s="236">
        <f t="shared" si="64"/>
        <v>0.20481862603155565</v>
      </c>
      <c r="N782" s="244">
        <f t="array" ref="N782:O782">MMULT(K782:M782,$N$6:$O$8)</f>
        <v>223</v>
      </c>
      <c r="O782" s="244">
        <v>70.204818626031553</v>
      </c>
    </row>
    <row r="783" spans="5:15" ht="11.25" x14ac:dyDescent="0.2">
      <c r="E783" s="219">
        <v>772</v>
      </c>
      <c r="F783" s="221">
        <v>12</v>
      </c>
      <c r="G783" s="223">
        <v>188</v>
      </c>
      <c r="H783" s="230">
        <v>72</v>
      </c>
      <c r="I783" s="219">
        <v>772</v>
      </c>
      <c r="J783" s="226">
        <f t="shared" si="65"/>
        <v>4.2240000000000002</v>
      </c>
      <c r="K783" s="219">
        <f t="shared" si="62"/>
        <v>188</v>
      </c>
      <c r="L783" s="219">
        <f t="shared" si="63"/>
        <v>72</v>
      </c>
      <c r="M783" s="236">
        <f t="shared" si="64"/>
        <v>0.56208250545238791</v>
      </c>
      <c r="N783" s="244">
        <f t="array" ref="N783:O783">MMULT(K783:M783,$N$6:$O$8)</f>
        <v>224</v>
      </c>
      <c r="O783" s="244">
        <v>72.562082505452395</v>
      </c>
    </row>
    <row r="784" spans="5:15" ht="11.25" x14ac:dyDescent="0.2">
      <c r="E784" s="219">
        <v>773</v>
      </c>
      <c r="F784" s="221">
        <v>13</v>
      </c>
      <c r="G784" s="223">
        <v>188</v>
      </c>
      <c r="H784" s="230">
        <v>74</v>
      </c>
      <c r="I784" s="219">
        <v>773</v>
      </c>
      <c r="J784" s="226">
        <f t="shared" si="65"/>
        <v>2.8479999999999999</v>
      </c>
      <c r="K784" s="219">
        <f t="shared" si="62"/>
        <v>188</v>
      </c>
      <c r="L784" s="219">
        <f t="shared" si="63"/>
        <v>74</v>
      </c>
      <c r="M784" s="236">
        <f t="shared" si="64"/>
        <v>1.27499337948852</v>
      </c>
      <c r="N784" s="244">
        <f t="array" ref="N784:O784">MMULT(K784:M784,$N$6:$O$8)</f>
        <v>225</v>
      </c>
      <c r="O784" s="244">
        <v>75.274993379488521</v>
      </c>
    </row>
    <row r="785" spans="5:15" ht="11.25" x14ac:dyDescent="0.2">
      <c r="E785" s="219">
        <v>774</v>
      </c>
      <c r="F785" s="221">
        <v>14</v>
      </c>
      <c r="G785" s="223">
        <v>188</v>
      </c>
      <c r="H785" s="230">
        <v>76</v>
      </c>
      <c r="I785" s="219">
        <v>774</v>
      </c>
      <c r="J785" s="226">
        <f t="shared" si="65"/>
        <v>1.7920000000000003</v>
      </c>
      <c r="K785" s="219">
        <f t="shared" si="62"/>
        <v>188</v>
      </c>
      <c r="L785" s="219">
        <f t="shared" si="63"/>
        <v>76</v>
      </c>
      <c r="M785" s="236">
        <f t="shared" si="64"/>
        <v>2.390523583656933</v>
      </c>
      <c r="N785" s="244">
        <f t="array" ref="N785:O785">MMULT(K785:M785,$N$6:$O$8)</f>
        <v>226</v>
      </c>
      <c r="O785" s="244">
        <v>78.390523583656929</v>
      </c>
    </row>
    <row r="786" spans="5:15" ht="11.25" x14ac:dyDescent="0.2">
      <c r="E786" s="219">
        <v>775</v>
      </c>
      <c r="F786" s="221">
        <v>15</v>
      </c>
      <c r="G786" s="223">
        <v>188</v>
      </c>
      <c r="H786" s="230">
        <v>78</v>
      </c>
      <c r="I786" s="219">
        <v>775</v>
      </c>
      <c r="J786" s="226">
        <f t="shared" si="65"/>
        <v>1.056</v>
      </c>
      <c r="K786" s="219">
        <f t="shared" si="62"/>
        <v>188</v>
      </c>
      <c r="L786" s="219">
        <f t="shared" si="63"/>
        <v>78</v>
      </c>
      <c r="M786" s="236">
        <f t="shared" si="64"/>
        <v>3.7047198902016705</v>
      </c>
      <c r="N786" s="244">
        <f t="array" ref="N786:O786">MMULT(K786:M786,$N$6:$O$8)</f>
        <v>227</v>
      </c>
      <c r="O786" s="244">
        <v>81.704719890201673</v>
      </c>
    </row>
    <row r="787" spans="5:15" ht="11.25" x14ac:dyDescent="0.2">
      <c r="E787" s="219">
        <v>776</v>
      </c>
      <c r="F787" s="221">
        <v>16</v>
      </c>
      <c r="G787" s="223">
        <v>188</v>
      </c>
      <c r="H787" s="230">
        <v>80</v>
      </c>
      <c r="I787" s="219">
        <v>776</v>
      </c>
      <c r="J787" s="226">
        <f t="shared" si="65"/>
        <v>0.64000000000000012</v>
      </c>
      <c r="K787" s="219">
        <f t="shared" si="62"/>
        <v>188</v>
      </c>
      <c r="L787" s="219">
        <f t="shared" si="63"/>
        <v>80</v>
      </c>
      <c r="M787" s="236">
        <f t="shared" si="64"/>
        <v>4.7456418913193303</v>
      </c>
      <c r="N787" s="244">
        <f t="array" ref="N787:O787">MMULT(K787:M787,$N$6:$O$8)</f>
        <v>228</v>
      </c>
      <c r="O787" s="244">
        <v>84.745641891319337</v>
      </c>
    </row>
    <row r="788" spans="5:15" ht="11.25" x14ac:dyDescent="0.2">
      <c r="E788" s="219">
        <v>777</v>
      </c>
      <c r="F788" s="221">
        <v>17</v>
      </c>
      <c r="G788" s="223">
        <v>188</v>
      </c>
      <c r="H788" s="230">
        <v>82</v>
      </c>
      <c r="I788" s="219">
        <v>777</v>
      </c>
      <c r="J788" s="226">
        <f t="shared" si="65"/>
        <v>0.54400000000000015</v>
      </c>
      <c r="K788" s="219">
        <f t="shared" si="62"/>
        <v>188</v>
      </c>
      <c r="L788" s="219">
        <f t="shared" si="63"/>
        <v>82</v>
      </c>
      <c r="M788" s="236">
        <f t="shared" si="64"/>
        <v>5.0247191280495889</v>
      </c>
      <c r="N788" s="244">
        <f t="array" ref="N788:O788">MMULT(K788:M788,$N$6:$O$8)</f>
        <v>229</v>
      </c>
      <c r="O788" s="244">
        <v>87.024719128049583</v>
      </c>
    </row>
    <row r="789" spans="5:15" ht="11.25" x14ac:dyDescent="0.2">
      <c r="E789" s="219">
        <v>778</v>
      </c>
      <c r="F789" s="221">
        <v>18</v>
      </c>
      <c r="G789" s="223">
        <v>188</v>
      </c>
      <c r="H789" s="230">
        <v>84</v>
      </c>
      <c r="I789" s="219">
        <v>778</v>
      </c>
      <c r="J789" s="226">
        <f t="shared" si="65"/>
        <v>0.76800000000000024</v>
      </c>
      <c r="K789" s="219">
        <f t="shared" si="62"/>
        <v>188</v>
      </c>
      <c r="L789" s="219">
        <f t="shared" si="63"/>
        <v>84</v>
      </c>
      <c r="M789" s="236">
        <f t="shared" si="64"/>
        <v>4.3975001165537435</v>
      </c>
      <c r="N789" s="244">
        <f t="array" ref="N789:O789">MMULT(K789:M789,$N$6:$O$8)</f>
        <v>230</v>
      </c>
      <c r="O789" s="244">
        <v>88.397500116553744</v>
      </c>
    </row>
    <row r="790" spans="5:15" ht="11.25" x14ac:dyDescent="0.2">
      <c r="E790" s="219">
        <v>779</v>
      </c>
      <c r="F790" s="221">
        <v>19</v>
      </c>
      <c r="G790" s="223">
        <v>188</v>
      </c>
      <c r="H790" s="230">
        <v>86</v>
      </c>
      <c r="I790" s="219">
        <v>779</v>
      </c>
      <c r="J790" s="226">
        <f t="shared" si="65"/>
        <v>1.3120000000000001</v>
      </c>
      <c r="K790" s="219">
        <f t="shared" si="62"/>
        <v>188</v>
      </c>
      <c r="L790" s="219">
        <f t="shared" si="63"/>
        <v>86</v>
      </c>
      <c r="M790" s="236">
        <f t="shared" si="64"/>
        <v>3.1810988910578315</v>
      </c>
      <c r="N790" s="244">
        <f t="array" ref="N790:O790">MMULT(K790:M790,$N$6:$O$8)</f>
        <v>231</v>
      </c>
      <c r="O790" s="244">
        <v>89.181098891057829</v>
      </c>
    </row>
    <row r="791" spans="5:15" ht="11.25" x14ac:dyDescent="0.2">
      <c r="E791" s="219">
        <v>780</v>
      </c>
      <c r="F791" s="221">
        <v>20</v>
      </c>
      <c r="G791" s="223">
        <v>188</v>
      </c>
      <c r="H791" s="230">
        <v>88</v>
      </c>
      <c r="I791" s="219">
        <v>780</v>
      </c>
      <c r="J791" s="226">
        <f t="shared" si="65"/>
        <v>2.1760000000000006</v>
      </c>
      <c r="K791" s="219">
        <f t="shared" si="62"/>
        <v>188</v>
      </c>
      <c r="L791" s="219">
        <f t="shared" si="63"/>
        <v>88</v>
      </c>
      <c r="M791" s="236">
        <f t="shared" si="64"/>
        <v>1.9020666128500816</v>
      </c>
      <c r="N791" s="244">
        <f t="array" ref="N791:O791">MMULT(K791:M791,$N$6:$O$8)</f>
        <v>232</v>
      </c>
      <c r="O791" s="244">
        <v>89.902066612850078</v>
      </c>
    </row>
    <row r="792" spans="5:15" ht="11.25" x14ac:dyDescent="0.2">
      <c r="E792" s="219">
        <v>781</v>
      </c>
      <c r="F792" s="221">
        <v>21</v>
      </c>
      <c r="G792" s="223">
        <v>188</v>
      </c>
      <c r="H792" s="230">
        <v>90</v>
      </c>
      <c r="I792" s="219">
        <v>781</v>
      </c>
      <c r="J792" s="226">
        <f t="shared" si="65"/>
        <v>3.3600000000000003</v>
      </c>
      <c r="K792" s="219">
        <f t="shared" si="62"/>
        <v>188</v>
      </c>
      <c r="L792" s="219">
        <f t="shared" si="63"/>
        <v>90</v>
      </c>
      <c r="M792" s="236">
        <f t="shared" si="64"/>
        <v>0.9400512172906369</v>
      </c>
      <c r="N792" s="244">
        <f t="array" ref="N792:O792">MMULT(K792:M792,$N$6:$O$8)</f>
        <v>233</v>
      </c>
      <c r="O792" s="244">
        <v>90.94005121729063</v>
      </c>
    </row>
    <row r="793" spans="5:15" ht="11.25" x14ac:dyDescent="0.2">
      <c r="E793" s="219">
        <v>782</v>
      </c>
      <c r="F793" s="221">
        <v>22</v>
      </c>
      <c r="G793" s="223">
        <v>188</v>
      </c>
      <c r="H793" s="230">
        <v>92</v>
      </c>
      <c r="I793" s="219">
        <v>782</v>
      </c>
      <c r="J793" s="226">
        <f t="shared" si="65"/>
        <v>4.8640000000000008</v>
      </c>
      <c r="K793" s="219">
        <f t="shared" si="62"/>
        <v>188</v>
      </c>
      <c r="L793" s="219">
        <f t="shared" si="63"/>
        <v>92</v>
      </c>
      <c r="M793" s="236">
        <f t="shared" si="64"/>
        <v>0.38402062612831983</v>
      </c>
      <c r="N793" s="244">
        <f t="array" ref="N793:O793">MMULT(K793:M793,$N$6:$O$8)</f>
        <v>234</v>
      </c>
      <c r="O793" s="244">
        <v>92.384020626128319</v>
      </c>
    </row>
    <row r="794" spans="5:15" ht="11.25" x14ac:dyDescent="0.2">
      <c r="E794" s="219">
        <v>783</v>
      </c>
      <c r="F794" s="221">
        <v>23</v>
      </c>
      <c r="G794" s="223">
        <v>188</v>
      </c>
      <c r="H794" s="230">
        <v>94</v>
      </c>
      <c r="I794" s="219">
        <v>783</v>
      </c>
      <c r="J794" s="226">
        <f t="shared" si="65"/>
        <v>6.6879999999999988</v>
      </c>
      <c r="K794" s="219">
        <f t="shared" si="62"/>
        <v>188</v>
      </c>
      <c r="L794" s="219">
        <f t="shared" si="63"/>
        <v>94</v>
      </c>
      <c r="M794" s="236">
        <f t="shared" si="64"/>
        <v>0.12966860187265397</v>
      </c>
      <c r="N794" s="244">
        <f t="array" ref="N794:O794">MMULT(K794:M794,$N$6:$O$8)</f>
        <v>235</v>
      </c>
      <c r="O794" s="244">
        <v>94.129668601872652</v>
      </c>
    </row>
    <row r="795" spans="5:15" ht="11.25" x14ac:dyDescent="0.2">
      <c r="E795" s="219">
        <v>784</v>
      </c>
      <c r="F795" s="221">
        <v>24</v>
      </c>
      <c r="G795" s="223">
        <v>188</v>
      </c>
      <c r="H795" s="230">
        <v>96</v>
      </c>
      <c r="I795" s="219">
        <v>784</v>
      </c>
      <c r="J795" s="226">
        <f t="shared" si="65"/>
        <v>8.8320000000000025</v>
      </c>
      <c r="K795" s="219">
        <f t="shared" si="62"/>
        <v>188</v>
      </c>
      <c r="L795" s="219">
        <f t="shared" si="63"/>
        <v>96</v>
      </c>
      <c r="M795" s="236">
        <f t="shared" si="64"/>
        <v>3.6190313607273344E-2</v>
      </c>
      <c r="N795" s="244">
        <f t="array" ref="N795:O795">MMULT(K795:M795,$N$6:$O$8)</f>
        <v>236</v>
      </c>
      <c r="O795" s="244">
        <v>96.036190313607278</v>
      </c>
    </row>
    <row r="796" spans="5:15" ht="11.25" x14ac:dyDescent="0.2">
      <c r="E796" s="219">
        <v>785</v>
      </c>
      <c r="F796" s="221">
        <v>25</v>
      </c>
      <c r="G796" s="223">
        <v>188</v>
      </c>
      <c r="H796" s="230">
        <v>98</v>
      </c>
      <c r="I796" s="219">
        <v>785</v>
      </c>
      <c r="J796" s="226">
        <f t="shared" si="65"/>
        <v>11.296000000000001</v>
      </c>
      <c r="K796" s="219">
        <f t="shared" si="62"/>
        <v>188</v>
      </c>
      <c r="L796" s="219">
        <f t="shared" si="63"/>
        <v>98</v>
      </c>
      <c r="M796" s="236">
        <f t="shared" si="64"/>
        <v>8.3488586128669783E-3</v>
      </c>
      <c r="N796" s="244">
        <f t="array" ref="N796:O796">MMULT(K796:M796,$N$6:$O$8)</f>
        <v>237</v>
      </c>
      <c r="O796" s="244">
        <v>98.008348858612862</v>
      </c>
    </row>
    <row r="797" spans="5:15" ht="11.25" x14ac:dyDescent="0.2">
      <c r="E797" s="219">
        <v>786</v>
      </c>
      <c r="F797" s="221">
        <v>26</v>
      </c>
      <c r="G797" s="223">
        <v>188</v>
      </c>
      <c r="H797" s="230">
        <v>100</v>
      </c>
      <c r="I797" s="219">
        <v>786</v>
      </c>
      <c r="J797" s="226">
        <f t="shared" si="65"/>
        <v>14.08</v>
      </c>
      <c r="K797" s="219">
        <f t="shared" si="62"/>
        <v>188</v>
      </c>
      <c r="L797" s="219">
        <f t="shared" si="63"/>
        <v>100</v>
      </c>
      <c r="M797" s="236">
        <f t="shared" si="64"/>
        <v>1.5919854999462285E-3</v>
      </c>
      <c r="N797" s="244">
        <f t="array" ref="N797:O797">MMULT(K797:M797,$N$6:$O$8)</f>
        <v>238</v>
      </c>
      <c r="O797" s="244">
        <v>100.00159198549994</v>
      </c>
    </row>
    <row r="798" spans="5:15" ht="11.25" x14ac:dyDescent="0.2">
      <c r="E798" s="219">
        <v>787</v>
      </c>
      <c r="F798" s="221">
        <v>27</v>
      </c>
      <c r="G798" s="223">
        <v>188</v>
      </c>
      <c r="H798" s="230">
        <v>102</v>
      </c>
      <c r="I798" s="219">
        <v>787</v>
      </c>
      <c r="J798" s="226">
        <f t="shared" si="65"/>
        <v>17.184000000000005</v>
      </c>
      <c r="K798" s="219">
        <f t="shared" si="62"/>
        <v>188</v>
      </c>
      <c r="L798" s="219">
        <f t="shared" si="63"/>
        <v>102</v>
      </c>
      <c r="M798" s="236">
        <f t="shared" si="64"/>
        <v>2.509159972158934E-4</v>
      </c>
      <c r="N798" s="244">
        <f t="array" ref="N798:O798">MMULT(K798:M798,$N$6:$O$8)</f>
        <v>239</v>
      </c>
      <c r="O798" s="244">
        <v>102.00025091599721</v>
      </c>
    </row>
    <row r="799" spans="5:15" ht="11.25" x14ac:dyDescent="0.2">
      <c r="E799" s="219">
        <v>788</v>
      </c>
      <c r="F799" s="221">
        <v>28</v>
      </c>
      <c r="G799" s="223">
        <v>188</v>
      </c>
      <c r="H799" s="230">
        <v>104</v>
      </c>
      <c r="I799" s="219">
        <v>788</v>
      </c>
      <c r="J799" s="226">
        <f t="shared" si="65"/>
        <v>20.608000000000001</v>
      </c>
      <c r="K799" s="219">
        <f t="shared" si="62"/>
        <v>188</v>
      </c>
      <c r="L799" s="219">
        <f t="shared" si="63"/>
        <v>104</v>
      </c>
      <c r="M799" s="236">
        <f t="shared" si="64"/>
        <v>3.2688488182559145E-5</v>
      </c>
      <c r="N799" s="244">
        <f t="array" ref="N799:O799">MMULT(K799:M799,$N$6:$O$8)</f>
        <v>240</v>
      </c>
      <c r="O799" s="244">
        <v>104.00003268848818</v>
      </c>
    </row>
    <row r="800" spans="5:15" ht="11.25" x14ac:dyDescent="0.2">
      <c r="E800" s="219">
        <v>789</v>
      </c>
      <c r="F800" s="221">
        <v>29</v>
      </c>
      <c r="G800" s="223">
        <v>188</v>
      </c>
      <c r="H800" s="230">
        <v>106</v>
      </c>
      <c r="I800" s="219">
        <v>789</v>
      </c>
      <c r="J800" s="226">
        <f t="shared" si="65"/>
        <v>24.352000000000004</v>
      </c>
      <c r="K800" s="219">
        <f t="shared" si="62"/>
        <v>188</v>
      </c>
      <c r="L800" s="219">
        <f t="shared" si="63"/>
        <v>106</v>
      </c>
      <c r="M800" s="236">
        <f t="shared" si="64"/>
        <v>3.5199667516209115E-6</v>
      </c>
      <c r="N800" s="244">
        <f t="array" ref="N800:O800">MMULT(K800:M800,$N$6:$O$8)</f>
        <v>241</v>
      </c>
      <c r="O800" s="244">
        <v>106.00000351996675</v>
      </c>
    </row>
    <row r="801" spans="5:15" ht="11.25" x14ac:dyDescent="0.2">
      <c r="E801" s="219">
        <v>790</v>
      </c>
      <c r="F801" s="221">
        <v>30</v>
      </c>
      <c r="G801" s="223">
        <v>188</v>
      </c>
      <c r="H801" s="230">
        <v>108</v>
      </c>
      <c r="I801" s="219">
        <v>790</v>
      </c>
      <c r="J801" s="226">
        <f t="shared" si="65"/>
        <v>28.415999999999997</v>
      </c>
      <c r="K801" s="219">
        <f t="shared" si="62"/>
        <v>188</v>
      </c>
      <c r="L801" s="219">
        <f t="shared" si="63"/>
        <v>108</v>
      </c>
      <c r="M801" s="236">
        <f t="shared" si="64"/>
        <v>3.1329937527400969E-7</v>
      </c>
      <c r="N801" s="244">
        <f t="array" ref="N801:O801">MMULT(K801:M801,$N$6:$O$8)</f>
        <v>242</v>
      </c>
      <c r="O801" s="244">
        <v>108.00000031329938</v>
      </c>
    </row>
    <row r="802" spans="5:15" ht="11.25" x14ac:dyDescent="0.2">
      <c r="E802" s="219">
        <v>791</v>
      </c>
      <c r="F802" s="221">
        <v>31</v>
      </c>
      <c r="G802" s="223">
        <v>188</v>
      </c>
      <c r="H802" s="230">
        <v>110</v>
      </c>
      <c r="I802" s="219">
        <v>791</v>
      </c>
      <c r="J802" s="226">
        <f t="shared" si="65"/>
        <v>32.799999999999997</v>
      </c>
      <c r="K802" s="219">
        <f t="shared" si="62"/>
        <v>188</v>
      </c>
      <c r="L802" s="219">
        <f t="shared" si="63"/>
        <v>110</v>
      </c>
      <c r="M802" s="236">
        <f t="shared" si="64"/>
        <v>2.3049299866219768E-8</v>
      </c>
      <c r="N802" s="244">
        <f t="array" ref="N802:O802">MMULT(K802:M802,$N$6:$O$8)</f>
        <v>243</v>
      </c>
      <c r="O802" s="244">
        <v>110.0000000230493</v>
      </c>
    </row>
    <row r="803" spans="5:15" ht="11.25" x14ac:dyDescent="0.2">
      <c r="E803" s="219">
        <v>792</v>
      </c>
      <c r="F803" s="221">
        <v>32</v>
      </c>
      <c r="G803" s="223"/>
      <c r="H803" s="230"/>
      <c r="I803" s="219">
        <v>792</v>
      </c>
      <c r="J803" s="226">
        <f t="shared" si="65"/>
        <v>349.6</v>
      </c>
      <c r="K803" s="219"/>
      <c r="M803" s="236"/>
      <c r="N803" s="246"/>
      <c r="O803" s="246"/>
    </row>
    <row r="804" spans="5:15" ht="11.25" x14ac:dyDescent="0.2">
      <c r="E804" s="219">
        <v>793</v>
      </c>
      <c r="F804" s="221">
        <v>33</v>
      </c>
      <c r="G804" s="223"/>
      <c r="H804" s="230"/>
      <c r="I804" s="219">
        <v>793</v>
      </c>
      <c r="J804" s="226">
        <f t="shared" si="65"/>
        <v>349.6</v>
      </c>
      <c r="K804" s="219"/>
      <c r="M804" s="236"/>
      <c r="N804" s="246"/>
      <c r="O804" s="246"/>
    </row>
    <row r="805" spans="5:15" ht="11.25" x14ac:dyDescent="0.2">
      <c r="E805" s="219">
        <v>794</v>
      </c>
      <c r="F805" s="221">
        <v>34</v>
      </c>
      <c r="G805" s="223"/>
      <c r="H805" s="230"/>
      <c r="I805" s="219">
        <v>794</v>
      </c>
      <c r="J805" s="226">
        <f t="shared" si="65"/>
        <v>349.6</v>
      </c>
      <c r="K805" s="219"/>
      <c r="M805" s="236"/>
      <c r="N805" s="246"/>
      <c r="O805" s="246"/>
    </row>
    <row r="806" spans="5:15" ht="11.25" x14ac:dyDescent="0.2">
      <c r="E806" s="219">
        <v>795</v>
      </c>
      <c r="F806" s="221">
        <v>35</v>
      </c>
      <c r="G806" s="223"/>
      <c r="H806" s="230"/>
      <c r="I806" s="219">
        <v>795</v>
      </c>
      <c r="J806" s="226">
        <f t="shared" si="65"/>
        <v>349.6</v>
      </c>
      <c r="K806" s="219"/>
      <c r="M806" s="236"/>
      <c r="N806" s="246"/>
      <c r="O806" s="246"/>
    </row>
    <row r="807" spans="5:15" ht="11.25" x14ac:dyDescent="0.2">
      <c r="E807" s="219">
        <v>796</v>
      </c>
      <c r="F807" s="221">
        <v>36</v>
      </c>
      <c r="G807" s="223"/>
      <c r="H807" s="230"/>
      <c r="I807" s="219">
        <v>796</v>
      </c>
      <c r="J807" s="226">
        <f t="shared" si="65"/>
        <v>349.6</v>
      </c>
      <c r="K807" s="219"/>
      <c r="M807" s="236"/>
      <c r="N807" s="246"/>
      <c r="O807" s="246"/>
    </row>
    <row r="808" spans="5:15" ht="11.25" x14ac:dyDescent="0.2">
      <c r="E808" s="219">
        <v>797</v>
      </c>
      <c r="F808" s="221">
        <v>37</v>
      </c>
      <c r="G808" s="223"/>
      <c r="H808" s="230"/>
      <c r="I808" s="219">
        <v>797</v>
      </c>
      <c r="J808" s="226">
        <f t="shared" si="65"/>
        <v>349.6</v>
      </c>
      <c r="K808" s="219"/>
      <c r="M808" s="236"/>
      <c r="N808" s="246"/>
      <c r="O808" s="246"/>
    </row>
    <row r="809" spans="5:15" ht="11.25" x14ac:dyDescent="0.2">
      <c r="E809" s="219">
        <v>798</v>
      </c>
      <c r="F809" s="221">
        <v>38</v>
      </c>
      <c r="G809" s="223"/>
      <c r="H809" s="230"/>
      <c r="I809" s="219">
        <v>798</v>
      </c>
      <c r="J809" s="226">
        <f t="shared" si="65"/>
        <v>349.6</v>
      </c>
      <c r="K809" s="219"/>
      <c r="M809" s="236"/>
      <c r="N809" s="246"/>
      <c r="O809" s="246"/>
    </row>
    <row r="810" spans="5:15" ht="11.25" x14ac:dyDescent="0.2">
      <c r="E810" s="219">
        <v>799</v>
      </c>
      <c r="F810" s="221">
        <v>39</v>
      </c>
      <c r="G810" s="223"/>
      <c r="H810" s="230"/>
      <c r="I810" s="219">
        <v>799</v>
      </c>
      <c r="J810" s="226">
        <f t="shared" si="65"/>
        <v>349.6</v>
      </c>
      <c r="K810" s="219"/>
      <c r="M810" s="236"/>
      <c r="N810" s="246"/>
      <c r="O810" s="246"/>
    </row>
    <row r="811" spans="5:15" ht="11.25" x14ac:dyDescent="0.2">
      <c r="E811" s="219">
        <v>800</v>
      </c>
      <c r="F811" s="222">
        <v>40</v>
      </c>
      <c r="G811" s="231"/>
      <c r="H811" s="232"/>
      <c r="I811" s="219">
        <v>800</v>
      </c>
      <c r="J811" s="226">
        <f t="shared" si="65"/>
        <v>349.6</v>
      </c>
      <c r="K811" s="219"/>
      <c r="M811" s="236"/>
      <c r="N811" s="246"/>
      <c r="O811" s="246"/>
    </row>
    <row r="812" spans="5:15" ht="11.25" x14ac:dyDescent="0.2">
      <c r="E812" s="219">
        <v>801</v>
      </c>
      <c r="F812" s="220">
        <v>1</v>
      </c>
      <c r="G812" s="228">
        <v>190</v>
      </c>
      <c r="H812" s="229">
        <v>50</v>
      </c>
      <c r="I812" s="219">
        <v>801</v>
      </c>
      <c r="J812" s="226">
        <f t="shared" si="65"/>
        <v>41.8</v>
      </c>
      <c r="K812" s="219">
        <f t="shared" ref="K812:K842" si="66">G812</f>
        <v>190</v>
      </c>
      <c r="L812" s="219">
        <f t="shared" ref="L812:L842" si="67">H812</f>
        <v>50</v>
      </c>
      <c r="M812" s="236">
        <f>$M$2*$M$5*EXP(-1/2*J812/$M$10)</f>
        <v>1.0866261603509152E-10</v>
      </c>
      <c r="N812" s="244">
        <f t="array" ref="N812:O812">MMULT(K812:M812,$N$6:$O$8)</f>
        <v>215</v>
      </c>
      <c r="O812" s="244">
        <v>50.000000000108663</v>
      </c>
    </row>
    <row r="813" spans="5:15" ht="11.25" x14ac:dyDescent="0.2">
      <c r="E813" s="219">
        <v>802</v>
      </c>
      <c r="F813" s="221">
        <v>2</v>
      </c>
      <c r="G813" s="223">
        <v>190</v>
      </c>
      <c r="H813" s="230">
        <v>52</v>
      </c>
      <c r="I813" s="219">
        <v>802</v>
      </c>
      <c r="J813" s="226">
        <f t="shared" si="65"/>
        <v>36.840000000000003</v>
      </c>
      <c r="K813" s="219">
        <f t="shared" si="66"/>
        <v>190</v>
      </c>
      <c r="L813" s="219">
        <f t="shared" si="67"/>
        <v>52</v>
      </c>
      <c r="M813" s="236">
        <f t="shared" si="64"/>
        <v>2.0810519054497196E-9</v>
      </c>
      <c r="N813" s="244">
        <f t="array" ref="N813:O813">MMULT(K813:M813,$N$6:$O$8)</f>
        <v>216</v>
      </c>
      <c r="O813" s="244">
        <v>52.000000002081052</v>
      </c>
    </row>
    <row r="814" spans="5:15" ht="11.25" x14ac:dyDescent="0.2">
      <c r="E814" s="219">
        <v>803</v>
      </c>
      <c r="F814" s="221">
        <v>3</v>
      </c>
      <c r="G814" s="223">
        <v>190</v>
      </c>
      <c r="H814" s="230">
        <v>54</v>
      </c>
      <c r="I814" s="219">
        <v>803</v>
      </c>
      <c r="J814" s="226">
        <f t="shared" si="65"/>
        <v>32.200000000000003</v>
      </c>
      <c r="K814" s="219">
        <f t="shared" si="66"/>
        <v>190</v>
      </c>
      <c r="L814" s="219">
        <f t="shared" si="67"/>
        <v>54</v>
      </c>
      <c r="M814" s="236">
        <f t="shared" si="64"/>
        <v>3.2942982088007537E-8</v>
      </c>
      <c r="N814" s="244">
        <f t="array" ref="N814:O814">MMULT(K814:M814,$N$6:$O$8)</f>
        <v>217</v>
      </c>
      <c r="O814" s="244">
        <v>54.000000032942985</v>
      </c>
    </row>
    <row r="815" spans="5:15" ht="11.25" x14ac:dyDescent="0.2">
      <c r="E815" s="219">
        <v>804</v>
      </c>
      <c r="F815" s="221">
        <v>4</v>
      </c>
      <c r="G815" s="223">
        <v>190</v>
      </c>
      <c r="H815" s="230">
        <v>56</v>
      </c>
      <c r="I815" s="219">
        <v>804</v>
      </c>
      <c r="J815" s="226">
        <f t="shared" si="65"/>
        <v>27.88</v>
      </c>
      <c r="K815" s="219">
        <f t="shared" si="66"/>
        <v>190</v>
      </c>
      <c r="L815" s="219">
        <f t="shared" si="67"/>
        <v>56</v>
      </c>
      <c r="M815" s="236">
        <f t="shared" si="64"/>
        <v>4.3104255597274961E-7</v>
      </c>
      <c r="N815" s="244">
        <f t="array" ref="N815:O815">MMULT(K815:M815,$N$6:$O$8)</f>
        <v>218</v>
      </c>
      <c r="O815" s="244">
        <v>56.000000431042558</v>
      </c>
    </row>
    <row r="816" spans="5:15" ht="11.25" x14ac:dyDescent="0.2">
      <c r="E816" s="219">
        <v>805</v>
      </c>
      <c r="F816" s="221">
        <v>5</v>
      </c>
      <c r="G816" s="223">
        <v>190</v>
      </c>
      <c r="H816" s="230">
        <v>58</v>
      </c>
      <c r="I816" s="219">
        <v>805</v>
      </c>
      <c r="J816" s="226">
        <f t="shared" si="65"/>
        <v>23.880000000000003</v>
      </c>
      <c r="K816" s="219">
        <f t="shared" si="66"/>
        <v>190</v>
      </c>
      <c r="L816" s="219">
        <f t="shared" si="67"/>
        <v>58</v>
      </c>
      <c r="M816" s="236">
        <f t="shared" si="64"/>
        <v>4.6618106536475097E-6</v>
      </c>
      <c r="N816" s="244">
        <f t="array" ref="N816:O816">MMULT(K816:M816,$N$6:$O$8)</f>
        <v>219</v>
      </c>
      <c r="O816" s="244">
        <v>58.000004661810657</v>
      </c>
    </row>
    <row r="817" spans="5:15" ht="11.25" x14ac:dyDescent="0.2">
      <c r="E817" s="219">
        <v>806</v>
      </c>
      <c r="F817" s="221">
        <v>6</v>
      </c>
      <c r="G817" s="223">
        <v>190</v>
      </c>
      <c r="H817" s="230">
        <v>60</v>
      </c>
      <c r="I817" s="219">
        <v>806</v>
      </c>
      <c r="J817" s="226">
        <f t="shared" si="65"/>
        <v>20.2</v>
      </c>
      <c r="K817" s="219">
        <f t="shared" si="66"/>
        <v>190</v>
      </c>
      <c r="L817" s="219">
        <f t="shared" si="67"/>
        <v>60</v>
      </c>
      <c r="M817" s="236">
        <f t="shared" si="64"/>
        <v>4.1674111781641731E-5</v>
      </c>
      <c r="N817" s="244">
        <f t="array" ref="N817:O817">MMULT(K817:M817,$N$6:$O$8)</f>
        <v>220</v>
      </c>
      <c r="O817" s="244">
        <v>60.000041674111785</v>
      </c>
    </row>
    <row r="818" spans="5:15" ht="11.25" x14ac:dyDescent="0.2">
      <c r="E818" s="219">
        <v>807</v>
      </c>
      <c r="F818" s="221">
        <v>7</v>
      </c>
      <c r="G818" s="223">
        <v>190</v>
      </c>
      <c r="H818" s="230">
        <v>62</v>
      </c>
      <c r="I818" s="219">
        <v>807</v>
      </c>
      <c r="J818" s="226">
        <f t="shared" si="65"/>
        <v>16.84</v>
      </c>
      <c r="K818" s="219">
        <f t="shared" si="66"/>
        <v>190</v>
      </c>
      <c r="L818" s="219">
        <f t="shared" si="67"/>
        <v>62</v>
      </c>
      <c r="M818" s="236">
        <f t="shared" si="64"/>
        <v>3.0793234982765748E-4</v>
      </c>
      <c r="N818" s="244">
        <f t="array" ref="N818:O818">MMULT(K818:M818,$N$6:$O$8)</f>
        <v>221</v>
      </c>
      <c r="O818" s="244">
        <v>62.000307932349827</v>
      </c>
    </row>
    <row r="819" spans="5:15" ht="11.25" x14ac:dyDescent="0.2">
      <c r="E819" s="219">
        <v>808</v>
      </c>
      <c r="F819" s="221">
        <v>8</v>
      </c>
      <c r="G819" s="223">
        <v>190</v>
      </c>
      <c r="H819" s="230">
        <v>64</v>
      </c>
      <c r="I819" s="219">
        <v>808</v>
      </c>
      <c r="J819" s="226">
        <f t="shared" si="65"/>
        <v>13.800000000000002</v>
      </c>
      <c r="K819" s="219">
        <f t="shared" si="66"/>
        <v>190</v>
      </c>
      <c r="L819" s="219">
        <f t="shared" si="67"/>
        <v>64</v>
      </c>
      <c r="M819" s="236">
        <f t="shared" si="64"/>
        <v>1.8807086474925971E-3</v>
      </c>
      <c r="N819" s="244">
        <f t="array" ref="N819:O819">MMULT(K819:M819,$N$6:$O$8)</f>
        <v>222</v>
      </c>
      <c r="O819" s="244">
        <v>64.001880708647491</v>
      </c>
    </row>
    <row r="820" spans="5:15" ht="11.25" x14ac:dyDescent="0.2">
      <c r="E820" s="219">
        <v>809</v>
      </c>
      <c r="F820" s="221">
        <v>9</v>
      </c>
      <c r="G820" s="223">
        <v>190</v>
      </c>
      <c r="H820" s="230">
        <v>66</v>
      </c>
      <c r="I820" s="219">
        <v>809</v>
      </c>
      <c r="J820" s="226">
        <f t="shared" si="65"/>
        <v>11.08</v>
      </c>
      <c r="K820" s="219">
        <f t="shared" si="66"/>
        <v>190</v>
      </c>
      <c r="L820" s="219">
        <f t="shared" si="67"/>
        <v>66</v>
      </c>
      <c r="M820" s="236">
        <f t="shared" si="64"/>
        <v>9.4943441152398195E-3</v>
      </c>
      <c r="N820" s="244">
        <f t="array" ref="N820:O820">MMULT(K820:M820,$N$6:$O$8)</f>
        <v>223</v>
      </c>
      <c r="O820" s="244">
        <v>66.00949434411524</v>
      </c>
    </row>
    <row r="821" spans="5:15" ht="11.25" x14ac:dyDescent="0.2">
      <c r="E821" s="219">
        <v>810</v>
      </c>
      <c r="F821" s="221">
        <v>10</v>
      </c>
      <c r="G821" s="223">
        <v>190</v>
      </c>
      <c r="H821" s="230">
        <v>68</v>
      </c>
      <c r="I821" s="219">
        <v>810</v>
      </c>
      <c r="J821" s="226">
        <f t="shared" si="65"/>
        <v>8.68</v>
      </c>
      <c r="K821" s="219">
        <f t="shared" si="66"/>
        <v>190</v>
      </c>
      <c r="L821" s="219">
        <f t="shared" si="67"/>
        <v>68</v>
      </c>
      <c r="M821" s="236">
        <f t="shared" si="64"/>
        <v>3.9617371392201402E-2</v>
      </c>
      <c r="N821" s="244">
        <f t="array" ref="N821:O821">MMULT(K821:M821,$N$6:$O$8)</f>
        <v>224</v>
      </c>
      <c r="O821" s="244">
        <v>68.039617371392197</v>
      </c>
    </row>
    <row r="822" spans="5:15" ht="11.25" x14ac:dyDescent="0.2">
      <c r="E822" s="219">
        <v>811</v>
      </c>
      <c r="F822" s="221">
        <v>11</v>
      </c>
      <c r="G822" s="223">
        <v>190</v>
      </c>
      <c r="H822" s="230">
        <v>70</v>
      </c>
      <c r="I822" s="219">
        <v>811</v>
      </c>
      <c r="J822" s="226">
        <f t="shared" si="65"/>
        <v>6.6</v>
      </c>
      <c r="K822" s="219">
        <f t="shared" si="66"/>
        <v>190</v>
      </c>
      <c r="L822" s="219">
        <f t="shared" si="67"/>
        <v>70</v>
      </c>
      <c r="M822" s="236">
        <f t="shared" si="64"/>
        <v>0.13664180388501176</v>
      </c>
      <c r="N822" s="244">
        <f t="array" ref="N822:O822">MMULT(K822:M822,$N$6:$O$8)</f>
        <v>225</v>
      </c>
      <c r="O822" s="244">
        <v>70.136641803885013</v>
      </c>
    </row>
    <row r="823" spans="5:15" ht="11.25" x14ac:dyDescent="0.2">
      <c r="E823" s="219">
        <v>812</v>
      </c>
      <c r="F823" s="221">
        <v>12</v>
      </c>
      <c r="G823" s="223">
        <v>190</v>
      </c>
      <c r="H823" s="230">
        <v>72</v>
      </c>
      <c r="I823" s="219">
        <v>812</v>
      </c>
      <c r="J823" s="226">
        <f t="shared" si="65"/>
        <v>4.8400000000000007</v>
      </c>
      <c r="K823" s="219">
        <f t="shared" si="66"/>
        <v>190</v>
      </c>
      <c r="L823" s="219">
        <f t="shared" si="67"/>
        <v>72</v>
      </c>
      <c r="M823" s="236">
        <f t="shared" si="64"/>
        <v>0.38954600811846357</v>
      </c>
      <c r="N823" s="244">
        <f t="array" ref="N823:O823">MMULT(K823:M823,$N$6:$O$8)</f>
        <v>226</v>
      </c>
      <c r="O823" s="244">
        <v>72.389546008118458</v>
      </c>
    </row>
    <row r="824" spans="5:15" ht="11.25" x14ac:dyDescent="0.2">
      <c r="E824" s="219">
        <v>813</v>
      </c>
      <c r="F824" s="221">
        <v>13</v>
      </c>
      <c r="G824" s="223">
        <v>190</v>
      </c>
      <c r="H824" s="230">
        <v>74</v>
      </c>
      <c r="I824" s="219">
        <v>813</v>
      </c>
      <c r="J824" s="226">
        <f t="shared" si="65"/>
        <v>3.4000000000000004</v>
      </c>
      <c r="K824" s="219">
        <f t="shared" si="66"/>
        <v>190</v>
      </c>
      <c r="L824" s="219">
        <f t="shared" si="67"/>
        <v>74</v>
      </c>
      <c r="M824" s="236">
        <f t="shared" si="64"/>
        <v>0.91793339768728277</v>
      </c>
      <c r="N824" s="244">
        <f t="array" ref="N824:O824">MMULT(K824:M824,$N$6:$O$8)</f>
        <v>227</v>
      </c>
      <c r="O824" s="244">
        <v>74.917933397687278</v>
      </c>
    </row>
    <row r="825" spans="5:15" ht="11.25" x14ac:dyDescent="0.2">
      <c r="E825" s="219">
        <v>814</v>
      </c>
      <c r="F825" s="221">
        <v>14</v>
      </c>
      <c r="G825" s="223">
        <v>190</v>
      </c>
      <c r="H825" s="230">
        <v>76</v>
      </c>
      <c r="I825" s="219">
        <v>814</v>
      </c>
      <c r="J825" s="226">
        <f t="shared" si="65"/>
        <v>2.2800000000000002</v>
      </c>
      <c r="K825" s="219">
        <f t="shared" si="66"/>
        <v>190</v>
      </c>
      <c r="L825" s="219">
        <f t="shared" si="67"/>
        <v>76</v>
      </c>
      <c r="M825" s="236">
        <f t="shared" si="64"/>
        <v>1.7878901260965003</v>
      </c>
      <c r="N825" s="244">
        <f t="array" ref="N825:O825">MMULT(K825:M825,$N$6:$O$8)</f>
        <v>228</v>
      </c>
      <c r="O825" s="244">
        <v>77.787890126096499</v>
      </c>
    </row>
    <row r="826" spans="5:15" ht="11.25" x14ac:dyDescent="0.2">
      <c r="E826" s="219">
        <v>815</v>
      </c>
      <c r="F826" s="221">
        <v>15</v>
      </c>
      <c r="G826" s="223">
        <v>190</v>
      </c>
      <c r="H826" s="230">
        <v>78</v>
      </c>
      <c r="I826" s="219">
        <v>815</v>
      </c>
      <c r="J826" s="226">
        <f t="shared" si="65"/>
        <v>1.4800000000000002</v>
      </c>
      <c r="K826" s="219">
        <f t="shared" si="66"/>
        <v>190</v>
      </c>
      <c r="L826" s="219">
        <f t="shared" si="67"/>
        <v>78</v>
      </c>
      <c r="M826" s="236">
        <f t="shared" si="64"/>
        <v>2.8783773071018222</v>
      </c>
      <c r="N826" s="244">
        <f t="array" ref="N826:O826">MMULT(K826:M826,$N$6:$O$8)</f>
        <v>229</v>
      </c>
      <c r="O826" s="244">
        <v>80.878377307101829</v>
      </c>
    </row>
    <row r="827" spans="5:15" ht="11.25" x14ac:dyDescent="0.2">
      <c r="E827" s="219">
        <v>816</v>
      </c>
      <c r="F827" s="221">
        <v>16</v>
      </c>
      <c r="G827" s="223">
        <v>190</v>
      </c>
      <c r="H827" s="230">
        <v>80</v>
      </c>
      <c r="I827" s="219">
        <v>816</v>
      </c>
      <c r="J827" s="226">
        <f t="shared" si="65"/>
        <v>1</v>
      </c>
      <c r="K827" s="219">
        <f t="shared" si="66"/>
        <v>190</v>
      </c>
      <c r="L827" s="219">
        <f t="shared" si="67"/>
        <v>80</v>
      </c>
      <c r="M827" s="236">
        <f t="shared" si="64"/>
        <v>3.830291791416053</v>
      </c>
      <c r="N827" s="244">
        <f t="array" ref="N827:O827">MMULT(K827:M827,$N$6:$O$8)</f>
        <v>230</v>
      </c>
      <c r="O827" s="244">
        <v>83.830291791416059</v>
      </c>
    </row>
    <row r="828" spans="5:15" ht="11.25" x14ac:dyDescent="0.2">
      <c r="E828" s="219">
        <v>817</v>
      </c>
      <c r="F828" s="221">
        <v>17</v>
      </c>
      <c r="G828" s="223">
        <v>190</v>
      </c>
      <c r="H828" s="230">
        <v>82</v>
      </c>
      <c r="I828" s="219">
        <v>817</v>
      </c>
      <c r="J828" s="226">
        <f t="shared" si="65"/>
        <v>0.84000000000000008</v>
      </c>
      <c r="K828" s="219">
        <f t="shared" si="66"/>
        <v>190</v>
      </c>
      <c r="L828" s="219">
        <f t="shared" si="67"/>
        <v>82</v>
      </c>
      <c r="M828" s="236">
        <f t="shared" si="64"/>
        <v>4.2130172660894418</v>
      </c>
      <c r="N828" s="244">
        <f t="array" ref="N828:O828">MMULT(K828:M828,$N$6:$O$8)</f>
        <v>231</v>
      </c>
      <c r="O828" s="244">
        <v>86.213017266089437</v>
      </c>
    </row>
    <row r="829" spans="5:15" ht="11.25" x14ac:dyDescent="0.2">
      <c r="E829" s="219">
        <v>818</v>
      </c>
      <c r="F829" s="221">
        <v>18</v>
      </c>
      <c r="G829" s="223">
        <v>190</v>
      </c>
      <c r="H829" s="230">
        <v>84</v>
      </c>
      <c r="I829" s="219">
        <v>818</v>
      </c>
      <c r="J829" s="226">
        <f t="shared" si="65"/>
        <v>1</v>
      </c>
      <c r="K829" s="219">
        <f t="shared" si="66"/>
        <v>190</v>
      </c>
      <c r="L829" s="219">
        <f t="shared" si="67"/>
        <v>84</v>
      </c>
      <c r="M829" s="236">
        <f t="shared" si="64"/>
        <v>3.830291791416053</v>
      </c>
      <c r="N829" s="244">
        <f t="array" ref="N829:O829">MMULT(K829:M829,$N$6:$O$8)</f>
        <v>232</v>
      </c>
      <c r="O829" s="244">
        <v>87.830291791416059</v>
      </c>
    </row>
    <row r="830" spans="5:15" ht="11.25" x14ac:dyDescent="0.2">
      <c r="E830" s="219">
        <v>819</v>
      </c>
      <c r="F830" s="221">
        <v>19</v>
      </c>
      <c r="G830" s="223">
        <v>190</v>
      </c>
      <c r="H830" s="230">
        <v>86</v>
      </c>
      <c r="I830" s="219">
        <v>819</v>
      </c>
      <c r="J830" s="226">
        <f t="shared" si="65"/>
        <v>1.4799999999999998</v>
      </c>
      <c r="K830" s="219">
        <f t="shared" si="66"/>
        <v>190</v>
      </c>
      <c r="L830" s="219">
        <f t="shared" si="67"/>
        <v>86</v>
      </c>
      <c r="M830" s="236">
        <f t="shared" si="64"/>
        <v>2.8783773071018235</v>
      </c>
      <c r="N830" s="244">
        <f t="array" ref="N830:O830">MMULT(K830:M830,$N$6:$O$8)</f>
        <v>233</v>
      </c>
      <c r="O830" s="244">
        <v>88.878377307101829</v>
      </c>
    </row>
    <row r="831" spans="5:15" ht="11.25" x14ac:dyDescent="0.2">
      <c r="E831" s="219">
        <v>820</v>
      </c>
      <c r="F831" s="221">
        <v>20</v>
      </c>
      <c r="G831" s="223">
        <v>190</v>
      </c>
      <c r="H831" s="230">
        <v>88</v>
      </c>
      <c r="I831" s="219">
        <v>820</v>
      </c>
      <c r="J831" s="226">
        <f t="shared" si="65"/>
        <v>2.2800000000000002</v>
      </c>
      <c r="K831" s="219">
        <f t="shared" si="66"/>
        <v>190</v>
      </c>
      <c r="L831" s="219">
        <f t="shared" si="67"/>
        <v>88</v>
      </c>
      <c r="M831" s="236">
        <f t="shared" si="64"/>
        <v>1.7878901260965003</v>
      </c>
      <c r="N831" s="244">
        <f t="array" ref="N831:O831">MMULT(K831:M831,$N$6:$O$8)</f>
        <v>234</v>
      </c>
      <c r="O831" s="244">
        <v>89.787890126096499</v>
      </c>
    </row>
    <row r="832" spans="5:15" ht="11.25" x14ac:dyDescent="0.2">
      <c r="E832" s="219">
        <v>821</v>
      </c>
      <c r="F832" s="221">
        <v>21</v>
      </c>
      <c r="G832" s="223">
        <v>190</v>
      </c>
      <c r="H832" s="230">
        <v>90</v>
      </c>
      <c r="I832" s="219">
        <v>821</v>
      </c>
      <c r="J832" s="226">
        <f t="shared" si="65"/>
        <v>3.4</v>
      </c>
      <c r="K832" s="219">
        <f t="shared" si="66"/>
        <v>190</v>
      </c>
      <c r="L832" s="219">
        <f t="shared" si="67"/>
        <v>90</v>
      </c>
      <c r="M832" s="236">
        <f t="shared" si="64"/>
        <v>0.91793339768728321</v>
      </c>
      <c r="N832" s="244">
        <f t="array" ref="N832:O832">MMULT(K832:M832,$N$6:$O$8)</f>
        <v>235</v>
      </c>
      <c r="O832" s="244">
        <v>90.917933397687278</v>
      </c>
    </row>
    <row r="833" spans="5:15" ht="11.25" x14ac:dyDescent="0.2">
      <c r="E833" s="219">
        <v>822</v>
      </c>
      <c r="F833" s="221">
        <v>22</v>
      </c>
      <c r="G833" s="223">
        <v>190</v>
      </c>
      <c r="H833" s="230">
        <v>92</v>
      </c>
      <c r="I833" s="219">
        <v>822</v>
      </c>
      <c r="J833" s="226">
        <f t="shared" si="65"/>
        <v>4.84</v>
      </c>
      <c r="K833" s="219">
        <f t="shared" si="66"/>
        <v>190</v>
      </c>
      <c r="L833" s="219">
        <f t="shared" si="67"/>
        <v>92</v>
      </c>
      <c r="M833" s="236">
        <f t="shared" si="64"/>
        <v>0.38954600811846374</v>
      </c>
      <c r="N833" s="244">
        <f t="array" ref="N833:O833">MMULT(K833:M833,$N$6:$O$8)</f>
        <v>236</v>
      </c>
      <c r="O833" s="244">
        <v>92.389546008118458</v>
      </c>
    </row>
    <row r="834" spans="5:15" ht="11.25" x14ac:dyDescent="0.2">
      <c r="E834" s="219">
        <v>823</v>
      </c>
      <c r="F834" s="221">
        <v>23</v>
      </c>
      <c r="G834" s="223">
        <v>190</v>
      </c>
      <c r="H834" s="230">
        <v>94</v>
      </c>
      <c r="I834" s="219">
        <v>823</v>
      </c>
      <c r="J834" s="226">
        <f t="shared" si="65"/>
        <v>6.6</v>
      </c>
      <c r="K834" s="219">
        <f t="shared" si="66"/>
        <v>190</v>
      </c>
      <c r="L834" s="219">
        <f t="shared" si="67"/>
        <v>94</v>
      </c>
      <c r="M834" s="236">
        <f t="shared" si="64"/>
        <v>0.13664180388501176</v>
      </c>
      <c r="N834" s="244">
        <f t="array" ref="N834:O834">MMULT(K834:M834,$N$6:$O$8)</f>
        <v>237</v>
      </c>
      <c r="O834" s="244">
        <v>94.136641803885013</v>
      </c>
    </row>
    <row r="835" spans="5:15" ht="11.25" x14ac:dyDescent="0.2">
      <c r="E835" s="219">
        <v>824</v>
      </c>
      <c r="F835" s="221">
        <v>24</v>
      </c>
      <c r="G835" s="223">
        <v>190</v>
      </c>
      <c r="H835" s="230">
        <v>96</v>
      </c>
      <c r="I835" s="219">
        <v>824</v>
      </c>
      <c r="J835" s="226">
        <f t="shared" si="65"/>
        <v>8.6800000000000015</v>
      </c>
      <c r="K835" s="219">
        <f t="shared" si="66"/>
        <v>190</v>
      </c>
      <c r="L835" s="219">
        <f t="shared" si="67"/>
        <v>96</v>
      </c>
      <c r="M835" s="236">
        <f t="shared" si="64"/>
        <v>3.961737139220136E-2</v>
      </c>
      <c r="N835" s="244">
        <f t="array" ref="N835:O835">MMULT(K835:M835,$N$6:$O$8)</f>
        <v>238</v>
      </c>
      <c r="O835" s="244">
        <v>96.039617371392197</v>
      </c>
    </row>
    <row r="836" spans="5:15" ht="11.25" x14ac:dyDescent="0.2">
      <c r="E836" s="219">
        <v>825</v>
      </c>
      <c r="F836" s="221">
        <v>25</v>
      </c>
      <c r="G836" s="223">
        <v>190</v>
      </c>
      <c r="H836" s="230">
        <v>98</v>
      </c>
      <c r="I836" s="219">
        <v>825</v>
      </c>
      <c r="J836" s="226">
        <f t="shared" si="65"/>
        <v>11.080000000000002</v>
      </c>
      <c r="K836" s="219">
        <f t="shared" si="66"/>
        <v>190</v>
      </c>
      <c r="L836" s="219">
        <f t="shared" si="67"/>
        <v>98</v>
      </c>
      <c r="M836" s="236">
        <f t="shared" si="64"/>
        <v>9.4943441152398125E-3</v>
      </c>
      <c r="N836" s="244">
        <f t="array" ref="N836:O836">MMULT(K836:M836,$N$6:$O$8)</f>
        <v>239</v>
      </c>
      <c r="O836" s="244">
        <v>98.00949434411524</v>
      </c>
    </row>
    <row r="837" spans="5:15" ht="11.25" x14ac:dyDescent="0.2">
      <c r="E837" s="219">
        <v>826</v>
      </c>
      <c r="F837" s="221">
        <v>26</v>
      </c>
      <c r="G837" s="223">
        <v>190</v>
      </c>
      <c r="H837" s="230">
        <v>100</v>
      </c>
      <c r="I837" s="219">
        <v>826</v>
      </c>
      <c r="J837" s="226">
        <f t="shared" si="65"/>
        <v>13.8</v>
      </c>
      <c r="K837" s="219">
        <f t="shared" si="66"/>
        <v>190</v>
      </c>
      <c r="L837" s="219">
        <f t="shared" si="67"/>
        <v>100</v>
      </c>
      <c r="M837" s="236">
        <f t="shared" si="64"/>
        <v>1.8807086474925971E-3</v>
      </c>
      <c r="N837" s="244">
        <f t="array" ref="N837:O837">MMULT(K837:M837,$N$6:$O$8)</f>
        <v>240</v>
      </c>
      <c r="O837" s="244">
        <v>100.00188070864749</v>
      </c>
    </row>
    <row r="838" spans="5:15" ht="11.25" x14ac:dyDescent="0.2">
      <c r="E838" s="219">
        <v>827</v>
      </c>
      <c r="F838" s="221">
        <v>27</v>
      </c>
      <c r="G838" s="223">
        <v>190</v>
      </c>
      <c r="H838" s="230">
        <v>102</v>
      </c>
      <c r="I838" s="219">
        <v>827</v>
      </c>
      <c r="J838" s="226">
        <f t="shared" si="65"/>
        <v>16.840000000000003</v>
      </c>
      <c r="K838" s="219">
        <f t="shared" si="66"/>
        <v>190</v>
      </c>
      <c r="L838" s="219">
        <f t="shared" si="67"/>
        <v>102</v>
      </c>
      <c r="M838" s="236">
        <f t="shared" si="64"/>
        <v>3.0793234982765699E-4</v>
      </c>
      <c r="N838" s="244">
        <f t="array" ref="N838:O838">MMULT(K838:M838,$N$6:$O$8)</f>
        <v>241</v>
      </c>
      <c r="O838" s="244">
        <v>102.00030793234983</v>
      </c>
    </row>
    <row r="839" spans="5:15" ht="11.25" x14ac:dyDescent="0.2">
      <c r="E839" s="219">
        <v>828</v>
      </c>
      <c r="F839" s="221">
        <v>28</v>
      </c>
      <c r="G839" s="223">
        <v>190</v>
      </c>
      <c r="H839" s="230">
        <v>104</v>
      </c>
      <c r="I839" s="219">
        <v>828</v>
      </c>
      <c r="J839" s="226">
        <f t="shared" si="65"/>
        <v>20.2</v>
      </c>
      <c r="K839" s="219">
        <f t="shared" si="66"/>
        <v>190</v>
      </c>
      <c r="L839" s="219">
        <f t="shared" si="67"/>
        <v>104</v>
      </c>
      <c r="M839" s="236">
        <f t="shared" si="64"/>
        <v>4.1674111781641731E-5</v>
      </c>
      <c r="N839" s="244">
        <f t="array" ref="N839:O839">MMULT(K839:M839,$N$6:$O$8)</f>
        <v>242</v>
      </c>
      <c r="O839" s="244">
        <v>104.00004167411178</v>
      </c>
    </row>
    <row r="840" spans="5:15" ht="11.25" x14ac:dyDescent="0.2">
      <c r="E840" s="219">
        <v>829</v>
      </c>
      <c r="F840" s="221">
        <v>29</v>
      </c>
      <c r="G840" s="223">
        <v>190</v>
      </c>
      <c r="H840" s="230">
        <v>106</v>
      </c>
      <c r="I840" s="219">
        <v>829</v>
      </c>
      <c r="J840" s="226">
        <f t="shared" si="65"/>
        <v>23.880000000000003</v>
      </c>
      <c r="K840" s="219">
        <f t="shared" si="66"/>
        <v>190</v>
      </c>
      <c r="L840" s="219">
        <f t="shared" si="67"/>
        <v>106</v>
      </c>
      <c r="M840" s="236">
        <f t="shared" si="64"/>
        <v>4.6618106536475097E-6</v>
      </c>
      <c r="N840" s="244">
        <f t="array" ref="N840:O840">MMULT(K840:M840,$N$6:$O$8)</f>
        <v>243</v>
      </c>
      <c r="O840" s="244">
        <v>106.00000466181065</v>
      </c>
    </row>
    <row r="841" spans="5:15" ht="11.25" x14ac:dyDescent="0.2">
      <c r="E841" s="219">
        <v>830</v>
      </c>
      <c r="F841" s="221">
        <v>30</v>
      </c>
      <c r="G841" s="223">
        <v>190</v>
      </c>
      <c r="H841" s="230">
        <v>108</v>
      </c>
      <c r="I841" s="219">
        <v>830</v>
      </c>
      <c r="J841" s="226">
        <f t="shared" si="65"/>
        <v>27.88</v>
      </c>
      <c r="K841" s="219">
        <f t="shared" si="66"/>
        <v>190</v>
      </c>
      <c r="L841" s="219">
        <f t="shared" si="67"/>
        <v>108</v>
      </c>
      <c r="M841" s="236">
        <f t="shared" si="64"/>
        <v>4.3104255597274961E-7</v>
      </c>
      <c r="N841" s="244">
        <f t="array" ref="N841:O841">MMULT(K841:M841,$N$6:$O$8)</f>
        <v>244</v>
      </c>
      <c r="O841" s="244">
        <v>108.00000043104255</v>
      </c>
    </row>
    <row r="842" spans="5:15" ht="11.25" x14ac:dyDescent="0.2">
      <c r="E842" s="219">
        <v>831</v>
      </c>
      <c r="F842" s="221">
        <v>31</v>
      </c>
      <c r="G842" s="223">
        <v>190</v>
      </c>
      <c r="H842" s="230">
        <v>110</v>
      </c>
      <c r="I842" s="219">
        <v>831</v>
      </c>
      <c r="J842" s="226">
        <f t="shared" si="65"/>
        <v>32.200000000000003</v>
      </c>
      <c r="K842" s="219">
        <f t="shared" si="66"/>
        <v>190</v>
      </c>
      <c r="L842" s="219">
        <f t="shared" si="67"/>
        <v>110</v>
      </c>
      <c r="M842" s="236">
        <f t="shared" si="64"/>
        <v>3.2942982088007537E-8</v>
      </c>
      <c r="N842" s="244">
        <f t="array" ref="N842:O842">MMULT(K842:M842,$N$6:$O$8)</f>
        <v>245</v>
      </c>
      <c r="O842" s="244">
        <v>110.00000003294298</v>
      </c>
    </row>
    <row r="843" spans="5:15" ht="11.25" x14ac:dyDescent="0.2">
      <c r="E843" s="219">
        <v>832</v>
      </c>
      <c r="F843" s="221">
        <v>32</v>
      </c>
      <c r="G843" s="223"/>
      <c r="H843" s="230"/>
      <c r="I843" s="219">
        <v>832</v>
      </c>
      <c r="J843" s="226">
        <f t="shared" si="65"/>
        <v>349.6</v>
      </c>
      <c r="K843" s="219"/>
      <c r="M843" s="236"/>
      <c r="N843" s="246"/>
      <c r="O843" s="246"/>
    </row>
    <row r="844" spans="5:15" ht="11.25" x14ac:dyDescent="0.2">
      <c r="E844" s="219">
        <v>833</v>
      </c>
      <c r="F844" s="221">
        <v>33</v>
      </c>
      <c r="G844" s="223"/>
      <c r="H844" s="230"/>
      <c r="I844" s="219">
        <v>833</v>
      </c>
      <c r="J844" s="226">
        <f t="shared" si="65"/>
        <v>349.6</v>
      </c>
      <c r="K844" s="219"/>
      <c r="M844" s="236"/>
      <c r="N844" s="246"/>
      <c r="O844" s="246"/>
    </row>
    <row r="845" spans="5:15" ht="11.25" x14ac:dyDescent="0.2">
      <c r="E845" s="219">
        <v>834</v>
      </c>
      <c r="F845" s="221">
        <v>34</v>
      </c>
      <c r="G845" s="223"/>
      <c r="H845" s="230"/>
      <c r="I845" s="219">
        <v>834</v>
      </c>
      <c r="J845" s="226">
        <f t="shared" ref="J845:J908" si="68">((G845-C$8)/C$9)^2+((H845-D$8)/D$9)^2-2*$C$10*(G845-C$8)/C$9*(H845-D$8)/D$9</f>
        <v>349.6</v>
      </c>
      <c r="K845" s="219"/>
      <c r="M845" s="236"/>
      <c r="N845" s="246"/>
      <c r="O845" s="246"/>
    </row>
    <row r="846" spans="5:15" ht="11.25" x14ac:dyDescent="0.2">
      <c r="E846" s="219">
        <v>835</v>
      </c>
      <c r="F846" s="221">
        <v>35</v>
      </c>
      <c r="G846" s="223"/>
      <c r="H846" s="230"/>
      <c r="I846" s="219">
        <v>835</v>
      </c>
      <c r="J846" s="226">
        <f t="shared" si="68"/>
        <v>349.6</v>
      </c>
      <c r="K846" s="219"/>
      <c r="M846" s="236"/>
      <c r="N846" s="246"/>
      <c r="O846" s="246"/>
    </row>
    <row r="847" spans="5:15" ht="11.25" x14ac:dyDescent="0.2">
      <c r="E847" s="219">
        <v>836</v>
      </c>
      <c r="F847" s="221">
        <v>36</v>
      </c>
      <c r="G847" s="223"/>
      <c r="H847" s="230"/>
      <c r="I847" s="219">
        <v>836</v>
      </c>
      <c r="J847" s="226">
        <f t="shared" si="68"/>
        <v>349.6</v>
      </c>
      <c r="K847" s="219"/>
      <c r="M847" s="236"/>
      <c r="N847" s="246"/>
      <c r="O847" s="246"/>
    </row>
    <row r="848" spans="5:15" ht="11.25" x14ac:dyDescent="0.2">
      <c r="E848" s="219">
        <v>837</v>
      </c>
      <c r="F848" s="221">
        <v>37</v>
      </c>
      <c r="G848" s="223"/>
      <c r="H848" s="230"/>
      <c r="I848" s="219">
        <v>837</v>
      </c>
      <c r="J848" s="226">
        <f t="shared" si="68"/>
        <v>349.6</v>
      </c>
      <c r="K848" s="219"/>
      <c r="M848" s="236"/>
      <c r="N848" s="246"/>
      <c r="O848" s="246"/>
    </row>
    <row r="849" spans="5:15" ht="11.25" x14ac:dyDescent="0.2">
      <c r="E849" s="219">
        <v>838</v>
      </c>
      <c r="F849" s="221">
        <v>38</v>
      </c>
      <c r="G849" s="223"/>
      <c r="H849" s="230"/>
      <c r="I849" s="219">
        <v>838</v>
      </c>
      <c r="J849" s="226">
        <f t="shared" si="68"/>
        <v>349.6</v>
      </c>
      <c r="K849" s="219"/>
      <c r="M849" s="236"/>
      <c r="N849" s="246"/>
      <c r="O849" s="246"/>
    </row>
    <row r="850" spans="5:15" ht="11.25" x14ac:dyDescent="0.2">
      <c r="E850" s="219">
        <v>839</v>
      </c>
      <c r="F850" s="221">
        <v>39</v>
      </c>
      <c r="G850" s="223"/>
      <c r="H850" s="230"/>
      <c r="I850" s="219">
        <v>839</v>
      </c>
      <c r="J850" s="226">
        <f t="shared" si="68"/>
        <v>349.6</v>
      </c>
      <c r="K850" s="219"/>
      <c r="M850" s="236"/>
      <c r="N850" s="246"/>
      <c r="O850" s="246"/>
    </row>
    <row r="851" spans="5:15" ht="11.25" x14ac:dyDescent="0.2">
      <c r="E851" s="219">
        <v>840</v>
      </c>
      <c r="F851" s="222">
        <v>40</v>
      </c>
      <c r="G851" s="231"/>
      <c r="H851" s="232"/>
      <c r="I851" s="219">
        <v>840</v>
      </c>
      <c r="J851" s="226">
        <f t="shared" si="68"/>
        <v>349.6</v>
      </c>
      <c r="K851" s="219"/>
      <c r="M851" s="236"/>
      <c r="N851" s="246"/>
      <c r="O851" s="246"/>
    </row>
    <row r="852" spans="5:15" ht="11.25" x14ac:dyDescent="0.2">
      <c r="E852" s="219">
        <v>841</v>
      </c>
      <c r="F852" s="220">
        <v>1</v>
      </c>
      <c r="G852" s="228">
        <v>192</v>
      </c>
      <c r="H852" s="229">
        <v>50</v>
      </c>
      <c r="I852" s="219">
        <v>841</v>
      </c>
      <c r="J852" s="226">
        <f t="shared" si="68"/>
        <v>43.199999999999996</v>
      </c>
      <c r="K852" s="219">
        <f t="shared" ref="K852:K882" si="69">G852</f>
        <v>192</v>
      </c>
      <c r="L852" s="219">
        <f t="shared" ref="L852:L882" si="70">H852</f>
        <v>50</v>
      </c>
      <c r="M852" s="236">
        <f t="shared" ref="M852:M915" si="71">$M$2*$M$5*EXP(-1/2*J852/$M$10)</f>
        <v>4.7224578260543339E-11</v>
      </c>
      <c r="N852" s="244">
        <f t="array" ref="N852:O852">MMULT(K852:M852,$N$6:$O$8)</f>
        <v>217</v>
      </c>
      <c r="O852" s="244">
        <v>50.000000000047223</v>
      </c>
    </row>
    <row r="853" spans="5:15" ht="11.25" x14ac:dyDescent="0.2">
      <c r="E853" s="219">
        <v>842</v>
      </c>
      <c r="F853" s="221">
        <v>2</v>
      </c>
      <c r="G853" s="223">
        <v>192</v>
      </c>
      <c r="H853" s="230">
        <v>52</v>
      </c>
      <c r="I853" s="219">
        <v>842</v>
      </c>
      <c r="J853" s="226">
        <f t="shared" si="68"/>
        <v>38.176000000000002</v>
      </c>
      <c r="K853" s="219">
        <f t="shared" si="69"/>
        <v>192</v>
      </c>
      <c r="L853" s="219">
        <f t="shared" si="70"/>
        <v>52</v>
      </c>
      <c r="M853" s="236">
        <f t="shared" si="71"/>
        <v>9.3954026270537667E-10</v>
      </c>
      <c r="N853" s="244">
        <f t="array" ref="N853:O853">MMULT(K853:M853,$N$6:$O$8)</f>
        <v>218</v>
      </c>
      <c r="O853" s="244">
        <v>52.000000000939544</v>
      </c>
    </row>
    <row r="854" spans="5:15" ht="11.25" x14ac:dyDescent="0.2">
      <c r="E854" s="219">
        <v>843</v>
      </c>
      <c r="F854" s="221">
        <v>3</v>
      </c>
      <c r="G854" s="223">
        <v>192</v>
      </c>
      <c r="H854" s="230">
        <v>54</v>
      </c>
      <c r="I854" s="219">
        <v>843</v>
      </c>
      <c r="J854" s="226">
        <f t="shared" si="68"/>
        <v>33.472000000000008</v>
      </c>
      <c r="K854" s="219">
        <f t="shared" si="69"/>
        <v>192</v>
      </c>
      <c r="L854" s="219">
        <f t="shared" si="70"/>
        <v>54</v>
      </c>
      <c r="M854" s="236">
        <f t="shared" si="71"/>
        <v>1.5450407747413548E-8</v>
      </c>
      <c r="N854" s="244">
        <f t="array" ref="N854:O854">MMULT(K854:M854,$N$6:$O$8)</f>
        <v>219</v>
      </c>
      <c r="O854" s="244">
        <v>54.000000015450411</v>
      </c>
    </row>
    <row r="855" spans="5:15" ht="11.25" x14ac:dyDescent="0.2">
      <c r="E855" s="219">
        <v>844</v>
      </c>
      <c r="F855" s="221">
        <v>4</v>
      </c>
      <c r="G855" s="223">
        <v>192</v>
      </c>
      <c r="H855" s="230">
        <v>56</v>
      </c>
      <c r="I855" s="219">
        <v>844</v>
      </c>
      <c r="J855" s="226">
        <f t="shared" si="68"/>
        <v>29.088000000000001</v>
      </c>
      <c r="K855" s="219">
        <f t="shared" si="69"/>
        <v>192</v>
      </c>
      <c r="L855" s="219">
        <f t="shared" si="70"/>
        <v>56</v>
      </c>
      <c r="M855" s="236">
        <f t="shared" si="71"/>
        <v>2.1001085165661073E-7</v>
      </c>
      <c r="N855" s="244">
        <f t="array" ref="N855:O855">MMULT(K855:M855,$N$6:$O$8)</f>
        <v>220</v>
      </c>
      <c r="O855" s="244">
        <v>56.000000210010853</v>
      </c>
    </row>
    <row r="856" spans="5:15" ht="11.25" x14ac:dyDescent="0.2">
      <c r="E856" s="219">
        <v>845</v>
      </c>
      <c r="F856" s="221">
        <v>5</v>
      </c>
      <c r="G856" s="223">
        <v>192</v>
      </c>
      <c r="H856" s="230">
        <v>58</v>
      </c>
      <c r="I856" s="219">
        <v>845</v>
      </c>
      <c r="J856" s="226">
        <f t="shared" si="68"/>
        <v>25.024000000000004</v>
      </c>
      <c r="K856" s="219">
        <f t="shared" si="69"/>
        <v>192</v>
      </c>
      <c r="L856" s="219">
        <f t="shared" si="70"/>
        <v>58</v>
      </c>
      <c r="M856" s="236">
        <f t="shared" si="71"/>
        <v>2.3595042749904484E-6</v>
      </c>
      <c r="N856" s="244">
        <f t="array" ref="N856:O856">MMULT(K856:M856,$N$6:$O$8)</f>
        <v>221</v>
      </c>
      <c r="O856" s="244">
        <v>58.000002359504272</v>
      </c>
    </row>
    <row r="857" spans="5:15" ht="11.25" x14ac:dyDescent="0.2">
      <c r="E857" s="219">
        <v>846</v>
      </c>
      <c r="F857" s="221">
        <v>6</v>
      </c>
      <c r="G857" s="223">
        <v>192</v>
      </c>
      <c r="H857" s="230">
        <v>60</v>
      </c>
      <c r="I857" s="219">
        <v>846</v>
      </c>
      <c r="J857" s="226">
        <f t="shared" si="68"/>
        <v>21.28</v>
      </c>
      <c r="K857" s="219">
        <f t="shared" si="69"/>
        <v>192</v>
      </c>
      <c r="L857" s="219">
        <f t="shared" si="70"/>
        <v>60</v>
      </c>
      <c r="M857" s="236">
        <f t="shared" si="71"/>
        <v>2.1911748903368492E-5</v>
      </c>
      <c r="N857" s="244">
        <f t="array" ref="N857:O857">MMULT(K857:M857,$N$6:$O$8)</f>
        <v>222</v>
      </c>
      <c r="O857" s="244">
        <v>60.000021911748902</v>
      </c>
    </row>
    <row r="858" spans="5:15" ht="11.25" x14ac:dyDescent="0.2">
      <c r="E858" s="219">
        <v>847</v>
      </c>
      <c r="F858" s="221">
        <v>7</v>
      </c>
      <c r="G858" s="223">
        <v>192</v>
      </c>
      <c r="H858" s="230">
        <v>62</v>
      </c>
      <c r="I858" s="219">
        <v>847</v>
      </c>
      <c r="J858" s="226">
        <f t="shared" si="68"/>
        <v>17.856000000000002</v>
      </c>
      <c r="K858" s="219">
        <f t="shared" si="69"/>
        <v>192</v>
      </c>
      <c r="L858" s="219">
        <f t="shared" si="70"/>
        <v>62</v>
      </c>
      <c r="M858" s="236">
        <f t="shared" si="71"/>
        <v>1.6819402280483624E-4</v>
      </c>
      <c r="N858" s="244">
        <f t="array" ref="N858:O858">MMULT(K858:M858,$N$6:$O$8)</f>
        <v>223</v>
      </c>
      <c r="O858" s="244">
        <v>62.000168194022805</v>
      </c>
    </row>
    <row r="859" spans="5:15" ht="11.25" x14ac:dyDescent="0.2">
      <c r="E859" s="219">
        <v>848</v>
      </c>
      <c r="F859" s="221">
        <v>8</v>
      </c>
      <c r="G859" s="223">
        <v>192</v>
      </c>
      <c r="H859" s="230">
        <v>64</v>
      </c>
      <c r="I859" s="219">
        <v>848</v>
      </c>
      <c r="J859" s="226">
        <f t="shared" si="68"/>
        <v>14.752000000000002</v>
      </c>
      <c r="K859" s="219">
        <f t="shared" si="69"/>
        <v>192</v>
      </c>
      <c r="L859" s="219">
        <f t="shared" si="70"/>
        <v>64</v>
      </c>
      <c r="M859" s="236">
        <f t="shared" si="71"/>
        <v>1.0671397936120237E-3</v>
      </c>
      <c r="N859" s="244">
        <f t="array" ref="N859:O859">MMULT(K859:M859,$N$6:$O$8)</f>
        <v>224</v>
      </c>
      <c r="O859" s="244">
        <v>64.001067139793605</v>
      </c>
    </row>
    <row r="860" spans="5:15" ht="11.25" x14ac:dyDescent="0.2">
      <c r="E860" s="219">
        <v>849</v>
      </c>
      <c r="F860" s="221">
        <v>9</v>
      </c>
      <c r="G860" s="223">
        <v>192</v>
      </c>
      <c r="H860" s="230">
        <v>66</v>
      </c>
      <c r="I860" s="219">
        <v>849</v>
      </c>
      <c r="J860" s="226">
        <f t="shared" si="68"/>
        <v>11.968</v>
      </c>
      <c r="K860" s="219">
        <f t="shared" si="69"/>
        <v>192</v>
      </c>
      <c r="L860" s="219">
        <f t="shared" si="70"/>
        <v>66</v>
      </c>
      <c r="M860" s="236">
        <f t="shared" si="71"/>
        <v>5.5964072897220392E-3</v>
      </c>
      <c r="N860" s="244">
        <f t="array" ref="N860:O860">MMULT(K860:M860,$N$6:$O$8)</f>
        <v>225</v>
      </c>
      <c r="O860" s="244">
        <v>66.005596407289715</v>
      </c>
    </row>
    <row r="861" spans="5:15" ht="11.25" x14ac:dyDescent="0.2">
      <c r="E861" s="219">
        <v>850</v>
      </c>
      <c r="F861" s="221">
        <v>10</v>
      </c>
      <c r="G861" s="223">
        <v>192</v>
      </c>
      <c r="H861" s="230">
        <v>68</v>
      </c>
      <c r="I861" s="219">
        <v>850</v>
      </c>
      <c r="J861" s="226">
        <f t="shared" si="68"/>
        <v>9.5039999999999996</v>
      </c>
      <c r="K861" s="219">
        <f t="shared" si="69"/>
        <v>192</v>
      </c>
      <c r="L861" s="219">
        <f t="shared" si="70"/>
        <v>68</v>
      </c>
      <c r="M861" s="236">
        <f t="shared" si="71"/>
        <v>2.4259092683271727E-2</v>
      </c>
      <c r="N861" s="244">
        <f t="array" ref="N861:O861">MMULT(K861:M861,$N$6:$O$8)</f>
        <v>226</v>
      </c>
      <c r="O861" s="244">
        <v>68.024259092683266</v>
      </c>
    </row>
    <row r="862" spans="5:15" ht="11.25" x14ac:dyDescent="0.2">
      <c r="E862" s="219">
        <v>851</v>
      </c>
      <c r="F862" s="221">
        <v>11</v>
      </c>
      <c r="G862" s="223">
        <v>192</v>
      </c>
      <c r="H862" s="230">
        <v>70</v>
      </c>
      <c r="I862" s="219">
        <v>851</v>
      </c>
      <c r="J862" s="226">
        <f t="shared" si="68"/>
        <v>7.3599999999999994</v>
      </c>
      <c r="K862" s="219">
        <f t="shared" si="69"/>
        <v>192</v>
      </c>
      <c r="L862" s="219">
        <f t="shared" si="70"/>
        <v>70</v>
      </c>
      <c r="M862" s="236">
        <f t="shared" si="71"/>
        <v>8.6919463176654388E-2</v>
      </c>
      <c r="N862" s="244">
        <f t="array" ref="N862:O862">MMULT(K862:M862,$N$6:$O$8)</f>
        <v>227</v>
      </c>
      <c r="O862" s="244">
        <v>70.086919463176656</v>
      </c>
    </row>
    <row r="863" spans="5:15" ht="11.25" x14ac:dyDescent="0.2">
      <c r="E863" s="219">
        <v>852</v>
      </c>
      <c r="F863" s="221">
        <v>12</v>
      </c>
      <c r="G863" s="223">
        <v>192</v>
      </c>
      <c r="H863" s="230">
        <v>72</v>
      </c>
      <c r="I863" s="219">
        <v>852</v>
      </c>
      <c r="J863" s="226">
        <f t="shared" si="68"/>
        <v>5.5360000000000005</v>
      </c>
      <c r="K863" s="219">
        <f t="shared" si="69"/>
        <v>192</v>
      </c>
      <c r="L863" s="219">
        <f t="shared" si="70"/>
        <v>72</v>
      </c>
      <c r="M863" s="236">
        <f t="shared" si="71"/>
        <v>0.25741672378497044</v>
      </c>
      <c r="N863" s="244">
        <f t="array" ref="N863:O863">MMULT(K863:M863,$N$6:$O$8)</f>
        <v>228</v>
      </c>
      <c r="O863" s="244">
        <v>72.257416723784971</v>
      </c>
    </row>
    <row r="864" spans="5:15" ht="11.25" x14ac:dyDescent="0.2">
      <c r="E864" s="219">
        <v>853</v>
      </c>
      <c r="F864" s="221">
        <v>13</v>
      </c>
      <c r="G864" s="223">
        <v>192</v>
      </c>
      <c r="H864" s="230">
        <v>74</v>
      </c>
      <c r="I864" s="219">
        <v>853</v>
      </c>
      <c r="J864" s="226">
        <f t="shared" si="68"/>
        <v>4.032</v>
      </c>
      <c r="K864" s="219">
        <f t="shared" si="69"/>
        <v>192</v>
      </c>
      <c r="L864" s="219">
        <f t="shared" si="70"/>
        <v>74</v>
      </c>
      <c r="M864" s="236">
        <f t="shared" si="71"/>
        <v>0.63013517525011886</v>
      </c>
      <c r="N864" s="244">
        <f t="array" ref="N864:O864">MMULT(K864:M864,$N$6:$O$8)</f>
        <v>229</v>
      </c>
      <c r="O864" s="244">
        <v>74.630135175250118</v>
      </c>
    </row>
    <row r="865" spans="5:15" ht="11.25" x14ac:dyDescent="0.2">
      <c r="E865" s="219">
        <v>854</v>
      </c>
      <c r="F865" s="221">
        <v>14</v>
      </c>
      <c r="G865" s="223">
        <v>192</v>
      </c>
      <c r="H865" s="230">
        <v>76</v>
      </c>
      <c r="I865" s="219">
        <v>854</v>
      </c>
      <c r="J865" s="226">
        <f t="shared" si="68"/>
        <v>2.8480000000000003</v>
      </c>
      <c r="K865" s="219">
        <f t="shared" si="69"/>
        <v>192</v>
      </c>
      <c r="L865" s="219">
        <f t="shared" si="70"/>
        <v>76</v>
      </c>
      <c r="M865" s="236">
        <f t="shared" si="71"/>
        <v>1.2749933794885195</v>
      </c>
      <c r="N865" s="244">
        <f t="array" ref="N865:O865">MMULT(K865:M865,$N$6:$O$8)</f>
        <v>230</v>
      </c>
      <c r="O865" s="244">
        <v>77.274993379488521</v>
      </c>
    </row>
    <row r="866" spans="5:15" ht="11.25" x14ac:dyDescent="0.2">
      <c r="E866" s="219">
        <v>855</v>
      </c>
      <c r="F866" s="221">
        <v>15</v>
      </c>
      <c r="G866" s="223">
        <v>192</v>
      </c>
      <c r="H866" s="230">
        <v>78</v>
      </c>
      <c r="I866" s="219">
        <v>855</v>
      </c>
      <c r="J866" s="226">
        <f t="shared" si="68"/>
        <v>1.9840000000000002</v>
      </c>
      <c r="K866" s="219">
        <f t="shared" si="69"/>
        <v>192</v>
      </c>
      <c r="L866" s="219">
        <f t="shared" si="70"/>
        <v>78</v>
      </c>
      <c r="M866" s="236">
        <f t="shared" si="71"/>
        <v>2.1323543550978066</v>
      </c>
      <c r="N866" s="244">
        <f t="array" ref="N866:O866">MMULT(K866:M866,$N$6:$O$8)</f>
        <v>231</v>
      </c>
      <c r="O866" s="244">
        <v>80.132354355097803</v>
      </c>
    </row>
    <row r="867" spans="5:15" ht="11.25" x14ac:dyDescent="0.2">
      <c r="E867" s="219">
        <v>856</v>
      </c>
      <c r="F867" s="221">
        <v>16</v>
      </c>
      <c r="G867" s="223">
        <v>192</v>
      </c>
      <c r="H867" s="230">
        <v>80</v>
      </c>
      <c r="I867" s="219">
        <v>856</v>
      </c>
      <c r="J867" s="226">
        <f t="shared" si="68"/>
        <v>1.44</v>
      </c>
      <c r="K867" s="219">
        <f t="shared" si="69"/>
        <v>192</v>
      </c>
      <c r="L867" s="219">
        <f t="shared" si="70"/>
        <v>80</v>
      </c>
      <c r="M867" s="236">
        <f t="shared" si="71"/>
        <v>2.9477324805700356</v>
      </c>
      <c r="N867" s="244">
        <f t="array" ref="N867:O867">MMULT(K867:M867,$N$6:$O$8)</f>
        <v>232</v>
      </c>
      <c r="O867" s="244">
        <v>82.947732480570039</v>
      </c>
    </row>
    <row r="868" spans="5:15" ht="11.25" x14ac:dyDescent="0.2">
      <c r="E868" s="219">
        <v>857</v>
      </c>
      <c r="F868" s="221">
        <v>17</v>
      </c>
      <c r="G868" s="223">
        <v>192</v>
      </c>
      <c r="H868" s="230">
        <v>82</v>
      </c>
      <c r="I868" s="219">
        <v>857</v>
      </c>
      <c r="J868" s="226">
        <f t="shared" si="68"/>
        <v>1.216</v>
      </c>
      <c r="K868" s="219">
        <f t="shared" si="69"/>
        <v>192</v>
      </c>
      <c r="L868" s="219">
        <f t="shared" si="70"/>
        <v>82</v>
      </c>
      <c r="M868" s="236">
        <f t="shared" si="71"/>
        <v>3.3681699572303585</v>
      </c>
      <c r="N868" s="244">
        <f t="array" ref="N868:O868">MMULT(K868:M868,$N$6:$O$8)</f>
        <v>233</v>
      </c>
      <c r="O868" s="244">
        <v>85.368169957230364</v>
      </c>
    </row>
    <row r="869" spans="5:15" ht="11.25" x14ac:dyDescent="0.2">
      <c r="E869" s="219">
        <v>858</v>
      </c>
      <c r="F869" s="221">
        <v>18</v>
      </c>
      <c r="G869" s="223">
        <v>192</v>
      </c>
      <c r="H869" s="230">
        <v>84</v>
      </c>
      <c r="I869" s="219">
        <v>858</v>
      </c>
      <c r="J869" s="226">
        <f t="shared" si="68"/>
        <v>1.3119999999999998</v>
      </c>
      <c r="K869" s="219">
        <f t="shared" si="69"/>
        <v>192</v>
      </c>
      <c r="L869" s="219">
        <f t="shared" si="70"/>
        <v>84</v>
      </c>
      <c r="M869" s="236">
        <f t="shared" si="71"/>
        <v>3.1810988910578324</v>
      </c>
      <c r="N869" s="244">
        <f t="array" ref="N869:O869">MMULT(K869:M869,$N$6:$O$8)</f>
        <v>234</v>
      </c>
      <c r="O869" s="244">
        <v>87.181098891057829</v>
      </c>
    </row>
    <row r="870" spans="5:15" ht="11.25" x14ac:dyDescent="0.2">
      <c r="E870" s="219">
        <v>859</v>
      </c>
      <c r="F870" s="221">
        <v>19</v>
      </c>
      <c r="G870" s="223">
        <v>192</v>
      </c>
      <c r="H870" s="230">
        <v>86</v>
      </c>
      <c r="I870" s="219">
        <v>859</v>
      </c>
      <c r="J870" s="226">
        <f t="shared" si="68"/>
        <v>1.7279999999999995</v>
      </c>
      <c r="K870" s="219">
        <f t="shared" si="69"/>
        <v>192</v>
      </c>
      <c r="L870" s="219">
        <f t="shared" si="70"/>
        <v>86</v>
      </c>
      <c r="M870" s="236">
        <f t="shared" si="71"/>
        <v>2.4833480073491332</v>
      </c>
      <c r="N870" s="244">
        <f t="array" ref="N870:O870">MMULT(K870:M870,$N$6:$O$8)</f>
        <v>235</v>
      </c>
      <c r="O870" s="244">
        <v>88.483348007349136</v>
      </c>
    </row>
    <row r="871" spans="5:15" ht="11.25" x14ac:dyDescent="0.2">
      <c r="E871" s="219">
        <v>860</v>
      </c>
      <c r="F871" s="221">
        <v>20</v>
      </c>
      <c r="G871" s="223">
        <v>192</v>
      </c>
      <c r="H871" s="230">
        <v>88</v>
      </c>
      <c r="I871" s="219">
        <v>860</v>
      </c>
      <c r="J871" s="226">
        <f t="shared" si="68"/>
        <v>2.4639999999999995</v>
      </c>
      <c r="K871" s="219">
        <f t="shared" si="69"/>
        <v>192</v>
      </c>
      <c r="L871" s="219">
        <f t="shared" si="70"/>
        <v>88</v>
      </c>
      <c r="M871" s="236">
        <f t="shared" si="71"/>
        <v>1.6024158786461977</v>
      </c>
      <c r="N871" s="244">
        <f t="array" ref="N871:O871">MMULT(K871:M871,$N$6:$O$8)</f>
        <v>236</v>
      </c>
      <c r="O871" s="244">
        <v>89.602415878646198</v>
      </c>
    </row>
    <row r="872" spans="5:15" ht="11.25" x14ac:dyDescent="0.2">
      <c r="E872" s="219">
        <v>861</v>
      </c>
      <c r="F872" s="221">
        <v>21</v>
      </c>
      <c r="G872" s="223">
        <v>192</v>
      </c>
      <c r="H872" s="230">
        <v>90</v>
      </c>
      <c r="I872" s="219">
        <v>861</v>
      </c>
      <c r="J872" s="226">
        <f t="shared" si="68"/>
        <v>3.5199999999999991</v>
      </c>
      <c r="K872" s="219">
        <f t="shared" si="69"/>
        <v>192</v>
      </c>
      <c r="L872" s="219">
        <f t="shared" si="70"/>
        <v>90</v>
      </c>
      <c r="M872" s="236">
        <f t="shared" si="71"/>
        <v>0.8546536208338803</v>
      </c>
      <c r="N872" s="244">
        <f t="array" ref="N872:O872">MMULT(K872:M872,$N$6:$O$8)</f>
        <v>237</v>
      </c>
      <c r="O872" s="244">
        <v>90.854653620833886</v>
      </c>
    </row>
    <row r="873" spans="5:15" ht="11.25" x14ac:dyDescent="0.2">
      <c r="E873" s="219">
        <v>862</v>
      </c>
      <c r="F873" s="221">
        <v>22</v>
      </c>
      <c r="G873" s="223">
        <v>192</v>
      </c>
      <c r="H873" s="230">
        <v>92</v>
      </c>
      <c r="I873" s="219">
        <v>862</v>
      </c>
      <c r="J873" s="226">
        <f t="shared" si="68"/>
        <v>4.895999999999999</v>
      </c>
      <c r="K873" s="219">
        <f t="shared" si="69"/>
        <v>192</v>
      </c>
      <c r="L873" s="219">
        <f t="shared" si="70"/>
        <v>92</v>
      </c>
      <c r="M873" s="236">
        <f t="shared" si="71"/>
        <v>0.37677517093067248</v>
      </c>
      <c r="N873" s="244">
        <f t="array" ref="N873:O873">MMULT(K873:M873,$N$6:$O$8)</f>
        <v>238</v>
      </c>
      <c r="O873" s="244">
        <v>92.376775170930671</v>
      </c>
    </row>
    <row r="874" spans="5:15" ht="11.25" x14ac:dyDescent="0.2">
      <c r="E874" s="219">
        <v>863</v>
      </c>
      <c r="F874" s="221">
        <v>23</v>
      </c>
      <c r="G874" s="223">
        <v>192</v>
      </c>
      <c r="H874" s="230">
        <v>94</v>
      </c>
      <c r="I874" s="219">
        <v>863</v>
      </c>
      <c r="J874" s="226">
        <f t="shared" si="68"/>
        <v>6.5919999999999987</v>
      </c>
      <c r="K874" s="219">
        <f t="shared" si="69"/>
        <v>192</v>
      </c>
      <c r="L874" s="219">
        <f t="shared" si="70"/>
        <v>94</v>
      </c>
      <c r="M874" s="236">
        <f t="shared" si="71"/>
        <v>0.13729403083042896</v>
      </c>
      <c r="N874" s="244">
        <f t="array" ref="N874:O874">MMULT(K874:M874,$N$6:$O$8)</f>
        <v>239</v>
      </c>
      <c r="O874" s="244">
        <v>94.137294030830432</v>
      </c>
    </row>
    <row r="875" spans="5:15" ht="11.25" x14ac:dyDescent="0.2">
      <c r="E875" s="219">
        <v>864</v>
      </c>
      <c r="F875" s="221">
        <v>24</v>
      </c>
      <c r="G875" s="223">
        <v>192</v>
      </c>
      <c r="H875" s="230">
        <v>96</v>
      </c>
      <c r="I875" s="219">
        <v>864</v>
      </c>
      <c r="J875" s="226">
        <f t="shared" si="68"/>
        <v>8.6080000000000005</v>
      </c>
      <c r="K875" s="219">
        <f t="shared" si="69"/>
        <v>192</v>
      </c>
      <c r="L875" s="219">
        <f t="shared" si="70"/>
        <v>96</v>
      </c>
      <c r="M875" s="236">
        <f t="shared" si="71"/>
        <v>4.1352167416220588E-2</v>
      </c>
      <c r="N875" s="244">
        <f t="array" ref="N875:O875">MMULT(K875:M875,$N$6:$O$8)</f>
        <v>240</v>
      </c>
      <c r="O875" s="244">
        <v>96.041352167416221</v>
      </c>
    </row>
    <row r="876" spans="5:15" ht="11.25" x14ac:dyDescent="0.2">
      <c r="E876" s="219">
        <v>865</v>
      </c>
      <c r="F876" s="221">
        <v>25</v>
      </c>
      <c r="G876" s="223">
        <v>192</v>
      </c>
      <c r="H876" s="230">
        <v>98</v>
      </c>
      <c r="I876" s="219">
        <v>865</v>
      </c>
      <c r="J876" s="226">
        <f t="shared" si="68"/>
        <v>10.943999999999999</v>
      </c>
      <c r="K876" s="219">
        <f t="shared" si="69"/>
        <v>192</v>
      </c>
      <c r="L876" s="219">
        <f t="shared" si="70"/>
        <v>98</v>
      </c>
      <c r="M876" s="236">
        <f t="shared" si="71"/>
        <v>1.0294900195540902E-2</v>
      </c>
      <c r="N876" s="244">
        <f t="array" ref="N876:O876">MMULT(K876:M876,$N$6:$O$8)</f>
        <v>241</v>
      </c>
      <c r="O876" s="244">
        <v>98.010294900195547</v>
      </c>
    </row>
    <row r="877" spans="5:15" ht="11.25" x14ac:dyDescent="0.2">
      <c r="E877" s="219">
        <v>866</v>
      </c>
      <c r="F877" s="221">
        <v>26</v>
      </c>
      <c r="G877" s="223">
        <v>192</v>
      </c>
      <c r="H877" s="230">
        <v>100</v>
      </c>
      <c r="I877" s="219">
        <v>866</v>
      </c>
      <c r="J877" s="226">
        <f t="shared" si="68"/>
        <v>13.600000000000001</v>
      </c>
      <c r="K877" s="219">
        <f t="shared" si="69"/>
        <v>192</v>
      </c>
      <c r="L877" s="219">
        <f t="shared" si="70"/>
        <v>100</v>
      </c>
      <c r="M877" s="236">
        <f t="shared" si="71"/>
        <v>2.1184745229377616E-3</v>
      </c>
      <c r="N877" s="244">
        <f t="array" ref="N877:O877">MMULT(K877:M877,$N$6:$O$8)</f>
        <v>242</v>
      </c>
      <c r="O877" s="244">
        <v>100.00211847452294</v>
      </c>
    </row>
    <row r="878" spans="5:15" ht="11.25" x14ac:dyDescent="0.2">
      <c r="E878" s="219">
        <v>867</v>
      </c>
      <c r="F878" s="221">
        <v>27</v>
      </c>
      <c r="G878" s="223">
        <v>192</v>
      </c>
      <c r="H878" s="230">
        <v>102</v>
      </c>
      <c r="I878" s="219">
        <v>867</v>
      </c>
      <c r="J878" s="226">
        <f t="shared" si="68"/>
        <v>16.576000000000004</v>
      </c>
      <c r="K878" s="219">
        <f t="shared" si="69"/>
        <v>192</v>
      </c>
      <c r="L878" s="219">
        <f t="shared" si="70"/>
        <v>102</v>
      </c>
      <c r="M878" s="236">
        <f t="shared" si="71"/>
        <v>3.6033097085286762E-4</v>
      </c>
      <c r="N878" s="244">
        <f t="array" ref="N878:O878">MMULT(K878:M878,$N$6:$O$8)</f>
        <v>243</v>
      </c>
      <c r="O878" s="244">
        <v>102.00036033097085</v>
      </c>
    </row>
    <row r="879" spans="5:15" ht="11.25" x14ac:dyDescent="0.2">
      <c r="E879" s="219">
        <v>868</v>
      </c>
      <c r="F879" s="221">
        <v>28</v>
      </c>
      <c r="G879" s="223">
        <v>192</v>
      </c>
      <c r="H879" s="230">
        <v>104</v>
      </c>
      <c r="I879" s="219">
        <v>868</v>
      </c>
      <c r="J879" s="226">
        <f t="shared" si="68"/>
        <v>19.872</v>
      </c>
      <c r="K879" s="219">
        <f t="shared" si="69"/>
        <v>192</v>
      </c>
      <c r="L879" s="219">
        <f t="shared" si="70"/>
        <v>104</v>
      </c>
      <c r="M879" s="236">
        <f t="shared" si="71"/>
        <v>5.0659066147045629E-5</v>
      </c>
      <c r="N879" s="244">
        <f t="array" ref="N879:O879">MMULT(K879:M879,$N$6:$O$8)</f>
        <v>244</v>
      </c>
      <c r="O879" s="244">
        <v>104.00005065906615</v>
      </c>
    </row>
    <row r="880" spans="5:15" ht="11.25" x14ac:dyDescent="0.2">
      <c r="E880" s="219">
        <v>869</v>
      </c>
      <c r="F880" s="221">
        <v>29</v>
      </c>
      <c r="G880" s="223">
        <v>192</v>
      </c>
      <c r="H880" s="230">
        <v>106</v>
      </c>
      <c r="I880" s="219">
        <v>869</v>
      </c>
      <c r="J880" s="226">
        <f t="shared" si="68"/>
        <v>23.488000000000003</v>
      </c>
      <c r="K880" s="219">
        <f t="shared" si="69"/>
        <v>192</v>
      </c>
      <c r="L880" s="219">
        <f t="shared" si="70"/>
        <v>106</v>
      </c>
      <c r="M880" s="236">
        <f t="shared" si="71"/>
        <v>5.8869454174180889E-6</v>
      </c>
      <c r="N880" s="244">
        <f t="array" ref="N880:O880">MMULT(K880:M880,$N$6:$O$8)</f>
        <v>245</v>
      </c>
      <c r="O880" s="244">
        <v>106.00000588694542</v>
      </c>
    </row>
    <row r="881" spans="5:15" ht="11.25" x14ac:dyDescent="0.2">
      <c r="E881" s="219">
        <v>870</v>
      </c>
      <c r="F881" s="221">
        <v>30</v>
      </c>
      <c r="G881" s="223">
        <v>192</v>
      </c>
      <c r="H881" s="230">
        <v>108</v>
      </c>
      <c r="I881" s="219">
        <v>870</v>
      </c>
      <c r="J881" s="226">
        <f t="shared" si="68"/>
        <v>27.423999999999996</v>
      </c>
      <c r="K881" s="219">
        <f t="shared" si="69"/>
        <v>192</v>
      </c>
      <c r="L881" s="219">
        <f t="shared" si="70"/>
        <v>108</v>
      </c>
      <c r="M881" s="236">
        <f t="shared" si="71"/>
        <v>5.6545764499026454E-7</v>
      </c>
      <c r="N881" s="244">
        <f t="array" ref="N881:O881">MMULT(K881:M881,$N$6:$O$8)</f>
        <v>246</v>
      </c>
      <c r="O881" s="244">
        <v>108.00000056545764</v>
      </c>
    </row>
    <row r="882" spans="5:15" ht="11.25" x14ac:dyDescent="0.2">
      <c r="E882" s="219">
        <v>871</v>
      </c>
      <c r="F882" s="221">
        <v>31</v>
      </c>
      <c r="G882" s="223">
        <v>192</v>
      </c>
      <c r="H882" s="230">
        <v>110</v>
      </c>
      <c r="I882" s="219">
        <v>871</v>
      </c>
      <c r="J882" s="226">
        <f t="shared" si="68"/>
        <v>31.679999999999996</v>
      </c>
      <c r="K882" s="219">
        <f t="shared" si="69"/>
        <v>192</v>
      </c>
      <c r="L882" s="219">
        <f t="shared" si="70"/>
        <v>110</v>
      </c>
      <c r="M882" s="236">
        <f t="shared" si="71"/>
        <v>4.4893905971913282E-8</v>
      </c>
      <c r="N882" s="244">
        <f t="array" ref="N882:O882">MMULT(K882:M882,$N$6:$O$8)</f>
        <v>247</v>
      </c>
      <c r="O882" s="244">
        <v>110.00000004489391</v>
      </c>
    </row>
    <row r="883" spans="5:15" ht="11.25" x14ac:dyDescent="0.2">
      <c r="E883" s="219">
        <v>872</v>
      </c>
      <c r="F883" s="221">
        <v>32</v>
      </c>
      <c r="G883" s="223"/>
      <c r="H883" s="230"/>
      <c r="I883" s="219">
        <v>872</v>
      </c>
      <c r="J883" s="226">
        <f t="shared" si="68"/>
        <v>349.6</v>
      </c>
      <c r="K883" s="219"/>
      <c r="M883" s="236"/>
      <c r="N883" s="246"/>
      <c r="O883" s="246"/>
    </row>
    <row r="884" spans="5:15" ht="11.25" x14ac:dyDescent="0.2">
      <c r="E884" s="219">
        <v>873</v>
      </c>
      <c r="F884" s="221">
        <v>33</v>
      </c>
      <c r="G884" s="223"/>
      <c r="H884" s="230"/>
      <c r="I884" s="219">
        <v>873</v>
      </c>
      <c r="J884" s="226">
        <f t="shared" si="68"/>
        <v>349.6</v>
      </c>
      <c r="K884" s="219"/>
      <c r="M884" s="236"/>
      <c r="N884" s="246"/>
      <c r="O884" s="246"/>
    </row>
    <row r="885" spans="5:15" ht="11.25" x14ac:dyDescent="0.2">
      <c r="E885" s="219">
        <v>874</v>
      </c>
      <c r="F885" s="221">
        <v>34</v>
      </c>
      <c r="G885" s="223"/>
      <c r="H885" s="230"/>
      <c r="I885" s="219">
        <v>874</v>
      </c>
      <c r="J885" s="226">
        <f t="shared" si="68"/>
        <v>349.6</v>
      </c>
      <c r="K885" s="219"/>
      <c r="M885" s="236"/>
      <c r="N885" s="246"/>
      <c r="O885" s="246"/>
    </row>
    <row r="886" spans="5:15" ht="11.25" x14ac:dyDescent="0.2">
      <c r="E886" s="219">
        <v>875</v>
      </c>
      <c r="F886" s="221">
        <v>35</v>
      </c>
      <c r="G886" s="223"/>
      <c r="H886" s="230"/>
      <c r="I886" s="219">
        <v>875</v>
      </c>
      <c r="J886" s="226">
        <f t="shared" si="68"/>
        <v>349.6</v>
      </c>
      <c r="K886" s="219"/>
      <c r="M886" s="236"/>
      <c r="N886" s="246"/>
      <c r="O886" s="246"/>
    </row>
    <row r="887" spans="5:15" ht="11.25" x14ac:dyDescent="0.2">
      <c r="E887" s="219">
        <v>876</v>
      </c>
      <c r="F887" s="221">
        <v>36</v>
      </c>
      <c r="G887" s="223"/>
      <c r="H887" s="230"/>
      <c r="I887" s="219">
        <v>876</v>
      </c>
      <c r="J887" s="226">
        <f t="shared" si="68"/>
        <v>349.6</v>
      </c>
      <c r="K887" s="219"/>
      <c r="M887" s="236"/>
      <c r="N887" s="246"/>
      <c r="O887" s="246"/>
    </row>
    <row r="888" spans="5:15" ht="11.25" x14ac:dyDescent="0.2">
      <c r="E888" s="219">
        <v>877</v>
      </c>
      <c r="F888" s="221">
        <v>37</v>
      </c>
      <c r="G888" s="223"/>
      <c r="H888" s="230"/>
      <c r="I888" s="219">
        <v>877</v>
      </c>
      <c r="J888" s="226">
        <f t="shared" si="68"/>
        <v>349.6</v>
      </c>
      <c r="K888" s="219"/>
      <c r="M888" s="236"/>
      <c r="N888" s="246"/>
      <c r="O888" s="246"/>
    </row>
    <row r="889" spans="5:15" ht="11.25" x14ac:dyDescent="0.2">
      <c r="E889" s="219">
        <v>878</v>
      </c>
      <c r="F889" s="221">
        <v>38</v>
      </c>
      <c r="G889" s="223"/>
      <c r="H889" s="230"/>
      <c r="I889" s="219">
        <v>878</v>
      </c>
      <c r="J889" s="226">
        <f t="shared" si="68"/>
        <v>349.6</v>
      </c>
      <c r="K889" s="219"/>
      <c r="M889" s="236"/>
      <c r="N889" s="246"/>
      <c r="O889" s="246"/>
    </row>
    <row r="890" spans="5:15" ht="11.25" x14ac:dyDescent="0.2">
      <c r="E890" s="219">
        <v>879</v>
      </c>
      <c r="F890" s="221">
        <v>39</v>
      </c>
      <c r="G890" s="223"/>
      <c r="H890" s="230"/>
      <c r="I890" s="219">
        <v>879</v>
      </c>
      <c r="J890" s="226">
        <f t="shared" si="68"/>
        <v>349.6</v>
      </c>
      <c r="K890" s="219"/>
      <c r="M890" s="236"/>
      <c r="N890" s="246"/>
      <c r="O890" s="246"/>
    </row>
    <row r="891" spans="5:15" ht="11.25" x14ac:dyDescent="0.2">
      <c r="E891" s="219">
        <v>880</v>
      </c>
      <c r="F891" s="222">
        <v>40</v>
      </c>
      <c r="G891" s="231"/>
      <c r="H891" s="232"/>
      <c r="I891" s="219">
        <v>880</v>
      </c>
      <c r="J891" s="226">
        <f t="shared" si="68"/>
        <v>349.6</v>
      </c>
      <c r="K891" s="219"/>
      <c r="M891" s="236"/>
      <c r="N891" s="246"/>
      <c r="O891" s="246"/>
    </row>
    <row r="892" spans="5:15" ht="11.25" x14ac:dyDescent="0.2">
      <c r="E892" s="219">
        <v>881</v>
      </c>
      <c r="F892" s="220">
        <v>1</v>
      </c>
      <c r="G892" s="228">
        <v>194</v>
      </c>
      <c r="H892" s="229">
        <v>50</v>
      </c>
      <c r="I892" s="219">
        <v>881</v>
      </c>
      <c r="J892" s="226">
        <f t="shared" si="68"/>
        <v>44.68</v>
      </c>
      <c r="K892" s="219">
        <f t="shared" ref="K892:K922" si="72">G892</f>
        <v>194</v>
      </c>
      <c r="L892" s="219">
        <f t="shared" ref="L892:L922" si="73">H892</f>
        <v>50</v>
      </c>
      <c r="M892" s="236">
        <f>$M$2*$M$5*EXP(-1/2*J892/$M$10)</f>
        <v>1.9569301765804778E-11</v>
      </c>
      <c r="N892" s="244">
        <f t="array" ref="N892:O892">MMULT(K892:M892,$N$6:$O$8)</f>
        <v>219</v>
      </c>
      <c r="O892" s="244">
        <v>50.000000000019568</v>
      </c>
    </row>
    <row r="893" spans="5:15" ht="11.25" x14ac:dyDescent="0.2">
      <c r="E893" s="219">
        <v>882</v>
      </c>
      <c r="F893" s="221">
        <v>2</v>
      </c>
      <c r="G893" s="223">
        <v>194</v>
      </c>
      <c r="H893" s="230">
        <v>52</v>
      </c>
      <c r="I893" s="219">
        <v>882</v>
      </c>
      <c r="J893" s="226">
        <f t="shared" si="68"/>
        <v>39.591999999999992</v>
      </c>
      <c r="K893" s="219">
        <f t="shared" si="72"/>
        <v>194</v>
      </c>
      <c r="L893" s="219">
        <f t="shared" si="73"/>
        <v>52</v>
      </c>
      <c r="M893" s="236">
        <f t="shared" si="71"/>
        <v>4.0445218851516579E-10</v>
      </c>
      <c r="N893" s="244">
        <f t="array" ref="N893:O893">MMULT(K893:M893,$N$6:$O$8)</f>
        <v>220</v>
      </c>
      <c r="O893" s="244">
        <v>52.000000000404455</v>
      </c>
    </row>
    <row r="894" spans="5:15" ht="11.25" x14ac:dyDescent="0.2">
      <c r="E894" s="219">
        <v>883</v>
      </c>
      <c r="F894" s="221">
        <v>3</v>
      </c>
      <c r="G894" s="223">
        <v>194</v>
      </c>
      <c r="H894" s="230">
        <v>54</v>
      </c>
      <c r="I894" s="219">
        <v>883</v>
      </c>
      <c r="J894" s="226">
        <f t="shared" si="68"/>
        <v>34.824000000000005</v>
      </c>
      <c r="K894" s="219">
        <f t="shared" si="72"/>
        <v>194</v>
      </c>
      <c r="L894" s="219">
        <f t="shared" si="73"/>
        <v>54</v>
      </c>
      <c r="M894" s="236">
        <f t="shared" si="71"/>
        <v>6.9093356483767477E-9</v>
      </c>
      <c r="N894" s="244">
        <f t="array" ref="N894:O894">MMULT(K894:M894,$N$6:$O$8)</f>
        <v>221</v>
      </c>
      <c r="O894" s="244">
        <v>54.000000006909339</v>
      </c>
    </row>
    <row r="895" spans="5:15" ht="11.25" x14ac:dyDescent="0.2">
      <c r="E895" s="219">
        <v>884</v>
      </c>
      <c r="F895" s="221">
        <v>4</v>
      </c>
      <c r="G895" s="223">
        <v>194</v>
      </c>
      <c r="H895" s="230">
        <v>56</v>
      </c>
      <c r="I895" s="219">
        <v>884</v>
      </c>
      <c r="J895" s="226">
        <f t="shared" si="68"/>
        <v>30.376000000000001</v>
      </c>
      <c r="K895" s="219">
        <f t="shared" si="72"/>
        <v>194</v>
      </c>
      <c r="L895" s="219">
        <f t="shared" si="73"/>
        <v>56</v>
      </c>
      <c r="M895" s="236">
        <f t="shared" si="71"/>
        <v>9.7562435510755891E-8</v>
      </c>
      <c r="N895" s="244">
        <f t="array" ref="N895:O895">MMULT(K895:M895,$N$6:$O$8)</f>
        <v>222</v>
      </c>
      <c r="O895" s="244">
        <v>56.000000097562435</v>
      </c>
    </row>
    <row r="896" spans="5:15" ht="11.25" x14ac:dyDescent="0.2">
      <c r="E896" s="219">
        <v>885</v>
      </c>
      <c r="F896" s="221">
        <v>5</v>
      </c>
      <c r="G896" s="223">
        <v>194</v>
      </c>
      <c r="H896" s="230">
        <v>58</v>
      </c>
      <c r="I896" s="219">
        <v>885</v>
      </c>
      <c r="J896" s="226">
        <f t="shared" si="68"/>
        <v>26.248000000000005</v>
      </c>
      <c r="K896" s="219">
        <f t="shared" si="72"/>
        <v>194</v>
      </c>
      <c r="L896" s="219">
        <f t="shared" si="73"/>
        <v>58</v>
      </c>
      <c r="M896" s="236">
        <f t="shared" si="71"/>
        <v>1.13869186355902E-6</v>
      </c>
      <c r="N896" s="244">
        <f t="array" ref="N896:O896">MMULT(K896:M896,$N$6:$O$8)</f>
        <v>223</v>
      </c>
      <c r="O896" s="244">
        <v>58.000001138691864</v>
      </c>
    </row>
    <row r="897" spans="5:15" ht="11.25" x14ac:dyDescent="0.2">
      <c r="E897" s="219">
        <v>886</v>
      </c>
      <c r="F897" s="221">
        <v>6</v>
      </c>
      <c r="G897" s="223">
        <v>194</v>
      </c>
      <c r="H897" s="230">
        <v>60</v>
      </c>
      <c r="I897" s="219">
        <v>886</v>
      </c>
      <c r="J897" s="226">
        <f t="shared" si="68"/>
        <v>22.44</v>
      </c>
      <c r="K897" s="219">
        <f t="shared" si="72"/>
        <v>194</v>
      </c>
      <c r="L897" s="219">
        <f t="shared" si="73"/>
        <v>60</v>
      </c>
      <c r="M897" s="236">
        <f t="shared" si="71"/>
        <v>1.0985176599155645E-5</v>
      </c>
      <c r="N897" s="244">
        <f t="array" ref="N897:O897">MMULT(K897:M897,$N$6:$O$8)</f>
        <v>224</v>
      </c>
      <c r="O897" s="244">
        <v>60.000010985176601</v>
      </c>
    </row>
    <row r="898" spans="5:15" ht="11.25" x14ac:dyDescent="0.2">
      <c r="E898" s="219">
        <v>887</v>
      </c>
      <c r="F898" s="221">
        <v>7</v>
      </c>
      <c r="G898" s="223">
        <v>194</v>
      </c>
      <c r="H898" s="230">
        <v>62</v>
      </c>
      <c r="I898" s="219">
        <v>887</v>
      </c>
      <c r="J898" s="226">
        <f t="shared" si="68"/>
        <v>18.952000000000002</v>
      </c>
      <c r="K898" s="219">
        <f t="shared" si="72"/>
        <v>194</v>
      </c>
      <c r="L898" s="219">
        <f t="shared" si="73"/>
        <v>62</v>
      </c>
      <c r="M898" s="236">
        <f t="shared" si="71"/>
        <v>8.7596168490150766E-5</v>
      </c>
      <c r="N898" s="244">
        <f t="array" ref="N898:O898">MMULT(K898:M898,$N$6:$O$8)</f>
        <v>225</v>
      </c>
      <c r="O898" s="244">
        <v>62.000087596168491</v>
      </c>
    </row>
    <row r="899" spans="5:15" ht="11.25" x14ac:dyDescent="0.2">
      <c r="E899" s="219">
        <v>888</v>
      </c>
      <c r="F899" s="221">
        <v>8</v>
      </c>
      <c r="G899" s="223">
        <v>194</v>
      </c>
      <c r="H899" s="230">
        <v>64</v>
      </c>
      <c r="I899" s="219">
        <v>888</v>
      </c>
      <c r="J899" s="226">
        <f t="shared" si="68"/>
        <v>15.784000000000002</v>
      </c>
      <c r="K899" s="219">
        <f t="shared" si="72"/>
        <v>194</v>
      </c>
      <c r="L899" s="219">
        <f t="shared" si="73"/>
        <v>64</v>
      </c>
      <c r="M899" s="236">
        <f t="shared" si="71"/>
        <v>5.7735166023310217E-4</v>
      </c>
      <c r="N899" s="244">
        <f t="array" ref="N899:O899">MMULT(K899:M899,$N$6:$O$8)</f>
        <v>226</v>
      </c>
      <c r="O899" s="244">
        <v>64.000577351660226</v>
      </c>
    </row>
    <row r="900" spans="5:15" ht="11.25" x14ac:dyDescent="0.2">
      <c r="E900" s="219">
        <v>889</v>
      </c>
      <c r="F900" s="221">
        <v>9</v>
      </c>
      <c r="G900" s="223">
        <v>194</v>
      </c>
      <c r="H900" s="230">
        <v>66</v>
      </c>
      <c r="I900" s="219">
        <v>889</v>
      </c>
      <c r="J900" s="226">
        <f t="shared" si="68"/>
        <v>12.936</v>
      </c>
      <c r="K900" s="219">
        <f t="shared" si="72"/>
        <v>194</v>
      </c>
      <c r="L900" s="219">
        <f t="shared" si="73"/>
        <v>66</v>
      </c>
      <c r="M900" s="236">
        <f t="shared" si="71"/>
        <v>3.1453789013082939E-3</v>
      </c>
      <c r="N900" s="244">
        <f t="array" ref="N900:O900">MMULT(K900:M900,$N$6:$O$8)</f>
        <v>227</v>
      </c>
      <c r="O900" s="244">
        <v>66.003145378901309</v>
      </c>
    </row>
    <row r="901" spans="5:15" ht="11.25" x14ac:dyDescent="0.2">
      <c r="E901" s="219">
        <v>890</v>
      </c>
      <c r="F901" s="221">
        <v>10</v>
      </c>
      <c r="G901" s="223">
        <v>194</v>
      </c>
      <c r="H901" s="230">
        <v>68</v>
      </c>
      <c r="I901" s="219">
        <v>890</v>
      </c>
      <c r="J901" s="226">
        <f t="shared" si="68"/>
        <v>10.407999999999999</v>
      </c>
      <c r="K901" s="219">
        <f t="shared" si="72"/>
        <v>194</v>
      </c>
      <c r="L901" s="219">
        <f t="shared" si="73"/>
        <v>68</v>
      </c>
      <c r="M901" s="236">
        <f t="shared" si="71"/>
        <v>1.4163897039019826E-2</v>
      </c>
      <c r="N901" s="244">
        <f t="array" ref="N901:O901">MMULT(K901:M901,$N$6:$O$8)</f>
        <v>228</v>
      </c>
      <c r="O901" s="244">
        <v>68.014163897039026</v>
      </c>
    </row>
    <row r="902" spans="5:15" ht="11.25" x14ac:dyDescent="0.2">
      <c r="E902" s="219">
        <v>891</v>
      </c>
      <c r="F902" s="221">
        <v>11</v>
      </c>
      <c r="G902" s="223">
        <v>194</v>
      </c>
      <c r="H902" s="230">
        <v>70</v>
      </c>
      <c r="I902" s="219">
        <v>891</v>
      </c>
      <c r="J902" s="226">
        <f t="shared" si="68"/>
        <v>8.1999999999999993</v>
      </c>
      <c r="K902" s="219">
        <f t="shared" si="72"/>
        <v>194</v>
      </c>
      <c r="L902" s="219">
        <f t="shared" si="73"/>
        <v>70</v>
      </c>
      <c r="M902" s="236">
        <f t="shared" si="71"/>
        <v>5.271931934240414E-2</v>
      </c>
      <c r="N902" s="244">
        <f t="array" ref="N902:O902">MMULT(K902:M902,$N$6:$O$8)</f>
        <v>229</v>
      </c>
      <c r="O902" s="244">
        <v>70.052719319342401</v>
      </c>
    </row>
    <row r="903" spans="5:15" ht="11.25" x14ac:dyDescent="0.2">
      <c r="E903" s="219">
        <v>892</v>
      </c>
      <c r="F903" s="221">
        <v>12</v>
      </c>
      <c r="G903" s="223">
        <v>194</v>
      </c>
      <c r="H903" s="230">
        <v>72</v>
      </c>
      <c r="I903" s="219">
        <v>892</v>
      </c>
      <c r="J903" s="226">
        <f t="shared" si="68"/>
        <v>6.3120000000000012</v>
      </c>
      <c r="K903" s="219">
        <f t="shared" si="72"/>
        <v>194</v>
      </c>
      <c r="L903" s="219">
        <f t="shared" si="73"/>
        <v>72</v>
      </c>
      <c r="M903" s="236">
        <f t="shared" si="71"/>
        <v>0.16219373294582404</v>
      </c>
      <c r="N903" s="244">
        <f t="array" ref="N903:O903">MMULT(K903:M903,$N$6:$O$8)</f>
        <v>230</v>
      </c>
      <c r="O903" s="244">
        <v>72.162193732945823</v>
      </c>
    </row>
    <row r="904" spans="5:15" ht="11.25" x14ac:dyDescent="0.2">
      <c r="E904" s="219">
        <v>893</v>
      </c>
      <c r="F904" s="221">
        <v>13</v>
      </c>
      <c r="G904" s="223">
        <v>194</v>
      </c>
      <c r="H904" s="230">
        <v>74</v>
      </c>
      <c r="I904" s="219">
        <v>893</v>
      </c>
      <c r="J904" s="226">
        <f t="shared" si="68"/>
        <v>4.7439999999999998</v>
      </c>
      <c r="K904" s="219">
        <f t="shared" si="72"/>
        <v>194</v>
      </c>
      <c r="L904" s="219">
        <f t="shared" si="73"/>
        <v>74</v>
      </c>
      <c r="M904" s="236">
        <f t="shared" si="71"/>
        <v>0.41245406271142843</v>
      </c>
      <c r="N904" s="244">
        <f t="array" ref="N904:O904">MMULT(K904:M904,$N$6:$O$8)</f>
        <v>231</v>
      </c>
      <c r="O904" s="244">
        <v>74.412454062711433</v>
      </c>
    </row>
    <row r="905" spans="5:15" ht="11.25" x14ac:dyDescent="0.2">
      <c r="E905" s="219">
        <v>894</v>
      </c>
      <c r="F905" s="221">
        <v>14</v>
      </c>
      <c r="G905" s="223">
        <v>194</v>
      </c>
      <c r="H905" s="230">
        <v>76</v>
      </c>
      <c r="I905" s="219">
        <v>894</v>
      </c>
      <c r="J905" s="226">
        <f t="shared" si="68"/>
        <v>3.4959999999999996</v>
      </c>
      <c r="K905" s="219">
        <f t="shared" si="72"/>
        <v>194</v>
      </c>
      <c r="L905" s="219">
        <f t="shared" si="73"/>
        <v>76</v>
      </c>
      <c r="M905" s="236">
        <f t="shared" si="71"/>
        <v>0.86695058459850038</v>
      </c>
      <c r="N905" s="244">
        <f t="array" ref="N905:O905">MMULT(K905:M905,$N$6:$O$8)</f>
        <v>232</v>
      </c>
      <c r="O905" s="244">
        <v>76.866950584598499</v>
      </c>
    </row>
    <row r="906" spans="5:15" ht="11.25" x14ac:dyDescent="0.2">
      <c r="E906" s="219">
        <v>895</v>
      </c>
      <c r="F906" s="221">
        <v>15</v>
      </c>
      <c r="G906" s="223">
        <v>194</v>
      </c>
      <c r="H906" s="230">
        <v>78</v>
      </c>
      <c r="I906" s="219">
        <v>895</v>
      </c>
      <c r="J906" s="226">
        <f t="shared" si="68"/>
        <v>2.5679999999999996</v>
      </c>
      <c r="K906" s="219">
        <f t="shared" si="72"/>
        <v>194</v>
      </c>
      <c r="L906" s="219">
        <f t="shared" si="73"/>
        <v>78</v>
      </c>
      <c r="M906" s="236">
        <f t="shared" si="71"/>
        <v>1.5062267051935232</v>
      </c>
      <c r="N906" s="244">
        <f t="array" ref="N906:O906">MMULT(K906:M906,$N$6:$O$8)</f>
        <v>233</v>
      </c>
      <c r="O906" s="244">
        <v>79.506226705193527</v>
      </c>
    </row>
    <row r="907" spans="5:15" ht="11.25" x14ac:dyDescent="0.2">
      <c r="E907" s="219">
        <v>896</v>
      </c>
      <c r="F907" s="221">
        <v>16</v>
      </c>
      <c r="G907" s="223">
        <v>194</v>
      </c>
      <c r="H907" s="230">
        <v>80</v>
      </c>
      <c r="I907" s="219">
        <v>896</v>
      </c>
      <c r="J907" s="226">
        <f t="shared" si="68"/>
        <v>1.9599999999999997</v>
      </c>
      <c r="K907" s="219">
        <f t="shared" si="72"/>
        <v>194</v>
      </c>
      <c r="L907" s="219">
        <f t="shared" si="73"/>
        <v>80</v>
      </c>
      <c r="M907" s="236">
        <f t="shared" si="71"/>
        <v>2.1630351871902094</v>
      </c>
      <c r="N907" s="244">
        <f t="array" ref="N907:O907">MMULT(K907:M907,$N$6:$O$8)</f>
        <v>234</v>
      </c>
      <c r="O907" s="244">
        <v>82.163035187190204</v>
      </c>
    </row>
    <row r="908" spans="5:15" ht="11.25" x14ac:dyDescent="0.2">
      <c r="E908" s="219">
        <v>897</v>
      </c>
      <c r="F908" s="221">
        <v>17</v>
      </c>
      <c r="G908" s="223">
        <v>194</v>
      </c>
      <c r="H908" s="230">
        <v>82</v>
      </c>
      <c r="I908" s="219">
        <v>897</v>
      </c>
      <c r="J908" s="226">
        <f t="shared" si="68"/>
        <v>1.6719999999999997</v>
      </c>
      <c r="K908" s="219">
        <f t="shared" si="72"/>
        <v>194</v>
      </c>
      <c r="L908" s="219">
        <f t="shared" si="73"/>
        <v>82</v>
      </c>
      <c r="M908" s="236">
        <f t="shared" si="71"/>
        <v>2.5675213699519399</v>
      </c>
      <c r="N908" s="244">
        <f t="array" ref="N908:O908">MMULT(K908:M908,$N$6:$O$8)</f>
        <v>235</v>
      </c>
      <c r="O908" s="244">
        <v>84.567521369951933</v>
      </c>
    </row>
    <row r="909" spans="5:15" ht="11.25" x14ac:dyDescent="0.2">
      <c r="E909" s="219">
        <v>898</v>
      </c>
      <c r="F909" s="221">
        <v>18</v>
      </c>
      <c r="G909" s="223">
        <v>194</v>
      </c>
      <c r="H909" s="230">
        <v>84</v>
      </c>
      <c r="I909" s="219">
        <v>898</v>
      </c>
      <c r="J909" s="226">
        <f t="shared" ref="J909:J972" si="74">((G909-C$8)/C$9)^2+((H909-D$8)/D$9)^2-2*$C$10*(G909-C$8)/C$9*(H909-D$8)/D$9</f>
        <v>1.7039999999999995</v>
      </c>
      <c r="K909" s="219">
        <f t="shared" si="72"/>
        <v>194</v>
      </c>
      <c r="L909" s="219">
        <f t="shared" si="73"/>
        <v>84</v>
      </c>
      <c r="M909" s="236">
        <f t="shared" si="71"/>
        <v>2.5190790213142047</v>
      </c>
      <c r="N909" s="244">
        <f t="array" ref="N909:O909">MMULT(K909:M909,$N$6:$O$8)</f>
        <v>236</v>
      </c>
      <c r="O909" s="244">
        <v>86.519079021314198</v>
      </c>
    </row>
    <row r="910" spans="5:15" ht="11.25" x14ac:dyDescent="0.2">
      <c r="E910" s="219">
        <v>899</v>
      </c>
      <c r="F910" s="221">
        <v>19</v>
      </c>
      <c r="G910" s="223">
        <v>194</v>
      </c>
      <c r="H910" s="230">
        <v>86</v>
      </c>
      <c r="I910" s="219">
        <v>899</v>
      </c>
      <c r="J910" s="226">
        <f t="shared" si="74"/>
        <v>2.0559999999999992</v>
      </c>
      <c r="K910" s="219">
        <f t="shared" si="72"/>
        <v>194</v>
      </c>
      <c r="L910" s="219">
        <f t="shared" si="73"/>
        <v>86</v>
      </c>
      <c r="M910" s="236">
        <f t="shared" si="71"/>
        <v>2.0428983461832022</v>
      </c>
      <c r="N910" s="244">
        <f t="array" ref="N910:O910">MMULT(K910:M910,$N$6:$O$8)</f>
        <v>237</v>
      </c>
      <c r="O910" s="244">
        <v>88.042898346183208</v>
      </c>
    </row>
    <row r="911" spans="5:15" ht="11.25" x14ac:dyDescent="0.2">
      <c r="E911" s="219">
        <v>900</v>
      </c>
      <c r="F911" s="221">
        <v>20</v>
      </c>
      <c r="G911" s="223">
        <v>194</v>
      </c>
      <c r="H911" s="230">
        <v>88</v>
      </c>
      <c r="I911" s="219">
        <v>900</v>
      </c>
      <c r="J911" s="226">
        <f t="shared" si="74"/>
        <v>2.7280000000000002</v>
      </c>
      <c r="K911" s="219">
        <f t="shared" si="72"/>
        <v>194</v>
      </c>
      <c r="L911" s="219">
        <f t="shared" si="73"/>
        <v>88</v>
      </c>
      <c r="M911" s="236">
        <f t="shared" si="71"/>
        <v>1.3693957134596548</v>
      </c>
      <c r="N911" s="244">
        <f t="array" ref="N911:O911">MMULT(K911:M911,$N$6:$O$8)</f>
        <v>238</v>
      </c>
      <c r="O911" s="244">
        <v>89.369395713459653</v>
      </c>
    </row>
    <row r="912" spans="5:15" ht="11.25" x14ac:dyDescent="0.2">
      <c r="E912" s="219">
        <v>901</v>
      </c>
      <c r="F912" s="221">
        <v>21</v>
      </c>
      <c r="G912" s="223">
        <v>194</v>
      </c>
      <c r="H912" s="230">
        <v>90</v>
      </c>
      <c r="I912" s="219">
        <v>901</v>
      </c>
      <c r="J912" s="226">
        <f t="shared" si="74"/>
        <v>3.7199999999999998</v>
      </c>
      <c r="K912" s="219">
        <f t="shared" si="72"/>
        <v>194</v>
      </c>
      <c r="L912" s="219">
        <f t="shared" si="73"/>
        <v>90</v>
      </c>
      <c r="M912" s="236">
        <f t="shared" si="71"/>
        <v>0.75873202056929279</v>
      </c>
      <c r="N912" s="244">
        <f t="array" ref="N912:O912">MMULT(K912:M912,$N$6:$O$8)</f>
        <v>239</v>
      </c>
      <c r="O912" s="244">
        <v>90.758732020569298</v>
      </c>
    </row>
    <row r="913" spans="5:15" ht="11.25" x14ac:dyDescent="0.2">
      <c r="E913" s="219">
        <v>902</v>
      </c>
      <c r="F913" s="221">
        <v>22</v>
      </c>
      <c r="G913" s="223">
        <v>194</v>
      </c>
      <c r="H913" s="230">
        <v>92</v>
      </c>
      <c r="I913" s="219">
        <v>902</v>
      </c>
      <c r="J913" s="226">
        <f t="shared" si="74"/>
        <v>5.032</v>
      </c>
      <c r="K913" s="219">
        <f t="shared" si="72"/>
        <v>194</v>
      </c>
      <c r="L913" s="219">
        <f t="shared" si="73"/>
        <v>92</v>
      </c>
      <c r="M913" s="236">
        <f t="shared" si="71"/>
        <v>0.34747623181850162</v>
      </c>
      <c r="N913" s="244">
        <f t="array" ref="N913:O913">MMULT(K913:M913,$N$6:$O$8)</f>
        <v>240</v>
      </c>
      <c r="O913" s="244">
        <v>92.347476231818504</v>
      </c>
    </row>
    <row r="914" spans="5:15" ht="11.25" x14ac:dyDescent="0.2">
      <c r="E914" s="219">
        <v>903</v>
      </c>
      <c r="F914" s="221">
        <v>23</v>
      </c>
      <c r="G914" s="223">
        <v>194</v>
      </c>
      <c r="H914" s="230">
        <v>94</v>
      </c>
      <c r="I914" s="219">
        <v>903</v>
      </c>
      <c r="J914" s="226">
        <f t="shared" si="74"/>
        <v>6.6639999999999988</v>
      </c>
      <c r="K914" s="219">
        <f t="shared" si="72"/>
        <v>194</v>
      </c>
      <c r="L914" s="219">
        <f t="shared" si="73"/>
        <v>94</v>
      </c>
      <c r="M914" s="236">
        <f t="shared" si="71"/>
        <v>0.13153430519358678</v>
      </c>
      <c r="N914" s="244">
        <f t="array" ref="N914:O914">MMULT(K914:M914,$N$6:$O$8)</f>
        <v>241</v>
      </c>
      <c r="O914" s="244">
        <v>94.131534305193583</v>
      </c>
    </row>
    <row r="915" spans="5:15" ht="11.25" x14ac:dyDescent="0.2">
      <c r="E915" s="219">
        <v>904</v>
      </c>
      <c r="F915" s="221">
        <v>24</v>
      </c>
      <c r="G915" s="223">
        <v>194</v>
      </c>
      <c r="H915" s="230">
        <v>96</v>
      </c>
      <c r="I915" s="219">
        <v>904</v>
      </c>
      <c r="J915" s="226">
        <f t="shared" si="74"/>
        <v>8.6159999999999997</v>
      </c>
      <c r="K915" s="219">
        <f t="shared" si="72"/>
        <v>194</v>
      </c>
      <c r="L915" s="219">
        <f t="shared" si="73"/>
        <v>96</v>
      </c>
      <c r="M915" s="236">
        <f t="shared" si="71"/>
        <v>4.11557204354078E-2</v>
      </c>
      <c r="N915" s="244">
        <f t="array" ref="N915:O915">MMULT(K915:M915,$N$6:$O$8)</f>
        <v>242</v>
      </c>
      <c r="O915" s="244">
        <v>96.041155720435412</v>
      </c>
    </row>
    <row r="916" spans="5:15" ht="11.25" x14ac:dyDescent="0.2">
      <c r="E916" s="219">
        <v>905</v>
      </c>
      <c r="F916" s="221">
        <v>25</v>
      </c>
      <c r="G916" s="223">
        <v>194</v>
      </c>
      <c r="H916" s="230">
        <v>98</v>
      </c>
      <c r="I916" s="219">
        <v>905</v>
      </c>
      <c r="J916" s="226">
        <f t="shared" si="74"/>
        <v>10.887999999999998</v>
      </c>
      <c r="K916" s="219">
        <f t="shared" si="72"/>
        <v>194</v>
      </c>
      <c r="L916" s="219">
        <f t="shared" si="73"/>
        <v>98</v>
      </c>
      <c r="M916" s="236">
        <f t="shared" ref="M916:M979" si="75">$M$2*$M$5*EXP(-1/2*J916/$M$10)</f>
        <v>1.0643847006279687E-2</v>
      </c>
      <c r="N916" s="244">
        <f t="array" ref="N916:O916">MMULT(K916:M916,$N$6:$O$8)</f>
        <v>243</v>
      </c>
      <c r="O916" s="244">
        <v>98.010643847006278</v>
      </c>
    </row>
    <row r="917" spans="5:15" ht="11.25" x14ac:dyDescent="0.2">
      <c r="E917" s="219">
        <v>906</v>
      </c>
      <c r="F917" s="221">
        <v>26</v>
      </c>
      <c r="G917" s="223">
        <v>194</v>
      </c>
      <c r="H917" s="230">
        <v>100</v>
      </c>
      <c r="I917" s="219">
        <v>906</v>
      </c>
      <c r="J917" s="226">
        <f t="shared" si="74"/>
        <v>13.48</v>
      </c>
      <c r="K917" s="219">
        <f t="shared" si="72"/>
        <v>194</v>
      </c>
      <c r="L917" s="219">
        <f t="shared" si="73"/>
        <v>100</v>
      </c>
      <c r="M917" s="236">
        <f t="shared" si="75"/>
        <v>2.2753294075520993E-3</v>
      </c>
      <c r="N917" s="244">
        <f t="array" ref="N917:O917">MMULT(K917:M917,$N$6:$O$8)</f>
        <v>244</v>
      </c>
      <c r="O917" s="244">
        <v>100.00227532940755</v>
      </c>
    </row>
    <row r="918" spans="5:15" ht="11.25" x14ac:dyDescent="0.2">
      <c r="E918" s="219">
        <v>907</v>
      </c>
      <c r="F918" s="221">
        <v>27</v>
      </c>
      <c r="G918" s="223">
        <v>194</v>
      </c>
      <c r="H918" s="230">
        <v>102</v>
      </c>
      <c r="I918" s="219">
        <v>907</v>
      </c>
      <c r="J918" s="226">
        <f t="shared" si="74"/>
        <v>16.392000000000003</v>
      </c>
      <c r="K918" s="219">
        <f t="shared" si="72"/>
        <v>194</v>
      </c>
      <c r="L918" s="219">
        <f t="shared" si="73"/>
        <v>102</v>
      </c>
      <c r="M918" s="236">
        <f t="shared" si="75"/>
        <v>4.0203806858110267E-4</v>
      </c>
      <c r="N918" s="244">
        <f t="array" ref="N918:O918">MMULT(K918:M918,$N$6:$O$8)</f>
        <v>245</v>
      </c>
      <c r="O918" s="244">
        <v>102.00040203806859</v>
      </c>
    </row>
    <row r="919" spans="5:15" ht="11.25" x14ac:dyDescent="0.2">
      <c r="E919" s="219">
        <v>908</v>
      </c>
      <c r="F919" s="221">
        <v>28</v>
      </c>
      <c r="G919" s="223">
        <v>194</v>
      </c>
      <c r="H919" s="230">
        <v>104</v>
      </c>
      <c r="I919" s="219">
        <v>908</v>
      </c>
      <c r="J919" s="226">
        <f t="shared" si="74"/>
        <v>19.623999999999999</v>
      </c>
      <c r="K919" s="219">
        <f t="shared" si="72"/>
        <v>194</v>
      </c>
      <c r="L919" s="219">
        <f t="shared" si="73"/>
        <v>104</v>
      </c>
      <c r="M919" s="236">
        <f t="shared" si="75"/>
        <v>5.8717467694863564E-5</v>
      </c>
      <c r="N919" s="244">
        <f t="array" ref="N919:O919">MMULT(K919:M919,$N$6:$O$8)</f>
        <v>246</v>
      </c>
      <c r="O919" s="244">
        <v>104.0000587174677</v>
      </c>
    </row>
    <row r="920" spans="5:15" ht="11.25" x14ac:dyDescent="0.2">
      <c r="E920" s="219">
        <v>909</v>
      </c>
      <c r="F920" s="221">
        <v>29</v>
      </c>
      <c r="G920" s="223">
        <v>194</v>
      </c>
      <c r="H920" s="230">
        <v>106</v>
      </c>
      <c r="I920" s="219">
        <v>909</v>
      </c>
      <c r="J920" s="226">
        <f t="shared" si="74"/>
        <v>23.176000000000002</v>
      </c>
      <c r="K920" s="219">
        <f t="shared" si="72"/>
        <v>194</v>
      </c>
      <c r="L920" s="219">
        <f t="shared" si="73"/>
        <v>106</v>
      </c>
      <c r="M920" s="236">
        <f t="shared" si="75"/>
        <v>7.0883425762826767E-6</v>
      </c>
      <c r="N920" s="244">
        <f t="array" ref="N920:O920">MMULT(K920:M920,$N$6:$O$8)</f>
        <v>247</v>
      </c>
      <c r="O920" s="244">
        <v>106.00000708834257</v>
      </c>
    </row>
    <row r="921" spans="5:15" ht="11.25" x14ac:dyDescent="0.2">
      <c r="E921" s="219">
        <v>910</v>
      </c>
      <c r="F921" s="221">
        <v>30</v>
      </c>
      <c r="G921" s="223">
        <v>194</v>
      </c>
      <c r="H921" s="230">
        <v>108</v>
      </c>
      <c r="I921" s="219">
        <v>910</v>
      </c>
      <c r="J921" s="226">
        <f t="shared" si="74"/>
        <v>27.047999999999995</v>
      </c>
      <c r="K921" s="219">
        <f t="shared" si="72"/>
        <v>194</v>
      </c>
      <c r="L921" s="219">
        <f t="shared" si="73"/>
        <v>108</v>
      </c>
      <c r="M921" s="236">
        <f t="shared" si="75"/>
        <v>7.0729293706580344E-7</v>
      </c>
      <c r="N921" s="244">
        <f t="array" ref="N921:O921">MMULT(K921:M921,$N$6:$O$8)</f>
        <v>248</v>
      </c>
      <c r="O921" s="244">
        <v>108.00000070729294</v>
      </c>
    </row>
    <row r="922" spans="5:15" ht="11.25" x14ac:dyDescent="0.2">
      <c r="E922" s="219">
        <v>911</v>
      </c>
      <c r="F922" s="221">
        <v>31</v>
      </c>
      <c r="G922" s="223">
        <v>194</v>
      </c>
      <c r="H922" s="230">
        <v>110</v>
      </c>
      <c r="I922" s="219">
        <v>911</v>
      </c>
      <c r="J922" s="226">
        <f t="shared" si="74"/>
        <v>31.240000000000002</v>
      </c>
      <c r="K922" s="219">
        <f t="shared" si="72"/>
        <v>194</v>
      </c>
      <c r="L922" s="219">
        <f t="shared" si="73"/>
        <v>110</v>
      </c>
      <c r="M922" s="236">
        <f t="shared" si="75"/>
        <v>5.8335266399605347E-8</v>
      </c>
      <c r="N922" s="244">
        <f t="array" ref="N922:O922">MMULT(K922:M922,$N$6:$O$8)</f>
        <v>249</v>
      </c>
      <c r="O922" s="244">
        <v>110.00000005833526</v>
      </c>
    </row>
    <row r="923" spans="5:15" ht="11.25" x14ac:dyDescent="0.2">
      <c r="E923" s="219">
        <v>912</v>
      </c>
      <c r="F923" s="221">
        <v>32</v>
      </c>
      <c r="G923" s="223"/>
      <c r="H923" s="230"/>
      <c r="I923" s="219">
        <v>912</v>
      </c>
      <c r="J923" s="226">
        <f t="shared" si="74"/>
        <v>349.6</v>
      </c>
      <c r="K923" s="219"/>
      <c r="M923" s="236"/>
      <c r="N923" s="246"/>
      <c r="O923" s="246"/>
    </row>
    <row r="924" spans="5:15" ht="11.25" x14ac:dyDescent="0.2">
      <c r="E924" s="219">
        <v>913</v>
      </c>
      <c r="F924" s="221">
        <v>33</v>
      </c>
      <c r="G924" s="223"/>
      <c r="H924" s="230"/>
      <c r="I924" s="219">
        <v>913</v>
      </c>
      <c r="J924" s="226">
        <f t="shared" si="74"/>
        <v>349.6</v>
      </c>
      <c r="K924" s="219"/>
      <c r="M924" s="236"/>
      <c r="N924" s="246"/>
      <c r="O924" s="246"/>
    </row>
    <row r="925" spans="5:15" ht="11.25" x14ac:dyDescent="0.2">
      <c r="E925" s="219">
        <v>914</v>
      </c>
      <c r="F925" s="221">
        <v>34</v>
      </c>
      <c r="G925" s="223"/>
      <c r="H925" s="230"/>
      <c r="I925" s="219">
        <v>914</v>
      </c>
      <c r="J925" s="226">
        <f t="shared" si="74"/>
        <v>349.6</v>
      </c>
      <c r="K925" s="219"/>
      <c r="M925" s="236"/>
      <c r="N925" s="246"/>
      <c r="O925" s="246"/>
    </row>
    <row r="926" spans="5:15" ht="11.25" x14ac:dyDescent="0.2">
      <c r="E926" s="219">
        <v>915</v>
      </c>
      <c r="F926" s="221">
        <v>35</v>
      </c>
      <c r="G926" s="223"/>
      <c r="H926" s="230"/>
      <c r="I926" s="219">
        <v>915</v>
      </c>
      <c r="J926" s="226">
        <f t="shared" si="74"/>
        <v>349.6</v>
      </c>
      <c r="K926" s="219"/>
      <c r="M926" s="236"/>
      <c r="N926" s="246"/>
      <c r="O926" s="246"/>
    </row>
    <row r="927" spans="5:15" ht="11.25" x14ac:dyDescent="0.2">
      <c r="E927" s="219">
        <v>916</v>
      </c>
      <c r="F927" s="221">
        <v>36</v>
      </c>
      <c r="G927" s="223"/>
      <c r="H927" s="230"/>
      <c r="I927" s="219">
        <v>916</v>
      </c>
      <c r="J927" s="226">
        <f t="shared" si="74"/>
        <v>349.6</v>
      </c>
      <c r="K927" s="219"/>
      <c r="M927" s="236"/>
      <c r="N927" s="246"/>
      <c r="O927" s="246"/>
    </row>
    <row r="928" spans="5:15" ht="11.25" x14ac:dyDescent="0.2">
      <c r="E928" s="219">
        <v>917</v>
      </c>
      <c r="F928" s="221">
        <v>37</v>
      </c>
      <c r="G928" s="223"/>
      <c r="H928" s="230"/>
      <c r="I928" s="219">
        <v>917</v>
      </c>
      <c r="J928" s="226">
        <f t="shared" si="74"/>
        <v>349.6</v>
      </c>
      <c r="K928" s="219"/>
      <c r="M928" s="236"/>
      <c r="N928" s="246"/>
      <c r="O928" s="246"/>
    </row>
    <row r="929" spans="5:15" ht="11.25" x14ac:dyDescent="0.2">
      <c r="E929" s="219">
        <v>918</v>
      </c>
      <c r="F929" s="221">
        <v>38</v>
      </c>
      <c r="G929" s="223"/>
      <c r="H929" s="230"/>
      <c r="I929" s="219">
        <v>918</v>
      </c>
      <c r="J929" s="226">
        <f t="shared" si="74"/>
        <v>349.6</v>
      </c>
      <c r="K929" s="219"/>
      <c r="M929" s="236"/>
      <c r="N929" s="246"/>
      <c r="O929" s="246"/>
    </row>
    <row r="930" spans="5:15" ht="11.25" x14ac:dyDescent="0.2">
      <c r="E930" s="219">
        <v>919</v>
      </c>
      <c r="F930" s="221">
        <v>39</v>
      </c>
      <c r="G930" s="223"/>
      <c r="H930" s="230"/>
      <c r="I930" s="219">
        <v>919</v>
      </c>
      <c r="J930" s="226">
        <f t="shared" si="74"/>
        <v>349.6</v>
      </c>
      <c r="K930" s="219"/>
      <c r="M930" s="236"/>
      <c r="N930" s="246"/>
      <c r="O930" s="246"/>
    </row>
    <row r="931" spans="5:15" ht="11.25" x14ac:dyDescent="0.2">
      <c r="E931" s="219">
        <v>920</v>
      </c>
      <c r="F931" s="222">
        <v>40</v>
      </c>
      <c r="G931" s="231"/>
      <c r="H931" s="232"/>
      <c r="I931" s="219">
        <v>920</v>
      </c>
      <c r="J931" s="226">
        <f t="shared" si="74"/>
        <v>349.6</v>
      </c>
      <c r="K931" s="219"/>
      <c r="M931" s="236"/>
      <c r="N931" s="246"/>
      <c r="O931" s="246"/>
    </row>
    <row r="932" spans="5:15" ht="11.25" x14ac:dyDescent="0.2">
      <c r="E932" s="219">
        <v>921</v>
      </c>
      <c r="F932" s="220">
        <v>1</v>
      </c>
      <c r="G932" s="228">
        <v>196</v>
      </c>
      <c r="H932" s="229">
        <v>50</v>
      </c>
      <c r="I932" s="219">
        <v>921</v>
      </c>
      <c r="J932" s="226">
        <f t="shared" si="74"/>
        <v>46.24</v>
      </c>
      <c r="K932" s="219">
        <f t="shared" ref="K932:K962" si="76">G932</f>
        <v>196</v>
      </c>
      <c r="L932" s="219">
        <f t="shared" ref="L932:L962" si="77">H932</f>
        <v>50</v>
      </c>
      <c r="M932" s="236">
        <f>$M$2*$M$5*EXP(-1/2*J932/$M$10)</f>
        <v>7.7321787044350706E-12</v>
      </c>
      <c r="N932" s="244">
        <f t="array" ref="N932:O932">MMULT(K932:M932,$N$6:$O$8)</f>
        <v>221</v>
      </c>
      <c r="O932" s="244">
        <v>50.000000000007731</v>
      </c>
    </row>
    <row r="933" spans="5:15" ht="11.25" x14ac:dyDescent="0.2">
      <c r="E933" s="219">
        <v>922</v>
      </c>
      <c r="F933" s="221">
        <v>2</v>
      </c>
      <c r="G933" s="223">
        <v>196</v>
      </c>
      <c r="H933" s="230">
        <v>52</v>
      </c>
      <c r="I933" s="219">
        <v>922</v>
      </c>
      <c r="J933" s="226">
        <f t="shared" si="74"/>
        <v>41.087999999999994</v>
      </c>
      <c r="K933" s="219">
        <f t="shared" si="76"/>
        <v>196</v>
      </c>
      <c r="L933" s="219">
        <f t="shared" si="77"/>
        <v>52</v>
      </c>
      <c r="M933" s="236">
        <f t="shared" si="75"/>
        <v>1.6601154598473426E-10</v>
      </c>
      <c r="N933" s="244">
        <f t="array" ref="N933:O933">MMULT(K933:M933,$N$6:$O$8)</f>
        <v>222</v>
      </c>
      <c r="O933" s="244">
        <v>52.000000000166011</v>
      </c>
    </row>
    <row r="934" spans="5:15" ht="11.25" x14ac:dyDescent="0.2">
      <c r="E934" s="219">
        <v>923</v>
      </c>
      <c r="F934" s="221">
        <v>3</v>
      </c>
      <c r="G934" s="223">
        <v>196</v>
      </c>
      <c r="H934" s="230">
        <v>54</v>
      </c>
      <c r="I934" s="219">
        <v>923</v>
      </c>
      <c r="J934" s="226">
        <f t="shared" si="74"/>
        <v>36.256</v>
      </c>
      <c r="K934" s="219">
        <f t="shared" si="76"/>
        <v>196</v>
      </c>
      <c r="L934" s="219">
        <f t="shared" si="77"/>
        <v>54</v>
      </c>
      <c r="M934" s="236">
        <f t="shared" si="75"/>
        <v>2.9461302727335178E-9</v>
      </c>
      <c r="N934" s="244">
        <f t="array" ref="N934:O934">MMULT(K934:M934,$N$6:$O$8)</f>
        <v>223</v>
      </c>
      <c r="O934" s="244">
        <v>54.00000000294613</v>
      </c>
    </row>
    <row r="935" spans="5:15" ht="11.25" x14ac:dyDescent="0.2">
      <c r="E935" s="219">
        <v>924</v>
      </c>
      <c r="F935" s="221">
        <v>4</v>
      </c>
      <c r="G935" s="223">
        <v>196</v>
      </c>
      <c r="H935" s="230">
        <v>56</v>
      </c>
      <c r="I935" s="219">
        <v>924</v>
      </c>
      <c r="J935" s="226">
        <f t="shared" si="74"/>
        <v>31.744</v>
      </c>
      <c r="K935" s="219">
        <f t="shared" si="76"/>
        <v>196</v>
      </c>
      <c r="L935" s="219">
        <f t="shared" si="77"/>
        <v>56</v>
      </c>
      <c r="M935" s="236">
        <f t="shared" si="75"/>
        <v>4.3215828257149752E-8</v>
      </c>
      <c r="N935" s="244">
        <f t="array" ref="N935:O935">MMULT(K935:M935,$N$6:$O$8)</f>
        <v>224</v>
      </c>
      <c r="O935" s="244">
        <v>56.000000043215827</v>
      </c>
    </row>
    <row r="936" spans="5:15" ht="11.25" x14ac:dyDescent="0.2">
      <c r="E936" s="219">
        <v>925</v>
      </c>
      <c r="F936" s="221">
        <v>5</v>
      </c>
      <c r="G936" s="223">
        <v>196</v>
      </c>
      <c r="H936" s="230">
        <v>58</v>
      </c>
      <c r="I936" s="219">
        <v>925</v>
      </c>
      <c r="J936" s="226">
        <f t="shared" si="74"/>
        <v>27.552</v>
      </c>
      <c r="K936" s="219">
        <f t="shared" si="76"/>
        <v>196</v>
      </c>
      <c r="L936" s="219">
        <f t="shared" si="77"/>
        <v>58</v>
      </c>
      <c r="M936" s="236">
        <f t="shared" si="75"/>
        <v>5.239754951378324E-7</v>
      </c>
      <c r="N936" s="244">
        <f t="array" ref="N936:O936">MMULT(K936:M936,$N$6:$O$8)</f>
        <v>225</v>
      </c>
      <c r="O936" s="244">
        <v>58.000000523975494</v>
      </c>
    </row>
    <row r="937" spans="5:15" ht="11.25" x14ac:dyDescent="0.2">
      <c r="E937" s="219">
        <v>926</v>
      </c>
      <c r="F937" s="221">
        <v>6</v>
      </c>
      <c r="G937" s="223">
        <v>196</v>
      </c>
      <c r="H937" s="230">
        <v>60</v>
      </c>
      <c r="I937" s="219">
        <v>926</v>
      </c>
      <c r="J937" s="226">
        <f t="shared" si="74"/>
        <v>23.680000000000003</v>
      </c>
      <c r="K937" s="219">
        <f t="shared" si="76"/>
        <v>196</v>
      </c>
      <c r="L937" s="219">
        <f t="shared" si="77"/>
        <v>60</v>
      </c>
      <c r="M937" s="236">
        <f t="shared" si="75"/>
        <v>5.2511733349441926E-6</v>
      </c>
      <c r="N937" s="244">
        <f t="array" ref="N937:O937">MMULT(K937:M937,$N$6:$O$8)</f>
        <v>226</v>
      </c>
      <c r="O937" s="244">
        <v>60.000005251173334</v>
      </c>
    </row>
    <row r="938" spans="5:15" ht="11.25" x14ac:dyDescent="0.2">
      <c r="E938" s="219">
        <v>927</v>
      </c>
      <c r="F938" s="221">
        <v>7</v>
      </c>
      <c r="G938" s="223">
        <v>196</v>
      </c>
      <c r="H938" s="230">
        <v>62</v>
      </c>
      <c r="I938" s="219">
        <v>927</v>
      </c>
      <c r="J938" s="226">
        <f t="shared" si="74"/>
        <v>20.128</v>
      </c>
      <c r="K938" s="219">
        <f t="shared" si="76"/>
        <v>196</v>
      </c>
      <c r="L938" s="219">
        <f t="shared" si="77"/>
        <v>62</v>
      </c>
      <c r="M938" s="236">
        <f t="shared" si="75"/>
        <v>4.3498969940645043E-5</v>
      </c>
      <c r="N938" s="244">
        <f t="array" ref="N938:O938">MMULT(K938:M938,$N$6:$O$8)</f>
        <v>227</v>
      </c>
      <c r="O938" s="244">
        <v>62.000043498969937</v>
      </c>
    </row>
    <row r="939" spans="5:15" ht="11.25" x14ac:dyDescent="0.2">
      <c r="E939" s="219">
        <v>928</v>
      </c>
      <c r="F939" s="221">
        <v>8</v>
      </c>
      <c r="G939" s="223">
        <v>196</v>
      </c>
      <c r="H939" s="230">
        <v>64</v>
      </c>
      <c r="I939" s="219">
        <v>928</v>
      </c>
      <c r="J939" s="226">
        <f t="shared" si="74"/>
        <v>16.896000000000001</v>
      </c>
      <c r="K939" s="219">
        <f t="shared" si="76"/>
        <v>196</v>
      </c>
      <c r="L939" s="219">
        <f t="shared" si="77"/>
        <v>64</v>
      </c>
      <c r="M939" s="236">
        <f t="shared" si="75"/>
        <v>2.9783712661256729E-4</v>
      </c>
      <c r="N939" s="244">
        <f t="array" ref="N939:O939">MMULT(K939:M939,$N$6:$O$8)</f>
        <v>228</v>
      </c>
      <c r="O939" s="244">
        <v>64.00029783712661</v>
      </c>
    </row>
    <row r="940" spans="5:15" ht="11.25" x14ac:dyDescent="0.2">
      <c r="E940" s="219">
        <v>929</v>
      </c>
      <c r="F940" s="221">
        <v>9</v>
      </c>
      <c r="G940" s="223">
        <v>196</v>
      </c>
      <c r="H940" s="230">
        <v>66</v>
      </c>
      <c r="I940" s="219">
        <v>929</v>
      </c>
      <c r="J940" s="226">
        <f t="shared" si="74"/>
        <v>13.983999999999998</v>
      </c>
      <c r="K940" s="219">
        <f t="shared" si="76"/>
        <v>196</v>
      </c>
      <c r="L940" s="219">
        <f t="shared" si="77"/>
        <v>66</v>
      </c>
      <c r="M940" s="236">
        <f t="shared" si="75"/>
        <v>1.6856054831675352E-3</v>
      </c>
      <c r="N940" s="244">
        <f t="array" ref="N940:O940">MMULT(K940:M940,$N$6:$O$8)</f>
        <v>229</v>
      </c>
      <c r="O940" s="244">
        <v>66.001685605483161</v>
      </c>
    </row>
    <row r="941" spans="5:15" ht="11.25" x14ac:dyDescent="0.2">
      <c r="E941" s="219">
        <v>930</v>
      </c>
      <c r="F941" s="221">
        <v>10</v>
      </c>
      <c r="G941" s="223">
        <v>196</v>
      </c>
      <c r="H941" s="230">
        <v>68</v>
      </c>
      <c r="I941" s="219">
        <v>930</v>
      </c>
      <c r="J941" s="226">
        <f t="shared" si="74"/>
        <v>11.391999999999999</v>
      </c>
      <c r="K941" s="219">
        <f t="shared" si="76"/>
        <v>196</v>
      </c>
      <c r="L941" s="219">
        <f t="shared" si="77"/>
        <v>68</v>
      </c>
      <c r="M941" s="236">
        <f t="shared" si="75"/>
        <v>7.8851558004005406E-3</v>
      </c>
      <c r="N941" s="244">
        <f t="array" ref="N941:O941">MMULT(K941:M941,$N$6:$O$8)</f>
        <v>230</v>
      </c>
      <c r="O941" s="244">
        <v>68.007885155800395</v>
      </c>
    </row>
    <row r="942" spans="5:15" ht="11.25" x14ac:dyDescent="0.2">
      <c r="E942" s="219">
        <v>931</v>
      </c>
      <c r="F942" s="221">
        <v>11</v>
      </c>
      <c r="G942" s="223">
        <v>196</v>
      </c>
      <c r="H942" s="230">
        <v>70</v>
      </c>
      <c r="I942" s="219">
        <v>931</v>
      </c>
      <c r="J942" s="226">
        <f t="shared" si="74"/>
        <v>9.120000000000001</v>
      </c>
      <c r="K942" s="219">
        <f t="shared" si="76"/>
        <v>196</v>
      </c>
      <c r="L942" s="219">
        <f t="shared" si="77"/>
        <v>70</v>
      </c>
      <c r="M942" s="236">
        <f t="shared" si="75"/>
        <v>3.0488907583832974E-2</v>
      </c>
      <c r="N942" s="244">
        <f t="array" ref="N942:O942">MMULT(K942:M942,$N$6:$O$8)</f>
        <v>231</v>
      </c>
      <c r="O942" s="244">
        <v>70.03048890758383</v>
      </c>
    </row>
    <row r="943" spans="5:15" ht="11.25" x14ac:dyDescent="0.2">
      <c r="E943" s="219">
        <v>932</v>
      </c>
      <c r="F943" s="221">
        <v>12</v>
      </c>
      <c r="G943" s="223">
        <v>196</v>
      </c>
      <c r="H943" s="230">
        <v>72</v>
      </c>
      <c r="I943" s="219">
        <v>932</v>
      </c>
      <c r="J943" s="226">
        <f t="shared" si="74"/>
        <v>7.168000000000001</v>
      </c>
      <c r="K943" s="219">
        <f t="shared" si="76"/>
        <v>196</v>
      </c>
      <c r="L943" s="219">
        <f t="shared" si="77"/>
        <v>72</v>
      </c>
      <c r="M943" s="236">
        <f t="shared" si="75"/>
        <v>9.7443009932118838E-2</v>
      </c>
      <c r="N943" s="244">
        <f t="array" ref="N943:O943">MMULT(K943:M943,$N$6:$O$8)</f>
        <v>232</v>
      </c>
      <c r="O943" s="244">
        <v>72.097443009932121</v>
      </c>
    </row>
    <row r="944" spans="5:15" ht="11.25" x14ac:dyDescent="0.2">
      <c r="E944" s="219">
        <v>933</v>
      </c>
      <c r="F944" s="221">
        <v>13</v>
      </c>
      <c r="G944" s="223">
        <v>196</v>
      </c>
      <c r="H944" s="230">
        <v>74</v>
      </c>
      <c r="I944" s="219">
        <v>933</v>
      </c>
      <c r="J944" s="226">
        <f t="shared" si="74"/>
        <v>5.5359999999999996</v>
      </c>
      <c r="K944" s="219">
        <f t="shared" si="76"/>
        <v>196</v>
      </c>
      <c r="L944" s="219">
        <f t="shared" si="77"/>
        <v>74</v>
      </c>
      <c r="M944" s="236">
        <f t="shared" si="75"/>
        <v>0.25741672378497055</v>
      </c>
      <c r="N944" s="244">
        <f t="array" ref="N944:O944">MMULT(K944:M944,$N$6:$O$8)</f>
        <v>233</v>
      </c>
      <c r="O944" s="244">
        <v>74.257416723784971</v>
      </c>
    </row>
    <row r="945" spans="5:15" ht="11.25" x14ac:dyDescent="0.2">
      <c r="E945" s="219">
        <v>934</v>
      </c>
      <c r="F945" s="221">
        <v>14</v>
      </c>
      <c r="G945" s="223">
        <v>196</v>
      </c>
      <c r="H945" s="230">
        <v>76</v>
      </c>
      <c r="I945" s="219">
        <v>934</v>
      </c>
      <c r="J945" s="226">
        <f t="shared" si="74"/>
        <v>4.2240000000000002</v>
      </c>
      <c r="K945" s="219">
        <f t="shared" si="76"/>
        <v>196</v>
      </c>
      <c r="L945" s="219">
        <f t="shared" si="77"/>
        <v>76</v>
      </c>
      <c r="M945" s="236">
        <f t="shared" si="75"/>
        <v>0.56208250545238791</v>
      </c>
      <c r="N945" s="244">
        <f t="array" ref="N945:O945">MMULT(K945:M945,$N$6:$O$8)</f>
        <v>234</v>
      </c>
      <c r="O945" s="244">
        <v>76.562082505452395</v>
      </c>
    </row>
    <row r="946" spans="5:15" ht="11.25" x14ac:dyDescent="0.2">
      <c r="E946" s="219">
        <v>935</v>
      </c>
      <c r="F946" s="221">
        <v>15</v>
      </c>
      <c r="G946" s="223">
        <v>196</v>
      </c>
      <c r="H946" s="230">
        <v>78</v>
      </c>
      <c r="I946" s="219">
        <v>935</v>
      </c>
      <c r="J946" s="226">
        <f t="shared" si="74"/>
        <v>3.2320000000000007</v>
      </c>
      <c r="K946" s="219">
        <f t="shared" si="76"/>
        <v>196</v>
      </c>
      <c r="L946" s="219">
        <f t="shared" si="77"/>
        <v>78</v>
      </c>
      <c r="M946" s="236">
        <f t="shared" si="75"/>
        <v>1.0144732958543528</v>
      </c>
      <c r="N946" s="244">
        <f t="array" ref="N946:O946">MMULT(K946:M946,$N$6:$O$8)</f>
        <v>235</v>
      </c>
      <c r="O946" s="244">
        <v>79.014473295854359</v>
      </c>
    </row>
    <row r="947" spans="5:15" ht="11.25" x14ac:dyDescent="0.2">
      <c r="E947" s="219">
        <v>936</v>
      </c>
      <c r="F947" s="221">
        <v>16</v>
      </c>
      <c r="G947" s="223">
        <v>196</v>
      </c>
      <c r="H947" s="230">
        <v>80</v>
      </c>
      <c r="I947" s="219">
        <v>936</v>
      </c>
      <c r="J947" s="226">
        <f t="shared" si="74"/>
        <v>2.5600000000000005</v>
      </c>
      <c r="K947" s="219">
        <f t="shared" si="76"/>
        <v>196</v>
      </c>
      <c r="L947" s="219">
        <f t="shared" si="77"/>
        <v>80</v>
      </c>
      <c r="M947" s="236">
        <f t="shared" si="75"/>
        <v>1.5134163178530631</v>
      </c>
      <c r="N947" s="244">
        <f t="array" ref="N947:O947">MMULT(K947:M947,$N$6:$O$8)</f>
        <v>236</v>
      </c>
      <c r="O947" s="244">
        <v>81.513416317853057</v>
      </c>
    </row>
    <row r="948" spans="5:15" ht="11.25" x14ac:dyDescent="0.2">
      <c r="E948" s="219">
        <v>937</v>
      </c>
      <c r="F948" s="221">
        <v>17</v>
      </c>
      <c r="G948" s="223">
        <v>196</v>
      </c>
      <c r="H948" s="230">
        <v>82</v>
      </c>
      <c r="I948" s="219">
        <v>937</v>
      </c>
      <c r="J948" s="226">
        <f t="shared" si="74"/>
        <v>2.2080000000000006</v>
      </c>
      <c r="K948" s="219">
        <f t="shared" si="76"/>
        <v>196</v>
      </c>
      <c r="L948" s="219">
        <f t="shared" si="77"/>
        <v>82</v>
      </c>
      <c r="M948" s="236">
        <f t="shared" si="75"/>
        <v>1.8661796383266307</v>
      </c>
      <c r="N948" s="244">
        <f t="array" ref="N948:O948">MMULT(K948:M948,$N$6:$O$8)</f>
        <v>237</v>
      </c>
      <c r="O948" s="244">
        <v>83.866179638326628</v>
      </c>
    </row>
    <row r="949" spans="5:15" ht="11.25" x14ac:dyDescent="0.2">
      <c r="E949" s="219">
        <v>938</v>
      </c>
      <c r="F949" s="221">
        <v>18</v>
      </c>
      <c r="G949" s="223">
        <v>196</v>
      </c>
      <c r="H949" s="230">
        <v>84</v>
      </c>
      <c r="I949" s="219">
        <v>938</v>
      </c>
      <c r="J949" s="226">
        <f t="shared" si="74"/>
        <v>2.1760000000000006</v>
      </c>
      <c r="K949" s="219">
        <f t="shared" si="76"/>
        <v>196</v>
      </c>
      <c r="L949" s="219">
        <f t="shared" si="77"/>
        <v>84</v>
      </c>
      <c r="M949" s="236">
        <f t="shared" si="75"/>
        <v>1.9020666128500816</v>
      </c>
      <c r="N949" s="244">
        <f t="array" ref="N949:O949">MMULT(K949:M949,$N$6:$O$8)</f>
        <v>238</v>
      </c>
      <c r="O949" s="244">
        <v>85.902066612850078</v>
      </c>
    </row>
    <row r="950" spans="5:15" ht="11.25" x14ac:dyDescent="0.2">
      <c r="E950" s="219">
        <v>939</v>
      </c>
      <c r="F950" s="221">
        <v>19</v>
      </c>
      <c r="G950" s="223">
        <v>196</v>
      </c>
      <c r="H950" s="230">
        <v>86</v>
      </c>
      <c r="I950" s="219">
        <v>939</v>
      </c>
      <c r="J950" s="226">
        <f t="shared" si="74"/>
        <v>2.464</v>
      </c>
      <c r="K950" s="219">
        <f t="shared" si="76"/>
        <v>196</v>
      </c>
      <c r="L950" s="219">
        <f t="shared" si="77"/>
        <v>86</v>
      </c>
      <c r="M950" s="236">
        <f t="shared" si="75"/>
        <v>1.6024158786461968</v>
      </c>
      <c r="N950" s="244">
        <f t="array" ref="N950:O950">MMULT(K950:M950,$N$6:$O$8)</f>
        <v>239</v>
      </c>
      <c r="O950" s="244">
        <v>87.602415878646198</v>
      </c>
    </row>
    <row r="951" spans="5:15" ht="11.25" x14ac:dyDescent="0.2">
      <c r="E951" s="219">
        <v>940</v>
      </c>
      <c r="F951" s="221">
        <v>20</v>
      </c>
      <c r="G951" s="223">
        <v>196</v>
      </c>
      <c r="H951" s="230">
        <v>88</v>
      </c>
      <c r="I951" s="219">
        <v>940</v>
      </c>
      <c r="J951" s="226">
        <f t="shared" si="74"/>
        <v>3.072000000000001</v>
      </c>
      <c r="K951" s="219">
        <f t="shared" si="76"/>
        <v>196</v>
      </c>
      <c r="L951" s="219">
        <f t="shared" si="77"/>
        <v>88</v>
      </c>
      <c r="M951" s="236">
        <f t="shared" si="75"/>
        <v>1.1158401876847515</v>
      </c>
      <c r="N951" s="244">
        <f t="array" ref="N951:O951">MMULT(K951:M951,$N$6:$O$8)</f>
        <v>240</v>
      </c>
      <c r="O951" s="244">
        <v>89.115840187684753</v>
      </c>
    </row>
    <row r="952" spans="5:15" ht="11.25" x14ac:dyDescent="0.2">
      <c r="E952" s="219">
        <v>941</v>
      </c>
      <c r="F952" s="221">
        <v>21</v>
      </c>
      <c r="G952" s="223">
        <v>196</v>
      </c>
      <c r="H952" s="230">
        <v>90</v>
      </c>
      <c r="I952" s="219">
        <v>941</v>
      </c>
      <c r="J952" s="226">
        <f t="shared" si="74"/>
        <v>4</v>
      </c>
      <c r="K952" s="219">
        <f t="shared" si="76"/>
        <v>196</v>
      </c>
      <c r="L952" s="219">
        <f t="shared" si="77"/>
        <v>90</v>
      </c>
      <c r="M952" s="236">
        <f t="shared" si="75"/>
        <v>0.64225278950123599</v>
      </c>
      <c r="N952" s="244">
        <f t="array" ref="N952:O952">MMULT(K952:M952,$N$6:$O$8)</f>
        <v>241</v>
      </c>
      <c r="O952" s="244">
        <v>90.642252789501242</v>
      </c>
    </row>
    <row r="953" spans="5:15" ht="11.25" x14ac:dyDescent="0.2">
      <c r="E953" s="219">
        <v>942</v>
      </c>
      <c r="F953" s="221">
        <v>22</v>
      </c>
      <c r="G953" s="223">
        <v>196</v>
      </c>
      <c r="H953" s="230">
        <v>92</v>
      </c>
      <c r="I953" s="219">
        <v>942</v>
      </c>
      <c r="J953" s="226">
        <f t="shared" si="74"/>
        <v>5.2480000000000002</v>
      </c>
      <c r="K953" s="219">
        <f t="shared" si="76"/>
        <v>196</v>
      </c>
      <c r="L953" s="219">
        <f t="shared" si="77"/>
        <v>92</v>
      </c>
      <c r="M953" s="236">
        <f t="shared" si="75"/>
        <v>0.30555348485082601</v>
      </c>
      <c r="N953" s="244">
        <f t="array" ref="N953:O953">MMULT(K953:M953,$N$6:$O$8)</f>
        <v>242</v>
      </c>
      <c r="O953" s="244">
        <v>92.305553484850833</v>
      </c>
    </row>
    <row r="954" spans="5:15" ht="11.25" x14ac:dyDescent="0.2">
      <c r="E954" s="219">
        <v>943</v>
      </c>
      <c r="F954" s="221">
        <v>23</v>
      </c>
      <c r="G954" s="223">
        <v>196</v>
      </c>
      <c r="H954" s="230">
        <v>94</v>
      </c>
      <c r="I954" s="219">
        <v>943</v>
      </c>
      <c r="J954" s="226">
        <f t="shared" si="74"/>
        <v>6.8159999999999981</v>
      </c>
      <c r="K954" s="219">
        <f t="shared" si="76"/>
        <v>196</v>
      </c>
      <c r="L954" s="219">
        <f t="shared" si="77"/>
        <v>94</v>
      </c>
      <c r="M954" s="236">
        <f t="shared" si="75"/>
        <v>0.12015607264665132</v>
      </c>
      <c r="N954" s="244">
        <f t="array" ref="N954:O954">MMULT(K954:M954,$N$6:$O$8)</f>
        <v>243</v>
      </c>
      <c r="O954" s="244">
        <v>94.120156072646651</v>
      </c>
    </row>
    <row r="955" spans="5:15" ht="11.25" x14ac:dyDescent="0.2">
      <c r="E955" s="219">
        <v>944</v>
      </c>
      <c r="F955" s="221">
        <v>24</v>
      </c>
      <c r="G955" s="223">
        <v>196</v>
      </c>
      <c r="H955" s="230">
        <v>96</v>
      </c>
      <c r="I955" s="219">
        <v>944</v>
      </c>
      <c r="J955" s="226">
        <f t="shared" si="74"/>
        <v>8.7040000000000024</v>
      </c>
      <c r="K955" s="219">
        <f t="shared" si="76"/>
        <v>196</v>
      </c>
      <c r="L955" s="219">
        <f t="shared" si="77"/>
        <v>96</v>
      </c>
      <c r="M955" s="236">
        <f t="shared" si="75"/>
        <v>3.9055432350791008E-2</v>
      </c>
      <c r="N955" s="244">
        <f t="array" ref="N955:O955">MMULT(K955:M955,$N$6:$O$8)</f>
        <v>244</v>
      </c>
      <c r="O955" s="244">
        <v>96.039055432350793</v>
      </c>
    </row>
    <row r="956" spans="5:15" ht="11.25" x14ac:dyDescent="0.2">
      <c r="E956" s="219">
        <v>945</v>
      </c>
      <c r="F956" s="221">
        <v>25</v>
      </c>
      <c r="G956" s="223">
        <v>196</v>
      </c>
      <c r="H956" s="230">
        <v>98</v>
      </c>
      <c r="I956" s="219">
        <v>945</v>
      </c>
      <c r="J956" s="226">
        <f t="shared" si="74"/>
        <v>10.912000000000003</v>
      </c>
      <c r="K956" s="219">
        <f t="shared" si="76"/>
        <v>196</v>
      </c>
      <c r="L956" s="219">
        <f t="shared" si="77"/>
        <v>98</v>
      </c>
      <c r="M956" s="236">
        <f t="shared" si="75"/>
        <v>1.0492873002365703E-2</v>
      </c>
      <c r="N956" s="244">
        <f t="array" ref="N956:O956">MMULT(K956:M956,$N$6:$O$8)</f>
        <v>245</v>
      </c>
      <c r="O956" s="244">
        <v>98.010492873002363</v>
      </c>
    </row>
    <row r="957" spans="5:15" ht="11.25" x14ac:dyDescent="0.2">
      <c r="E957" s="219">
        <v>946</v>
      </c>
      <c r="F957" s="221">
        <v>26</v>
      </c>
      <c r="G957" s="223">
        <v>196</v>
      </c>
      <c r="H957" s="230">
        <v>100</v>
      </c>
      <c r="I957" s="219">
        <v>946</v>
      </c>
      <c r="J957" s="226">
        <f t="shared" si="74"/>
        <v>13.440000000000001</v>
      </c>
      <c r="K957" s="219">
        <f t="shared" si="76"/>
        <v>196</v>
      </c>
      <c r="L957" s="219">
        <f t="shared" si="77"/>
        <v>100</v>
      </c>
      <c r="M957" s="236">
        <f t="shared" si="75"/>
        <v>2.3301540010370234E-3</v>
      </c>
      <c r="N957" s="244">
        <f t="array" ref="N957:O957">MMULT(K957:M957,$N$6:$O$8)</f>
        <v>246</v>
      </c>
      <c r="O957" s="244">
        <v>100.00233015400104</v>
      </c>
    </row>
    <row r="958" spans="5:15" ht="11.25" x14ac:dyDescent="0.2">
      <c r="E958" s="219">
        <v>947</v>
      </c>
      <c r="F958" s="221">
        <v>27</v>
      </c>
      <c r="G958" s="223">
        <v>196</v>
      </c>
      <c r="H958" s="230">
        <v>102</v>
      </c>
      <c r="I958" s="219">
        <v>947</v>
      </c>
      <c r="J958" s="226">
        <f t="shared" si="74"/>
        <v>16.288000000000004</v>
      </c>
      <c r="K958" s="219">
        <f t="shared" si="76"/>
        <v>196</v>
      </c>
      <c r="L958" s="219">
        <f t="shared" si="77"/>
        <v>102</v>
      </c>
      <c r="M958" s="236">
        <f t="shared" si="75"/>
        <v>4.2771262964152226E-4</v>
      </c>
      <c r="N958" s="244">
        <f t="array" ref="N958:O958">MMULT(K958:M958,$N$6:$O$8)</f>
        <v>247</v>
      </c>
      <c r="O958" s="244">
        <v>102.00042771262964</v>
      </c>
    </row>
    <row r="959" spans="5:15" ht="11.25" x14ac:dyDescent="0.2">
      <c r="E959" s="219">
        <v>948</v>
      </c>
      <c r="F959" s="221">
        <v>28</v>
      </c>
      <c r="G959" s="223">
        <v>196</v>
      </c>
      <c r="H959" s="230">
        <v>104</v>
      </c>
      <c r="I959" s="219">
        <v>948</v>
      </c>
      <c r="J959" s="226">
        <f t="shared" si="74"/>
        <v>19.456000000000003</v>
      </c>
      <c r="K959" s="219">
        <f t="shared" si="76"/>
        <v>196</v>
      </c>
      <c r="L959" s="219">
        <f t="shared" si="77"/>
        <v>104</v>
      </c>
      <c r="M959" s="236">
        <f t="shared" si="75"/>
        <v>6.48928376794094E-5</v>
      </c>
      <c r="N959" s="244">
        <f t="array" ref="N959:O959">MMULT(K959:M959,$N$6:$O$8)</f>
        <v>248</v>
      </c>
      <c r="O959" s="244">
        <v>104.00006489283768</v>
      </c>
    </row>
    <row r="960" spans="5:15" ht="11.25" x14ac:dyDescent="0.2">
      <c r="E960" s="219">
        <v>949</v>
      </c>
      <c r="F960" s="221">
        <v>29</v>
      </c>
      <c r="G960" s="223">
        <v>196</v>
      </c>
      <c r="H960" s="230">
        <v>106</v>
      </c>
      <c r="I960" s="219">
        <v>949</v>
      </c>
      <c r="J960" s="226">
        <f t="shared" si="74"/>
        <v>22.944000000000003</v>
      </c>
      <c r="K960" s="219">
        <f t="shared" si="76"/>
        <v>196</v>
      </c>
      <c r="L960" s="219">
        <f t="shared" si="77"/>
        <v>106</v>
      </c>
      <c r="M960" s="236">
        <f t="shared" si="75"/>
        <v>8.138018982060924E-6</v>
      </c>
      <c r="N960" s="244">
        <f t="array" ref="N960:O960">MMULT(K960:M960,$N$6:$O$8)</f>
        <v>249</v>
      </c>
      <c r="O960" s="244">
        <v>106.00000813801898</v>
      </c>
    </row>
    <row r="961" spans="5:15" ht="11.25" x14ac:dyDescent="0.2">
      <c r="E961" s="219">
        <v>950</v>
      </c>
      <c r="F961" s="221">
        <v>30</v>
      </c>
      <c r="G961" s="223">
        <v>196</v>
      </c>
      <c r="H961" s="230">
        <v>108</v>
      </c>
      <c r="I961" s="219">
        <v>950</v>
      </c>
      <c r="J961" s="226">
        <f t="shared" si="74"/>
        <v>26.751999999999995</v>
      </c>
      <c r="K961" s="219">
        <f t="shared" si="76"/>
        <v>196</v>
      </c>
      <c r="L961" s="219">
        <f t="shared" si="77"/>
        <v>108</v>
      </c>
      <c r="M961" s="236">
        <f t="shared" si="75"/>
        <v>8.4356368026654647E-7</v>
      </c>
      <c r="N961" s="244">
        <f t="array" ref="N961:O961">MMULT(K961:M961,$N$6:$O$8)</f>
        <v>250</v>
      </c>
      <c r="O961" s="244">
        <v>108.00000084356368</v>
      </c>
    </row>
    <row r="962" spans="5:15" ht="11.25" x14ac:dyDescent="0.2">
      <c r="E962" s="219">
        <v>951</v>
      </c>
      <c r="F962" s="221">
        <v>31</v>
      </c>
      <c r="G962" s="223">
        <v>196</v>
      </c>
      <c r="H962" s="230">
        <v>110</v>
      </c>
      <c r="I962" s="219">
        <v>951</v>
      </c>
      <c r="J962" s="226">
        <f t="shared" si="74"/>
        <v>30.880000000000003</v>
      </c>
      <c r="K962" s="219">
        <f t="shared" si="76"/>
        <v>196</v>
      </c>
      <c r="L962" s="219">
        <f t="shared" si="77"/>
        <v>110</v>
      </c>
      <c r="M962" s="236">
        <f t="shared" si="75"/>
        <v>7.227602988045298E-8</v>
      </c>
      <c r="N962" s="244">
        <f t="array" ref="N962:O962">MMULT(K962:M962,$N$6:$O$8)</f>
        <v>251</v>
      </c>
      <c r="O962" s="244">
        <v>110.00000007227602</v>
      </c>
    </row>
    <row r="963" spans="5:15" ht="11.25" x14ac:dyDescent="0.2">
      <c r="E963" s="219">
        <v>952</v>
      </c>
      <c r="F963" s="221">
        <v>32</v>
      </c>
      <c r="G963" s="223"/>
      <c r="H963" s="230"/>
      <c r="I963" s="219">
        <v>952</v>
      </c>
      <c r="J963" s="226">
        <f t="shared" si="74"/>
        <v>349.6</v>
      </c>
      <c r="K963" s="219"/>
      <c r="M963" s="236"/>
      <c r="N963" s="246"/>
      <c r="O963" s="246"/>
    </row>
    <row r="964" spans="5:15" ht="11.25" x14ac:dyDescent="0.2">
      <c r="E964" s="219">
        <v>953</v>
      </c>
      <c r="F964" s="221">
        <v>33</v>
      </c>
      <c r="G964" s="223"/>
      <c r="H964" s="230"/>
      <c r="I964" s="219">
        <v>953</v>
      </c>
      <c r="J964" s="226">
        <f t="shared" si="74"/>
        <v>349.6</v>
      </c>
      <c r="K964" s="219"/>
      <c r="M964" s="236"/>
      <c r="N964" s="246"/>
      <c r="O964" s="246"/>
    </row>
    <row r="965" spans="5:15" ht="11.25" x14ac:dyDescent="0.2">
      <c r="E965" s="219">
        <v>954</v>
      </c>
      <c r="F965" s="221">
        <v>34</v>
      </c>
      <c r="G965" s="223"/>
      <c r="H965" s="230"/>
      <c r="I965" s="219">
        <v>954</v>
      </c>
      <c r="J965" s="226">
        <f t="shared" si="74"/>
        <v>349.6</v>
      </c>
      <c r="K965" s="219"/>
      <c r="M965" s="236"/>
      <c r="N965" s="246"/>
      <c r="O965" s="246"/>
    </row>
    <row r="966" spans="5:15" ht="11.25" x14ac:dyDescent="0.2">
      <c r="E966" s="219">
        <v>955</v>
      </c>
      <c r="F966" s="221">
        <v>35</v>
      </c>
      <c r="G966" s="223"/>
      <c r="H966" s="230"/>
      <c r="I966" s="219">
        <v>955</v>
      </c>
      <c r="J966" s="226">
        <f t="shared" si="74"/>
        <v>349.6</v>
      </c>
      <c r="K966" s="219"/>
      <c r="M966" s="236"/>
      <c r="N966" s="246"/>
      <c r="O966" s="246"/>
    </row>
    <row r="967" spans="5:15" ht="11.25" x14ac:dyDescent="0.2">
      <c r="E967" s="219">
        <v>956</v>
      </c>
      <c r="F967" s="221">
        <v>36</v>
      </c>
      <c r="G967" s="223"/>
      <c r="H967" s="230"/>
      <c r="I967" s="219">
        <v>956</v>
      </c>
      <c r="J967" s="226">
        <f t="shared" si="74"/>
        <v>349.6</v>
      </c>
      <c r="K967" s="219"/>
      <c r="M967" s="236"/>
      <c r="N967" s="246"/>
      <c r="O967" s="246"/>
    </row>
    <row r="968" spans="5:15" ht="11.25" x14ac:dyDescent="0.2">
      <c r="E968" s="219">
        <v>957</v>
      </c>
      <c r="F968" s="221">
        <v>37</v>
      </c>
      <c r="G968" s="223"/>
      <c r="H968" s="230"/>
      <c r="I968" s="219">
        <v>957</v>
      </c>
      <c r="J968" s="226">
        <f t="shared" si="74"/>
        <v>349.6</v>
      </c>
      <c r="K968" s="219"/>
      <c r="M968" s="236"/>
      <c r="N968" s="246"/>
      <c r="O968" s="246"/>
    </row>
    <row r="969" spans="5:15" ht="11.25" x14ac:dyDescent="0.2">
      <c r="E969" s="219">
        <v>958</v>
      </c>
      <c r="F969" s="221">
        <v>38</v>
      </c>
      <c r="G969" s="223"/>
      <c r="H969" s="230"/>
      <c r="I969" s="219">
        <v>958</v>
      </c>
      <c r="J969" s="226">
        <f t="shared" si="74"/>
        <v>349.6</v>
      </c>
      <c r="K969" s="219"/>
      <c r="M969" s="236"/>
      <c r="N969" s="246"/>
      <c r="O969" s="246"/>
    </row>
    <row r="970" spans="5:15" ht="11.25" x14ac:dyDescent="0.2">
      <c r="E970" s="219">
        <v>959</v>
      </c>
      <c r="F970" s="221">
        <v>39</v>
      </c>
      <c r="G970" s="223"/>
      <c r="H970" s="230"/>
      <c r="I970" s="219">
        <v>959</v>
      </c>
      <c r="J970" s="226">
        <f t="shared" si="74"/>
        <v>349.6</v>
      </c>
      <c r="K970" s="219"/>
      <c r="M970" s="236"/>
      <c r="N970" s="246"/>
      <c r="O970" s="246"/>
    </row>
    <row r="971" spans="5:15" ht="11.25" x14ac:dyDescent="0.2">
      <c r="E971" s="219">
        <v>960</v>
      </c>
      <c r="F971" s="222">
        <v>40</v>
      </c>
      <c r="G971" s="231"/>
      <c r="H971" s="232"/>
      <c r="I971" s="219">
        <v>960</v>
      </c>
      <c r="J971" s="226">
        <f t="shared" si="74"/>
        <v>349.6</v>
      </c>
      <c r="K971" s="219"/>
      <c r="M971" s="236"/>
      <c r="N971" s="246"/>
      <c r="O971" s="246"/>
    </row>
    <row r="972" spans="5:15" ht="11.25" x14ac:dyDescent="0.2">
      <c r="E972" s="219">
        <v>961</v>
      </c>
      <c r="F972" s="220">
        <v>1</v>
      </c>
      <c r="G972" s="228">
        <v>198</v>
      </c>
      <c r="H972" s="229">
        <v>50</v>
      </c>
      <c r="I972" s="219">
        <v>961</v>
      </c>
      <c r="J972" s="226">
        <f t="shared" si="74"/>
        <v>47.88</v>
      </c>
      <c r="K972" s="219">
        <f t="shared" ref="K972:K1002" si="78">G972</f>
        <v>198</v>
      </c>
      <c r="L972" s="219">
        <f t="shared" ref="L972:L1002" si="79">H972</f>
        <v>50</v>
      </c>
      <c r="M972" s="236">
        <f>$M$2*$M$5*EXP(-1/2*J972/$M$10)</f>
        <v>2.9130487035189661E-12</v>
      </c>
      <c r="N972" s="244">
        <f t="array" ref="N972:O972">MMULT(K972:M972,$N$6:$O$8)</f>
        <v>223</v>
      </c>
      <c r="O972" s="244">
        <v>50.000000000002913</v>
      </c>
    </row>
    <row r="973" spans="5:15" ht="11.25" x14ac:dyDescent="0.2">
      <c r="E973" s="219">
        <v>962</v>
      </c>
      <c r="F973" s="221">
        <v>2</v>
      </c>
      <c r="G973" s="223">
        <v>198</v>
      </c>
      <c r="H973" s="230">
        <v>52</v>
      </c>
      <c r="I973" s="219">
        <v>962</v>
      </c>
      <c r="J973" s="226">
        <f t="shared" ref="J973:J1036" si="80">((G973-C$8)/C$9)^2+((H973-D$8)/D$9)^2-2*$C$10*(G973-C$8)/C$9*(H973-D$8)/D$9</f>
        <v>42.663999999999994</v>
      </c>
      <c r="K973" s="219">
        <f t="shared" si="78"/>
        <v>198</v>
      </c>
      <c r="L973" s="219">
        <f t="shared" si="79"/>
        <v>52</v>
      </c>
      <c r="M973" s="236">
        <f t="shared" si="75"/>
        <v>6.4972369958786832E-11</v>
      </c>
      <c r="N973" s="244">
        <f t="array" ref="N973:O973">MMULT(K973:M973,$N$6:$O$8)</f>
        <v>224</v>
      </c>
      <c r="O973" s="244">
        <v>52.000000000064972</v>
      </c>
    </row>
    <row r="974" spans="5:15" ht="11.25" x14ac:dyDescent="0.2">
      <c r="E974" s="219">
        <v>963</v>
      </c>
      <c r="F974" s="221">
        <v>3</v>
      </c>
      <c r="G974" s="223">
        <v>198</v>
      </c>
      <c r="H974" s="230">
        <v>54</v>
      </c>
      <c r="I974" s="219">
        <v>963</v>
      </c>
      <c r="J974" s="226">
        <f t="shared" si="80"/>
        <v>37.768000000000001</v>
      </c>
      <c r="K974" s="219">
        <f t="shared" si="78"/>
        <v>198</v>
      </c>
      <c r="L974" s="219">
        <f t="shared" si="79"/>
        <v>54</v>
      </c>
      <c r="M974" s="236">
        <f t="shared" si="75"/>
        <v>1.1978071825367465E-9</v>
      </c>
      <c r="N974" s="244">
        <f t="array" ref="N974:O974">MMULT(K974:M974,$N$6:$O$8)</f>
        <v>225</v>
      </c>
      <c r="O974" s="244">
        <v>54.000000001197805</v>
      </c>
    </row>
    <row r="975" spans="5:15" ht="11.25" x14ac:dyDescent="0.2">
      <c r="E975" s="219">
        <v>964</v>
      </c>
      <c r="F975" s="221">
        <v>4</v>
      </c>
      <c r="G975" s="223">
        <v>198</v>
      </c>
      <c r="H975" s="230">
        <v>56</v>
      </c>
      <c r="I975" s="219">
        <v>964</v>
      </c>
      <c r="J975" s="226">
        <f t="shared" si="80"/>
        <v>33.192</v>
      </c>
      <c r="K975" s="219">
        <f t="shared" si="78"/>
        <v>198</v>
      </c>
      <c r="L975" s="219">
        <f t="shared" si="79"/>
        <v>56</v>
      </c>
      <c r="M975" s="236">
        <f t="shared" si="75"/>
        <v>1.8252500075427193E-8</v>
      </c>
      <c r="N975" s="244">
        <f t="array" ref="N975:O975">MMULT(K975:M975,$N$6:$O$8)</f>
        <v>226</v>
      </c>
      <c r="O975" s="244">
        <v>56.0000000182525</v>
      </c>
    </row>
    <row r="976" spans="5:15" ht="11.25" x14ac:dyDescent="0.2">
      <c r="E976" s="219">
        <v>965</v>
      </c>
      <c r="F976" s="221">
        <v>5</v>
      </c>
      <c r="G976" s="223">
        <v>198</v>
      </c>
      <c r="H976" s="230">
        <v>58</v>
      </c>
      <c r="I976" s="219">
        <v>965</v>
      </c>
      <c r="J976" s="226">
        <f t="shared" si="80"/>
        <v>28.936</v>
      </c>
      <c r="K976" s="219">
        <f t="shared" si="78"/>
        <v>198</v>
      </c>
      <c r="L976" s="219">
        <f t="shared" si="79"/>
        <v>58</v>
      </c>
      <c r="M976" s="236">
        <f t="shared" si="75"/>
        <v>2.2989792232141186E-7</v>
      </c>
      <c r="N976" s="244">
        <f t="array" ref="N976:O976">MMULT(K976:M976,$N$6:$O$8)</f>
        <v>227</v>
      </c>
      <c r="O976" s="244">
        <v>58.000000229897921</v>
      </c>
    </row>
    <row r="977" spans="5:15" ht="11.25" x14ac:dyDescent="0.2">
      <c r="E977" s="219">
        <v>966</v>
      </c>
      <c r="F977" s="221">
        <v>6</v>
      </c>
      <c r="G977" s="223">
        <v>198</v>
      </c>
      <c r="H977" s="230">
        <v>60</v>
      </c>
      <c r="I977" s="219">
        <v>966</v>
      </c>
      <c r="J977" s="226">
        <f t="shared" si="80"/>
        <v>25</v>
      </c>
      <c r="K977" s="219">
        <f t="shared" si="78"/>
        <v>198</v>
      </c>
      <c r="L977" s="219">
        <f t="shared" si="79"/>
        <v>60</v>
      </c>
      <c r="M977" s="236">
        <f t="shared" si="75"/>
        <v>2.3934533952711548E-6</v>
      </c>
      <c r="N977" s="244">
        <f t="array" ref="N977:O977">MMULT(K977:M977,$N$6:$O$8)</f>
        <v>228</v>
      </c>
      <c r="O977" s="244">
        <v>60.000002393453393</v>
      </c>
    </row>
    <row r="978" spans="5:15" ht="11.25" x14ac:dyDescent="0.2">
      <c r="E978" s="219">
        <v>967</v>
      </c>
      <c r="F978" s="221">
        <v>7</v>
      </c>
      <c r="G978" s="223">
        <v>198</v>
      </c>
      <c r="H978" s="230">
        <v>62</v>
      </c>
      <c r="I978" s="219">
        <v>967</v>
      </c>
      <c r="J978" s="226">
        <f t="shared" si="80"/>
        <v>21.384</v>
      </c>
      <c r="K978" s="219">
        <f t="shared" si="78"/>
        <v>198</v>
      </c>
      <c r="L978" s="219">
        <f t="shared" si="79"/>
        <v>62</v>
      </c>
      <c r="M978" s="236">
        <f t="shared" si="75"/>
        <v>2.059643928618084E-5</v>
      </c>
      <c r="N978" s="244">
        <f t="array" ref="N978:O978">MMULT(K978:M978,$N$6:$O$8)</f>
        <v>229</v>
      </c>
      <c r="O978" s="244">
        <v>62.000020596439285</v>
      </c>
    </row>
    <row r="979" spans="5:15" ht="11.25" x14ac:dyDescent="0.2">
      <c r="E979" s="219">
        <v>968</v>
      </c>
      <c r="F979" s="221">
        <v>8</v>
      </c>
      <c r="G979" s="223">
        <v>198</v>
      </c>
      <c r="H979" s="230">
        <v>64</v>
      </c>
      <c r="I979" s="219">
        <v>968</v>
      </c>
      <c r="J979" s="226">
        <f t="shared" si="80"/>
        <v>18.088000000000001</v>
      </c>
      <c r="K979" s="219">
        <f t="shared" si="78"/>
        <v>198</v>
      </c>
      <c r="L979" s="219">
        <f t="shared" si="79"/>
        <v>64</v>
      </c>
      <c r="M979" s="236">
        <f t="shared" si="75"/>
        <v>1.4649964021365032E-4</v>
      </c>
      <c r="N979" s="244">
        <f t="array" ref="N979:O979">MMULT(K979:M979,$N$6:$O$8)</f>
        <v>230</v>
      </c>
      <c r="O979" s="244">
        <v>64.000146499640209</v>
      </c>
    </row>
    <row r="980" spans="5:15" ht="11.25" x14ac:dyDescent="0.2">
      <c r="E980" s="219">
        <v>969</v>
      </c>
      <c r="F980" s="221">
        <v>9</v>
      </c>
      <c r="G980" s="223">
        <v>198</v>
      </c>
      <c r="H980" s="230">
        <v>66</v>
      </c>
      <c r="I980" s="219">
        <v>969</v>
      </c>
      <c r="J980" s="226">
        <f t="shared" si="80"/>
        <v>15.111999999999998</v>
      </c>
      <c r="K980" s="219">
        <f t="shared" si="78"/>
        <v>198</v>
      </c>
      <c r="L980" s="219">
        <f t="shared" si="79"/>
        <v>66</v>
      </c>
      <c r="M980" s="236">
        <f t="shared" ref="M980:M1042" si="81">$M$2*$M$5*EXP(-1/2*J980/$M$10)</f>
        <v>8.6130746595993498E-4</v>
      </c>
      <c r="N980" s="244">
        <f t="array" ref="N980:O980">MMULT(K980:M980,$N$6:$O$8)</f>
        <v>231</v>
      </c>
      <c r="O980" s="244">
        <v>66.000861307465954</v>
      </c>
    </row>
    <row r="981" spans="5:15" ht="11.25" x14ac:dyDescent="0.2">
      <c r="E981" s="219">
        <v>970</v>
      </c>
      <c r="F981" s="221">
        <v>10</v>
      </c>
      <c r="G981" s="223">
        <v>198</v>
      </c>
      <c r="H981" s="230">
        <v>68</v>
      </c>
      <c r="I981" s="219">
        <v>970</v>
      </c>
      <c r="J981" s="226">
        <f t="shared" si="80"/>
        <v>12.456</v>
      </c>
      <c r="K981" s="219">
        <f t="shared" si="78"/>
        <v>198</v>
      </c>
      <c r="L981" s="219">
        <f t="shared" si="79"/>
        <v>68</v>
      </c>
      <c r="M981" s="236">
        <f t="shared" si="81"/>
        <v>4.1855940695644904E-3</v>
      </c>
      <c r="N981" s="244">
        <f t="array" ref="N981:O981">MMULT(K981:M981,$N$6:$O$8)</f>
        <v>232</v>
      </c>
      <c r="O981" s="244">
        <v>68.004185594069568</v>
      </c>
    </row>
    <row r="982" spans="5:15" ht="11.25" x14ac:dyDescent="0.2">
      <c r="E982" s="219">
        <v>971</v>
      </c>
      <c r="F982" s="221">
        <v>11</v>
      </c>
      <c r="G982" s="223">
        <v>198</v>
      </c>
      <c r="H982" s="230">
        <v>70</v>
      </c>
      <c r="I982" s="219">
        <v>971</v>
      </c>
      <c r="J982" s="226">
        <f t="shared" si="80"/>
        <v>10.120000000000001</v>
      </c>
      <c r="K982" s="219">
        <f t="shared" si="78"/>
        <v>198</v>
      </c>
      <c r="L982" s="219">
        <f t="shared" si="79"/>
        <v>70</v>
      </c>
      <c r="M982" s="236">
        <f t="shared" si="81"/>
        <v>1.6812536635949088E-2</v>
      </c>
      <c r="N982" s="244">
        <f t="array" ref="N982:O982">MMULT(K982:M982,$N$6:$O$8)</f>
        <v>233</v>
      </c>
      <c r="O982" s="244">
        <v>70.016812536635953</v>
      </c>
    </row>
    <row r="983" spans="5:15" ht="11.25" x14ac:dyDescent="0.2">
      <c r="E983" s="219">
        <v>972</v>
      </c>
      <c r="F983" s="221">
        <v>12</v>
      </c>
      <c r="G983" s="223">
        <v>198</v>
      </c>
      <c r="H983" s="230">
        <v>72</v>
      </c>
      <c r="I983" s="219">
        <v>972</v>
      </c>
      <c r="J983" s="226">
        <f t="shared" si="80"/>
        <v>8.104000000000001</v>
      </c>
      <c r="K983" s="219">
        <f t="shared" si="78"/>
        <v>198</v>
      </c>
      <c r="L983" s="219">
        <f t="shared" si="79"/>
        <v>72</v>
      </c>
      <c r="M983" s="236">
        <f t="shared" si="81"/>
        <v>5.5819587399142764E-2</v>
      </c>
      <c r="N983" s="244">
        <f t="array" ref="N983:O983">MMULT(K983:M983,$N$6:$O$8)</f>
        <v>234</v>
      </c>
      <c r="O983" s="244">
        <v>72.055819587399142</v>
      </c>
    </row>
    <row r="984" spans="5:15" ht="11.25" x14ac:dyDescent="0.2">
      <c r="E984" s="219">
        <v>973</v>
      </c>
      <c r="F984" s="221">
        <v>13</v>
      </c>
      <c r="G984" s="223">
        <v>198</v>
      </c>
      <c r="H984" s="230">
        <v>74</v>
      </c>
      <c r="I984" s="219">
        <v>973</v>
      </c>
      <c r="J984" s="226">
        <f t="shared" si="80"/>
        <v>6.4079999999999995</v>
      </c>
      <c r="K984" s="219">
        <f t="shared" si="78"/>
        <v>198</v>
      </c>
      <c r="L984" s="219">
        <f t="shared" si="79"/>
        <v>74</v>
      </c>
      <c r="M984" s="236">
        <f t="shared" si="81"/>
        <v>0.15318535304398953</v>
      </c>
      <c r="N984" s="244">
        <f t="array" ref="N984:O984">MMULT(K984:M984,$N$6:$O$8)</f>
        <v>235</v>
      </c>
      <c r="O984" s="244">
        <v>74.153185353043995</v>
      </c>
    </row>
    <row r="985" spans="5:15" ht="11.25" x14ac:dyDescent="0.2">
      <c r="E985" s="219">
        <v>974</v>
      </c>
      <c r="F985" s="221">
        <v>14</v>
      </c>
      <c r="G985" s="223">
        <v>198</v>
      </c>
      <c r="H985" s="230">
        <v>76</v>
      </c>
      <c r="I985" s="219">
        <v>974</v>
      </c>
      <c r="J985" s="226">
        <f t="shared" si="80"/>
        <v>5.032</v>
      </c>
      <c r="K985" s="219">
        <f t="shared" si="78"/>
        <v>198</v>
      </c>
      <c r="L985" s="219">
        <f t="shared" si="79"/>
        <v>76</v>
      </c>
      <c r="M985" s="236">
        <f t="shared" si="81"/>
        <v>0.34747623181850162</v>
      </c>
      <c r="N985" s="244">
        <f t="array" ref="N985:O985">MMULT(K985:M985,$N$6:$O$8)</f>
        <v>236</v>
      </c>
      <c r="O985" s="244">
        <v>76.347476231818504</v>
      </c>
    </row>
    <row r="986" spans="5:15" ht="11.25" x14ac:dyDescent="0.2">
      <c r="E986" s="219">
        <v>975</v>
      </c>
      <c r="F986" s="221">
        <v>15</v>
      </c>
      <c r="G986" s="223">
        <v>198</v>
      </c>
      <c r="H986" s="230">
        <v>78</v>
      </c>
      <c r="I986" s="219">
        <v>975</v>
      </c>
      <c r="J986" s="226">
        <f t="shared" si="80"/>
        <v>3.9760000000000004</v>
      </c>
      <c r="K986" s="219">
        <f t="shared" si="78"/>
        <v>198</v>
      </c>
      <c r="L986" s="219">
        <f t="shared" si="79"/>
        <v>78</v>
      </c>
      <c r="M986" s="236">
        <f t="shared" si="81"/>
        <v>0.65149367854411722</v>
      </c>
      <c r="N986" s="244">
        <f t="array" ref="N986:O986">MMULT(K986:M986,$N$6:$O$8)</f>
        <v>237</v>
      </c>
      <c r="O986" s="244">
        <v>78.651493678544114</v>
      </c>
    </row>
    <row r="987" spans="5:15" ht="11.25" x14ac:dyDescent="0.2">
      <c r="E987" s="219">
        <v>976</v>
      </c>
      <c r="F987" s="221">
        <v>16</v>
      </c>
      <c r="G987" s="223">
        <v>198</v>
      </c>
      <c r="H987" s="230">
        <v>80</v>
      </c>
      <c r="I987" s="219">
        <v>976</v>
      </c>
      <c r="J987" s="226">
        <f t="shared" si="80"/>
        <v>3.24</v>
      </c>
      <c r="K987" s="219">
        <f t="shared" si="78"/>
        <v>198</v>
      </c>
      <c r="L987" s="219">
        <f t="shared" si="79"/>
        <v>80</v>
      </c>
      <c r="M987" s="236">
        <f t="shared" si="81"/>
        <v>1.0096539543654315</v>
      </c>
      <c r="N987" s="244">
        <f t="array" ref="N987:O987">MMULT(K987:M987,$N$6:$O$8)</f>
        <v>238</v>
      </c>
      <c r="O987" s="244">
        <v>81.009653954365433</v>
      </c>
    </row>
    <row r="988" spans="5:15" ht="11.25" x14ac:dyDescent="0.2">
      <c r="E988" s="219">
        <v>977</v>
      </c>
      <c r="F988" s="221">
        <v>17</v>
      </c>
      <c r="G988" s="223">
        <v>198</v>
      </c>
      <c r="H988" s="230">
        <v>82</v>
      </c>
      <c r="I988" s="219">
        <v>977</v>
      </c>
      <c r="J988" s="226">
        <f t="shared" si="80"/>
        <v>2.8240000000000003</v>
      </c>
      <c r="K988" s="219">
        <f t="shared" si="78"/>
        <v>198</v>
      </c>
      <c r="L988" s="219">
        <f t="shared" si="79"/>
        <v>82</v>
      </c>
      <c r="M988" s="236">
        <f t="shared" si="81"/>
        <v>1.2933382937385796</v>
      </c>
      <c r="N988" s="244">
        <f t="array" ref="N988:O988">MMULT(K988:M988,$N$6:$O$8)</f>
        <v>239</v>
      </c>
      <c r="O988" s="244">
        <v>83.293338293738586</v>
      </c>
    </row>
    <row r="989" spans="5:15" ht="11.25" x14ac:dyDescent="0.2">
      <c r="E989" s="219">
        <v>978</v>
      </c>
      <c r="F989" s="221">
        <v>18</v>
      </c>
      <c r="G989" s="223">
        <v>198</v>
      </c>
      <c r="H989" s="230">
        <v>84</v>
      </c>
      <c r="I989" s="219">
        <v>978</v>
      </c>
      <c r="J989" s="226">
        <f t="shared" si="80"/>
        <v>2.7280000000000006</v>
      </c>
      <c r="K989" s="219">
        <f t="shared" si="78"/>
        <v>198</v>
      </c>
      <c r="L989" s="219">
        <f t="shared" si="79"/>
        <v>84</v>
      </c>
      <c r="M989" s="236">
        <f t="shared" si="81"/>
        <v>1.3693957134596546</v>
      </c>
      <c r="N989" s="244">
        <f t="array" ref="N989:O989">MMULT(K989:M989,$N$6:$O$8)</f>
        <v>240</v>
      </c>
      <c r="O989" s="244">
        <v>85.369395713459653</v>
      </c>
    </row>
    <row r="990" spans="5:15" ht="11.25" x14ac:dyDescent="0.2">
      <c r="E990" s="219">
        <v>979</v>
      </c>
      <c r="F990" s="221">
        <v>19</v>
      </c>
      <c r="G990" s="223">
        <v>198</v>
      </c>
      <c r="H990" s="230">
        <v>86</v>
      </c>
      <c r="I990" s="219">
        <v>979</v>
      </c>
      <c r="J990" s="226">
        <f t="shared" si="80"/>
        <v>2.9519999999999995</v>
      </c>
      <c r="K990" s="219">
        <f t="shared" si="78"/>
        <v>198</v>
      </c>
      <c r="L990" s="219">
        <f t="shared" si="79"/>
        <v>86</v>
      </c>
      <c r="M990" s="236">
        <f t="shared" si="81"/>
        <v>1.1984585916316717</v>
      </c>
      <c r="N990" s="244">
        <f t="array" ref="N990:O990">MMULT(K990:M990,$N$6:$O$8)</f>
        <v>241</v>
      </c>
      <c r="O990" s="244">
        <v>87.198458591631677</v>
      </c>
    </row>
    <row r="991" spans="5:15" ht="11.25" x14ac:dyDescent="0.2">
      <c r="E991" s="219">
        <v>980</v>
      </c>
      <c r="F991" s="221">
        <v>20</v>
      </c>
      <c r="G991" s="223">
        <v>198</v>
      </c>
      <c r="H991" s="230">
        <v>88</v>
      </c>
      <c r="I991" s="219">
        <v>980</v>
      </c>
      <c r="J991" s="226">
        <f t="shared" si="80"/>
        <v>3.4960000000000009</v>
      </c>
      <c r="K991" s="219">
        <f t="shared" si="78"/>
        <v>198</v>
      </c>
      <c r="L991" s="219">
        <f t="shared" si="79"/>
        <v>88</v>
      </c>
      <c r="M991" s="236">
        <f t="shared" si="81"/>
        <v>0.86695058459849961</v>
      </c>
      <c r="N991" s="244">
        <f t="array" ref="N991:O991">MMULT(K991:M991,$N$6:$O$8)</f>
        <v>242</v>
      </c>
      <c r="O991" s="244">
        <v>88.866950584598499</v>
      </c>
    </row>
    <row r="992" spans="5:15" ht="11.25" x14ac:dyDescent="0.2">
      <c r="E992" s="219">
        <v>981</v>
      </c>
      <c r="F992" s="221">
        <v>21</v>
      </c>
      <c r="G992" s="223">
        <v>198</v>
      </c>
      <c r="H992" s="230">
        <v>90</v>
      </c>
      <c r="I992" s="219">
        <v>981</v>
      </c>
      <c r="J992" s="226">
        <f t="shared" si="80"/>
        <v>4.3600000000000003</v>
      </c>
      <c r="K992" s="219">
        <f t="shared" si="78"/>
        <v>198</v>
      </c>
      <c r="L992" s="219">
        <f t="shared" si="79"/>
        <v>90</v>
      </c>
      <c r="M992" s="236">
        <f t="shared" si="81"/>
        <v>0.51837362447016411</v>
      </c>
      <c r="N992" s="244">
        <f t="array" ref="N992:O992">MMULT(K992:M992,$N$6:$O$8)</f>
        <v>243</v>
      </c>
      <c r="O992" s="244">
        <v>90.518373624470158</v>
      </c>
    </row>
    <row r="993" spans="5:15" ht="11.25" x14ac:dyDescent="0.2">
      <c r="E993" s="219">
        <v>982</v>
      </c>
      <c r="F993" s="221">
        <v>22</v>
      </c>
      <c r="G993" s="223">
        <v>198</v>
      </c>
      <c r="H993" s="230">
        <v>92</v>
      </c>
      <c r="I993" s="219">
        <v>982</v>
      </c>
      <c r="J993" s="226">
        <f t="shared" si="80"/>
        <v>5.5439999999999996</v>
      </c>
      <c r="K993" s="219">
        <f t="shared" si="78"/>
        <v>198</v>
      </c>
      <c r="L993" s="219">
        <f t="shared" si="79"/>
        <v>92</v>
      </c>
      <c r="M993" s="236">
        <f t="shared" si="81"/>
        <v>0.25619384379202365</v>
      </c>
      <c r="N993" s="244">
        <f t="array" ref="N993:O993">MMULT(K993:M993,$N$6:$O$8)</f>
        <v>244</v>
      </c>
      <c r="O993" s="244">
        <v>92.256193843792019</v>
      </c>
    </row>
    <row r="994" spans="5:15" ht="11.25" x14ac:dyDescent="0.2">
      <c r="E994" s="219">
        <v>983</v>
      </c>
      <c r="F994" s="221">
        <v>23</v>
      </c>
      <c r="G994" s="223">
        <v>198</v>
      </c>
      <c r="H994" s="230">
        <v>94</v>
      </c>
      <c r="I994" s="219">
        <v>983</v>
      </c>
      <c r="J994" s="226">
        <f t="shared" si="80"/>
        <v>7.0479999999999983</v>
      </c>
      <c r="K994" s="219">
        <f t="shared" si="78"/>
        <v>198</v>
      </c>
      <c r="L994" s="219">
        <f t="shared" si="79"/>
        <v>94</v>
      </c>
      <c r="M994" s="236">
        <f t="shared" si="81"/>
        <v>0.10465782980079531</v>
      </c>
      <c r="N994" s="244">
        <f t="array" ref="N994:O994">MMULT(K994:M994,$N$6:$O$8)</f>
        <v>245</v>
      </c>
      <c r="O994" s="244">
        <v>94.1046578298008</v>
      </c>
    </row>
    <row r="995" spans="5:15" ht="11.25" x14ac:dyDescent="0.2">
      <c r="E995" s="219">
        <v>984</v>
      </c>
      <c r="F995" s="221">
        <v>24</v>
      </c>
      <c r="G995" s="223">
        <v>198</v>
      </c>
      <c r="H995" s="230">
        <v>96</v>
      </c>
      <c r="I995" s="219">
        <v>984</v>
      </c>
      <c r="J995" s="226">
        <f t="shared" si="80"/>
        <v>8.8720000000000034</v>
      </c>
      <c r="K995" s="219">
        <f t="shared" si="78"/>
        <v>198</v>
      </c>
      <c r="L995" s="219">
        <f t="shared" si="79"/>
        <v>96</v>
      </c>
      <c r="M995" s="236">
        <f t="shared" si="81"/>
        <v>3.5338816568567806E-2</v>
      </c>
      <c r="N995" s="244">
        <f t="array" ref="N995:O995">MMULT(K995:M995,$N$6:$O$8)</f>
        <v>246</v>
      </c>
      <c r="O995" s="244">
        <v>96.035338816568569</v>
      </c>
    </row>
    <row r="996" spans="5:15" ht="11.25" x14ac:dyDescent="0.2">
      <c r="E996" s="219">
        <v>985</v>
      </c>
      <c r="F996" s="221">
        <v>25</v>
      </c>
      <c r="G996" s="223">
        <v>198</v>
      </c>
      <c r="H996" s="230">
        <v>98</v>
      </c>
      <c r="I996" s="219">
        <v>985</v>
      </c>
      <c r="J996" s="226">
        <f t="shared" si="80"/>
        <v>11.016000000000004</v>
      </c>
      <c r="K996" s="219">
        <f t="shared" si="78"/>
        <v>198</v>
      </c>
      <c r="L996" s="219">
        <f t="shared" si="79"/>
        <v>98</v>
      </c>
      <c r="M996" s="236">
        <f t="shared" si="81"/>
        <v>9.8630110578534231E-3</v>
      </c>
      <c r="N996" s="244">
        <f t="array" ref="N996:O996">MMULT(K996:M996,$N$6:$O$8)</f>
        <v>247</v>
      </c>
      <c r="O996" s="244">
        <v>98.00986301105786</v>
      </c>
    </row>
    <row r="997" spans="5:15" ht="11.25" x14ac:dyDescent="0.2">
      <c r="E997" s="219">
        <v>986</v>
      </c>
      <c r="F997" s="221">
        <v>26</v>
      </c>
      <c r="G997" s="223">
        <v>198</v>
      </c>
      <c r="H997" s="230">
        <v>100</v>
      </c>
      <c r="I997" s="219">
        <v>986</v>
      </c>
      <c r="J997" s="226">
        <f t="shared" si="80"/>
        <v>13.480000000000002</v>
      </c>
      <c r="K997" s="219">
        <f t="shared" si="78"/>
        <v>198</v>
      </c>
      <c r="L997" s="219">
        <f t="shared" si="79"/>
        <v>100</v>
      </c>
      <c r="M997" s="236">
        <f t="shared" si="81"/>
        <v>2.2753294075520954E-3</v>
      </c>
      <c r="N997" s="244">
        <f t="array" ref="N997:O997">MMULT(K997:M997,$N$6:$O$8)</f>
        <v>248</v>
      </c>
      <c r="O997" s="244">
        <v>100.00227532940755</v>
      </c>
    </row>
    <row r="998" spans="5:15" ht="11.25" x14ac:dyDescent="0.2">
      <c r="E998" s="219">
        <v>987</v>
      </c>
      <c r="F998" s="221">
        <v>27</v>
      </c>
      <c r="G998" s="223">
        <v>198</v>
      </c>
      <c r="H998" s="230">
        <v>102</v>
      </c>
      <c r="I998" s="219">
        <v>987</v>
      </c>
      <c r="J998" s="226">
        <f t="shared" si="80"/>
        <v>16.264000000000003</v>
      </c>
      <c r="K998" s="219">
        <f t="shared" si="78"/>
        <v>198</v>
      </c>
      <c r="L998" s="219">
        <f t="shared" si="79"/>
        <v>102</v>
      </c>
      <c r="M998" s="236">
        <f t="shared" si="81"/>
        <v>4.3386666278449356E-4</v>
      </c>
      <c r="N998" s="244">
        <f t="array" ref="N998:O998">MMULT(K998:M998,$N$6:$O$8)</f>
        <v>249</v>
      </c>
      <c r="O998" s="244">
        <v>102.00043386666279</v>
      </c>
    </row>
    <row r="999" spans="5:15" ht="11.25" x14ac:dyDescent="0.2">
      <c r="E999" s="219">
        <v>988</v>
      </c>
      <c r="F999" s="221">
        <v>28</v>
      </c>
      <c r="G999" s="223">
        <v>198</v>
      </c>
      <c r="H999" s="230">
        <v>104</v>
      </c>
      <c r="I999" s="219">
        <v>988</v>
      </c>
      <c r="J999" s="226">
        <f t="shared" si="80"/>
        <v>19.368000000000002</v>
      </c>
      <c r="K999" s="219">
        <f t="shared" si="78"/>
        <v>198</v>
      </c>
      <c r="L999" s="219">
        <f t="shared" si="79"/>
        <v>104</v>
      </c>
      <c r="M999" s="236">
        <f t="shared" si="81"/>
        <v>6.8382586622164809E-5</v>
      </c>
      <c r="N999" s="244">
        <f t="array" ref="N999:O999">MMULT(K999:M999,$N$6:$O$8)</f>
        <v>250</v>
      </c>
      <c r="O999" s="244">
        <v>104.00006838258662</v>
      </c>
    </row>
    <row r="1000" spans="5:15" ht="11.25" x14ac:dyDescent="0.2">
      <c r="E1000" s="219">
        <v>989</v>
      </c>
      <c r="F1000" s="221">
        <v>29</v>
      </c>
      <c r="G1000" s="223">
        <v>198</v>
      </c>
      <c r="H1000" s="230">
        <v>106</v>
      </c>
      <c r="I1000" s="219">
        <v>989</v>
      </c>
      <c r="J1000" s="226">
        <f t="shared" si="80"/>
        <v>22.792000000000002</v>
      </c>
      <c r="K1000" s="219">
        <f t="shared" si="78"/>
        <v>198</v>
      </c>
      <c r="L1000" s="219">
        <f t="shared" si="79"/>
        <v>106</v>
      </c>
      <c r="M1000" s="236">
        <f t="shared" si="81"/>
        <v>8.9086522959639694E-6</v>
      </c>
      <c r="N1000" s="244">
        <f t="array" ref="N1000:O1000">MMULT(K1000:M1000,$N$6:$O$8)</f>
        <v>251</v>
      </c>
      <c r="O1000" s="244">
        <v>106.00000890865229</v>
      </c>
    </row>
    <row r="1001" spans="5:15" ht="11.25" x14ac:dyDescent="0.2">
      <c r="E1001" s="219">
        <v>990</v>
      </c>
      <c r="F1001" s="221">
        <v>30</v>
      </c>
      <c r="G1001" s="223">
        <v>198</v>
      </c>
      <c r="H1001" s="230">
        <v>108</v>
      </c>
      <c r="I1001" s="219">
        <v>990</v>
      </c>
      <c r="J1001" s="226">
        <f t="shared" si="80"/>
        <v>26.535999999999994</v>
      </c>
      <c r="K1001" s="219">
        <f t="shared" si="78"/>
        <v>198</v>
      </c>
      <c r="L1001" s="219">
        <f t="shared" si="79"/>
        <v>108</v>
      </c>
      <c r="M1001" s="236">
        <f t="shared" si="81"/>
        <v>9.5930285023936202E-7</v>
      </c>
      <c r="N1001" s="244">
        <f t="array" ref="N1001:O1001">MMULT(K1001:M1001,$N$6:$O$8)</f>
        <v>252</v>
      </c>
      <c r="O1001" s="244">
        <v>108.00000095930285</v>
      </c>
    </row>
    <row r="1002" spans="5:15" ht="11.25" x14ac:dyDescent="0.2">
      <c r="E1002" s="219">
        <v>991</v>
      </c>
      <c r="F1002" s="221">
        <v>31</v>
      </c>
      <c r="G1002" s="223">
        <v>198</v>
      </c>
      <c r="H1002" s="230">
        <v>110</v>
      </c>
      <c r="I1002" s="219">
        <v>991</v>
      </c>
      <c r="J1002" s="226">
        <f t="shared" si="80"/>
        <v>30.6</v>
      </c>
      <c r="K1002" s="219">
        <f t="shared" si="78"/>
        <v>198</v>
      </c>
      <c r="L1002" s="219">
        <f t="shared" si="79"/>
        <v>110</v>
      </c>
      <c r="M1002" s="236">
        <f t="shared" si="81"/>
        <v>8.5384040499861795E-8</v>
      </c>
      <c r="N1002" s="244">
        <f t="array" ref="N1002:O1002">MMULT(K1002:M1002,$N$6:$O$8)</f>
        <v>253</v>
      </c>
      <c r="O1002" s="244">
        <v>110.00000008538404</v>
      </c>
    </row>
    <row r="1003" spans="5:15" ht="11.25" x14ac:dyDescent="0.2">
      <c r="E1003" s="219">
        <v>992</v>
      </c>
      <c r="F1003" s="221">
        <v>32</v>
      </c>
      <c r="G1003" s="223"/>
      <c r="H1003" s="230"/>
      <c r="I1003" s="219">
        <v>992</v>
      </c>
      <c r="J1003" s="226">
        <f t="shared" si="80"/>
        <v>349.6</v>
      </c>
      <c r="K1003" s="219"/>
      <c r="M1003" s="236"/>
      <c r="N1003" s="246"/>
      <c r="O1003" s="246"/>
    </row>
    <row r="1004" spans="5:15" ht="11.25" x14ac:dyDescent="0.2">
      <c r="E1004" s="219">
        <v>993</v>
      </c>
      <c r="F1004" s="221">
        <v>33</v>
      </c>
      <c r="G1004" s="223"/>
      <c r="H1004" s="230"/>
      <c r="I1004" s="219">
        <v>993</v>
      </c>
      <c r="J1004" s="226">
        <f t="shared" si="80"/>
        <v>349.6</v>
      </c>
      <c r="K1004" s="219"/>
      <c r="M1004" s="236"/>
      <c r="N1004" s="246"/>
      <c r="O1004" s="246"/>
    </row>
    <row r="1005" spans="5:15" ht="11.25" x14ac:dyDescent="0.2">
      <c r="E1005" s="219">
        <v>994</v>
      </c>
      <c r="F1005" s="221">
        <v>34</v>
      </c>
      <c r="G1005" s="223"/>
      <c r="H1005" s="230"/>
      <c r="I1005" s="219">
        <v>994</v>
      </c>
      <c r="J1005" s="226">
        <f t="shared" si="80"/>
        <v>349.6</v>
      </c>
      <c r="K1005" s="219"/>
      <c r="M1005" s="236"/>
      <c r="N1005" s="246"/>
      <c r="O1005" s="246"/>
    </row>
    <row r="1006" spans="5:15" ht="11.25" x14ac:dyDescent="0.2">
      <c r="E1006" s="219">
        <v>995</v>
      </c>
      <c r="F1006" s="221">
        <v>35</v>
      </c>
      <c r="G1006" s="223"/>
      <c r="H1006" s="230"/>
      <c r="I1006" s="219">
        <v>995</v>
      </c>
      <c r="J1006" s="226">
        <f t="shared" si="80"/>
        <v>349.6</v>
      </c>
      <c r="K1006" s="219"/>
      <c r="M1006" s="236"/>
      <c r="N1006" s="246"/>
      <c r="O1006" s="246"/>
    </row>
    <row r="1007" spans="5:15" ht="11.25" x14ac:dyDescent="0.2">
      <c r="E1007" s="219">
        <v>996</v>
      </c>
      <c r="F1007" s="221">
        <v>36</v>
      </c>
      <c r="G1007" s="223"/>
      <c r="H1007" s="230"/>
      <c r="I1007" s="219">
        <v>996</v>
      </c>
      <c r="J1007" s="226">
        <f t="shared" si="80"/>
        <v>349.6</v>
      </c>
      <c r="K1007" s="219"/>
      <c r="M1007" s="236"/>
      <c r="N1007" s="246"/>
      <c r="O1007" s="246"/>
    </row>
    <row r="1008" spans="5:15" ht="11.25" x14ac:dyDescent="0.2">
      <c r="E1008" s="219">
        <v>997</v>
      </c>
      <c r="F1008" s="221">
        <v>37</v>
      </c>
      <c r="G1008" s="223"/>
      <c r="H1008" s="230"/>
      <c r="I1008" s="219">
        <v>997</v>
      </c>
      <c r="J1008" s="226">
        <f t="shared" si="80"/>
        <v>349.6</v>
      </c>
      <c r="K1008" s="219"/>
      <c r="M1008" s="236"/>
      <c r="N1008" s="246"/>
      <c r="O1008" s="246"/>
    </row>
    <row r="1009" spans="5:15" ht="11.25" x14ac:dyDescent="0.2">
      <c r="E1009" s="219">
        <v>998</v>
      </c>
      <c r="F1009" s="221">
        <v>38</v>
      </c>
      <c r="G1009" s="223"/>
      <c r="H1009" s="230"/>
      <c r="I1009" s="219">
        <v>998</v>
      </c>
      <c r="J1009" s="226">
        <f t="shared" si="80"/>
        <v>349.6</v>
      </c>
      <c r="K1009" s="219"/>
      <c r="M1009" s="236"/>
      <c r="N1009" s="246"/>
      <c r="O1009" s="246"/>
    </row>
    <row r="1010" spans="5:15" ht="11.25" x14ac:dyDescent="0.2">
      <c r="E1010" s="219">
        <v>999</v>
      </c>
      <c r="F1010" s="221">
        <v>39</v>
      </c>
      <c r="G1010" s="223"/>
      <c r="H1010" s="230"/>
      <c r="I1010" s="219">
        <v>999</v>
      </c>
      <c r="J1010" s="226">
        <f t="shared" si="80"/>
        <v>349.6</v>
      </c>
      <c r="K1010" s="219"/>
      <c r="M1010" s="236"/>
      <c r="N1010" s="246"/>
      <c r="O1010" s="246"/>
    </row>
    <row r="1011" spans="5:15" ht="11.25" x14ac:dyDescent="0.2">
      <c r="E1011" s="219">
        <v>1000</v>
      </c>
      <c r="F1011" s="222">
        <v>40</v>
      </c>
      <c r="G1011" s="231"/>
      <c r="H1011" s="232"/>
      <c r="I1011" s="219">
        <v>1000</v>
      </c>
      <c r="J1011" s="226">
        <f t="shared" si="80"/>
        <v>349.6</v>
      </c>
      <c r="K1011" s="219"/>
      <c r="M1011" s="236"/>
      <c r="N1011" s="246"/>
      <c r="O1011" s="246"/>
    </row>
    <row r="1012" spans="5:15" ht="11.25" x14ac:dyDescent="0.2">
      <c r="E1012" s="219">
        <v>1001</v>
      </c>
      <c r="F1012" s="220">
        <v>1</v>
      </c>
      <c r="G1012" s="228">
        <v>200</v>
      </c>
      <c r="H1012" s="229">
        <v>50</v>
      </c>
      <c r="I1012" s="219">
        <v>1001</v>
      </c>
      <c r="J1012" s="226">
        <f t="shared" si="80"/>
        <v>49.6</v>
      </c>
      <c r="K1012" s="219">
        <f t="shared" ref="K1012:K1042" si="82">G1012</f>
        <v>200</v>
      </c>
      <c r="L1012" s="219">
        <f t="shared" ref="L1012:L1042" si="83">H1012</f>
        <v>50</v>
      </c>
      <c r="M1012" s="236">
        <f>$M$2*$M$5*EXP(-1/2*J1012/$M$10)</f>
        <v>1.0464365950008253E-12</v>
      </c>
      <c r="N1012" s="244">
        <f t="array" ref="N1012:O1012">MMULT(K1012:M1012,$N$6:$O$8)</f>
        <v>225</v>
      </c>
      <c r="O1012" s="244">
        <v>50.000000000001044</v>
      </c>
    </row>
    <row r="1013" spans="5:15" ht="11.25" x14ac:dyDescent="0.2">
      <c r="E1013" s="219">
        <v>1002</v>
      </c>
      <c r="F1013" s="221">
        <v>2</v>
      </c>
      <c r="G1013" s="223">
        <v>200</v>
      </c>
      <c r="H1013" s="230">
        <v>52</v>
      </c>
      <c r="I1013" s="219">
        <v>1002</v>
      </c>
      <c r="J1013" s="226">
        <f t="shared" si="80"/>
        <v>44.32</v>
      </c>
      <c r="K1013" s="219">
        <f t="shared" si="82"/>
        <v>200</v>
      </c>
      <c r="L1013" s="219">
        <f t="shared" si="83"/>
        <v>52</v>
      </c>
      <c r="M1013" s="236">
        <f t="shared" si="81"/>
        <v>2.4245906918057223E-11</v>
      </c>
      <c r="N1013" s="244">
        <f t="array" ref="N1013:O1013">MMULT(K1013:M1013,$N$6:$O$8)</f>
        <v>226</v>
      </c>
      <c r="O1013" s="244">
        <v>52.000000000024244</v>
      </c>
    </row>
    <row r="1014" spans="5:15" ht="11.25" x14ac:dyDescent="0.2">
      <c r="E1014" s="219">
        <v>1003</v>
      </c>
      <c r="F1014" s="221">
        <v>3</v>
      </c>
      <c r="G1014" s="223">
        <v>200</v>
      </c>
      <c r="H1014" s="230">
        <v>54</v>
      </c>
      <c r="I1014" s="219">
        <v>1003</v>
      </c>
      <c r="J1014" s="226">
        <f t="shared" si="80"/>
        <v>39.36</v>
      </c>
      <c r="K1014" s="219">
        <f t="shared" si="82"/>
        <v>200</v>
      </c>
      <c r="L1014" s="219">
        <f t="shared" si="83"/>
        <v>54</v>
      </c>
      <c r="M1014" s="236">
        <f t="shared" si="81"/>
        <v>4.6434544494019105E-10</v>
      </c>
      <c r="N1014" s="244">
        <f t="array" ref="N1014:O1014">MMULT(K1014:M1014,$N$6:$O$8)</f>
        <v>227</v>
      </c>
      <c r="O1014" s="244">
        <v>54.000000000464347</v>
      </c>
    </row>
    <row r="1015" spans="5:15" ht="11.25" x14ac:dyDescent="0.2">
      <c r="E1015" s="219">
        <v>1004</v>
      </c>
      <c r="F1015" s="221">
        <v>4</v>
      </c>
      <c r="G1015" s="223">
        <v>200</v>
      </c>
      <c r="H1015" s="230">
        <v>56</v>
      </c>
      <c r="I1015" s="219">
        <v>1004</v>
      </c>
      <c r="J1015" s="226">
        <f t="shared" si="80"/>
        <v>34.72</v>
      </c>
      <c r="K1015" s="219">
        <f t="shared" si="82"/>
        <v>200</v>
      </c>
      <c r="L1015" s="219">
        <f t="shared" si="83"/>
        <v>56</v>
      </c>
      <c r="M1015" s="236">
        <f t="shared" si="81"/>
        <v>7.3505728690639764E-9</v>
      </c>
      <c r="N1015" s="244">
        <f t="array" ref="N1015:O1015">MMULT(K1015:M1015,$N$6:$O$8)</f>
        <v>228</v>
      </c>
      <c r="O1015" s="244">
        <v>56.000000007350572</v>
      </c>
    </row>
    <row r="1016" spans="5:15" ht="11.25" x14ac:dyDescent="0.2">
      <c r="E1016" s="219">
        <v>1005</v>
      </c>
      <c r="F1016" s="221">
        <v>5</v>
      </c>
      <c r="G1016" s="223">
        <v>200</v>
      </c>
      <c r="H1016" s="230">
        <v>58</v>
      </c>
      <c r="I1016" s="219">
        <v>1005</v>
      </c>
      <c r="J1016" s="226">
        <f t="shared" si="80"/>
        <v>30.400000000000006</v>
      </c>
      <c r="K1016" s="219">
        <f t="shared" si="82"/>
        <v>200</v>
      </c>
      <c r="L1016" s="219">
        <f t="shared" si="83"/>
        <v>58</v>
      </c>
      <c r="M1016" s="236">
        <f t="shared" si="81"/>
        <v>9.6178594544987814E-8</v>
      </c>
      <c r="N1016" s="244">
        <f t="array" ref="N1016:O1016">MMULT(K1016:M1016,$N$6:$O$8)</f>
        <v>229</v>
      </c>
      <c r="O1016" s="244">
        <v>58.000000096178596</v>
      </c>
    </row>
    <row r="1017" spans="5:15" ht="11.25" x14ac:dyDescent="0.2">
      <c r="E1017" s="219">
        <v>1006</v>
      </c>
      <c r="F1017" s="221">
        <v>6</v>
      </c>
      <c r="G1017" s="223">
        <v>200</v>
      </c>
      <c r="H1017" s="230">
        <v>60</v>
      </c>
      <c r="I1017" s="219">
        <v>1006</v>
      </c>
      <c r="J1017" s="226">
        <f t="shared" si="80"/>
        <v>26.4</v>
      </c>
      <c r="K1017" s="219">
        <f t="shared" si="82"/>
        <v>200</v>
      </c>
      <c r="L1017" s="219">
        <f t="shared" si="83"/>
        <v>60</v>
      </c>
      <c r="M1017" s="236">
        <f t="shared" si="81"/>
        <v>1.0401905577300289E-6</v>
      </c>
      <c r="N1017" s="244">
        <f t="array" ref="N1017:O1017">MMULT(K1017:M1017,$N$6:$O$8)</f>
        <v>230</v>
      </c>
      <c r="O1017" s="244">
        <v>60.000001040190561</v>
      </c>
    </row>
    <row r="1018" spans="5:15" ht="11.25" x14ac:dyDescent="0.2">
      <c r="E1018" s="219">
        <v>1007</v>
      </c>
      <c r="F1018" s="221">
        <v>7</v>
      </c>
      <c r="G1018" s="223">
        <v>200</v>
      </c>
      <c r="H1018" s="230">
        <v>62</v>
      </c>
      <c r="I1018" s="219">
        <v>1007</v>
      </c>
      <c r="J1018" s="226">
        <f t="shared" si="80"/>
        <v>22.72</v>
      </c>
      <c r="K1018" s="219">
        <f t="shared" si="82"/>
        <v>200</v>
      </c>
      <c r="L1018" s="219">
        <f t="shared" si="83"/>
        <v>62</v>
      </c>
      <c r="M1018" s="236">
        <f t="shared" si="81"/>
        <v>9.2987512358812853E-6</v>
      </c>
      <c r="N1018" s="244">
        <f t="array" ref="N1018:O1018">MMULT(K1018:M1018,$N$6:$O$8)</f>
        <v>231</v>
      </c>
      <c r="O1018" s="244">
        <v>62.000009298751237</v>
      </c>
    </row>
    <row r="1019" spans="5:15" ht="11.25" x14ac:dyDescent="0.2">
      <c r="E1019" s="219">
        <v>1008</v>
      </c>
      <c r="F1019" s="221">
        <v>8</v>
      </c>
      <c r="G1019" s="223">
        <v>200</v>
      </c>
      <c r="H1019" s="230">
        <v>64</v>
      </c>
      <c r="I1019" s="219">
        <v>1008</v>
      </c>
      <c r="J1019" s="226">
        <f t="shared" si="80"/>
        <v>19.360000000000003</v>
      </c>
      <c r="K1019" s="219">
        <f t="shared" si="82"/>
        <v>200</v>
      </c>
      <c r="L1019" s="219">
        <f t="shared" si="83"/>
        <v>64</v>
      </c>
      <c r="M1019" s="236">
        <f t="shared" si="81"/>
        <v>6.8708994531927413E-5</v>
      </c>
      <c r="N1019" s="244">
        <f t="array" ref="N1019:O1019">MMULT(K1019:M1019,$N$6:$O$8)</f>
        <v>232</v>
      </c>
      <c r="O1019" s="244">
        <v>64.000068708994533</v>
      </c>
    </row>
    <row r="1020" spans="5:15" ht="11.25" x14ac:dyDescent="0.2">
      <c r="E1020" s="219">
        <v>1009</v>
      </c>
      <c r="F1020" s="221">
        <v>9</v>
      </c>
      <c r="G1020" s="223">
        <v>200</v>
      </c>
      <c r="H1020" s="230">
        <v>66</v>
      </c>
      <c r="I1020" s="219">
        <v>1009</v>
      </c>
      <c r="J1020" s="226">
        <f t="shared" si="80"/>
        <v>16.32</v>
      </c>
      <c r="K1020" s="219">
        <f t="shared" si="82"/>
        <v>200</v>
      </c>
      <c r="L1020" s="219">
        <f t="shared" si="83"/>
        <v>66</v>
      </c>
      <c r="M1020" s="236">
        <f t="shared" si="81"/>
        <v>4.1964282170756009E-4</v>
      </c>
      <c r="N1020" s="244">
        <f t="array" ref="N1020:O1020">MMULT(K1020:M1020,$N$6:$O$8)</f>
        <v>233</v>
      </c>
      <c r="O1020" s="244">
        <v>66.000419642821711</v>
      </c>
    </row>
    <row r="1021" spans="5:15" ht="11.25" x14ac:dyDescent="0.2">
      <c r="E1021" s="219">
        <v>1010</v>
      </c>
      <c r="F1021" s="221">
        <v>10</v>
      </c>
      <c r="G1021" s="223">
        <v>200</v>
      </c>
      <c r="H1021" s="230">
        <v>68</v>
      </c>
      <c r="I1021" s="219">
        <v>1010</v>
      </c>
      <c r="J1021" s="226">
        <f t="shared" si="80"/>
        <v>13.600000000000001</v>
      </c>
      <c r="K1021" s="219">
        <f t="shared" si="82"/>
        <v>200</v>
      </c>
      <c r="L1021" s="219">
        <f t="shared" si="83"/>
        <v>68</v>
      </c>
      <c r="M1021" s="236">
        <f t="shared" si="81"/>
        <v>2.1184745229377616E-3</v>
      </c>
      <c r="N1021" s="244">
        <f t="array" ref="N1021:O1021">MMULT(K1021:M1021,$N$6:$O$8)</f>
        <v>234</v>
      </c>
      <c r="O1021" s="244">
        <v>68.002118474522945</v>
      </c>
    </row>
    <row r="1022" spans="5:15" ht="11.25" x14ac:dyDescent="0.2">
      <c r="E1022" s="219">
        <v>1011</v>
      </c>
      <c r="F1022" s="221">
        <v>11</v>
      </c>
      <c r="G1022" s="223">
        <v>200</v>
      </c>
      <c r="H1022" s="230">
        <v>70</v>
      </c>
      <c r="I1022" s="219">
        <v>1011</v>
      </c>
      <c r="J1022" s="226">
        <f t="shared" si="80"/>
        <v>11.2</v>
      </c>
      <c r="K1022" s="219">
        <f t="shared" si="82"/>
        <v>200</v>
      </c>
      <c r="L1022" s="219">
        <f t="shared" si="83"/>
        <v>70</v>
      </c>
      <c r="M1022" s="236">
        <f t="shared" si="81"/>
        <v>8.8398304234017268E-3</v>
      </c>
      <c r="N1022" s="244">
        <f t="array" ref="N1022:O1022">MMULT(K1022:M1022,$N$6:$O$8)</f>
        <v>235</v>
      </c>
      <c r="O1022" s="244">
        <v>70.008839830423398</v>
      </c>
    </row>
    <row r="1023" spans="5:15" ht="11.25" x14ac:dyDescent="0.2">
      <c r="E1023" s="219">
        <v>1012</v>
      </c>
      <c r="F1023" s="221">
        <v>12</v>
      </c>
      <c r="G1023" s="223">
        <v>200</v>
      </c>
      <c r="H1023" s="230">
        <v>72</v>
      </c>
      <c r="I1023" s="219">
        <v>1012</v>
      </c>
      <c r="J1023" s="226">
        <f t="shared" si="80"/>
        <v>9.120000000000001</v>
      </c>
      <c r="K1023" s="219">
        <f t="shared" si="82"/>
        <v>200</v>
      </c>
      <c r="L1023" s="219">
        <f t="shared" si="83"/>
        <v>72</v>
      </c>
      <c r="M1023" s="236">
        <f t="shared" si="81"/>
        <v>3.0488907583832974E-2</v>
      </c>
      <c r="N1023" s="244">
        <f t="array" ref="N1023:O1023">MMULT(K1023:M1023,$N$6:$O$8)</f>
        <v>236</v>
      </c>
      <c r="O1023" s="244">
        <v>72.03048890758383</v>
      </c>
    </row>
    <row r="1024" spans="5:15" ht="11.25" x14ac:dyDescent="0.2">
      <c r="E1024" s="219">
        <v>1013</v>
      </c>
      <c r="F1024" s="221">
        <v>13</v>
      </c>
      <c r="G1024" s="223">
        <v>200</v>
      </c>
      <c r="H1024" s="230">
        <v>74</v>
      </c>
      <c r="I1024" s="219">
        <v>1013</v>
      </c>
      <c r="J1024" s="226">
        <f t="shared" si="80"/>
        <v>7.3599999999999994</v>
      </c>
      <c r="K1024" s="219">
        <f t="shared" si="82"/>
        <v>200</v>
      </c>
      <c r="L1024" s="219">
        <f t="shared" si="83"/>
        <v>74</v>
      </c>
      <c r="M1024" s="236">
        <f t="shared" si="81"/>
        <v>8.6919463176654388E-2</v>
      </c>
      <c r="N1024" s="244">
        <f t="array" ref="N1024:O1024">MMULT(K1024:M1024,$N$6:$O$8)</f>
        <v>237</v>
      </c>
      <c r="O1024" s="244">
        <v>74.086919463176656</v>
      </c>
    </row>
    <row r="1025" spans="2:15" ht="11.25" x14ac:dyDescent="0.2">
      <c r="E1025" s="219">
        <v>1014</v>
      </c>
      <c r="F1025" s="221">
        <v>14</v>
      </c>
      <c r="G1025" s="223">
        <v>200</v>
      </c>
      <c r="H1025" s="230">
        <v>76</v>
      </c>
      <c r="I1025" s="219">
        <v>1014</v>
      </c>
      <c r="J1025" s="226">
        <f t="shared" si="80"/>
        <v>5.9200000000000008</v>
      </c>
      <c r="K1025" s="219">
        <f t="shared" si="82"/>
        <v>200</v>
      </c>
      <c r="L1025" s="219">
        <f t="shared" si="83"/>
        <v>76</v>
      </c>
      <c r="M1025" s="236">
        <f t="shared" si="81"/>
        <v>0.20481862603155565</v>
      </c>
      <c r="N1025" s="244">
        <f t="array" ref="N1025:O1025">MMULT(K1025:M1025,$N$6:$O$8)</f>
        <v>238</v>
      </c>
      <c r="O1025" s="244">
        <v>76.204818626031553</v>
      </c>
    </row>
    <row r="1026" spans="2:15" ht="11.25" x14ac:dyDescent="0.2">
      <c r="E1026" s="219">
        <v>1015</v>
      </c>
      <c r="F1026" s="221">
        <v>15</v>
      </c>
      <c r="G1026" s="223">
        <v>200</v>
      </c>
      <c r="H1026" s="230">
        <v>78</v>
      </c>
      <c r="I1026" s="219">
        <v>1015</v>
      </c>
      <c r="J1026" s="226">
        <f t="shared" si="80"/>
        <v>4.8</v>
      </c>
      <c r="K1026" s="219">
        <f t="shared" si="82"/>
        <v>200</v>
      </c>
      <c r="L1026" s="219">
        <f t="shared" si="83"/>
        <v>78</v>
      </c>
      <c r="M1026" s="236">
        <f t="shared" si="81"/>
        <v>0.39893221016370861</v>
      </c>
      <c r="N1026" s="244">
        <f t="array" ref="N1026:O1026">MMULT(K1026:M1026,$N$6:$O$8)</f>
        <v>239</v>
      </c>
      <c r="O1026" s="244">
        <v>78.398932210163707</v>
      </c>
    </row>
    <row r="1027" spans="2:15" ht="11.25" x14ac:dyDescent="0.2">
      <c r="E1027" s="219">
        <v>1016</v>
      </c>
      <c r="F1027" s="221">
        <v>16</v>
      </c>
      <c r="G1027" s="223">
        <v>200</v>
      </c>
      <c r="H1027" s="230">
        <v>80</v>
      </c>
      <c r="I1027" s="219">
        <v>1016</v>
      </c>
      <c r="J1027" s="226">
        <f t="shared" si="80"/>
        <v>4</v>
      </c>
      <c r="K1027" s="219">
        <f t="shared" si="82"/>
        <v>200</v>
      </c>
      <c r="L1027" s="219">
        <f t="shared" si="83"/>
        <v>80</v>
      </c>
      <c r="M1027" s="236">
        <f t="shared" si="81"/>
        <v>0.64225278950123599</v>
      </c>
      <c r="N1027" s="244">
        <f t="array" ref="N1027:O1027">MMULT(K1027:M1027,$N$6:$O$8)</f>
        <v>240</v>
      </c>
      <c r="O1027" s="244">
        <v>80.642252789501242</v>
      </c>
    </row>
    <row r="1028" spans="2:15" ht="11.25" x14ac:dyDescent="0.2">
      <c r="E1028" s="219">
        <v>1017</v>
      </c>
      <c r="F1028" s="221">
        <v>17</v>
      </c>
      <c r="G1028" s="223">
        <v>200</v>
      </c>
      <c r="H1028" s="230">
        <v>82</v>
      </c>
      <c r="I1028" s="219">
        <v>1017</v>
      </c>
      <c r="J1028" s="226">
        <f t="shared" si="80"/>
        <v>3.52</v>
      </c>
      <c r="K1028" s="219">
        <f t="shared" si="82"/>
        <v>200</v>
      </c>
      <c r="L1028" s="219">
        <f t="shared" si="83"/>
        <v>82</v>
      </c>
      <c r="M1028" s="236">
        <f t="shared" si="81"/>
        <v>0.85465362083387986</v>
      </c>
      <c r="N1028" s="244">
        <f t="array" ref="N1028:O1028">MMULT(K1028:M1028,$N$6:$O$8)</f>
        <v>241</v>
      </c>
      <c r="O1028" s="244">
        <v>82.854653620833886</v>
      </c>
    </row>
    <row r="1029" spans="2:15" ht="11.25" x14ac:dyDescent="0.2">
      <c r="E1029" s="219">
        <v>1018</v>
      </c>
      <c r="F1029" s="221">
        <v>18</v>
      </c>
      <c r="G1029" s="223">
        <v>200</v>
      </c>
      <c r="H1029" s="230">
        <v>84</v>
      </c>
      <c r="I1029" s="219">
        <v>1018</v>
      </c>
      <c r="J1029" s="226">
        <f t="shared" si="80"/>
        <v>3.3600000000000003</v>
      </c>
      <c r="K1029" s="219">
        <f t="shared" si="82"/>
        <v>200</v>
      </c>
      <c r="L1029" s="219">
        <f t="shared" si="83"/>
        <v>84</v>
      </c>
      <c r="M1029" s="236">
        <f t="shared" si="81"/>
        <v>0.9400512172906369</v>
      </c>
      <c r="N1029" s="244">
        <f t="array" ref="N1029:O1029">MMULT(K1029:M1029,$N$6:$O$8)</f>
        <v>242</v>
      </c>
      <c r="O1029" s="244">
        <v>84.94005121729063</v>
      </c>
    </row>
    <row r="1030" spans="2:15" ht="11.25" x14ac:dyDescent="0.2">
      <c r="E1030" s="219">
        <v>1019</v>
      </c>
      <c r="F1030" s="221">
        <v>19</v>
      </c>
      <c r="G1030" s="223">
        <v>200</v>
      </c>
      <c r="H1030" s="230">
        <v>86</v>
      </c>
      <c r="I1030" s="219">
        <v>1019</v>
      </c>
      <c r="J1030" s="226">
        <f t="shared" si="80"/>
        <v>3.5199999999999991</v>
      </c>
      <c r="K1030" s="219">
        <f t="shared" si="82"/>
        <v>200</v>
      </c>
      <c r="L1030" s="219">
        <f t="shared" si="83"/>
        <v>86</v>
      </c>
      <c r="M1030" s="236">
        <f t="shared" si="81"/>
        <v>0.8546536208338803</v>
      </c>
      <c r="N1030" s="244">
        <f t="array" ref="N1030:O1030">MMULT(K1030:M1030,$N$6:$O$8)</f>
        <v>243</v>
      </c>
      <c r="O1030" s="244">
        <v>86.854653620833886</v>
      </c>
    </row>
    <row r="1031" spans="2:15" ht="11.25" x14ac:dyDescent="0.2">
      <c r="E1031" s="219">
        <v>1020</v>
      </c>
      <c r="F1031" s="221">
        <v>20</v>
      </c>
      <c r="G1031" s="223">
        <v>200</v>
      </c>
      <c r="H1031" s="230">
        <v>88</v>
      </c>
      <c r="I1031" s="219">
        <v>1020</v>
      </c>
      <c r="J1031" s="226">
        <f t="shared" si="80"/>
        <v>4</v>
      </c>
      <c r="K1031" s="219">
        <f t="shared" si="82"/>
        <v>200</v>
      </c>
      <c r="L1031" s="219">
        <f t="shared" si="83"/>
        <v>88</v>
      </c>
      <c r="M1031" s="236">
        <f t="shared" si="81"/>
        <v>0.64225278950123599</v>
      </c>
      <c r="N1031" s="244">
        <f t="array" ref="N1031:O1031">MMULT(K1031:M1031,$N$6:$O$8)</f>
        <v>244</v>
      </c>
      <c r="O1031" s="244">
        <v>88.642252789501242</v>
      </c>
    </row>
    <row r="1032" spans="2:15" ht="11.25" x14ac:dyDescent="0.2">
      <c r="E1032" s="219">
        <v>1021</v>
      </c>
      <c r="F1032" s="221">
        <v>21</v>
      </c>
      <c r="G1032" s="223">
        <v>200</v>
      </c>
      <c r="H1032" s="230">
        <v>90</v>
      </c>
      <c r="I1032" s="219">
        <v>1021</v>
      </c>
      <c r="J1032" s="226">
        <f t="shared" si="80"/>
        <v>4.8</v>
      </c>
      <c r="K1032" s="219">
        <f t="shared" si="82"/>
        <v>200</v>
      </c>
      <c r="L1032" s="219">
        <f t="shared" si="83"/>
        <v>90</v>
      </c>
      <c r="M1032" s="236">
        <f t="shared" si="81"/>
        <v>0.39893221016370861</v>
      </c>
      <c r="N1032" s="244">
        <f t="array" ref="N1032:O1032">MMULT(K1032:M1032,$N$6:$O$8)</f>
        <v>245</v>
      </c>
      <c r="O1032" s="244">
        <v>90.398932210163707</v>
      </c>
    </row>
    <row r="1033" spans="2:15" ht="11.25" x14ac:dyDescent="0.2">
      <c r="E1033" s="219">
        <v>1022</v>
      </c>
      <c r="F1033" s="221">
        <v>22</v>
      </c>
      <c r="G1033" s="223">
        <v>200</v>
      </c>
      <c r="H1033" s="230">
        <v>92</v>
      </c>
      <c r="I1033" s="219">
        <v>1022</v>
      </c>
      <c r="J1033" s="226">
        <f t="shared" si="80"/>
        <v>5.919999999999999</v>
      </c>
      <c r="K1033" s="219">
        <f t="shared" si="82"/>
        <v>200</v>
      </c>
      <c r="L1033" s="219">
        <f t="shared" si="83"/>
        <v>92</v>
      </c>
      <c r="M1033" s="236">
        <f t="shared" si="81"/>
        <v>0.20481862603155593</v>
      </c>
      <c r="N1033" s="244">
        <f t="array" ref="N1033:O1033">MMULT(K1033:M1033,$N$6:$O$8)</f>
        <v>246</v>
      </c>
      <c r="O1033" s="244">
        <v>92.204818626031553</v>
      </c>
    </row>
    <row r="1034" spans="2:15" ht="11.25" x14ac:dyDescent="0.2">
      <c r="E1034" s="219">
        <v>1023</v>
      </c>
      <c r="F1034" s="221">
        <v>23</v>
      </c>
      <c r="G1034" s="223">
        <v>200</v>
      </c>
      <c r="H1034" s="230">
        <v>94</v>
      </c>
      <c r="I1034" s="219">
        <v>1023</v>
      </c>
      <c r="J1034" s="226">
        <f t="shared" si="80"/>
        <v>7.3599999999999994</v>
      </c>
      <c r="K1034" s="219">
        <f t="shared" si="82"/>
        <v>200</v>
      </c>
      <c r="L1034" s="219">
        <f t="shared" si="83"/>
        <v>94</v>
      </c>
      <c r="M1034" s="236">
        <f t="shared" si="81"/>
        <v>8.6919463176654388E-2</v>
      </c>
      <c r="N1034" s="244">
        <f t="array" ref="N1034:O1034">MMULT(K1034:M1034,$N$6:$O$8)</f>
        <v>247</v>
      </c>
      <c r="O1034" s="244">
        <v>94.086919463176656</v>
      </c>
    </row>
    <row r="1035" spans="2:15" ht="11.25" x14ac:dyDescent="0.2">
      <c r="E1035" s="219">
        <v>1024</v>
      </c>
      <c r="F1035" s="221">
        <v>24</v>
      </c>
      <c r="G1035" s="223">
        <v>200</v>
      </c>
      <c r="H1035" s="230">
        <v>96</v>
      </c>
      <c r="I1035" s="219">
        <v>1024</v>
      </c>
      <c r="J1035" s="226">
        <f t="shared" si="80"/>
        <v>9.120000000000001</v>
      </c>
      <c r="K1035" s="219">
        <f t="shared" si="82"/>
        <v>200</v>
      </c>
      <c r="L1035" s="219">
        <f t="shared" si="83"/>
        <v>96</v>
      </c>
      <c r="M1035" s="236">
        <f t="shared" si="81"/>
        <v>3.0488907583832974E-2</v>
      </c>
      <c r="N1035" s="244">
        <f t="array" ref="N1035:O1035">MMULT(K1035:M1035,$N$6:$O$8)</f>
        <v>248</v>
      </c>
      <c r="O1035" s="244">
        <v>96.03048890758383</v>
      </c>
    </row>
    <row r="1036" spans="2:15" ht="11.25" x14ac:dyDescent="0.2">
      <c r="E1036" s="219">
        <v>1025</v>
      </c>
      <c r="F1036" s="221">
        <v>25</v>
      </c>
      <c r="G1036" s="223">
        <v>200</v>
      </c>
      <c r="H1036" s="230">
        <v>98</v>
      </c>
      <c r="I1036" s="219">
        <v>1025</v>
      </c>
      <c r="J1036" s="226">
        <f t="shared" si="80"/>
        <v>11.200000000000001</v>
      </c>
      <c r="K1036" s="219">
        <f t="shared" si="82"/>
        <v>200</v>
      </c>
      <c r="L1036" s="219">
        <f t="shared" si="83"/>
        <v>98</v>
      </c>
      <c r="M1036" s="236">
        <f t="shared" si="81"/>
        <v>8.8398304234017129E-3</v>
      </c>
      <c r="N1036" s="244">
        <f t="array" ref="N1036:O1036">MMULT(K1036:M1036,$N$6:$O$8)</f>
        <v>249</v>
      </c>
      <c r="O1036" s="244">
        <v>98.008839830423398</v>
      </c>
    </row>
    <row r="1037" spans="2:15" ht="11.25" x14ac:dyDescent="0.2">
      <c r="E1037" s="219">
        <v>1026</v>
      </c>
      <c r="F1037" s="221">
        <v>26</v>
      </c>
      <c r="G1037" s="223">
        <v>200</v>
      </c>
      <c r="H1037" s="230">
        <v>100</v>
      </c>
      <c r="I1037" s="219">
        <v>1026</v>
      </c>
      <c r="J1037" s="226">
        <f t="shared" ref="J1037:J1100" si="84">((G1037-C$8)/C$9)^2+((H1037-D$8)/D$9)^2-2*$C$10*(G1037-C$8)/C$9*(H1037-D$8)/D$9</f>
        <v>13.6</v>
      </c>
      <c r="K1037" s="219">
        <f t="shared" si="82"/>
        <v>200</v>
      </c>
      <c r="L1037" s="219">
        <f t="shared" si="83"/>
        <v>100</v>
      </c>
      <c r="M1037" s="236">
        <f t="shared" si="81"/>
        <v>2.1184745229377651E-3</v>
      </c>
      <c r="N1037" s="244">
        <f t="array" ref="N1037:O1037">MMULT(K1037:M1037,$N$6:$O$8)</f>
        <v>250</v>
      </c>
      <c r="O1037" s="244">
        <v>100.00211847452294</v>
      </c>
    </row>
    <row r="1038" spans="2:15" ht="11.25" x14ac:dyDescent="0.2">
      <c r="E1038" s="219">
        <v>1027</v>
      </c>
      <c r="F1038" s="221">
        <v>27</v>
      </c>
      <c r="G1038" s="223">
        <v>200</v>
      </c>
      <c r="H1038" s="230">
        <v>102</v>
      </c>
      <c r="I1038" s="219">
        <v>1027</v>
      </c>
      <c r="J1038" s="226">
        <f t="shared" si="84"/>
        <v>16.32</v>
      </c>
      <c r="K1038" s="219">
        <f t="shared" si="82"/>
        <v>200</v>
      </c>
      <c r="L1038" s="219">
        <f t="shared" si="83"/>
        <v>102</v>
      </c>
      <c r="M1038" s="236">
        <f t="shared" si="81"/>
        <v>4.1964282170756009E-4</v>
      </c>
      <c r="N1038" s="244">
        <f t="array" ref="N1038:O1038">MMULT(K1038:M1038,$N$6:$O$8)</f>
        <v>251</v>
      </c>
      <c r="O1038" s="244">
        <v>102.00041964282171</v>
      </c>
    </row>
    <row r="1039" spans="2:15" ht="11.25" x14ac:dyDescent="0.2">
      <c r="E1039" s="219">
        <v>1028</v>
      </c>
      <c r="F1039" s="221">
        <v>28</v>
      </c>
      <c r="G1039" s="223">
        <v>200</v>
      </c>
      <c r="H1039" s="230">
        <v>104</v>
      </c>
      <c r="I1039" s="219">
        <v>1028</v>
      </c>
      <c r="J1039" s="226">
        <f t="shared" si="84"/>
        <v>19.36</v>
      </c>
      <c r="K1039" s="219">
        <f t="shared" si="82"/>
        <v>200</v>
      </c>
      <c r="L1039" s="219">
        <f t="shared" si="83"/>
        <v>104</v>
      </c>
      <c r="M1039" s="236">
        <f t="shared" si="81"/>
        <v>6.8708994531927535E-5</v>
      </c>
      <c r="N1039" s="244">
        <f t="array" ref="N1039:O1039">MMULT(K1039:M1039,$N$6:$O$8)</f>
        <v>252</v>
      </c>
      <c r="O1039" s="244">
        <v>104.00006870899453</v>
      </c>
    </row>
    <row r="1040" spans="2:15" ht="11.25" x14ac:dyDescent="0.2">
      <c r="B1040" s="219">
        <f>40*31</f>
        <v>1240</v>
      </c>
      <c r="E1040" s="219">
        <v>1029</v>
      </c>
      <c r="F1040" s="221">
        <v>29</v>
      </c>
      <c r="G1040" s="223">
        <v>200</v>
      </c>
      <c r="H1040" s="230">
        <v>106</v>
      </c>
      <c r="I1040" s="219">
        <v>1029</v>
      </c>
      <c r="J1040" s="226">
        <f t="shared" si="84"/>
        <v>22.720000000000002</v>
      </c>
      <c r="K1040" s="219">
        <f t="shared" si="82"/>
        <v>200</v>
      </c>
      <c r="L1040" s="219">
        <f t="shared" si="83"/>
        <v>106</v>
      </c>
      <c r="M1040" s="236">
        <f t="shared" si="81"/>
        <v>9.2987512358812684E-6</v>
      </c>
      <c r="N1040" s="244">
        <f t="array" ref="N1040:O1040">MMULT(K1040:M1040,$N$6:$O$8)</f>
        <v>253</v>
      </c>
      <c r="O1040" s="244">
        <v>106.00000929875124</v>
      </c>
    </row>
    <row r="1041" spans="5:15" ht="11.25" x14ac:dyDescent="0.2">
      <c r="E1041" s="219">
        <v>1030</v>
      </c>
      <c r="F1041" s="221">
        <v>30</v>
      </c>
      <c r="G1041" s="223">
        <v>200</v>
      </c>
      <c r="H1041" s="230">
        <v>108</v>
      </c>
      <c r="I1041" s="219">
        <v>1030</v>
      </c>
      <c r="J1041" s="226">
        <f t="shared" si="84"/>
        <v>26.4</v>
      </c>
      <c r="K1041" s="219">
        <f t="shared" si="82"/>
        <v>200</v>
      </c>
      <c r="L1041" s="219">
        <f t="shared" si="83"/>
        <v>108</v>
      </c>
      <c r="M1041" s="236">
        <f t="shared" si="81"/>
        <v>1.0401905577300289E-6</v>
      </c>
      <c r="N1041" s="244">
        <f t="array" ref="N1041:O1041">MMULT(K1041:M1041,$N$6:$O$8)</f>
        <v>254</v>
      </c>
      <c r="O1041" s="244">
        <v>108.00000104019055</v>
      </c>
    </row>
    <row r="1042" spans="5:15" ht="11.25" x14ac:dyDescent="0.2">
      <c r="E1042" s="219">
        <v>1031</v>
      </c>
      <c r="F1042" s="221">
        <v>31</v>
      </c>
      <c r="G1042" s="223">
        <v>200</v>
      </c>
      <c r="H1042" s="230">
        <v>110</v>
      </c>
      <c r="I1042" s="219">
        <v>1031</v>
      </c>
      <c r="J1042" s="226">
        <f t="shared" si="84"/>
        <v>30.4</v>
      </c>
      <c r="K1042" s="219">
        <f t="shared" si="82"/>
        <v>200</v>
      </c>
      <c r="L1042" s="219">
        <f t="shared" si="83"/>
        <v>110</v>
      </c>
      <c r="M1042" s="236">
        <f t="shared" si="81"/>
        <v>9.6178594544988145E-8</v>
      </c>
      <c r="N1042" s="244">
        <f t="array" ref="N1042:O1042">MMULT(K1042:M1042,$N$6:$O$8)</f>
        <v>255</v>
      </c>
      <c r="O1042" s="244">
        <v>110.0000000961786</v>
      </c>
    </row>
    <row r="1043" spans="5:15" ht="11.25" x14ac:dyDescent="0.2">
      <c r="E1043" s="219">
        <v>1032</v>
      </c>
      <c r="F1043" s="221">
        <v>32</v>
      </c>
      <c r="G1043" s="223"/>
      <c r="H1043" s="230"/>
      <c r="I1043" s="219">
        <v>1032</v>
      </c>
      <c r="J1043" s="226">
        <f t="shared" si="84"/>
        <v>349.6</v>
      </c>
      <c r="K1043" s="219"/>
      <c r="M1043" s="236"/>
      <c r="N1043" s="246"/>
      <c r="O1043" s="246"/>
    </row>
    <row r="1044" spans="5:15" ht="11.25" x14ac:dyDescent="0.2">
      <c r="E1044" s="219">
        <v>1033</v>
      </c>
      <c r="F1044" s="221">
        <v>33</v>
      </c>
      <c r="G1044" s="223"/>
      <c r="H1044" s="230"/>
      <c r="I1044" s="219">
        <v>1033</v>
      </c>
      <c r="J1044" s="226">
        <f t="shared" si="84"/>
        <v>349.6</v>
      </c>
      <c r="K1044" s="219"/>
      <c r="M1044" s="236"/>
      <c r="N1044" s="246"/>
      <c r="O1044" s="246"/>
    </row>
    <row r="1045" spans="5:15" ht="11.25" x14ac:dyDescent="0.2">
      <c r="E1045" s="219">
        <v>1034</v>
      </c>
      <c r="F1045" s="221">
        <v>34</v>
      </c>
      <c r="G1045" s="223"/>
      <c r="H1045" s="230"/>
      <c r="I1045" s="219">
        <v>1034</v>
      </c>
      <c r="J1045" s="226">
        <f t="shared" si="84"/>
        <v>349.6</v>
      </c>
      <c r="K1045" s="219"/>
      <c r="M1045" s="236"/>
      <c r="N1045" s="246"/>
      <c r="O1045" s="246"/>
    </row>
    <row r="1046" spans="5:15" ht="11.25" x14ac:dyDescent="0.2">
      <c r="E1046" s="219">
        <v>1035</v>
      </c>
      <c r="F1046" s="221">
        <v>35</v>
      </c>
      <c r="G1046" s="223"/>
      <c r="H1046" s="230"/>
      <c r="I1046" s="219">
        <v>1035</v>
      </c>
      <c r="J1046" s="226">
        <f t="shared" si="84"/>
        <v>349.6</v>
      </c>
      <c r="K1046" s="219"/>
      <c r="M1046" s="236"/>
      <c r="N1046" s="246"/>
      <c r="O1046" s="246"/>
    </row>
    <row r="1047" spans="5:15" ht="11.25" x14ac:dyDescent="0.2">
      <c r="E1047" s="219">
        <v>1036</v>
      </c>
      <c r="F1047" s="221">
        <v>36</v>
      </c>
      <c r="G1047" s="223"/>
      <c r="H1047" s="230"/>
      <c r="I1047" s="219">
        <v>1036</v>
      </c>
      <c r="J1047" s="226">
        <f t="shared" si="84"/>
        <v>349.6</v>
      </c>
      <c r="K1047" s="219"/>
      <c r="M1047" s="236"/>
      <c r="N1047" s="246"/>
      <c r="O1047" s="246"/>
    </row>
    <row r="1048" spans="5:15" ht="11.25" x14ac:dyDescent="0.2">
      <c r="E1048" s="219">
        <v>1037</v>
      </c>
      <c r="F1048" s="221">
        <v>37</v>
      </c>
      <c r="G1048" s="223"/>
      <c r="H1048" s="230"/>
      <c r="I1048" s="219">
        <v>1037</v>
      </c>
      <c r="J1048" s="226">
        <f t="shared" si="84"/>
        <v>349.6</v>
      </c>
      <c r="K1048" s="219"/>
      <c r="M1048" s="236"/>
      <c r="N1048" s="246"/>
      <c r="O1048" s="246"/>
    </row>
    <row r="1049" spans="5:15" ht="11.25" x14ac:dyDescent="0.2">
      <c r="E1049" s="219">
        <v>1038</v>
      </c>
      <c r="F1049" s="221">
        <v>38</v>
      </c>
      <c r="G1049" s="223"/>
      <c r="H1049" s="230"/>
      <c r="I1049" s="219">
        <v>1038</v>
      </c>
      <c r="J1049" s="226">
        <f t="shared" si="84"/>
        <v>349.6</v>
      </c>
      <c r="K1049" s="219"/>
      <c r="M1049" s="236"/>
      <c r="N1049" s="246"/>
      <c r="O1049" s="246"/>
    </row>
    <row r="1050" spans="5:15" ht="11.25" x14ac:dyDescent="0.2">
      <c r="E1050" s="219">
        <v>1039</v>
      </c>
      <c r="F1050" s="221">
        <v>39</v>
      </c>
      <c r="G1050" s="223"/>
      <c r="H1050" s="230"/>
      <c r="I1050" s="219">
        <v>1039</v>
      </c>
      <c r="J1050" s="226">
        <f t="shared" si="84"/>
        <v>349.6</v>
      </c>
      <c r="K1050" s="219"/>
      <c r="M1050" s="236"/>
      <c r="N1050" s="246"/>
      <c r="O1050" s="246"/>
    </row>
    <row r="1051" spans="5:15" ht="11.25" x14ac:dyDescent="0.2">
      <c r="E1051" s="219">
        <v>1040</v>
      </c>
      <c r="F1051" s="222">
        <v>40</v>
      </c>
      <c r="G1051" s="231"/>
      <c r="H1051" s="232"/>
      <c r="I1051" s="219">
        <v>1040</v>
      </c>
      <c r="J1051" s="226">
        <f t="shared" si="84"/>
        <v>349.6</v>
      </c>
      <c r="K1051" s="219"/>
      <c r="M1051" s="236"/>
      <c r="N1051" s="246"/>
      <c r="O1051" s="246"/>
    </row>
    <row r="1052" spans="5:15" ht="11.25" x14ac:dyDescent="0.2">
      <c r="E1052" s="219">
        <v>1041</v>
      </c>
      <c r="F1052" s="220">
        <v>1</v>
      </c>
      <c r="G1052" s="228">
        <v>202</v>
      </c>
      <c r="H1052" s="229">
        <v>50</v>
      </c>
      <c r="I1052" s="219">
        <v>1041</v>
      </c>
      <c r="J1052" s="226">
        <f t="shared" si="84"/>
        <v>51.400000000000006</v>
      </c>
      <c r="K1052" s="219">
        <f t="shared" ref="K1052:K1082" si="85">G1052</f>
        <v>202</v>
      </c>
      <c r="L1052" s="219">
        <f t="shared" ref="L1052:L1082" si="86">H1052</f>
        <v>50</v>
      </c>
      <c r="M1052" s="236">
        <f t="shared" ref="M1052:M1115" si="87">$M$2*$M$5*EXP(-1/2*J1052/$M$10)</f>
        <v>3.584242644471472E-13</v>
      </c>
      <c r="N1052" s="244">
        <f t="array" ref="N1052:O1052">MMULT(K1052:M1052,$N$6:$O$8)</f>
        <v>227</v>
      </c>
      <c r="O1052" s="244">
        <v>50.000000000000355</v>
      </c>
    </row>
    <row r="1053" spans="5:15" ht="11.25" x14ac:dyDescent="0.2">
      <c r="E1053" s="219">
        <v>1042</v>
      </c>
      <c r="F1053" s="221">
        <v>2</v>
      </c>
      <c r="G1053" s="223">
        <v>202</v>
      </c>
      <c r="H1053" s="230">
        <v>52</v>
      </c>
      <c r="I1053" s="219">
        <v>1042</v>
      </c>
      <c r="J1053" s="226">
        <f t="shared" si="84"/>
        <v>46.055999999999997</v>
      </c>
      <c r="K1053" s="219">
        <f t="shared" si="85"/>
        <v>202</v>
      </c>
      <c r="L1053" s="219">
        <f t="shared" si="86"/>
        <v>52</v>
      </c>
      <c r="M1053" s="236">
        <f t="shared" si="87"/>
        <v>8.6271523785401959E-12</v>
      </c>
      <c r="N1053" s="244">
        <f t="array" ref="N1053:O1053">MMULT(K1053:M1053,$N$6:$O$8)</f>
        <v>228</v>
      </c>
      <c r="O1053" s="244">
        <v>52.000000000008626</v>
      </c>
    </row>
    <row r="1054" spans="5:15" ht="11.25" x14ac:dyDescent="0.2">
      <c r="E1054" s="219">
        <v>1043</v>
      </c>
      <c r="F1054" s="221">
        <v>3</v>
      </c>
      <c r="G1054" s="223">
        <v>202</v>
      </c>
      <c r="H1054" s="230">
        <v>54</v>
      </c>
      <c r="I1054" s="219">
        <v>1043</v>
      </c>
      <c r="J1054" s="226">
        <f t="shared" si="84"/>
        <v>41.032000000000004</v>
      </c>
      <c r="K1054" s="219">
        <f t="shared" si="85"/>
        <v>202</v>
      </c>
      <c r="L1054" s="219">
        <f t="shared" si="86"/>
        <v>54</v>
      </c>
      <c r="M1054" s="236">
        <f t="shared" si="87"/>
        <v>1.7163852618044982E-10</v>
      </c>
      <c r="N1054" s="244">
        <f t="array" ref="N1054:O1054">MMULT(K1054:M1054,$N$6:$O$8)</f>
        <v>229</v>
      </c>
      <c r="O1054" s="244">
        <v>54.000000000171639</v>
      </c>
    </row>
    <row r="1055" spans="5:15" ht="11.25" x14ac:dyDescent="0.2">
      <c r="E1055" s="219">
        <v>1044</v>
      </c>
      <c r="F1055" s="221">
        <v>4</v>
      </c>
      <c r="G1055" s="223">
        <v>202</v>
      </c>
      <c r="H1055" s="230">
        <v>56</v>
      </c>
      <c r="I1055" s="219">
        <v>1044</v>
      </c>
      <c r="J1055" s="226">
        <f t="shared" si="84"/>
        <v>36.328000000000003</v>
      </c>
      <c r="K1055" s="219">
        <f t="shared" si="85"/>
        <v>202</v>
      </c>
      <c r="L1055" s="219">
        <f t="shared" si="86"/>
        <v>56</v>
      </c>
      <c r="M1055" s="236">
        <f t="shared" si="87"/>
        <v>2.8225349353491926E-9</v>
      </c>
      <c r="N1055" s="244">
        <f t="array" ref="N1055:O1055">MMULT(K1055:M1055,$N$6:$O$8)</f>
        <v>230</v>
      </c>
      <c r="O1055" s="244">
        <v>56.000000002822532</v>
      </c>
    </row>
    <row r="1056" spans="5:15" ht="11.25" x14ac:dyDescent="0.2">
      <c r="E1056" s="219">
        <v>1045</v>
      </c>
      <c r="F1056" s="221">
        <v>5</v>
      </c>
      <c r="G1056" s="223">
        <v>202</v>
      </c>
      <c r="H1056" s="230">
        <v>58</v>
      </c>
      <c r="I1056" s="219">
        <v>1045</v>
      </c>
      <c r="J1056" s="226">
        <f t="shared" si="84"/>
        <v>31.944000000000003</v>
      </c>
      <c r="K1056" s="219">
        <f t="shared" si="85"/>
        <v>202</v>
      </c>
      <c r="L1056" s="219">
        <f t="shared" si="86"/>
        <v>58</v>
      </c>
      <c r="M1056" s="236">
        <f t="shared" si="87"/>
        <v>3.8365522469945765E-8</v>
      </c>
      <c r="N1056" s="244">
        <f t="array" ref="N1056:O1056">MMULT(K1056:M1056,$N$6:$O$8)</f>
        <v>231</v>
      </c>
      <c r="O1056" s="244">
        <v>58.000000038365521</v>
      </c>
    </row>
    <row r="1057" spans="5:15" ht="11.25" x14ac:dyDescent="0.2">
      <c r="E1057" s="219">
        <v>1046</v>
      </c>
      <c r="F1057" s="221">
        <v>6</v>
      </c>
      <c r="G1057" s="223">
        <v>202</v>
      </c>
      <c r="H1057" s="230">
        <v>60</v>
      </c>
      <c r="I1057" s="219">
        <v>1046</v>
      </c>
      <c r="J1057" s="226">
        <f t="shared" si="84"/>
        <v>27.880000000000003</v>
      </c>
      <c r="K1057" s="219">
        <f t="shared" si="85"/>
        <v>202</v>
      </c>
      <c r="L1057" s="219">
        <f t="shared" si="86"/>
        <v>60</v>
      </c>
      <c r="M1057" s="236">
        <f t="shared" si="87"/>
        <v>4.3104255597274802E-7</v>
      </c>
      <c r="N1057" s="244">
        <f t="array" ref="N1057:O1057">MMULT(K1057:M1057,$N$6:$O$8)</f>
        <v>232</v>
      </c>
      <c r="O1057" s="244">
        <v>60.000000431042558</v>
      </c>
    </row>
    <row r="1058" spans="5:15" ht="11.25" x14ac:dyDescent="0.2">
      <c r="E1058" s="219">
        <v>1047</v>
      </c>
      <c r="F1058" s="221">
        <v>7</v>
      </c>
      <c r="G1058" s="223">
        <v>202</v>
      </c>
      <c r="H1058" s="230">
        <v>62</v>
      </c>
      <c r="I1058" s="219">
        <v>1047</v>
      </c>
      <c r="J1058" s="226">
        <f t="shared" si="84"/>
        <v>24.136000000000003</v>
      </c>
      <c r="K1058" s="219">
        <f t="shared" si="85"/>
        <v>202</v>
      </c>
      <c r="L1058" s="219">
        <f t="shared" si="86"/>
        <v>62</v>
      </c>
      <c r="M1058" s="236">
        <f t="shared" si="87"/>
        <v>4.0029155078259959E-6</v>
      </c>
      <c r="N1058" s="244">
        <f t="array" ref="N1058:O1058">MMULT(K1058:M1058,$N$6:$O$8)</f>
        <v>233</v>
      </c>
      <c r="O1058" s="244">
        <v>62.00000400291551</v>
      </c>
    </row>
    <row r="1059" spans="5:15" ht="11.25" x14ac:dyDescent="0.2">
      <c r="E1059" s="219">
        <v>1048</v>
      </c>
      <c r="F1059" s="221">
        <v>8</v>
      </c>
      <c r="G1059" s="223">
        <v>202</v>
      </c>
      <c r="H1059" s="230">
        <v>64</v>
      </c>
      <c r="I1059" s="219">
        <v>1048</v>
      </c>
      <c r="J1059" s="226">
        <f t="shared" si="84"/>
        <v>20.712000000000003</v>
      </c>
      <c r="K1059" s="219">
        <f t="shared" si="85"/>
        <v>202</v>
      </c>
      <c r="L1059" s="219">
        <f t="shared" si="86"/>
        <v>64</v>
      </c>
      <c r="M1059" s="236">
        <f t="shared" si="87"/>
        <v>3.0726276810593473E-5</v>
      </c>
      <c r="N1059" s="244">
        <f t="array" ref="N1059:O1059">MMULT(K1059:M1059,$N$6:$O$8)</f>
        <v>234</v>
      </c>
      <c r="O1059" s="244">
        <v>64.000030726276805</v>
      </c>
    </row>
    <row r="1060" spans="5:15" ht="11.25" x14ac:dyDescent="0.2">
      <c r="E1060" s="219">
        <v>1049</v>
      </c>
      <c r="F1060" s="221">
        <v>9</v>
      </c>
      <c r="G1060" s="223">
        <v>202</v>
      </c>
      <c r="H1060" s="230">
        <v>66</v>
      </c>
      <c r="I1060" s="219">
        <v>1049</v>
      </c>
      <c r="J1060" s="226">
        <f t="shared" si="84"/>
        <v>17.608000000000001</v>
      </c>
      <c r="K1060" s="219">
        <f t="shared" si="85"/>
        <v>202</v>
      </c>
      <c r="L1060" s="219">
        <f t="shared" si="86"/>
        <v>66</v>
      </c>
      <c r="M1060" s="236">
        <f t="shared" si="87"/>
        <v>1.9494885815395292E-4</v>
      </c>
      <c r="N1060" s="244">
        <f t="array" ref="N1060:O1060">MMULT(K1060:M1060,$N$6:$O$8)</f>
        <v>235</v>
      </c>
      <c r="O1060" s="244">
        <v>66.000194948858152</v>
      </c>
    </row>
    <row r="1061" spans="5:15" ht="11.25" x14ac:dyDescent="0.2">
      <c r="E1061" s="219">
        <v>1050</v>
      </c>
      <c r="F1061" s="221">
        <v>10</v>
      </c>
      <c r="G1061" s="223">
        <v>202</v>
      </c>
      <c r="H1061" s="230">
        <v>68</v>
      </c>
      <c r="I1061" s="219">
        <v>1050</v>
      </c>
      <c r="J1061" s="226">
        <f t="shared" si="84"/>
        <v>14.824000000000002</v>
      </c>
      <c r="K1061" s="219">
        <f t="shared" si="85"/>
        <v>202</v>
      </c>
      <c r="L1061" s="219">
        <f t="shared" si="86"/>
        <v>68</v>
      </c>
      <c r="M1061" s="236">
        <f t="shared" si="87"/>
        <v>1.0223714057208356E-3</v>
      </c>
      <c r="N1061" s="244">
        <f t="array" ref="N1061:O1061">MMULT(K1061:M1061,$N$6:$O$8)</f>
        <v>236</v>
      </c>
      <c r="O1061" s="244">
        <v>68.001022371405725</v>
      </c>
    </row>
    <row r="1062" spans="5:15" ht="11.25" x14ac:dyDescent="0.2">
      <c r="E1062" s="219">
        <v>1051</v>
      </c>
      <c r="F1062" s="221">
        <v>11</v>
      </c>
      <c r="G1062" s="223">
        <v>202</v>
      </c>
      <c r="H1062" s="230">
        <v>70</v>
      </c>
      <c r="I1062" s="219">
        <v>1051</v>
      </c>
      <c r="J1062" s="226">
        <f t="shared" si="84"/>
        <v>12.36</v>
      </c>
      <c r="K1062" s="219">
        <f t="shared" si="85"/>
        <v>202</v>
      </c>
      <c r="L1062" s="219">
        <f t="shared" si="86"/>
        <v>70</v>
      </c>
      <c r="M1062" s="236">
        <f t="shared" si="87"/>
        <v>4.4317365417019926E-3</v>
      </c>
      <c r="N1062" s="244">
        <f t="array" ref="N1062:O1062">MMULT(K1062:M1062,$N$6:$O$8)</f>
        <v>237</v>
      </c>
      <c r="O1062" s="244">
        <v>70.004431736541704</v>
      </c>
    </row>
    <row r="1063" spans="5:15" ht="11.25" x14ac:dyDescent="0.2">
      <c r="E1063" s="219">
        <v>1052</v>
      </c>
      <c r="F1063" s="221">
        <v>12</v>
      </c>
      <c r="G1063" s="223">
        <v>202</v>
      </c>
      <c r="H1063" s="230">
        <v>72</v>
      </c>
      <c r="I1063" s="219">
        <v>1052</v>
      </c>
      <c r="J1063" s="226">
        <f t="shared" si="84"/>
        <v>10.216000000000001</v>
      </c>
      <c r="K1063" s="219">
        <f t="shared" si="85"/>
        <v>202</v>
      </c>
      <c r="L1063" s="219">
        <f t="shared" si="86"/>
        <v>72</v>
      </c>
      <c r="M1063" s="236">
        <f t="shared" si="87"/>
        <v>1.5878753841883111E-2</v>
      </c>
      <c r="N1063" s="244">
        <f t="array" ref="N1063:O1063">MMULT(K1063:M1063,$N$6:$O$8)</f>
        <v>238</v>
      </c>
      <c r="O1063" s="244">
        <v>72.015878753841889</v>
      </c>
    </row>
    <row r="1064" spans="5:15" ht="11.25" x14ac:dyDescent="0.2">
      <c r="E1064" s="219">
        <v>1053</v>
      </c>
      <c r="F1064" s="221">
        <v>13</v>
      </c>
      <c r="G1064" s="223">
        <v>202</v>
      </c>
      <c r="H1064" s="230">
        <v>74</v>
      </c>
      <c r="I1064" s="219">
        <v>1053</v>
      </c>
      <c r="J1064" s="226">
        <f t="shared" si="84"/>
        <v>8.3920000000000012</v>
      </c>
      <c r="K1064" s="219">
        <f t="shared" si="85"/>
        <v>202</v>
      </c>
      <c r="L1064" s="219">
        <f t="shared" si="86"/>
        <v>74</v>
      </c>
      <c r="M1064" s="236">
        <f t="shared" si="87"/>
        <v>4.7025794251147765E-2</v>
      </c>
      <c r="N1064" s="244">
        <f t="array" ref="N1064:O1064">MMULT(K1064:M1064,$N$6:$O$8)</f>
        <v>239</v>
      </c>
      <c r="O1064" s="244">
        <v>74.047025794251141</v>
      </c>
    </row>
    <row r="1065" spans="5:15" ht="11.25" x14ac:dyDescent="0.2">
      <c r="E1065" s="219">
        <v>1054</v>
      </c>
      <c r="F1065" s="221">
        <v>14</v>
      </c>
      <c r="G1065" s="223">
        <v>202</v>
      </c>
      <c r="H1065" s="230">
        <v>76</v>
      </c>
      <c r="I1065" s="219">
        <v>1054</v>
      </c>
      <c r="J1065" s="226">
        <f t="shared" si="84"/>
        <v>6.8880000000000008</v>
      </c>
      <c r="K1065" s="219">
        <f t="shared" si="85"/>
        <v>202</v>
      </c>
      <c r="L1065" s="219">
        <f t="shared" si="86"/>
        <v>76</v>
      </c>
      <c r="M1065" s="236">
        <f t="shared" si="87"/>
        <v>0.11511531444427918</v>
      </c>
      <c r="N1065" s="244">
        <f t="array" ref="N1065:O1065">MMULT(K1065:M1065,$N$6:$O$8)</f>
        <v>240</v>
      </c>
      <c r="O1065" s="244">
        <v>76.115115314444282</v>
      </c>
    </row>
    <row r="1066" spans="5:15" ht="11.25" x14ac:dyDescent="0.2">
      <c r="E1066" s="219">
        <v>1055</v>
      </c>
      <c r="F1066" s="221">
        <v>15</v>
      </c>
      <c r="G1066" s="223">
        <v>202</v>
      </c>
      <c r="H1066" s="230">
        <v>78</v>
      </c>
      <c r="I1066" s="219">
        <v>1055</v>
      </c>
      <c r="J1066" s="226">
        <f t="shared" si="84"/>
        <v>5.7040000000000006</v>
      </c>
      <c r="K1066" s="219">
        <f t="shared" si="85"/>
        <v>202</v>
      </c>
      <c r="L1066" s="219">
        <f t="shared" si="86"/>
        <v>78</v>
      </c>
      <c r="M1066" s="236">
        <f t="shared" si="87"/>
        <v>0.23292028370886839</v>
      </c>
      <c r="N1066" s="244">
        <f t="array" ref="N1066:O1066">MMULT(K1066:M1066,$N$6:$O$8)</f>
        <v>241</v>
      </c>
      <c r="O1066" s="244">
        <v>78.232920283708864</v>
      </c>
    </row>
    <row r="1067" spans="5:15" ht="11.25" x14ac:dyDescent="0.2">
      <c r="E1067" s="219">
        <v>1056</v>
      </c>
      <c r="F1067" s="221">
        <v>16</v>
      </c>
      <c r="G1067" s="223">
        <v>202</v>
      </c>
      <c r="H1067" s="230">
        <v>80</v>
      </c>
      <c r="I1067" s="219">
        <v>1056</v>
      </c>
      <c r="J1067" s="226">
        <f t="shared" si="84"/>
        <v>4.8400000000000007</v>
      </c>
      <c r="K1067" s="219">
        <f t="shared" si="85"/>
        <v>202</v>
      </c>
      <c r="L1067" s="219">
        <f t="shared" si="86"/>
        <v>80</v>
      </c>
      <c r="M1067" s="236">
        <f t="shared" si="87"/>
        <v>0.38954600811846357</v>
      </c>
      <c r="N1067" s="244">
        <f t="array" ref="N1067:O1067">MMULT(K1067:M1067,$N$6:$O$8)</f>
        <v>242</v>
      </c>
      <c r="O1067" s="244">
        <v>80.389546008118458</v>
      </c>
    </row>
    <row r="1068" spans="5:15" ht="11.25" x14ac:dyDescent="0.2">
      <c r="E1068" s="219">
        <v>1057</v>
      </c>
      <c r="F1068" s="221">
        <v>17</v>
      </c>
      <c r="G1068" s="223">
        <v>202</v>
      </c>
      <c r="H1068" s="230">
        <v>82</v>
      </c>
      <c r="I1068" s="219">
        <v>1057</v>
      </c>
      <c r="J1068" s="226">
        <f t="shared" si="84"/>
        <v>4.2960000000000012</v>
      </c>
      <c r="K1068" s="219">
        <f t="shared" si="85"/>
        <v>202</v>
      </c>
      <c r="L1068" s="219">
        <f t="shared" si="86"/>
        <v>82</v>
      </c>
      <c r="M1068" s="236">
        <f t="shared" si="87"/>
        <v>0.53850215751524277</v>
      </c>
      <c r="N1068" s="244">
        <f t="array" ref="N1068:O1068">MMULT(K1068:M1068,$N$6:$O$8)</f>
        <v>243</v>
      </c>
      <c r="O1068" s="244">
        <v>82.538502157515239</v>
      </c>
    </row>
    <row r="1069" spans="5:15" ht="11.25" x14ac:dyDescent="0.2">
      <c r="E1069" s="219">
        <v>1058</v>
      </c>
      <c r="F1069" s="221">
        <v>18</v>
      </c>
      <c r="G1069" s="223">
        <v>202</v>
      </c>
      <c r="H1069" s="230">
        <v>84</v>
      </c>
      <c r="I1069" s="219">
        <v>1058</v>
      </c>
      <c r="J1069" s="226">
        <f t="shared" si="84"/>
        <v>4.0720000000000001</v>
      </c>
      <c r="K1069" s="219">
        <f t="shared" si="85"/>
        <v>202</v>
      </c>
      <c r="L1069" s="219">
        <f t="shared" si="86"/>
        <v>84</v>
      </c>
      <c r="M1069" s="236">
        <f t="shared" si="87"/>
        <v>0.61530915739539027</v>
      </c>
      <c r="N1069" s="244">
        <f t="array" ref="N1069:O1069">MMULT(K1069:M1069,$N$6:$O$8)</f>
        <v>244</v>
      </c>
      <c r="O1069" s="244">
        <v>84.615309157395387</v>
      </c>
    </row>
    <row r="1070" spans="5:15" ht="11.25" x14ac:dyDescent="0.2">
      <c r="E1070" s="219">
        <v>1059</v>
      </c>
      <c r="F1070" s="221">
        <v>19</v>
      </c>
      <c r="G1070" s="223">
        <v>202</v>
      </c>
      <c r="H1070" s="230">
        <v>86</v>
      </c>
      <c r="I1070" s="219">
        <v>1059</v>
      </c>
      <c r="J1070" s="226">
        <f t="shared" si="84"/>
        <v>4.168000000000001</v>
      </c>
      <c r="K1070" s="219">
        <f t="shared" si="85"/>
        <v>202</v>
      </c>
      <c r="L1070" s="219">
        <f t="shared" si="86"/>
        <v>86</v>
      </c>
      <c r="M1070" s="236">
        <f t="shared" si="87"/>
        <v>0.58113435577869066</v>
      </c>
      <c r="N1070" s="244">
        <f t="array" ref="N1070:O1070">MMULT(K1070:M1070,$N$6:$O$8)</f>
        <v>245</v>
      </c>
      <c r="O1070" s="244">
        <v>86.581134355778687</v>
      </c>
    </row>
    <row r="1071" spans="5:15" ht="11.25" x14ac:dyDescent="0.2">
      <c r="E1071" s="219">
        <v>1060</v>
      </c>
      <c r="F1071" s="221">
        <v>20</v>
      </c>
      <c r="G1071" s="223">
        <v>202</v>
      </c>
      <c r="H1071" s="230">
        <v>88</v>
      </c>
      <c r="I1071" s="219">
        <v>1060</v>
      </c>
      <c r="J1071" s="226">
        <f t="shared" si="84"/>
        <v>4.5840000000000014</v>
      </c>
      <c r="K1071" s="219">
        <f t="shared" si="85"/>
        <v>202</v>
      </c>
      <c r="L1071" s="219">
        <f t="shared" si="86"/>
        <v>88</v>
      </c>
      <c r="M1071" s="236">
        <f t="shared" si="87"/>
        <v>0.45366676543187556</v>
      </c>
      <c r="N1071" s="244">
        <f t="array" ref="N1071:O1071">MMULT(K1071:M1071,$N$6:$O$8)</f>
        <v>246</v>
      </c>
      <c r="O1071" s="244">
        <v>88.453666765431876</v>
      </c>
    </row>
    <row r="1072" spans="5:15" ht="11.25" x14ac:dyDescent="0.2">
      <c r="E1072" s="219">
        <v>1061</v>
      </c>
      <c r="F1072" s="221">
        <v>21</v>
      </c>
      <c r="G1072" s="223">
        <v>202</v>
      </c>
      <c r="H1072" s="230">
        <v>90</v>
      </c>
      <c r="I1072" s="219">
        <v>1061</v>
      </c>
      <c r="J1072" s="226">
        <f t="shared" si="84"/>
        <v>5.3199999999999994</v>
      </c>
      <c r="K1072" s="219">
        <f t="shared" si="85"/>
        <v>202</v>
      </c>
      <c r="L1072" s="219">
        <f t="shared" si="86"/>
        <v>90</v>
      </c>
      <c r="M1072" s="236">
        <f t="shared" si="87"/>
        <v>0.29273497970914653</v>
      </c>
      <c r="N1072" s="244">
        <f t="array" ref="N1072:O1072">MMULT(K1072:M1072,$N$6:$O$8)</f>
        <v>247</v>
      </c>
      <c r="O1072" s="244">
        <v>90.292734979709152</v>
      </c>
    </row>
    <row r="1073" spans="5:15" ht="11.25" x14ac:dyDescent="0.2">
      <c r="E1073" s="219">
        <v>1062</v>
      </c>
      <c r="F1073" s="221">
        <v>22</v>
      </c>
      <c r="G1073" s="223">
        <v>202</v>
      </c>
      <c r="H1073" s="230">
        <v>92</v>
      </c>
      <c r="I1073" s="219">
        <v>1062</v>
      </c>
      <c r="J1073" s="226">
        <f t="shared" si="84"/>
        <v>6.3760000000000003</v>
      </c>
      <c r="K1073" s="219">
        <f t="shared" si="85"/>
        <v>202</v>
      </c>
      <c r="L1073" s="219">
        <f t="shared" si="86"/>
        <v>92</v>
      </c>
      <c r="M1073" s="236">
        <f t="shared" si="87"/>
        <v>0.15613113529836281</v>
      </c>
      <c r="N1073" s="244">
        <f t="array" ref="N1073:O1073">MMULT(K1073:M1073,$N$6:$O$8)</f>
        <v>248</v>
      </c>
      <c r="O1073" s="244">
        <v>92.156131135298367</v>
      </c>
    </row>
    <row r="1074" spans="5:15" ht="11.25" x14ac:dyDescent="0.2">
      <c r="E1074" s="219">
        <v>1063</v>
      </c>
      <c r="F1074" s="221">
        <v>23</v>
      </c>
      <c r="G1074" s="223">
        <v>202</v>
      </c>
      <c r="H1074" s="230">
        <v>94</v>
      </c>
      <c r="I1074" s="219">
        <v>1063</v>
      </c>
      <c r="J1074" s="226">
        <f t="shared" si="84"/>
        <v>7.7519999999999989</v>
      </c>
      <c r="K1074" s="219">
        <f t="shared" si="85"/>
        <v>202</v>
      </c>
      <c r="L1074" s="219">
        <f t="shared" si="86"/>
        <v>94</v>
      </c>
      <c r="M1074" s="236">
        <f t="shared" si="87"/>
        <v>6.8830616001186715E-2</v>
      </c>
      <c r="N1074" s="244">
        <f t="array" ref="N1074:O1074">MMULT(K1074:M1074,$N$6:$O$8)</f>
        <v>249</v>
      </c>
      <c r="O1074" s="244">
        <v>94.068830616001193</v>
      </c>
    </row>
    <row r="1075" spans="5:15" ht="11.25" x14ac:dyDescent="0.2">
      <c r="E1075" s="219">
        <v>1064</v>
      </c>
      <c r="F1075" s="221">
        <v>24</v>
      </c>
      <c r="G1075" s="223">
        <v>202</v>
      </c>
      <c r="H1075" s="230">
        <v>96</v>
      </c>
      <c r="I1075" s="219">
        <v>1064</v>
      </c>
      <c r="J1075" s="226">
        <f t="shared" si="84"/>
        <v>9.4480000000000004</v>
      </c>
      <c r="K1075" s="219">
        <f t="shared" si="85"/>
        <v>202</v>
      </c>
      <c r="L1075" s="219">
        <f t="shared" si="86"/>
        <v>96</v>
      </c>
      <c r="M1075" s="236">
        <f t="shared" si="87"/>
        <v>2.5081357383507537E-2</v>
      </c>
      <c r="N1075" s="244">
        <f t="array" ref="N1075:O1075">MMULT(K1075:M1075,$N$6:$O$8)</f>
        <v>250</v>
      </c>
      <c r="O1075" s="244">
        <v>96.025081357383513</v>
      </c>
    </row>
    <row r="1076" spans="5:15" ht="11.25" x14ac:dyDescent="0.2">
      <c r="E1076" s="219">
        <v>1065</v>
      </c>
      <c r="F1076" s="221">
        <v>25</v>
      </c>
      <c r="G1076" s="223">
        <v>202</v>
      </c>
      <c r="H1076" s="230">
        <v>98</v>
      </c>
      <c r="I1076" s="219">
        <v>1065</v>
      </c>
      <c r="J1076" s="226">
        <f t="shared" si="84"/>
        <v>11.464</v>
      </c>
      <c r="K1076" s="219">
        <f t="shared" si="85"/>
        <v>202</v>
      </c>
      <c r="L1076" s="219">
        <f t="shared" si="86"/>
        <v>98</v>
      </c>
      <c r="M1076" s="236">
        <f t="shared" si="87"/>
        <v>7.5543596708138429E-3</v>
      </c>
      <c r="N1076" s="244">
        <f t="array" ref="N1076:O1076">MMULT(K1076:M1076,$N$6:$O$8)</f>
        <v>251</v>
      </c>
      <c r="O1076" s="244">
        <v>98.00755435967082</v>
      </c>
    </row>
    <row r="1077" spans="5:15" ht="11.25" x14ac:dyDescent="0.2">
      <c r="E1077" s="219">
        <v>1066</v>
      </c>
      <c r="F1077" s="221">
        <v>26</v>
      </c>
      <c r="G1077" s="223">
        <v>202</v>
      </c>
      <c r="H1077" s="230">
        <v>100</v>
      </c>
      <c r="I1077" s="219">
        <v>1066</v>
      </c>
      <c r="J1077" s="226">
        <f t="shared" si="84"/>
        <v>13.799999999999999</v>
      </c>
      <c r="K1077" s="219">
        <f t="shared" si="85"/>
        <v>202</v>
      </c>
      <c r="L1077" s="219">
        <f t="shared" si="86"/>
        <v>100</v>
      </c>
      <c r="M1077" s="236">
        <f t="shared" si="87"/>
        <v>1.8807086474926004E-3</v>
      </c>
      <c r="N1077" s="244">
        <f t="array" ref="N1077:O1077">MMULT(K1077:M1077,$N$6:$O$8)</f>
        <v>252</v>
      </c>
      <c r="O1077" s="244">
        <v>100.00188070864749</v>
      </c>
    </row>
    <row r="1078" spans="5:15" ht="11.25" x14ac:dyDescent="0.2">
      <c r="E1078" s="219">
        <v>1067</v>
      </c>
      <c r="F1078" s="221">
        <v>27</v>
      </c>
      <c r="G1078" s="223">
        <v>202</v>
      </c>
      <c r="H1078" s="230">
        <v>102</v>
      </c>
      <c r="I1078" s="219">
        <v>1067</v>
      </c>
      <c r="J1078" s="226">
        <f t="shared" si="84"/>
        <v>16.456000000000003</v>
      </c>
      <c r="K1078" s="219">
        <f t="shared" si="85"/>
        <v>202</v>
      </c>
      <c r="L1078" s="219">
        <f t="shared" si="86"/>
        <v>102</v>
      </c>
      <c r="M1078" s="236">
        <f t="shared" si="87"/>
        <v>3.8701039146620572E-4</v>
      </c>
      <c r="N1078" s="244">
        <f t="array" ref="N1078:O1078">MMULT(K1078:M1078,$N$6:$O$8)</f>
        <v>253</v>
      </c>
      <c r="O1078" s="244">
        <v>102.00038701039146</v>
      </c>
    </row>
    <row r="1079" spans="5:15" ht="11.25" x14ac:dyDescent="0.2">
      <c r="E1079" s="219">
        <v>1068</v>
      </c>
      <c r="F1079" s="221">
        <v>28</v>
      </c>
      <c r="G1079" s="223">
        <v>202</v>
      </c>
      <c r="H1079" s="230">
        <v>104</v>
      </c>
      <c r="I1079" s="219">
        <v>1068</v>
      </c>
      <c r="J1079" s="226">
        <f t="shared" si="84"/>
        <v>19.431999999999995</v>
      </c>
      <c r="K1079" s="219">
        <f t="shared" si="85"/>
        <v>202</v>
      </c>
      <c r="L1079" s="219">
        <f t="shared" si="86"/>
        <v>104</v>
      </c>
      <c r="M1079" s="236">
        <f t="shared" si="87"/>
        <v>6.582653158074534E-5</v>
      </c>
      <c r="N1079" s="244">
        <f t="array" ref="N1079:O1079">MMULT(K1079:M1079,$N$6:$O$8)</f>
        <v>254</v>
      </c>
      <c r="O1079" s="244">
        <v>104.00006582653158</v>
      </c>
    </row>
    <row r="1080" spans="5:15" ht="11.25" x14ac:dyDescent="0.2">
      <c r="E1080" s="219">
        <v>1069</v>
      </c>
      <c r="F1080" s="221">
        <v>29</v>
      </c>
      <c r="G1080" s="223">
        <v>202</v>
      </c>
      <c r="H1080" s="230">
        <v>106</v>
      </c>
      <c r="I1080" s="219">
        <v>1069</v>
      </c>
      <c r="J1080" s="226">
        <f t="shared" si="84"/>
        <v>22.728000000000002</v>
      </c>
      <c r="K1080" s="219">
        <f t="shared" si="85"/>
        <v>202</v>
      </c>
      <c r="L1080" s="219">
        <f t="shared" si="86"/>
        <v>106</v>
      </c>
      <c r="M1080" s="236">
        <f t="shared" si="87"/>
        <v>9.2545767289628771E-6</v>
      </c>
      <c r="N1080" s="244">
        <f t="array" ref="N1080:O1080">MMULT(K1080:M1080,$N$6:$O$8)</f>
        <v>255</v>
      </c>
      <c r="O1080" s="244">
        <v>106.00000925457672</v>
      </c>
    </row>
    <row r="1081" spans="5:15" ht="11.25" x14ac:dyDescent="0.2">
      <c r="E1081" s="219">
        <v>1070</v>
      </c>
      <c r="F1081" s="221">
        <v>30</v>
      </c>
      <c r="G1081" s="223">
        <v>202</v>
      </c>
      <c r="H1081" s="230">
        <v>108</v>
      </c>
      <c r="I1081" s="219">
        <v>1070</v>
      </c>
      <c r="J1081" s="226">
        <f t="shared" si="84"/>
        <v>26.343999999999994</v>
      </c>
      <c r="K1081" s="219">
        <f t="shared" si="85"/>
        <v>202</v>
      </c>
      <c r="L1081" s="219">
        <f t="shared" si="86"/>
        <v>108</v>
      </c>
      <c r="M1081" s="236">
        <f t="shared" si="87"/>
        <v>1.0754479347600379E-6</v>
      </c>
      <c r="N1081" s="244">
        <f t="array" ref="N1081:O1081">MMULT(K1081:M1081,$N$6:$O$8)</f>
        <v>256</v>
      </c>
      <c r="O1081" s="244">
        <v>108.00000107544794</v>
      </c>
    </row>
    <row r="1082" spans="5:15" ht="11.25" x14ac:dyDescent="0.2">
      <c r="E1082" s="219">
        <v>1071</v>
      </c>
      <c r="F1082" s="221">
        <v>31</v>
      </c>
      <c r="G1082" s="223">
        <v>202</v>
      </c>
      <c r="H1082" s="230">
        <v>110</v>
      </c>
      <c r="I1082" s="219">
        <v>1071</v>
      </c>
      <c r="J1082" s="226">
        <f t="shared" si="84"/>
        <v>30.28</v>
      </c>
      <c r="K1082" s="219">
        <f t="shared" si="85"/>
        <v>202</v>
      </c>
      <c r="L1082" s="219">
        <f t="shared" si="86"/>
        <v>110</v>
      </c>
      <c r="M1082" s="236">
        <f t="shared" si="87"/>
        <v>1.0329979528938138E-7</v>
      </c>
      <c r="N1082" s="244">
        <f t="array" ref="N1082:O1082">MMULT(K1082:M1082,$N$6:$O$8)</f>
        <v>257</v>
      </c>
      <c r="O1082" s="244">
        <v>110.0000001032998</v>
      </c>
    </row>
    <row r="1083" spans="5:15" ht="11.25" x14ac:dyDescent="0.2">
      <c r="E1083" s="219">
        <v>1072</v>
      </c>
      <c r="F1083" s="221">
        <v>32</v>
      </c>
      <c r="G1083" s="223"/>
      <c r="H1083" s="230"/>
      <c r="I1083" s="219">
        <v>1072</v>
      </c>
      <c r="J1083" s="226">
        <f t="shared" si="84"/>
        <v>349.6</v>
      </c>
      <c r="K1083" s="219"/>
      <c r="M1083" s="236"/>
      <c r="N1083" s="246"/>
      <c r="O1083" s="246"/>
    </row>
    <row r="1084" spans="5:15" ht="11.25" x14ac:dyDescent="0.2">
      <c r="E1084" s="219">
        <v>1073</v>
      </c>
      <c r="F1084" s="221">
        <v>33</v>
      </c>
      <c r="G1084" s="223"/>
      <c r="H1084" s="230"/>
      <c r="I1084" s="219">
        <v>1073</v>
      </c>
      <c r="J1084" s="226">
        <f t="shared" si="84"/>
        <v>349.6</v>
      </c>
      <c r="K1084" s="219"/>
      <c r="M1084" s="236"/>
      <c r="N1084" s="246"/>
      <c r="O1084" s="246"/>
    </row>
    <row r="1085" spans="5:15" ht="11.25" x14ac:dyDescent="0.2">
      <c r="E1085" s="219">
        <v>1074</v>
      </c>
      <c r="F1085" s="221">
        <v>34</v>
      </c>
      <c r="G1085" s="223"/>
      <c r="H1085" s="230"/>
      <c r="I1085" s="219">
        <v>1074</v>
      </c>
      <c r="J1085" s="226">
        <f t="shared" si="84"/>
        <v>349.6</v>
      </c>
      <c r="K1085" s="219"/>
      <c r="M1085" s="236"/>
      <c r="N1085" s="246"/>
      <c r="O1085" s="246"/>
    </row>
    <row r="1086" spans="5:15" ht="11.25" x14ac:dyDescent="0.2">
      <c r="E1086" s="219">
        <v>1075</v>
      </c>
      <c r="F1086" s="221">
        <v>35</v>
      </c>
      <c r="G1086" s="223"/>
      <c r="H1086" s="230"/>
      <c r="I1086" s="219">
        <v>1075</v>
      </c>
      <c r="J1086" s="226">
        <f t="shared" si="84"/>
        <v>349.6</v>
      </c>
      <c r="K1086" s="219"/>
      <c r="M1086" s="236"/>
      <c r="N1086" s="246"/>
      <c r="O1086" s="246"/>
    </row>
    <row r="1087" spans="5:15" ht="11.25" x14ac:dyDescent="0.2">
      <c r="E1087" s="219">
        <v>1076</v>
      </c>
      <c r="F1087" s="221">
        <v>36</v>
      </c>
      <c r="G1087" s="223"/>
      <c r="H1087" s="230"/>
      <c r="I1087" s="219">
        <v>1076</v>
      </c>
      <c r="J1087" s="226">
        <f t="shared" si="84"/>
        <v>349.6</v>
      </c>
      <c r="K1087" s="219"/>
      <c r="M1087" s="236"/>
      <c r="N1087" s="246"/>
      <c r="O1087" s="246"/>
    </row>
    <row r="1088" spans="5:15" ht="11.25" x14ac:dyDescent="0.2">
      <c r="E1088" s="219">
        <v>1077</v>
      </c>
      <c r="F1088" s="221">
        <v>37</v>
      </c>
      <c r="G1088" s="223"/>
      <c r="H1088" s="230"/>
      <c r="I1088" s="219">
        <v>1077</v>
      </c>
      <c r="J1088" s="226">
        <f t="shared" si="84"/>
        <v>349.6</v>
      </c>
      <c r="K1088" s="219"/>
      <c r="M1088" s="236"/>
      <c r="N1088" s="246"/>
      <c r="O1088" s="246"/>
    </row>
    <row r="1089" spans="5:15" ht="11.25" x14ac:dyDescent="0.2">
      <c r="E1089" s="219">
        <v>1078</v>
      </c>
      <c r="F1089" s="221">
        <v>38</v>
      </c>
      <c r="G1089" s="223"/>
      <c r="H1089" s="230"/>
      <c r="I1089" s="219">
        <v>1078</v>
      </c>
      <c r="J1089" s="226">
        <f t="shared" si="84"/>
        <v>349.6</v>
      </c>
      <c r="K1089" s="219"/>
      <c r="M1089" s="236"/>
      <c r="N1089" s="246"/>
      <c r="O1089" s="246"/>
    </row>
    <row r="1090" spans="5:15" ht="11.25" x14ac:dyDescent="0.2">
      <c r="E1090" s="219">
        <v>1079</v>
      </c>
      <c r="F1090" s="221">
        <v>39</v>
      </c>
      <c r="G1090" s="223"/>
      <c r="H1090" s="230"/>
      <c r="I1090" s="219">
        <v>1079</v>
      </c>
      <c r="J1090" s="226">
        <f t="shared" si="84"/>
        <v>349.6</v>
      </c>
      <c r="K1090" s="219"/>
      <c r="M1090" s="236"/>
      <c r="N1090" s="246"/>
      <c r="O1090" s="246"/>
    </row>
    <row r="1091" spans="5:15" ht="11.25" x14ac:dyDescent="0.2">
      <c r="E1091" s="219">
        <v>1080</v>
      </c>
      <c r="F1091" s="222">
        <v>40</v>
      </c>
      <c r="G1091" s="231"/>
      <c r="H1091" s="232"/>
      <c r="I1091" s="219">
        <v>1080</v>
      </c>
      <c r="J1091" s="226">
        <f t="shared" si="84"/>
        <v>349.6</v>
      </c>
      <c r="K1091" s="219"/>
      <c r="M1091" s="236"/>
      <c r="N1091" s="246"/>
      <c r="O1091" s="246"/>
    </row>
    <row r="1092" spans="5:15" ht="11.25" x14ac:dyDescent="0.2">
      <c r="E1092" s="219">
        <v>1081</v>
      </c>
      <c r="F1092" s="220">
        <v>1</v>
      </c>
      <c r="G1092" s="228">
        <v>204</v>
      </c>
      <c r="H1092" s="229">
        <v>50</v>
      </c>
      <c r="I1092" s="219">
        <v>1081</v>
      </c>
      <c r="J1092" s="226">
        <f t="shared" si="84"/>
        <v>53.28</v>
      </c>
      <c r="K1092" s="219">
        <f t="shared" ref="K1092:K1122" si="88">G1092</f>
        <v>204</v>
      </c>
      <c r="L1092" s="219">
        <f t="shared" ref="L1092:L1122" si="89">H1092</f>
        <v>50</v>
      </c>
      <c r="M1092" s="236">
        <f>$M$2*$M$5*EXP(-1/2*J1092/$M$10)</f>
        <v>1.1705802615547219E-13</v>
      </c>
      <c r="N1092" s="244">
        <f t="array" ref="N1092:O1092">MMULT(K1092:M1092,$N$6:$O$8)</f>
        <v>229</v>
      </c>
      <c r="O1092" s="244">
        <v>50.000000000000114</v>
      </c>
    </row>
    <row r="1093" spans="5:15" ht="11.25" x14ac:dyDescent="0.2">
      <c r="E1093" s="219">
        <v>1082</v>
      </c>
      <c r="F1093" s="221">
        <v>2</v>
      </c>
      <c r="G1093" s="223">
        <v>204</v>
      </c>
      <c r="H1093" s="230">
        <v>52</v>
      </c>
      <c r="I1093" s="219">
        <v>1082</v>
      </c>
      <c r="J1093" s="226">
        <f t="shared" si="84"/>
        <v>47.872</v>
      </c>
      <c r="K1093" s="219">
        <f t="shared" si="88"/>
        <v>204</v>
      </c>
      <c r="L1093" s="219">
        <f t="shared" si="89"/>
        <v>52</v>
      </c>
      <c r="M1093" s="236">
        <f t="shared" si="87"/>
        <v>2.926953444262488E-12</v>
      </c>
      <c r="N1093" s="244">
        <f t="array" ref="N1093:O1093">MMULT(K1093:M1093,$N$6:$O$8)</f>
        <v>230</v>
      </c>
      <c r="O1093" s="244">
        <v>52.000000000002927</v>
      </c>
    </row>
    <row r="1094" spans="5:15" ht="11.25" x14ac:dyDescent="0.2">
      <c r="E1094" s="219">
        <v>1083</v>
      </c>
      <c r="F1094" s="221">
        <v>3</v>
      </c>
      <c r="G1094" s="223">
        <v>204</v>
      </c>
      <c r="H1094" s="230">
        <v>54</v>
      </c>
      <c r="I1094" s="219">
        <v>1083</v>
      </c>
      <c r="J1094" s="226">
        <f t="shared" si="84"/>
        <v>42.784000000000006</v>
      </c>
      <c r="K1094" s="219">
        <f t="shared" si="88"/>
        <v>204</v>
      </c>
      <c r="L1094" s="219">
        <f t="shared" si="89"/>
        <v>54</v>
      </c>
      <c r="M1094" s="236">
        <f t="shared" si="87"/>
        <v>6.0493355377785684E-11</v>
      </c>
      <c r="N1094" s="244">
        <f t="array" ref="N1094:O1094">MMULT(K1094:M1094,$N$6:$O$8)</f>
        <v>231</v>
      </c>
      <c r="O1094" s="244">
        <v>54.000000000060496</v>
      </c>
    </row>
    <row r="1095" spans="5:15" ht="11.25" x14ac:dyDescent="0.2">
      <c r="E1095" s="219">
        <v>1084</v>
      </c>
      <c r="F1095" s="221">
        <v>4</v>
      </c>
      <c r="G1095" s="223">
        <v>204</v>
      </c>
      <c r="H1095" s="230">
        <v>56</v>
      </c>
      <c r="I1095" s="219">
        <v>1084</v>
      </c>
      <c r="J1095" s="226">
        <f t="shared" si="84"/>
        <v>38.015999999999998</v>
      </c>
      <c r="K1095" s="219">
        <f t="shared" si="88"/>
        <v>204</v>
      </c>
      <c r="L1095" s="219">
        <f t="shared" si="89"/>
        <v>56</v>
      </c>
      <c r="M1095" s="236">
        <f t="shared" si="87"/>
        <v>1.0334197926734414E-9</v>
      </c>
      <c r="N1095" s="244">
        <f t="array" ref="N1095:O1095">MMULT(K1095:M1095,$N$6:$O$8)</f>
        <v>232</v>
      </c>
      <c r="O1095" s="244">
        <v>56.00000000103342</v>
      </c>
    </row>
    <row r="1096" spans="5:15" ht="11.25" x14ac:dyDescent="0.2">
      <c r="E1096" s="219">
        <v>1085</v>
      </c>
      <c r="F1096" s="221">
        <v>5</v>
      </c>
      <c r="G1096" s="223">
        <v>204</v>
      </c>
      <c r="H1096" s="230">
        <v>58</v>
      </c>
      <c r="I1096" s="219">
        <v>1085</v>
      </c>
      <c r="J1096" s="226">
        <f t="shared" si="84"/>
        <v>33.568000000000005</v>
      </c>
      <c r="K1096" s="219">
        <f t="shared" si="88"/>
        <v>204</v>
      </c>
      <c r="L1096" s="219">
        <f t="shared" si="89"/>
        <v>58</v>
      </c>
      <c r="M1096" s="236">
        <f t="shared" si="87"/>
        <v>1.4592278767341105E-8</v>
      </c>
      <c r="N1096" s="244">
        <f t="array" ref="N1096:O1096">MMULT(K1096:M1096,$N$6:$O$8)</f>
        <v>233</v>
      </c>
      <c r="O1096" s="244">
        <v>58.000000014592281</v>
      </c>
    </row>
    <row r="1097" spans="5:15" ht="11.25" x14ac:dyDescent="0.2">
      <c r="E1097" s="219">
        <v>1086</v>
      </c>
      <c r="F1097" s="221">
        <v>6</v>
      </c>
      <c r="G1097" s="223">
        <v>204</v>
      </c>
      <c r="H1097" s="230">
        <v>60</v>
      </c>
      <c r="I1097" s="219">
        <v>1086</v>
      </c>
      <c r="J1097" s="226">
        <f t="shared" si="84"/>
        <v>29.439999999999998</v>
      </c>
      <c r="K1097" s="219">
        <f t="shared" si="88"/>
        <v>204</v>
      </c>
      <c r="L1097" s="219">
        <f t="shared" si="89"/>
        <v>60</v>
      </c>
      <c r="M1097" s="236">
        <f t="shared" si="87"/>
        <v>1.703125697525726E-7</v>
      </c>
      <c r="N1097" s="244">
        <f t="array" ref="N1097:O1097">MMULT(K1097:M1097,$N$6:$O$8)</f>
        <v>234</v>
      </c>
      <c r="O1097" s="244">
        <v>60.000000170312568</v>
      </c>
    </row>
    <row r="1098" spans="5:15" ht="11.25" x14ac:dyDescent="0.2">
      <c r="E1098" s="219">
        <v>1087</v>
      </c>
      <c r="F1098" s="221">
        <v>7</v>
      </c>
      <c r="G1098" s="223">
        <v>204</v>
      </c>
      <c r="H1098" s="230">
        <v>62</v>
      </c>
      <c r="I1098" s="219">
        <v>1087</v>
      </c>
      <c r="J1098" s="226">
        <f t="shared" si="84"/>
        <v>25.632000000000001</v>
      </c>
      <c r="K1098" s="219">
        <f t="shared" si="88"/>
        <v>204</v>
      </c>
      <c r="L1098" s="219">
        <f t="shared" si="89"/>
        <v>62</v>
      </c>
      <c r="M1098" s="236">
        <f t="shared" si="87"/>
        <v>1.6430376958525112E-6</v>
      </c>
      <c r="N1098" s="244">
        <f t="array" ref="N1098:O1098">MMULT(K1098:M1098,$N$6:$O$8)</f>
        <v>235</v>
      </c>
      <c r="O1098" s="244">
        <v>62.000001643037699</v>
      </c>
    </row>
    <row r="1099" spans="5:15" ht="11.25" x14ac:dyDescent="0.2">
      <c r="E1099" s="219">
        <v>1088</v>
      </c>
      <c r="F1099" s="221">
        <v>8</v>
      </c>
      <c r="G1099" s="223">
        <v>204</v>
      </c>
      <c r="H1099" s="230">
        <v>64</v>
      </c>
      <c r="I1099" s="219">
        <v>1088</v>
      </c>
      <c r="J1099" s="226">
        <f t="shared" si="84"/>
        <v>22.144000000000002</v>
      </c>
      <c r="K1099" s="219">
        <f t="shared" si="88"/>
        <v>204</v>
      </c>
      <c r="L1099" s="219">
        <f t="shared" si="89"/>
        <v>64</v>
      </c>
      <c r="M1099" s="236">
        <f t="shared" si="87"/>
        <v>1.3101637970265139E-5</v>
      </c>
      <c r="N1099" s="244">
        <f t="array" ref="N1099:O1099">MMULT(K1099:M1099,$N$6:$O$8)</f>
        <v>236</v>
      </c>
      <c r="O1099" s="244">
        <v>64.000013101637975</v>
      </c>
    </row>
    <row r="1100" spans="5:15" ht="11.25" x14ac:dyDescent="0.2">
      <c r="E1100" s="219">
        <v>1089</v>
      </c>
      <c r="F1100" s="221">
        <v>9</v>
      </c>
      <c r="G1100" s="223">
        <v>204</v>
      </c>
      <c r="H1100" s="230">
        <v>66</v>
      </c>
      <c r="I1100" s="219">
        <v>1089</v>
      </c>
      <c r="J1100" s="226">
        <f t="shared" si="84"/>
        <v>18.975999999999999</v>
      </c>
      <c r="K1100" s="219">
        <f t="shared" si="88"/>
        <v>204</v>
      </c>
      <c r="L1100" s="219">
        <f t="shared" si="89"/>
        <v>66</v>
      </c>
      <c r="M1100" s="236">
        <f t="shared" si="87"/>
        <v>8.6353690626961156E-5</v>
      </c>
      <c r="N1100" s="244">
        <f t="array" ref="N1100:O1100">MMULT(K1100:M1100,$N$6:$O$8)</f>
        <v>237</v>
      </c>
      <c r="O1100" s="244">
        <v>66.000086353690634</v>
      </c>
    </row>
    <row r="1101" spans="5:15" ht="11.25" x14ac:dyDescent="0.2">
      <c r="E1101" s="219">
        <v>1090</v>
      </c>
      <c r="F1101" s="221">
        <v>10</v>
      </c>
      <c r="G1101" s="223">
        <v>204</v>
      </c>
      <c r="H1101" s="230">
        <v>68</v>
      </c>
      <c r="I1101" s="219">
        <v>1090</v>
      </c>
      <c r="J1101" s="226">
        <f t="shared" ref="J1101:J1164" si="90">((G1101-C$8)/C$9)^2+((H1101-D$8)/D$9)^2-2*$C$10*(G1101-C$8)/C$9*(H1101-D$8)/D$9</f>
        <v>16.128</v>
      </c>
      <c r="K1101" s="219">
        <f t="shared" si="88"/>
        <v>204</v>
      </c>
      <c r="L1101" s="219">
        <f t="shared" si="89"/>
        <v>68</v>
      </c>
      <c r="M1101" s="236">
        <f t="shared" si="87"/>
        <v>4.7044997920069065E-4</v>
      </c>
      <c r="N1101" s="244">
        <f t="array" ref="N1101:O1101">MMULT(K1101:M1101,$N$6:$O$8)</f>
        <v>238</v>
      </c>
      <c r="O1101" s="244">
        <v>68.000470449979204</v>
      </c>
    </row>
    <row r="1102" spans="5:15" ht="11.25" x14ac:dyDescent="0.2">
      <c r="E1102" s="219">
        <v>1091</v>
      </c>
      <c r="F1102" s="221">
        <v>11</v>
      </c>
      <c r="G1102" s="223">
        <v>204</v>
      </c>
      <c r="H1102" s="230">
        <v>70</v>
      </c>
      <c r="I1102" s="219">
        <v>1091</v>
      </c>
      <c r="J1102" s="226">
        <f t="shared" si="90"/>
        <v>13.600000000000001</v>
      </c>
      <c r="K1102" s="219">
        <f t="shared" si="88"/>
        <v>204</v>
      </c>
      <c r="L1102" s="219">
        <f t="shared" si="89"/>
        <v>70</v>
      </c>
      <c r="M1102" s="236">
        <f t="shared" si="87"/>
        <v>2.1184745229377616E-3</v>
      </c>
      <c r="N1102" s="244">
        <f t="array" ref="N1102:O1102">MMULT(K1102:M1102,$N$6:$O$8)</f>
        <v>239</v>
      </c>
      <c r="O1102" s="244">
        <v>70.002118474522945</v>
      </c>
    </row>
    <row r="1103" spans="5:15" ht="11.25" x14ac:dyDescent="0.2">
      <c r="E1103" s="219">
        <v>1092</v>
      </c>
      <c r="F1103" s="221">
        <v>12</v>
      </c>
      <c r="G1103" s="223">
        <v>204</v>
      </c>
      <c r="H1103" s="230">
        <v>72</v>
      </c>
      <c r="I1103" s="219">
        <v>1092</v>
      </c>
      <c r="J1103" s="226">
        <f t="shared" si="90"/>
        <v>11.392000000000001</v>
      </c>
      <c r="K1103" s="219">
        <f t="shared" si="88"/>
        <v>204</v>
      </c>
      <c r="L1103" s="219">
        <f t="shared" si="89"/>
        <v>72</v>
      </c>
      <c r="M1103" s="236">
        <f t="shared" si="87"/>
        <v>7.8851558004005336E-3</v>
      </c>
      <c r="N1103" s="244">
        <f t="array" ref="N1103:O1103">MMULT(K1103:M1103,$N$6:$O$8)</f>
        <v>240</v>
      </c>
      <c r="O1103" s="244">
        <v>72.007885155800395</v>
      </c>
    </row>
    <row r="1104" spans="5:15" ht="11.25" x14ac:dyDescent="0.2">
      <c r="E1104" s="219">
        <v>1093</v>
      </c>
      <c r="F1104" s="221">
        <v>13</v>
      </c>
      <c r="G1104" s="223">
        <v>204</v>
      </c>
      <c r="H1104" s="230">
        <v>74</v>
      </c>
      <c r="I1104" s="219">
        <v>1093</v>
      </c>
      <c r="J1104" s="226">
        <f t="shared" si="90"/>
        <v>9.5039999999999996</v>
      </c>
      <c r="K1104" s="219">
        <f t="shared" si="88"/>
        <v>204</v>
      </c>
      <c r="L1104" s="219">
        <f t="shared" si="89"/>
        <v>74</v>
      </c>
      <c r="M1104" s="236">
        <f t="shared" si="87"/>
        <v>2.4259092683271727E-2</v>
      </c>
      <c r="N1104" s="244">
        <f t="array" ref="N1104:O1104">MMULT(K1104:M1104,$N$6:$O$8)</f>
        <v>241</v>
      </c>
      <c r="O1104" s="244">
        <v>74.024259092683266</v>
      </c>
    </row>
    <row r="1105" spans="5:15" ht="11.25" x14ac:dyDescent="0.2">
      <c r="E1105" s="219">
        <v>1094</v>
      </c>
      <c r="F1105" s="221">
        <v>14</v>
      </c>
      <c r="G1105" s="223">
        <v>204</v>
      </c>
      <c r="H1105" s="230">
        <v>76</v>
      </c>
      <c r="I1105" s="219">
        <v>1094</v>
      </c>
      <c r="J1105" s="226">
        <f t="shared" si="90"/>
        <v>7.9360000000000008</v>
      </c>
      <c r="K1105" s="219">
        <f t="shared" si="88"/>
        <v>204</v>
      </c>
      <c r="L1105" s="219">
        <f t="shared" si="89"/>
        <v>76</v>
      </c>
      <c r="M1105" s="236">
        <f t="shared" si="87"/>
        <v>6.1690184652514433E-2</v>
      </c>
      <c r="N1105" s="244">
        <f t="array" ref="N1105:O1105">MMULT(K1105:M1105,$N$6:$O$8)</f>
        <v>242</v>
      </c>
      <c r="O1105" s="244">
        <v>76.06169018465252</v>
      </c>
    </row>
    <row r="1106" spans="5:15" ht="11.25" x14ac:dyDescent="0.2">
      <c r="E1106" s="219">
        <v>1095</v>
      </c>
      <c r="F1106" s="221">
        <v>15</v>
      </c>
      <c r="G1106" s="223">
        <v>204</v>
      </c>
      <c r="H1106" s="230">
        <v>78</v>
      </c>
      <c r="I1106" s="219">
        <v>1095</v>
      </c>
      <c r="J1106" s="226">
        <f t="shared" si="90"/>
        <v>6.6879999999999997</v>
      </c>
      <c r="K1106" s="219">
        <f t="shared" si="88"/>
        <v>204</v>
      </c>
      <c r="L1106" s="219">
        <f t="shared" si="89"/>
        <v>78</v>
      </c>
      <c r="M1106" s="236">
        <f t="shared" si="87"/>
        <v>0.12966860187265392</v>
      </c>
      <c r="N1106" s="244">
        <f t="array" ref="N1106:O1106">MMULT(K1106:M1106,$N$6:$O$8)</f>
        <v>243</v>
      </c>
      <c r="O1106" s="244">
        <v>78.129668601872652</v>
      </c>
    </row>
    <row r="1107" spans="5:15" ht="11.25" x14ac:dyDescent="0.2">
      <c r="E1107" s="219">
        <v>1096</v>
      </c>
      <c r="F1107" s="221">
        <v>16</v>
      </c>
      <c r="G1107" s="223">
        <v>204</v>
      </c>
      <c r="H1107" s="230">
        <v>80</v>
      </c>
      <c r="I1107" s="219">
        <v>1096</v>
      </c>
      <c r="J1107" s="226">
        <f t="shared" si="90"/>
        <v>5.76</v>
      </c>
      <c r="K1107" s="219">
        <f t="shared" si="88"/>
        <v>204</v>
      </c>
      <c r="L1107" s="219">
        <f t="shared" si="89"/>
        <v>80</v>
      </c>
      <c r="M1107" s="236">
        <f t="shared" si="87"/>
        <v>0.22528424853205428</v>
      </c>
      <c r="N1107" s="244">
        <f t="array" ref="N1107:O1107">MMULT(K1107:M1107,$N$6:$O$8)</f>
        <v>244</v>
      </c>
      <c r="O1107" s="244">
        <v>80.225284248532049</v>
      </c>
    </row>
    <row r="1108" spans="5:15" ht="11.25" x14ac:dyDescent="0.2">
      <c r="E1108" s="219">
        <v>1097</v>
      </c>
      <c r="F1108" s="221">
        <v>17</v>
      </c>
      <c r="G1108" s="223">
        <v>204</v>
      </c>
      <c r="H1108" s="230">
        <v>82</v>
      </c>
      <c r="I1108" s="219">
        <v>1097</v>
      </c>
      <c r="J1108" s="226">
        <f t="shared" si="90"/>
        <v>5.1520000000000001</v>
      </c>
      <c r="K1108" s="219">
        <f t="shared" si="88"/>
        <v>204</v>
      </c>
      <c r="L1108" s="219">
        <f t="shared" si="89"/>
        <v>82</v>
      </c>
      <c r="M1108" s="236">
        <f t="shared" si="87"/>
        <v>0.32352218627801343</v>
      </c>
      <c r="N1108" s="244">
        <f t="array" ref="N1108:O1108">MMULT(K1108:M1108,$N$6:$O$8)</f>
        <v>245</v>
      </c>
      <c r="O1108" s="244">
        <v>82.323522186278012</v>
      </c>
    </row>
    <row r="1109" spans="5:15" ht="11.25" x14ac:dyDescent="0.2">
      <c r="E1109" s="219">
        <v>1098</v>
      </c>
      <c r="F1109" s="221">
        <v>18</v>
      </c>
      <c r="G1109" s="223">
        <v>204</v>
      </c>
      <c r="H1109" s="230">
        <v>84</v>
      </c>
      <c r="I1109" s="219">
        <v>1098</v>
      </c>
      <c r="J1109" s="226">
        <f t="shared" si="90"/>
        <v>4.8639999999999999</v>
      </c>
      <c r="K1109" s="219">
        <f t="shared" si="88"/>
        <v>204</v>
      </c>
      <c r="L1109" s="219">
        <f t="shared" si="89"/>
        <v>84</v>
      </c>
      <c r="M1109" s="236">
        <f t="shared" si="87"/>
        <v>0.38402062612832</v>
      </c>
      <c r="N1109" s="244">
        <f t="array" ref="N1109:O1109">MMULT(K1109:M1109,$N$6:$O$8)</f>
        <v>246</v>
      </c>
      <c r="O1109" s="244">
        <v>84.384020626128319</v>
      </c>
    </row>
    <row r="1110" spans="5:15" ht="11.25" x14ac:dyDescent="0.2">
      <c r="E1110" s="219">
        <v>1099</v>
      </c>
      <c r="F1110" s="221">
        <v>19</v>
      </c>
      <c r="G1110" s="223">
        <v>204</v>
      </c>
      <c r="H1110" s="230">
        <v>86</v>
      </c>
      <c r="I1110" s="219">
        <v>1099</v>
      </c>
      <c r="J1110" s="226">
        <f t="shared" si="90"/>
        <v>4.895999999999999</v>
      </c>
      <c r="K1110" s="219">
        <f t="shared" si="88"/>
        <v>204</v>
      </c>
      <c r="L1110" s="219">
        <f t="shared" si="89"/>
        <v>86</v>
      </c>
      <c r="M1110" s="236">
        <f t="shared" si="87"/>
        <v>0.37677517093067248</v>
      </c>
      <c r="N1110" s="244">
        <f t="array" ref="N1110:O1110">MMULT(K1110:M1110,$N$6:$O$8)</f>
        <v>247</v>
      </c>
      <c r="O1110" s="244">
        <v>86.376775170930671</v>
      </c>
    </row>
    <row r="1111" spans="5:15" ht="11.25" x14ac:dyDescent="0.2">
      <c r="E1111" s="219">
        <v>1100</v>
      </c>
      <c r="F1111" s="221">
        <v>20</v>
      </c>
      <c r="G1111" s="223">
        <v>204</v>
      </c>
      <c r="H1111" s="230">
        <v>88</v>
      </c>
      <c r="I1111" s="219">
        <v>1100</v>
      </c>
      <c r="J1111" s="226">
        <f t="shared" si="90"/>
        <v>5.2479999999999993</v>
      </c>
      <c r="K1111" s="219">
        <f t="shared" si="88"/>
        <v>204</v>
      </c>
      <c r="L1111" s="219">
        <f t="shared" si="89"/>
        <v>88</v>
      </c>
      <c r="M1111" s="236">
        <f t="shared" si="87"/>
        <v>0.30555348485082628</v>
      </c>
      <c r="N1111" s="244">
        <f t="array" ref="N1111:O1111">MMULT(K1111:M1111,$N$6:$O$8)</f>
        <v>248</v>
      </c>
      <c r="O1111" s="244">
        <v>88.305553484850833</v>
      </c>
    </row>
    <row r="1112" spans="5:15" ht="11.25" x14ac:dyDescent="0.2">
      <c r="E1112" s="219">
        <v>1101</v>
      </c>
      <c r="F1112" s="221">
        <v>21</v>
      </c>
      <c r="G1112" s="223">
        <v>204</v>
      </c>
      <c r="H1112" s="230">
        <v>90</v>
      </c>
      <c r="I1112" s="219">
        <v>1101</v>
      </c>
      <c r="J1112" s="226">
        <f t="shared" si="90"/>
        <v>5.919999999999999</v>
      </c>
      <c r="K1112" s="219">
        <f t="shared" si="88"/>
        <v>204</v>
      </c>
      <c r="L1112" s="219">
        <f t="shared" si="89"/>
        <v>90</v>
      </c>
      <c r="M1112" s="236">
        <f t="shared" si="87"/>
        <v>0.20481862603155593</v>
      </c>
      <c r="N1112" s="244">
        <f t="array" ref="N1112:O1112">MMULT(K1112:M1112,$N$6:$O$8)</f>
        <v>249</v>
      </c>
      <c r="O1112" s="244">
        <v>90.204818626031553</v>
      </c>
    </row>
    <row r="1113" spans="5:15" ht="11.25" x14ac:dyDescent="0.2">
      <c r="E1113" s="219">
        <v>1102</v>
      </c>
      <c r="F1113" s="221">
        <v>22</v>
      </c>
      <c r="G1113" s="223">
        <v>204</v>
      </c>
      <c r="H1113" s="230">
        <v>92</v>
      </c>
      <c r="I1113" s="219">
        <v>1102</v>
      </c>
      <c r="J1113" s="226">
        <f t="shared" si="90"/>
        <v>6.9119999999999981</v>
      </c>
      <c r="K1113" s="219">
        <f t="shared" si="88"/>
        <v>204</v>
      </c>
      <c r="L1113" s="219">
        <f t="shared" si="89"/>
        <v>92</v>
      </c>
      <c r="M1113" s="236">
        <f t="shared" si="87"/>
        <v>0.11348250067654922</v>
      </c>
      <c r="N1113" s="244">
        <f t="array" ref="N1113:O1113">MMULT(K1113:M1113,$N$6:$O$8)</f>
        <v>250</v>
      </c>
      <c r="O1113" s="244">
        <v>92.113482500676554</v>
      </c>
    </row>
    <row r="1114" spans="5:15" ht="11.25" x14ac:dyDescent="0.2">
      <c r="E1114" s="219">
        <v>1103</v>
      </c>
      <c r="F1114" s="221">
        <v>23</v>
      </c>
      <c r="G1114" s="223">
        <v>204</v>
      </c>
      <c r="H1114" s="230">
        <v>94</v>
      </c>
      <c r="I1114" s="219">
        <v>1103</v>
      </c>
      <c r="J1114" s="226">
        <f t="shared" si="90"/>
        <v>8.2239999999999966</v>
      </c>
      <c r="K1114" s="219">
        <f t="shared" si="88"/>
        <v>204</v>
      </c>
      <c r="L1114" s="219">
        <f t="shared" si="89"/>
        <v>94</v>
      </c>
      <c r="M1114" s="236">
        <f t="shared" si="87"/>
        <v>5.1971540205777607E-2</v>
      </c>
      <c r="N1114" s="244">
        <f t="array" ref="N1114:O1114">MMULT(K1114:M1114,$N$6:$O$8)</f>
        <v>251</v>
      </c>
      <c r="O1114" s="244">
        <v>94.051971540205784</v>
      </c>
    </row>
    <row r="1115" spans="5:15" ht="11.25" x14ac:dyDescent="0.2">
      <c r="E1115" s="219">
        <v>1104</v>
      </c>
      <c r="F1115" s="221">
        <v>24</v>
      </c>
      <c r="G1115" s="223">
        <v>204</v>
      </c>
      <c r="H1115" s="230">
        <v>96</v>
      </c>
      <c r="I1115" s="219">
        <v>1104</v>
      </c>
      <c r="J1115" s="226">
        <f t="shared" si="90"/>
        <v>9.8559999999999981</v>
      </c>
      <c r="K1115" s="219">
        <f t="shared" si="88"/>
        <v>204</v>
      </c>
      <c r="L1115" s="219">
        <f t="shared" si="89"/>
        <v>96</v>
      </c>
      <c r="M1115" s="236">
        <f t="shared" si="87"/>
        <v>1.9673404408213458E-2</v>
      </c>
      <c r="N1115" s="244">
        <f t="array" ref="N1115:O1115">MMULT(K1115:M1115,$N$6:$O$8)</f>
        <v>252</v>
      </c>
      <c r="O1115" s="244">
        <v>96.019673404408209</v>
      </c>
    </row>
    <row r="1116" spans="5:15" ht="11.25" x14ac:dyDescent="0.2">
      <c r="E1116" s="219">
        <v>1105</v>
      </c>
      <c r="F1116" s="221">
        <v>25</v>
      </c>
      <c r="G1116" s="223">
        <v>204</v>
      </c>
      <c r="H1116" s="230">
        <v>98</v>
      </c>
      <c r="I1116" s="219">
        <v>1105</v>
      </c>
      <c r="J1116" s="226">
        <f t="shared" si="90"/>
        <v>11.807999999999996</v>
      </c>
      <c r="K1116" s="219">
        <f t="shared" si="88"/>
        <v>204</v>
      </c>
      <c r="L1116" s="219">
        <f t="shared" si="89"/>
        <v>98</v>
      </c>
      <c r="M1116" s="236">
        <f t="shared" ref="M1116:M1179" si="91">$M$2*$M$5*EXP(-1/2*J1116/$M$10)</f>
        <v>6.1556042786367381E-3</v>
      </c>
      <c r="N1116" s="244">
        <f t="array" ref="N1116:O1116">MMULT(K1116:M1116,$N$6:$O$8)</f>
        <v>253</v>
      </c>
      <c r="O1116" s="244">
        <v>98.006155604278632</v>
      </c>
    </row>
    <row r="1117" spans="5:15" ht="11.25" x14ac:dyDescent="0.2">
      <c r="E1117" s="219">
        <v>1106</v>
      </c>
      <c r="F1117" s="221">
        <v>26</v>
      </c>
      <c r="G1117" s="223">
        <v>204</v>
      </c>
      <c r="H1117" s="230">
        <v>100</v>
      </c>
      <c r="I1117" s="219">
        <v>1106</v>
      </c>
      <c r="J1117" s="226">
        <f t="shared" si="90"/>
        <v>14.079999999999997</v>
      </c>
      <c r="K1117" s="219">
        <f t="shared" si="88"/>
        <v>204</v>
      </c>
      <c r="L1117" s="219">
        <f t="shared" si="89"/>
        <v>100</v>
      </c>
      <c r="M1117" s="236">
        <f t="shared" si="91"/>
        <v>1.5919854999462313E-3</v>
      </c>
      <c r="N1117" s="244">
        <f t="array" ref="N1117:O1117">MMULT(K1117:M1117,$N$6:$O$8)</f>
        <v>254</v>
      </c>
      <c r="O1117" s="244">
        <v>100.00159198549994</v>
      </c>
    </row>
    <row r="1118" spans="5:15" ht="11.25" x14ac:dyDescent="0.2">
      <c r="E1118" s="219">
        <v>1107</v>
      </c>
      <c r="F1118" s="221">
        <v>27</v>
      </c>
      <c r="G1118" s="223">
        <v>204</v>
      </c>
      <c r="H1118" s="230">
        <v>102</v>
      </c>
      <c r="I1118" s="219">
        <v>1107</v>
      </c>
      <c r="J1118" s="226">
        <f t="shared" si="90"/>
        <v>16.672000000000004</v>
      </c>
      <c r="K1118" s="219">
        <f t="shared" si="88"/>
        <v>204</v>
      </c>
      <c r="L1118" s="219">
        <f t="shared" si="89"/>
        <v>102</v>
      </c>
      <c r="M1118" s="236">
        <f t="shared" si="91"/>
        <v>3.4031787776422304E-4</v>
      </c>
      <c r="N1118" s="244">
        <f t="array" ref="N1118:O1118">MMULT(K1118:M1118,$N$6:$O$8)</f>
        <v>255</v>
      </c>
      <c r="O1118" s="244">
        <v>102.00034031787776</v>
      </c>
    </row>
    <row r="1119" spans="5:15" ht="11.25" x14ac:dyDescent="0.2">
      <c r="E1119" s="219">
        <v>1108</v>
      </c>
      <c r="F1119" s="221">
        <v>28</v>
      </c>
      <c r="G1119" s="223">
        <v>204</v>
      </c>
      <c r="H1119" s="230">
        <v>104</v>
      </c>
      <c r="I1119" s="219">
        <v>1108</v>
      </c>
      <c r="J1119" s="226">
        <f t="shared" si="90"/>
        <v>19.583999999999996</v>
      </c>
      <c r="K1119" s="219">
        <f t="shared" si="88"/>
        <v>204</v>
      </c>
      <c r="L1119" s="219">
        <f t="shared" si="89"/>
        <v>104</v>
      </c>
      <c r="M1119" s="236">
        <f t="shared" si="91"/>
        <v>6.0132278792610884E-5</v>
      </c>
      <c r="N1119" s="244">
        <f t="array" ref="N1119:O1119">MMULT(K1119:M1119,$N$6:$O$8)</f>
        <v>256</v>
      </c>
      <c r="O1119" s="244">
        <v>104.00006013227879</v>
      </c>
    </row>
    <row r="1120" spans="5:15" ht="11.25" x14ac:dyDescent="0.2">
      <c r="E1120" s="219">
        <v>1109</v>
      </c>
      <c r="F1120" s="221">
        <v>29</v>
      </c>
      <c r="G1120" s="223">
        <v>204</v>
      </c>
      <c r="H1120" s="230">
        <v>106</v>
      </c>
      <c r="I1120" s="219">
        <v>1109</v>
      </c>
      <c r="J1120" s="226">
        <f t="shared" si="90"/>
        <v>22.816000000000003</v>
      </c>
      <c r="K1120" s="219">
        <f t="shared" si="88"/>
        <v>204</v>
      </c>
      <c r="L1120" s="219">
        <f t="shared" si="89"/>
        <v>106</v>
      </c>
      <c r="M1120" s="236">
        <f t="shared" si="91"/>
        <v>8.7822905673704049E-6</v>
      </c>
      <c r="N1120" s="244">
        <f t="array" ref="N1120:O1120">MMULT(K1120:M1120,$N$6:$O$8)</f>
        <v>257</v>
      </c>
      <c r="O1120" s="244">
        <v>106.00000878229056</v>
      </c>
    </row>
    <row r="1121" spans="5:15" ht="11.25" x14ac:dyDescent="0.2">
      <c r="E1121" s="219">
        <v>1110</v>
      </c>
      <c r="F1121" s="221">
        <v>30</v>
      </c>
      <c r="G1121" s="223">
        <v>204</v>
      </c>
      <c r="H1121" s="230">
        <v>108</v>
      </c>
      <c r="I1121" s="219">
        <v>1110</v>
      </c>
      <c r="J1121" s="226">
        <f t="shared" si="90"/>
        <v>26.367999999999995</v>
      </c>
      <c r="K1121" s="219">
        <f t="shared" si="88"/>
        <v>204</v>
      </c>
      <c r="L1121" s="219">
        <f t="shared" si="89"/>
        <v>108</v>
      </c>
      <c r="M1121" s="236">
        <f t="shared" si="91"/>
        <v>1.0601936117116208E-6</v>
      </c>
      <c r="N1121" s="244">
        <f t="array" ref="N1121:O1121">MMULT(K1121:M1121,$N$6:$O$8)</f>
        <v>258</v>
      </c>
      <c r="O1121" s="244">
        <v>108.00000106019361</v>
      </c>
    </row>
    <row r="1122" spans="5:15" ht="11.25" x14ac:dyDescent="0.2">
      <c r="E1122" s="219">
        <v>1111</v>
      </c>
      <c r="F1122" s="221">
        <v>31</v>
      </c>
      <c r="G1122" s="223">
        <v>204</v>
      </c>
      <c r="H1122" s="230">
        <v>110</v>
      </c>
      <c r="I1122" s="219">
        <v>1111</v>
      </c>
      <c r="J1122" s="226">
        <f t="shared" si="90"/>
        <v>30.239999999999995</v>
      </c>
      <c r="K1122" s="219">
        <f t="shared" si="88"/>
        <v>204</v>
      </c>
      <c r="L1122" s="219">
        <f t="shared" si="89"/>
        <v>110</v>
      </c>
      <c r="M1122" s="236">
        <f t="shared" si="91"/>
        <v>1.0578882798285447E-7</v>
      </c>
      <c r="N1122" s="244">
        <f t="array" ref="N1122:O1122">MMULT(K1122:M1122,$N$6:$O$8)</f>
        <v>259</v>
      </c>
      <c r="O1122" s="244">
        <v>110.00000010578883</v>
      </c>
    </row>
    <row r="1123" spans="5:15" ht="11.25" x14ac:dyDescent="0.2">
      <c r="E1123" s="219">
        <v>1112</v>
      </c>
      <c r="F1123" s="221">
        <v>32</v>
      </c>
      <c r="G1123" s="223"/>
      <c r="H1123" s="230"/>
      <c r="I1123" s="219">
        <v>1112</v>
      </c>
      <c r="J1123" s="226">
        <f t="shared" si="90"/>
        <v>349.6</v>
      </c>
      <c r="K1123" s="219"/>
      <c r="M1123" s="236"/>
      <c r="N1123" s="246"/>
      <c r="O1123" s="246"/>
    </row>
    <row r="1124" spans="5:15" ht="11.25" x14ac:dyDescent="0.2">
      <c r="E1124" s="219">
        <v>1113</v>
      </c>
      <c r="F1124" s="221">
        <v>33</v>
      </c>
      <c r="G1124" s="223"/>
      <c r="H1124" s="230"/>
      <c r="I1124" s="219">
        <v>1113</v>
      </c>
      <c r="J1124" s="226">
        <f t="shared" si="90"/>
        <v>349.6</v>
      </c>
      <c r="K1124" s="219"/>
      <c r="M1124" s="236"/>
      <c r="N1124" s="246"/>
      <c r="O1124" s="246"/>
    </row>
    <row r="1125" spans="5:15" ht="11.25" x14ac:dyDescent="0.2">
      <c r="E1125" s="219">
        <v>1114</v>
      </c>
      <c r="F1125" s="221">
        <v>34</v>
      </c>
      <c r="G1125" s="223"/>
      <c r="H1125" s="230"/>
      <c r="I1125" s="219">
        <v>1114</v>
      </c>
      <c r="J1125" s="226">
        <f t="shared" si="90"/>
        <v>349.6</v>
      </c>
      <c r="K1125" s="219"/>
      <c r="M1125" s="236"/>
      <c r="N1125" s="246"/>
      <c r="O1125" s="246"/>
    </row>
    <row r="1126" spans="5:15" ht="11.25" x14ac:dyDescent="0.2">
      <c r="E1126" s="219">
        <v>1115</v>
      </c>
      <c r="F1126" s="221">
        <v>35</v>
      </c>
      <c r="G1126" s="223"/>
      <c r="H1126" s="230"/>
      <c r="I1126" s="219">
        <v>1115</v>
      </c>
      <c r="J1126" s="226">
        <f t="shared" si="90"/>
        <v>349.6</v>
      </c>
      <c r="K1126" s="219"/>
      <c r="M1126" s="236"/>
      <c r="N1126" s="246"/>
      <c r="O1126" s="246"/>
    </row>
    <row r="1127" spans="5:15" ht="11.25" x14ac:dyDescent="0.2">
      <c r="E1127" s="219">
        <v>1116</v>
      </c>
      <c r="F1127" s="221">
        <v>36</v>
      </c>
      <c r="G1127" s="223"/>
      <c r="H1127" s="230"/>
      <c r="I1127" s="219">
        <v>1116</v>
      </c>
      <c r="J1127" s="226">
        <f t="shared" si="90"/>
        <v>349.6</v>
      </c>
      <c r="K1127" s="219"/>
      <c r="M1127" s="236"/>
      <c r="N1127" s="246"/>
      <c r="O1127" s="246"/>
    </row>
    <row r="1128" spans="5:15" ht="11.25" x14ac:dyDescent="0.2">
      <c r="E1128" s="219">
        <v>1117</v>
      </c>
      <c r="F1128" s="221">
        <v>37</v>
      </c>
      <c r="G1128" s="223"/>
      <c r="H1128" s="230"/>
      <c r="I1128" s="219">
        <v>1117</v>
      </c>
      <c r="J1128" s="226">
        <f t="shared" si="90"/>
        <v>349.6</v>
      </c>
      <c r="K1128" s="219"/>
      <c r="M1128" s="236"/>
      <c r="N1128" s="246"/>
      <c r="O1128" s="246"/>
    </row>
    <row r="1129" spans="5:15" ht="11.25" x14ac:dyDescent="0.2">
      <c r="E1129" s="219">
        <v>1118</v>
      </c>
      <c r="F1129" s="221">
        <v>38</v>
      </c>
      <c r="G1129" s="223"/>
      <c r="H1129" s="230"/>
      <c r="I1129" s="219">
        <v>1118</v>
      </c>
      <c r="J1129" s="226">
        <f t="shared" si="90"/>
        <v>349.6</v>
      </c>
      <c r="K1129" s="219"/>
      <c r="M1129" s="236"/>
      <c r="N1129" s="246"/>
      <c r="O1129" s="246"/>
    </row>
    <row r="1130" spans="5:15" ht="11.25" x14ac:dyDescent="0.2">
      <c r="E1130" s="219">
        <v>1119</v>
      </c>
      <c r="F1130" s="221">
        <v>39</v>
      </c>
      <c r="G1130" s="223"/>
      <c r="H1130" s="230"/>
      <c r="I1130" s="219">
        <v>1119</v>
      </c>
      <c r="J1130" s="226">
        <f t="shared" si="90"/>
        <v>349.6</v>
      </c>
      <c r="K1130" s="219"/>
      <c r="M1130" s="236"/>
      <c r="N1130" s="246"/>
      <c r="O1130" s="246"/>
    </row>
    <row r="1131" spans="5:15" ht="11.25" x14ac:dyDescent="0.2">
      <c r="E1131" s="219">
        <v>1120</v>
      </c>
      <c r="F1131" s="222">
        <v>40</v>
      </c>
      <c r="G1131" s="231"/>
      <c r="H1131" s="232"/>
      <c r="I1131" s="219">
        <v>1120</v>
      </c>
      <c r="J1131" s="226">
        <f t="shared" si="90"/>
        <v>349.6</v>
      </c>
      <c r="K1131" s="219"/>
      <c r="M1131" s="236"/>
      <c r="N1131" s="246"/>
      <c r="O1131" s="246"/>
    </row>
    <row r="1132" spans="5:15" ht="11.25" x14ac:dyDescent="0.2">
      <c r="E1132" s="219">
        <v>1121</v>
      </c>
      <c r="F1132" s="220">
        <v>1</v>
      </c>
      <c r="G1132" s="228">
        <v>206</v>
      </c>
      <c r="H1132" s="229">
        <v>50</v>
      </c>
      <c r="I1132" s="219">
        <v>1121</v>
      </c>
      <c r="J1132" s="226">
        <f t="shared" si="90"/>
        <v>55.239999999999995</v>
      </c>
      <c r="K1132" s="219">
        <f t="shared" ref="K1132:K1162" si="92">G1132</f>
        <v>206</v>
      </c>
      <c r="L1132" s="219">
        <f t="shared" ref="L1132:L1162" si="93">H1132</f>
        <v>50</v>
      </c>
      <c r="M1132" s="236">
        <f>$M$2*$M$5*EXP(-1/2*J1132/$M$10)</f>
        <v>3.6452246729893425E-14</v>
      </c>
      <c r="N1132" s="244">
        <f t="array" ref="N1132:O1132">MMULT(K1132:M1132,$N$6:$O$8)</f>
        <v>231</v>
      </c>
      <c r="O1132" s="244">
        <v>50.000000000000036</v>
      </c>
    </row>
    <row r="1133" spans="5:15" ht="11.25" x14ac:dyDescent="0.2">
      <c r="E1133" s="219">
        <v>1122</v>
      </c>
      <c r="F1133" s="221">
        <v>2</v>
      </c>
      <c r="G1133" s="223">
        <v>206</v>
      </c>
      <c r="H1133" s="230">
        <v>52</v>
      </c>
      <c r="I1133" s="219">
        <v>1122</v>
      </c>
      <c r="J1133" s="226">
        <f t="shared" si="90"/>
        <v>49.768000000000001</v>
      </c>
      <c r="K1133" s="219">
        <f t="shared" si="92"/>
        <v>206</v>
      </c>
      <c r="L1133" s="219">
        <f t="shared" si="93"/>
        <v>52</v>
      </c>
      <c r="M1133" s="236">
        <f t="shared" si="91"/>
        <v>9.4685498675888636E-13</v>
      </c>
      <c r="N1133" s="244">
        <f t="array" ref="N1133:O1133">MMULT(K1133:M1133,$N$6:$O$8)</f>
        <v>232</v>
      </c>
      <c r="O1133" s="244">
        <v>52.000000000000945</v>
      </c>
    </row>
    <row r="1134" spans="5:15" ht="11.25" x14ac:dyDescent="0.2">
      <c r="E1134" s="219">
        <v>1123</v>
      </c>
      <c r="F1134" s="221">
        <v>3</v>
      </c>
      <c r="G1134" s="223">
        <v>206</v>
      </c>
      <c r="H1134" s="230">
        <v>54</v>
      </c>
      <c r="I1134" s="219">
        <v>1123</v>
      </c>
      <c r="J1134" s="226">
        <f t="shared" si="90"/>
        <v>44.616</v>
      </c>
      <c r="K1134" s="219">
        <f t="shared" si="92"/>
        <v>206</v>
      </c>
      <c r="L1134" s="219">
        <f t="shared" si="93"/>
        <v>54</v>
      </c>
      <c r="M1134" s="236">
        <f t="shared" si="91"/>
        <v>2.0329180970046189E-11</v>
      </c>
      <c r="N1134" s="244">
        <f t="array" ref="N1134:O1134">MMULT(K1134:M1134,$N$6:$O$8)</f>
        <v>233</v>
      </c>
      <c r="O1134" s="244">
        <v>54.000000000020329</v>
      </c>
    </row>
    <row r="1135" spans="5:15" ht="11.25" x14ac:dyDescent="0.2">
      <c r="E1135" s="219">
        <v>1124</v>
      </c>
      <c r="F1135" s="221">
        <v>4</v>
      </c>
      <c r="G1135" s="223">
        <v>206</v>
      </c>
      <c r="H1135" s="230">
        <v>56</v>
      </c>
      <c r="I1135" s="219">
        <v>1124</v>
      </c>
      <c r="J1135" s="226">
        <f t="shared" si="90"/>
        <v>39.783999999999999</v>
      </c>
      <c r="K1135" s="219">
        <f t="shared" si="92"/>
        <v>206</v>
      </c>
      <c r="L1135" s="219">
        <f t="shared" si="93"/>
        <v>56</v>
      </c>
      <c r="M1135" s="236">
        <f t="shared" si="91"/>
        <v>3.607725903669308E-10</v>
      </c>
      <c r="N1135" s="244">
        <f t="array" ref="N1135:O1135">MMULT(K1135:M1135,$N$6:$O$8)</f>
        <v>234</v>
      </c>
      <c r="O1135" s="244">
        <v>56.000000000360771</v>
      </c>
    </row>
    <row r="1136" spans="5:15" ht="11.25" x14ac:dyDescent="0.2">
      <c r="E1136" s="219">
        <v>1125</v>
      </c>
      <c r="F1136" s="221">
        <v>5</v>
      </c>
      <c r="G1136" s="223">
        <v>206</v>
      </c>
      <c r="H1136" s="230">
        <v>58</v>
      </c>
      <c r="I1136" s="219">
        <v>1125</v>
      </c>
      <c r="J1136" s="226">
        <f t="shared" si="90"/>
        <v>35.272000000000006</v>
      </c>
      <c r="K1136" s="219">
        <f t="shared" si="92"/>
        <v>206</v>
      </c>
      <c r="L1136" s="219">
        <f t="shared" si="93"/>
        <v>58</v>
      </c>
      <c r="M1136" s="236">
        <f t="shared" si="91"/>
        <v>5.2920559723648213E-9</v>
      </c>
      <c r="N1136" s="244">
        <f t="array" ref="N1136:O1136">MMULT(K1136:M1136,$N$6:$O$8)</f>
        <v>235</v>
      </c>
      <c r="O1136" s="244">
        <v>58.000000005292058</v>
      </c>
    </row>
    <row r="1137" spans="5:15" ht="11.25" x14ac:dyDescent="0.2">
      <c r="E1137" s="219">
        <v>1126</v>
      </c>
      <c r="F1137" s="221">
        <v>6</v>
      </c>
      <c r="G1137" s="223">
        <v>206</v>
      </c>
      <c r="H1137" s="230">
        <v>60</v>
      </c>
      <c r="I1137" s="219">
        <v>1126</v>
      </c>
      <c r="J1137" s="226">
        <f t="shared" si="90"/>
        <v>31.080000000000002</v>
      </c>
      <c r="K1137" s="219">
        <f t="shared" si="92"/>
        <v>206</v>
      </c>
      <c r="L1137" s="219">
        <f t="shared" si="93"/>
        <v>60</v>
      </c>
      <c r="M1137" s="236">
        <f t="shared" si="91"/>
        <v>6.4164167626666554E-8</v>
      </c>
      <c r="N1137" s="244">
        <f t="array" ref="N1137:O1137">MMULT(K1137:M1137,$N$6:$O$8)</f>
        <v>236</v>
      </c>
      <c r="O1137" s="244">
        <v>60.000000064164169</v>
      </c>
    </row>
    <row r="1138" spans="5:15" ht="11.25" x14ac:dyDescent="0.2">
      <c r="E1138" s="219">
        <v>1127</v>
      </c>
      <c r="F1138" s="221">
        <v>7</v>
      </c>
      <c r="G1138" s="223">
        <v>206</v>
      </c>
      <c r="H1138" s="230">
        <v>62</v>
      </c>
      <c r="I1138" s="219">
        <v>1127</v>
      </c>
      <c r="J1138" s="226">
        <f t="shared" si="90"/>
        <v>27.208000000000002</v>
      </c>
      <c r="K1138" s="219">
        <f t="shared" si="92"/>
        <v>206</v>
      </c>
      <c r="L1138" s="219">
        <f t="shared" si="93"/>
        <v>62</v>
      </c>
      <c r="M1138" s="236">
        <f t="shared" si="91"/>
        <v>6.4303993073456659E-7</v>
      </c>
      <c r="N1138" s="244">
        <f t="array" ref="N1138:O1138">MMULT(K1138:M1138,$N$6:$O$8)</f>
        <v>237</v>
      </c>
      <c r="O1138" s="244">
        <v>62.000000643039932</v>
      </c>
    </row>
    <row r="1139" spans="5:15" ht="11.25" x14ac:dyDescent="0.2">
      <c r="E1139" s="219">
        <v>1128</v>
      </c>
      <c r="F1139" s="221">
        <v>8</v>
      </c>
      <c r="G1139" s="223">
        <v>206</v>
      </c>
      <c r="H1139" s="230">
        <v>64</v>
      </c>
      <c r="I1139" s="219">
        <v>1128</v>
      </c>
      <c r="J1139" s="226">
        <f t="shared" si="90"/>
        <v>23.656000000000006</v>
      </c>
      <c r="K1139" s="219">
        <f t="shared" si="92"/>
        <v>206</v>
      </c>
      <c r="L1139" s="219">
        <f t="shared" si="93"/>
        <v>64</v>
      </c>
      <c r="M1139" s="236">
        <f t="shared" si="91"/>
        <v>5.3267284916152003E-6</v>
      </c>
      <c r="N1139" s="244">
        <f t="array" ref="N1139:O1139">MMULT(K1139:M1139,$N$6:$O$8)</f>
        <v>238</v>
      </c>
      <c r="O1139" s="244">
        <v>64.000005326728498</v>
      </c>
    </row>
    <row r="1140" spans="5:15" ht="11.25" x14ac:dyDescent="0.2">
      <c r="E1140" s="219">
        <v>1129</v>
      </c>
      <c r="F1140" s="221">
        <v>9</v>
      </c>
      <c r="G1140" s="223">
        <v>206</v>
      </c>
      <c r="H1140" s="230">
        <v>66</v>
      </c>
      <c r="I1140" s="219">
        <v>1129</v>
      </c>
      <c r="J1140" s="226">
        <f t="shared" si="90"/>
        <v>20.423999999999999</v>
      </c>
      <c r="K1140" s="219">
        <f t="shared" si="92"/>
        <v>206</v>
      </c>
      <c r="L1140" s="219">
        <f t="shared" si="93"/>
        <v>66</v>
      </c>
      <c r="M1140" s="236">
        <f t="shared" si="91"/>
        <v>3.6472070726106211E-5</v>
      </c>
      <c r="N1140" s="244">
        <f t="array" ref="N1140:O1140">MMULT(K1140:M1140,$N$6:$O$8)</f>
        <v>239</v>
      </c>
      <c r="O1140" s="244">
        <v>66.000036472070732</v>
      </c>
    </row>
    <row r="1141" spans="5:15" ht="11.25" x14ac:dyDescent="0.2">
      <c r="E1141" s="219">
        <v>1130</v>
      </c>
      <c r="F1141" s="221">
        <v>10</v>
      </c>
      <c r="G1141" s="223">
        <v>206</v>
      </c>
      <c r="H1141" s="230">
        <v>68</v>
      </c>
      <c r="I1141" s="219">
        <v>1130</v>
      </c>
      <c r="J1141" s="226">
        <f t="shared" si="90"/>
        <v>17.512</v>
      </c>
      <c r="K1141" s="219">
        <f t="shared" si="92"/>
        <v>206</v>
      </c>
      <c r="L1141" s="219">
        <f t="shared" si="93"/>
        <v>68</v>
      </c>
      <c r="M1141" s="236">
        <f t="shared" si="91"/>
        <v>2.064132269123379E-4</v>
      </c>
      <c r="N1141" s="244">
        <f t="array" ref="N1141:O1141">MMULT(K1141:M1141,$N$6:$O$8)</f>
        <v>240</v>
      </c>
      <c r="O1141" s="244">
        <v>68.000206413226906</v>
      </c>
    </row>
    <row r="1142" spans="5:15" ht="11.25" x14ac:dyDescent="0.2">
      <c r="E1142" s="219">
        <v>1131</v>
      </c>
      <c r="F1142" s="221">
        <v>11</v>
      </c>
      <c r="G1142" s="223">
        <v>206</v>
      </c>
      <c r="H1142" s="230">
        <v>70</v>
      </c>
      <c r="I1142" s="219">
        <v>1131</v>
      </c>
      <c r="J1142" s="226">
        <f t="shared" si="90"/>
        <v>14.920000000000002</v>
      </c>
      <c r="K1142" s="219">
        <f t="shared" si="92"/>
        <v>206</v>
      </c>
      <c r="L1142" s="219">
        <f t="shared" si="93"/>
        <v>70</v>
      </c>
      <c r="M1142" s="236">
        <f t="shared" si="91"/>
        <v>9.655880155353307E-4</v>
      </c>
      <c r="N1142" s="244">
        <f t="array" ref="N1142:O1142">MMULT(K1142:M1142,$N$6:$O$8)</f>
        <v>241</v>
      </c>
      <c r="O1142" s="244">
        <v>70.000965588015532</v>
      </c>
    </row>
    <row r="1143" spans="5:15" ht="11.25" x14ac:dyDescent="0.2">
      <c r="E1143" s="219">
        <v>1132</v>
      </c>
      <c r="F1143" s="221">
        <v>12</v>
      </c>
      <c r="G1143" s="223">
        <v>206</v>
      </c>
      <c r="H1143" s="230">
        <v>72</v>
      </c>
      <c r="I1143" s="219">
        <v>1132</v>
      </c>
      <c r="J1143" s="226">
        <f t="shared" si="90"/>
        <v>12.648</v>
      </c>
      <c r="K1143" s="219">
        <f t="shared" si="92"/>
        <v>206</v>
      </c>
      <c r="L1143" s="219">
        <f t="shared" si="93"/>
        <v>72</v>
      </c>
      <c r="M1143" s="236">
        <f t="shared" si="91"/>
        <v>3.7335627240514431E-3</v>
      </c>
      <c r="N1143" s="244">
        <f t="array" ref="N1143:O1143">MMULT(K1143:M1143,$N$6:$O$8)</f>
        <v>242</v>
      </c>
      <c r="O1143" s="244">
        <v>72.003733562724051</v>
      </c>
    </row>
    <row r="1144" spans="5:15" ht="11.25" x14ac:dyDescent="0.2">
      <c r="E1144" s="219">
        <v>1133</v>
      </c>
      <c r="F1144" s="221">
        <v>13</v>
      </c>
      <c r="G1144" s="223">
        <v>206</v>
      </c>
      <c r="H1144" s="230">
        <v>74</v>
      </c>
      <c r="I1144" s="219">
        <v>1133</v>
      </c>
      <c r="J1144" s="226">
        <f t="shared" si="90"/>
        <v>10.696000000000002</v>
      </c>
      <c r="K1144" s="219">
        <f t="shared" si="92"/>
        <v>206</v>
      </c>
      <c r="L1144" s="219">
        <f t="shared" si="93"/>
        <v>74</v>
      </c>
      <c r="M1144" s="236">
        <f t="shared" si="91"/>
        <v>1.1932522954507108E-2</v>
      </c>
      <c r="N1144" s="244">
        <f t="array" ref="N1144:O1144">MMULT(K1144:M1144,$N$6:$O$8)</f>
        <v>243</v>
      </c>
      <c r="O1144" s="244">
        <v>74.01193252295451</v>
      </c>
    </row>
    <row r="1145" spans="5:15" ht="11.25" x14ac:dyDescent="0.2">
      <c r="E1145" s="219">
        <v>1134</v>
      </c>
      <c r="F1145" s="221">
        <v>14</v>
      </c>
      <c r="G1145" s="223">
        <v>206</v>
      </c>
      <c r="H1145" s="230">
        <v>76</v>
      </c>
      <c r="I1145" s="219">
        <v>1134</v>
      </c>
      <c r="J1145" s="226">
        <f t="shared" si="90"/>
        <v>9.0640000000000001</v>
      </c>
      <c r="K1145" s="219">
        <f t="shared" si="92"/>
        <v>206</v>
      </c>
      <c r="L1145" s="219">
        <f t="shared" si="93"/>
        <v>76</v>
      </c>
      <c r="M1145" s="236">
        <f t="shared" si="91"/>
        <v>3.1522332567291887E-2</v>
      </c>
      <c r="N1145" s="244">
        <f t="array" ref="N1145:O1145">MMULT(K1145:M1145,$N$6:$O$8)</f>
        <v>244</v>
      </c>
      <c r="O1145" s="244">
        <v>76.031522332567292</v>
      </c>
    </row>
    <row r="1146" spans="5:15" ht="11.25" x14ac:dyDescent="0.2">
      <c r="E1146" s="219">
        <v>1135</v>
      </c>
      <c r="F1146" s="221">
        <v>15</v>
      </c>
      <c r="G1146" s="223">
        <v>206</v>
      </c>
      <c r="H1146" s="230">
        <v>78</v>
      </c>
      <c r="I1146" s="219">
        <v>1135</v>
      </c>
      <c r="J1146" s="226">
        <f t="shared" si="90"/>
        <v>7.7520000000000007</v>
      </c>
      <c r="K1146" s="219">
        <f t="shared" si="92"/>
        <v>206</v>
      </c>
      <c r="L1146" s="219">
        <f t="shared" si="93"/>
        <v>78</v>
      </c>
      <c r="M1146" s="236">
        <f t="shared" si="91"/>
        <v>6.8830616001186659E-2</v>
      </c>
      <c r="N1146" s="244">
        <f t="array" ref="N1146:O1146">MMULT(K1146:M1146,$N$6:$O$8)</f>
        <v>245</v>
      </c>
      <c r="O1146" s="244">
        <v>78.068830616001193</v>
      </c>
    </row>
    <row r="1147" spans="5:15" ht="11.25" x14ac:dyDescent="0.2">
      <c r="E1147" s="219">
        <v>1136</v>
      </c>
      <c r="F1147" s="221">
        <v>16</v>
      </c>
      <c r="G1147" s="223">
        <v>206</v>
      </c>
      <c r="H1147" s="230">
        <v>80</v>
      </c>
      <c r="I1147" s="219">
        <v>1136</v>
      </c>
      <c r="J1147" s="226">
        <f t="shared" si="90"/>
        <v>6.7600000000000007</v>
      </c>
      <c r="K1147" s="219">
        <f t="shared" si="92"/>
        <v>206</v>
      </c>
      <c r="L1147" s="219">
        <f t="shared" si="93"/>
        <v>80</v>
      </c>
      <c r="M1147" s="236">
        <f t="shared" si="91"/>
        <v>0.1242287763683546</v>
      </c>
      <c r="N1147" s="244">
        <f t="array" ref="N1147:O1147">MMULT(K1147:M1147,$N$6:$O$8)</f>
        <v>246</v>
      </c>
      <c r="O1147" s="244">
        <v>80.124228776368355</v>
      </c>
    </row>
    <row r="1148" spans="5:15" ht="11.25" x14ac:dyDescent="0.2">
      <c r="E1148" s="219">
        <v>1137</v>
      </c>
      <c r="F1148" s="221">
        <v>17</v>
      </c>
      <c r="G1148" s="223">
        <v>206</v>
      </c>
      <c r="H1148" s="230">
        <v>82</v>
      </c>
      <c r="I1148" s="219">
        <v>1137</v>
      </c>
      <c r="J1148" s="226">
        <f t="shared" si="90"/>
        <v>6.088000000000001</v>
      </c>
      <c r="K1148" s="219">
        <f t="shared" si="92"/>
        <v>206</v>
      </c>
      <c r="L1148" s="219">
        <f t="shared" si="93"/>
        <v>82</v>
      </c>
      <c r="M1148" s="236">
        <f t="shared" si="91"/>
        <v>0.18532755674406556</v>
      </c>
      <c r="N1148" s="244">
        <f t="array" ref="N1148:O1148">MMULT(K1148:M1148,$N$6:$O$8)</f>
        <v>247</v>
      </c>
      <c r="O1148" s="244">
        <v>82.18532755674407</v>
      </c>
    </row>
    <row r="1149" spans="5:15" ht="11.25" x14ac:dyDescent="0.2">
      <c r="E1149" s="219">
        <v>1138</v>
      </c>
      <c r="F1149" s="221">
        <v>18</v>
      </c>
      <c r="G1149" s="223">
        <v>206</v>
      </c>
      <c r="H1149" s="230">
        <v>84</v>
      </c>
      <c r="I1149" s="219">
        <v>1138</v>
      </c>
      <c r="J1149" s="226">
        <f t="shared" si="90"/>
        <v>5.7360000000000007</v>
      </c>
      <c r="K1149" s="219">
        <f t="shared" si="92"/>
        <v>206</v>
      </c>
      <c r="L1149" s="219">
        <f t="shared" si="93"/>
        <v>84</v>
      </c>
      <c r="M1149" s="236">
        <f t="shared" si="91"/>
        <v>0.22852569298792083</v>
      </c>
      <c r="N1149" s="244">
        <f t="array" ref="N1149:O1149">MMULT(K1149:M1149,$N$6:$O$8)</f>
        <v>248</v>
      </c>
      <c r="O1149" s="244">
        <v>84.228525692987915</v>
      </c>
    </row>
    <row r="1150" spans="5:15" ht="11.25" x14ac:dyDescent="0.2">
      <c r="E1150" s="219">
        <v>1139</v>
      </c>
      <c r="F1150" s="221">
        <v>19</v>
      </c>
      <c r="G1150" s="223">
        <v>206</v>
      </c>
      <c r="H1150" s="230">
        <v>86</v>
      </c>
      <c r="I1150" s="219">
        <v>1139</v>
      </c>
      <c r="J1150" s="226">
        <f t="shared" si="90"/>
        <v>5.7040000000000006</v>
      </c>
      <c r="K1150" s="219">
        <f t="shared" si="92"/>
        <v>206</v>
      </c>
      <c r="L1150" s="219">
        <f t="shared" si="93"/>
        <v>86</v>
      </c>
      <c r="M1150" s="236">
        <f t="shared" si="91"/>
        <v>0.23292028370886839</v>
      </c>
      <c r="N1150" s="244">
        <f t="array" ref="N1150:O1150">MMULT(K1150:M1150,$N$6:$O$8)</f>
        <v>249</v>
      </c>
      <c r="O1150" s="244">
        <v>86.232920283708864</v>
      </c>
    </row>
    <row r="1151" spans="5:15" ht="11.25" x14ac:dyDescent="0.2">
      <c r="E1151" s="219">
        <v>1140</v>
      </c>
      <c r="F1151" s="221">
        <v>20</v>
      </c>
      <c r="G1151" s="223">
        <v>206</v>
      </c>
      <c r="H1151" s="230">
        <v>88</v>
      </c>
      <c r="I1151" s="219">
        <v>1140</v>
      </c>
      <c r="J1151" s="226">
        <f t="shared" si="90"/>
        <v>5.992</v>
      </c>
      <c r="K1151" s="219">
        <f t="shared" si="92"/>
        <v>206</v>
      </c>
      <c r="L1151" s="219">
        <f t="shared" si="93"/>
        <v>88</v>
      </c>
      <c r="M1151" s="236">
        <f t="shared" si="91"/>
        <v>0.19622612507487697</v>
      </c>
      <c r="N1151" s="244">
        <f t="array" ref="N1151:O1151">MMULT(K1151:M1151,$N$6:$O$8)</f>
        <v>250</v>
      </c>
      <c r="O1151" s="244">
        <v>88.196226125074872</v>
      </c>
    </row>
    <row r="1152" spans="5:15" ht="11.25" x14ac:dyDescent="0.2">
      <c r="E1152" s="219">
        <v>1141</v>
      </c>
      <c r="F1152" s="221">
        <v>21</v>
      </c>
      <c r="G1152" s="223">
        <v>206</v>
      </c>
      <c r="H1152" s="230">
        <v>90</v>
      </c>
      <c r="I1152" s="219">
        <v>1141</v>
      </c>
      <c r="J1152" s="226">
        <f t="shared" si="90"/>
        <v>6.6000000000000014</v>
      </c>
      <c r="K1152" s="219">
        <f t="shared" si="92"/>
        <v>206</v>
      </c>
      <c r="L1152" s="219">
        <f t="shared" si="93"/>
        <v>90</v>
      </c>
      <c r="M1152" s="236">
        <f t="shared" si="91"/>
        <v>0.13664180388501157</v>
      </c>
      <c r="N1152" s="244">
        <f t="array" ref="N1152:O1152">MMULT(K1152:M1152,$N$6:$O$8)</f>
        <v>251</v>
      </c>
      <c r="O1152" s="244">
        <v>90.136641803885013</v>
      </c>
    </row>
    <row r="1153" spans="5:15" ht="11.25" x14ac:dyDescent="0.2">
      <c r="E1153" s="219">
        <v>1142</v>
      </c>
      <c r="F1153" s="221">
        <v>22</v>
      </c>
      <c r="G1153" s="223">
        <v>206</v>
      </c>
      <c r="H1153" s="230">
        <v>92</v>
      </c>
      <c r="I1153" s="219">
        <v>1142</v>
      </c>
      <c r="J1153" s="226">
        <f t="shared" si="90"/>
        <v>7.5279999999999996</v>
      </c>
      <c r="K1153" s="219">
        <f t="shared" si="92"/>
        <v>206</v>
      </c>
      <c r="L1153" s="219">
        <f t="shared" si="93"/>
        <v>92</v>
      </c>
      <c r="M1153" s="236">
        <f t="shared" si="91"/>
        <v>7.8647982637835595E-2</v>
      </c>
      <c r="N1153" s="244">
        <f t="array" ref="N1153:O1153">MMULT(K1153:M1153,$N$6:$O$8)</f>
        <v>252</v>
      </c>
      <c r="O1153" s="244">
        <v>92.078647982637833</v>
      </c>
    </row>
    <row r="1154" spans="5:15" ht="11.25" x14ac:dyDescent="0.2">
      <c r="E1154" s="219">
        <v>1143</v>
      </c>
      <c r="F1154" s="221">
        <v>23</v>
      </c>
      <c r="G1154" s="223">
        <v>206</v>
      </c>
      <c r="H1154" s="230">
        <v>94</v>
      </c>
      <c r="I1154" s="219">
        <v>1143</v>
      </c>
      <c r="J1154" s="226">
        <f t="shared" si="90"/>
        <v>8.7759999999999998</v>
      </c>
      <c r="K1154" s="219">
        <f t="shared" si="92"/>
        <v>206</v>
      </c>
      <c r="L1154" s="219">
        <f t="shared" si="93"/>
        <v>94</v>
      </c>
      <c r="M1154" s="236">
        <f t="shared" si="91"/>
        <v>3.7416988395083783E-2</v>
      </c>
      <c r="N1154" s="244">
        <f t="array" ref="N1154:O1154">MMULT(K1154:M1154,$N$6:$O$8)</f>
        <v>253</v>
      </c>
      <c r="O1154" s="244">
        <v>94.03741698839508</v>
      </c>
    </row>
    <row r="1155" spans="5:15" ht="11.25" x14ac:dyDescent="0.2">
      <c r="E1155" s="219">
        <v>1144</v>
      </c>
      <c r="F1155" s="221">
        <v>24</v>
      </c>
      <c r="G1155" s="223">
        <v>206</v>
      </c>
      <c r="H1155" s="230">
        <v>96</v>
      </c>
      <c r="I1155" s="219">
        <v>1144</v>
      </c>
      <c r="J1155" s="226">
        <f t="shared" si="90"/>
        <v>10.344000000000003</v>
      </c>
      <c r="K1155" s="219">
        <f t="shared" si="92"/>
        <v>206</v>
      </c>
      <c r="L1155" s="219">
        <f t="shared" si="93"/>
        <v>96</v>
      </c>
      <c r="M1155" s="236">
        <f t="shared" si="91"/>
        <v>1.4713883489214694E-2</v>
      </c>
      <c r="N1155" s="244">
        <f t="array" ref="N1155:O1155">MMULT(K1155:M1155,$N$6:$O$8)</f>
        <v>254</v>
      </c>
      <c r="O1155" s="244">
        <v>96.014713883489222</v>
      </c>
    </row>
    <row r="1156" spans="5:15" ht="11.25" x14ac:dyDescent="0.2">
      <c r="E1156" s="219">
        <v>1145</v>
      </c>
      <c r="F1156" s="221">
        <v>25</v>
      </c>
      <c r="G1156" s="223">
        <v>206</v>
      </c>
      <c r="H1156" s="230">
        <v>98</v>
      </c>
      <c r="I1156" s="219">
        <v>1145</v>
      </c>
      <c r="J1156" s="226">
        <f t="shared" si="90"/>
        <v>12.232000000000003</v>
      </c>
      <c r="K1156" s="219">
        <f t="shared" si="92"/>
        <v>206</v>
      </c>
      <c r="L1156" s="219">
        <f t="shared" si="93"/>
        <v>98</v>
      </c>
      <c r="M1156" s="236">
        <f t="shared" si="91"/>
        <v>4.7825887495538295E-3</v>
      </c>
      <c r="N1156" s="244">
        <f t="array" ref="N1156:O1156">MMULT(K1156:M1156,$N$6:$O$8)</f>
        <v>255</v>
      </c>
      <c r="O1156" s="244">
        <v>98.004782588749549</v>
      </c>
    </row>
    <row r="1157" spans="5:15" ht="11.25" x14ac:dyDescent="0.2">
      <c r="E1157" s="219">
        <v>1146</v>
      </c>
      <c r="F1157" s="221">
        <v>26</v>
      </c>
      <c r="G1157" s="223">
        <v>206</v>
      </c>
      <c r="H1157" s="230">
        <v>100</v>
      </c>
      <c r="I1157" s="219">
        <v>1146</v>
      </c>
      <c r="J1157" s="226">
        <f t="shared" si="90"/>
        <v>14.440000000000001</v>
      </c>
      <c r="K1157" s="219">
        <f t="shared" si="92"/>
        <v>206</v>
      </c>
      <c r="L1157" s="219">
        <f t="shared" si="93"/>
        <v>100</v>
      </c>
      <c r="M1157" s="236">
        <f t="shared" si="91"/>
        <v>1.2849197499818468E-3</v>
      </c>
      <c r="N1157" s="244">
        <f t="array" ref="N1157:O1157">MMULT(K1157:M1157,$N$6:$O$8)</f>
        <v>256</v>
      </c>
      <c r="O1157" s="244">
        <v>100.00128491974998</v>
      </c>
    </row>
    <row r="1158" spans="5:15" ht="11.25" x14ac:dyDescent="0.2">
      <c r="E1158" s="219">
        <v>1147</v>
      </c>
      <c r="F1158" s="221">
        <v>27</v>
      </c>
      <c r="G1158" s="223">
        <v>206</v>
      </c>
      <c r="H1158" s="230">
        <v>102</v>
      </c>
      <c r="I1158" s="219">
        <v>1147</v>
      </c>
      <c r="J1158" s="226">
        <f t="shared" si="90"/>
        <v>16.968000000000004</v>
      </c>
      <c r="K1158" s="219">
        <f t="shared" si="92"/>
        <v>206</v>
      </c>
      <c r="L1158" s="219">
        <f t="shared" si="93"/>
        <v>102</v>
      </c>
      <c r="M1158" s="236">
        <f t="shared" si="91"/>
        <v>2.8534233624638854E-4</v>
      </c>
      <c r="N1158" s="244">
        <f t="array" ref="N1158:O1158">MMULT(K1158:M1158,$N$6:$O$8)</f>
        <v>257</v>
      </c>
      <c r="O1158" s="244">
        <v>102.00028534233624</v>
      </c>
    </row>
    <row r="1159" spans="5:15" ht="11.25" x14ac:dyDescent="0.2">
      <c r="E1159" s="219">
        <v>1148</v>
      </c>
      <c r="F1159" s="221">
        <v>28</v>
      </c>
      <c r="G1159" s="223">
        <v>206</v>
      </c>
      <c r="H1159" s="230">
        <v>104</v>
      </c>
      <c r="I1159" s="219">
        <v>1148</v>
      </c>
      <c r="J1159" s="226">
        <f t="shared" si="90"/>
        <v>19.816000000000003</v>
      </c>
      <c r="K1159" s="219">
        <f t="shared" si="92"/>
        <v>206</v>
      </c>
      <c r="L1159" s="219">
        <f t="shared" si="93"/>
        <v>104</v>
      </c>
      <c r="M1159" s="236">
        <f t="shared" si="91"/>
        <v>5.2376160944591308E-5</v>
      </c>
      <c r="N1159" s="244">
        <f t="array" ref="N1159:O1159">MMULT(K1159:M1159,$N$6:$O$8)</f>
        <v>258</v>
      </c>
      <c r="O1159" s="244">
        <v>104.00005237616095</v>
      </c>
    </row>
    <row r="1160" spans="5:15" ht="11.25" x14ac:dyDescent="0.2">
      <c r="E1160" s="219">
        <v>1149</v>
      </c>
      <c r="F1160" s="221">
        <v>29</v>
      </c>
      <c r="G1160" s="223">
        <v>206</v>
      </c>
      <c r="H1160" s="230">
        <v>106</v>
      </c>
      <c r="I1160" s="219">
        <v>1149</v>
      </c>
      <c r="J1160" s="226">
        <f t="shared" si="90"/>
        <v>22.984000000000005</v>
      </c>
      <c r="K1160" s="219">
        <f t="shared" si="92"/>
        <v>206</v>
      </c>
      <c r="L1160" s="219">
        <f t="shared" si="93"/>
        <v>106</v>
      </c>
      <c r="M1160" s="236">
        <f t="shared" si="91"/>
        <v>7.9465451214209878E-6</v>
      </c>
      <c r="N1160" s="244">
        <f t="array" ref="N1160:O1160">MMULT(K1160:M1160,$N$6:$O$8)</f>
        <v>259</v>
      </c>
      <c r="O1160" s="244">
        <v>106.00000794654513</v>
      </c>
    </row>
    <row r="1161" spans="5:15" ht="11.25" x14ac:dyDescent="0.2">
      <c r="E1161" s="219">
        <v>1150</v>
      </c>
      <c r="F1161" s="221">
        <v>30</v>
      </c>
      <c r="G1161" s="223">
        <v>206</v>
      </c>
      <c r="H1161" s="230">
        <v>108</v>
      </c>
      <c r="I1161" s="219">
        <v>1150</v>
      </c>
      <c r="J1161" s="226">
        <f t="shared" si="90"/>
        <v>26.471999999999998</v>
      </c>
      <c r="K1161" s="219">
        <f t="shared" si="92"/>
        <v>206</v>
      </c>
      <c r="L1161" s="219">
        <f t="shared" si="93"/>
        <v>108</v>
      </c>
      <c r="M1161" s="236">
        <f t="shared" si="91"/>
        <v>9.9655273759815062E-7</v>
      </c>
      <c r="N1161" s="244">
        <f t="array" ref="N1161:O1161">MMULT(K1161:M1161,$N$6:$O$8)</f>
        <v>260</v>
      </c>
      <c r="O1161" s="244">
        <v>108.00000099655274</v>
      </c>
    </row>
    <row r="1162" spans="5:15" ht="11.25" x14ac:dyDescent="0.2">
      <c r="E1162" s="219">
        <v>1151</v>
      </c>
      <c r="F1162" s="221">
        <v>31</v>
      </c>
      <c r="G1162" s="223">
        <v>206</v>
      </c>
      <c r="H1162" s="230">
        <v>110</v>
      </c>
      <c r="I1162" s="219">
        <v>1151</v>
      </c>
      <c r="J1162" s="226">
        <f t="shared" si="90"/>
        <v>30.279999999999998</v>
      </c>
      <c r="K1162" s="219">
        <f t="shared" si="92"/>
        <v>206</v>
      </c>
      <c r="L1162" s="219">
        <f t="shared" si="93"/>
        <v>110</v>
      </c>
      <c r="M1162" s="236">
        <f t="shared" si="91"/>
        <v>1.0329979528938175E-7</v>
      </c>
      <c r="N1162" s="244">
        <f t="array" ref="N1162:O1162">MMULT(K1162:M1162,$N$6:$O$8)</f>
        <v>261</v>
      </c>
      <c r="O1162" s="244">
        <v>110.0000001032998</v>
      </c>
    </row>
    <row r="1163" spans="5:15" ht="11.25" x14ac:dyDescent="0.2">
      <c r="E1163" s="219">
        <v>1152</v>
      </c>
      <c r="F1163" s="221">
        <v>32</v>
      </c>
      <c r="G1163" s="223"/>
      <c r="H1163" s="230"/>
      <c r="I1163" s="219">
        <v>1152</v>
      </c>
      <c r="J1163" s="226">
        <f t="shared" si="90"/>
        <v>349.6</v>
      </c>
      <c r="K1163" s="219"/>
      <c r="M1163" s="236"/>
      <c r="N1163" s="246"/>
      <c r="O1163" s="246"/>
    </row>
    <row r="1164" spans="5:15" ht="11.25" x14ac:dyDescent="0.2">
      <c r="E1164" s="219">
        <v>1153</v>
      </c>
      <c r="F1164" s="221">
        <v>33</v>
      </c>
      <c r="G1164" s="223"/>
      <c r="H1164" s="230"/>
      <c r="I1164" s="219">
        <v>1153</v>
      </c>
      <c r="J1164" s="226">
        <f t="shared" si="90"/>
        <v>349.6</v>
      </c>
      <c r="K1164" s="219"/>
      <c r="M1164" s="236"/>
      <c r="N1164" s="246"/>
      <c r="O1164" s="246"/>
    </row>
    <row r="1165" spans="5:15" ht="11.25" x14ac:dyDescent="0.2">
      <c r="E1165" s="219">
        <v>1154</v>
      </c>
      <c r="F1165" s="221">
        <v>34</v>
      </c>
      <c r="G1165" s="223"/>
      <c r="H1165" s="230"/>
      <c r="I1165" s="219">
        <v>1154</v>
      </c>
      <c r="J1165" s="226">
        <f t="shared" ref="J1165:J1228" si="94">((G1165-C$8)/C$9)^2+((H1165-D$8)/D$9)^2-2*$C$10*(G1165-C$8)/C$9*(H1165-D$8)/D$9</f>
        <v>349.6</v>
      </c>
      <c r="K1165" s="219"/>
      <c r="M1165" s="236"/>
      <c r="N1165" s="246"/>
      <c r="O1165" s="246"/>
    </row>
    <row r="1166" spans="5:15" ht="11.25" x14ac:dyDescent="0.2">
      <c r="E1166" s="219">
        <v>1155</v>
      </c>
      <c r="F1166" s="221">
        <v>35</v>
      </c>
      <c r="G1166" s="223"/>
      <c r="H1166" s="230"/>
      <c r="I1166" s="219">
        <v>1155</v>
      </c>
      <c r="J1166" s="226">
        <f t="shared" si="94"/>
        <v>349.6</v>
      </c>
      <c r="K1166" s="219"/>
      <c r="M1166" s="236"/>
      <c r="N1166" s="246"/>
      <c r="O1166" s="246"/>
    </row>
    <row r="1167" spans="5:15" ht="11.25" x14ac:dyDescent="0.2">
      <c r="E1167" s="219">
        <v>1156</v>
      </c>
      <c r="F1167" s="221">
        <v>36</v>
      </c>
      <c r="G1167" s="223"/>
      <c r="H1167" s="230"/>
      <c r="I1167" s="219">
        <v>1156</v>
      </c>
      <c r="J1167" s="226">
        <f t="shared" si="94"/>
        <v>349.6</v>
      </c>
      <c r="K1167" s="219"/>
      <c r="M1167" s="236"/>
      <c r="N1167" s="246"/>
      <c r="O1167" s="246"/>
    </row>
    <row r="1168" spans="5:15" ht="11.25" x14ac:dyDescent="0.2">
      <c r="E1168" s="219">
        <v>1157</v>
      </c>
      <c r="F1168" s="221">
        <v>37</v>
      </c>
      <c r="G1168" s="223"/>
      <c r="H1168" s="230"/>
      <c r="I1168" s="219">
        <v>1157</v>
      </c>
      <c r="J1168" s="226">
        <f t="shared" si="94"/>
        <v>349.6</v>
      </c>
      <c r="K1168" s="219"/>
      <c r="M1168" s="236"/>
      <c r="N1168" s="246"/>
      <c r="O1168" s="246"/>
    </row>
    <row r="1169" spans="5:15" ht="11.25" x14ac:dyDescent="0.2">
      <c r="E1169" s="219">
        <v>1158</v>
      </c>
      <c r="F1169" s="221">
        <v>38</v>
      </c>
      <c r="G1169" s="223"/>
      <c r="H1169" s="230"/>
      <c r="I1169" s="219">
        <v>1158</v>
      </c>
      <c r="J1169" s="226">
        <f t="shared" si="94"/>
        <v>349.6</v>
      </c>
      <c r="K1169" s="219"/>
      <c r="M1169" s="236"/>
      <c r="N1169" s="246"/>
      <c r="O1169" s="246"/>
    </row>
    <row r="1170" spans="5:15" ht="11.25" x14ac:dyDescent="0.2">
      <c r="E1170" s="219">
        <v>1159</v>
      </c>
      <c r="F1170" s="221">
        <v>39</v>
      </c>
      <c r="G1170" s="223"/>
      <c r="H1170" s="230"/>
      <c r="I1170" s="219">
        <v>1159</v>
      </c>
      <c r="J1170" s="226">
        <f t="shared" si="94"/>
        <v>349.6</v>
      </c>
      <c r="K1170" s="219"/>
      <c r="M1170" s="236"/>
      <c r="N1170" s="246"/>
      <c r="O1170" s="246"/>
    </row>
    <row r="1171" spans="5:15" ht="11.25" x14ac:dyDescent="0.2">
      <c r="E1171" s="219">
        <v>1160</v>
      </c>
      <c r="F1171" s="222">
        <v>40</v>
      </c>
      <c r="G1171" s="231"/>
      <c r="H1171" s="232"/>
      <c r="I1171" s="219">
        <v>1160</v>
      </c>
      <c r="J1171" s="226">
        <f t="shared" si="94"/>
        <v>349.6</v>
      </c>
      <c r="K1171" s="219"/>
      <c r="M1171" s="236"/>
      <c r="N1171" s="246"/>
      <c r="O1171" s="246"/>
    </row>
    <row r="1172" spans="5:15" ht="11.25" x14ac:dyDescent="0.2">
      <c r="E1172" s="219">
        <v>1161</v>
      </c>
      <c r="F1172" s="220">
        <v>1</v>
      </c>
      <c r="G1172" s="228">
        <v>208</v>
      </c>
      <c r="H1172" s="229">
        <v>50</v>
      </c>
      <c r="I1172" s="219">
        <v>1161</v>
      </c>
      <c r="J1172" s="226">
        <f t="shared" si="94"/>
        <v>57.28</v>
      </c>
      <c r="K1172" s="219">
        <f t="shared" ref="K1172:K1202" si="95">G1172</f>
        <v>208</v>
      </c>
      <c r="L1172" s="219">
        <f t="shared" ref="L1172:L1202" si="96">H1172</f>
        <v>50</v>
      </c>
      <c r="M1172" s="236">
        <f>$M$2*$M$5*EXP(-1/2*J1172/$M$10)</f>
        <v>1.0823474941373024E-14</v>
      </c>
      <c r="N1172" s="244">
        <f t="array" ref="N1172:O1172">MMULT(K1172:M1172,$N$6:$O$8)</f>
        <v>233</v>
      </c>
      <c r="O1172" s="244">
        <v>50.000000000000014</v>
      </c>
    </row>
    <row r="1173" spans="5:15" ht="11.25" x14ac:dyDescent="0.2">
      <c r="E1173" s="219">
        <v>1162</v>
      </c>
      <c r="F1173" s="221">
        <v>2</v>
      </c>
      <c r="G1173" s="223">
        <v>208</v>
      </c>
      <c r="H1173" s="230">
        <v>52</v>
      </c>
      <c r="I1173" s="219">
        <v>1162</v>
      </c>
      <c r="J1173" s="226">
        <f t="shared" si="94"/>
        <v>51.744</v>
      </c>
      <c r="K1173" s="219">
        <f t="shared" si="95"/>
        <v>208</v>
      </c>
      <c r="L1173" s="219">
        <f t="shared" si="96"/>
        <v>52</v>
      </c>
      <c r="M1173" s="236">
        <f t="shared" si="91"/>
        <v>2.920588947230249E-13</v>
      </c>
      <c r="N1173" s="244">
        <f t="array" ref="N1173:O1173">MMULT(K1173:M1173,$N$6:$O$8)</f>
        <v>234</v>
      </c>
      <c r="O1173" s="244">
        <v>52.000000000000291</v>
      </c>
    </row>
    <row r="1174" spans="5:15" ht="11.25" x14ac:dyDescent="0.2">
      <c r="E1174" s="219">
        <v>1163</v>
      </c>
      <c r="F1174" s="221">
        <v>3</v>
      </c>
      <c r="G1174" s="223">
        <v>208</v>
      </c>
      <c r="H1174" s="230">
        <v>54</v>
      </c>
      <c r="I1174" s="219">
        <v>1163</v>
      </c>
      <c r="J1174" s="226">
        <f t="shared" si="94"/>
        <v>46.528000000000006</v>
      </c>
      <c r="K1174" s="219">
        <f t="shared" si="95"/>
        <v>208</v>
      </c>
      <c r="L1174" s="219">
        <f t="shared" si="96"/>
        <v>54</v>
      </c>
      <c r="M1174" s="236">
        <f t="shared" si="91"/>
        <v>6.5140546859981449E-12</v>
      </c>
      <c r="N1174" s="244">
        <f t="array" ref="N1174:O1174">MMULT(K1174:M1174,$N$6:$O$8)</f>
        <v>235</v>
      </c>
      <c r="O1174" s="244">
        <v>54.000000000006516</v>
      </c>
    </row>
    <row r="1175" spans="5:15" ht="11.25" x14ac:dyDescent="0.2">
      <c r="E1175" s="219">
        <v>1164</v>
      </c>
      <c r="F1175" s="221">
        <v>4</v>
      </c>
      <c r="G1175" s="223">
        <v>208</v>
      </c>
      <c r="H1175" s="230">
        <v>56</v>
      </c>
      <c r="I1175" s="219">
        <v>1164</v>
      </c>
      <c r="J1175" s="226">
        <f t="shared" si="94"/>
        <v>41.631999999999998</v>
      </c>
      <c r="K1175" s="219">
        <f t="shared" si="95"/>
        <v>208</v>
      </c>
      <c r="L1175" s="219">
        <f t="shared" si="96"/>
        <v>56</v>
      </c>
      <c r="M1175" s="236">
        <f t="shared" si="91"/>
        <v>1.2009076312400342E-10</v>
      </c>
      <c r="N1175" s="244">
        <f t="array" ref="N1175:O1175">MMULT(K1175:M1175,$N$6:$O$8)</f>
        <v>236</v>
      </c>
      <c r="O1175" s="244">
        <v>56.000000000120089</v>
      </c>
    </row>
    <row r="1176" spans="5:15" ht="11.25" x14ac:dyDescent="0.2">
      <c r="E1176" s="219">
        <v>1165</v>
      </c>
      <c r="F1176" s="221">
        <v>5</v>
      </c>
      <c r="G1176" s="223">
        <v>208</v>
      </c>
      <c r="H1176" s="230">
        <v>58</v>
      </c>
      <c r="I1176" s="219">
        <v>1165</v>
      </c>
      <c r="J1176" s="226">
        <f t="shared" si="94"/>
        <v>37.056000000000004</v>
      </c>
      <c r="K1176" s="219">
        <f t="shared" si="95"/>
        <v>208</v>
      </c>
      <c r="L1176" s="219">
        <f t="shared" si="96"/>
        <v>58</v>
      </c>
      <c r="M1176" s="236">
        <f t="shared" si="91"/>
        <v>1.8299745526127108E-9</v>
      </c>
      <c r="N1176" s="244">
        <f t="array" ref="N1176:O1176">MMULT(K1176:M1176,$N$6:$O$8)</f>
        <v>237</v>
      </c>
      <c r="O1176" s="244">
        <v>58.000000001829974</v>
      </c>
    </row>
    <row r="1177" spans="5:15" ht="11.25" x14ac:dyDescent="0.2">
      <c r="E1177" s="219">
        <v>1166</v>
      </c>
      <c r="F1177" s="221">
        <v>6</v>
      </c>
      <c r="G1177" s="223">
        <v>208</v>
      </c>
      <c r="H1177" s="230">
        <v>60</v>
      </c>
      <c r="I1177" s="219">
        <v>1166</v>
      </c>
      <c r="J1177" s="226">
        <f t="shared" si="94"/>
        <v>32.799999999999997</v>
      </c>
      <c r="K1177" s="219">
        <f t="shared" si="95"/>
        <v>208</v>
      </c>
      <c r="L1177" s="219">
        <f t="shared" si="96"/>
        <v>60</v>
      </c>
      <c r="M1177" s="236">
        <f t="shared" si="91"/>
        <v>2.3049299866219768E-8</v>
      </c>
      <c r="N1177" s="244">
        <f t="array" ref="N1177:O1177">MMULT(K1177:M1177,$N$6:$O$8)</f>
        <v>238</v>
      </c>
      <c r="O1177" s="244">
        <v>60.000000023049303</v>
      </c>
    </row>
    <row r="1178" spans="5:15" ht="11.25" x14ac:dyDescent="0.2">
      <c r="E1178" s="219">
        <v>1167</v>
      </c>
      <c r="F1178" s="221">
        <v>7</v>
      </c>
      <c r="G1178" s="223">
        <v>208</v>
      </c>
      <c r="H1178" s="230">
        <v>62</v>
      </c>
      <c r="I1178" s="219">
        <v>1167</v>
      </c>
      <c r="J1178" s="226">
        <f t="shared" si="94"/>
        <v>28.864000000000004</v>
      </c>
      <c r="K1178" s="219">
        <f t="shared" si="95"/>
        <v>208</v>
      </c>
      <c r="L1178" s="219">
        <f t="shared" si="96"/>
        <v>62</v>
      </c>
      <c r="M1178" s="236">
        <f t="shared" si="91"/>
        <v>2.3996486991430411E-7</v>
      </c>
      <c r="N1178" s="244">
        <f t="array" ref="N1178:O1178">MMULT(K1178:M1178,$N$6:$O$8)</f>
        <v>239</v>
      </c>
      <c r="O1178" s="244">
        <v>62.000000239964869</v>
      </c>
    </row>
    <row r="1179" spans="5:15" ht="11.25" x14ac:dyDescent="0.2">
      <c r="E1179" s="219">
        <v>1168</v>
      </c>
      <c r="F1179" s="221">
        <v>8</v>
      </c>
      <c r="G1179" s="223">
        <v>208</v>
      </c>
      <c r="H1179" s="230">
        <v>64</v>
      </c>
      <c r="I1179" s="219">
        <v>1168</v>
      </c>
      <c r="J1179" s="226">
        <f t="shared" si="94"/>
        <v>25.248000000000005</v>
      </c>
      <c r="K1179" s="219">
        <f t="shared" si="95"/>
        <v>208</v>
      </c>
      <c r="L1179" s="219">
        <f t="shared" si="96"/>
        <v>64</v>
      </c>
      <c r="M1179" s="236">
        <f t="shared" si="91"/>
        <v>2.064975187639415E-6</v>
      </c>
      <c r="N1179" s="244">
        <f t="array" ref="N1179:O1179">MMULT(K1179:M1179,$N$6:$O$8)</f>
        <v>240</v>
      </c>
      <c r="O1179" s="244">
        <v>64.000002064975192</v>
      </c>
    </row>
    <row r="1180" spans="5:15" ht="11.25" x14ac:dyDescent="0.2">
      <c r="E1180" s="219">
        <v>1169</v>
      </c>
      <c r="F1180" s="221">
        <v>9</v>
      </c>
      <c r="G1180" s="223">
        <v>208</v>
      </c>
      <c r="H1180" s="230">
        <v>66</v>
      </c>
      <c r="I1180" s="219">
        <v>1169</v>
      </c>
      <c r="J1180" s="226">
        <f t="shared" si="94"/>
        <v>21.951999999999998</v>
      </c>
      <c r="K1180" s="219">
        <f t="shared" si="95"/>
        <v>208</v>
      </c>
      <c r="L1180" s="219">
        <f t="shared" si="96"/>
        <v>66</v>
      </c>
      <c r="M1180" s="236">
        <f t="shared" ref="M1180:M1242" si="97">$M$2*$M$5*EXP(-1/2*J1180/$M$10)</f>
        <v>1.4687884533627357E-5</v>
      </c>
      <c r="N1180" s="244">
        <f t="array" ref="N1180:O1180">MMULT(K1180:M1180,$N$6:$O$8)</f>
        <v>241</v>
      </c>
      <c r="O1180" s="244">
        <v>66.00001468788453</v>
      </c>
    </row>
    <row r="1181" spans="5:15" ht="11.25" x14ac:dyDescent="0.2">
      <c r="E1181" s="219">
        <v>1170</v>
      </c>
      <c r="F1181" s="221">
        <v>10</v>
      </c>
      <c r="G1181" s="223">
        <v>208</v>
      </c>
      <c r="H1181" s="230">
        <v>68</v>
      </c>
      <c r="I1181" s="219">
        <v>1170</v>
      </c>
      <c r="J1181" s="226">
        <f t="shared" si="94"/>
        <v>18.975999999999999</v>
      </c>
      <c r="K1181" s="219">
        <f t="shared" si="95"/>
        <v>208</v>
      </c>
      <c r="L1181" s="219">
        <f t="shared" si="96"/>
        <v>68</v>
      </c>
      <c r="M1181" s="236">
        <f t="shared" si="97"/>
        <v>8.6353690626961156E-5</v>
      </c>
      <c r="N1181" s="244">
        <f t="array" ref="N1181:O1181">MMULT(K1181:M1181,$N$6:$O$8)</f>
        <v>242</v>
      </c>
      <c r="O1181" s="244">
        <v>68.000086353690634</v>
      </c>
    </row>
    <row r="1182" spans="5:15" ht="11.25" x14ac:dyDescent="0.2">
      <c r="E1182" s="219">
        <v>1171</v>
      </c>
      <c r="F1182" s="221">
        <v>11</v>
      </c>
      <c r="G1182" s="223">
        <v>208</v>
      </c>
      <c r="H1182" s="230">
        <v>70</v>
      </c>
      <c r="I1182" s="219">
        <v>1171</v>
      </c>
      <c r="J1182" s="226">
        <f t="shared" si="94"/>
        <v>16.32</v>
      </c>
      <c r="K1182" s="219">
        <f t="shared" si="95"/>
        <v>208</v>
      </c>
      <c r="L1182" s="219">
        <f t="shared" si="96"/>
        <v>70</v>
      </c>
      <c r="M1182" s="236">
        <f t="shared" si="97"/>
        <v>4.1964282170756009E-4</v>
      </c>
      <c r="N1182" s="244">
        <f t="array" ref="N1182:O1182">MMULT(K1182:M1182,$N$6:$O$8)</f>
        <v>243</v>
      </c>
      <c r="O1182" s="244">
        <v>70.000419642821711</v>
      </c>
    </row>
    <row r="1183" spans="5:15" ht="11.25" x14ac:dyDescent="0.2">
      <c r="E1183" s="219">
        <v>1172</v>
      </c>
      <c r="F1183" s="221">
        <v>12</v>
      </c>
      <c r="G1183" s="223">
        <v>208</v>
      </c>
      <c r="H1183" s="230">
        <v>72</v>
      </c>
      <c r="I1183" s="219">
        <v>1172</v>
      </c>
      <c r="J1183" s="226">
        <f t="shared" si="94"/>
        <v>13.983999999999998</v>
      </c>
      <c r="K1183" s="219">
        <f t="shared" si="95"/>
        <v>208</v>
      </c>
      <c r="L1183" s="219">
        <f t="shared" si="96"/>
        <v>72</v>
      </c>
      <c r="M1183" s="236">
        <f t="shared" si="97"/>
        <v>1.6856054831675352E-3</v>
      </c>
      <c r="N1183" s="244">
        <f t="array" ref="N1183:O1183">MMULT(K1183:M1183,$N$6:$O$8)</f>
        <v>244</v>
      </c>
      <c r="O1183" s="244">
        <v>72.001685605483161</v>
      </c>
    </row>
    <row r="1184" spans="5:15" ht="11.25" x14ac:dyDescent="0.2">
      <c r="E1184" s="219">
        <v>1173</v>
      </c>
      <c r="F1184" s="221">
        <v>13</v>
      </c>
      <c r="G1184" s="223">
        <v>208</v>
      </c>
      <c r="H1184" s="230">
        <v>74</v>
      </c>
      <c r="I1184" s="219">
        <v>1173</v>
      </c>
      <c r="J1184" s="226">
        <f t="shared" si="94"/>
        <v>11.968</v>
      </c>
      <c r="K1184" s="219">
        <f t="shared" si="95"/>
        <v>208</v>
      </c>
      <c r="L1184" s="219">
        <f t="shared" si="96"/>
        <v>74</v>
      </c>
      <c r="M1184" s="236">
        <f t="shared" si="97"/>
        <v>5.5964072897220392E-3</v>
      </c>
      <c r="N1184" s="244">
        <f t="array" ref="N1184:O1184">MMULT(K1184:M1184,$N$6:$O$8)</f>
        <v>245</v>
      </c>
      <c r="O1184" s="244">
        <v>74.005596407289715</v>
      </c>
    </row>
    <row r="1185" spans="5:15" ht="11.25" x14ac:dyDescent="0.2">
      <c r="E1185" s="219">
        <v>1174</v>
      </c>
      <c r="F1185" s="221">
        <v>14</v>
      </c>
      <c r="G1185" s="223">
        <v>208</v>
      </c>
      <c r="H1185" s="230">
        <v>76</v>
      </c>
      <c r="I1185" s="219">
        <v>1174</v>
      </c>
      <c r="J1185" s="226">
        <f t="shared" si="94"/>
        <v>10.271999999999998</v>
      </c>
      <c r="K1185" s="219">
        <f t="shared" si="95"/>
        <v>208</v>
      </c>
      <c r="L1185" s="219">
        <f t="shared" si="96"/>
        <v>76</v>
      </c>
      <c r="M1185" s="236">
        <f t="shared" si="97"/>
        <v>1.5358186371459867E-2</v>
      </c>
      <c r="N1185" s="244">
        <f t="array" ref="N1185:O1185">MMULT(K1185:M1185,$N$6:$O$8)</f>
        <v>246</v>
      </c>
      <c r="O1185" s="244">
        <v>76.015358186371458</v>
      </c>
    </row>
    <row r="1186" spans="5:15" ht="11.25" x14ac:dyDescent="0.2">
      <c r="E1186" s="219">
        <v>1175</v>
      </c>
      <c r="F1186" s="221">
        <v>15</v>
      </c>
      <c r="G1186" s="223">
        <v>208</v>
      </c>
      <c r="H1186" s="230">
        <v>78</v>
      </c>
      <c r="I1186" s="219">
        <v>1175</v>
      </c>
      <c r="J1186" s="226">
        <f t="shared" si="94"/>
        <v>8.895999999999999</v>
      </c>
      <c r="K1186" s="219">
        <f t="shared" si="95"/>
        <v>208</v>
      </c>
      <c r="L1186" s="219">
        <f t="shared" si="96"/>
        <v>78</v>
      </c>
      <c r="M1186" s="236">
        <f t="shared" si="97"/>
        <v>3.4837565223279882E-2</v>
      </c>
      <c r="N1186" s="244">
        <f t="array" ref="N1186:O1186">MMULT(K1186:M1186,$N$6:$O$8)</f>
        <v>247</v>
      </c>
      <c r="O1186" s="244">
        <v>78.034837565223285</v>
      </c>
    </row>
    <row r="1187" spans="5:15" ht="11.25" x14ac:dyDescent="0.2">
      <c r="E1187" s="219">
        <v>1176</v>
      </c>
      <c r="F1187" s="221">
        <v>16</v>
      </c>
      <c r="G1187" s="223">
        <v>208</v>
      </c>
      <c r="H1187" s="230">
        <v>80</v>
      </c>
      <c r="I1187" s="219">
        <v>1176</v>
      </c>
      <c r="J1187" s="226">
        <f t="shared" si="94"/>
        <v>7.839999999999999</v>
      </c>
      <c r="K1187" s="219">
        <f t="shared" si="95"/>
        <v>208</v>
      </c>
      <c r="L1187" s="219">
        <f t="shared" si="96"/>
        <v>80</v>
      </c>
      <c r="M1187" s="236">
        <f t="shared" si="97"/>
        <v>6.5318002903549249E-2</v>
      </c>
      <c r="N1187" s="244">
        <f t="array" ref="N1187:O1187">MMULT(K1187:M1187,$N$6:$O$8)</f>
        <v>248</v>
      </c>
      <c r="O1187" s="244">
        <v>80.065318002903552</v>
      </c>
    </row>
    <row r="1188" spans="5:15" ht="11.25" x14ac:dyDescent="0.2">
      <c r="E1188" s="219">
        <v>1177</v>
      </c>
      <c r="F1188" s="221">
        <v>17</v>
      </c>
      <c r="G1188" s="223">
        <v>208</v>
      </c>
      <c r="H1188" s="230">
        <v>82</v>
      </c>
      <c r="I1188" s="219">
        <v>1177</v>
      </c>
      <c r="J1188" s="226">
        <f t="shared" si="94"/>
        <v>7.1039999999999992</v>
      </c>
      <c r="K1188" s="219">
        <f t="shared" si="95"/>
        <v>208</v>
      </c>
      <c r="L1188" s="219">
        <f t="shared" si="96"/>
        <v>82</v>
      </c>
      <c r="M1188" s="236">
        <f t="shared" si="97"/>
        <v>0.10122673802483463</v>
      </c>
      <c r="N1188" s="244">
        <f t="array" ref="N1188:O1188">MMULT(K1188:M1188,$N$6:$O$8)</f>
        <v>249</v>
      </c>
      <c r="O1188" s="244">
        <v>82.101226738024835</v>
      </c>
    </row>
    <row r="1189" spans="5:15" ht="11.25" x14ac:dyDescent="0.2">
      <c r="E1189" s="219">
        <v>1178</v>
      </c>
      <c r="F1189" s="221">
        <v>18</v>
      </c>
      <c r="G1189" s="223">
        <v>208</v>
      </c>
      <c r="H1189" s="230">
        <v>84</v>
      </c>
      <c r="I1189" s="219">
        <v>1178</v>
      </c>
      <c r="J1189" s="226">
        <f t="shared" si="94"/>
        <v>6.6879999999999988</v>
      </c>
      <c r="K1189" s="219">
        <f t="shared" si="95"/>
        <v>208</v>
      </c>
      <c r="L1189" s="219">
        <f t="shared" si="96"/>
        <v>84</v>
      </c>
      <c r="M1189" s="236">
        <f t="shared" si="97"/>
        <v>0.12966860187265397</v>
      </c>
      <c r="N1189" s="244">
        <f t="array" ref="N1189:O1189">MMULT(K1189:M1189,$N$6:$O$8)</f>
        <v>250</v>
      </c>
      <c r="O1189" s="244">
        <v>84.129668601872652</v>
      </c>
    </row>
    <row r="1190" spans="5:15" ht="11.25" x14ac:dyDescent="0.2">
      <c r="E1190" s="219">
        <v>1179</v>
      </c>
      <c r="F1190" s="221">
        <v>19</v>
      </c>
      <c r="G1190" s="223">
        <v>208</v>
      </c>
      <c r="H1190" s="230">
        <v>86</v>
      </c>
      <c r="I1190" s="219">
        <v>1179</v>
      </c>
      <c r="J1190" s="226">
        <f t="shared" si="94"/>
        <v>6.5919999999999987</v>
      </c>
      <c r="K1190" s="219">
        <f t="shared" si="95"/>
        <v>208</v>
      </c>
      <c r="L1190" s="219">
        <f t="shared" si="96"/>
        <v>86</v>
      </c>
      <c r="M1190" s="236">
        <f t="shared" si="97"/>
        <v>0.13729403083042896</v>
      </c>
      <c r="N1190" s="244">
        <f t="array" ref="N1190:O1190">MMULT(K1190:M1190,$N$6:$O$8)</f>
        <v>251</v>
      </c>
      <c r="O1190" s="244">
        <v>86.137294030830432</v>
      </c>
    </row>
    <row r="1191" spans="5:15" ht="11.25" x14ac:dyDescent="0.2">
      <c r="E1191" s="219">
        <v>1180</v>
      </c>
      <c r="F1191" s="221">
        <v>20</v>
      </c>
      <c r="G1191" s="223">
        <v>208</v>
      </c>
      <c r="H1191" s="230">
        <v>88</v>
      </c>
      <c r="I1191" s="219">
        <v>1180</v>
      </c>
      <c r="J1191" s="226">
        <f t="shared" si="94"/>
        <v>6.8159999999999981</v>
      </c>
      <c r="K1191" s="219">
        <f t="shared" si="95"/>
        <v>208</v>
      </c>
      <c r="L1191" s="219">
        <f t="shared" si="96"/>
        <v>88</v>
      </c>
      <c r="M1191" s="236">
        <f t="shared" si="97"/>
        <v>0.12015607264665132</v>
      </c>
      <c r="N1191" s="244">
        <f t="array" ref="N1191:O1191">MMULT(K1191:M1191,$N$6:$O$8)</f>
        <v>252</v>
      </c>
      <c r="O1191" s="244">
        <v>88.120156072646651</v>
      </c>
    </row>
    <row r="1192" spans="5:15" ht="11.25" x14ac:dyDescent="0.2">
      <c r="E1192" s="219">
        <v>1181</v>
      </c>
      <c r="F1192" s="221">
        <v>21</v>
      </c>
      <c r="G1192" s="223">
        <v>208</v>
      </c>
      <c r="H1192" s="230">
        <v>90</v>
      </c>
      <c r="I1192" s="219">
        <v>1181</v>
      </c>
      <c r="J1192" s="226">
        <f t="shared" si="94"/>
        <v>7.3599999999999994</v>
      </c>
      <c r="K1192" s="219">
        <f t="shared" si="95"/>
        <v>208</v>
      </c>
      <c r="L1192" s="219">
        <f t="shared" si="96"/>
        <v>90</v>
      </c>
      <c r="M1192" s="236">
        <f t="shared" si="97"/>
        <v>8.6919463176654388E-2</v>
      </c>
      <c r="N1192" s="244">
        <f t="array" ref="N1192:O1192">MMULT(K1192:M1192,$N$6:$O$8)</f>
        <v>253</v>
      </c>
      <c r="O1192" s="244">
        <v>90.086919463176656</v>
      </c>
    </row>
    <row r="1193" spans="5:15" ht="11.25" x14ac:dyDescent="0.2">
      <c r="E1193" s="219">
        <v>1182</v>
      </c>
      <c r="F1193" s="221">
        <v>22</v>
      </c>
      <c r="G1193" s="223">
        <v>208</v>
      </c>
      <c r="H1193" s="230">
        <v>92</v>
      </c>
      <c r="I1193" s="219">
        <v>1182</v>
      </c>
      <c r="J1193" s="226">
        <f t="shared" si="94"/>
        <v>8.2239999999999966</v>
      </c>
      <c r="K1193" s="219">
        <f t="shared" si="95"/>
        <v>208</v>
      </c>
      <c r="L1193" s="219">
        <f t="shared" si="96"/>
        <v>92</v>
      </c>
      <c r="M1193" s="236">
        <f t="shared" si="97"/>
        <v>5.1971540205777607E-2</v>
      </c>
      <c r="N1193" s="244">
        <f t="array" ref="N1193:O1193">MMULT(K1193:M1193,$N$6:$O$8)</f>
        <v>254</v>
      </c>
      <c r="O1193" s="244">
        <v>92.051971540205784</v>
      </c>
    </row>
    <row r="1194" spans="5:15" ht="11.25" x14ac:dyDescent="0.2">
      <c r="E1194" s="219">
        <v>1183</v>
      </c>
      <c r="F1194" s="221">
        <v>23</v>
      </c>
      <c r="G1194" s="223">
        <v>208</v>
      </c>
      <c r="H1194" s="230">
        <v>94</v>
      </c>
      <c r="I1194" s="219">
        <v>1183</v>
      </c>
      <c r="J1194" s="226">
        <f t="shared" si="94"/>
        <v>9.4079999999999977</v>
      </c>
      <c r="K1194" s="219">
        <f t="shared" si="95"/>
        <v>208</v>
      </c>
      <c r="L1194" s="219">
        <f t="shared" si="96"/>
        <v>94</v>
      </c>
      <c r="M1194" s="236">
        <f t="shared" si="97"/>
        <v>2.5685698547488919E-2</v>
      </c>
      <c r="N1194" s="244">
        <f t="array" ref="N1194:O1194">MMULT(K1194:M1194,$N$6:$O$8)</f>
        <v>255</v>
      </c>
      <c r="O1194" s="244">
        <v>94.025685698547491</v>
      </c>
    </row>
    <row r="1195" spans="5:15" ht="11.25" x14ac:dyDescent="0.2">
      <c r="E1195" s="219">
        <v>1184</v>
      </c>
      <c r="F1195" s="221">
        <v>24</v>
      </c>
      <c r="G1195" s="223">
        <v>208</v>
      </c>
      <c r="H1195" s="230">
        <v>96</v>
      </c>
      <c r="I1195" s="219">
        <v>1184</v>
      </c>
      <c r="J1195" s="226">
        <f t="shared" si="94"/>
        <v>10.912000000000001</v>
      </c>
      <c r="K1195" s="219">
        <f t="shared" si="95"/>
        <v>208</v>
      </c>
      <c r="L1195" s="219">
        <f t="shared" si="96"/>
        <v>96</v>
      </c>
      <c r="M1195" s="236">
        <f t="shared" si="97"/>
        <v>1.0492873002365712E-2</v>
      </c>
      <c r="N1195" s="244">
        <f t="array" ref="N1195:O1195">MMULT(K1195:M1195,$N$6:$O$8)</f>
        <v>256</v>
      </c>
      <c r="O1195" s="244">
        <v>96.010492873002363</v>
      </c>
    </row>
    <row r="1196" spans="5:15" ht="11.25" x14ac:dyDescent="0.2">
      <c r="E1196" s="219">
        <v>1185</v>
      </c>
      <c r="F1196" s="221">
        <v>25</v>
      </c>
      <c r="G1196" s="223">
        <v>208</v>
      </c>
      <c r="H1196" s="230">
        <v>98</v>
      </c>
      <c r="I1196" s="219">
        <v>1185</v>
      </c>
      <c r="J1196" s="226">
        <f t="shared" si="94"/>
        <v>12.735999999999999</v>
      </c>
      <c r="K1196" s="219">
        <f t="shared" si="95"/>
        <v>208</v>
      </c>
      <c r="L1196" s="219">
        <f t="shared" si="96"/>
        <v>98</v>
      </c>
      <c r="M1196" s="236">
        <f t="shared" si="97"/>
        <v>3.5430288876968771E-3</v>
      </c>
      <c r="N1196" s="244">
        <f t="array" ref="N1196:O1196">MMULT(K1196:M1196,$N$6:$O$8)</f>
        <v>257</v>
      </c>
      <c r="O1196" s="244">
        <v>98.003543028887691</v>
      </c>
    </row>
    <row r="1197" spans="5:15" ht="11.25" x14ac:dyDescent="0.2">
      <c r="E1197" s="219">
        <v>1186</v>
      </c>
      <c r="F1197" s="221">
        <v>26</v>
      </c>
      <c r="G1197" s="223">
        <v>208</v>
      </c>
      <c r="H1197" s="230">
        <v>100</v>
      </c>
      <c r="I1197" s="219">
        <v>1186</v>
      </c>
      <c r="J1197" s="226">
        <f t="shared" si="94"/>
        <v>14.879999999999999</v>
      </c>
      <c r="K1197" s="219">
        <f t="shared" si="95"/>
        <v>208</v>
      </c>
      <c r="L1197" s="219">
        <f t="shared" si="96"/>
        <v>100</v>
      </c>
      <c r="M1197" s="236">
        <f t="shared" si="97"/>
        <v>9.8885408428561338E-4</v>
      </c>
      <c r="N1197" s="244">
        <f t="array" ref="N1197:O1197">MMULT(K1197:M1197,$N$6:$O$8)</f>
        <v>258</v>
      </c>
      <c r="O1197" s="244">
        <v>100.00098885408428</v>
      </c>
    </row>
    <row r="1198" spans="5:15" ht="11.25" x14ac:dyDescent="0.2">
      <c r="E1198" s="219">
        <v>1187</v>
      </c>
      <c r="F1198" s="221">
        <v>27</v>
      </c>
      <c r="G1198" s="223">
        <v>208</v>
      </c>
      <c r="H1198" s="230">
        <v>102</v>
      </c>
      <c r="I1198" s="219">
        <v>1187</v>
      </c>
      <c r="J1198" s="226">
        <f t="shared" si="94"/>
        <v>17.344000000000001</v>
      </c>
      <c r="K1198" s="219">
        <f t="shared" si="95"/>
        <v>208</v>
      </c>
      <c r="L1198" s="219">
        <f t="shared" si="96"/>
        <v>102</v>
      </c>
      <c r="M1198" s="236">
        <f t="shared" si="97"/>
        <v>2.2812189548966535E-4</v>
      </c>
      <c r="N1198" s="244">
        <f t="array" ref="N1198:O1198">MMULT(K1198:M1198,$N$6:$O$8)</f>
        <v>259</v>
      </c>
      <c r="O1198" s="244">
        <v>102.00022812189549</v>
      </c>
    </row>
    <row r="1199" spans="5:15" ht="11.25" x14ac:dyDescent="0.2">
      <c r="E1199" s="219">
        <v>1188</v>
      </c>
      <c r="F1199" s="221">
        <v>28</v>
      </c>
      <c r="G1199" s="223">
        <v>208</v>
      </c>
      <c r="H1199" s="230">
        <v>104</v>
      </c>
      <c r="I1199" s="219">
        <v>1188</v>
      </c>
      <c r="J1199" s="226">
        <f t="shared" si="94"/>
        <v>20.128</v>
      </c>
      <c r="K1199" s="219">
        <f t="shared" si="95"/>
        <v>208</v>
      </c>
      <c r="L1199" s="219">
        <f t="shared" si="96"/>
        <v>104</v>
      </c>
      <c r="M1199" s="236">
        <f t="shared" si="97"/>
        <v>4.3498969940645043E-5</v>
      </c>
      <c r="N1199" s="244">
        <f t="array" ref="N1199:O1199">MMULT(K1199:M1199,$N$6:$O$8)</f>
        <v>260</v>
      </c>
      <c r="O1199" s="244">
        <v>104.00004349896994</v>
      </c>
    </row>
    <row r="1200" spans="5:15" ht="11.25" x14ac:dyDescent="0.2">
      <c r="E1200" s="219">
        <v>1189</v>
      </c>
      <c r="F1200" s="221">
        <v>29</v>
      </c>
      <c r="G1200" s="223">
        <v>208</v>
      </c>
      <c r="H1200" s="230">
        <v>106</v>
      </c>
      <c r="I1200" s="219">
        <v>1189</v>
      </c>
      <c r="J1200" s="226">
        <f t="shared" si="94"/>
        <v>23.231999999999999</v>
      </c>
      <c r="K1200" s="219">
        <f t="shared" si="95"/>
        <v>208</v>
      </c>
      <c r="L1200" s="219">
        <f t="shared" si="96"/>
        <v>106</v>
      </c>
      <c r="M1200" s="236">
        <f t="shared" si="97"/>
        <v>6.8559590655127177E-6</v>
      </c>
      <c r="N1200" s="244">
        <f t="array" ref="N1200:O1200">MMULT(K1200:M1200,$N$6:$O$8)</f>
        <v>261</v>
      </c>
      <c r="O1200" s="244">
        <v>106.00000685595907</v>
      </c>
    </row>
    <row r="1201" spans="5:15" ht="11.25" x14ac:dyDescent="0.2">
      <c r="E1201" s="219">
        <v>1190</v>
      </c>
      <c r="F1201" s="221">
        <v>30</v>
      </c>
      <c r="G1201" s="223">
        <v>208</v>
      </c>
      <c r="H1201" s="230">
        <v>108</v>
      </c>
      <c r="I1201" s="219">
        <v>1190</v>
      </c>
      <c r="J1201" s="226">
        <f t="shared" si="94"/>
        <v>26.655999999999995</v>
      </c>
      <c r="K1201" s="219">
        <f t="shared" si="95"/>
        <v>208</v>
      </c>
      <c r="L1201" s="219">
        <f t="shared" si="96"/>
        <v>108</v>
      </c>
      <c r="M1201" s="236">
        <f t="shared" si="97"/>
        <v>8.9317117832185254E-7</v>
      </c>
      <c r="N1201" s="244">
        <f t="array" ref="N1201:O1201">MMULT(K1201:M1201,$N$6:$O$8)</f>
        <v>262</v>
      </c>
      <c r="O1201" s="244">
        <v>108.00000089317118</v>
      </c>
    </row>
    <row r="1202" spans="5:15" ht="11.25" x14ac:dyDescent="0.2">
      <c r="E1202" s="219">
        <v>1191</v>
      </c>
      <c r="F1202" s="221">
        <v>31</v>
      </c>
      <c r="G1202" s="223">
        <v>208</v>
      </c>
      <c r="H1202" s="230">
        <v>110</v>
      </c>
      <c r="I1202" s="219">
        <v>1191</v>
      </c>
      <c r="J1202" s="226">
        <f t="shared" si="94"/>
        <v>30.399999999999995</v>
      </c>
      <c r="K1202" s="219">
        <f t="shared" si="95"/>
        <v>208</v>
      </c>
      <c r="L1202" s="219">
        <f t="shared" si="96"/>
        <v>110</v>
      </c>
      <c r="M1202" s="236">
        <f t="shared" si="97"/>
        <v>9.6178594544988489E-8</v>
      </c>
      <c r="N1202" s="244">
        <f t="array" ref="N1202:O1202">MMULT(K1202:M1202,$N$6:$O$8)</f>
        <v>263</v>
      </c>
      <c r="O1202" s="244">
        <v>110.0000000961786</v>
      </c>
    </row>
    <row r="1203" spans="5:15" ht="11.25" x14ac:dyDescent="0.2">
      <c r="E1203" s="219">
        <v>1192</v>
      </c>
      <c r="F1203" s="221">
        <v>32</v>
      </c>
      <c r="G1203" s="223"/>
      <c r="H1203" s="230"/>
      <c r="I1203" s="219">
        <v>1192</v>
      </c>
      <c r="J1203" s="226">
        <f t="shared" si="94"/>
        <v>349.6</v>
      </c>
      <c r="K1203" s="219"/>
      <c r="M1203" s="236"/>
      <c r="N1203" s="246"/>
      <c r="O1203" s="246"/>
    </row>
    <row r="1204" spans="5:15" ht="11.25" x14ac:dyDescent="0.2">
      <c r="E1204" s="219">
        <v>1193</v>
      </c>
      <c r="F1204" s="221">
        <v>33</v>
      </c>
      <c r="G1204" s="223"/>
      <c r="H1204" s="230"/>
      <c r="I1204" s="219">
        <v>1193</v>
      </c>
      <c r="J1204" s="226">
        <f t="shared" si="94"/>
        <v>349.6</v>
      </c>
      <c r="K1204" s="219"/>
      <c r="M1204" s="236"/>
      <c r="N1204" s="246"/>
      <c r="O1204" s="246"/>
    </row>
    <row r="1205" spans="5:15" ht="11.25" x14ac:dyDescent="0.2">
      <c r="E1205" s="219">
        <v>1194</v>
      </c>
      <c r="F1205" s="221">
        <v>34</v>
      </c>
      <c r="G1205" s="223"/>
      <c r="H1205" s="230"/>
      <c r="I1205" s="219">
        <v>1194</v>
      </c>
      <c r="J1205" s="226">
        <f t="shared" si="94"/>
        <v>349.6</v>
      </c>
      <c r="K1205" s="219"/>
      <c r="M1205" s="236"/>
      <c r="N1205" s="246"/>
      <c r="O1205" s="246"/>
    </row>
    <row r="1206" spans="5:15" ht="11.25" x14ac:dyDescent="0.2">
      <c r="E1206" s="219">
        <v>1195</v>
      </c>
      <c r="F1206" s="221">
        <v>35</v>
      </c>
      <c r="G1206" s="223"/>
      <c r="H1206" s="230"/>
      <c r="I1206" s="219">
        <v>1195</v>
      </c>
      <c r="J1206" s="226">
        <f t="shared" si="94"/>
        <v>349.6</v>
      </c>
      <c r="K1206" s="219"/>
      <c r="M1206" s="236"/>
      <c r="N1206" s="246"/>
      <c r="O1206" s="246"/>
    </row>
    <row r="1207" spans="5:15" ht="11.25" x14ac:dyDescent="0.2">
      <c r="E1207" s="219">
        <v>1196</v>
      </c>
      <c r="F1207" s="221">
        <v>36</v>
      </c>
      <c r="G1207" s="223"/>
      <c r="H1207" s="230"/>
      <c r="I1207" s="219">
        <v>1196</v>
      </c>
      <c r="J1207" s="226">
        <f t="shared" si="94"/>
        <v>349.6</v>
      </c>
      <c r="K1207" s="219"/>
      <c r="M1207" s="236"/>
      <c r="N1207" s="246"/>
      <c r="O1207" s="246"/>
    </row>
    <row r="1208" spans="5:15" ht="11.25" x14ac:dyDescent="0.2">
      <c r="E1208" s="219">
        <v>1197</v>
      </c>
      <c r="F1208" s="221">
        <v>37</v>
      </c>
      <c r="G1208" s="223"/>
      <c r="H1208" s="230"/>
      <c r="I1208" s="219">
        <v>1197</v>
      </c>
      <c r="J1208" s="226">
        <f t="shared" si="94"/>
        <v>349.6</v>
      </c>
      <c r="K1208" s="219"/>
      <c r="M1208" s="236"/>
      <c r="N1208" s="246"/>
      <c r="O1208" s="246"/>
    </row>
    <row r="1209" spans="5:15" ht="11.25" x14ac:dyDescent="0.2">
      <c r="E1209" s="219">
        <v>1198</v>
      </c>
      <c r="F1209" s="221">
        <v>38</v>
      </c>
      <c r="G1209" s="223"/>
      <c r="H1209" s="230"/>
      <c r="I1209" s="219">
        <v>1198</v>
      </c>
      <c r="J1209" s="226">
        <f t="shared" si="94"/>
        <v>349.6</v>
      </c>
      <c r="K1209" s="219"/>
      <c r="M1209" s="236"/>
      <c r="N1209" s="246"/>
      <c r="O1209" s="246"/>
    </row>
    <row r="1210" spans="5:15" ht="11.25" x14ac:dyDescent="0.2">
      <c r="E1210" s="219">
        <v>1199</v>
      </c>
      <c r="F1210" s="221">
        <v>39</v>
      </c>
      <c r="G1210" s="223"/>
      <c r="H1210" s="230"/>
      <c r="I1210" s="219">
        <v>1199</v>
      </c>
      <c r="J1210" s="226">
        <f t="shared" si="94"/>
        <v>349.6</v>
      </c>
      <c r="K1210" s="219"/>
      <c r="M1210" s="236"/>
      <c r="N1210" s="246"/>
      <c r="O1210" s="246"/>
    </row>
    <row r="1211" spans="5:15" ht="11.25" x14ac:dyDescent="0.2">
      <c r="E1211" s="219">
        <v>1200</v>
      </c>
      <c r="F1211" s="222">
        <v>40</v>
      </c>
      <c r="G1211" s="231"/>
      <c r="H1211" s="232"/>
      <c r="I1211" s="219">
        <v>1200</v>
      </c>
      <c r="J1211" s="226">
        <f t="shared" si="94"/>
        <v>349.6</v>
      </c>
      <c r="K1211" s="219"/>
      <c r="M1211" s="236"/>
      <c r="N1211" s="246"/>
      <c r="O1211" s="246"/>
    </row>
    <row r="1212" spans="5:15" ht="11.25" x14ac:dyDescent="0.2">
      <c r="E1212" s="219">
        <v>1201</v>
      </c>
      <c r="F1212" s="220">
        <v>1</v>
      </c>
      <c r="G1212" s="228">
        <v>210</v>
      </c>
      <c r="H1212" s="229">
        <v>50</v>
      </c>
      <c r="I1212" s="219">
        <v>1201</v>
      </c>
      <c r="J1212" s="226">
        <f t="shared" si="94"/>
        <v>59.4</v>
      </c>
      <c r="K1212" s="219">
        <f t="shared" ref="K1212:K1242" si="98">G1212</f>
        <v>210</v>
      </c>
      <c r="L1212" s="219">
        <f t="shared" ref="L1212:L1242" si="99">H1212</f>
        <v>50</v>
      </c>
      <c r="M1212" s="236">
        <f>$M$2*$M$5*EXP(-1/2*J1212/$M$10)</f>
        <v>3.0642799617875148E-15</v>
      </c>
      <c r="N1212" s="244">
        <f t="array" ref="N1212:O1212">MMULT(K1212:M1212,$N$6:$O$8)</f>
        <v>235</v>
      </c>
      <c r="O1212" s="244">
        <v>50</v>
      </c>
    </row>
    <row r="1213" spans="5:15" ht="11.25" x14ac:dyDescent="0.2">
      <c r="E1213" s="219">
        <v>1202</v>
      </c>
      <c r="F1213" s="221">
        <v>2</v>
      </c>
      <c r="G1213" s="223">
        <v>210</v>
      </c>
      <c r="H1213" s="230">
        <v>52</v>
      </c>
      <c r="I1213" s="219">
        <v>1202</v>
      </c>
      <c r="J1213" s="226">
        <f t="shared" si="94"/>
        <v>53.8</v>
      </c>
      <c r="K1213" s="219">
        <f t="shared" si="98"/>
        <v>210</v>
      </c>
      <c r="L1213" s="219">
        <f t="shared" si="99"/>
        <v>52</v>
      </c>
      <c r="M1213" s="236">
        <f t="shared" si="97"/>
        <v>8.5896746460640076E-14</v>
      </c>
      <c r="N1213" s="244">
        <f t="array" ref="N1213:O1213">MMULT(K1213:M1213,$N$6:$O$8)</f>
        <v>236</v>
      </c>
      <c r="O1213" s="244">
        <v>52.000000000000085</v>
      </c>
    </row>
    <row r="1214" spans="5:15" ht="11.25" x14ac:dyDescent="0.2">
      <c r="E1214" s="219">
        <v>1203</v>
      </c>
      <c r="F1214" s="221">
        <v>3</v>
      </c>
      <c r="G1214" s="223">
        <v>210</v>
      </c>
      <c r="H1214" s="230">
        <v>54</v>
      </c>
      <c r="I1214" s="219">
        <v>1203</v>
      </c>
      <c r="J1214" s="226">
        <f t="shared" si="94"/>
        <v>48.52000000000001</v>
      </c>
      <c r="K1214" s="219">
        <f t="shared" si="98"/>
        <v>210</v>
      </c>
      <c r="L1214" s="219">
        <f t="shared" si="99"/>
        <v>54</v>
      </c>
      <c r="M1214" s="236">
        <f t="shared" si="97"/>
        <v>1.9902252360038986E-12</v>
      </c>
      <c r="N1214" s="244">
        <f t="array" ref="N1214:O1214">MMULT(K1214:M1214,$N$6:$O$8)</f>
        <v>237</v>
      </c>
      <c r="O1214" s="244">
        <v>54.00000000000199</v>
      </c>
    </row>
    <row r="1215" spans="5:15" ht="11.25" x14ac:dyDescent="0.2">
      <c r="E1215" s="219">
        <v>1204</v>
      </c>
      <c r="F1215" s="221">
        <v>4</v>
      </c>
      <c r="G1215" s="223">
        <v>210</v>
      </c>
      <c r="H1215" s="230">
        <v>56</v>
      </c>
      <c r="I1215" s="219">
        <v>1204</v>
      </c>
      <c r="J1215" s="226">
        <f t="shared" si="94"/>
        <v>43.56</v>
      </c>
      <c r="K1215" s="219">
        <f t="shared" si="98"/>
        <v>210</v>
      </c>
      <c r="L1215" s="219">
        <f t="shared" si="99"/>
        <v>56</v>
      </c>
      <c r="M1215" s="236">
        <f t="shared" si="97"/>
        <v>3.8115795208929256E-11</v>
      </c>
      <c r="N1215" s="244">
        <f t="array" ref="N1215:O1215">MMULT(K1215:M1215,$N$6:$O$8)</f>
        <v>238</v>
      </c>
      <c r="O1215" s="244">
        <v>56.000000000038114</v>
      </c>
    </row>
    <row r="1216" spans="5:15" ht="11.25" x14ac:dyDescent="0.2">
      <c r="E1216" s="219">
        <v>1205</v>
      </c>
      <c r="F1216" s="221">
        <v>5</v>
      </c>
      <c r="G1216" s="223">
        <v>210</v>
      </c>
      <c r="H1216" s="230">
        <v>58</v>
      </c>
      <c r="I1216" s="219">
        <v>1205</v>
      </c>
      <c r="J1216" s="226">
        <f t="shared" si="94"/>
        <v>38.92</v>
      </c>
      <c r="K1216" s="219">
        <f t="shared" si="98"/>
        <v>210</v>
      </c>
      <c r="L1216" s="219">
        <f t="shared" si="99"/>
        <v>58</v>
      </c>
      <c r="M1216" s="236">
        <f t="shared" si="97"/>
        <v>6.0337176384198432E-10</v>
      </c>
      <c r="N1216" s="244">
        <f t="array" ref="N1216:O1216">MMULT(K1216:M1216,$N$6:$O$8)</f>
        <v>239</v>
      </c>
      <c r="O1216" s="244">
        <v>58.000000000603372</v>
      </c>
    </row>
    <row r="1217" spans="5:15" ht="11.25" x14ac:dyDescent="0.2">
      <c r="E1217" s="219">
        <v>1206</v>
      </c>
      <c r="F1217" s="221">
        <v>6</v>
      </c>
      <c r="G1217" s="223">
        <v>210</v>
      </c>
      <c r="H1217" s="230">
        <v>60</v>
      </c>
      <c r="I1217" s="219">
        <v>1206</v>
      </c>
      <c r="J1217" s="226">
        <f t="shared" si="94"/>
        <v>34.6</v>
      </c>
      <c r="K1217" s="219">
        <f t="shared" si="98"/>
        <v>210</v>
      </c>
      <c r="L1217" s="219">
        <f t="shared" si="99"/>
        <v>60</v>
      </c>
      <c r="M1217" s="236">
        <f t="shared" si="97"/>
        <v>7.8948198008738429E-9</v>
      </c>
      <c r="N1217" s="244">
        <f t="array" ref="N1217:O1217">MMULT(K1217:M1217,$N$6:$O$8)</f>
        <v>240</v>
      </c>
      <c r="O1217" s="244">
        <v>60.000000007894819</v>
      </c>
    </row>
    <row r="1218" spans="5:15" ht="11.25" x14ac:dyDescent="0.2">
      <c r="E1218" s="219">
        <v>1207</v>
      </c>
      <c r="F1218" s="221">
        <v>7</v>
      </c>
      <c r="G1218" s="223">
        <v>210</v>
      </c>
      <c r="H1218" s="230">
        <v>62</v>
      </c>
      <c r="I1218" s="219">
        <v>1207</v>
      </c>
      <c r="J1218" s="226">
        <f t="shared" si="94"/>
        <v>30.6</v>
      </c>
      <c r="K1218" s="219">
        <f t="shared" si="98"/>
        <v>210</v>
      </c>
      <c r="L1218" s="219">
        <f t="shared" si="99"/>
        <v>62</v>
      </c>
      <c r="M1218" s="236">
        <f t="shared" si="97"/>
        <v>8.5384040499861795E-8</v>
      </c>
      <c r="N1218" s="244">
        <f t="array" ref="N1218:O1218">MMULT(K1218:M1218,$N$6:$O$8)</f>
        <v>241</v>
      </c>
      <c r="O1218" s="244">
        <v>62.000000085384038</v>
      </c>
    </row>
    <row r="1219" spans="5:15" ht="11.25" x14ac:dyDescent="0.2">
      <c r="E1219" s="219">
        <v>1208</v>
      </c>
      <c r="F1219" s="221">
        <v>8</v>
      </c>
      <c r="G1219" s="223">
        <v>210</v>
      </c>
      <c r="H1219" s="230">
        <v>64</v>
      </c>
      <c r="I1219" s="219">
        <v>1208</v>
      </c>
      <c r="J1219" s="226">
        <f t="shared" si="94"/>
        <v>26.92</v>
      </c>
      <c r="K1219" s="219">
        <f t="shared" si="98"/>
        <v>210</v>
      </c>
      <c r="L1219" s="219">
        <f t="shared" si="99"/>
        <v>64</v>
      </c>
      <c r="M1219" s="236">
        <f t="shared" si="97"/>
        <v>7.6328798240129116E-7</v>
      </c>
      <c r="N1219" s="244">
        <f t="array" ref="N1219:O1219">MMULT(K1219:M1219,$N$6:$O$8)</f>
        <v>242</v>
      </c>
      <c r="O1219" s="244">
        <v>64.000000763287986</v>
      </c>
    </row>
    <row r="1220" spans="5:15" ht="11.25" x14ac:dyDescent="0.2">
      <c r="E1220" s="219">
        <v>1209</v>
      </c>
      <c r="F1220" s="221">
        <v>9</v>
      </c>
      <c r="G1220" s="223">
        <v>210</v>
      </c>
      <c r="H1220" s="230">
        <v>66</v>
      </c>
      <c r="I1220" s="219">
        <v>1209</v>
      </c>
      <c r="J1220" s="226">
        <f t="shared" si="94"/>
        <v>23.560000000000002</v>
      </c>
      <c r="K1220" s="219">
        <f t="shared" si="98"/>
        <v>210</v>
      </c>
      <c r="L1220" s="219">
        <f t="shared" si="99"/>
        <v>66</v>
      </c>
      <c r="M1220" s="236">
        <f t="shared" si="97"/>
        <v>5.639977721602731E-6</v>
      </c>
      <c r="N1220" s="244">
        <f t="array" ref="N1220:O1220">MMULT(K1220:M1220,$N$6:$O$8)</f>
        <v>243</v>
      </c>
      <c r="O1220" s="244">
        <v>66.000005639977715</v>
      </c>
    </row>
    <row r="1221" spans="5:15" ht="11.25" x14ac:dyDescent="0.2">
      <c r="E1221" s="219">
        <v>1210</v>
      </c>
      <c r="F1221" s="221">
        <v>10</v>
      </c>
      <c r="G1221" s="223">
        <v>210</v>
      </c>
      <c r="H1221" s="230">
        <v>68</v>
      </c>
      <c r="I1221" s="219">
        <v>1210</v>
      </c>
      <c r="J1221" s="226">
        <f t="shared" si="94"/>
        <v>20.52</v>
      </c>
      <c r="K1221" s="219">
        <f t="shared" si="98"/>
        <v>210</v>
      </c>
      <c r="L1221" s="219">
        <f t="shared" si="99"/>
        <v>68</v>
      </c>
      <c r="M1221" s="236">
        <f t="shared" si="97"/>
        <v>3.4446380442394075E-5</v>
      </c>
      <c r="N1221" s="244">
        <f t="array" ref="N1221:O1221">MMULT(K1221:M1221,$N$6:$O$8)</f>
        <v>244</v>
      </c>
      <c r="O1221" s="244">
        <v>68.00003444638044</v>
      </c>
    </row>
    <row r="1222" spans="5:15" ht="11.25" x14ac:dyDescent="0.2">
      <c r="E1222" s="219">
        <v>1211</v>
      </c>
      <c r="F1222" s="221">
        <v>11</v>
      </c>
      <c r="G1222" s="223">
        <v>210</v>
      </c>
      <c r="H1222" s="230">
        <v>70</v>
      </c>
      <c r="I1222" s="219">
        <v>1211</v>
      </c>
      <c r="J1222" s="226">
        <f t="shared" si="94"/>
        <v>17.8</v>
      </c>
      <c r="K1222" s="219">
        <f t="shared" si="98"/>
        <v>210</v>
      </c>
      <c r="L1222" s="219">
        <f t="shared" si="99"/>
        <v>70</v>
      </c>
      <c r="M1222" s="236">
        <f t="shared" si="97"/>
        <v>1.738949783001108E-4</v>
      </c>
      <c r="N1222" s="244">
        <f t="array" ref="N1222:O1222">MMULT(K1222:M1222,$N$6:$O$8)</f>
        <v>245</v>
      </c>
      <c r="O1222" s="244">
        <v>70.000173894978303</v>
      </c>
    </row>
    <row r="1223" spans="5:15" ht="11.25" x14ac:dyDescent="0.2">
      <c r="E1223" s="219">
        <v>1212</v>
      </c>
      <c r="F1223" s="221">
        <v>12</v>
      </c>
      <c r="G1223" s="223">
        <v>210</v>
      </c>
      <c r="H1223" s="230">
        <v>72</v>
      </c>
      <c r="I1223" s="219">
        <v>1212</v>
      </c>
      <c r="J1223" s="226">
        <f t="shared" si="94"/>
        <v>15.4</v>
      </c>
      <c r="K1223" s="219">
        <f t="shared" si="98"/>
        <v>210</v>
      </c>
      <c r="L1223" s="219">
        <f t="shared" si="99"/>
        <v>72</v>
      </c>
      <c r="M1223" s="236">
        <f t="shared" si="97"/>
        <v>7.2561746814042824E-4</v>
      </c>
      <c r="N1223" s="244">
        <f t="array" ref="N1223:O1223">MMULT(K1223:M1223,$N$6:$O$8)</f>
        <v>246</v>
      </c>
      <c r="O1223" s="244">
        <v>72.000725617468134</v>
      </c>
    </row>
    <row r="1224" spans="5:15" ht="11.25" x14ac:dyDescent="0.2">
      <c r="E1224" s="219">
        <v>1213</v>
      </c>
      <c r="F1224" s="221">
        <v>13</v>
      </c>
      <c r="G1224" s="223">
        <v>210</v>
      </c>
      <c r="H1224" s="230">
        <v>74</v>
      </c>
      <c r="I1224" s="219">
        <v>1213</v>
      </c>
      <c r="J1224" s="226">
        <f t="shared" si="94"/>
        <v>13.32</v>
      </c>
      <c r="K1224" s="219">
        <f t="shared" si="98"/>
        <v>210</v>
      </c>
      <c r="L1224" s="219">
        <f t="shared" si="99"/>
        <v>74</v>
      </c>
      <c r="M1224" s="236">
        <f t="shared" si="97"/>
        <v>2.5026819370631095E-3</v>
      </c>
      <c r="N1224" s="244">
        <f t="array" ref="N1224:O1224">MMULT(K1224:M1224,$N$6:$O$8)</f>
        <v>247</v>
      </c>
      <c r="O1224" s="244">
        <v>74.002502681937059</v>
      </c>
    </row>
    <row r="1225" spans="5:15" ht="11.25" x14ac:dyDescent="0.2">
      <c r="E1225" s="219">
        <v>1214</v>
      </c>
      <c r="F1225" s="221">
        <v>14</v>
      </c>
      <c r="G1225" s="223">
        <v>210</v>
      </c>
      <c r="H1225" s="230">
        <v>76</v>
      </c>
      <c r="I1225" s="219">
        <v>1214</v>
      </c>
      <c r="J1225" s="226">
        <f t="shared" si="94"/>
        <v>11.56</v>
      </c>
      <c r="K1225" s="219">
        <f t="shared" si="98"/>
        <v>210</v>
      </c>
      <c r="L1225" s="219">
        <f t="shared" si="99"/>
        <v>76</v>
      </c>
      <c r="M1225" s="236">
        <f t="shared" si="97"/>
        <v>7.1347840152456926E-3</v>
      </c>
      <c r="N1225" s="244">
        <f t="array" ref="N1225:O1225">MMULT(K1225:M1225,$N$6:$O$8)</f>
        <v>248</v>
      </c>
      <c r="O1225" s="244">
        <v>76.00713478401525</v>
      </c>
    </row>
    <row r="1226" spans="5:15" ht="11.25" x14ac:dyDescent="0.2">
      <c r="E1226" s="219">
        <v>1215</v>
      </c>
      <c r="F1226" s="221">
        <v>15</v>
      </c>
      <c r="G1226" s="223">
        <v>210</v>
      </c>
      <c r="H1226" s="230">
        <v>78</v>
      </c>
      <c r="I1226" s="219">
        <v>1215</v>
      </c>
      <c r="J1226" s="226">
        <f t="shared" si="94"/>
        <v>10.120000000000001</v>
      </c>
      <c r="K1226" s="219">
        <f t="shared" si="98"/>
        <v>210</v>
      </c>
      <c r="L1226" s="219">
        <f t="shared" si="99"/>
        <v>78</v>
      </c>
      <c r="M1226" s="236">
        <f t="shared" si="97"/>
        <v>1.6812536635949088E-2</v>
      </c>
      <c r="N1226" s="244">
        <f t="array" ref="N1226:O1226">MMULT(K1226:M1226,$N$6:$O$8)</f>
        <v>249</v>
      </c>
      <c r="O1226" s="244">
        <v>78.016812536635953</v>
      </c>
    </row>
    <row r="1227" spans="5:15" ht="11.25" x14ac:dyDescent="0.2">
      <c r="E1227" s="219">
        <v>1216</v>
      </c>
      <c r="F1227" s="221">
        <v>16</v>
      </c>
      <c r="G1227" s="223">
        <v>210</v>
      </c>
      <c r="H1227" s="230">
        <v>80</v>
      </c>
      <c r="I1227" s="219">
        <v>1216</v>
      </c>
      <c r="J1227" s="226">
        <f t="shared" si="94"/>
        <v>9</v>
      </c>
      <c r="K1227" s="219">
        <f t="shared" si="98"/>
        <v>210</v>
      </c>
      <c r="L1227" s="219">
        <f t="shared" si="99"/>
        <v>80</v>
      </c>
      <c r="M1227" s="236">
        <f t="shared" si="97"/>
        <v>3.2746349922316911E-2</v>
      </c>
      <c r="N1227" s="244">
        <f t="array" ref="N1227:O1227">MMULT(K1227:M1227,$N$6:$O$8)</f>
        <v>250</v>
      </c>
      <c r="O1227" s="244">
        <v>80.03274634992232</v>
      </c>
    </row>
    <row r="1228" spans="5:15" ht="11.25" x14ac:dyDescent="0.2">
      <c r="E1228" s="219">
        <v>1217</v>
      </c>
      <c r="F1228" s="221">
        <v>17</v>
      </c>
      <c r="G1228" s="223">
        <v>210</v>
      </c>
      <c r="H1228" s="230">
        <v>82</v>
      </c>
      <c r="I1228" s="219">
        <v>1217</v>
      </c>
      <c r="J1228" s="226">
        <f t="shared" si="94"/>
        <v>8.1999999999999993</v>
      </c>
      <c r="K1228" s="219">
        <f t="shared" si="98"/>
        <v>210</v>
      </c>
      <c r="L1228" s="219">
        <f t="shared" si="99"/>
        <v>82</v>
      </c>
      <c r="M1228" s="236">
        <f t="shared" si="97"/>
        <v>5.271931934240414E-2</v>
      </c>
      <c r="N1228" s="244">
        <f t="array" ref="N1228:O1228">MMULT(K1228:M1228,$N$6:$O$8)</f>
        <v>251</v>
      </c>
      <c r="O1228" s="244">
        <v>82.052719319342401</v>
      </c>
    </row>
    <row r="1229" spans="5:15" ht="11.25" x14ac:dyDescent="0.2">
      <c r="E1229" s="219">
        <v>1218</v>
      </c>
      <c r="F1229" s="221">
        <v>18</v>
      </c>
      <c r="G1229" s="223">
        <v>210</v>
      </c>
      <c r="H1229" s="230">
        <v>84</v>
      </c>
      <c r="I1229" s="219">
        <v>1218</v>
      </c>
      <c r="J1229" s="226">
        <f t="shared" ref="J1229:J1251" si="100">((G1229-C$8)/C$9)^2+((H1229-D$8)/D$9)^2-2*$C$10*(G1229-C$8)/C$9*(H1229-D$8)/D$9</f>
        <v>7.7200000000000006</v>
      </c>
      <c r="K1229" s="219">
        <f t="shared" si="98"/>
        <v>210</v>
      </c>
      <c r="L1229" s="219">
        <f t="shared" si="99"/>
        <v>84</v>
      </c>
      <c r="M1229" s="236">
        <f t="shared" si="97"/>
        <v>7.0154241290059122E-2</v>
      </c>
      <c r="N1229" s="244">
        <f t="array" ref="N1229:O1229">MMULT(K1229:M1229,$N$6:$O$8)</f>
        <v>252</v>
      </c>
      <c r="O1229" s="244">
        <v>84.070154241290055</v>
      </c>
    </row>
    <row r="1230" spans="5:15" ht="11.25" x14ac:dyDescent="0.2">
      <c r="E1230" s="219">
        <v>1219</v>
      </c>
      <c r="F1230" s="221">
        <v>19</v>
      </c>
      <c r="G1230" s="223">
        <v>210</v>
      </c>
      <c r="H1230" s="230">
        <v>86</v>
      </c>
      <c r="I1230" s="219">
        <v>1219</v>
      </c>
      <c r="J1230" s="226">
        <f t="shared" si="100"/>
        <v>7.56</v>
      </c>
      <c r="K1230" s="219">
        <f t="shared" si="98"/>
        <v>210</v>
      </c>
      <c r="L1230" s="219">
        <f t="shared" si="99"/>
        <v>86</v>
      </c>
      <c r="M1230" s="236">
        <f t="shared" si="97"/>
        <v>7.7164102877696358E-2</v>
      </c>
      <c r="N1230" s="244">
        <f t="array" ref="N1230:O1230">MMULT(K1230:M1230,$N$6:$O$8)</f>
        <v>253</v>
      </c>
      <c r="O1230" s="244">
        <v>86.077164102877703</v>
      </c>
    </row>
    <row r="1231" spans="5:15" ht="11.25" x14ac:dyDescent="0.2">
      <c r="E1231" s="219">
        <v>1220</v>
      </c>
      <c r="F1231" s="221">
        <v>20</v>
      </c>
      <c r="G1231" s="223">
        <v>210</v>
      </c>
      <c r="H1231" s="230">
        <v>88</v>
      </c>
      <c r="I1231" s="219">
        <v>1220</v>
      </c>
      <c r="J1231" s="226">
        <f t="shared" si="100"/>
        <v>7.7200000000000006</v>
      </c>
      <c r="K1231" s="219">
        <f t="shared" si="98"/>
        <v>210</v>
      </c>
      <c r="L1231" s="219">
        <f t="shared" si="99"/>
        <v>88</v>
      </c>
      <c r="M1231" s="236">
        <f t="shared" si="97"/>
        <v>7.0154241290059122E-2</v>
      </c>
      <c r="N1231" s="244">
        <f t="array" ref="N1231:O1231">MMULT(K1231:M1231,$N$6:$O$8)</f>
        <v>254</v>
      </c>
      <c r="O1231" s="244">
        <v>88.070154241290055</v>
      </c>
    </row>
    <row r="1232" spans="5:15" ht="11.25" x14ac:dyDescent="0.2">
      <c r="E1232" s="219">
        <v>1221</v>
      </c>
      <c r="F1232" s="221">
        <v>21</v>
      </c>
      <c r="G1232" s="223">
        <v>210</v>
      </c>
      <c r="H1232" s="230">
        <v>90</v>
      </c>
      <c r="I1232" s="219">
        <v>1221</v>
      </c>
      <c r="J1232" s="226">
        <f t="shared" si="100"/>
        <v>8.1999999999999993</v>
      </c>
      <c r="K1232" s="219">
        <f t="shared" si="98"/>
        <v>210</v>
      </c>
      <c r="L1232" s="219">
        <f t="shared" si="99"/>
        <v>90</v>
      </c>
      <c r="M1232" s="236">
        <f t="shared" si="97"/>
        <v>5.271931934240414E-2</v>
      </c>
      <c r="N1232" s="244">
        <f t="array" ref="N1232:O1232">MMULT(K1232:M1232,$N$6:$O$8)</f>
        <v>255</v>
      </c>
      <c r="O1232" s="244">
        <v>90.052719319342401</v>
      </c>
    </row>
    <row r="1233" spans="5:15" ht="11.25" x14ac:dyDescent="0.2">
      <c r="E1233" s="219">
        <v>1222</v>
      </c>
      <c r="F1233" s="221">
        <v>22</v>
      </c>
      <c r="G1233" s="223">
        <v>210</v>
      </c>
      <c r="H1233" s="230">
        <v>92</v>
      </c>
      <c r="I1233" s="219">
        <v>1222</v>
      </c>
      <c r="J1233" s="226">
        <f t="shared" si="100"/>
        <v>9</v>
      </c>
      <c r="K1233" s="219">
        <f t="shared" si="98"/>
        <v>210</v>
      </c>
      <c r="L1233" s="219">
        <f t="shared" si="99"/>
        <v>92</v>
      </c>
      <c r="M1233" s="236">
        <f t="shared" si="97"/>
        <v>3.2746349922316911E-2</v>
      </c>
      <c r="N1233" s="244">
        <f t="array" ref="N1233:O1233">MMULT(K1233:M1233,$N$6:$O$8)</f>
        <v>256</v>
      </c>
      <c r="O1233" s="244">
        <v>92.03274634992232</v>
      </c>
    </row>
    <row r="1234" spans="5:15" ht="11.25" x14ac:dyDescent="0.2">
      <c r="E1234" s="219">
        <v>1223</v>
      </c>
      <c r="F1234" s="221">
        <v>23</v>
      </c>
      <c r="G1234" s="223">
        <v>210</v>
      </c>
      <c r="H1234" s="230">
        <v>94</v>
      </c>
      <c r="I1234" s="219">
        <v>1223</v>
      </c>
      <c r="J1234" s="226">
        <f t="shared" si="100"/>
        <v>10.119999999999999</v>
      </c>
      <c r="K1234" s="219">
        <f t="shared" si="98"/>
        <v>210</v>
      </c>
      <c r="L1234" s="219">
        <f t="shared" si="99"/>
        <v>94</v>
      </c>
      <c r="M1234" s="236">
        <f t="shared" si="97"/>
        <v>1.6812536635949102E-2</v>
      </c>
      <c r="N1234" s="244">
        <f t="array" ref="N1234:O1234">MMULT(K1234:M1234,$N$6:$O$8)</f>
        <v>257</v>
      </c>
      <c r="O1234" s="244">
        <v>94.016812536635953</v>
      </c>
    </row>
    <row r="1235" spans="5:15" ht="11.25" x14ac:dyDescent="0.2">
      <c r="E1235" s="219">
        <v>1224</v>
      </c>
      <c r="F1235" s="221">
        <v>24</v>
      </c>
      <c r="G1235" s="223">
        <v>210</v>
      </c>
      <c r="H1235" s="230">
        <v>96</v>
      </c>
      <c r="I1235" s="219">
        <v>1224</v>
      </c>
      <c r="J1235" s="226">
        <f t="shared" si="100"/>
        <v>11.560000000000002</v>
      </c>
      <c r="K1235" s="219">
        <f t="shared" si="98"/>
        <v>210</v>
      </c>
      <c r="L1235" s="219">
        <f t="shared" si="99"/>
        <v>96</v>
      </c>
      <c r="M1235" s="236">
        <f t="shared" si="97"/>
        <v>7.1347840152456848E-3</v>
      </c>
      <c r="N1235" s="244">
        <f t="array" ref="N1235:O1235">MMULT(K1235:M1235,$N$6:$O$8)</f>
        <v>258</v>
      </c>
      <c r="O1235" s="244">
        <v>96.00713478401525</v>
      </c>
    </row>
    <row r="1236" spans="5:15" ht="11.25" x14ac:dyDescent="0.2">
      <c r="E1236" s="219">
        <v>1225</v>
      </c>
      <c r="F1236" s="221">
        <v>25</v>
      </c>
      <c r="G1236" s="223">
        <v>210</v>
      </c>
      <c r="H1236" s="230">
        <v>98</v>
      </c>
      <c r="I1236" s="219">
        <v>1225</v>
      </c>
      <c r="J1236" s="226">
        <f t="shared" si="100"/>
        <v>13.320000000000002</v>
      </c>
      <c r="K1236" s="219">
        <f t="shared" si="98"/>
        <v>210</v>
      </c>
      <c r="L1236" s="219">
        <f t="shared" si="99"/>
        <v>98</v>
      </c>
      <c r="M1236" s="236">
        <f t="shared" si="97"/>
        <v>2.5026819370631073E-3</v>
      </c>
      <c r="N1236" s="244">
        <f t="array" ref="N1236:O1236">MMULT(K1236:M1236,$N$6:$O$8)</f>
        <v>259</v>
      </c>
      <c r="O1236" s="244">
        <v>98.002502681937059</v>
      </c>
    </row>
    <row r="1237" spans="5:15" ht="11.25" x14ac:dyDescent="0.2">
      <c r="E1237" s="219">
        <v>1226</v>
      </c>
      <c r="F1237" s="221">
        <v>26</v>
      </c>
      <c r="G1237" s="223">
        <v>210</v>
      </c>
      <c r="H1237" s="230">
        <v>100</v>
      </c>
      <c r="I1237" s="219">
        <v>1226</v>
      </c>
      <c r="J1237" s="226">
        <f t="shared" si="100"/>
        <v>15.4</v>
      </c>
      <c r="K1237" s="219">
        <f t="shared" si="98"/>
        <v>210</v>
      </c>
      <c r="L1237" s="219">
        <f t="shared" si="99"/>
        <v>100</v>
      </c>
      <c r="M1237" s="236">
        <f t="shared" si="97"/>
        <v>7.2561746814042824E-4</v>
      </c>
      <c r="N1237" s="244">
        <f t="array" ref="N1237:O1237">MMULT(K1237:M1237,$N$6:$O$8)</f>
        <v>260</v>
      </c>
      <c r="O1237" s="244">
        <v>100.00072561746813</v>
      </c>
    </row>
    <row r="1238" spans="5:15" ht="11.25" x14ac:dyDescent="0.2">
      <c r="E1238" s="219">
        <v>1227</v>
      </c>
      <c r="F1238" s="221">
        <v>27</v>
      </c>
      <c r="G1238" s="223">
        <v>210</v>
      </c>
      <c r="H1238" s="230">
        <v>102</v>
      </c>
      <c r="I1238" s="219">
        <v>1227</v>
      </c>
      <c r="J1238" s="226">
        <f t="shared" si="100"/>
        <v>17.800000000000004</v>
      </c>
      <c r="K1238" s="219">
        <f t="shared" si="98"/>
        <v>210</v>
      </c>
      <c r="L1238" s="219">
        <f t="shared" si="99"/>
        <v>102</v>
      </c>
      <c r="M1238" s="236">
        <f t="shared" si="97"/>
        <v>1.738949783001105E-4</v>
      </c>
      <c r="N1238" s="244">
        <f t="array" ref="N1238:O1238">MMULT(K1238:M1238,$N$6:$O$8)</f>
        <v>261</v>
      </c>
      <c r="O1238" s="244">
        <v>102.0001738949783</v>
      </c>
    </row>
    <row r="1239" spans="5:15" ht="11.25" x14ac:dyDescent="0.2">
      <c r="E1239" s="219">
        <v>1228</v>
      </c>
      <c r="F1239" s="221">
        <v>28</v>
      </c>
      <c r="G1239" s="223">
        <v>210</v>
      </c>
      <c r="H1239" s="230">
        <v>104</v>
      </c>
      <c r="I1239" s="219">
        <v>1228</v>
      </c>
      <c r="J1239" s="226">
        <f t="shared" si="100"/>
        <v>20.52</v>
      </c>
      <c r="K1239" s="219">
        <f t="shared" si="98"/>
        <v>210</v>
      </c>
      <c r="L1239" s="219">
        <f t="shared" si="99"/>
        <v>104</v>
      </c>
      <c r="M1239" s="236">
        <f t="shared" si="97"/>
        <v>3.4446380442394075E-5</v>
      </c>
      <c r="N1239" s="244">
        <f t="array" ref="N1239:O1239">MMULT(K1239:M1239,$N$6:$O$8)</f>
        <v>262</v>
      </c>
      <c r="O1239" s="244">
        <v>104.00003444638044</v>
      </c>
    </row>
    <row r="1240" spans="5:15" ht="11.25" x14ac:dyDescent="0.2">
      <c r="E1240" s="219">
        <v>1229</v>
      </c>
      <c r="F1240" s="221">
        <v>29</v>
      </c>
      <c r="G1240" s="223">
        <v>210</v>
      </c>
      <c r="H1240" s="230">
        <v>106</v>
      </c>
      <c r="I1240" s="219">
        <v>1229</v>
      </c>
      <c r="J1240" s="226">
        <f t="shared" si="100"/>
        <v>23.560000000000006</v>
      </c>
      <c r="K1240" s="219">
        <f t="shared" si="98"/>
        <v>210</v>
      </c>
      <c r="L1240" s="219">
        <f t="shared" si="99"/>
        <v>106</v>
      </c>
      <c r="M1240" s="236">
        <f t="shared" si="97"/>
        <v>5.6399777216027217E-6</v>
      </c>
      <c r="N1240" s="244">
        <f t="array" ref="N1240:O1240">MMULT(K1240:M1240,$N$6:$O$8)</f>
        <v>263</v>
      </c>
      <c r="O1240" s="244">
        <v>106.00000563997772</v>
      </c>
    </row>
    <row r="1241" spans="5:15" ht="11.25" x14ac:dyDescent="0.2">
      <c r="E1241" s="219">
        <v>1230</v>
      </c>
      <c r="F1241" s="221">
        <v>30</v>
      </c>
      <c r="G1241" s="223">
        <v>210</v>
      </c>
      <c r="H1241" s="230">
        <v>108</v>
      </c>
      <c r="I1241" s="219">
        <v>1230</v>
      </c>
      <c r="J1241" s="226">
        <f t="shared" si="100"/>
        <v>26.919999999999998</v>
      </c>
      <c r="K1241" s="219">
        <f t="shared" si="98"/>
        <v>210</v>
      </c>
      <c r="L1241" s="219">
        <f t="shared" si="99"/>
        <v>108</v>
      </c>
      <c r="M1241" s="236">
        <f t="shared" si="97"/>
        <v>7.6328798240129392E-7</v>
      </c>
      <c r="N1241" s="244">
        <f t="array" ref="N1241:O1241">MMULT(K1241:M1241,$N$6:$O$8)</f>
        <v>264</v>
      </c>
      <c r="O1241" s="244">
        <v>108.00000076328799</v>
      </c>
    </row>
    <row r="1242" spans="5:15" ht="11.25" x14ac:dyDescent="0.2">
      <c r="E1242" s="219">
        <v>1231</v>
      </c>
      <c r="F1242" s="221">
        <v>31</v>
      </c>
      <c r="G1242" s="223">
        <v>210</v>
      </c>
      <c r="H1242" s="230">
        <v>110</v>
      </c>
      <c r="I1242" s="219">
        <v>1231</v>
      </c>
      <c r="J1242" s="226">
        <f t="shared" si="100"/>
        <v>30.6</v>
      </c>
      <c r="K1242" s="219">
        <f t="shared" si="98"/>
        <v>210</v>
      </c>
      <c r="L1242" s="219">
        <f t="shared" si="99"/>
        <v>110</v>
      </c>
      <c r="M1242" s="236">
        <f t="shared" si="97"/>
        <v>8.5384040499861795E-8</v>
      </c>
      <c r="N1242" s="244">
        <f t="array" ref="N1242:O1242">MMULT(K1242:M1242,$N$6:$O$8)</f>
        <v>265</v>
      </c>
      <c r="O1242" s="244">
        <v>110.00000008538404</v>
      </c>
    </row>
    <row r="1243" spans="5:15" ht="11.25" x14ac:dyDescent="0.2">
      <c r="E1243" s="219">
        <v>1232</v>
      </c>
      <c r="F1243" s="221">
        <v>32</v>
      </c>
      <c r="G1243" s="223"/>
      <c r="H1243" s="230"/>
      <c r="I1243" s="219">
        <v>1232</v>
      </c>
      <c r="J1243" s="226">
        <f t="shared" si="100"/>
        <v>349.6</v>
      </c>
      <c r="K1243" s="219"/>
      <c r="M1243" s="236"/>
      <c r="N1243" s="246"/>
      <c r="O1243" s="246"/>
    </row>
    <row r="1244" spans="5:15" ht="11.25" x14ac:dyDescent="0.2">
      <c r="E1244" s="219">
        <v>1233</v>
      </c>
      <c r="F1244" s="221">
        <v>33</v>
      </c>
      <c r="G1244" s="223"/>
      <c r="H1244" s="230"/>
      <c r="I1244" s="219">
        <v>1233</v>
      </c>
      <c r="J1244" s="226">
        <f t="shared" si="100"/>
        <v>349.6</v>
      </c>
      <c r="K1244" s="219"/>
      <c r="M1244" s="236"/>
      <c r="N1244" s="246"/>
      <c r="O1244" s="246"/>
    </row>
    <row r="1245" spans="5:15" ht="11.25" x14ac:dyDescent="0.2">
      <c r="E1245" s="219">
        <v>1234</v>
      </c>
      <c r="F1245" s="221">
        <v>34</v>
      </c>
      <c r="G1245" s="223"/>
      <c r="H1245" s="230"/>
      <c r="I1245" s="219">
        <v>1234</v>
      </c>
      <c r="J1245" s="226">
        <f t="shared" si="100"/>
        <v>349.6</v>
      </c>
      <c r="K1245" s="219"/>
      <c r="M1245" s="236"/>
      <c r="N1245" s="246"/>
      <c r="O1245" s="246"/>
    </row>
    <row r="1246" spans="5:15" ht="11.25" x14ac:dyDescent="0.2">
      <c r="E1246" s="219">
        <v>1235</v>
      </c>
      <c r="F1246" s="221">
        <v>35</v>
      </c>
      <c r="G1246" s="223"/>
      <c r="H1246" s="230"/>
      <c r="I1246" s="219">
        <v>1235</v>
      </c>
      <c r="J1246" s="226">
        <f t="shared" si="100"/>
        <v>349.6</v>
      </c>
      <c r="K1246" s="219"/>
      <c r="M1246" s="236"/>
      <c r="N1246" s="246"/>
      <c r="O1246" s="246"/>
    </row>
    <row r="1247" spans="5:15" ht="11.25" x14ac:dyDescent="0.2">
      <c r="E1247" s="219">
        <v>1236</v>
      </c>
      <c r="F1247" s="221">
        <v>36</v>
      </c>
      <c r="G1247" s="223"/>
      <c r="H1247" s="230"/>
      <c r="I1247" s="219">
        <v>1236</v>
      </c>
      <c r="J1247" s="226">
        <f t="shared" si="100"/>
        <v>349.6</v>
      </c>
      <c r="K1247" s="219"/>
      <c r="M1247" s="236"/>
      <c r="N1247" s="246"/>
      <c r="O1247" s="246"/>
    </row>
    <row r="1248" spans="5:15" ht="11.25" x14ac:dyDescent="0.2">
      <c r="E1248" s="219">
        <v>1237</v>
      </c>
      <c r="F1248" s="221">
        <v>37</v>
      </c>
      <c r="G1248" s="223"/>
      <c r="H1248" s="230"/>
      <c r="I1248" s="219">
        <v>1237</v>
      </c>
      <c r="J1248" s="226">
        <f t="shared" si="100"/>
        <v>349.6</v>
      </c>
      <c r="K1248" s="219"/>
      <c r="M1248" s="236"/>
      <c r="N1248" s="246"/>
      <c r="O1248" s="246"/>
    </row>
    <row r="1249" spans="5:15" ht="11.25" x14ac:dyDescent="0.2">
      <c r="E1249" s="219">
        <v>1238</v>
      </c>
      <c r="F1249" s="221">
        <v>38</v>
      </c>
      <c r="G1249" s="223"/>
      <c r="H1249" s="230"/>
      <c r="I1249" s="219">
        <v>1238</v>
      </c>
      <c r="J1249" s="226">
        <f t="shared" si="100"/>
        <v>349.6</v>
      </c>
      <c r="K1249" s="219"/>
      <c r="M1249" s="236"/>
      <c r="N1249" s="246"/>
      <c r="O1249" s="246"/>
    </row>
    <row r="1250" spans="5:15" ht="11.25" x14ac:dyDescent="0.2">
      <c r="E1250" s="219">
        <v>1239</v>
      </c>
      <c r="F1250" s="221">
        <v>39</v>
      </c>
      <c r="G1250" s="223"/>
      <c r="H1250" s="230"/>
      <c r="I1250" s="219">
        <v>1239</v>
      </c>
      <c r="J1250" s="226">
        <f t="shared" si="100"/>
        <v>349.6</v>
      </c>
      <c r="K1250" s="219"/>
      <c r="M1250" s="236"/>
      <c r="N1250" s="246"/>
      <c r="O1250" s="246"/>
    </row>
    <row r="1251" spans="5:15" ht="11.25" x14ac:dyDescent="0.2">
      <c r="E1251" s="219">
        <v>1240</v>
      </c>
      <c r="F1251" s="222">
        <v>40</v>
      </c>
      <c r="G1251" s="231"/>
      <c r="H1251" s="232"/>
      <c r="I1251" s="219">
        <v>2440</v>
      </c>
      <c r="J1251" s="226">
        <f t="shared" si="100"/>
        <v>349.6</v>
      </c>
      <c r="K1251" s="219"/>
      <c r="M1251" s="236"/>
      <c r="N1251" s="246"/>
      <c r="O1251" s="246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1:AK31"/>
  <sheetViews>
    <sheetView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304" t="s">
        <v>49</v>
      </c>
      <c r="C2" s="305"/>
      <c r="D2" s="305"/>
      <c r="E2" s="305"/>
      <c r="F2" s="305"/>
      <c r="G2" s="305"/>
      <c r="H2" s="305"/>
      <c r="I2" s="305"/>
      <c r="J2" s="305"/>
      <c r="K2" s="306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I2" s="319" t="s">
        <v>19</v>
      </c>
      <c r="AJ2" s="320"/>
      <c r="AK2" s="321"/>
    </row>
    <row r="4" spans="2:37" ht="18.75" customHeight="1" x14ac:dyDescent="0.2">
      <c r="C4" s="52"/>
      <c r="D4" s="52"/>
      <c r="E4" s="104"/>
      <c r="F4" s="52"/>
      <c r="G4" s="52"/>
      <c r="H4" s="52"/>
      <c r="I4" s="52"/>
      <c r="J4" s="52"/>
      <c r="K4" s="52"/>
      <c r="L4" s="105"/>
    </row>
    <row r="5" spans="2:37" ht="18.75" customHeight="1" x14ac:dyDescent="0.2">
      <c r="C5" s="52"/>
      <c r="D5" s="52"/>
      <c r="E5" s="52"/>
      <c r="F5" s="52"/>
      <c r="G5" s="52"/>
      <c r="H5" s="52"/>
      <c r="I5" s="52"/>
      <c r="J5" s="52"/>
      <c r="K5" s="52"/>
      <c r="L5" s="52"/>
    </row>
    <row r="6" spans="2:37" s="76" customFormat="1" ht="18.75" customHeight="1" x14ac:dyDescent="0.2">
      <c r="V6" s="77"/>
      <c r="W6" s="78"/>
      <c r="X6" s="79"/>
      <c r="Y6" s="80"/>
      <c r="Z6" s="81"/>
    </row>
    <row r="7" spans="2:37" s="76" customFormat="1" ht="18.75" customHeight="1" x14ac:dyDescent="0.2"/>
    <row r="8" spans="2:37" s="74" customFormat="1" ht="18.75" customHeight="1" x14ac:dyDescent="0.2"/>
    <row r="9" spans="2:37" s="75" customFormat="1" ht="18.75" customHeight="1" x14ac:dyDescent="0.2"/>
    <row r="10" spans="2:37" s="74" customFormat="1" ht="18.75" customHeight="1" x14ac:dyDescent="0.2"/>
    <row r="11" spans="2:37" s="74" customFormat="1" ht="18.75" customHeight="1" x14ac:dyDescent="0.2"/>
    <row r="12" spans="2:37" s="74" customFormat="1" ht="18.75" customHeight="1" x14ac:dyDescent="0.2"/>
    <row r="13" spans="2:37" s="74" customFormat="1" ht="18.75" customHeight="1" x14ac:dyDescent="0.2"/>
    <row r="17" spans="3:26" ht="18.75" customHeight="1" x14ac:dyDescent="0.2">
      <c r="C17" s="108"/>
      <c r="D17" s="108"/>
      <c r="E17" s="108"/>
      <c r="F17" s="108"/>
      <c r="G17" s="108"/>
    </row>
    <row r="20" spans="3:26" ht="18.75" customHeight="1" x14ac:dyDescent="0.2">
      <c r="C20"/>
      <c r="D20"/>
      <c r="E20" s="74"/>
      <c r="F20" s="74"/>
      <c r="G20" s="103"/>
      <c r="H20" s="103"/>
      <c r="I20" s="74"/>
      <c r="J20" s="74"/>
      <c r="K20" s="74"/>
      <c r="L20" s="74"/>
    </row>
    <row r="23" spans="3:26" ht="18.75" customHeight="1" x14ac:dyDescent="0.2">
      <c r="C23" s="106"/>
      <c r="D23" s="107"/>
      <c r="E23" s="107"/>
      <c r="F23" s="107"/>
      <c r="G23" s="107"/>
      <c r="H23" s="107"/>
      <c r="I23" s="107"/>
      <c r="J23" s="107"/>
      <c r="K23" s="107"/>
      <c r="L23" s="107"/>
    </row>
    <row r="31" spans="3:26" s="52" customFormat="1" ht="18.75" customHeight="1" x14ac:dyDescent="0.2">
      <c r="O31" s="51"/>
      <c r="P31" s="41"/>
      <c r="Q31" s="46"/>
      <c r="R31" s="46"/>
      <c r="T31" s="51"/>
      <c r="U31" s="51"/>
      <c r="V31" s="42"/>
      <c r="Y31" s="43"/>
      <c r="Z31" s="43"/>
    </row>
  </sheetData>
  <mergeCells count="2">
    <mergeCell ref="B2:K2"/>
    <mergeCell ref="AI2:AK2"/>
  </mergeCells>
  <phoneticPr fontId="2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51"/>
  <sheetViews>
    <sheetView workbookViewId="0"/>
  </sheetViews>
  <sheetFormatPr defaultRowHeight="12.75" x14ac:dyDescent="0.2"/>
  <cols>
    <col min="1" max="1" width="9.140625" style="219"/>
    <col min="2" max="2" width="12.5703125" style="219" bestFit="1" customWidth="1"/>
    <col min="3" max="4" width="9.140625" style="219"/>
    <col min="5" max="5" width="4.42578125" style="219" bestFit="1" customWidth="1"/>
    <col min="6" max="8" width="4.28515625" style="219" customWidth="1"/>
    <col min="9" max="9" width="4.42578125" style="219" bestFit="1" customWidth="1"/>
    <col min="10" max="10" width="9.140625" style="219"/>
    <col min="11" max="11" width="4.42578125" customWidth="1"/>
    <col min="12" max="12" width="4.42578125" style="219" customWidth="1"/>
    <col min="13" max="13" width="12.5703125" style="219" customWidth="1"/>
    <col min="14" max="15" width="10" style="219" customWidth="1"/>
    <col min="16" max="16384" width="9.140625" style="219"/>
  </cols>
  <sheetData>
    <row r="1" spans="2:15" x14ac:dyDescent="0.2">
      <c r="M1" s="219" t="s">
        <v>98</v>
      </c>
    </row>
    <row r="2" spans="2:15" ht="11.25" x14ac:dyDescent="0.2">
      <c r="B2" s="224" t="s">
        <v>91</v>
      </c>
      <c r="K2" s="219"/>
      <c r="M2" s="219">
        <f>'s11'!$M$2</f>
        <v>2000</v>
      </c>
    </row>
    <row r="3" spans="2:15" ht="11.25" x14ac:dyDescent="0.2">
      <c r="B3" s="250" t="s">
        <v>101</v>
      </c>
      <c r="K3" s="219"/>
    </row>
    <row r="4" spans="2:15" ht="11.25" x14ac:dyDescent="0.2">
      <c r="C4" s="223"/>
      <c r="D4" s="223"/>
      <c r="E4" s="226"/>
      <c r="I4" s="226"/>
      <c r="K4" s="219"/>
      <c r="M4" s="251" t="s">
        <v>97</v>
      </c>
    </row>
    <row r="5" spans="2:15" ht="11.25" x14ac:dyDescent="0.2">
      <c r="C5" s="245"/>
      <c r="D5" s="245"/>
      <c r="K5" s="219"/>
      <c r="M5" s="238">
        <f>1/(2*PI()*C9*D9*SQRT(1-C10^2))</f>
        <v>3.473045590214283E-3</v>
      </c>
      <c r="N5" s="240" t="s">
        <v>102</v>
      </c>
      <c r="O5" s="241"/>
    </row>
    <row r="6" spans="2:15" ht="11.25" x14ac:dyDescent="0.2">
      <c r="K6" s="219"/>
      <c r="N6" s="242">
        <f>'s11'!N6</f>
        <v>1</v>
      </c>
      <c r="O6" s="242">
        <f>'s11'!O6</f>
        <v>0</v>
      </c>
    </row>
    <row r="7" spans="2:15" ht="11.25" x14ac:dyDescent="0.2">
      <c r="C7" s="239" t="str">
        <f>'1'!F6</f>
        <v>Height</v>
      </c>
      <c r="D7" s="239" t="str">
        <f>'1'!I6</f>
        <v>Weight</v>
      </c>
      <c r="K7" s="219"/>
      <c r="M7" s="233" t="s">
        <v>96</v>
      </c>
      <c r="N7" s="242">
        <f>'s11'!N7</f>
        <v>0.5</v>
      </c>
      <c r="O7" s="242">
        <f>'s11'!O7</f>
        <v>1</v>
      </c>
    </row>
    <row r="8" spans="2:15" ht="11.25" x14ac:dyDescent="0.2">
      <c r="B8" s="239" t="str">
        <f>'1'!B8</f>
        <v>ExpValue</v>
      </c>
      <c r="C8" s="245">
        <f>'s11'!C8</f>
        <v>180</v>
      </c>
      <c r="D8" s="245">
        <f>'s11'!D8</f>
        <v>80</v>
      </c>
      <c r="G8" s="252"/>
      <c r="H8" s="252"/>
      <c r="K8" s="219"/>
      <c r="M8" s="234" t="s">
        <v>94</v>
      </c>
      <c r="N8" s="242">
        <f>'s11'!N8</f>
        <v>0</v>
      </c>
      <c r="O8" s="242">
        <f>'s11'!O8</f>
        <v>1</v>
      </c>
    </row>
    <row r="9" spans="2:15" ht="11.25" x14ac:dyDescent="0.2">
      <c r="B9" s="239" t="str">
        <f>'1'!B10</f>
        <v>StDev</v>
      </c>
      <c r="C9" s="245">
        <f>'s11'!C9</f>
        <v>10</v>
      </c>
      <c r="D9" s="245">
        <f>'s11'!D9</f>
        <v>5</v>
      </c>
      <c r="G9" s="252"/>
      <c r="H9" s="252"/>
      <c r="J9" s="233" t="s">
        <v>93</v>
      </c>
      <c r="K9" s="219"/>
      <c r="M9" s="235" t="s">
        <v>95</v>
      </c>
    </row>
    <row r="10" spans="2:15" ht="11.25" x14ac:dyDescent="0.2">
      <c r="B10" s="239" t="str">
        <f>'1'!B13</f>
        <v>Corr coeff</v>
      </c>
      <c r="C10" s="245">
        <f>'s11'!C10</f>
        <v>0.4</v>
      </c>
      <c r="D10" s="245"/>
      <c r="E10" s="226"/>
      <c r="I10" s="226"/>
      <c r="J10" s="234" t="s">
        <v>94</v>
      </c>
      <c r="K10" s="219"/>
      <c r="M10" s="237">
        <f>1-C10^2</f>
        <v>0.84</v>
      </c>
    </row>
    <row r="11" spans="2:15" ht="11.25" x14ac:dyDescent="0.2">
      <c r="B11" s="226"/>
      <c r="G11" s="219" t="s">
        <v>15</v>
      </c>
      <c r="H11" s="219" t="s">
        <v>14</v>
      </c>
      <c r="J11" s="235" t="s">
        <v>95</v>
      </c>
      <c r="K11" s="219" t="s">
        <v>15</v>
      </c>
      <c r="L11" s="219" t="s">
        <v>14</v>
      </c>
      <c r="M11" s="219" t="s">
        <v>92</v>
      </c>
    </row>
    <row r="12" spans="2:15" ht="11.25" x14ac:dyDescent="0.2">
      <c r="C12" s="227"/>
      <c r="E12" s="219">
        <v>1</v>
      </c>
      <c r="F12" s="220">
        <v>1</v>
      </c>
      <c r="G12" s="228">
        <v>150</v>
      </c>
      <c r="H12" s="229">
        <v>50</v>
      </c>
      <c r="I12" s="219">
        <v>1</v>
      </c>
      <c r="J12" s="226">
        <f>((G12-C$8)/C$9)^2+((H12-D$8)/D$9)^2-2*$C$10*(G12-C$8)/C$9*(H12-D$8)/D$9</f>
        <v>30.6</v>
      </c>
      <c r="K12" s="219">
        <f t="shared" ref="K12:L27" si="0">G12</f>
        <v>150</v>
      </c>
      <c r="L12" s="219">
        <f t="shared" si="0"/>
        <v>50</v>
      </c>
      <c r="M12" s="236">
        <f>$M$2*$M$5*EXP(-1/2*J12/$M$10)</f>
        <v>8.5384040499861795E-8</v>
      </c>
      <c r="N12" s="244">
        <f t="array" ref="N12:O12">MMULT(K12:M12,$N$6:$O$8)</f>
        <v>175</v>
      </c>
      <c r="O12" s="244">
        <v>50.000000085384038</v>
      </c>
    </row>
    <row r="13" spans="2:15" ht="11.25" x14ac:dyDescent="0.2">
      <c r="B13" s="226"/>
      <c r="D13" s="227"/>
      <c r="E13" s="219">
        <v>2</v>
      </c>
      <c r="F13" s="221">
        <v>2</v>
      </c>
      <c r="G13" s="223">
        <v>152</v>
      </c>
      <c r="H13" s="230">
        <v>50</v>
      </c>
      <c r="I13" s="219">
        <v>2</v>
      </c>
      <c r="J13" s="226">
        <f t="shared" ref="J13:J76" si="1">((G13-C$8)/C$9)^2+((H13-D$8)/D$9)^2-2*$C$10*(G13-C$8)/C$9*(H13-D$8)/D$9</f>
        <v>30.399999999999995</v>
      </c>
      <c r="K13" s="219">
        <f t="shared" si="0"/>
        <v>152</v>
      </c>
      <c r="L13" s="219">
        <f t="shared" si="0"/>
        <v>50</v>
      </c>
      <c r="M13" s="236">
        <f t="shared" ref="M13:M42" si="2">$M$2*$M$5*EXP(-1/2*J13/$M$10)</f>
        <v>9.6178594544988489E-8</v>
      </c>
      <c r="N13" s="244">
        <f t="array" ref="N13:O13">MMULT(K13:M13,$N$6:$O$8)</f>
        <v>177</v>
      </c>
      <c r="O13" s="244">
        <v>50.000000096178596</v>
      </c>
    </row>
    <row r="14" spans="2:15" ht="11.25" x14ac:dyDescent="0.2">
      <c r="B14" s="226"/>
      <c r="E14" s="219">
        <v>3</v>
      </c>
      <c r="F14" s="221">
        <v>3</v>
      </c>
      <c r="G14" s="223">
        <v>154</v>
      </c>
      <c r="H14" s="230">
        <v>50</v>
      </c>
      <c r="I14" s="219">
        <v>3</v>
      </c>
      <c r="J14" s="226">
        <f t="shared" si="1"/>
        <v>30.279999999999998</v>
      </c>
      <c r="K14" s="219">
        <f t="shared" si="0"/>
        <v>154</v>
      </c>
      <c r="L14" s="219">
        <f t="shared" si="0"/>
        <v>50</v>
      </c>
      <c r="M14" s="236">
        <f t="shared" si="2"/>
        <v>1.0329979528938175E-7</v>
      </c>
      <c r="N14" s="244">
        <f t="array" ref="N14:O14">MMULT(K14:M14,$N$6:$O$8)</f>
        <v>179</v>
      </c>
      <c r="O14" s="244">
        <v>50.000000103299797</v>
      </c>
    </row>
    <row r="15" spans="2:15" ht="11.25" x14ac:dyDescent="0.2">
      <c r="B15" s="226"/>
      <c r="E15" s="219">
        <v>4</v>
      </c>
      <c r="F15" s="221">
        <v>4</v>
      </c>
      <c r="G15" s="223">
        <v>156</v>
      </c>
      <c r="H15" s="230">
        <v>50</v>
      </c>
      <c r="I15" s="219">
        <v>4</v>
      </c>
      <c r="J15" s="226">
        <f t="shared" si="1"/>
        <v>30.239999999999995</v>
      </c>
      <c r="K15" s="219">
        <f t="shared" si="0"/>
        <v>156</v>
      </c>
      <c r="L15" s="219">
        <f t="shared" si="0"/>
        <v>50</v>
      </c>
      <c r="M15" s="236">
        <f t="shared" si="2"/>
        <v>1.0578882798285447E-7</v>
      </c>
      <c r="N15" s="244">
        <f t="array" ref="N15:O15">MMULT(K15:M15,$N$6:$O$8)</f>
        <v>181</v>
      </c>
      <c r="O15" s="244">
        <v>50.000000105788828</v>
      </c>
    </row>
    <row r="16" spans="2:15" ht="11.25" x14ac:dyDescent="0.2">
      <c r="C16" s="225"/>
      <c r="D16" s="225"/>
      <c r="E16" s="219">
        <v>5</v>
      </c>
      <c r="F16" s="221">
        <v>5</v>
      </c>
      <c r="G16" s="223">
        <v>158</v>
      </c>
      <c r="H16" s="230">
        <v>50</v>
      </c>
      <c r="I16" s="219">
        <v>5</v>
      </c>
      <c r="J16" s="226">
        <f t="shared" si="1"/>
        <v>30.28</v>
      </c>
      <c r="K16" s="219">
        <f t="shared" si="0"/>
        <v>158</v>
      </c>
      <c r="L16" s="219">
        <f t="shared" si="0"/>
        <v>50</v>
      </c>
      <c r="M16" s="236">
        <f t="shared" si="2"/>
        <v>1.0329979528938138E-7</v>
      </c>
      <c r="N16" s="244">
        <f t="array" ref="N16:O16">MMULT(K16:M16,$N$6:$O$8)</f>
        <v>183</v>
      </c>
      <c r="O16" s="244">
        <v>50.000000103299797</v>
      </c>
    </row>
    <row r="17" spans="3:15" ht="11.25" x14ac:dyDescent="0.2">
      <c r="C17" s="225"/>
      <c r="D17" s="225"/>
      <c r="E17" s="219">
        <v>6</v>
      </c>
      <c r="F17" s="221">
        <v>6</v>
      </c>
      <c r="G17" s="223">
        <v>160</v>
      </c>
      <c r="H17" s="230">
        <v>50</v>
      </c>
      <c r="I17" s="219">
        <v>6</v>
      </c>
      <c r="J17" s="226">
        <f t="shared" si="1"/>
        <v>30.4</v>
      </c>
      <c r="K17" s="219">
        <f t="shared" si="0"/>
        <v>160</v>
      </c>
      <c r="L17" s="219">
        <f t="shared" si="0"/>
        <v>50</v>
      </c>
      <c r="M17" s="236">
        <f t="shared" si="2"/>
        <v>9.6178594544988145E-8</v>
      </c>
      <c r="N17" s="244">
        <f t="array" ref="N17:O17">MMULT(K17:M17,$N$6:$O$8)</f>
        <v>185</v>
      </c>
      <c r="O17" s="244">
        <v>50.000000096178596</v>
      </c>
    </row>
    <row r="18" spans="3:15" ht="11.25" x14ac:dyDescent="0.2">
      <c r="E18" s="219">
        <v>7</v>
      </c>
      <c r="F18" s="221">
        <v>7</v>
      </c>
      <c r="G18" s="223">
        <v>162</v>
      </c>
      <c r="H18" s="230">
        <v>50</v>
      </c>
      <c r="I18" s="219">
        <v>7</v>
      </c>
      <c r="J18" s="226">
        <f t="shared" si="1"/>
        <v>30.6</v>
      </c>
      <c r="K18" s="219">
        <f t="shared" si="0"/>
        <v>162</v>
      </c>
      <c r="L18" s="219">
        <f t="shared" si="0"/>
        <v>50</v>
      </c>
      <c r="M18" s="236">
        <f t="shared" si="2"/>
        <v>8.5384040499861795E-8</v>
      </c>
      <c r="N18" s="244">
        <f t="array" ref="N18:O18">MMULT(K18:M18,$N$6:$O$8)</f>
        <v>187</v>
      </c>
      <c r="O18" s="244">
        <v>50.000000085384038</v>
      </c>
    </row>
    <row r="19" spans="3:15" ht="11.25" x14ac:dyDescent="0.2">
      <c r="E19" s="219">
        <v>8</v>
      </c>
      <c r="F19" s="221">
        <v>8</v>
      </c>
      <c r="G19" s="223">
        <v>164</v>
      </c>
      <c r="H19" s="230">
        <v>50</v>
      </c>
      <c r="I19" s="219">
        <v>8</v>
      </c>
      <c r="J19" s="226">
        <f t="shared" si="1"/>
        <v>30.880000000000003</v>
      </c>
      <c r="K19" s="219">
        <f t="shared" si="0"/>
        <v>164</v>
      </c>
      <c r="L19" s="219">
        <f t="shared" si="0"/>
        <v>50</v>
      </c>
      <c r="M19" s="236">
        <f t="shared" si="2"/>
        <v>7.227602988045298E-8</v>
      </c>
      <c r="N19" s="244">
        <f t="array" ref="N19:O19">MMULT(K19:M19,$N$6:$O$8)</f>
        <v>189</v>
      </c>
      <c r="O19" s="244">
        <v>50.00000007227603</v>
      </c>
    </row>
    <row r="20" spans="3:15" ht="11.25" x14ac:dyDescent="0.2">
      <c r="E20" s="219">
        <v>9</v>
      </c>
      <c r="F20" s="221">
        <v>9</v>
      </c>
      <c r="G20" s="223">
        <v>166</v>
      </c>
      <c r="H20" s="230">
        <v>50</v>
      </c>
      <c r="I20" s="219">
        <v>9</v>
      </c>
      <c r="J20" s="226">
        <f t="shared" si="1"/>
        <v>31.240000000000002</v>
      </c>
      <c r="K20" s="219">
        <f t="shared" si="0"/>
        <v>166</v>
      </c>
      <c r="L20" s="219">
        <f t="shared" si="0"/>
        <v>50</v>
      </c>
      <c r="M20" s="236">
        <f t="shared" si="2"/>
        <v>5.8335266399605347E-8</v>
      </c>
      <c r="N20" s="244">
        <f t="array" ref="N20:O20">MMULT(K20:M20,$N$6:$O$8)</f>
        <v>191</v>
      </c>
      <c r="O20" s="244">
        <v>50.000000058335267</v>
      </c>
    </row>
    <row r="21" spans="3:15" ht="11.25" x14ac:dyDescent="0.2">
      <c r="E21" s="219">
        <v>10</v>
      </c>
      <c r="F21" s="221">
        <v>10</v>
      </c>
      <c r="G21" s="223">
        <v>168</v>
      </c>
      <c r="H21" s="230">
        <v>50</v>
      </c>
      <c r="I21" s="219">
        <v>10</v>
      </c>
      <c r="J21" s="226">
        <f t="shared" si="1"/>
        <v>31.679999999999996</v>
      </c>
      <c r="K21" s="219">
        <f t="shared" si="0"/>
        <v>168</v>
      </c>
      <c r="L21" s="219">
        <f t="shared" si="0"/>
        <v>50</v>
      </c>
      <c r="M21" s="236">
        <f t="shared" si="2"/>
        <v>4.4893905971913282E-8</v>
      </c>
      <c r="N21" s="244">
        <f t="array" ref="N21:O21">MMULT(K21:M21,$N$6:$O$8)</f>
        <v>193</v>
      </c>
      <c r="O21" s="244">
        <v>50.000000044893909</v>
      </c>
    </row>
    <row r="22" spans="3:15" ht="11.25" x14ac:dyDescent="0.2">
      <c r="E22" s="219">
        <v>11</v>
      </c>
      <c r="F22" s="221">
        <v>11</v>
      </c>
      <c r="G22" s="223">
        <v>170</v>
      </c>
      <c r="H22" s="230">
        <v>50</v>
      </c>
      <c r="I22" s="219">
        <v>11</v>
      </c>
      <c r="J22" s="226">
        <f t="shared" si="1"/>
        <v>32.200000000000003</v>
      </c>
      <c r="K22" s="219">
        <f t="shared" si="0"/>
        <v>170</v>
      </c>
      <c r="L22" s="219">
        <f t="shared" si="0"/>
        <v>50</v>
      </c>
      <c r="M22" s="236">
        <f t="shared" si="2"/>
        <v>3.2942982088007537E-8</v>
      </c>
      <c r="N22" s="244">
        <f t="array" ref="N22:O22">MMULT(K22:M22,$N$6:$O$8)</f>
        <v>195</v>
      </c>
      <c r="O22" s="244">
        <v>50.000000032942985</v>
      </c>
    </row>
    <row r="23" spans="3:15" ht="11.25" x14ac:dyDescent="0.2">
      <c r="E23" s="219">
        <v>12</v>
      </c>
      <c r="F23" s="221">
        <v>12</v>
      </c>
      <c r="G23" s="223">
        <v>172</v>
      </c>
      <c r="H23" s="230">
        <v>50</v>
      </c>
      <c r="I23" s="219">
        <v>12</v>
      </c>
      <c r="J23" s="226">
        <f t="shared" si="1"/>
        <v>32.799999999999997</v>
      </c>
      <c r="K23" s="219">
        <f t="shared" si="0"/>
        <v>172</v>
      </c>
      <c r="L23" s="219">
        <f t="shared" si="0"/>
        <v>50</v>
      </c>
      <c r="M23" s="236">
        <f t="shared" si="2"/>
        <v>2.3049299866219768E-8</v>
      </c>
      <c r="N23" s="244">
        <f t="array" ref="N23:O23">MMULT(K23:M23,$N$6:$O$8)</f>
        <v>197</v>
      </c>
      <c r="O23" s="244">
        <v>50.000000023049303</v>
      </c>
    </row>
    <row r="24" spans="3:15" ht="11.25" x14ac:dyDescent="0.2">
      <c r="E24" s="219">
        <v>13</v>
      </c>
      <c r="F24" s="221">
        <v>13</v>
      </c>
      <c r="G24" s="223">
        <v>174</v>
      </c>
      <c r="H24" s="230">
        <v>50</v>
      </c>
      <c r="I24" s="219">
        <v>13</v>
      </c>
      <c r="J24" s="226">
        <f t="shared" si="1"/>
        <v>33.479999999999997</v>
      </c>
      <c r="K24" s="219">
        <f t="shared" si="0"/>
        <v>174</v>
      </c>
      <c r="L24" s="219">
        <f t="shared" si="0"/>
        <v>50</v>
      </c>
      <c r="M24" s="236">
        <f t="shared" si="2"/>
        <v>1.5377009274154557E-8</v>
      </c>
      <c r="N24" s="244">
        <f t="array" ref="N24:O24">MMULT(K24:M24,$N$6:$O$8)</f>
        <v>199</v>
      </c>
      <c r="O24" s="244">
        <v>50.000000015377012</v>
      </c>
    </row>
    <row r="25" spans="3:15" ht="11.25" x14ac:dyDescent="0.2">
      <c r="E25" s="219">
        <v>14</v>
      </c>
      <c r="F25" s="221">
        <v>14</v>
      </c>
      <c r="G25" s="223">
        <v>176</v>
      </c>
      <c r="H25" s="230">
        <v>50</v>
      </c>
      <c r="I25" s="219">
        <v>14</v>
      </c>
      <c r="J25" s="226">
        <f t="shared" si="1"/>
        <v>34.239999999999995</v>
      </c>
      <c r="K25" s="219">
        <f t="shared" si="0"/>
        <v>176</v>
      </c>
      <c r="L25" s="219">
        <f t="shared" si="0"/>
        <v>50</v>
      </c>
      <c r="M25" s="236">
        <f t="shared" si="2"/>
        <v>9.7814969750890204E-9</v>
      </c>
      <c r="N25" s="244">
        <f t="array" ref="N25:O25">MMULT(K25:M25,$N$6:$O$8)</f>
        <v>201</v>
      </c>
      <c r="O25" s="244">
        <v>50.000000009781495</v>
      </c>
    </row>
    <row r="26" spans="3:15" ht="11.25" x14ac:dyDescent="0.2">
      <c r="E26" s="219">
        <v>15</v>
      </c>
      <c r="F26" s="221">
        <v>15</v>
      </c>
      <c r="G26" s="223">
        <v>178</v>
      </c>
      <c r="H26" s="230">
        <v>50</v>
      </c>
      <c r="I26" s="219">
        <v>15</v>
      </c>
      <c r="J26" s="226">
        <f t="shared" si="1"/>
        <v>35.08</v>
      </c>
      <c r="K26" s="219">
        <f t="shared" si="0"/>
        <v>178</v>
      </c>
      <c r="L26" s="219">
        <f t="shared" si="0"/>
        <v>50</v>
      </c>
      <c r="M26" s="236">
        <f t="shared" si="2"/>
        <v>5.9327778132778713E-9</v>
      </c>
      <c r="N26" s="244">
        <f t="array" ref="N26:O26">MMULT(K26:M26,$N$6:$O$8)</f>
        <v>203</v>
      </c>
      <c r="O26" s="244">
        <v>50.000000005932776</v>
      </c>
    </row>
    <row r="27" spans="3:15" ht="11.25" x14ac:dyDescent="0.2">
      <c r="E27" s="219">
        <v>16</v>
      </c>
      <c r="F27" s="221">
        <v>16</v>
      </c>
      <c r="G27" s="223">
        <v>180</v>
      </c>
      <c r="H27" s="230">
        <v>50</v>
      </c>
      <c r="I27" s="219">
        <v>16</v>
      </c>
      <c r="J27" s="226">
        <f t="shared" si="1"/>
        <v>36</v>
      </c>
      <c r="K27" s="219">
        <f t="shared" si="0"/>
        <v>180</v>
      </c>
      <c r="L27" s="219">
        <f t="shared" si="0"/>
        <v>50</v>
      </c>
      <c r="M27" s="236">
        <f t="shared" si="2"/>
        <v>3.4310745419459848E-9</v>
      </c>
      <c r="N27" s="244">
        <f t="array" ref="N27:O27">MMULT(K27:M27,$N$6:$O$8)</f>
        <v>205</v>
      </c>
      <c r="O27" s="244">
        <v>50.000000003431076</v>
      </c>
    </row>
    <row r="28" spans="3:15" ht="11.25" x14ac:dyDescent="0.2">
      <c r="E28" s="219">
        <v>17</v>
      </c>
      <c r="F28" s="221">
        <v>17</v>
      </c>
      <c r="G28" s="223">
        <v>182</v>
      </c>
      <c r="H28" s="230">
        <v>50</v>
      </c>
      <c r="I28" s="219">
        <v>17</v>
      </c>
      <c r="J28" s="226">
        <f t="shared" si="1"/>
        <v>37</v>
      </c>
      <c r="K28" s="219">
        <f t="shared" ref="K28:K42" si="3">G28</f>
        <v>182</v>
      </c>
      <c r="L28" s="219">
        <f t="shared" ref="L28:L42" si="4">H28</f>
        <v>50</v>
      </c>
      <c r="M28" s="236">
        <f t="shared" si="2"/>
        <v>1.8920017478004736E-9</v>
      </c>
      <c r="N28" s="244">
        <f t="array" ref="N28:O28">MMULT(K28:M28,$N$6:$O$8)</f>
        <v>207</v>
      </c>
      <c r="O28" s="244">
        <v>50.000000001892005</v>
      </c>
    </row>
    <row r="29" spans="3:15" ht="11.25" x14ac:dyDescent="0.2">
      <c r="E29" s="219">
        <v>18</v>
      </c>
      <c r="F29" s="221">
        <v>18</v>
      </c>
      <c r="G29" s="223">
        <v>184</v>
      </c>
      <c r="H29" s="230">
        <v>50</v>
      </c>
      <c r="I29" s="219">
        <v>18</v>
      </c>
      <c r="J29" s="226">
        <f t="shared" si="1"/>
        <v>38.08</v>
      </c>
      <c r="K29" s="219">
        <f t="shared" si="3"/>
        <v>184</v>
      </c>
      <c r="L29" s="219">
        <f t="shared" si="4"/>
        <v>50</v>
      </c>
      <c r="M29" s="236">
        <f t="shared" si="2"/>
        <v>9.9479186118613403E-10</v>
      </c>
      <c r="N29" s="244">
        <f t="array" ref="N29:O29">MMULT(K29:M29,$N$6:$O$8)</f>
        <v>209</v>
      </c>
      <c r="O29" s="244">
        <v>50.000000000994795</v>
      </c>
    </row>
    <row r="30" spans="3:15" ht="11.25" x14ac:dyDescent="0.2">
      <c r="E30" s="219">
        <v>19</v>
      </c>
      <c r="F30" s="221">
        <v>19</v>
      </c>
      <c r="G30" s="223">
        <v>186</v>
      </c>
      <c r="H30" s="230">
        <v>50</v>
      </c>
      <c r="I30" s="219">
        <v>19</v>
      </c>
      <c r="J30" s="226">
        <f t="shared" si="1"/>
        <v>39.24</v>
      </c>
      <c r="K30" s="219">
        <f t="shared" si="3"/>
        <v>186</v>
      </c>
      <c r="L30" s="219">
        <f t="shared" si="4"/>
        <v>50</v>
      </c>
      <c r="M30" s="236">
        <f t="shared" si="2"/>
        <v>4.9872624603015845E-10</v>
      </c>
      <c r="N30" s="244">
        <f t="array" ref="N30:O30">MMULT(K30:M30,$N$6:$O$8)</f>
        <v>211</v>
      </c>
      <c r="O30" s="244">
        <v>50.000000000498723</v>
      </c>
    </row>
    <row r="31" spans="3:15" ht="11.25" x14ac:dyDescent="0.2">
      <c r="E31" s="219">
        <v>20</v>
      </c>
      <c r="F31" s="221">
        <v>20</v>
      </c>
      <c r="G31" s="223">
        <v>188</v>
      </c>
      <c r="H31" s="230">
        <v>50</v>
      </c>
      <c r="I31" s="219">
        <v>20</v>
      </c>
      <c r="J31" s="226">
        <f t="shared" si="1"/>
        <v>40.480000000000004</v>
      </c>
      <c r="K31" s="219">
        <f t="shared" si="3"/>
        <v>188</v>
      </c>
      <c r="L31" s="219">
        <f t="shared" si="4"/>
        <v>50</v>
      </c>
      <c r="M31" s="236">
        <f t="shared" si="2"/>
        <v>2.3840290057709963E-10</v>
      </c>
      <c r="N31" s="244">
        <f t="array" ref="N31:O31">MMULT(K31:M31,$N$6:$O$8)</f>
        <v>213</v>
      </c>
      <c r="O31" s="244">
        <v>50.000000000238401</v>
      </c>
    </row>
    <row r="32" spans="3:15" ht="11.25" x14ac:dyDescent="0.2">
      <c r="E32" s="219">
        <v>21</v>
      </c>
      <c r="F32" s="221">
        <v>21</v>
      </c>
      <c r="G32" s="223">
        <v>190</v>
      </c>
      <c r="H32" s="230">
        <v>50</v>
      </c>
      <c r="I32" s="219">
        <v>21</v>
      </c>
      <c r="J32" s="226">
        <f t="shared" si="1"/>
        <v>41.8</v>
      </c>
      <c r="K32" s="219">
        <f t="shared" si="3"/>
        <v>190</v>
      </c>
      <c r="L32" s="219">
        <f t="shared" si="4"/>
        <v>50</v>
      </c>
      <c r="M32" s="236">
        <f t="shared" si="2"/>
        <v>1.0866261603509152E-10</v>
      </c>
      <c r="N32" s="244">
        <f t="array" ref="N32:O32">MMULT(K32:M32,$N$6:$O$8)</f>
        <v>215</v>
      </c>
      <c r="O32" s="244">
        <v>50.000000000108663</v>
      </c>
    </row>
    <row r="33" spans="5:15" ht="11.25" x14ac:dyDescent="0.2">
      <c r="E33" s="219">
        <v>22</v>
      </c>
      <c r="F33" s="221">
        <v>22</v>
      </c>
      <c r="G33" s="223">
        <v>192</v>
      </c>
      <c r="H33" s="230">
        <v>50</v>
      </c>
      <c r="I33" s="219">
        <v>22</v>
      </c>
      <c r="J33" s="226">
        <f t="shared" si="1"/>
        <v>43.199999999999996</v>
      </c>
      <c r="K33" s="219">
        <f t="shared" si="3"/>
        <v>192</v>
      </c>
      <c r="L33" s="219">
        <f t="shared" si="4"/>
        <v>50</v>
      </c>
      <c r="M33" s="236">
        <f t="shared" si="2"/>
        <v>4.7224578260543339E-11</v>
      </c>
      <c r="N33" s="244">
        <f t="array" ref="N33:O33">MMULT(K33:M33,$N$6:$O$8)</f>
        <v>217</v>
      </c>
      <c r="O33" s="244">
        <v>50.000000000047223</v>
      </c>
    </row>
    <row r="34" spans="5:15" ht="11.25" x14ac:dyDescent="0.2">
      <c r="E34" s="219">
        <v>23</v>
      </c>
      <c r="F34" s="221">
        <v>23</v>
      </c>
      <c r="G34" s="223">
        <v>194</v>
      </c>
      <c r="H34" s="230">
        <v>50</v>
      </c>
      <c r="I34" s="219">
        <v>23</v>
      </c>
      <c r="J34" s="226">
        <f t="shared" si="1"/>
        <v>44.68</v>
      </c>
      <c r="K34" s="219">
        <f t="shared" si="3"/>
        <v>194</v>
      </c>
      <c r="L34" s="219">
        <f t="shared" si="4"/>
        <v>50</v>
      </c>
      <c r="M34" s="236">
        <f t="shared" si="2"/>
        <v>1.9569301765804778E-11</v>
      </c>
      <c r="N34" s="244">
        <f t="array" ref="N34:O34">MMULT(K34:M34,$N$6:$O$8)</f>
        <v>219</v>
      </c>
      <c r="O34" s="244">
        <v>50.000000000019568</v>
      </c>
    </row>
    <row r="35" spans="5:15" ht="11.25" x14ac:dyDescent="0.2">
      <c r="E35" s="219">
        <v>24</v>
      </c>
      <c r="F35" s="221">
        <v>24</v>
      </c>
      <c r="G35" s="223">
        <v>196</v>
      </c>
      <c r="H35" s="230">
        <v>50</v>
      </c>
      <c r="I35" s="219">
        <v>24</v>
      </c>
      <c r="J35" s="226">
        <f t="shared" si="1"/>
        <v>46.24</v>
      </c>
      <c r="K35" s="219">
        <f t="shared" si="3"/>
        <v>196</v>
      </c>
      <c r="L35" s="219">
        <f t="shared" si="4"/>
        <v>50</v>
      </c>
      <c r="M35" s="236">
        <f t="shared" si="2"/>
        <v>7.7321787044350706E-12</v>
      </c>
      <c r="N35" s="244">
        <f t="array" ref="N35:O35">MMULT(K35:M35,$N$6:$O$8)</f>
        <v>221</v>
      </c>
      <c r="O35" s="244">
        <v>50.000000000007731</v>
      </c>
    </row>
    <row r="36" spans="5:15" ht="11.25" x14ac:dyDescent="0.2">
      <c r="E36" s="219">
        <v>25</v>
      </c>
      <c r="F36" s="221">
        <v>25</v>
      </c>
      <c r="G36" s="223">
        <v>198</v>
      </c>
      <c r="H36" s="230">
        <v>50</v>
      </c>
      <c r="I36" s="219">
        <v>25</v>
      </c>
      <c r="J36" s="226">
        <f t="shared" si="1"/>
        <v>47.88</v>
      </c>
      <c r="K36" s="219">
        <f t="shared" si="3"/>
        <v>198</v>
      </c>
      <c r="L36" s="219">
        <f t="shared" si="4"/>
        <v>50</v>
      </c>
      <c r="M36" s="236">
        <f t="shared" si="2"/>
        <v>2.9130487035189661E-12</v>
      </c>
      <c r="N36" s="244">
        <f t="array" ref="N36:O36">MMULT(K36:M36,$N$6:$O$8)</f>
        <v>223</v>
      </c>
      <c r="O36" s="244">
        <v>50.000000000002913</v>
      </c>
    </row>
    <row r="37" spans="5:15" ht="11.25" x14ac:dyDescent="0.2">
      <c r="E37" s="219">
        <v>26</v>
      </c>
      <c r="F37" s="221">
        <v>26</v>
      </c>
      <c r="G37" s="223">
        <v>200</v>
      </c>
      <c r="H37" s="230">
        <v>50</v>
      </c>
      <c r="I37" s="219">
        <v>26</v>
      </c>
      <c r="J37" s="226">
        <f t="shared" si="1"/>
        <v>49.6</v>
      </c>
      <c r="K37" s="219">
        <f t="shared" si="3"/>
        <v>200</v>
      </c>
      <c r="L37" s="219">
        <f t="shared" si="4"/>
        <v>50</v>
      </c>
      <c r="M37" s="236">
        <f t="shared" si="2"/>
        <v>1.0464365950008253E-12</v>
      </c>
      <c r="N37" s="244">
        <f t="array" ref="N37:O37">MMULT(K37:M37,$N$6:$O$8)</f>
        <v>225</v>
      </c>
      <c r="O37" s="244">
        <v>50.000000000001044</v>
      </c>
    </row>
    <row r="38" spans="5:15" ht="11.25" x14ac:dyDescent="0.2">
      <c r="E38" s="219">
        <v>27</v>
      </c>
      <c r="F38" s="221">
        <v>27</v>
      </c>
      <c r="G38" s="223">
        <v>202</v>
      </c>
      <c r="H38" s="230">
        <v>50</v>
      </c>
      <c r="I38" s="219">
        <v>27</v>
      </c>
      <c r="J38" s="226">
        <f t="shared" si="1"/>
        <v>51.400000000000006</v>
      </c>
      <c r="K38" s="219">
        <f t="shared" si="3"/>
        <v>202</v>
      </c>
      <c r="L38" s="219">
        <f t="shared" si="4"/>
        <v>50</v>
      </c>
      <c r="M38" s="236">
        <f t="shared" si="2"/>
        <v>3.584242644471472E-13</v>
      </c>
      <c r="N38" s="244">
        <f t="array" ref="N38:O38">MMULT(K38:M38,$N$6:$O$8)</f>
        <v>227</v>
      </c>
      <c r="O38" s="244">
        <v>50.000000000000355</v>
      </c>
    </row>
    <row r="39" spans="5:15" ht="11.25" x14ac:dyDescent="0.2">
      <c r="E39" s="219">
        <v>28</v>
      </c>
      <c r="F39" s="221">
        <v>28</v>
      </c>
      <c r="G39" s="223">
        <v>204</v>
      </c>
      <c r="H39" s="230">
        <v>50</v>
      </c>
      <c r="I39" s="219">
        <v>28</v>
      </c>
      <c r="J39" s="226">
        <f t="shared" si="1"/>
        <v>53.28</v>
      </c>
      <c r="K39" s="219">
        <f t="shared" si="3"/>
        <v>204</v>
      </c>
      <c r="L39" s="219">
        <f t="shared" si="4"/>
        <v>50</v>
      </c>
      <c r="M39" s="236">
        <f t="shared" si="2"/>
        <v>1.1705802615547219E-13</v>
      </c>
      <c r="N39" s="244">
        <f t="array" ref="N39:O39">MMULT(K39:M39,$N$6:$O$8)</f>
        <v>229</v>
      </c>
      <c r="O39" s="244">
        <v>50.000000000000114</v>
      </c>
    </row>
    <row r="40" spans="5:15" ht="11.25" x14ac:dyDescent="0.2">
      <c r="E40" s="219">
        <v>29</v>
      </c>
      <c r="F40" s="221">
        <v>29</v>
      </c>
      <c r="G40" s="223">
        <v>206</v>
      </c>
      <c r="H40" s="230">
        <v>50</v>
      </c>
      <c r="I40" s="219">
        <v>29</v>
      </c>
      <c r="J40" s="226">
        <f t="shared" si="1"/>
        <v>55.239999999999995</v>
      </c>
      <c r="K40" s="219">
        <f t="shared" si="3"/>
        <v>206</v>
      </c>
      <c r="L40" s="219">
        <f t="shared" si="4"/>
        <v>50</v>
      </c>
      <c r="M40" s="236">
        <f t="shared" si="2"/>
        <v>3.6452246729893425E-14</v>
      </c>
      <c r="N40" s="244">
        <f t="array" ref="N40:O40">MMULT(K40:M40,$N$6:$O$8)</f>
        <v>231</v>
      </c>
      <c r="O40" s="244">
        <v>50.000000000000036</v>
      </c>
    </row>
    <row r="41" spans="5:15" ht="11.25" x14ac:dyDescent="0.2">
      <c r="E41" s="219">
        <v>30</v>
      </c>
      <c r="F41" s="221">
        <v>30</v>
      </c>
      <c r="G41" s="223">
        <v>208</v>
      </c>
      <c r="H41" s="230">
        <v>50</v>
      </c>
      <c r="I41" s="219">
        <v>30</v>
      </c>
      <c r="J41" s="226">
        <f t="shared" si="1"/>
        <v>57.28</v>
      </c>
      <c r="K41" s="219">
        <f t="shared" si="3"/>
        <v>208</v>
      </c>
      <c r="L41" s="219">
        <f t="shared" si="4"/>
        <v>50</v>
      </c>
      <c r="M41" s="236">
        <f t="shared" si="2"/>
        <v>1.0823474941373024E-14</v>
      </c>
      <c r="N41" s="244">
        <f t="array" ref="N41:O41">MMULT(K41:M41,$N$6:$O$8)</f>
        <v>233</v>
      </c>
      <c r="O41" s="244">
        <v>50.000000000000014</v>
      </c>
    </row>
    <row r="42" spans="5:15" ht="11.25" x14ac:dyDescent="0.2">
      <c r="E42" s="219">
        <v>31</v>
      </c>
      <c r="F42" s="221">
        <v>31</v>
      </c>
      <c r="G42" s="223">
        <v>210</v>
      </c>
      <c r="H42" s="230">
        <v>50</v>
      </c>
      <c r="I42" s="219">
        <v>31</v>
      </c>
      <c r="J42" s="226">
        <f t="shared" si="1"/>
        <v>59.4</v>
      </c>
      <c r="K42" s="219">
        <f t="shared" si="3"/>
        <v>210</v>
      </c>
      <c r="L42" s="219">
        <f t="shared" si="4"/>
        <v>50</v>
      </c>
      <c r="M42" s="236">
        <f t="shared" si="2"/>
        <v>3.0642799617875148E-15</v>
      </c>
      <c r="N42" s="244">
        <f t="array" ref="N42:O42">MMULT(K42:M42,$N$6:$O$8)</f>
        <v>235</v>
      </c>
      <c r="O42" s="244">
        <v>50</v>
      </c>
    </row>
    <row r="43" spans="5:15" ht="11.25" x14ac:dyDescent="0.2">
      <c r="E43" s="219">
        <v>32</v>
      </c>
      <c r="F43" s="221">
        <v>32</v>
      </c>
      <c r="G43" s="223"/>
      <c r="H43" s="230"/>
      <c r="I43" s="219">
        <v>32</v>
      </c>
      <c r="J43" s="226">
        <f t="shared" si="1"/>
        <v>349.6</v>
      </c>
      <c r="K43" s="219"/>
      <c r="M43" s="236"/>
      <c r="N43" s="246"/>
      <c r="O43" s="246"/>
    </row>
    <row r="44" spans="5:15" ht="11.25" x14ac:dyDescent="0.2">
      <c r="E44" s="219">
        <v>33</v>
      </c>
      <c r="F44" s="221">
        <v>33</v>
      </c>
      <c r="G44" s="223"/>
      <c r="H44" s="230"/>
      <c r="I44" s="219">
        <v>33</v>
      </c>
      <c r="J44" s="226">
        <f t="shared" si="1"/>
        <v>349.6</v>
      </c>
      <c r="K44" s="219"/>
      <c r="M44" s="236"/>
      <c r="N44" s="246"/>
      <c r="O44" s="246"/>
    </row>
    <row r="45" spans="5:15" ht="11.25" x14ac:dyDescent="0.2">
      <c r="E45" s="219">
        <v>34</v>
      </c>
      <c r="F45" s="221">
        <v>34</v>
      </c>
      <c r="G45" s="223"/>
      <c r="H45" s="230"/>
      <c r="I45" s="219">
        <v>34</v>
      </c>
      <c r="J45" s="226">
        <f t="shared" si="1"/>
        <v>349.6</v>
      </c>
      <c r="K45" s="219"/>
      <c r="M45" s="236"/>
      <c r="N45" s="246"/>
      <c r="O45" s="246"/>
    </row>
    <row r="46" spans="5:15" ht="11.25" x14ac:dyDescent="0.2">
      <c r="E46" s="219">
        <v>35</v>
      </c>
      <c r="F46" s="221">
        <v>35</v>
      </c>
      <c r="G46" s="223"/>
      <c r="H46" s="230"/>
      <c r="I46" s="219">
        <v>35</v>
      </c>
      <c r="J46" s="226">
        <f t="shared" si="1"/>
        <v>349.6</v>
      </c>
      <c r="K46" s="219"/>
      <c r="M46" s="236"/>
      <c r="N46" s="246"/>
      <c r="O46" s="246"/>
    </row>
    <row r="47" spans="5:15" ht="11.25" x14ac:dyDescent="0.2">
      <c r="E47" s="219">
        <v>36</v>
      </c>
      <c r="F47" s="221">
        <v>36</v>
      </c>
      <c r="G47" s="223"/>
      <c r="H47" s="230"/>
      <c r="I47" s="219">
        <v>36</v>
      </c>
      <c r="J47" s="226">
        <f t="shared" si="1"/>
        <v>349.6</v>
      </c>
      <c r="K47" s="219"/>
      <c r="M47" s="236"/>
      <c r="N47" s="246"/>
      <c r="O47" s="246"/>
    </row>
    <row r="48" spans="5:15" ht="11.25" x14ac:dyDescent="0.2">
      <c r="E48" s="219">
        <v>37</v>
      </c>
      <c r="F48" s="221">
        <v>37</v>
      </c>
      <c r="G48" s="223"/>
      <c r="H48" s="230"/>
      <c r="I48" s="219">
        <v>37</v>
      </c>
      <c r="J48" s="226">
        <f t="shared" si="1"/>
        <v>349.6</v>
      </c>
      <c r="K48" s="219"/>
      <c r="M48" s="236"/>
      <c r="N48" s="246"/>
      <c r="O48" s="246"/>
    </row>
    <row r="49" spans="5:15" ht="11.25" x14ac:dyDescent="0.2">
      <c r="E49" s="219">
        <v>38</v>
      </c>
      <c r="F49" s="221">
        <v>38</v>
      </c>
      <c r="G49" s="223"/>
      <c r="H49" s="230"/>
      <c r="I49" s="219">
        <v>38</v>
      </c>
      <c r="J49" s="226">
        <f t="shared" si="1"/>
        <v>349.6</v>
      </c>
      <c r="K49" s="219"/>
      <c r="M49" s="236"/>
      <c r="N49" s="246"/>
      <c r="O49" s="246"/>
    </row>
    <row r="50" spans="5:15" ht="11.25" x14ac:dyDescent="0.2">
      <c r="E50" s="219">
        <v>39</v>
      </c>
      <c r="F50" s="221">
        <v>39</v>
      </c>
      <c r="G50" s="223"/>
      <c r="H50" s="230"/>
      <c r="I50" s="219">
        <v>39</v>
      </c>
      <c r="J50" s="226">
        <f t="shared" si="1"/>
        <v>349.6</v>
      </c>
      <c r="K50" s="219"/>
      <c r="M50" s="236"/>
      <c r="N50" s="246"/>
      <c r="O50" s="246"/>
    </row>
    <row r="51" spans="5:15" ht="11.25" x14ac:dyDescent="0.2">
      <c r="E51" s="219">
        <v>40</v>
      </c>
      <c r="F51" s="221">
        <v>40</v>
      </c>
      <c r="G51" s="223"/>
      <c r="H51" s="230"/>
      <c r="I51" s="219">
        <v>40</v>
      </c>
      <c r="J51" s="226">
        <f t="shared" si="1"/>
        <v>349.6</v>
      </c>
      <c r="K51" s="219"/>
      <c r="M51" s="236"/>
      <c r="N51" s="246"/>
      <c r="O51" s="246"/>
    </row>
    <row r="52" spans="5:15" ht="11.25" x14ac:dyDescent="0.2">
      <c r="E52" s="219">
        <v>41</v>
      </c>
      <c r="F52" s="220">
        <v>1</v>
      </c>
      <c r="G52" s="228">
        <v>150</v>
      </c>
      <c r="H52" s="229">
        <v>52</v>
      </c>
      <c r="I52" s="219">
        <v>41</v>
      </c>
      <c r="J52" s="226">
        <f t="shared" si="1"/>
        <v>26.919999999999998</v>
      </c>
      <c r="K52" s="219">
        <f t="shared" ref="K52:K82" si="5">G52</f>
        <v>150</v>
      </c>
      <c r="L52" s="219">
        <f t="shared" ref="L52:L82" si="6">H52</f>
        <v>52</v>
      </c>
      <c r="M52" s="236">
        <f t="shared" ref="M52:M82" si="7">$M$2*$M$5*EXP(-1/2*J52/$M$10)</f>
        <v>7.6328798240129392E-7</v>
      </c>
      <c r="N52" s="244">
        <f t="array" ref="N52:O52">MMULT(K52:M52,$N$6:$O$8)</f>
        <v>176</v>
      </c>
      <c r="O52" s="244">
        <v>52.000000763287986</v>
      </c>
    </row>
    <row r="53" spans="5:15" ht="11.25" x14ac:dyDescent="0.2">
      <c r="E53" s="219">
        <v>42</v>
      </c>
      <c r="F53" s="221">
        <v>2</v>
      </c>
      <c r="G53" s="223">
        <v>152</v>
      </c>
      <c r="H53" s="230">
        <v>52</v>
      </c>
      <c r="I53" s="219">
        <v>42</v>
      </c>
      <c r="J53" s="226">
        <f t="shared" si="1"/>
        <v>26.655999999999995</v>
      </c>
      <c r="K53" s="219">
        <f t="shared" si="5"/>
        <v>152</v>
      </c>
      <c r="L53" s="219">
        <f t="shared" si="6"/>
        <v>52</v>
      </c>
      <c r="M53" s="236">
        <f t="shared" si="7"/>
        <v>8.9317117832185254E-7</v>
      </c>
      <c r="N53" s="244">
        <f t="array" ref="N53:O53">MMULT(K53:M53,$N$6:$O$8)</f>
        <v>178</v>
      </c>
      <c r="O53" s="244">
        <v>52.000000893171176</v>
      </c>
    </row>
    <row r="54" spans="5:15" ht="11.25" x14ac:dyDescent="0.2">
      <c r="E54" s="219">
        <v>43</v>
      </c>
      <c r="F54" s="221">
        <v>3</v>
      </c>
      <c r="G54" s="223">
        <v>154</v>
      </c>
      <c r="H54" s="230">
        <v>52</v>
      </c>
      <c r="I54" s="219">
        <v>43</v>
      </c>
      <c r="J54" s="226">
        <f t="shared" si="1"/>
        <v>26.471999999999998</v>
      </c>
      <c r="K54" s="219">
        <f t="shared" si="5"/>
        <v>154</v>
      </c>
      <c r="L54" s="219">
        <f t="shared" si="6"/>
        <v>52</v>
      </c>
      <c r="M54" s="236">
        <f t="shared" si="7"/>
        <v>9.9655273759815062E-7</v>
      </c>
      <c r="N54" s="244">
        <f t="array" ref="N54:O54">MMULT(K54:M54,$N$6:$O$8)</f>
        <v>180</v>
      </c>
      <c r="O54" s="244">
        <v>52.000000996552735</v>
      </c>
    </row>
    <row r="55" spans="5:15" ht="11.25" x14ac:dyDescent="0.2">
      <c r="E55" s="219">
        <v>44</v>
      </c>
      <c r="F55" s="221">
        <v>4</v>
      </c>
      <c r="G55" s="223">
        <v>156</v>
      </c>
      <c r="H55" s="230">
        <v>52</v>
      </c>
      <c r="I55" s="219">
        <v>44</v>
      </c>
      <c r="J55" s="226">
        <f t="shared" si="1"/>
        <v>26.367999999999995</v>
      </c>
      <c r="K55" s="219">
        <f t="shared" si="5"/>
        <v>156</v>
      </c>
      <c r="L55" s="219">
        <f t="shared" si="6"/>
        <v>52</v>
      </c>
      <c r="M55" s="236">
        <f t="shared" si="7"/>
        <v>1.0601936117116208E-6</v>
      </c>
      <c r="N55" s="244">
        <f t="array" ref="N55:O55">MMULT(K55:M55,$N$6:$O$8)</f>
        <v>182</v>
      </c>
      <c r="O55" s="244">
        <v>52.000001060193611</v>
      </c>
    </row>
    <row r="56" spans="5:15" ht="11.25" x14ac:dyDescent="0.2">
      <c r="E56" s="219">
        <v>45</v>
      </c>
      <c r="F56" s="221">
        <v>5</v>
      </c>
      <c r="G56" s="223">
        <v>158</v>
      </c>
      <c r="H56" s="230">
        <v>52</v>
      </c>
      <c r="I56" s="219">
        <v>45</v>
      </c>
      <c r="J56" s="226">
        <f t="shared" si="1"/>
        <v>26.343999999999994</v>
      </c>
      <c r="K56" s="219">
        <f t="shared" si="5"/>
        <v>158</v>
      </c>
      <c r="L56" s="219">
        <f t="shared" si="6"/>
        <v>52</v>
      </c>
      <c r="M56" s="236">
        <f t="shared" si="7"/>
        <v>1.0754479347600379E-6</v>
      </c>
      <c r="N56" s="244">
        <f t="array" ref="N56:O56">MMULT(K56:M56,$N$6:$O$8)</f>
        <v>184</v>
      </c>
      <c r="O56" s="244">
        <v>52.000001075447933</v>
      </c>
    </row>
    <row r="57" spans="5:15" ht="11.25" x14ac:dyDescent="0.2">
      <c r="E57" s="219">
        <v>46</v>
      </c>
      <c r="F57" s="221">
        <v>6</v>
      </c>
      <c r="G57" s="223">
        <v>160</v>
      </c>
      <c r="H57" s="230">
        <v>52</v>
      </c>
      <c r="I57" s="219">
        <v>46</v>
      </c>
      <c r="J57" s="226">
        <f t="shared" si="1"/>
        <v>26.4</v>
      </c>
      <c r="K57" s="219">
        <f t="shared" si="5"/>
        <v>160</v>
      </c>
      <c r="L57" s="219">
        <f t="shared" si="6"/>
        <v>52</v>
      </c>
      <c r="M57" s="236">
        <f t="shared" si="7"/>
        <v>1.0401905577300289E-6</v>
      </c>
      <c r="N57" s="244">
        <f t="array" ref="N57:O57">MMULT(K57:M57,$N$6:$O$8)</f>
        <v>186</v>
      </c>
      <c r="O57" s="244">
        <v>52.000001040190561</v>
      </c>
    </row>
    <row r="58" spans="5:15" ht="11.25" x14ac:dyDescent="0.2">
      <c r="E58" s="219">
        <v>47</v>
      </c>
      <c r="F58" s="221">
        <v>7</v>
      </c>
      <c r="G58" s="223">
        <v>162</v>
      </c>
      <c r="H58" s="230">
        <v>52</v>
      </c>
      <c r="I58" s="219">
        <v>47</v>
      </c>
      <c r="J58" s="226">
        <f t="shared" si="1"/>
        <v>26.535999999999994</v>
      </c>
      <c r="K58" s="219">
        <f t="shared" si="5"/>
        <v>162</v>
      </c>
      <c r="L58" s="219">
        <f t="shared" si="6"/>
        <v>52</v>
      </c>
      <c r="M58" s="236">
        <f t="shared" si="7"/>
        <v>9.5930285023936202E-7</v>
      </c>
      <c r="N58" s="244">
        <f t="array" ref="N58:O58">MMULT(K58:M58,$N$6:$O$8)</f>
        <v>188</v>
      </c>
      <c r="O58" s="244">
        <v>52.000000959302852</v>
      </c>
    </row>
    <row r="59" spans="5:15" ht="11.25" x14ac:dyDescent="0.2">
      <c r="E59" s="219">
        <v>48</v>
      </c>
      <c r="F59" s="221">
        <v>8</v>
      </c>
      <c r="G59" s="223">
        <v>164</v>
      </c>
      <c r="H59" s="230">
        <v>52</v>
      </c>
      <c r="I59" s="219">
        <v>48</v>
      </c>
      <c r="J59" s="226">
        <f t="shared" si="1"/>
        <v>26.751999999999995</v>
      </c>
      <c r="K59" s="219">
        <f t="shared" si="5"/>
        <v>164</v>
      </c>
      <c r="L59" s="219">
        <f t="shared" si="6"/>
        <v>52</v>
      </c>
      <c r="M59" s="236">
        <f t="shared" si="7"/>
        <v>8.4356368026654647E-7</v>
      </c>
      <c r="N59" s="244">
        <f t="array" ref="N59:O59">MMULT(K59:M59,$N$6:$O$8)</f>
        <v>190</v>
      </c>
      <c r="O59" s="244">
        <v>52.000000843563683</v>
      </c>
    </row>
    <row r="60" spans="5:15" ht="11.25" x14ac:dyDescent="0.2">
      <c r="E60" s="219">
        <v>49</v>
      </c>
      <c r="F60" s="221">
        <v>9</v>
      </c>
      <c r="G60" s="223">
        <v>166</v>
      </c>
      <c r="H60" s="230">
        <v>52</v>
      </c>
      <c r="I60" s="219">
        <v>49</v>
      </c>
      <c r="J60" s="226">
        <f t="shared" si="1"/>
        <v>27.047999999999995</v>
      </c>
      <c r="K60" s="219">
        <f t="shared" si="5"/>
        <v>166</v>
      </c>
      <c r="L60" s="219">
        <f t="shared" si="6"/>
        <v>52</v>
      </c>
      <c r="M60" s="236">
        <f t="shared" si="7"/>
        <v>7.0729293706580344E-7</v>
      </c>
      <c r="N60" s="244">
        <f t="array" ref="N60:O60">MMULT(K60:M60,$N$6:$O$8)</f>
        <v>192</v>
      </c>
      <c r="O60" s="244">
        <v>52.000000707292934</v>
      </c>
    </row>
    <row r="61" spans="5:15" ht="11.25" x14ac:dyDescent="0.2">
      <c r="E61" s="219">
        <v>50</v>
      </c>
      <c r="F61" s="221">
        <v>10</v>
      </c>
      <c r="G61" s="223">
        <v>168</v>
      </c>
      <c r="H61" s="230">
        <v>52</v>
      </c>
      <c r="I61" s="219">
        <v>50</v>
      </c>
      <c r="J61" s="226">
        <f t="shared" si="1"/>
        <v>27.423999999999996</v>
      </c>
      <c r="K61" s="219">
        <f t="shared" si="5"/>
        <v>168</v>
      </c>
      <c r="L61" s="219">
        <f t="shared" si="6"/>
        <v>52</v>
      </c>
      <c r="M61" s="236">
        <f t="shared" si="7"/>
        <v>5.6545764499026454E-7</v>
      </c>
      <c r="N61" s="244">
        <f t="array" ref="N61:O61">MMULT(K61:M61,$N$6:$O$8)</f>
        <v>194</v>
      </c>
      <c r="O61" s="244">
        <v>52.000000565457647</v>
      </c>
    </row>
    <row r="62" spans="5:15" ht="11.25" x14ac:dyDescent="0.2">
      <c r="E62" s="219">
        <v>51</v>
      </c>
      <c r="F62" s="221">
        <v>11</v>
      </c>
      <c r="G62" s="223">
        <v>170</v>
      </c>
      <c r="H62" s="230">
        <v>52</v>
      </c>
      <c r="I62" s="219">
        <v>51</v>
      </c>
      <c r="J62" s="226">
        <f t="shared" si="1"/>
        <v>27.88</v>
      </c>
      <c r="K62" s="219">
        <f t="shared" si="5"/>
        <v>170</v>
      </c>
      <c r="L62" s="219">
        <f t="shared" si="6"/>
        <v>52</v>
      </c>
      <c r="M62" s="236">
        <f t="shared" si="7"/>
        <v>4.3104255597274961E-7</v>
      </c>
      <c r="N62" s="244">
        <f t="array" ref="N62:O62">MMULT(K62:M62,$N$6:$O$8)</f>
        <v>196</v>
      </c>
      <c r="O62" s="244">
        <v>52.000000431042558</v>
      </c>
    </row>
    <row r="63" spans="5:15" ht="11.25" x14ac:dyDescent="0.2">
      <c r="E63" s="219">
        <v>52</v>
      </c>
      <c r="F63" s="221">
        <v>12</v>
      </c>
      <c r="G63" s="223">
        <v>172</v>
      </c>
      <c r="H63" s="230">
        <v>52</v>
      </c>
      <c r="I63" s="219">
        <v>52</v>
      </c>
      <c r="J63" s="226">
        <f t="shared" si="1"/>
        <v>28.415999999999997</v>
      </c>
      <c r="K63" s="219">
        <f t="shared" si="5"/>
        <v>172</v>
      </c>
      <c r="L63" s="219">
        <f t="shared" si="6"/>
        <v>52</v>
      </c>
      <c r="M63" s="236">
        <f t="shared" si="7"/>
        <v>3.1329937527400969E-7</v>
      </c>
      <c r="N63" s="244">
        <f t="array" ref="N63:O63">MMULT(K63:M63,$N$6:$O$8)</f>
        <v>198</v>
      </c>
      <c r="O63" s="244">
        <v>52.000000313299374</v>
      </c>
    </row>
    <row r="64" spans="5:15" ht="11.25" x14ac:dyDescent="0.2">
      <c r="E64" s="219">
        <v>53</v>
      </c>
      <c r="F64" s="221">
        <v>13</v>
      </c>
      <c r="G64" s="223">
        <v>174</v>
      </c>
      <c r="H64" s="230">
        <v>52</v>
      </c>
      <c r="I64" s="219">
        <v>53</v>
      </c>
      <c r="J64" s="226">
        <f t="shared" si="1"/>
        <v>29.031999999999996</v>
      </c>
      <c r="K64" s="219">
        <f t="shared" si="5"/>
        <v>174</v>
      </c>
      <c r="L64" s="219">
        <f t="shared" si="6"/>
        <v>52</v>
      </c>
      <c r="M64" s="236">
        <f t="shared" si="7"/>
        <v>2.171291933125951E-7</v>
      </c>
      <c r="N64" s="244">
        <f t="array" ref="N64:O64">MMULT(K64:M64,$N$6:$O$8)</f>
        <v>200</v>
      </c>
      <c r="O64" s="244">
        <v>52.000000217129191</v>
      </c>
    </row>
    <row r="65" spans="5:15" ht="11.25" x14ac:dyDescent="0.2">
      <c r="E65" s="219">
        <v>54</v>
      </c>
      <c r="F65" s="221">
        <v>14</v>
      </c>
      <c r="G65" s="223">
        <v>176</v>
      </c>
      <c r="H65" s="230">
        <v>52</v>
      </c>
      <c r="I65" s="219">
        <v>54</v>
      </c>
      <c r="J65" s="226">
        <f t="shared" si="1"/>
        <v>29.727999999999994</v>
      </c>
      <c r="K65" s="219">
        <f t="shared" si="5"/>
        <v>176</v>
      </c>
      <c r="L65" s="219">
        <f t="shared" si="6"/>
        <v>52</v>
      </c>
      <c r="M65" s="236">
        <f t="shared" si="7"/>
        <v>1.4348160272663957E-7</v>
      </c>
      <c r="N65" s="244">
        <f t="array" ref="N65:O65">MMULT(K65:M65,$N$6:$O$8)</f>
        <v>202</v>
      </c>
      <c r="O65" s="244">
        <v>52.0000001434816</v>
      </c>
    </row>
    <row r="66" spans="5:15" ht="11.25" x14ac:dyDescent="0.2">
      <c r="E66" s="219">
        <v>55</v>
      </c>
      <c r="F66" s="221">
        <v>15</v>
      </c>
      <c r="G66" s="223">
        <v>178</v>
      </c>
      <c r="H66" s="230">
        <v>52</v>
      </c>
      <c r="I66" s="219">
        <v>55</v>
      </c>
      <c r="J66" s="226">
        <f t="shared" si="1"/>
        <v>30.503999999999994</v>
      </c>
      <c r="K66" s="219">
        <f t="shared" si="5"/>
        <v>178</v>
      </c>
      <c r="L66" s="219">
        <f t="shared" si="6"/>
        <v>52</v>
      </c>
      <c r="M66" s="236">
        <f t="shared" si="7"/>
        <v>9.04052246998653E-8</v>
      </c>
      <c r="N66" s="244">
        <f t="array" ref="N66:O66">MMULT(K66:M66,$N$6:$O$8)</f>
        <v>204</v>
      </c>
      <c r="O66" s="244">
        <v>52.000000090405223</v>
      </c>
    </row>
    <row r="67" spans="5:15" ht="11.25" x14ac:dyDescent="0.2">
      <c r="E67" s="219">
        <v>56</v>
      </c>
      <c r="F67" s="221">
        <v>16</v>
      </c>
      <c r="G67" s="223">
        <v>180</v>
      </c>
      <c r="H67" s="230">
        <v>52</v>
      </c>
      <c r="I67" s="219">
        <v>56</v>
      </c>
      <c r="J67" s="226">
        <f t="shared" si="1"/>
        <v>31.359999999999996</v>
      </c>
      <c r="K67" s="219">
        <f t="shared" si="5"/>
        <v>180</v>
      </c>
      <c r="L67" s="219">
        <f t="shared" si="6"/>
        <v>52</v>
      </c>
      <c r="M67" s="236">
        <f t="shared" si="7"/>
        <v>5.4313795288791526E-8</v>
      </c>
      <c r="N67" s="244">
        <f t="array" ref="N67:O67">MMULT(K67:M67,$N$6:$O$8)</f>
        <v>206</v>
      </c>
      <c r="O67" s="244">
        <v>52.000000054313794</v>
      </c>
    </row>
    <row r="68" spans="5:15" ht="11.25" x14ac:dyDescent="0.2">
      <c r="E68" s="219">
        <v>57</v>
      </c>
      <c r="F68" s="221">
        <v>17</v>
      </c>
      <c r="G68" s="223">
        <v>182</v>
      </c>
      <c r="H68" s="230">
        <v>52</v>
      </c>
      <c r="I68" s="219">
        <v>57</v>
      </c>
      <c r="J68" s="226">
        <f t="shared" si="1"/>
        <v>32.295999999999992</v>
      </c>
      <c r="K68" s="219">
        <f t="shared" si="5"/>
        <v>182</v>
      </c>
      <c r="L68" s="219">
        <f t="shared" si="6"/>
        <v>52</v>
      </c>
      <c r="M68" s="236">
        <f t="shared" si="7"/>
        <v>3.1113300432877172E-8</v>
      </c>
      <c r="N68" s="244">
        <f t="array" ref="N68:O68">MMULT(K68:M68,$N$6:$O$8)</f>
        <v>208</v>
      </c>
      <c r="O68" s="244">
        <v>52.000000031113302</v>
      </c>
    </row>
    <row r="69" spans="5:15" ht="11.25" x14ac:dyDescent="0.2">
      <c r="E69" s="219">
        <v>58</v>
      </c>
      <c r="F69" s="221">
        <v>18</v>
      </c>
      <c r="G69" s="223">
        <v>184</v>
      </c>
      <c r="H69" s="230">
        <v>52</v>
      </c>
      <c r="I69" s="219">
        <v>58</v>
      </c>
      <c r="J69" s="226">
        <f t="shared" si="1"/>
        <v>33.311999999999998</v>
      </c>
      <c r="K69" s="219">
        <f t="shared" si="5"/>
        <v>184</v>
      </c>
      <c r="L69" s="219">
        <f t="shared" si="6"/>
        <v>52</v>
      </c>
      <c r="M69" s="236">
        <f t="shared" si="7"/>
        <v>1.6994223456775105E-8</v>
      </c>
      <c r="N69" s="244">
        <f t="array" ref="N69:O69">MMULT(K69:M69,$N$6:$O$8)</f>
        <v>210</v>
      </c>
      <c r="O69" s="244">
        <v>52.000000016994221</v>
      </c>
    </row>
    <row r="70" spans="5:15" ht="11.25" x14ac:dyDescent="0.2">
      <c r="E70" s="219">
        <v>59</v>
      </c>
      <c r="F70" s="221">
        <v>19</v>
      </c>
      <c r="G70" s="223">
        <v>186</v>
      </c>
      <c r="H70" s="230">
        <v>52</v>
      </c>
      <c r="I70" s="219">
        <v>59</v>
      </c>
      <c r="J70" s="226">
        <f t="shared" si="1"/>
        <v>34.407999999999994</v>
      </c>
      <c r="K70" s="219">
        <f t="shared" si="5"/>
        <v>186</v>
      </c>
      <c r="L70" s="219">
        <f t="shared" si="6"/>
        <v>52</v>
      </c>
      <c r="M70" s="236">
        <f t="shared" si="7"/>
        <v>8.8506644674661162E-9</v>
      </c>
      <c r="N70" s="244">
        <f t="array" ref="N70:O70">MMULT(K70:M70,$N$6:$O$8)</f>
        <v>212</v>
      </c>
      <c r="O70" s="244">
        <v>52.000000008850662</v>
      </c>
    </row>
    <row r="71" spans="5:15" ht="11.25" x14ac:dyDescent="0.2">
      <c r="E71" s="219">
        <v>60</v>
      </c>
      <c r="F71" s="221">
        <v>20</v>
      </c>
      <c r="G71" s="223">
        <v>188</v>
      </c>
      <c r="H71" s="230">
        <v>52</v>
      </c>
      <c r="I71" s="219">
        <v>60</v>
      </c>
      <c r="J71" s="226">
        <f t="shared" si="1"/>
        <v>35.583999999999996</v>
      </c>
      <c r="K71" s="219">
        <f t="shared" si="5"/>
        <v>188</v>
      </c>
      <c r="L71" s="219">
        <f t="shared" si="6"/>
        <v>52</v>
      </c>
      <c r="M71" s="236">
        <f t="shared" si="7"/>
        <v>4.3951099033324833E-9</v>
      </c>
      <c r="N71" s="244">
        <f t="array" ref="N71:O71">MMULT(K71:M71,$N$6:$O$8)</f>
        <v>214</v>
      </c>
      <c r="O71" s="244">
        <v>52.000000004395112</v>
      </c>
    </row>
    <row r="72" spans="5:15" ht="11.25" x14ac:dyDescent="0.2">
      <c r="E72" s="219">
        <v>61</v>
      </c>
      <c r="F72" s="221">
        <v>21</v>
      </c>
      <c r="G72" s="223">
        <v>190</v>
      </c>
      <c r="H72" s="230">
        <v>52</v>
      </c>
      <c r="I72" s="219">
        <v>61</v>
      </c>
      <c r="J72" s="226">
        <f t="shared" si="1"/>
        <v>36.840000000000003</v>
      </c>
      <c r="K72" s="219">
        <f t="shared" si="5"/>
        <v>190</v>
      </c>
      <c r="L72" s="219">
        <f t="shared" si="6"/>
        <v>52</v>
      </c>
      <c r="M72" s="236">
        <f t="shared" si="7"/>
        <v>2.0810519054497196E-9</v>
      </c>
      <c r="N72" s="244">
        <f t="array" ref="N72:O72">MMULT(K72:M72,$N$6:$O$8)</f>
        <v>216</v>
      </c>
      <c r="O72" s="244">
        <v>52.000000002081052</v>
      </c>
    </row>
    <row r="73" spans="5:15" ht="11.25" x14ac:dyDescent="0.2">
      <c r="E73" s="219">
        <v>62</v>
      </c>
      <c r="F73" s="221">
        <v>22</v>
      </c>
      <c r="G73" s="223">
        <v>192</v>
      </c>
      <c r="H73" s="230">
        <v>52</v>
      </c>
      <c r="I73" s="219">
        <v>62</v>
      </c>
      <c r="J73" s="226">
        <f t="shared" si="1"/>
        <v>38.176000000000002</v>
      </c>
      <c r="K73" s="219">
        <f t="shared" si="5"/>
        <v>192</v>
      </c>
      <c r="L73" s="219">
        <f t="shared" si="6"/>
        <v>52</v>
      </c>
      <c r="M73" s="236">
        <f t="shared" si="7"/>
        <v>9.3954026270537667E-10</v>
      </c>
      <c r="N73" s="244">
        <f t="array" ref="N73:O73">MMULT(K73:M73,$N$6:$O$8)</f>
        <v>218</v>
      </c>
      <c r="O73" s="244">
        <v>52.000000000939544</v>
      </c>
    </row>
    <row r="74" spans="5:15" ht="11.25" x14ac:dyDescent="0.2">
      <c r="E74" s="219">
        <v>63</v>
      </c>
      <c r="F74" s="221">
        <v>23</v>
      </c>
      <c r="G74" s="223">
        <v>194</v>
      </c>
      <c r="H74" s="230">
        <v>52</v>
      </c>
      <c r="I74" s="219">
        <v>63</v>
      </c>
      <c r="J74" s="226">
        <f t="shared" si="1"/>
        <v>39.591999999999992</v>
      </c>
      <c r="K74" s="219">
        <f t="shared" si="5"/>
        <v>194</v>
      </c>
      <c r="L74" s="219">
        <f t="shared" si="6"/>
        <v>52</v>
      </c>
      <c r="M74" s="236">
        <f t="shared" si="7"/>
        <v>4.0445218851516579E-10</v>
      </c>
      <c r="N74" s="244">
        <f t="array" ref="N74:O74">MMULT(K74:M74,$N$6:$O$8)</f>
        <v>220</v>
      </c>
      <c r="O74" s="244">
        <v>52.000000000404455</v>
      </c>
    </row>
    <row r="75" spans="5:15" ht="11.25" x14ac:dyDescent="0.2">
      <c r="E75" s="219">
        <v>64</v>
      </c>
      <c r="F75" s="221">
        <v>24</v>
      </c>
      <c r="G75" s="223">
        <v>196</v>
      </c>
      <c r="H75" s="230">
        <v>52</v>
      </c>
      <c r="I75" s="219">
        <v>64</v>
      </c>
      <c r="J75" s="226">
        <f t="shared" si="1"/>
        <v>41.087999999999994</v>
      </c>
      <c r="K75" s="219">
        <f t="shared" si="5"/>
        <v>196</v>
      </c>
      <c r="L75" s="219">
        <f t="shared" si="6"/>
        <v>52</v>
      </c>
      <c r="M75" s="236">
        <f t="shared" si="7"/>
        <v>1.6601154598473426E-10</v>
      </c>
      <c r="N75" s="244">
        <f t="array" ref="N75:O75">MMULT(K75:M75,$N$6:$O$8)</f>
        <v>222</v>
      </c>
      <c r="O75" s="244">
        <v>52.000000000166011</v>
      </c>
    </row>
    <row r="76" spans="5:15" ht="11.25" x14ac:dyDescent="0.2">
      <c r="E76" s="219">
        <v>65</v>
      </c>
      <c r="F76" s="221">
        <v>25</v>
      </c>
      <c r="G76" s="223">
        <v>198</v>
      </c>
      <c r="H76" s="230">
        <v>52</v>
      </c>
      <c r="I76" s="219">
        <v>65</v>
      </c>
      <c r="J76" s="226">
        <f t="shared" si="1"/>
        <v>42.663999999999994</v>
      </c>
      <c r="K76" s="219">
        <f t="shared" si="5"/>
        <v>198</v>
      </c>
      <c r="L76" s="219">
        <f t="shared" si="6"/>
        <v>52</v>
      </c>
      <c r="M76" s="236">
        <f t="shared" si="7"/>
        <v>6.4972369958786832E-11</v>
      </c>
      <c r="N76" s="244">
        <f t="array" ref="N76:O76">MMULT(K76:M76,$N$6:$O$8)</f>
        <v>224</v>
      </c>
      <c r="O76" s="244">
        <v>52.000000000064972</v>
      </c>
    </row>
    <row r="77" spans="5:15" ht="11.25" x14ac:dyDescent="0.2">
      <c r="E77" s="219">
        <v>66</v>
      </c>
      <c r="F77" s="221">
        <v>26</v>
      </c>
      <c r="G77" s="223">
        <v>200</v>
      </c>
      <c r="H77" s="230">
        <v>52</v>
      </c>
      <c r="I77" s="219">
        <v>66</v>
      </c>
      <c r="J77" s="226">
        <f t="shared" ref="J77:J140" si="8">((G77-C$8)/C$9)^2+((H77-D$8)/D$9)^2-2*$C$10*(G77-C$8)/C$9*(H77-D$8)/D$9</f>
        <v>44.32</v>
      </c>
      <c r="K77" s="219">
        <f t="shared" si="5"/>
        <v>200</v>
      </c>
      <c r="L77" s="219">
        <f t="shared" si="6"/>
        <v>52</v>
      </c>
      <c r="M77" s="236">
        <f t="shared" si="7"/>
        <v>2.4245906918057223E-11</v>
      </c>
      <c r="N77" s="244">
        <f t="array" ref="N77:O77">MMULT(K77:M77,$N$6:$O$8)</f>
        <v>226</v>
      </c>
      <c r="O77" s="244">
        <v>52.000000000024244</v>
      </c>
    </row>
    <row r="78" spans="5:15" ht="11.25" x14ac:dyDescent="0.2">
      <c r="E78" s="219">
        <v>67</v>
      </c>
      <c r="F78" s="221">
        <v>27</v>
      </c>
      <c r="G78" s="223">
        <v>202</v>
      </c>
      <c r="H78" s="230">
        <v>52</v>
      </c>
      <c r="I78" s="219">
        <v>67</v>
      </c>
      <c r="J78" s="226">
        <f t="shared" si="8"/>
        <v>46.055999999999997</v>
      </c>
      <c r="K78" s="219">
        <f t="shared" si="5"/>
        <v>202</v>
      </c>
      <c r="L78" s="219">
        <f t="shared" si="6"/>
        <v>52</v>
      </c>
      <c r="M78" s="236">
        <f t="shared" si="7"/>
        <v>8.6271523785401959E-12</v>
      </c>
      <c r="N78" s="244">
        <f t="array" ref="N78:O78">MMULT(K78:M78,$N$6:$O$8)</f>
        <v>228</v>
      </c>
      <c r="O78" s="244">
        <v>52.000000000008626</v>
      </c>
    </row>
    <row r="79" spans="5:15" ht="11.25" x14ac:dyDescent="0.2">
      <c r="E79" s="219">
        <v>68</v>
      </c>
      <c r="F79" s="221">
        <v>28</v>
      </c>
      <c r="G79" s="223">
        <v>204</v>
      </c>
      <c r="H79" s="230">
        <v>52</v>
      </c>
      <c r="I79" s="219">
        <v>68</v>
      </c>
      <c r="J79" s="226">
        <f t="shared" si="8"/>
        <v>47.872</v>
      </c>
      <c r="K79" s="219">
        <f t="shared" si="5"/>
        <v>204</v>
      </c>
      <c r="L79" s="219">
        <f t="shared" si="6"/>
        <v>52</v>
      </c>
      <c r="M79" s="236">
        <f t="shared" si="7"/>
        <v>2.926953444262488E-12</v>
      </c>
      <c r="N79" s="244">
        <f t="array" ref="N79:O79">MMULT(K79:M79,$N$6:$O$8)</f>
        <v>230</v>
      </c>
      <c r="O79" s="244">
        <v>52.000000000002927</v>
      </c>
    </row>
    <row r="80" spans="5:15" ht="11.25" x14ac:dyDescent="0.2">
      <c r="E80" s="219">
        <v>69</v>
      </c>
      <c r="F80" s="221">
        <v>29</v>
      </c>
      <c r="G80" s="223">
        <v>206</v>
      </c>
      <c r="H80" s="230">
        <v>52</v>
      </c>
      <c r="I80" s="219">
        <v>69</v>
      </c>
      <c r="J80" s="226">
        <f t="shared" si="8"/>
        <v>49.768000000000001</v>
      </c>
      <c r="K80" s="219">
        <f t="shared" si="5"/>
        <v>206</v>
      </c>
      <c r="L80" s="219">
        <f t="shared" si="6"/>
        <v>52</v>
      </c>
      <c r="M80" s="236">
        <f t="shared" si="7"/>
        <v>9.4685498675888636E-13</v>
      </c>
      <c r="N80" s="244">
        <f t="array" ref="N80:O80">MMULT(K80:M80,$N$6:$O$8)</f>
        <v>232</v>
      </c>
      <c r="O80" s="244">
        <v>52.000000000000945</v>
      </c>
    </row>
    <row r="81" spans="5:15" ht="11.25" x14ac:dyDescent="0.2">
      <c r="E81" s="219">
        <v>70</v>
      </c>
      <c r="F81" s="221">
        <v>30</v>
      </c>
      <c r="G81" s="223">
        <v>208</v>
      </c>
      <c r="H81" s="230">
        <v>52</v>
      </c>
      <c r="I81" s="219">
        <v>70</v>
      </c>
      <c r="J81" s="226">
        <f t="shared" si="8"/>
        <v>51.744</v>
      </c>
      <c r="K81" s="219">
        <f t="shared" si="5"/>
        <v>208</v>
      </c>
      <c r="L81" s="219">
        <f t="shared" si="6"/>
        <v>52</v>
      </c>
      <c r="M81" s="236">
        <f t="shared" si="7"/>
        <v>2.920588947230249E-13</v>
      </c>
      <c r="N81" s="244">
        <f t="array" ref="N81:O81">MMULT(K81:M81,$N$6:$O$8)</f>
        <v>234</v>
      </c>
      <c r="O81" s="244">
        <v>52.000000000000291</v>
      </c>
    </row>
    <row r="82" spans="5:15" ht="11.25" x14ac:dyDescent="0.2">
      <c r="E82" s="219">
        <v>71</v>
      </c>
      <c r="F82" s="221">
        <v>31</v>
      </c>
      <c r="G82" s="223">
        <v>210</v>
      </c>
      <c r="H82" s="230">
        <v>52</v>
      </c>
      <c r="I82" s="219">
        <v>71</v>
      </c>
      <c r="J82" s="226">
        <f t="shared" si="8"/>
        <v>53.8</v>
      </c>
      <c r="K82" s="219">
        <f t="shared" si="5"/>
        <v>210</v>
      </c>
      <c r="L82" s="219">
        <f t="shared" si="6"/>
        <v>52</v>
      </c>
      <c r="M82" s="236">
        <f t="shared" si="7"/>
        <v>8.5896746460640076E-14</v>
      </c>
      <c r="N82" s="244">
        <f t="array" ref="N82:O82">MMULT(K82:M82,$N$6:$O$8)</f>
        <v>236</v>
      </c>
      <c r="O82" s="244">
        <v>52.000000000000085</v>
      </c>
    </row>
    <row r="83" spans="5:15" ht="11.25" x14ac:dyDescent="0.2">
      <c r="E83" s="219">
        <v>72</v>
      </c>
      <c r="F83" s="221">
        <v>32</v>
      </c>
      <c r="G83" s="223"/>
      <c r="H83" s="230"/>
      <c r="I83" s="219">
        <v>72</v>
      </c>
      <c r="J83" s="226">
        <f t="shared" si="8"/>
        <v>349.6</v>
      </c>
      <c r="K83" s="219"/>
      <c r="M83" s="236"/>
      <c r="N83" s="246"/>
      <c r="O83" s="246"/>
    </row>
    <row r="84" spans="5:15" ht="11.25" x14ac:dyDescent="0.2">
      <c r="E84" s="219">
        <v>73</v>
      </c>
      <c r="F84" s="221">
        <v>33</v>
      </c>
      <c r="G84" s="223"/>
      <c r="H84" s="230"/>
      <c r="I84" s="219">
        <v>73</v>
      </c>
      <c r="J84" s="226">
        <f t="shared" si="8"/>
        <v>349.6</v>
      </c>
      <c r="K84" s="219"/>
      <c r="M84" s="236"/>
      <c r="N84" s="246"/>
      <c r="O84" s="246"/>
    </row>
    <row r="85" spans="5:15" ht="11.25" x14ac:dyDescent="0.2">
      <c r="E85" s="219">
        <v>74</v>
      </c>
      <c r="F85" s="221">
        <v>34</v>
      </c>
      <c r="G85" s="223"/>
      <c r="H85" s="230"/>
      <c r="I85" s="219">
        <v>74</v>
      </c>
      <c r="J85" s="226">
        <f t="shared" si="8"/>
        <v>349.6</v>
      </c>
      <c r="K85" s="219"/>
      <c r="M85" s="236"/>
      <c r="N85" s="246"/>
      <c r="O85" s="246"/>
    </row>
    <row r="86" spans="5:15" ht="11.25" x14ac:dyDescent="0.2">
      <c r="E86" s="219">
        <v>75</v>
      </c>
      <c r="F86" s="221">
        <v>35</v>
      </c>
      <c r="G86" s="223"/>
      <c r="H86" s="230"/>
      <c r="I86" s="219">
        <v>75</v>
      </c>
      <c r="J86" s="226">
        <f t="shared" si="8"/>
        <v>349.6</v>
      </c>
      <c r="K86" s="219"/>
      <c r="M86" s="236"/>
      <c r="N86" s="246"/>
      <c r="O86" s="246"/>
    </row>
    <row r="87" spans="5:15" ht="11.25" x14ac:dyDescent="0.2">
      <c r="E87" s="219">
        <v>76</v>
      </c>
      <c r="F87" s="221">
        <v>36</v>
      </c>
      <c r="G87" s="223"/>
      <c r="H87" s="230"/>
      <c r="I87" s="219">
        <v>76</v>
      </c>
      <c r="J87" s="226">
        <f t="shared" si="8"/>
        <v>349.6</v>
      </c>
      <c r="K87" s="219"/>
      <c r="M87" s="236"/>
      <c r="N87" s="246"/>
      <c r="O87" s="246"/>
    </row>
    <row r="88" spans="5:15" ht="11.25" x14ac:dyDescent="0.2">
      <c r="E88" s="219">
        <v>77</v>
      </c>
      <c r="F88" s="221">
        <v>37</v>
      </c>
      <c r="G88" s="223"/>
      <c r="H88" s="230"/>
      <c r="I88" s="219">
        <v>77</v>
      </c>
      <c r="J88" s="226">
        <f t="shared" si="8"/>
        <v>349.6</v>
      </c>
      <c r="K88" s="219"/>
      <c r="M88" s="236"/>
      <c r="N88" s="246"/>
      <c r="O88" s="246"/>
    </row>
    <row r="89" spans="5:15" ht="11.25" x14ac:dyDescent="0.2">
      <c r="E89" s="219">
        <v>78</v>
      </c>
      <c r="F89" s="221">
        <v>38</v>
      </c>
      <c r="G89" s="223"/>
      <c r="H89" s="230"/>
      <c r="I89" s="219">
        <v>78</v>
      </c>
      <c r="J89" s="226">
        <f t="shared" si="8"/>
        <v>349.6</v>
      </c>
      <c r="K89" s="219"/>
      <c r="M89" s="236"/>
      <c r="N89" s="246"/>
      <c r="O89" s="246"/>
    </row>
    <row r="90" spans="5:15" ht="11.25" x14ac:dyDescent="0.2">
      <c r="E90" s="219">
        <v>79</v>
      </c>
      <c r="F90" s="221">
        <v>39</v>
      </c>
      <c r="G90" s="223"/>
      <c r="H90" s="230"/>
      <c r="I90" s="219">
        <v>79</v>
      </c>
      <c r="J90" s="226">
        <f t="shared" si="8"/>
        <v>349.6</v>
      </c>
      <c r="K90" s="219"/>
      <c r="M90" s="236"/>
      <c r="N90" s="246"/>
      <c r="O90" s="246"/>
    </row>
    <row r="91" spans="5:15" ht="11.25" x14ac:dyDescent="0.2">
      <c r="E91" s="219">
        <v>80</v>
      </c>
      <c r="F91" s="222">
        <v>40</v>
      </c>
      <c r="G91" s="231"/>
      <c r="H91" s="232"/>
      <c r="I91" s="219">
        <v>80</v>
      </c>
      <c r="J91" s="226">
        <f t="shared" si="8"/>
        <v>349.6</v>
      </c>
      <c r="K91" s="219"/>
      <c r="M91" s="236"/>
      <c r="N91" s="246"/>
      <c r="O91" s="246"/>
    </row>
    <row r="92" spans="5:15" ht="11.25" x14ac:dyDescent="0.2">
      <c r="E92" s="219">
        <v>81</v>
      </c>
      <c r="F92" s="220">
        <v>1</v>
      </c>
      <c r="G92" s="228">
        <v>150</v>
      </c>
      <c r="H92" s="229">
        <v>54</v>
      </c>
      <c r="I92" s="219">
        <v>81</v>
      </c>
      <c r="J92" s="226">
        <f t="shared" si="8"/>
        <v>23.560000000000006</v>
      </c>
      <c r="K92" s="219">
        <f t="shared" ref="K92:L122" si="9">G92</f>
        <v>150</v>
      </c>
      <c r="L92" s="219">
        <f t="shared" si="9"/>
        <v>54</v>
      </c>
      <c r="M92" s="236">
        <f t="shared" ref="M92:M122" si="10">$M$2*$M$5*EXP(-1/2*J92/$M$10)</f>
        <v>5.6399777216027217E-6</v>
      </c>
      <c r="N92" s="244">
        <f t="array" ref="N92:O92">MMULT(K92:M92,$N$6:$O$8)</f>
        <v>177</v>
      </c>
      <c r="O92" s="244">
        <v>54.000005639977722</v>
      </c>
    </row>
    <row r="93" spans="5:15" ht="11.25" x14ac:dyDescent="0.2">
      <c r="E93" s="219">
        <v>82</v>
      </c>
      <c r="F93" s="221">
        <v>2</v>
      </c>
      <c r="G93" s="223">
        <v>152</v>
      </c>
      <c r="H93" s="230">
        <v>54</v>
      </c>
      <c r="I93" s="219">
        <v>82</v>
      </c>
      <c r="J93" s="226">
        <f t="shared" si="8"/>
        <v>23.231999999999999</v>
      </c>
      <c r="K93" s="219">
        <f t="shared" si="9"/>
        <v>152</v>
      </c>
      <c r="L93" s="219">
        <f t="shared" si="9"/>
        <v>54</v>
      </c>
      <c r="M93" s="236">
        <f t="shared" si="10"/>
        <v>6.8559590655127177E-6</v>
      </c>
      <c r="N93" s="244">
        <f t="array" ref="N93:O93">MMULT(K93:M93,$N$6:$O$8)</f>
        <v>179</v>
      </c>
      <c r="O93" s="244">
        <v>54.000006855959064</v>
      </c>
    </row>
    <row r="94" spans="5:15" ht="11.25" x14ac:dyDescent="0.2">
      <c r="E94" s="219">
        <v>83</v>
      </c>
      <c r="F94" s="221">
        <v>3</v>
      </c>
      <c r="G94" s="223">
        <v>154</v>
      </c>
      <c r="H94" s="230">
        <v>54</v>
      </c>
      <c r="I94" s="219">
        <v>83</v>
      </c>
      <c r="J94" s="226">
        <f t="shared" si="8"/>
        <v>22.984000000000005</v>
      </c>
      <c r="K94" s="219">
        <f t="shared" si="9"/>
        <v>154</v>
      </c>
      <c r="L94" s="219">
        <f t="shared" si="9"/>
        <v>54</v>
      </c>
      <c r="M94" s="236">
        <f t="shared" si="10"/>
        <v>7.9465451214209878E-6</v>
      </c>
      <c r="N94" s="244">
        <f t="array" ref="N94:O94">MMULT(K94:M94,$N$6:$O$8)</f>
        <v>181</v>
      </c>
      <c r="O94" s="244">
        <v>54.000007946545118</v>
      </c>
    </row>
    <row r="95" spans="5:15" ht="11.25" x14ac:dyDescent="0.2">
      <c r="E95" s="219">
        <v>84</v>
      </c>
      <c r="F95" s="221">
        <v>4</v>
      </c>
      <c r="G95" s="223">
        <v>156</v>
      </c>
      <c r="H95" s="230">
        <v>54</v>
      </c>
      <c r="I95" s="219">
        <v>84</v>
      </c>
      <c r="J95" s="226">
        <f t="shared" si="8"/>
        <v>22.816000000000003</v>
      </c>
      <c r="K95" s="219">
        <f t="shared" si="9"/>
        <v>156</v>
      </c>
      <c r="L95" s="219">
        <f t="shared" si="9"/>
        <v>54</v>
      </c>
      <c r="M95" s="236">
        <f t="shared" si="10"/>
        <v>8.7822905673704049E-6</v>
      </c>
      <c r="N95" s="244">
        <f t="array" ref="N95:O95">MMULT(K95:M95,$N$6:$O$8)</f>
        <v>183</v>
      </c>
      <c r="O95" s="244">
        <v>54.000008782290564</v>
      </c>
    </row>
    <row r="96" spans="5:15" ht="11.25" x14ac:dyDescent="0.2">
      <c r="E96" s="219">
        <v>85</v>
      </c>
      <c r="F96" s="221">
        <v>5</v>
      </c>
      <c r="G96" s="223">
        <v>158</v>
      </c>
      <c r="H96" s="230">
        <v>54</v>
      </c>
      <c r="I96" s="219">
        <v>85</v>
      </c>
      <c r="J96" s="226">
        <f t="shared" si="8"/>
        <v>22.728000000000002</v>
      </c>
      <c r="K96" s="219">
        <f t="shared" si="9"/>
        <v>158</v>
      </c>
      <c r="L96" s="219">
        <f t="shared" si="9"/>
        <v>54</v>
      </c>
      <c r="M96" s="236">
        <f t="shared" si="10"/>
        <v>9.2545767289628771E-6</v>
      </c>
      <c r="N96" s="244">
        <f t="array" ref="N96:O96">MMULT(K96:M96,$N$6:$O$8)</f>
        <v>185</v>
      </c>
      <c r="O96" s="244">
        <v>54.000009254576732</v>
      </c>
    </row>
    <row r="97" spans="5:15" ht="11.25" x14ac:dyDescent="0.2">
      <c r="E97" s="219">
        <v>86</v>
      </c>
      <c r="F97" s="221">
        <v>6</v>
      </c>
      <c r="G97" s="223">
        <v>160</v>
      </c>
      <c r="H97" s="230">
        <v>54</v>
      </c>
      <c r="I97" s="219">
        <v>86</v>
      </c>
      <c r="J97" s="226">
        <f t="shared" si="8"/>
        <v>22.720000000000002</v>
      </c>
      <c r="K97" s="219">
        <f t="shared" si="9"/>
        <v>160</v>
      </c>
      <c r="L97" s="219">
        <f t="shared" si="9"/>
        <v>54</v>
      </c>
      <c r="M97" s="236">
        <f t="shared" si="10"/>
        <v>9.2987512358812684E-6</v>
      </c>
      <c r="N97" s="244">
        <f t="array" ref="N97:O97">MMULT(K97:M97,$N$6:$O$8)</f>
        <v>187</v>
      </c>
      <c r="O97" s="244">
        <v>54.000009298751237</v>
      </c>
    </row>
    <row r="98" spans="5:15" ht="11.25" x14ac:dyDescent="0.2">
      <c r="E98" s="219">
        <v>87</v>
      </c>
      <c r="F98" s="221">
        <v>7</v>
      </c>
      <c r="G98" s="223">
        <v>162</v>
      </c>
      <c r="H98" s="230">
        <v>54</v>
      </c>
      <c r="I98" s="219">
        <v>87</v>
      </c>
      <c r="J98" s="226">
        <f t="shared" si="8"/>
        <v>22.792000000000002</v>
      </c>
      <c r="K98" s="219">
        <f t="shared" si="9"/>
        <v>162</v>
      </c>
      <c r="L98" s="219">
        <f t="shared" si="9"/>
        <v>54</v>
      </c>
      <c r="M98" s="236">
        <f t="shared" si="10"/>
        <v>8.9086522959639694E-6</v>
      </c>
      <c r="N98" s="244">
        <f t="array" ref="N98:O98">MMULT(K98:M98,$N$6:$O$8)</f>
        <v>189</v>
      </c>
      <c r="O98" s="244">
        <v>54.000008908652298</v>
      </c>
    </row>
    <row r="99" spans="5:15" ht="11.25" x14ac:dyDescent="0.2">
      <c r="E99" s="219">
        <v>88</v>
      </c>
      <c r="F99" s="221">
        <v>8</v>
      </c>
      <c r="G99" s="223">
        <v>164</v>
      </c>
      <c r="H99" s="230">
        <v>54</v>
      </c>
      <c r="I99" s="219">
        <v>88</v>
      </c>
      <c r="J99" s="226">
        <f t="shared" si="8"/>
        <v>22.944000000000003</v>
      </c>
      <c r="K99" s="219">
        <f t="shared" si="9"/>
        <v>164</v>
      </c>
      <c r="L99" s="219">
        <f t="shared" si="9"/>
        <v>54</v>
      </c>
      <c r="M99" s="236">
        <f t="shared" si="10"/>
        <v>8.138018982060924E-6</v>
      </c>
      <c r="N99" s="244">
        <f t="array" ref="N99:O99">MMULT(K99:M99,$N$6:$O$8)</f>
        <v>191</v>
      </c>
      <c r="O99" s="244">
        <v>54.000008138018984</v>
      </c>
    </row>
    <row r="100" spans="5:15" ht="11.25" x14ac:dyDescent="0.2">
      <c r="E100" s="219">
        <v>89</v>
      </c>
      <c r="F100" s="221">
        <v>9</v>
      </c>
      <c r="G100" s="223">
        <v>166</v>
      </c>
      <c r="H100" s="230">
        <v>54</v>
      </c>
      <c r="I100" s="219">
        <v>89</v>
      </c>
      <c r="J100" s="226">
        <f t="shared" si="8"/>
        <v>23.176000000000002</v>
      </c>
      <c r="K100" s="219">
        <f t="shared" si="9"/>
        <v>166</v>
      </c>
      <c r="L100" s="219">
        <f t="shared" si="9"/>
        <v>54</v>
      </c>
      <c r="M100" s="236">
        <f t="shared" si="10"/>
        <v>7.0883425762826767E-6</v>
      </c>
      <c r="N100" s="244">
        <f t="array" ref="N100:O100">MMULT(K100:M100,$N$6:$O$8)</f>
        <v>193</v>
      </c>
      <c r="O100" s="244">
        <v>54.000007088342578</v>
      </c>
    </row>
    <row r="101" spans="5:15" ht="11.25" x14ac:dyDescent="0.2">
      <c r="E101" s="219">
        <v>90</v>
      </c>
      <c r="F101" s="221">
        <v>10</v>
      </c>
      <c r="G101" s="223">
        <v>168</v>
      </c>
      <c r="H101" s="230">
        <v>54</v>
      </c>
      <c r="I101" s="219">
        <v>90</v>
      </c>
      <c r="J101" s="226">
        <f t="shared" si="8"/>
        <v>23.488000000000003</v>
      </c>
      <c r="K101" s="219">
        <f t="shared" si="9"/>
        <v>168</v>
      </c>
      <c r="L101" s="219">
        <f t="shared" si="9"/>
        <v>54</v>
      </c>
      <c r="M101" s="236">
        <f t="shared" si="10"/>
        <v>5.8869454174180889E-6</v>
      </c>
      <c r="N101" s="244">
        <f t="array" ref="N101:O101">MMULT(K101:M101,$N$6:$O$8)</f>
        <v>195</v>
      </c>
      <c r="O101" s="244">
        <v>54.000005886945416</v>
      </c>
    </row>
    <row r="102" spans="5:15" ht="11.25" x14ac:dyDescent="0.2">
      <c r="E102" s="219">
        <v>91</v>
      </c>
      <c r="F102" s="221">
        <v>11</v>
      </c>
      <c r="G102" s="223">
        <v>170</v>
      </c>
      <c r="H102" s="230">
        <v>54</v>
      </c>
      <c r="I102" s="219">
        <v>91</v>
      </c>
      <c r="J102" s="226">
        <f t="shared" si="8"/>
        <v>23.880000000000003</v>
      </c>
      <c r="K102" s="219">
        <f t="shared" si="9"/>
        <v>170</v>
      </c>
      <c r="L102" s="219">
        <f t="shared" si="9"/>
        <v>54</v>
      </c>
      <c r="M102" s="236">
        <f t="shared" si="10"/>
        <v>4.6618106536475097E-6</v>
      </c>
      <c r="N102" s="244">
        <f t="array" ref="N102:O102">MMULT(K102:M102,$N$6:$O$8)</f>
        <v>197</v>
      </c>
      <c r="O102" s="244">
        <v>54.000004661810657</v>
      </c>
    </row>
    <row r="103" spans="5:15" ht="11.25" x14ac:dyDescent="0.2">
      <c r="E103" s="219">
        <v>92</v>
      </c>
      <c r="F103" s="221">
        <v>12</v>
      </c>
      <c r="G103" s="223">
        <v>172</v>
      </c>
      <c r="H103" s="230">
        <v>54</v>
      </c>
      <c r="I103" s="219">
        <v>92</v>
      </c>
      <c r="J103" s="226">
        <f t="shared" si="8"/>
        <v>24.352000000000004</v>
      </c>
      <c r="K103" s="219">
        <f t="shared" si="9"/>
        <v>172</v>
      </c>
      <c r="L103" s="219">
        <f t="shared" si="9"/>
        <v>54</v>
      </c>
      <c r="M103" s="236">
        <f t="shared" si="10"/>
        <v>3.5199667516209115E-6</v>
      </c>
      <c r="N103" s="244">
        <f t="array" ref="N103:O103">MMULT(K103:M103,$N$6:$O$8)</f>
        <v>199</v>
      </c>
      <c r="O103" s="244">
        <v>54.000003519966754</v>
      </c>
    </row>
    <row r="104" spans="5:15" ht="11.25" x14ac:dyDescent="0.2">
      <c r="E104" s="219">
        <v>93</v>
      </c>
      <c r="F104" s="221">
        <v>13</v>
      </c>
      <c r="G104" s="223">
        <v>174</v>
      </c>
      <c r="H104" s="230">
        <v>54</v>
      </c>
      <c r="I104" s="219">
        <v>93</v>
      </c>
      <c r="J104" s="226">
        <f t="shared" si="8"/>
        <v>24.904000000000003</v>
      </c>
      <c r="K104" s="219">
        <f t="shared" si="9"/>
        <v>174</v>
      </c>
      <c r="L104" s="219">
        <f t="shared" si="9"/>
        <v>54</v>
      </c>
      <c r="M104" s="236">
        <f t="shared" si="10"/>
        <v>2.5342053472919615E-6</v>
      </c>
      <c r="N104" s="244">
        <f t="array" ref="N104:O104">MMULT(K104:M104,$N$6:$O$8)</f>
        <v>201</v>
      </c>
      <c r="O104" s="244">
        <v>54.00000253420535</v>
      </c>
    </row>
    <row r="105" spans="5:15" ht="11.25" x14ac:dyDescent="0.2">
      <c r="E105" s="219">
        <v>94</v>
      </c>
      <c r="F105" s="221">
        <v>14</v>
      </c>
      <c r="G105" s="223">
        <v>176</v>
      </c>
      <c r="H105" s="230">
        <v>54</v>
      </c>
      <c r="I105" s="219">
        <v>94</v>
      </c>
      <c r="J105" s="226">
        <f t="shared" si="8"/>
        <v>25.536000000000001</v>
      </c>
      <c r="K105" s="219">
        <f t="shared" si="9"/>
        <v>176</v>
      </c>
      <c r="L105" s="219">
        <f t="shared" si="9"/>
        <v>54</v>
      </c>
      <c r="M105" s="236">
        <f t="shared" si="10"/>
        <v>1.739659908506381E-6</v>
      </c>
      <c r="N105" s="244">
        <f t="array" ref="N105:O105">MMULT(K105:M105,$N$6:$O$8)</f>
        <v>203</v>
      </c>
      <c r="O105" s="244">
        <v>54.000001739659908</v>
      </c>
    </row>
    <row r="106" spans="5:15" ht="11.25" x14ac:dyDescent="0.2">
      <c r="E106" s="219">
        <v>95</v>
      </c>
      <c r="F106" s="221">
        <v>15</v>
      </c>
      <c r="G106" s="223">
        <v>178</v>
      </c>
      <c r="H106" s="230">
        <v>54</v>
      </c>
      <c r="I106" s="219">
        <v>95</v>
      </c>
      <c r="J106" s="226">
        <f t="shared" si="8"/>
        <v>26.248000000000001</v>
      </c>
      <c r="K106" s="219">
        <f t="shared" si="9"/>
        <v>178</v>
      </c>
      <c r="L106" s="219">
        <f t="shared" si="9"/>
        <v>54</v>
      </c>
      <c r="M106" s="236">
        <f t="shared" si="10"/>
        <v>1.1386918635590219E-6</v>
      </c>
      <c r="N106" s="244">
        <f t="array" ref="N106:O106">MMULT(K106:M106,$N$6:$O$8)</f>
        <v>205</v>
      </c>
      <c r="O106" s="244">
        <v>54.000001138691864</v>
      </c>
    </row>
    <row r="107" spans="5:15" ht="11.25" x14ac:dyDescent="0.2">
      <c r="E107" s="219">
        <v>96</v>
      </c>
      <c r="F107" s="221">
        <v>16</v>
      </c>
      <c r="G107" s="223">
        <v>180</v>
      </c>
      <c r="H107" s="230">
        <v>54</v>
      </c>
      <c r="I107" s="219">
        <v>96</v>
      </c>
      <c r="J107" s="226">
        <f t="shared" si="8"/>
        <v>27.040000000000003</v>
      </c>
      <c r="K107" s="219">
        <f t="shared" si="9"/>
        <v>180</v>
      </c>
      <c r="L107" s="219">
        <f t="shared" si="9"/>
        <v>54</v>
      </c>
      <c r="M107" s="236">
        <f t="shared" si="10"/>
        <v>7.1066903060922032E-7</v>
      </c>
      <c r="N107" s="244">
        <f t="array" ref="N107:O107">MMULT(K107:M107,$N$6:$O$8)</f>
        <v>207</v>
      </c>
      <c r="O107" s="244">
        <v>54.000000710669028</v>
      </c>
    </row>
    <row r="108" spans="5:15" ht="11.25" x14ac:dyDescent="0.2">
      <c r="E108" s="219">
        <v>97</v>
      </c>
      <c r="F108" s="221">
        <v>17</v>
      </c>
      <c r="G108" s="223">
        <v>182</v>
      </c>
      <c r="H108" s="230">
        <v>54</v>
      </c>
      <c r="I108" s="219">
        <v>97</v>
      </c>
      <c r="J108" s="226">
        <f t="shared" si="8"/>
        <v>27.912000000000003</v>
      </c>
      <c r="K108" s="219">
        <f t="shared" si="9"/>
        <v>182</v>
      </c>
      <c r="L108" s="219">
        <f t="shared" si="9"/>
        <v>54</v>
      </c>
      <c r="M108" s="236">
        <f t="shared" si="10"/>
        <v>4.2290992112168025E-7</v>
      </c>
      <c r="N108" s="244">
        <f t="array" ref="N108:O108">MMULT(K108:M108,$N$6:$O$8)</f>
        <v>209</v>
      </c>
      <c r="O108" s="244">
        <v>54.00000042290992</v>
      </c>
    </row>
    <row r="109" spans="5:15" ht="11.25" x14ac:dyDescent="0.2">
      <c r="E109" s="219">
        <v>98</v>
      </c>
      <c r="F109" s="221">
        <v>18</v>
      </c>
      <c r="G109" s="223">
        <v>184</v>
      </c>
      <c r="H109" s="230">
        <v>54</v>
      </c>
      <c r="I109" s="219">
        <v>98</v>
      </c>
      <c r="J109" s="226">
        <f t="shared" si="8"/>
        <v>28.864000000000004</v>
      </c>
      <c r="K109" s="219">
        <f t="shared" si="9"/>
        <v>184</v>
      </c>
      <c r="L109" s="219">
        <f t="shared" si="9"/>
        <v>54</v>
      </c>
      <c r="M109" s="236">
        <f t="shared" si="10"/>
        <v>2.3996486991430411E-7</v>
      </c>
      <c r="N109" s="244">
        <f t="array" ref="N109:O109">MMULT(K109:M109,$N$6:$O$8)</f>
        <v>211</v>
      </c>
      <c r="O109" s="244">
        <v>54.000000239964869</v>
      </c>
    </row>
    <row r="110" spans="5:15" ht="11.25" x14ac:dyDescent="0.2">
      <c r="E110" s="219">
        <v>99</v>
      </c>
      <c r="F110" s="221">
        <v>19</v>
      </c>
      <c r="G110" s="223">
        <v>186</v>
      </c>
      <c r="H110" s="230">
        <v>54</v>
      </c>
      <c r="I110" s="219">
        <v>99</v>
      </c>
      <c r="J110" s="226">
        <f t="shared" si="8"/>
        <v>29.896000000000001</v>
      </c>
      <c r="K110" s="219">
        <f t="shared" si="9"/>
        <v>186</v>
      </c>
      <c r="L110" s="219">
        <f t="shared" si="9"/>
        <v>54</v>
      </c>
      <c r="M110" s="236">
        <f t="shared" si="10"/>
        <v>1.298275229468332E-7</v>
      </c>
      <c r="N110" s="244">
        <f t="array" ref="N110:O110">MMULT(K110:M110,$N$6:$O$8)</f>
        <v>213</v>
      </c>
      <c r="O110" s="244">
        <v>54.000000129827519</v>
      </c>
    </row>
    <row r="111" spans="5:15" ht="11.25" x14ac:dyDescent="0.2">
      <c r="E111" s="219">
        <v>100</v>
      </c>
      <c r="F111" s="221">
        <v>20</v>
      </c>
      <c r="G111" s="223">
        <v>188</v>
      </c>
      <c r="H111" s="230">
        <v>54</v>
      </c>
      <c r="I111" s="219">
        <v>100</v>
      </c>
      <c r="J111" s="226">
        <f t="shared" si="8"/>
        <v>31.008000000000003</v>
      </c>
      <c r="K111" s="219">
        <f t="shared" si="9"/>
        <v>188</v>
      </c>
      <c r="L111" s="219">
        <f t="shared" si="9"/>
        <v>54</v>
      </c>
      <c r="M111" s="236">
        <f t="shared" si="10"/>
        <v>6.6973837702484822E-8</v>
      </c>
      <c r="N111" s="244">
        <f t="array" ref="N111:O111">MMULT(K111:M111,$N$6:$O$8)</f>
        <v>215</v>
      </c>
      <c r="O111" s="244">
        <v>54.00000006697384</v>
      </c>
    </row>
    <row r="112" spans="5:15" ht="11.25" x14ac:dyDescent="0.2">
      <c r="E112" s="219">
        <v>101</v>
      </c>
      <c r="F112" s="221">
        <v>21</v>
      </c>
      <c r="G112" s="223">
        <v>190</v>
      </c>
      <c r="H112" s="230">
        <v>54</v>
      </c>
      <c r="I112" s="219">
        <v>101</v>
      </c>
      <c r="J112" s="226">
        <f t="shared" si="8"/>
        <v>32.200000000000003</v>
      </c>
      <c r="K112" s="219">
        <f t="shared" si="9"/>
        <v>190</v>
      </c>
      <c r="L112" s="219">
        <f t="shared" si="9"/>
        <v>54</v>
      </c>
      <c r="M112" s="236">
        <f t="shared" si="10"/>
        <v>3.2942982088007537E-8</v>
      </c>
      <c r="N112" s="244">
        <f t="array" ref="N112:O112">MMULT(K112:M112,$N$6:$O$8)</f>
        <v>217</v>
      </c>
      <c r="O112" s="244">
        <v>54.000000032942985</v>
      </c>
    </row>
    <row r="113" spans="5:15" ht="11.25" x14ac:dyDescent="0.2">
      <c r="E113" s="219">
        <v>102</v>
      </c>
      <c r="F113" s="221">
        <v>22</v>
      </c>
      <c r="G113" s="223">
        <v>192</v>
      </c>
      <c r="H113" s="230">
        <v>54</v>
      </c>
      <c r="I113" s="219">
        <v>102</v>
      </c>
      <c r="J113" s="226">
        <f t="shared" si="8"/>
        <v>33.472000000000008</v>
      </c>
      <c r="K113" s="219">
        <f t="shared" si="9"/>
        <v>192</v>
      </c>
      <c r="L113" s="219">
        <f t="shared" si="9"/>
        <v>54</v>
      </c>
      <c r="M113" s="236">
        <f t="shared" si="10"/>
        <v>1.5450407747413548E-8</v>
      </c>
      <c r="N113" s="244">
        <f t="array" ref="N113:O113">MMULT(K113:M113,$N$6:$O$8)</f>
        <v>219</v>
      </c>
      <c r="O113" s="244">
        <v>54.000000015450411</v>
      </c>
    </row>
    <row r="114" spans="5:15" ht="11.25" x14ac:dyDescent="0.2">
      <c r="E114" s="219">
        <v>103</v>
      </c>
      <c r="F114" s="221">
        <v>23</v>
      </c>
      <c r="G114" s="223">
        <v>194</v>
      </c>
      <c r="H114" s="230">
        <v>54</v>
      </c>
      <c r="I114" s="219">
        <v>103</v>
      </c>
      <c r="J114" s="226">
        <f t="shared" si="8"/>
        <v>34.824000000000005</v>
      </c>
      <c r="K114" s="219">
        <f t="shared" si="9"/>
        <v>194</v>
      </c>
      <c r="L114" s="219">
        <f t="shared" si="9"/>
        <v>54</v>
      </c>
      <c r="M114" s="236">
        <f t="shared" si="10"/>
        <v>6.9093356483767477E-9</v>
      </c>
      <c r="N114" s="244">
        <f t="array" ref="N114:O114">MMULT(K114:M114,$N$6:$O$8)</f>
        <v>221</v>
      </c>
      <c r="O114" s="244">
        <v>54.000000006909339</v>
      </c>
    </row>
    <row r="115" spans="5:15" ht="11.25" x14ac:dyDescent="0.2">
      <c r="E115" s="219">
        <v>104</v>
      </c>
      <c r="F115" s="221">
        <v>24</v>
      </c>
      <c r="G115" s="223">
        <v>196</v>
      </c>
      <c r="H115" s="230">
        <v>54</v>
      </c>
      <c r="I115" s="219">
        <v>104</v>
      </c>
      <c r="J115" s="226">
        <f t="shared" si="8"/>
        <v>36.256</v>
      </c>
      <c r="K115" s="219">
        <f t="shared" si="9"/>
        <v>196</v>
      </c>
      <c r="L115" s="219">
        <f t="shared" si="9"/>
        <v>54</v>
      </c>
      <c r="M115" s="236">
        <f t="shared" si="10"/>
        <v>2.9461302727335178E-9</v>
      </c>
      <c r="N115" s="244">
        <f t="array" ref="N115:O115">MMULT(K115:M115,$N$6:$O$8)</f>
        <v>223</v>
      </c>
      <c r="O115" s="244">
        <v>54.00000000294613</v>
      </c>
    </row>
    <row r="116" spans="5:15" ht="11.25" x14ac:dyDescent="0.2">
      <c r="E116" s="219">
        <v>105</v>
      </c>
      <c r="F116" s="221">
        <v>25</v>
      </c>
      <c r="G116" s="223">
        <v>198</v>
      </c>
      <c r="H116" s="230">
        <v>54</v>
      </c>
      <c r="I116" s="219">
        <v>105</v>
      </c>
      <c r="J116" s="226">
        <f t="shared" si="8"/>
        <v>37.768000000000001</v>
      </c>
      <c r="K116" s="219">
        <f t="shared" si="9"/>
        <v>198</v>
      </c>
      <c r="L116" s="219">
        <f t="shared" si="9"/>
        <v>54</v>
      </c>
      <c r="M116" s="236">
        <f t="shared" si="10"/>
        <v>1.1978071825367465E-9</v>
      </c>
      <c r="N116" s="244">
        <f t="array" ref="N116:O116">MMULT(K116:M116,$N$6:$O$8)</f>
        <v>225</v>
      </c>
      <c r="O116" s="244">
        <v>54.000000001197805</v>
      </c>
    </row>
    <row r="117" spans="5:15" ht="11.25" x14ac:dyDescent="0.2">
      <c r="E117" s="219">
        <v>106</v>
      </c>
      <c r="F117" s="221">
        <v>26</v>
      </c>
      <c r="G117" s="223">
        <v>200</v>
      </c>
      <c r="H117" s="230">
        <v>54</v>
      </c>
      <c r="I117" s="219">
        <v>106</v>
      </c>
      <c r="J117" s="226">
        <f t="shared" si="8"/>
        <v>39.36</v>
      </c>
      <c r="K117" s="219">
        <f t="shared" si="9"/>
        <v>200</v>
      </c>
      <c r="L117" s="219">
        <f t="shared" si="9"/>
        <v>54</v>
      </c>
      <c r="M117" s="236">
        <f t="shared" si="10"/>
        <v>4.6434544494019105E-10</v>
      </c>
      <c r="N117" s="244">
        <f t="array" ref="N117:O117">MMULT(K117:M117,$N$6:$O$8)</f>
        <v>227</v>
      </c>
      <c r="O117" s="244">
        <v>54.000000000464347</v>
      </c>
    </row>
    <row r="118" spans="5:15" ht="11.25" x14ac:dyDescent="0.2">
      <c r="E118" s="219">
        <v>107</v>
      </c>
      <c r="F118" s="221">
        <v>27</v>
      </c>
      <c r="G118" s="223">
        <v>202</v>
      </c>
      <c r="H118" s="230">
        <v>54</v>
      </c>
      <c r="I118" s="219">
        <v>107</v>
      </c>
      <c r="J118" s="226">
        <f t="shared" si="8"/>
        <v>41.032000000000004</v>
      </c>
      <c r="K118" s="219">
        <f t="shared" si="9"/>
        <v>202</v>
      </c>
      <c r="L118" s="219">
        <f t="shared" si="9"/>
        <v>54</v>
      </c>
      <c r="M118" s="236">
        <f t="shared" si="10"/>
        <v>1.7163852618044982E-10</v>
      </c>
      <c r="N118" s="244">
        <f t="array" ref="N118:O118">MMULT(K118:M118,$N$6:$O$8)</f>
        <v>229</v>
      </c>
      <c r="O118" s="244">
        <v>54.000000000171639</v>
      </c>
    </row>
    <row r="119" spans="5:15" ht="11.25" x14ac:dyDescent="0.2">
      <c r="E119" s="219">
        <v>108</v>
      </c>
      <c r="F119" s="221">
        <v>28</v>
      </c>
      <c r="G119" s="223">
        <v>204</v>
      </c>
      <c r="H119" s="230">
        <v>54</v>
      </c>
      <c r="I119" s="219">
        <v>108</v>
      </c>
      <c r="J119" s="226">
        <f t="shared" si="8"/>
        <v>42.784000000000006</v>
      </c>
      <c r="K119" s="219">
        <f t="shared" si="9"/>
        <v>204</v>
      </c>
      <c r="L119" s="219">
        <f t="shared" si="9"/>
        <v>54</v>
      </c>
      <c r="M119" s="236">
        <f t="shared" si="10"/>
        <v>6.0493355377785684E-11</v>
      </c>
      <c r="N119" s="244">
        <f t="array" ref="N119:O119">MMULT(K119:M119,$N$6:$O$8)</f>
        <v>231</v>
      </c>
      <c r="O119" s="244">
        <v>54.000000000060496</v>
      </c>
    </row>
    <row r="120" spans="5:15" ht="11.25" x14ac:dyDescent="0.2">
      <c r="E120" s="219">
        <v>109</v>
      </c>
      <c r="F120" s="221">
        <v>29</v>
      </c>
      <c r="G120" s="223">
        <v>206</v>
      </c>
      <c r="H120" s="230">
        <v>54</v>
      </c>
      <c r="I120" s="219">
        <v>109</v>
      </c>
      <c r="J120" s="226">
        <f t="shared" si="8"/>
        <v>44.616</v>
      </c>
      <c r="K120" s="219">
        <f t="shared" si="9"/>
        <v>206</v>
      </c>
      <c r="L120" s="219">
        <f t="shared" si="9"/>
        <v>54</v>
      </c>
      <c r="M120" s="236">
        <f t="shared" si="10"/>
        <v>2.0329180970046189E-11</v>
      </c>
      <c r="N120" s="244">
        <f t="array" ref="N120:O120">MMULT(K120:M120,$N$6:$O$8)</f>
        <v>233</v>
      </c>
      <c r="O120" s="244">
        <v>54.000000000020329</v>
      </c>
    </row>
    <row r="121" spans="5:15" ht="11.25" x14ac:dyDescent="0.2">
      <c r="E121" s="219">
        <v>110</v>
      </c>
      <c r="F121" s="221">
        <v>30</v>
      </c>
      <c r="G121" s="223">
        <v>208</v>
      </c>
      <c r="H121" s="230">
        <v>54</v>
      </c>
      <c r="I121" s="219">
        <v>110</v>
      </c>
      <c r="J121" s="226">
        <f t="shared" si="8"/>
        <v>46.528000000000006</v>
      </c>
      <c r="K121" s="219">
        <f t="shared" si="9"/>
        <v>208</v>
      </c>
      <c r="L121" s="219">
        <f t="shared" si="9"/>
        <v>54</v>
      </c>
      <c r="M121" s="236">
        <f t="shared" si="10"/>
        <v>6.5140546859981449E-12</v>
      </c>
      <c r="N121" s="244">
        <f t="array" ref="N121:O121">MMULT(K121:M121,$N$6:$O$8)</f>
        <v>235</v>
      </c>
      <c r="O121" s="244">
        <v>54.000000000006516</v>
      </c>
    </row>
    <row r="122" spans="5:15" ht="11.25" x14ac:dyDescent="0.2">
      <c r="E122" s="219">
        <v>111</v>
      </c>
      <c r="F122" s="221">
        <v>31</v>
      </c>
      <c r="G122" s="223">
        <v>210</v>
      </c>
      <c r="H122" s="230">
        <v>54</v>
      </c>
      <c r="I122" s="219">
        <v>111</v>
      </c>
      <c r="J122" s="226">
        <f t="shared" si="8"/>
        <v>48.52000000000001</v>
      </c>
      <c r="K122" s="219">
        <f t="shared" si="9"/>
        <v>210</v>
      </c>
      <c r="L122" s="219">
        <f t="shared" si="9"/>
        <v>54</v>
      </c>
      <c r="M122" s="236">
        <f t="shared" si="10"/>
        <v>1.9902252360038986E-12</v>
      </c>
      <c r="N122" s="244">
        <f t="array" ref="N122:O122">MMULT(K122:M122,$N$6:$O$8)</f>
        <v>237</v>
      </c>
      <c r="O122" s="244">
        <v>54.00000000000199</v>
      </c>
    </row>
    <row r="123" spans="5:15" ht="11.25" x14ac:dyDescent="0.2">
      <c r="E123" s="219">
        <v>112</v>
      </c>
      <c r="F123" s="221">
        <v>32</v>
      </c>
      <c r="G123" s="223"/>
      <c r="H123" s="230"/>
      <c r="I123" s="219">
        <v>112</v>
      </c>
      <c r="J123" s="226">
        <f t="shared" si="8"/>
        <v>349.6</v>
      </c>
      <c r="K123" s="219"/>
      <c r="M123" s="236"/>
      <c r="N123" s="246"/>
      <c r="O123" s="246"/>
    </row>
    <row r="124" spans="5:15" ht="11.25" x14ac:dyDescent="0.2">
      <c r="E124" s="219">
        <v>113</v>
      </c>
      <c r="F124" s="221">
        <v>33</v>
      </c>
      <c r="G124" s="223"/>
      <c r="H124" s="230"/>
      <c r="I124" s="219">
        <v>113</v>
      </c>
      <c r="J124" s="226">
        <f t="shared" si="8"/>
        <v>349.6</v>
      </c>
      <c r="K124" s="219"/>
      <c r="M124" s="236"/>
      <c r="N124" s="246"/>
      <c r="O124" s="246"/>
    </row>
    <row r="125" spans="5:15" ht="11.25" x14ac:dyDescent="0.2">
      <c r="E125" s="219">
        <v>114</v>
      </c>
      <c r="F125" s="221">
        <v>34</v>
      </c>
      <c r="G125" s="223"/>
      <c r="H125" s="230"/>
      <c r="I125" s="219">
        <v>114</v>
      </c>
      <c r="J125" s="226">
        <f t="shared" si="8"/>
        <v>349.6</v>
      </c>
      <c r="K125" s="219"/>
      <c r="M125" s="236"/>
      <c r="N125" s="246"/>
      <c r="O125" s="246"/>
    </row>
    <row r="126" spans="5:15" ht="11.25" x14ac:dyDescent="0.2">
      <c r="E126" s="219">
        <v>115</v>
      </c>
      <c r="F126" s="221">
        <v>35</v>
      </c>
      <c r="G126" s="223"/>
      <c r="H126" s="230"/>
      <c r="I126" s="219">
        <v>115</v>
      </c>
      <c r="J126" s="226">
        <f t="shared" si="8"/>
        <v>349.6</v>
      </c>
      <c r="K126" s="219"/>
      <c r="M126" s="236"/>
      <c r="N126" s="246"/>
      <c r="O126" s="246"/>
    </row>
    <row r="127" spans="5:15" ht="11.25" x14ac:dyDescent="0.2">
      <c r="E127" s="219">
        <v>116</v>
      </c>
      <c r="F127" s="221">
        <v>36</v>
      </c>
      <c r="G127" s="223"/>
      <c r="H127" s="230"/>
      <c r="I127" s="219">
        <v>116</v>
      </c>
      <c r="J127" s="226">
        <f t="shared" si="8"/>
        <v>349.6</v>
      </c>
      <c r="K127" s="219"/>
      <c r="M127" s="236"/>
      <c r="N127" s="246"/>
      <c r="O127" s="246"/>
    </row>
    <row r="128" spans="5:15" ht="11.25" x14ac:dyDescent="0.2">
      <c r="E128" s="219">
        <v>117</v>
      </c>
      <c r="F128" s="221">
        <v>37</v>
      </c>
      <c r="G128" s="223"/>
      <c r="H128" s="230"/>
      <c r="I128" s="219">
        <v>117</v>
      </c>
      <c r="J128" s="226">
        <f t="shared" si="8"/>
        <v>349.6</v>
      </c>
      <c r="K128" s="219"/>
      <c r="M128" s="236"/>
      <c r="N128" s="246"/>
      <c r="O128" s="246"/>
    </row>
    <row r="129" spans="5:15" ht="11.25" x14ac:dyDescent="0.2">
      <c r="E129" s="219">
        <v>118</v>
      </c>
      <c r="F129" s="221">
        <v>38</v>
      </c>
      <c r="G129" s="223"/>
      <c r="H129" s="230"/>
      <c r="I129" s="219">
        <v>118</v>
      </c>
      <c r="J129" s="226">
        <f t="shared" si="8"/>
        <v>349.6</v>
      </c>
      <c r="K129" s="219"/>
      <c r="M129" s="236"/>
      <c r="N129" s="246"/>
      <c r="O129" s="246"/>
    </row>
    <row r="130" spans="5:15" ht="11.25" x14ac:dyDescent="0.2">
      <c r="E130" s="219">
        <v>119</v>
      </c>
      <c r="F130" s="221">
        <v>39</v>
      </c>
      <c r="G130" s="223"/>
      <c r="H130" s="230"/>
      <c r="I130" s="219">
        <v>119</v>
      </c>
      <c r="J130" s="226">
        <f t="shared" si="8"/>
        <v>349.6</v>
      </c>
      <c r="K130" s="219"/>
      <c r="M130" s="236"/>
      <c r="N130" s="246"/>
      <c r="O130" s="246"/>
    </row>
    <row r="131" spans="5:15" ht="11.25" x14ac:dyDescent="0.2">
      <c r="E131" s="219">
        <v>120</v>
      </c>
      <c r="F131" s="222">
        <v>40</v>
      </c>
      <c r="G131" s="231"/>
      <c r="H131" s="232"/>
      <c r="I131" s="219">
        <v>120</v>
      </c>
      <c r="J131" s="226">
        <f t="shared" si="8"/>
        <v>349.6</v>
      </c>
      <c r="K131" s="219"/>
      <c r="M131" s="236"/>
      <c r="N131" s="246"/>
      <c r="O131" s="246"/>
    </row>
    <row r="132" spans="5:15" ht="11.25" x14ac:dyDescent="0.2">
      <c r="E132" s="219">
        <v>121</v>
      </c>
      <c r="F132" s="220">
        <v>1</v>
      </c>
      <c r="G132" s="228">
        <v>150</v>
      </c>
      <c r="H132" s="229">
        <v>56</v>
      </c>
      <c r="I132" s="219">
        <v>121</v>
      </c>
      <c r="J132" s="226">
        <f t="shared" si="8"/>
        <v>20.52</v>
      </c>
      <c r="K132" s="219">
        <f t="shared" ref="K132:L162" si="11">G132</f>
        <v>150</v>
      </c>
      <c r="L132" s="219">
        <f t="shared" si="11"/>
        <v>56</v>
      </c>
      <c r="M132" s="236">
        <f t="shared" ref="M132:M162" si="12">$M$2*$M$5*EXP(-1/2*J132/$M$10)</f>
        <v>3.4446380442394075E-5</v>
      </c>
      <c r="N132" s="244">
        <f t="array" ref="N132:O132">MMULT(K132:M132,$N$6:$O$8)</f>
        <v>178</v>
      </c>
      <c r="O132" s="244">
        <v>56.00003444638044</v>
      </c>
    </row>
    <row r="133" spans="5:15" ht="11.25" x14ac:dyDescent="0.2">
      <c r="E133" s="219">
        <v>122</v>
      </c>
      <c r="F133" s="221">
        <v>2</v>
      </c>
      <c r="G133" s="223">
        <v>152</v>
      </c>
      <c r="H133" s="230">
        <v>56</v>
      </c>
      <c r="I133" s="219">
        <v>122</v>
      </c>
      <c r="J133" s="226">
        <f t="shared" si="8"/>
        <v>20.128</v>
      </c>
      <c r="K133" s="219">
        <f t="shared" si="11"/>
        <v>152</v>
      </c>
      <c r="L133" s="219">
        <f t="shared" si="11"/>
        <v>56</v>
      </c>
      <c r="M133" s="236">
        <f t="shared" si="12"/>
        <v>4.3498969940645043E-5</v>
      </c>
      <c r="N133" s="244">
        <f t="array" ref="N133:O133">MMULT(K133:M133,$N$6:$O$8)</f>
        <v>180</v>
      </c>
      <c r="O133" s="244">
        <v>56.000043498969937</v>
      </c>
    </row>
    <row r="134" spans="5:15" ht="11.25" x14ac:dyDescent="0.2">
      <c r="E134" s="219">
        <v>123</v>
      </c>
      <c r="F134" s="221">
        <v>3</v>
      </c>
      <c r="G134" s="223">
        <v>154</v>
      </c>
      <c r="H134" s="230">
        <v>56</v>
      </c>
      <c r="I134" s="219">
        <v>123</v>
      </c>
      <c r="J134" s="226">
        <f t="shared" si="8"/>
        <v>19.816000000000003</v>
      </c>
      <c r="K134" s="219">
        <f t="shared" si="11"/>
        <v>154</v>
      </c>
      <c r="L134" s="219">
        <f t="shared" si="11"/>
        <v>56</v>
      </c>
      <c r="M134" s="236">
        <f t="shared" si="12"/>
        <v>5.2376160944591308E-5</v>
      </c>
      <c r="N134" s="244">
        <f t="array" ref="N134:O134">MMULT(K134:M134,$N$6:$O$8)</f>
        <v>182</v>
      </c>
      <c r="O134" s="244">
        <v>56.000052376160944</v>
      </c>
    </row>
    <row r="135" spans="5:15" ht="11.25" x14ac:dyDescent="0.2">
      <c r="E135" s="219">
        <v>124</v>
      </c>
      <c r="F135" s="221">
        <v>4</v>
      </c>
      <c r="G135" s="223">
        <v>156</v>
      </c>
      <c r="H135" s="230">
        <v>56</v>
      </c>
      <c r="I135" s="219">
        <v>124</v>
      </c>
      <c r="J135" s="226">
        <f t="shared" si="8"/>
        <v>19.583999999999996</v>
      </c>
      <c r="K135" s="219">
        <f t="shared" si="11"/>
        <v>156</v>
      </c>
      <c r="L135" s="219">
        <f t="shared" si="11"/>
        <v>56</v>
      </c>
      <c r="M135" s="236">
        <f t="shared" si="12"/>
        <v>6.0132278792610884E-5</v>
      </c>
      <c r="N135" s="244">
        <f t="array" ref="N135:O135">MMULT(K135:M135,$N$6:$O$8)</f>
        <v>184</v>
      </c>
      <c r="O135" s="244">
        <v>56.00006013227879</v>
      </c>
    </row>
    <row r="136" spans="5:15" ht="11.25" x14ac:dyDescent="0.2">
      <c r="E136" s="219">
        <v>125</v>
      </c>
      <c r="F136" s="221">
        <v>5</v>
      </c>
      <c r="G136" s="223">
        <v>158</v>
      </c>
      <c r="H136" s="230">
        <v>56</v>
      </c>
      <c r="I136" s="219">
        <v>125</v>
      </c>
      <c r="J136" s="226">
        <f t="shared" si="8"/>
        <v>19.431999999999995</v>
      </c>
      <c r="K136" s="219">
        <f t="shared" si="11"/>
        <v>158</v>
      </c>
      <c r="L136" s="219">
        <f t="shared" si="11"/>
        <v>56</v>
      </c>
      <c r="M136" s="236">
        <f t="shared" si="12"/>
        <v>6.582653158074534E-5</v>
      </c>
      <c r="N136" s="244">
        <f t="array" ref="N136:O136">MMULT(K136:M136,$N$6:$O$8)</f>
        <v>186</v>
      </c>
      <c r="O136" s="244">
        <v>56.000065826531582</v>
      </c>
    </row>
    <row r="137" spans="5:15" ht="11.25" x14ac:dyDescent="0.2">
      <c r="E137" s="219">
        <v>126</v>
      </c>
      <c r="F137" s="221">
        <v>6</v>
      </c>
      <c r="G137" s="223">
        <v>160</v>
      </c>
      <c r="H137" s="230">
        <v>56</v>
      </c>
      <c r="I137" s="219">
        <v>126</v>
      </c>
      <c r="J137" s="226">
        <f t="shared" si="8"/>
        <v>19.36</v>
      </c>
      <c r="K137" s="219">
        <f t="shared" si="11"/>
        <v>160</v>
      </c>
      <c r="L137" s="219">
        <f t="shared" si="11"/>
        <v>56</v>
      </c>
      <c r="M137" s="236">
        <f t="shared" si="12"/>
        <v>6.8708994531927535E-5</v>
      </c>
      <c r="N137" s="244">
        <f t="array" ref="N137:O137">MMULT(K137:M137,$N$6:$O$8)</f>
        <v>188</v>
      </c>
      <c r="O137" s="244">
        <v>56.000068708994533</v>
      </c>
    </row>
    <row r="138" spans="5:15" ht="11.25" x14ac:dyDescent="0.2">
      <c r="E138" s="219">
        <v>127</v>
      </c>
      <c r="F138" s="221">
        <v>7</v>
      </c>
      <c r="G138" s="223">
        <v>162</v>
      </c>
      <c r="H138" s="230">
        <v>56</v>
      </c>
      <c r="I138" s="219">
        <v>127</v>
      </c>
      <c r="J138" s="226">
        <f t="shared" si="8"/>
        <v>19.368000000000002</v>
      </c>
      <c r="K138" s="219">
        <f t="shared" si="11"/>
        <v>162</v>
      </c>
      <c r="L138" s="219">
        <f t="shared" si="11"/>
        <v>56</v>
      </c>
      <c r="M138" s="236">
        <f t="shared" si="12"/>
        <v>6.8382586622164809E-5</v>
      </c>
      <c r="N138" s="244">
        <f t="array" ref="N138:O138">MMULT(K138:M138,$N$6:$O$8)</f>
        <v>190</v>
      </c>
      <c r="O138" s="244">
        <v>56.000068382586619</v>
      </c>
    </row>
    <row r="139" spans="5:15" ht="11.25" x14ac:dyDescent="0.2">
      <c r="E139" s="219">
        <v>128</v>
      </c>
      <c r="F139" s="221">
        <v>8</v>
      </c>
      <c r="G139" s="223">
        <v>164</v>
      </c>
      <c r="H139" s="230">
        <v>56</v>
      </c>
      <c r="I139" s="219">
        <v>128</v>
      </c>
      <c r="J139" s="226">
        <f t="shared" si="8"/>
        <v>19.456000000000003</v>
      </c>
      <c r="K139" s="219">
        <f t="shared" si="11"/>
        <v>164</v>
      </c>
      <c r="L139" s="219">
        <f t="shared" si="11"/>
        <v>56</v>
      </c>
      <c r="M139" s="236">
        <f t="shared" si="12"/>
        <v>6.48928376794094E-5</v>
      </c>
      <c r="N139" s="244">
        <f t="array" ref="N139:O139">MMULT(K139:M139,$N$6:$O$8)</f>
        <v>192</v>
      </c>
      <c r="O139" s="244">
        <v>56.000064892837678</v>
      </c>
    </row>
    <row r="140" spans="5:15" ht="11.25" x14ac:dyDescent="0.2">
      <c r="E140" s="219">
        <v>129</v>
      </c>
      <c r="F140" s="221">
        <v>9</v>
      </c>
      <c r="G140" s="223">
        <v>166</v>
      </c>
      <c r="H140" s="230">
        <v>56</v>
      </c>
      <c r="I140" s="219">
        <v>129</v>
      </c>
      <c r="J140" s="226">
        <f t="shared" si="8"/>
        <v>19.623999999999999</v>
      </c>
      <c r="K140" s="219">
        <f t="shared" si="11"/>
        <v>166</v>
      </c>
      <c r="L140" s="219">
        <f t="shared" si="11"/>
        <v>56</v>
      </c>
      <c r="M140" s="236">
        <f t="shared" si="12"/>
        <v>5.8717467694863564E-5</v>
      </c>
      <c r="N140" s="244">
        <f t="array" ref="N140:O140">MMULT(K140:M140,$N$6:$O$8)</f>
        <v>194</v>
      </c>
      <c r="O140" s="244">
        <v>56.000058717467695</v>
      </c>
    </row>
    <row r="141" spans="5:15" ht="11.25" x14ac:dyDescent="0.2">
      <c r="E141" s="219">
        <v>130</v>
      </c>
      <c r="F141" s="221">
        <v>10</v>
      </c>
      <c r="G141" s="223">
        <v>168</v>
      </c>
      <c r="H141" s="230">
        <v>56</v>
      </c>
      <c r="I141" s="219">
        <v>130</v>
      </c>
      <c r="J141" s="226">
        <f t="shared" ref="J141:J204" si="13">((G141-C$8)/C$9)^2+((H141-D$8)/D$9)^2-2*$C$10*(G141-C$8)/C$9*(H141-D$8)/D$9</f>
        <v>19.872</v>
      </c>
      <c r="K141" s="219">
        <f t="shared" si="11"/>
        <v>168</v>
      </c>
      <c r="L141" s="219">
        <f t="shared" si="11"/>
        <v>56</v>
      </c>
      <c r="M141" s="236">
        <f t="shared" si="12"/>
        <v>5.0659066147045629E-5</v>
      </c>
      <c r="N141" s="244">
        <f t="array" ref="N141:O141">MMULT(K141:M141,$N$6:$O$8)</f>
        <v>196</v>
      </c>
      <c r="O141" s="244">
        <v>56.000050659066147</v>
      </c>
    </row>
    <row r="142" spans="5:15" ht="11.25" x14ac:dyDescent="0.2">
      <c r="E142" s="219">
        <v>131</v>
      </c>
      <c r="F142" s="221">
        <v>11</v>
      </c>
      <c r="G142" s="223">
        <v>170</v>
      </c>
      <c r="H142" s="230">
        <v>56</v>
      </c>
      <c r="I142" s="219">
        <v>131</v>
      </c>
      <c r="J142" s="226">
        <f t="shared" si="13"/>
        <v>20.2</v>
      </c>
      <c r="K142" s="219">
        <f t="shared" si="11"/>
        <v>170</v>
      </c>
      <c r="L142" s="219">
        <f t="shared" si="11"/>
        <v>56</v>
      </c>
      <c r="M142" s="236">
        <f t="shared" si="12"/>
        <v>4.1674111781641731E-5</v>
      </c>
      <c r="N142" s="244">
        <f t="array" ref="N142:O142">MMULT(K142:M142,$N$6:$O$8)</f>
        <v>198</v>
      </c>
      <c r="O142" s="244">
        <v>56.000041674111785</v>
      </c>
    </row>
    <row r="143" spans="5:15" ht="11.25" x14ac:dyDescent="0.2">
      <c r="E143" s="219">
        <v>132</v>
      </c>
      <c r="F143" s="221">
        <v>12</v>
      </c>
      <c r="G143" s="223">
        <v>172</v>
      </c>
      <c r="H143" s="230">
        <v>56</v>
      </c>
      <c r="I143" s="219">
        <v>132</v>
      </c>
      <c r="J143" s="226">
        <f t="shared" si="13"/>
        <v>20.608000000000001</v>
      </c>
      <c r="K143" s="219">
        <f t="shared" si="11"/>
        <v>172</v>
      </c>
      <c r="L143" s="219">
        <f t="shared" si="11"/>
        <v>56</v>
      </c>
      <c r="M143" s="236">
        <f t="shared" si="12"/>
        <v>3.2688488182559145E-5</v>
      </c>
      <c r="N143" s="244">
        <f t="array" ref="N143:O143">MMULT(K143:M143,$N$6:$O$8)</f>
        <v>200</v>
      </c>
      <c r="O143" s="244">
        <v>56.000032688488183</v>
      </c>
    </row>
    <row r="144" spans="5:15" ht="11.25" x14ac:dyDescent="0.2">
      <c r="E144" s="219">
        <v>133</v>
      </c>
      <c r="F144" s="221">
        <v>13</v>
      </c>
      <c r="G144" s="223">
        <v>174</v>
      </c>
      <c r="H144" s="230">
        <v>56</v>
      </c>
      <c r="I144" s="219">
        <v>133</v>
      </c>
      <c r="J144" s="226">
        <f t="shared" si="13"/>
        <v>21.095999999999997</v>
      </c>
      <c r="K144" s="219">
        <f t="shared" si="11"/>
        <v>174</v>
      </c>
      <c r="L144" s="219">
        <f t="shared" si="11"/>
        <v>56</v>
      </c>
      <c r="M144" s="236">
        <f t="shared" si="12"/>
        <v>2.4447960128138644E-5</v>
      </c>
      <c r="N144" s="244">
        <f t="array" ref="N144:O144">MMULT(K144:M144,$N$6:$O$8)</f>
        <v>202</v>
      </c>
      <c r="O144" s="244">
        <v>56.000024447960129</v>
      </c>
    </row>
    <row r="145" spans="5:15" ht="11.25" x14ac:dyDescent="0.2">
      <c r="E145" s="219">
        <v>134</v>
      </c>
      <c r="F145" s="221">
        <v>14</v>
      </c>
      <c r="G145" s="223">
        <v>176</v>
      </c>
      <c r="H145" s="230">
        <v>56</v>
      </c>
      <c r="I145" s="219">
        <v>134</v>
      </c>
      <c r="J145" s="226">
        <f t="shared" si="13"/>
        <v>21.663999999999998</v>
      </c>
      <c r="K145" s="219">
        <f t="shared" si="11"/>
        <v>176</v>
      </c>
      <c r="L145" s="219">
        <f t="shared" si="11"/>
        <v>56</v>
      </c>
      <c r="M145" s="236">
        <f t="shared" si="12"/>
        <v>1.7434509453571207E-5</v>
      </c>
      <c r="N145" s="244">
        <f t="array" ref="N145:O145">MMULT(K145:M145,$N$6:$O$8)</f>
        <v>204</v>
      </c>
      <c r="O145" s="244">
        <v>56.000017434509452</v>
      </c>
    </row>
    <row r="146" spans="5:15" ht="11.25" x14ac:dyDescent="0.2">
      <c r="E146" s="219">
        <v>135</v>
      </c>
      <c r="F146" s="221">
        <v>15</v>
      </c>
      <c r="G146" s="223">
        <v>178</v>
      </c>
      <c r="H146" s="230">
        <v>56</v>
      </c>
      <c r="I146" s="219">
        <v>135</v>
      </c>
      <c r="J146" s="226">
        <f t="shared" si="13"/>
        <v>22.311999999999998</v>
      </c>
      <c r="K146" s="219">
        <f t="shared" si="11"/>
        <v>178</v>
      </c>
      <c r="L146" s="219">
        <f t="shared" si="11"/>
        <v>56</v>
      </c>
      <c r="M146" s="236">
        <f t="shared" si="12"/>
        <v>1.1854852273056625E-5</v>
      </c>
      <c r="N146" s="244">
        <f t="array" ref="N146:O146">MMULT(K146:M146,$N$6:$O$8)</f>
        <v>206</v>
      </c>
      <c r="O146" s="244">
        <v>56.000011854852275</v>
      </c>
    </row>
    <row r="147" spans="5:15" ht="11.25" x14ac:dyDescent="0.2">
      <c r="E147" s="219">
        <v>136</v>
      </c>
      <c r="F147" s="221">
        <v>16</v>
      </c>
      <c r="G147" s="223">
        <v>180</v>
      </c>
      <c r="H147" s="230">
        <v>56</v>
      </c>
      <c r="I147" s="219">
        <v>136</v>
      </c>
      <c r="J147" s="226">
        <f t="shared" si="13"/>
        <v>23.04</v>
      </c>
      <c r="K147" s="219">
        <f t="shared" si="11"/>
        <v>180</v>
      </c>
      <c r="L147" s="219">
        <f t="shared" si="11"/>
        <v>56</v>
      </c>
      <c r="M147" s="236">
        <f t="shared" si="12"/>
        <v>7.6860263846451441E-6</v>
      </c>
      <c r="N147" s="244">
        <f t="array" ref="N147:O147">MMULT(K147:M147,$N$6:$O$8)</f>
        <v>208</v>
      </c>
      <c r="O147" s="244">
        <v>56.000007686026386</v>
      </c>
    </row>
    <row r="148" spans="5:15" ht="11.25" x14ac:dyDescent="0.2">
      <c r="E148" s="219">
        <v>137</v>
      </c>
      <c r="F148" s="221">
        <v>17</v>
      </c>
      <c r="G148" s="223">
        <v>182</v>
      </c>
      <c r="H148" s="230">
        <v>56</v>
      </c>
      <c r="I148" s="219">
        <v>137</v>
      </c>
      <c r="J148" s="226">
        <f t="shared" si="13"/>
        <v>23.847999999999999</v>
      </c>
      <c r="K148" s="219">
        <f t="shared" si="11"/>
        <v>182</v>
      </c>
      <c r="L148" s="219">
        <f t="shared" si="11"/>
        <v>56</v>
      </c>
      <c r="M148" s="236">
        <f t="shared" si="12"/>
        <v>4.7514581220502008E-6</v>
      </c>
      <c r="N148" s="244">
        <f t="array" ref="N148:O148">MMULT(K148:M148,$N$6:$O$8)</f>
        <v>210</v>
      </c>
      <c r="O148" s="244">
        <v>56.000004751458121</v>
      </c>
    </row>
    <row r="149" spans="5:15" ht="11.25" x14ac:dyDescent="0.2">
      <c r="E149" s="219">
        <v>138</v>
      </c>
      <c r="F149" s="221">
        <v>18</v>
      </c>
      <c r="G149" s="223">
        <v>184</v>
      </c>
      <c r="H149" s="230">
        <v>56</v>
      </c>
      <c r="I149" s="219">
        <v>138</v>
      </c>
      <c r="J149" s="226">
        <f t="shared" si="13"/>
        <v>24.736000000000001</v>
      </c>
      <c r="K149" s="219">
        <f t="shared" si="11"/>
        <v>184</v>
      </c>
      <c r="L149" s="219">
        <f t="shared" si="11"/>
        <v>56</v>
      </c>
      <c r="M149" s="236">
        <f t="shared" si="12"/>
        <v>2.8007300502588762E-6</v>
      </c>
      <c r="N149" s="244">
        <f t="array" ref="N149:O149">MMULT(K149:M149,$N$6:$O$8)</f>
        <v>212</v>
      </c>
      <c r="O149" s="244">
        <v>56.000002800730051</v>
      </c>
    </row>
    <row r="150" spans="5:15" ht="11.25" x14ac:dyDescent="0.2">
      <c r="E150" s="219">
        <v>139</v>
      </c>
      <c r="F150" s="221">
        <v>19</v>
      </c>
      <c r="G150" s="223">
        <v>186</v>
      </c>
      <c r="H150" s="230">
        <v>56</v>
      </c>
      <c r="I150" s="219">
        <v>139</v>
      </c>
      <c r="J150" s="226">
        <f t="shared" si="13"/>
        <v>25.704000000000001</v>
      </c>
      <c r="K150" s="219">
        <f t="shared" si="11"/>
        <v>186</v>
      </c>
      <c r="L150" s="219">
        <f t="shared" si="11"/>
        <v>56</v>
      </c>
      <c r="M150" s="236">
        <f t="shared" si="12"/>
        <v>1.574109379873588E-6</v>
      </c>
      <c r="N150" s="244">
        <f t="array" ref="N150:O150">MMULT(K150:M150,$N$6:$O$8)</f>
        <v>214</v>
      </c>
      <c r="O150" s="244">
        <v>56.000001574109383</v>
      </c>
    </row>
    <row r="151" spans="5:15" ht="11.25" x14ac:dyDescent="0.2">
      <c r="E151" s="219">
        <v>140</v>
      </c>
      <c r="F151" s="221">
        <v>20</v>
      </c>
      <c r="G151" s="223">
        <v>188</v>
      </c>
      <c r="H151" s="230">
        <v>56</v>
      </c>
      <c r="I151" s="219">
        <v>140</v>
      </c>
      <c r="J151" s="226">
        <f t="shared" si="13"/>
        <v>26.751999999999999</v>
      </c>
      <c r="K151" s="219">
        <f t="shared" si="11"/>
        <v>188</v>
      </c>
      <c r="L151" s="219">
        <f t="shared" si="11"/>
        <v>56</v>
      </c>
      <c r="M151" s="236">
        <f t="shared" si="12"/>
        <v>8.4356368026654499E-7</v>
      </c>
      <c r="N151" s="244">
        <f t="array" ref="N151:O151">MMULT(K151:M151,$N$6:$O$8)</f>
        <v>216</v>
      </c>
      <c r="O151" s="244">
        <v>56.000000843563683</v>
      </c>
    </row>
    <row r="152" spans="5:15" ht="11.25" x14ac:dyDescent="0.2">
      <c r="E152" s="219">
        <v>141</v>
      </c>
      <c r="F152" s="221">
        <v>21</v>
      </c>
      <c r="G152" s="223">
        <v>190</v>
      </c>
      <c r="H152" s="230">
        <v>56</v>
      </c>
      <c r="I152" s="219">
        <v>141</v>
      </c>
      <c r="J152" s="226">
        <f t="shared" si="13"/>
        <v>27.88</v>
      </c>
      <c r="K152" s="219">
        <f t="shared" si="11"/>
        <v>190</v>
      </c>
      <c r="L152" s="219">
        <f t="shared" si="11"/>
        <v>56</v>
      </c>
      <c r="M152" s="236">
        <f t="shared" si="12"/>
        <v>4.3104255597274961E-7</v>
      </c>
      <c r="N152" s="244">
        <f t="array" ref="N152:O152">MMULT(K152:M152,$N$6:$O$8)</f>
        <v>218</v>
      </c>
      <c r="O152" s="244">
        <v>56.000000431042558</v>
      </c>
    </row>
    <row r="153" spans="5:15" ht="11.25" x14ac:dyDescent="0.2">
      <c r="E153" s="219">
        <v>142</v>
      </c>
      <c r="F153" s="221">
        <v>22</v>
      </c>
      <c r="G153" s="223">
        <v>192</v>
      </c>
      <c r="H153" s="230">
        <v>56</v>
      </c>
      <c r="I153" s="219">
        <v>142</v>
      </c>
      <c r="J153" s="226">
        <f t="shared" si="13"/>
        <v>29.088000000000001</v>
      </c>
      <c r="K153" s="219">
        <f t="shared" si="11"/>
        <v>192</v>
      </c>
      <c r="L153" s="219">
        <f t="shared" si="11"/>
        <v>56</v>
      </c>
      <c r="M153" s="236">
        <f t="shared" si="12"/>
        <v>2.1001085165661073E-7</v>
      </c>
      <c r="N153" s="244">
        <f t="array" ref="N153:O153">MMULT(K153:M153,$N$6:$O$8)</f>
        <v>220</v>
      </c>
      <c r="O153" s="244">
        <v>56.000000210010853</v>
      </c>
    </row>
    <row r="154" spans="5:15" ht="11.25" x14ac:dyDescent="0.2">
      <c r="E154" s="219">
        <v>143</v>
      </c>
      <c r="F154" s="221">
        <v>23</v>
      </c>
      <c r="G154" s="223">
        <v>194</v>
      </c>
      <c r="H154" s="230">
        <v>56</v>
      </c>
      <c r="I154" s="219">
        <v>143</v>
      </c>
      <c r="J154" s="226">
        <f t="shared" si="13"/>
        <v>30.376000000000001</v>
      </c>
      <c r="K154" s="219">
        <f t="shared" si="11"/>
        <v>194</v>
      </c>
      <c r="L154" s="219">
        <f t="shared" si="11"/>
        <v>56</v>
      </c>
      <c r="M154" s="236">
        <f t="shared" si="12"/>
        <v>9.7562435510755891E-8</v>
      </c>
      <c r="N154" s="244">
        <f t="array" ref="N154:O154">MMULT(K154:M154,$N$6:$O$8)</f>
        <v>222</v>
      </c>
      <c r="O154" s="244">
        <v>56.000000097562435</v>
      </c>
    </row>
    <row r="155" spans="5:15" ht="11.25" x14ac:dyDescent="0.2">
      <c r="E155" s="219">
        <v>144</v>
      </c>
      <c r="F155" s="221">
        <v>24</v>
      </c>
      <c r="G155" s="223">
        <v>196</v>
      </c>
      <c r="H155" s="230">
        <v>56</v>
      </c>
      <c r="I155" s="219">
        <v>144</v>
      </c>
      <c r="J155" s="226">
        <f t="shared" si="13"/>
        <v>31.744</v>
      </c>
      <c r="K155" s="219">
        <f t="shared" si="11"/>
        <v>196</v>
      </c>
      <c r="L155" s="219">
        <f t="shared" si="11"/>
        <v>56</v>
      </c>
      <c r="M155" s="236">
        <f t="shared" si="12"/>
        <v>4.3215828257149752E-8</v>
      </c>
      <c r="N155" s="244">
        <f t="array" ref="N155:O155">MMULT(K155:M155,$N$6:$O$8)</f>
        <v>224</v>
      </c>
      <c r="O155" s="244">
        <v>56.000000043215827</v>
      </c>
    </row>
    <row r="156" spans="5:15" ht="11.25" x14ac:dyDescent="0.2">
      <c r="E156" s="219">
        <v>145</v>
      </c>
      <c r="F156" s="221">
        <v>25</v>
      </c>
      <c r="G156" s="223">
        <v>198</v>
      </c>
      <c r="H156" s="230">
        <v>56</v>
      </c>
      <c r="I156" s="219">
        <v>145</v>
      </c>
      <c r="J156" s="226">
        <f t="shared" si="13"/>
        <v>33.192</v>
      </c>
      <c r="K156" s="219">
        <f t="shared" si="11"/>
        <v>198</v>
      </c>
      <c r="L156" s="219">
        <f t="shared" si="11"/>
        <v>56</v>
      </c>
      <c r="M156" s="236">
        <f t="shared" si="12"/>
        <v>1.8252500075427193E-8</v>
      </c>
      <c r="N156" s="244">
        <f t="array" ref="N156:O156">MMULT(K156:M156,$N$6:$O$8)</f>
        <v>226</v>
      </c>
      <c r="O156" s="244">
        <v>56.0000000182525</v>
      </c>
    </row>
    <row r="157" spans="5:15" ht="11.25" x14ac:dyDescent="0.2">
      <c r="E157" s="219">
        <v>146</v>
      </c>
      <c r="F157" s="221">
        <v>26</v>
      </c>
      <c r="G157" s="223">
        <v>200</v>
      </c>
      <c r="H157" s="230">
        <v>56</v>
      </c>
      <c r="I157" s="219">
        <v>146</v>
      </c>
      <c r="J157" s="226">
        <f t="shared" si="13"/>
        <v>34.72</v>
      </c>
      <c r="K157" s="219">
        <f t="shared" si="11"/>
        <v>200</v>
      </c>
      <c r="L157" s="219">
        <f t="shared" si="11"/>
        <v>56</v>
      </c>
      <c r="M157" s="236">
        <f t="shared" si="12"/>
        <v>7.3505728690639764E-9</v>
      </c>
      <c r="N157" s="244">
        <f t="array" ref="N157:O157">MMULT(K157:M157,$N$6:$O$8)</f>
        <v>228</v>
      </c>
      <c r="O157" s="244">
        <v>56.000000007350572</v>
      </c>
    </row>
    <row r="158" spans="5:15" ht="11.25" x14ac:dyDescent="0.2">
      <c r="E158" s="219">
        <v>147</v>
      </c>
      <c r="F158" s="221">
        <v>27</v>
      </c>
      <c r="G158" s="223">
        <v>202</v>
      </c>
      <c r="H158" s="230">
        <v>56</v>
      </c>
      <c r="I158" s="219">
        <v>147</v>
      </c>
      <c r="J158" s="226">
        <f t="shared" si="13"/>
        <v>36.328000000000003</v>
      </c>
      <c r="K158" s="219">
        <f t="shared" si="11"/>
        <v>202</v>
      </c>
      <c r="L158" s="219">
        <f t="shared" si="11"/>
        <v>56</v>
      </c>
      <c r="M158" s="236">
        <f t="shared" si="12"/>
        <v>2.8225349353491926E-9</v>
      </c>
      <c r="N158" s="244">
        <f t="array" ref="N158:O158">MMULT(K158:M158,$N$6:$O$8)</f>
        <v>230</v>
      </c>
      <c r="O158" s="244">
        <v>56.000000002822532</v>
      </c>
    </row>
    <row r="159" spans="5:15" ht="11.25" x14ac:dyDescent="0.2">
      <c r="E159" s="219">
        <v>148</v>
      </c>
      <c r="F159" s="221">
        <v>28</v>
      </c>
      <c r="G159" s="223">
        <v>204</v>
      </c>
      <c r="H159" s="230">
        <v>56</v>
      </c>
      <c r="I159" s="219">
        <v>148</v>
      </c>
      <c r="J159" s="226">
        <f t="shared" si="13"/>
        <v>38.015999999999998</v>
      </c>
      <c r="K159" s="219">
        <f t="shared" si="11"/>
        <v>204</v>
      </c>
      <c r="L159" s="219">
        <f t="shared" si="11"/>
        <v>56</v>
      </c>
      <c r="M159" s="236">
        <f t="shared" si="12"/>
        <v>1.0334197926734414E-9</v>
      </c>
      <c r="N159" s="244">
        <f t="array" ref="N159:O159">MMULT(K159:M159,$N$6:$O$8)</f>
        <v>232</v>
      </c>
      <c r="O159" s="244">
        <v>56.00000000103342</v>
      </c>
    </row>
    <row r="160" spans="5:15" ht="11.25" x14ac:dyDescent="0.2">
      <c r="E160" s="219">
        <v>149</v>
      </c>
      <c r="F160" s="221">
        <v>29</v>
      </c>
      <c r="G160" s="223">
        <v>206</v>
      </c>
      <c r="H160" s="230">
        <v>56</v>
      </c>
      <c r="I160" s="219">
        <v>149</v>
      </c>
      <c r="J160" s="226">
        <f t="shared" si="13"/>
        <v>39.783999999999999</v>
      </c>
      <c r="K160" s="219">
        <f t="shared" si="11"/>
        <v>206</v>
      </c>
      <c r="L160" s="219">
        <f t="shared" si="11"/>
        <v>56</v>
      </c>
      <c r="M160" s="236">
        <f t="shared" si="12"/>
        <v>3.607725903669308E-10</v>
      </c>
      <c r="N160" s="244">
        <f t="array" ref="N160:O160">MMULT(K160:M160,$N$6:$O$8)</f>
        <v>234</v>
      </c>
      <c r="O160" s="244">
        <v>56.000000000360771</v>
      </c>
    </row>
    <row r="161" spans="5:15" ht="11.25" x14ac:dyDescent="0.2">
      <c r="E161" s="219">
        <v>150</v>
      </c>
      <c r="F161" s="221">
        <v>30</v>
      </c>
      <c r="G161" s="223">
        <v>208</v>
      </c>
      <c r="H161" s="230">
        <v>56</v>
      </c>
      <c r="I161" s="219">
        <v>150</v>
      </c>
      <c r="J161" s="226">
        <f t="shared" si="13"/>
        <v>41.631999999999998</v>
      </c>
      <c r="K161" s="219">
        <f t="shared" si="11"/>
        <v>208</v>
      </c>
      <c r="L161" s="219">
        <f t="shared" si="11"/>
        <v>56</v>
      </c>
      <c r="M161" s="236">
        <f t="shared" si="12"/>
        <v>1.2009076312400342E-10</v>
      </c>
      <c r="N161" s="244">
        <f t="array" ref="N161:O161">MMULT(K161:M161,$N$6:$O$8)</f>
        <v>236</v>
      </c>
      <c r="O161" s="244">
        <v>56.000000000120089</v>
      </c>
    </row>
    <row r="162" spans="5:15" ht="11.25" x14ac:dyDescent="0.2">
      <c r="E162" s="219">
        <v>151</v>
      </c>
      <c r="F162" s="221">
        <v>31</v>
      </c>
      <c r="G162" s="223">
        <v>210</v>
      </c>
      <c r="H162" s="230">
        <v>56</v>
      </c>
      <c r="I162" s="219">
        <v>151</v>
      </c>
      <c r="J162" s="226">
        <f t="shared" si="13"/>
        <v>43.56</v>
      </c>
      <c r="K162" s="219">
        <f t="shared" si="11"/>
        <v>210</v>
      </c>
      <c r="L162" s="219">
        <f t="shared" si="11"/>
        <v>56</v>
      </c>
      <c r="M162" s="236">
        <f t="shared" si="12"/>
        <v>3.8115795208929256E-11</v>
      </c>
      <c r="N162" s="244">
        <f t="array" ref="N162:O162">MMULT(K162:M162,$N$6:$O$8)</f>
        <v>238</v>
      </c>
      <c r="O162" s="244">
        <v>56.000000000038114</v>
      </c>
    </row>
    <row r="163" spans="5:15" ht="11.25" x14ac:dyDescent="0.2">
      <c r="E163" s="219">
        <v>152</v>
      </c>
      <c r="F163" s="221">
        <v>32</v>
      </c>
      <c r="G163" s="223"/>
      <c r="H163" s="230"/>
      <c r="I163" s="219">
        <v>152</v>
      </c>
      <c r="J163" s="226">
        <f t="shared" si="13"/>
        <v>349.6</v>
      </c>
      <c r="K163" s="219"/>
      <c r="M163" s="236"/>
      <c r="N163" s="246"/>
      <c r="O163" s="246"/>
    </row>
    <row r="164" spans="5:15" ht="11.25" x14ac:dyDescent="0.2">
      <c r="E164" s="219">
        <v>153</v>
      </c>
      <c r="F164" s="221">
        <v>33</v>
      </c>
      <c r="G164" s="223"/>
      <c r="H164" s="230"/>
      <c r="I164" s="219">
        <v>153</v>
      </c>
      <c r="J164" s="226">
        <f t="shared" si="13"/>
        <v>349.6</v>
      </c>
      <c r="K164" s="219"/>
      <c r="M164" s="236"/>
      <c r="N164" s="246"/>
      <c r="O164" s="246"/>
    </row>
    <row r="165" spans="5:15" ht="11.25" x14ac:dyDescent="0.2">
      <c r="E165" s="219">
        <v>154</v>
      </c>
      <c r="F165" s="221">
        <v>34</v>
      </c>
      <c r="G165" s="223"/>
      <c r="H165" s="230"/>
      <c r="I165" s="219">
        <v>154</v>
      </c>
      <c r="J165" s="226">
        <f t="shared" si="13"/>
        <v>349.6</v>
      </c>
      <c r="K165" s="219"/>
      <c r="M165" s="236"/>
      <c r="N165" s="246"/>
      <c r="O165" s="246"/>
    </row>
    <row r="166" spans="5:15" ht="11.25" x14ac:dyDescent="0.2">
      <c r="E166" s="219">
        <v>155</v>
      </c>
      <c r="F166" s="221">
        <v>35</v>
      </c>
      <c r="G166" s="223"/>
      <c r="H166" s="230"/>
      <c r="I166" s="219">
        <v>155</v>
      </c>
      <c r="J166" s="226">
        <f t="shared" si="13"/>
        <v>349.6</v>
      </c>
      <c r="K166" s="219"/>
      <c r="M166" s="236"/>
      <c r="N166" s="246"/>
      <c r="O166" s="246"/>
    </row>
    <row r="167" spans="5:15" ht="11.25" x14ac:dyDescent="0.2">
      <c r="E167" s="219">
        <v>156</v>
      </c>
      <c r="F167" s="221">
        <v>36</v>
      </c>
      <c r="G167" s="223"/>
      <c r="H167" s="230"/>
      <c r="I167" s="219">
        <v>156</v>
      </c>
      <c r="J167" s="226">
        <f t="shared" si="13"/>
        <v>349.6</v>
      </c>
      <c r="K167" s="219"/>
      <c r="M167" s="236"/>
      <c r="N167" s="246"/>
      <c r="O167" s="246"/>
    </row>
    <row r="168" spans="5:15" ht="11.25" x14ac:dyDescent="0.2">
      <c r="E168" s="219">
        <v>157</v>
      </c>
      <c r="F168" s="221">
        <v>37</v>
      </c>
      <c r="G168" s="223"/>
      <c r="H168" s="230"/>
      <c r="I168" s="219">
        <v>157</v>
      </c>
      <c r="J168" s="226">
        <f t="shared" si="13"/>
        <v>349.6</v>
      </c>
      <c r="K168" s="219"/>
      <c r="M168" s="236"/>
      <c r="N168" s="246"/>
      <c r="O168" s="246"/>
    </row>
    <row r="169" spans="5:15" ht="11.25" x14ac:dyDescent="0.2">
      <c r="E169" s="219">
        <v>158</v>
      </c>
      <c r="F169" s="221">
        <v>38</v>
      </c>
      <c r="G169" s="223"/>
      <c r="H169" s="230"/>
      <c r="I169" s="219">
        <v>158</v>
      </c>
      <c r="J169" s="226">
        <f t="shared" si="13"/>
        <v>349.6</v>
      </c>
      <c r="K169" s="219"/>
      <c r="M169" s="236"/>
      <c r="N169" s="246"/>
      <c r="O169" s="246"/>
    </row>
    <row r="170" spans="5:15" ht="11.25" x14ac:dyDescent="0.2">
      <c r="E170" s="219">
        <v>159</v>
      </c>
      <c r="F170" s="221">
        <v>39</v>
      </c>
      <c r="G170" s="223"/>
      <c r="H170" s="230"/>
      <c r="I170" s="219">
        <v>159</v>
      </c>
      <c r="J170" s="226">
        <f t="shared" si="13"/>
        <v>349.6</v>
      </c>
      <c r="K170" s="219"/>
      <c r="M170" s="236"/>
      <c r="N170" s="246"/>
      <c r="O170" s="246"/>
    </row>
    <row r="171" spans="5:15" ht="11.25" x14ac:dyDescent="0.2">
      <c r="E171" s="219">
        <v>160</v>
      </c>
      <c r="F171" s="222">
        <v>40</v>
      </c>
      <c r="G171" s="231"/>
      <c r="H171" s="232"/>
      <c r="I171" s="219">
        <v>160</v>
      </c>
      <c r="J171" s="226">
        <f t="shared" si="13"/>
        <v>349.6</v>
      </c>
      <c r="K171" s="219"/>
      <c r="M171" s="236"/>
      <c r="N171" s="246"/>
      <c r="O171" s="246"/>
    </row>
    <row r="172" spans="5:15" ht="11.25" x14ac:dyDescent="0.2">
      <c r="E172" s="219">
        <v>161</v>
      </c>
      <c r="F172" s="220">
        <v>1</v>
      </c>
      <c r="G172" s="228">
        <v>150</v>
      </c>
      <c r="H172" s="229">
        <v>58</v>
      </c>
      <c r="I172" s="219">
        <v>161</v>
      </c>
      <c r="J172" s="226">
        <f t="shared" si="13"/>
        <v>17.800000000000004</v>
      </c>
      <c r="K172" s="219">
        <f t="shared" ref="K172:L202" si="14">G172</f>
        <v>150</v>
      </c>
      <c r="L172" s="219">
        <f t="shared" si="14"/>
        <v>58</v>
      </c>
      <c r="M172" s="236">
        <f t="shared" ref="M172:M202" si="15">$M$2*$M$5*EXP(-1/2*J172/$M$10)</f>
        <v>1.738949783001105E-4</v>
      </c>
      <c r="N172" s="244">
        <f t="array" ref="N172:O172">MMULT(K172:M172,$N$6:$O$8)</f>
        <v>179</v>
      </c>
      <c r="O172" s="244">
        <v>58.000173894978303</v>
      </c>
    </row>
    <row r="173" spans="5:15" ht="11.25" x14ac:dyDescent="0.2">
      <c r="E173" s="219">
        <v>162</v>
      </c>
      <c r="F173" s="221">
        <v>2</v>
      </c>
      <c r="G173" s="223">
        <v>152</v>
      </c>
      <c r="H173" s="230">
        <v>58</v>
      </c>
      <c r="I173" s="219">
        <v>162</v>
      </c>
      <c r="J173" s="226">
        <f t="shared" si="13"/>
        <v>17.344000000000001</v>
      </c>
      <c r="K173" s="219">
        <f t="shared" si="14"/>
        <v>152</v>
      </c>
      <c r="L173" s="219">
        <f t="shared" si="14"/>
        <v>58</v>
      </c>
      <c r="M173" s="236">
        <f t="shared" si="15"/>
        <v>2.2812189548966535E-4</v>
      </c>
      <c r="N173" s="244">
        <f t="array" ref="N173:O173">MMULT(K173:M173,$N$6:$O$8)</f>
        <v>181</v>
      </c>
      <c r="O173" s="244">
        <v>58.000228121895489</v>
      </c>
    </row>
    <row r="174" spans="5:15" ht="11.25" x14ac:dyDescent="0.2">
      <c r="E174" s="219">
        <v>163</v>
      </c>
      <c r="F174" s="221">
        <v>3</v>
      </c>
      <c r="G174" s="223">
        <v>154</v>
      </c>
      <c r="H174" s="230">
        <v>58</v>
      </c>
      <c r="I174" s="219">
        <v>163</v>
      </c>
      <c r="J174" s="226">
        <f t="shared" si="13"/>
        <v>16.968000000000004</v>
      </c>
      <c r="K174" s="219">
        <f t="shared" si="14"/>
        <v>154</v>
      </c>
      <c r="L174" s="219">
        <f t="shared" si="14"/>
        <v>58</v>
      </c>
      <c r="M174" s="236">
        <f t="shared" si="15"/>
        <v>2.8534233624638854E-4</v>
      </c>
      <c r="N174" s="244">
        <f t="array" ref="N174:O174">MMULT(K174:M174,$N$6:$O$8)</f>
        <v>183</v>
      </c>
      <c r="O174" s="244">
        <v>58.000285342336248</v>
      </c>
    </row>
    <row r="175" spans="5:15" ht="11.25" x14ac:dyDescent="0.2">
      <c r="E175" s="219">
        <v>164</v>
      </c>
      <c r="F175" s="221">
        <v>4</v>
      </c>
      <c r="G175" s="223">
        <v>156</v>
      </c>
      <c r="H175" s="230">
        <v>58</v>
      </c>
      <c r="I175" s="219">
        <v>164</v>
      </c>
      <c r="J175" s="226">
        <f t="shared" si="13"/>
        <v>16.672000000000004</v>
      </c>
      <c r="K175" s="219">
        <f t="shared" si="14"/>
        <v>156</v>
      </c>
      <c r="L175" s="219">
        <f t="shared" si="14"/>
        <v>58</v>
      </c>
      <c r="M175" s="236">
        <f t="shared" si="15"/>
        <v>3.4031787776422304E-4</v>
      </c>
      <c r="N175" s="244">
        <f t="array" ref="N175:O175">MMULT(K175:M175,$N$6:$O$8)</f>
        <v>185</v>
      </c>
      <c r="O175" s="244">
        <v>58.000340317877765</v>
      </c>
    </row>
    <row r="176" spans="5:15" ht="11.25" x14ac:dyDescent="0.2">
      <c r="E176" s="219">
        <v>165</v>
      </c>
      <c r="F176" s="221">
        <v>5</v>
      </c>
      <c r="G176" s="223">
        <v>158</v>
      </c>
      <c r="H176" s="230">
        <v>58</v>
      </c>
      <c r="I176" s="219">
        <v>165</v>
      </c>
      <c r="J176" s="226">
        <f t="shared" si="13"/>
        <v>16.456000000000003</v>
      </c>
      <c r="K176" s="219">
        <f t="shared" si="14"/>
        <v>158</v>
      </c>
      <c r="L176" s="219">
        <f t="shared" si="14"/>
        <v>58</v>
      </c>
      <c r="M176" s="236">
        <f t="shared" si="15"/>
        <v>3.8701039146620572E-4</v>
      </c>
      <c r="N176" s="244">
        <f t="array" ref="N176:O176">MMULT(K176:M176,$N$6:$O$8)</f>
        <v>187</v>
      </c>
      <c r="O176" s="244">
        <v>58.000387010391464</v>
      </c>
    </row>
    <row r="177" spans="5:15" ht="11.25" x14ac:dyDescent="0.2">
      <c r="E177" s="219">
        <v>166</v>
      </c>
      <c r="F177" s="221">
        <v>6</v>
      </c>
      <c r="G177" s="223">
        <v>160</v>
      </c>
      <c r="H177" s="230">
        <v>58</v>
      </c>
      <c r="I177" s="219">
        <v>166</v>
      </c>
      <c r="J177" s="226">
        <f t="shared" si="13"/>
        <v>16.32</v>
      </c>
      <c r="K177" s="219">
        <f t="shared" si="14"/>
        <v>160</v>
      </c>
      <c r="L177" s="219">
        <f t="shared" si="14"/>
        <v>58</v>
      </c>
      <c r="M177" s="236">
        <f t="shared" si="15"/>
        <v>4.1964282170756009E-4</v>
      </c>
      <c r="N177" s="244">
        <f t="array" ref="N177:O177">MMULT(K177:M177,$N$6:$O$8)</f>
        <v>189</v>
      </c>
      <c r="O177" s="244">
        <v>58.000419642821704</v>
      </c>
    </row>
    <row r="178" spans="5:15" ht="11.25" x14ac:dyDescent="0.2">
      <c r="E178" s="219">
        <v>167</v>
      </c>
      <c r="F178" s="221">
        <v>7</v>
      </c>
      <c r="G178" s="223">
        <v>162</v>
      </c>
      <c r="H178" s="230">
        <v>58</v>
      </c>
      <c r="I178" s="219">
        <v>167</v>
      </c>
      <c r="J178" s="226">
        <f t="shared" si="13"/>
        <v>16.264000000000003</v>
      </c>
      <c r="K178" s="219">
        <f t="shared" si="14"/>
        <v>162</v>
      </c>
      <c r="L178" s="219">
        <f t="shared" si="14"/>
        <v>58</v>
      </c>
      <c r="M178" s="236">
        <f t="shared" si="15"/>
        <v>4.3386666278449356E-4</v>
      </c>
      <c r="N178" s="244">
        <f t="array" ref="N178:O178">MMULT(K178:M178,$N$6:$O$8)</f>
        <v>191</v>
      </c>
      <c r="O178" s="244">
        <v>58.000433866662782</v>
      </c>
    </row>
    <row r="179" spans="5:15" ht="11.25" x14ac:dyDescent="0.2">
      <c r="E179" s="219">
        <v>168</v>
      </c>
      <c r="F179" s="221">
        <v>8</v>
      </c>
      <c r="G179" s="223">
        <v>164</v>
      </c>
      <c r="H179" s="230">
        <v>58</v>
      </c>
      <c r="I179" s="219">
        <v>168</v>
      </c>
      <c r="J179" s="226">
        <f t="shared" si="13"/>
        <v>16.288000000000004</v>
      </c>
      <c r="K179" s="219">
        <f t="shared" si="14"/>
        <v>164</v>
      </c>
      <c r="L179" s="219">
        <f t="shared" si="14"/>
        <v>58</v>
      </c>
      <c r="M179" s="236">
        <f t="shared" si="15"/>
        <v>4.2771262964152226E-4</v>
      </c>
      <c r="N179" s="244">
        <f t="array" ref="N179:O179">MMULT(K179:M179,$N$6:$O$8)</f>
        <v>193</v>
      </c>
      <c r="O179" s="244">
        <v>58.000427712629644</v>
      </c>
    </row>
    <row r="180" spans="5:15" ht="11.25" x14ac:dyDescent="0.2">
      <c r="E180" s="219">
        <v>169</v>
      </c>
      <c r="F180" s="221">
        <v>9</v>
      </c>
      <c r="G180" s="223">
        <v>166</v>
      </c>
      <c r="H180" s="230">
        <v>58</v>
      </c>
      <c r="I180" s="219">
        <v>169</v>
      </c>
      <c r="J180" s="226">
        <f t="shared" si="13"/>
        <v>16.392000000000003</v>
      </c>
      <c r="K180" s="219">
        <f t="shared" si="14"/>
        <v>166</v>
      </c>
      <c r="L180" s="219">
        <f t="shared" si="14"/>
        <v>58</v>
      </c>
      <c r="M180" s="236">
        <f t="shared" si="15"/>
        <v>4.0203806858110267E-4</v>
      </c>
      <c r="N180" s="244">
        <f t="array" ref="N180:O180">MMULT(K180:M180,$N$6:$O$8)</f>
        <v>195</v>
      </c>
      <c r="O180" s="244">
        <v>58.000402038068579</v>
      </c>
    </row>
    <row r="181" spans="5:15" ht="11.25" x14ac:dyDescent="0.2">
      <c r="E181" s="219">
        <v>170</v>
      </c>
      <c r="F181" s="221">
        <v>10</v>
      </c>
      <c r="G181" s="223">
        <v>168</v>
      </c>
      <c r="H181" s="230">
        <v>58</v>
      </c>
      <c r="I181" s="219">
        <v>170</v>
      </c>
      <c r="J181" s="226">
        <f t="shared" si="13"/>
        <v>16.576000000000004</v>
      </c>
      <c r="K181" s="219">
        <f t="shared" si="14"/>
        <v>168</v>
      </c>
      <c r="L181" s="219">
        <f t="shared" si="14"/>
        <v>58</v>
      </c>
      <c r="M181" s="236">
        <f t="shared" si="15"/>
        <v>3.6033097085286762E-4</v>
      </c>
      <c r="N181" s="244">
        <f t="array" ref="N181:O181">MMULT(K181:M181,$N$6:$O$8)</f>
        <v>197</v>
      </c>
      <c r="O181" s="244">
        <v>58.00036033097085</v>
      </c>
    </row>
    <row r="182" spans="5:15" ht="11.25" x14ac:dyDescent="0.2">
      <c r="E182" s="219">
        <v>171</v>
      </c>
      <c r="F182" s="221">
        <v>11</v>
      </c>
      <c r="G182" s="223">
        <v>170</v>
      </c>
      <c r="H182" s="230">
        <v>58</v>
      </c>
      <c r="I182" s="219">
        <v>171</v>
      </c>
      <c r="J182" s="226">
        <f t="shared" si="13"/>
        <v>16.840000000000003</v>
      </c>
      <c r="K182" s="219">
        <f t="shared" si="14"/>
        <v>170</v>
      </c>
      <c r="L182" s="219">
        <f t="shared" si="14"/>
        <v>58</v>
      </c>
      <c r="M182" s="236">
        <f t="shared" si="15"/>
        <v>3.0793234982765699E-4</v>
      </c>
      <c r="N182" s="244">
        <f t="array" ref="N182:O182">MMULT(K182:M182,$N$6:$O$8)</f>
        <v>199</v>
      </c>
      <c r="O182" s="244">
        <v>58.000307932349827</v>
      </c>
    </row>
    <row r="183" spans="5:15" ht="11.25" x14ac:dyDescent="0.2">
      <c r="E183" s="219">
        <v>172</v>
      </c>
      <c r="F183" s="221">
        <v>12</v>
      </c>
      <c r="G183" s="223">
        <v>172</v>
      </c>
      <c r="H183" s="230">
        <v>58</v>
      </c>
      <c r="I183" s="219">
        <v>172</v>
      </c>
      <c r="J183" s="226">
        <f t="shared" si="13"/>
        <v>17.184000000000005</v>
      </c>
      <c r="K183" s="219">
        <f t="shared" si="14"/>
        <v>172</v>
      </c>
      <c r="L183" s="219">
        <f t="shared" si="14"/>
        <v>58</v>
      </c>
      <c r="M183" s="236">
        <f t="shared" si="15"/>
        <v>2.509159972158934E-4</v>
      </c>
      <c r="N183" s="244">
        <f t="array" ref="N183:O183">MMULT(K183:M183,$N$6:$O$8)</f>
        <v>201</v>
      </c>
      <c r="O183" s="244">
        <v>58.000250915997213</v>
      </c>
    </row>
    <row r="184" spans="5:15" ht="11.25" x14ac:dyDescent="0.2">
      <c r="E184" s="219">
        <v>173</v>
      </c>
      <c r="F184" s="221">
        <v>13</v>
      </c>
      <c r="G184" s="223">
        <v>174</v>
      </c>
      <c r="H184" s="230">
        <v>58</v>
      </c>
      <c r="I184" s="219">
        <v>173</v>
      </c>
      <c r="J184" s="226">
        <f t="shared" si="13"/>
        <v>17.608000000000001</v>
      </c>
      <c r="K184" s="219">
        <f t="shared" si="14"/>
        <v>174</v>
      </c>
      <c r="L184" s="219">
        <f t="shared" si="14"/>
        <v>58</v>
      </c>
      <c r="M184" s="236">
        <f t="shared" si="15"/>
        <v>1.9494885815395292E-4</v>
      </c>
      <c r="N184" s="244">
        <f t="array" ref="N184:O184">MMULT(K184:M184,$N$6:$O$8)</f>
        <v>203</v>
      </c>
      <c r="O184" s="244">
        <v>58.000194948858152</v>
      </c>
    </row>
    <row r="185" spans="5:15" ht="11.25" x14ac:dyDescent="0.2">
      <c r="E185" s="219">
        <v>174</v>
      </c>
      <c r="F185" s="221">
        <v>14</v>
      </c>
      <c r="G185" s="223">
        <v>176</v>
      </c>
      <c r="H185" s="230">
        <v>58</v>
      </c>
      <c r="I185" s="219">
        <v>174</v>
      </c>
      <c r="J185" s="226">
        <f t="shared" si="13"/>
        <v>18.112000000000002</v>
      </c>
      <c r="K185" s="219">
        <f t="shared" si="14"/>
        <v>176</v>
      </c>
      <c r="L185" s="219">
        <f t="shared" si="14"/>
        <v>58</v>
      </c>
      <c r="M185" s="236">
        <f t="shared" si="15"/>
        <v>1.4442166622154391E-4</v>
      </c>
      <c r="N185" s="244">
        <f t="array" ref="N185:O185">MMULT(K185:M185,$N$6:$O$8)</f>
        <v>205</v>
      </c>
      <c r="O185" s="244">
        <v>58.000144421666221</v>
      </c>
    </row>
    <row r="186" spans="5:15" ht="11.25" x14ac:dyDescent="0.2">
      <c r="E186" s="219">
        <v>175</v>
      </c>
      <c r="F186" s="221">
        <v>15</v>
      </c>
      <c r="G186" s="223">
        <v>178</v>
      </c>
      <c r="H186" s="230">
        <v>58</v>
      </c>
      <c r="I186" s="219">
        <v>175</v>
      </c>
      <c r="J186" s="226">
        <f t="shared" si="13"/>
        <v>18.696000000000002</v>
      </c>
      <c r="K186" s="219">
        <f t="shared" si="14"/>
        <v>178</v>
      </c>
      <c r="L186" s="219">
        <f t="shared" si="14"/>
        <v>58</v>
      </c>
      <c r="M186" s="236">
        <f t="shared" si="15"/>
        <v>1.0201483161153903E-4</v>
      </c>
      <c r="N186" s="244">
        <f t="array" ref="N186:O186">MMULT(K186:M186,$N$6:$O$8)</f>
        <v>207</v>
      </c>
      <c r="O186" s="244">
        <v>58.000102014831612</v>
      </c>
    </row>
    <row r="187" spans="5:15" ht="11.25" x14ac:dyDescent="0.2">
      <c r="E187" s="219">
        <v>176</v>
      </c>
      <c r="F187" s="221">
        <v>16</v>
      </c>
      <c r="G187" s="223">
        <v>180</v>
      </c>
      <c r="H187" s="230">
        <v>58</v>
      </c>
      <c r="I187" s="219">
        <v>176</v>
      </c>
      <c r="J187" s="226">
        <f t="shared" si="13"/>
        <v>19.360000000000003</v>
      </c>
      <c r="K187" s="219">
        <f t="shared" si="14"/>
        <v>180</v>
      </c>
      <c r="L187" s="219">
        <f t="shared" si="14"/>
        <v>58</v>
      </c>
      <c r="M187" s="236">
        <f t="shared" si="15"/>
        <v>6.8708994531927413E-5</v>
      </c>
      <c r="N187" s="244">
        <f t="array" ref="N187:O187">MMULT(K187:M187,$N$6:$O$8)</f>
        <v>209</v>
      </c>
      <c r="O187" s="244">
        <v>58.000068708994533</v>
      </c>
    </row>
    <row r="188" spans="5:15" ht="11.25" x14ac:dyDescent="0.2">
      <c r="E188" s="219">
        <v>177</v>
      </c>
      <c r="F188" s="221">
        <v>17</v>
      </c>
      <c r="G188" s="223">
        <v>182</v>
      </c>
      <c r="H188" s="230">
        <v>58</v>
      </c>
      <c r="I188" s="219">
        <v>177</v>
      </c>
      <c r="J188" s="226">
        <f t="shared" si="13"/>
        <v>20.104000000000003</v>
      </c>
      <c r="K188" s="219">
        <f t="shared" si="14"/>
        <v>182</v>
      </c>
      <c r="L188" s="219">
        <f t="shared" si="14"/>
        <v>58</v>
      </c>
      <c r="M188" s="236">
        <f t="shared" si="15"/>
        <v>4.412484367957151E-5</v>
      </c>
      <c r="N188" s="244">
        <f t="array" ref="N188:O188">MMULT(K188:M188,$N$6:$O$8)</f>
        <v>211</v>
      </c>
      <c r="O188" s="244">
        <v>58.000044124843683</v>
      </c>
    </row>
    <row r="189" spans="5:15" ht="11.25" x14ac:dyDescent="0.2">
      <c r="E189" s="219">
        <v>178</v>
      </c>
      <c r="F189" s="221">
        <v>18</v>
      </c>
      <c r="G189" s="223">
        <v>184</v>
      </c>
      <c r="H189" s="230">
        <v>58</v>
      </c>
      <c r="I189" s="219">
        <v>178</v>
      </c>
      <c r="J189" s="226">
        <f t="shared" si="13"/>
        <v>20.928000000000004</v>
      </c>
      <c r="K189" s="219">
        <f t="shared" si="14"/>
        <v>184</v>
      </c>
      <c r="L189" s="219">
        <f t="shared" si="14"/>
        <v>58</v>
      </c>
      <c r="M189" s="236">
        <f t="shared" si="15"/>
        <v>2.7019174539891658E-5</v>
      </c>
      <c r="N189" s="244">
        <f t="array" ref="N189:O189">MMULT(K189:M189,$N$6:$O$8)</f>
        <v>213</v>
      </c>
      <c r="O189" s="244">
        <v>58.000027019174539</v>
      </c>
    </row>
    <row r="190" spans="5:15" ht="11.25" x14ac:dyDescent="0.2">
      <c r="E190" s="219">
        <v>179</v>
      </c>
      <c r="F190" s="221">
        <v>19</v>
      </c>
      <c r="G190" s="223">
        <v>186</v>
      </c>
      <c r="H190" s="230">
        <v>58</v>
      </c>
      <c r="I190" s="219">
        <v>179</v>
      </c>
      <c r="J190" s="226">
        <f t="shared" si="13"/>
        <v>21.832000000000004</v>
      </c>
      <c r="K190" s="219">
        <f t="shared" si="14"/>
        <v>186</v>
      </c>
      <c r="L190" s="219">
        <f t="shared" si="14"/>
        <v>58</v>
      </c>
      <c r="M190" s="236">
        <f t="shared" si="15"/>
        <v>1.577539651869282E-5</v>
      </c>
      <c r="N190" s="244">
        <f t="array" ref="N190:O190">MMULT(K190:M190,$N$6:$O$8)</f>
        <v>215</v>
      </c>
      <c r="O190" s="244">
        <v>58.00001577539652</v>
      </c>
    </row>
    <row r="191" spans="5:15" ht="11.25" x14ac:dyDescent="0.2">
      <c r="E191" s="219">
        <v>180</v>
      </c>
      <c r="F191" s="221">
        <v>20</v>
      </c>
      <c r="G191" s="223">
        <v>188</v>
      </c>
      <c r="H191" s="230">
        <v>58</v>
      </c>
      <c r="I191" s="219">
        <v>180</v>
      </c>
      <c r="J191" s="226">
        <f t="shared" si="13"/>
        <v>22.816000000000003</v>
      </c>
      <c r="K191" s="219">
        <f t="shared" si="14"/>
        <v>188</v>
      </c>
      <c r="L191" s="219">
        <f t="shared" si="14"/>
        <v>58</v>
      </c>
      <c r="M191" s="236">
        <f t="shared" si="15"/>
        <v>8.7822905673704049E-6</v>
      </c>
      <c r="N191" s="244">
        <f t="array" ref="N191:O191">MMULT(K191:M191,$N$6:$O$8)</f>
        <v>217</v>
      </c>
      <c r="O191" s="244">
        <v>58.000008782290564</v>
      </c>
    </row>
    <row r="192" spans="5:15" ht="11.25" x14ac:dyDescent="0.2">
      <c r="E192" s="219">
        <v>181</v>
      </c>
      <c r="F192" s="221">
        <v>21</v>
      </c>
      <c r="G192" s="223">
        <v>190</v>
      </c>
      <c r="H192" s="230">
        <v>58</v>
      </c>
      <c r="I192" s="219">
        <v>181</v>
      </c>
      <c r="J192" s="226">
        <f t="shared" si="13"/>
        <v>23.880000000000003</v>
      </c>
      <c r="K192" s="219">
        <f t="shared" si="14"/>
        <v>190</v>
      </c>
      <c r="L192" s="219">
        <f t="shared" si="14"/>
        <v>58</v>
      </c>
      <c r="M192" s="236">
        <f t="shared" si="15"/>
        <v>4.6618106536475097E-6</v>
      </c>
      <c r="N192" s="244">
        <f t="array" ref="N192:O192">MMULT(K192:M192,$N$6:$O$8)</f>
        <v>219</v>
      </c>
      <c r="O192" s="244">
        <v>58.000004661810657</v>
      </c>
    </row>
    <row r="193" spans="5:15" ht="11.25" x14ac:dyDescent="0.2">
      <c r="E193" s="219">
        <v>182</v>
      </c>
      <c r="F193" s="221">
        <v>22</v>
      </c>
      <c r="G193" s="223">
        <v>192</v>
      </c>
      <c r="H193" s="230">
        <v>58</v>
      </c>
      <c r="I193" s="219">
        <v>182</v>
      </c>
      <c r="J193" s="226">
        <f t="shared" si="13"/>
        <v>25.024000000000004</v>
      </c>
      <c r="K193" s="219">
        <f t="shared" si="14"/>
        <v>192</v>
      </c>
      <c r="L193" s="219">
        <f t="shared" si="14"/>
        <v>58</v>
      </c>
      <c r="M193" s="236">
        <f t="shared" si="15"/>
        <v>2.3595042749904484E-6</v>
      </c>
      <c r="N193" s="244">
        <f t="array" ref="N193:O193">MMULT(K193:M193,$N$6:$O$8)</f>
        <v>221</v>
      </c>
      <c r="O193" s="244">
        <v>58.000002359504272</v>
      </c>
    </row>
    <row r="194" spans="5:15" ht="11.25" x14ac:dyDescent="0.2">
      <c r="E194" s="219">
        <v>183</v>
      </c>
      <c r="F194" s="221">
        <v>23</v>
      </c>
      <c r="G194" s="223">
        <v>194</v>
      </c>
      <c r="H194" s="230">
        <v>58</v>
      </c>
      <c r="I194" s="219">
        <v>183</v>
      </c>
      <c r="J194" s="226">
        <f t="shared" si="13"/>
        <v>26.248000000000005</v>
      </c>
      <c r="K194" s="219">
        <f t="shared" si="14"/>
        <v>194</v>
      </c>
      <c r="L194" s="219">
        <f t="shared" si="14"/>
        <v>58</v>
      </c>
      <c r="M194" s="236">
        <f t="shared" si="15"/>
        <v>1.13869186355902E-6</v>
      </c>
      <c r="N194" s="244">
        <f t="array" ref="N194:O194">MMULT(K194:M194,$N$6:$O$8)</f>
        <v>223</v>
      </c>
      <c r="O194" s="244">
        <v>58.000001138691864</v>
      </c>
    </row>
    <row r="195" spans="5:15" ht="11.25" x14ac:dyDescent="0.2">
      <c r="E195" s="219">
        <v>184</v>
      </c>
      <c r="F195" s="221">
        <v>24</v>
      </c>
      <c r="G195" s="223">
        <v>196</v>
      </c>
      <c r="H195" s="230">
        <v>58</v>
      </c>
      <c r="I195" s="219">
        <v>184</v>
      </c>
      <c r="J195" s="226">
        <f t="shared" si="13"/>
        <v>27.552</v>
      </c>
      <c r="K195" s="219">
        <f t="shared" si="14"/>
        <v>196</v>
      </c>
      <c r="L195" s="219">
        <f t="shared" si="14"/>
        <v>58</v>
      </c>
      <c r="M195" s="236">
        <f t="shared" si="15"/>
        <v>5.239754951378324E-7</v>
      </c>
      <c r="N195" s="244">
        <f t="array" ref="N195:O195">MMULT(K195:M195,$N$6:$O$8)</f>
        <v>225</v>
      </c>
      <c r="O195" s="244">
        <v>58.000000523975494</v>
      </c>
    </row>
    <row r="196" spans="5:15" ht="11.25" x14ac:dyDescent="0.2">
      <c r="E196" s="219">
        <v>185</v>
      </c>
      <c r="F196" s="221">
        <v>25</v>
      </c>
      <c r="G196" s="223">
        <v>198</v>
      </c>
      <c r="H196" s="230">
        <v>58</v>
      </c>
      <c r="I196" s="219">
        <v>185</v>
      </c>
      <c r="J196" s="226">
        <f t="shared" si="13"/>
        <v>28.936</v>
      </c>
      <c r="K196" s="219">
        <f t="shared" si="14"/>
        <v>198</v>
      </c>
      <c r="L196" s="219">
        <f t="shared" si="14"/>
        <v>58</v>
      </c>
      <c r="M196" s="236">
        <f t="shared" si="15"/>
        <v>2.2989792232141186E-7</v>
      </c>
      <c r="N196" s="244">
        <f t="array" ref="N196:O196">MMULT(K196:M196,$N$6:$O$8)</f>
        <v>227</v>
      </c>
      <c r="O196" s="244">
        <v>58.000000229897921</v>
      </c>
    </row>
    <row r="197" spans="5:15" ht="11.25" x14ac:dyDescent="0.2">
      <c r="E197" s="219">
        <v>186</v>
      </c>
      <c r="F197" s="221">
        <v>26</v>
      </c>
      <c r="G197" s="223">
        <v>200</v>
      </c>
      <c r="H197" s="230">
        <v>58</v>
      </c>
      <c r="I197" s="219">
        <v>186</v>
      </c>
      <c r="J197" s="226">
        <f t="shared" si="13"/>
        <v>30.400000000000006</v>
      </c>
      <c r="K197" s="219">
        <f t="shared" si="14"/>
        <v>200</v>
      </c>
      <c r="L197" s="219">
        <f t="shared" si="14"/>
        <v>58</v>
      </c>
      <c r="M197" s="236">
        <f t="shared" si="15"/>
        <v>9.6178594544987814E-8</v>
      </c>
      <c r="N197" s="244">
        <f t="array" ref="N197:O197">MMULT(K197:M197,$N$6:$O$8)</f>
        <v>229</v>
      </c>
      <c r="O197" s="244">
        <v>58.000000096178596</v>
      </c>
    </row>
    <row r="198" spans="5:15" ht="11.25" x14ac:dyDescent="0.2">
      <c r="E198" s="219">
        <v>187</v>
      </c>
      <c r="F198" s="221">
        <v>27</v>
      </c>
      <c r="G198" s="223">
        <v>202</v>
      </c>
      <c r="H198" s="230">
        <v>58</v>
      </c>
      <c r="I198" s="219">
        <v>187</v>
      </c>
      <c r="J198" s="226">
        <f t="shared" si="13"/>
        <v>31.944000000000003</v>
      </c>
      <c r="K198" s="219">
        <f t="shared" si="14"/>
        <v>202</v>
      </c>
      <c r="L198" s="219">
        <f t="shared" si="14"/>
        <v>58</v>
      </c>
      <c r="M198" s="236">
        <f t="shared" si="15"/>
        <v>3.8365522469945765E-8</v>
      </c>
      <c r="N198" s="244">
        <f t="array" ref="N198:O198">MMULT(K198:M198,$N$6:$O$8)</f>
        <v>231</v>
      </c>
      <c r="O198" s="244">
        <v>58.000000038365521</v>
      </c>
    </row>
    <row r="199" spans="5:15" ht="11.25" x14ac:dyDescent="0.2">
      <c r="E199" s="219">
        <v>188</v>
      </c>
      <c r="F199" s="221">
        <v>28</v>
      </c>
      <c r="G199" s="223">
        <v>204</v>
      </c>
      <c r="H199" s="230">
        <v>58</v>
      </c>
      <c r="I199" s="219">
        <v>188</v>
      </c>
      <c r="J199" s="226">
        <f t="shared" si="13"/>
        <v>33.568000000000005</v>
      </c>
      <c r="K199" s="219">
        <f t="shared" si="14"/>
        <v>204</v>
      </c>
      <c r="L199" s="219">
        <f t="shared" si="14"/>
        <v>58</v>
      </c>
      <c r="M199" s="236">
        <f t="shared" si="15"/>
        <v>1.4592278767341105E-8</v>
      </c>
      <c r="N199" s="244">
        <f t="array" ref="N199:O199">MMULT(K199:M199,$N$6:$O$8)</f>
        <v>233</v>
      </c>
      <c r="O199" s="244">
        <v>58.000000014592281</v>
      </c>
    </row>
    <row r="200" spans="5:15" ht="11.25" x14ac:dyDescent="0.2">
      <c r="E200" s="219">
        <v>189</v>
      </c>
      <c r="F200" s="221">
        <v>29</v>
      </c>
      <c r="G200" s="223">
        <v>206</v>
      </c>
      <c r="H200" s="230">
        <v>58</v>
      </c>
      <c r="I200" s="219">
        <v>189</v>
      </c>
      <c r="J200" s="226">
        <f t="shared" si="13"/>
        <v>35.272000000000006</v>
      </c>
      <c r="K200" s="219">
        <f t="shared" si="14"/>
        <v>206</v>
      </c>
      <c r="L200" s="219">
        <f t="shared" si="14"/>
        <v>58</v>
      </c>
      <c r="M200" s="236">
        <f t="shared" si="15"/>
        <v>5.2920559723648213E-9</v>
      </c>
      <c r="N200" s="244">
        <f t="array" ref="N200:O200">MMULT(K200:M200,$N$6:$O$8)</f>
        <v>235</v>
      </c>
      <c r="O200" s="244">
        <v>58.000000005292058</v>
      </c>
    </row>
    <row r="201" spans="5:15" ht="11.25" x14ac:dyDescent="0.2">
      <c r="E201" s="219">
        <v>190</v>
      </c>
      <c r="F201" s="221">
        <v>30</v>
      </c>
      <c r="G201" s="223">
        <v>208</v>
      </c>
      <c r="H201" s="230">
        <v>58</v>
      </c>
      <c r="I201" s="219">
        <v>190</v>
      </c>
      <c r="J201" s="226">
        <f t="shared" si="13"/>
        <v>37.056000000000004</v>
      </c>
      <c r="K201" s="219">
        <f t="shared" si="14"/>
        <v>208</v>
      </c>
      <c r="L201" s="219">
        <f t="shared" si="14"/>
        <v>58</v>
      </c>
      <c r="M201" s="236">
        <f t="shared" si="15"/>
        <v>1.8299745526127108E-9</v>
      </c>
      <c r="N201" s="244">
        <f t="array" ref="N201:O201">MMULT(K201:M201,$N$6:$O$8)</f>
        <v>237</v>
      </c>
      <c r="O201" s="244">
        <v>58.000000001829974</v>
      </c>
    </row>
    <row r="202" spans="5:15" ht="11.25" x14ac:dyDescent="0.2">
      <c r="E202" s="219">
        <v>191</v>
      </c>
      <c r="F202" s="221">
        <v>31</v>
      </c>
      <c r="G202" s="223">
        <v>210</v>
      </c>
      <c r="H202" s="230">
        <v>58</v>
      </c>
      <c r="I202" s="219">
        <v>191</v>
      </c>
      <c r="J202" s="226">
        <f t="shared" si="13"/>
        <v>38.92</v>
      </c>
      <c r="K202" s="219">
        <f t="shared" si="14"/>
        <v>210</v>
      </c>
      <c r="L202" s="219">
        <f t="shared" si="14"/>
        <v>58</v>
      </c>
      <c r="M202" s="236">
        <f t="shared" si="15"/>
        <v>6.0337176384198432E-10</v>
      </c>
      <c r="N202" s="244">
        <f t="array" ref="N202:O202">MMULT(K202:M202,$N$6:$O$8)</f>
        <v>239</v>
      </c>
      <c r="O202" s="244">
        <v>58.000000000603372</v>
      </c>
    </row>
    <row r="203" spans="5:15" ht="11.25" x14ac:dyDescent="0.2">
      <c r="E203" s="219">
        <v>192</v>
      </c>
      <c r="F203" s="221">
        <v>32</v>
      </c>
      <c r="G203" s="223"/>
      <c r="H203" s="230"/>
      <c r="I203" s="219">
        <v>192</v>
      </c>
      <c r="J203" s="226">
        <f t="shared" si="13"/>
        <v>349.6</v>
      </c>
      <c r="K203" s="219"/>
      <c r="M203" s="236"/>
      <c r="N203" s="246"/>
      <c r="O203" s="246"/>
    </row>
    <row r="204" spans="5:15" ht="11.25" x14ac:dyDescent="0.2">
      <c r="E204" s="219">
        <v>193</v>
      </c>
      <c r="F204" s="221">
        <v>33</v>
      </c>
      <c r="G204" s="223"/>
      <c r="H204" s="230"/>
      <c r="I204" s="219">
        <v>193</v>
      </c>
      <c r="J204" s="226">
        <f t="shared" si="13"/>
        <v>349.6</v>
      </c>
      <c r="K204" s="219"/>
      <c r="M204" s="236"/>
      <c r="N204" s="246"/>
      <c r="O204" s="246"/>
    </row>
    <row r="205" spans="5:15" ht="11.25" x14ac:dyDescent="0.2">
      <c r="E205" s="219">
        <v>194</v>
      </c>
      <c r="F205" s="221">
        <v>34</v>
      </c>
      <c r="G205" s="223"/>
      <c r="H205" s="230"/>
      <c r="I205" s="219">
        <v>194</v>
      </c>
      <c r="J205" s="226">
        <f t="shared" ref="J205:J268" si="16">((G205-C$8)/C$9)^2+((H205-D$8)/D$9)^2-2*$C$10*(G205-C$8)/C$9*(H205-D$8)/D$9</f>
        <v>349.6</v>
      </c>
      <c r="K205" s="219"/>
      <c r="M205" s="236"/>
      <c r="N205" s="246"/>
      <c r="O205" s="246"/>
    </row>
    <row r="206" spans="5:15" ht="11.25" x14ac:dyDescent="0.2">
      <c r="E206" s="219">
        <v>195</v>
      </c>
      <c r="F206" s="221">
        <v>35</v>
      </c>
      <c r="G206" s="223"/>
      <c r="H206" s="230"/>
      <c r="I206" s="219">
        <v>195</v>
      </c>
      <c r="J206" s="226">
        <f t="shared" si="16"/>
        <v>349.6</v>
      </c>
      <c r="K206" s="219"/>
      <c r="M206" s="236"/>
      <c r="N206" s="246"/>
      <c r="O206" s="246"/>
    </row>
    <row r="207" spans="5:15" ht="11.25" x14ac:dyDescent="0.2">
      <c r="E207" s="219">
        <v>196</v>
      </c>
      <c r="F207" s="221">
        <v>36</v>
      </c>
      <c r="G207" s="223"/>
      <c r="H207" s="230"/>
      <c r="I207" s="219">
        <v>196</v>
      </c>
      <c r="J207" s="226">
        <f t="shared" si="16"/>
        <v>349.6</v>
      </c>
      <c r="K207" s="219"/>
      <c r="M207" s="236"/>
      <c r="N207" s="246"/>
      <c r="O207" s="246"/>
    </row>
    <row r="208" spans="5:15" ht="11.25" x14ac:dyDescent="0.2">
      <c r="E208" s="219">
        <v>197</v>
      </c>
      <c r="F208" s="221">
        <v>37</v>
      </c>
      <c r="G208" s="223"/>
      <c r="H208" s="230"/>
      <c r="I208" s="219">
        <v>197</v>
      </c>
      <c r="J208" s="226">
        <f t="shared" si="16"/>
        <v>349.6</v>
      </c>
      <c r="K208" s="219"/>
      <c r="M208" s="236"/>
      <c r="N208" s="246"/>
      <c r="O208" s="246"/>
    </row>
    <row r="209" spans="5:15" ht="11.25" x14ac:dyDescent="0.2">
      <c r="E209" s="219">
        <v>198</v>
      </c>
      <c r="F209" s="221">
        <v>38</v>
      </c>
      <c r="G209" s="223"/>
      <c r="H209" s="230"/>
      <c r="I209" s="219">
        <v>198</v>
      </c>
      <c r="J209" s="226">
        <f t="shared" si="16"/>
        <v>349.6</v>
      </c>
      <c r="K209" s="219"/>
      <c r="M209" s="236"/>
      <c r="N209" s="246"/>
      <c r="O209" s="246"/>
    </row>
    <row r="210" spans="5:15" ht="11.25" x14ac:dyDescent="0.2">
      <c r="E210" s="219">
        <v>199</v>
      </c>
      <c r="F210" s="221">
        <v>39</v>
      </c>
      <c r="G210" s="223"/>
      <c r="H210" s="230"/>
      <c r="I210" s="219">
        <v>199</v>
      </c>
      <c r="J210" s="226">
        <f t="shared" si="16"/>
        <v>349.6</v>
      </c>
      <c r="K210" s="219"/>
      <c r="M210" s="236"/>
      <c r="N210" s="246"/>
      <c r="O210" s="246"/>
    </row>
    <row r="211" spans="5:15" ht="11.25" x14ac:dyDescent="0.2">
      <c r="E211" s="219">
        <v>200</v>
      </c>
      <c r="F211" s="222">
        <v>40</v>
      </c>
      <c r="G211" s="231"/>
      <c r="H211" s="232"/>
      <c r="I211" s="219">
        <v>200</v>
      </c>
      <c r="J211" s="226">
        <f t="shared" si="16"/>
        <v>349.6</v>
      </c>
      <c r="K211" s="219"/>
      <c r="M211" s="236"/>
      <c r="N211" s="246"/>
      <c r="O211" s="246"/>
    </row>
    <row r="212" spans="5:15" ht="11.25" x14ac:dyDescent="0.2">
      <c r="E212" s="219">
        <v>201</v>
      </c>
      <c r="F212" s="220">
        <v>1</v>
      </c>
      <c r="G212" s="228">
        <v>150</v>
      </c>
      <c r="H212" s="229">
        <v>60</v>
      </c>
      <c r="I212" s="219">
        <v>201</v>
      </c>
      <c r="J212" s="226">
        <f t="shared" si="16"/>
        <v>15.4</v>
      </c>
      <c r="K212" s="219">
        <f t="shared" ref="K212:L242" si="17">G212</f>
        <v>150</v>
      </c>
      <c r="L212" s="219">
        <f t="shared" si="17"/>
        <v>60</v>
      </c>
      <c r="M212" s="236">
        <f t="shared" ref="M212:M242" si="18">$M$2*$M$5*EXP(-1/2*J212/$M$10)</f>
        <v>7.2561746814042824E-4</v>
      </c>
      <c r="N212" s="244">
        <f t="array" ref="N212:O212">MMULT(K212:M212,$N$6:$O$8)</f>
        <v>180</v>
      </c>
      <c r="O212" s="244">
        <v>60.000725617468142</v>
      </c>
    </row>
    <row r="213" spans="5:15" ht="11.25" x14ac:dyDescent="0.2">
      <c r="E213" s="219">
        <v>202</v>
      </c>
      <c r="F213" s="221">
        <v>2</v>
      </c>
      <c r="G213" s="223">
        <v>152</v>
      </c>
      <c r="H213" s="230">
        <v>60</v>
      </c>
      <c r="I213" s="219">
        <v>202</v>
      </c>
      <c r="J213" s="226">
        <f t="shared" si="16"/>
        <v>14.879999999999999</v>
      </c>
      <c r="K213" s="219">
        <f t="shared" si="17"/>
        <v>152</v>
      </c>
      <c r="L213" s="219">
        <f t="shared" si="17"/>
        <v>60</v>
      </c>
      <c r="M213" s="236">
        <f t="shared" si="18"/>
        <v>9.8885408428561338E-4</v>
      </c>
      <c r="N213" s="244">
        <f t="array" ref="N213:O213">MMULT(K213:M213,$N$6:$O$8)</f>
        <v>182</v>
      </c>
      <c r="O213" s="244">
        <v>60.000988854084284</v>
      </c>
    </row>
    <row r="214" spans="5:15" ht="11.25" x14ac:dyDescent="0.2">
      <c r="E214" s="219">
        <v>203</v>
      </c>
      <c r="F214" s="221">
        <v>3</v>
      </c>
      <c r="G214" s="223">
        <v>154</v>
      </c>
      <c r="H214" s="230">
        <v>60</v>
      </c>
      <c r="I214" s="219">
        <v>203</v>
      </c>
      <c r="J214" s="226">
        <f t="shared" si="16"/>
        <v>14.440000000000001</v>
      </c>
      <c r="K214" s="219">
        <f t="shared" si="17"/>
        <v>154</v>
      </c>
      <c r="L214" s="219">
        <f t="shared" si="17"/>
        <v>60</v>
      </c>
      <c r="M214" s="236">
        <f t="shared" si="18"/>
        <v>1.2849197499818468E-3</v>
      </c>
      <c r="N214" s="244">
        <f t="array" ref="N214:O214">MMULT(K214:M214,$N$6:$O$8)</f>
        <v>184</v>
      </c>
      <c r="O214" s="244">
        <v>60.001284919749985</v>
      </c>
    </row>
    <row r="215" spans="5:15" ht="11.25" x14ac:dyDescent="0.2">
      <c r="E215" s="219">
        <v>204</v>
      </c>
      <c r="F215" s="221">
        <v>4</v>
      </c>
      <c r="G215" s="223">
        <v>156</v>
      </c>
      <c r="H215" s="230">
        <v>60</v>
      </c>
      <c r="I215" s="219">
        <v>204</v>
      </c>
      <c r="J215" s="226">
        <f t="shared" si="16"/>
        <v>14.079999999999997</v>
      </c>
      <c r="K215" s="219">
        <f t="shared" si="17"/>
        <v>156</v>
      </c>
      <c r="L215" s="219">
        <f t="shared" si="17"/>
        <v>60</v>
      </c>
      <c r="M215" s="236">
        <f t="shared" si="18"/>
        <v>1.5919854999462313E-3</v>
      </c>
      <c r="N215" s="244">
        <f t="array" ref="N215:O215">MMULT(K215:M215,$N$6:$O$8)</f>
        <v>186</v>
      </c>
      <c r="O215" s="244">
        <v>60.00159198549995</v>
      </c>
    </row>
    <row r="216" spans="5:15" ht="11.25" x14ac:dyDescent="0.2">
      <c r="E216" s="219">
        <v>205</v>
      </c>
      <c r="F216" s="221">
        <v>5</v>
      </c>
      <c r="G216" s="223">
        <v>158</v>
      </c>
      <c r="H216" s="230">
        <v>60</v>
      </c>
      <c r="I216" s="219">
        <v>205</v>
      </c>
      <c r="J216" s="226">
        <f t="shared" si="16"/>
        <v>13.799999999999999</v>
      </c>
      <c r="K216" s="219">
        <f t="shared" si="17"/>
        <v>158</v>
      </c>
      <c r="L216" s="219">
        <f t="shared" si="17"/>
        <v>60</v>
      </c>
      <c r="M216" s="236">
        <f t="shared" si="18"/>
        <v>1.8807086474926004E-3</v>
      </c>
      <c r="N216" s="244">
        <f t="array" ref="N216:O216">MMULT(K216:M216,$N$6:$O$8)</f>
        <v>188</v>
      </c>
      <c r="O216" s="244">
        <v>60.001880708647491</v>
      </c>
    </row>
    <row r="217" spans="5:15" ht="11.25" x14ac:dyDescent="0.2">
      <c r="E217" s="219">
        <v>206</v>
      </c>
      <c r="F217" s="221">
        <v>6</v>
      </c>
      <c r="G217" s="223">
        <v>160</v>
      </c>
      <c r="H217" s="230">
        <v>60</v>
      </c>
      <c r="I217" s="219">
        <v>206</v>
      </c>
      <c r="J217" s="226">
        <f t="shared" si="16"/>
        <v>13.6</v>
      </c>
      <c r="K217" s="219">
        <f t="shared" si="17"/>
        <v>160</v>
      </c>
      <c r="L217" s="219">
        <f t="shared" si="17"/>
        <v>60</v>
      </c>
      <c r="M217" s="236">
        <f t="shared" si="18"/>
        <v>2.1184745229377651E-3</v>
      </c>
      <c r="N217" s="244">
        <f t="array" ref="N217:O217">MMULT(K217:M217,$N$6:$O$8)</f>
        <v>190</v>
      </c>
      <c r="O217" s="244">
        <v>60.002118474522938</v>
      </c>
    </row>
    <row r="218" spans="5:15" ht="11.25" x14ac:dyDescent="0.2">
      <c r="E218" s="219">
        <v>207</v>
      </c>
      <c r="F218" s="221">
        <v>7</v>
      </c>
      <c r="G218" s="223">
        <v>162</v>
      </c>
      <c r="H218" s="230">
        <v>60</v>
      </c>
      <c r="I218" s="219">
        <v>207</v>
      </c>
      <c r="J218" s="226">
        <f t="shared" si="16"/>
        <v>13.480000000000002</v>
      </c>
      <c r="K218" s="219">
        <f t="shared" si="17"/>
        <v>162</v>
      </c>
      <c r="L218" s="219">
        <f t="shared" si="17"/>
        <v>60</v>
      </c>
      <c r="M218" s="236">
        <f t="shared" si="18"/>
        <v>2.2753294075520954E-3</v>
      </c>
      <c r="N218" s="244">
        <f t="array" ref="N218:O218">MMULT(K218:M218,$N$6:$O$8)</f>
        <v>192</v>
      </c>
      <c r="O218" s="244">
        <v>60.002275329407553</v>
      </c>
    </row>
    <row r="219" spans="5:15" ht="11.25" x14ac:dyDescent="0.2">
      <c r="E219" s="219">
        <v>208</v>
      </c>
      <c r="F219" s="221">
        <v>8</v>
      </c>
      <c r="G219" s="223">
        <v>164</v>
      </c>
      <c r="H219" s="230">
        <v>60</v>
      </c>
      <c r="I219" s="219">
        <v>208</v>
      </c>
      <c r="J219" s="226">
        <f t="shared" si="16"/>
        <v>13.440000000000001</v>
      </c>
      <c r="K219" s="219">
        <f t="shared" si="17"/>
        <v>164</v>
      </c>
      <c r="L219" s="219">
        <f t="shared" si="17"/>
        <v>60</v>
      </c>
      <c r="M219" s="236">
        <f t="shared" si="18"/>
        <v>2.3301540010370234E-3</v>
      </c>
      <c r="N219" s="244">
        <f t="array" ref="N219:O219">MMULT(K219:M219,$N$6:$O$8)</f>
        <v>194</v>
      </c>
      <c r="O219" s="244">
        <v>60.002330154001037</v>
      </c>
    </row>
    <row r="220" spans="5:15" ht="11.25" x14ac:dyDescent="0.2">
      <c r="E220" s="219">
        <v>209</v>
      </c>
      <c r="F220" s="221">
        <v>9</v>
      </c>
      <c r="G220" s="223">
        <v>166</v>
      </c>
      <c r="H220" s="230">
        <v>60</v>
      </c>
      <c r="I220" s="219">
        <v>209</v>
      </c>
      <c r="J220" s="226">
        <f t="shared" si="16"/>
        <v>13.48</v>
      </c>
      <c r="K220" s="219">
        <f t="shared" si="17"/>
        <v>166</v>
      </c>
      <c r="L220" s="219">
        <f t="shared" si="17"/>
        <v>60</v>
      </c>
      <c r="M220" s="236">
        <f t="shared" si="18"/>
        <v>2.2753294075520993E-3</v>
      </c>
      <c r="N220" s="244">
        <f t="array" ref="N220:O220">MMULT(K220:M220,$N$6:$O$8)</f>
        <v>196</v>
      </c>
      <c r="O220" s="244">
        <v>60.002275329407553</v>
      </c>
    </row>
    <row r="221" spans="5:15" ht="11.25" x14ac:dyDescent="0.2">
      <c r="E221" s="219">
        <v>210</v>
      </c>
      <c r="F221" s="221">
        <v>10</v>
      </c>
      <c r="G221" s="223">
        <v>168</v>
      </c>
      <c r="H221" s="230">
        <v>60</v>
      </c>
      <c r="I221" s="219">
        <v>210</v>
      </c>
      <c r="J221" s="226">
        <f t="shared" si="16"/>
        <v>13.600000000000001</v>
      </c>
      <c r="K221" s="219">
        <f t="shared" si="17"/>
        <v>168</v>
      </c>
      <c r="L221" s="219">
        <f t="shared" si="17"/>
        <v>60</v>
      </c>
      <c r="M221" s="236">
        <f t="shared" si="18"/>
        <v>2.1184745229377616E-3</v>
      </c>
      <c r="N221" s="244">
        <f t="array" ref="N221:O221">MMULT(K221:M221,$N$6:$O$8)</f>
        <v>198</v>
      </c>
      <c r="O221" s="244">
        <v>60.002118474522938</v>
      </c>
    </row>
    <row r="222" spans="5:15" ht="11.25" x14ac:dyDescent="0.2">
      <c r="E222" s="219">
        <v>211</v>
      </c>
      <c r="F222" s="221">
        <v>11</v>
      </c>
      <c r="G222" s="223">
        <v>170</v>
      </c>
      <c r="H222" s="230">
        <v>60</v>
      </c>
      <c r="I222" s="219">
        <v>211</v>
      </c>
      <c r="J222" s="226">
        <f t="shared" si="16"/>
        <v>13.8</v>
      </c>
      <c r="K222" s="219">
        <f t="shared" si="17"/>
        <v>170</v>
      </c>
      <c r="L222" s="219">
        <f t="shared" si="17"/>
        <v>60</v>
      </c>
      <c r="M222" s="236">
        <f t="shared" si="18"/>
        <v>1.8807086474925971E-3</v>
      </c>
      <c r="N222" s="244">
        <f t="array" ref="N222:O222">MMULT(K222:M222,$N$6:$O$8)</f>
        <v>200</v>
      </c>
      <c r="O222" s="244">
        <v>60.001880708647491</v>
      </c>
    </row>
    <row r="223" spans="5:15" ht="11.25" x14ac:dyDescent="0.2">
      <c r="E223" s="219">
        <v>212</v>
      </c>
      <c r="F223" s="221">
        <v>12</v>
      </c>
      <c r="G223" s="223">
        <v>172</v>
      </c>
      <c r="H223" s="230">
        <v>60</v>
      </c>
      <c r="I223" s="219">
        <v>212</v>
      </c>
      <c r="J223" s="226">
        <f t="shared" si="16"/>
        <v>14.08</v>
      </c>
      <c r="K223" s="219">
        <f t="shared" si="17"/>
        <v>172</v>
      </c>
      <c r="L223" s="219">
        <f t="shared" si="17"/>
        <v>60</v>
      </c>
      <c r="M223" s="236">
        <f t="shared" si="18"/>
        <v>1.5919854999462285E-3</v>
      </c>
      <c r="N223" s="244">
        <f t="array" ref="N223:O223">MMULT(K223:M223,$N$6:$O$8)</f>
        <v>202</v>
      </c>
      <c r="O223" s="244">
        <v>60.00159198549995</v>
      </c>
    </row>
    <row r="224" spans="5:15" ht="11.25" x14ac:dyDescent="0.2">
      <c r="E224" s="219">
        <v>213</v>
      </c>
      <c r="F224" s="221">
        <v>13</v>
      </c>
      <c r="G224" s="223">
        <v>174</v>
      </c>
      <c r="H224" s="230">
        <v>60</v>
      </c>
      <c r="I224" s="219">
        <v>213</v>
      </c>
      <c r="J224" s="226">
        <f t="shared" si="16"/>
        <v>14.44</v>
      </c>
      <c r="K224" s="219">
        <f t="shared" si="17"/>
        <v>174</v>
      </c>
      <c r="L224" s="219">
        <f t="shared" si="17"/>
        <v>60</v>
      </c>
      <c r="M224" s="236">
        <f t="shared" si="18"/>
        <v>1.2849197499818492E-3</v>
      </c>
      <c r="N224" s="244">
        <f t="array" ref="N224:O224">MMULT(K224:M224,$N$6:$O$8)</f>
        <v>204</v>
      </c>
      <c r="O224" s="244">
        <v>60.001284919749985</v>
      </c>
    </row>
    <row r="225" spans="5:15" ht="11.25" x14ac:dyDescent="0.2">
      <c r="E225" s="219">
        <v>214</v>
      </c>
      <c r="F225" s="221">
        <v>14</v>
      </c>
      <c r="G225" s="223">
        <v>176</v>
      </c>
      <c r="H225" s="230">
        <v>60</v>
      </c>
      <c r="I225" s="219">
        <v>214</v>
      </c>
      <c r="J225" s="226">
        <f t="shared" si="16"/>
        <v>14.88</v>
      </c>
      <c r="K225" s="219">
        <f t="shared" si="17"/>
        <v>176</v>
      </c>
      <c r="L225" s="219">
        <f t="shared" si="17"/>
        <v>60</v>
      </c>
      <c r="M225" s="236">
        <f t="shared" si="18"/>
        <v>9.8885408428561338E-4</v>
      </c>
      <c r="N225" s="244">
        <f t="array" ref="N225:O225">MMULT(K225:M225,$N$6:$O$8)</f>
        <v>206</v>
      </c>
      <c r="O225" s="244">
        <v>60.000988854084284</v>
      </c>
    </row>
    <row r="226" spans="5:15" ht="11.25" x14ac:dyDescent="0.2">
      <c r="E226" s="219">
        <v>215</v>
      </c>
      <c r="F226" s="221">
        <v>15</v>
      </c>
      <c r="G226" s="223">
        <v>178</v>
      </c>
      <c r="H226" s="230">
        <v>60</v>
      </c>
      <c r="I226" s="219">
        <v>215</v>
      </c>
      <c r="J226" s="226">
        <f t="shared" si="16"/>
        <v>15.399999999999999</v>
      </c>
      <c r="K226" s="219">
        <f t="shared" si="17"/>
        <v>178</v>
      </c>
      <c r="L226" s="219">
        <f t="shared" si="17"/>
        <v>60</v>
      </c>
      <c r="M226" s="236">
        <f t="shared" si="18"/>
        <v>7.2561746814042954E-4</v>
      </c>
      <c r="N226" s="244">
        <f t="array" ref="N226:O226">MMULT(K226:M226,$N$6:$O$8)</f>
        <v>208</v>
      </c>
      <c r="O226" s="244">
        <v>60.000725617468142</v>
      </c>
    </row>
    <row r="227" spans="5:15" ht="11.25" x14ac:dyDescent="0.2">
      <c r="E227" s="219">
        <v>216</v>
      </c>
      <c r="F227" s="221">
        <v>16</v>
      </c>
      <c r="G227" s="223">
        <v>180</v>
      </c>
      <c r="H227" s="230">
        <v>60</v>
      </c>
      <c r="I227" s="219">
        <v>216</v>
      </c>
      <c r="J227" s="226">
        <f t="shared" si="16"/>
        <v>16</v>
      </c>
      <c r="K227" s="219">
        <f t="shared" si="17"/>
        <v>180</v>
      </c>
      <c r="L227" s="219">
        <f t="shared" si="17"/>
        <v>60</v>
      </c>
      <c r="M227" s="236">
        <f t="shared" si="18"/>
        <v>5.0769461509753188E-4</v>
      </c>
      <c r="N227" s="244">
        <f t="array" ref="N227:O227">MMULT(K227:M227,$N$6:$O$8)</f>
        <v>210</v>
      </c>
      <c r="O227" s="244">
        <v>60.000507694615095</v>
      </c>
    </row>
    <row r="228" spans="5:15" ht="11.25" x14ac:dyDescent="0.2">
      <c r="E228" s="219">
        <v>217</v>
      </c>
      <c r="F228" s="221">
        <v>17</v>
      </c>
      <c r="G228" s="223">
        <v>182</v>
      </c>
      <c r="H228" s="230">
        <v>60</v>
      </c>
      <c r="I228" s="219">
        <v>217</v>
      </c>
      <c r="J228" s="226">
        <f t="shared" si="16"/>
        <v>16.68</v>
      </c>
      <c r="K228" s="219">
        <f t="shared" si="17"/>
        <v>182</v>
      </c>
      <c r="L228" s="219">
        <f t="shared" si="17"/>
        <v>60</v>
      </c>
      <c r="M228" s="236">
        <f t="shared" si="18"/>
        <v>3.3870116880359042E-4</v>
      </c>
      <c r="N228" s="244">
        <f t="array" ref="N228:O228">MMULT(K228:M228,$N$6:$O$8)</f>
        <v>212</v>
      </c>
      <c r="O228" s="244">
        <v>60.000338701168801</v>
      </c>
    </row>
    <row r="229" spans="5:15" ht="11.25" x14ac:dyDescent="0.2">
      <c r="E229" s="219">
        <v>218</v>
      </c>
      <c r="F229" s="221">
        <v>18</v>
      </c>
      <c r="G229" s="223">
        <v>184</v>
      </c>
      <c r="H229" s="230">
        <v>60</v>
      </c>
      <c r="I229" s="219">
        <v>218</v>
      </c>
      <c r="J229" s="226">
        <f t="shared" si="16"/>
        <v>17.440000000000001</v>
      </c>
      <c r="K229" s="219">
        <f t="shared" si="17"/>
        <v>184</v>
      </c>
      <c r="L229" s="219">
        <f t="shared" si="17"/>
        <v>60</v>
      </c>
      <c r="M229" s="236">
        <f t="shared" si="18"/>
        <v>2.154518085438033E-4</v>
      </c>
      <c r="N229" s="244">
        <f t="array" ref="N229:O229">MMULT(K229:M229,$N$6:$O$8)</f>
        <v>214</v>
      </c>
      <c r="O229" s="244">
        <v>60.000215451808543</v>
      </c>
    </row>
    <row r="230" spans="5:15" ht="11.25" x14ac:dyDescent="0.2">
      <c r="E230" s="219">
        <v>219</v>
      </c>
      <c r="F230" s="221">
        <v>19</v>
      </c>
      <c r="G230" s="223">
        <v>186</v>
      </c>
      <c r="H230" s="230">
        <v>60</v>
      </c>
      <c r="I230" s="219">
        <v>219</v>
      </c>
      <c r="J230" s="226">
        <f t="shared" si="16"/>
        <v>18.28</v>
      </c>
      <c r="K230" s="219">
        <f t="shared" si="17"/>
        <v>186</v>
      </c>
      <c r="L230" s="219">
        <f t="shared" si="17"/>
        <v>60</v>
      </c>
      <c r="M230" s="236">
        <f t="shared" si="18"/>
        <v>1.30678127572353E-4</v>
      </c>
      <c r="N230" s="244">
        <f t="array" ref="N230:O230">MMULT(K230:M230,$N$6:$O$8)</f>
        <v>216</v>
      </c>
      <c r="O230" s="244">
        <v>60.000130678127576</v>
      </c>
    </row>
    <row r="231" spans="5:15" ht="11.25" x14ac:dyDescent="0.2">
      <c r="E231" s="219">
        <v>220</v>
      </c>
      <c r="F231" s="221">
        <v>20</v>
      </c>
      <c r="G231" s="223">
        <v>188</v>
      </c>
      <c r="H231" s="230">
        <v>60</v>
      </c>
      <c r="I231" s="219">
        <v>220</v>
      </c>
      <c r="J231" s="226">
        <f t="shared" si="16"/>
        <v>19.2</v>
      </c>
      <c r="K231" s="219">
        <f t="shared" si="17"/>
        <v>188</v>
      </c>
      <c r="L231" s="219">
        <f t="shared" si="17"/>
        <v>60</v>
      </c>
      <c r="M231" s="236">
        <f t="shared" si="18"/>
        <v>7.5574446037605497E-5</v>
      </c>
      <c r="N231" s="244">
        <f t="array" ref="N231:O231">MMULT(K231:M231,$N$6:$O$8)</f>
        <v>218</v>
      </c>
      <c r="O231" s="244">
        <v>60.000075574446036</v>
      </c>
    </row>
    <row r="232" spans="5:15" ht="11.25" x14ac:dyDescent="0.2">
      <c r="E232" s="219">
        <v>221</v>
      </c>
      <c r="F232" s="221">
        <v>21</v>
      </c>
      <c r="G232" s="223">
        <v>190</v>
      </c>
      <c r="H232" s="230">
        <v>60</v>
      </c>
      <c r="I232" s="219">
        <v>221</v>
      </c>
      <c r="J232" s="226">
        <f t="shared" si="16"/>
        <v>20.2</v>
      </c>
      <c r="K232" s="219">
        <f t="shared" si="17"/>
        <v>190</v>
      </c>
      <c r="L232" s="219">
        <f t="shared" si="17"/>
        <v>60</v>
      </c>
      <c r="M232" s="236">
        <f t="shared" si="18"/>
        <v>4.1674111781641731E-5</v>
      </c>
      <c r="N232" s="244">
        <f t="array" ref="N232:O232">MMULT(K232:M232,$N$6:$O$8)</f>
        <v>220</v>
      </c>
      <c r="O232" s="244">
        <v>60.000041674111785</v>
      </c>
    </row>
    <row r="233" spans="5:15" ht="11.25" x14ac:dyDescent="0.2">
      <c r="E233" s="219">
        <v>222</v>
      </c>
      <c r="F233" s="221">
        <v>22</v>
      </c>
      <c r="G233" s="223">
        <v>192</v>
      </c>
      <c r="H233" s="230">
        <v>60</v>
      </c>
      <c r="I233" s="219">
        <v>222</v>
      </c>
      <c r="J233" s="226">
        <f t="shared" si="16"/>
        <v>21.28</v>
      </c>
      <c r="K233" s="219">
        <f t="shared" si="17"/>
        <v>192</v>
      </c>
      <c r="L233" s="219">
        <f t="shared" si="17"/>
        <v>60</v>
      </c>
      <c r="M233" s="236">
        <f t="shared" si="18"/>
        <v>2.1911748903368492E-5</v>
      </c>
      <c r="N233" s="244">
        <f t="array" ref="N233:O233">MMULT(K233:M233,$N$6:$O$8)</f>
        <v>222</v>
      </c>
      <c r="O233" s="244">
        <v>60.000021911748902</v>
      </c>
    </row>
    <row r="234" spans="5:15" ht="11.25" x14ac:dyDescent="0.2">
      <c r="E234" s="219">
        <v>223</v>
      </c>
      <c r="F234" s="221">
        <v>23</v>
      </c>
      <c r="G234" s="223">
        <v>194</v>
      </c>
      <c r="H234" s="230">
        <v>60</v>
      </c>
      <c r="I234" s="219">
        <v>223</v>
      </c>
      <c r="J234" s="226">
        <f t="shared" si="16"/>
        <v>22.44</v>
      </c>
      <c r="K234" s="219">
        <f t="shared" si="17"/>
        <v>194</v>
      </c>
      <c r="L234" s="219">
        <f t="shared" si="17"/>
        <v>60</v>
      </c>
      <c r="M234" s="236">
        <f t="shared" si="18"/>
        <v>1.0985176599155645E-5</v>
      </c>
      <c r="N234" s="244">
        <f t="array" ref="N234:O234">MMULT(K234:M234,$N$6:$O$8)</f>
        <v>224</v>
      </c>
      <c r="O234" s="244">
        <v>60.000010985176601</v>
      </c>
    </row>
    <row r="235" spans="5:15" ht="11.25" x14ac:dyDescent="0.2">
      <c r="E235" s="219">
        <v>224</v>
      </c>
      <c r="F235" s="221">
        <v>24</v>
      </c>
      <c r="G235" s="223">
        <v>196</v>
      </c>
      <c r="H235" s="230">
        <v>60</v>
      </c>
      <c r="I235" s="219">
        <v>224</v>
      </c>
      <c r="J235" s="226">
        <f t="shared" si="16"/>
        <v>23.680000000000003</v>
      </c>
      <c r="K235" s="219">
        <f t="shared" si="17"/>
        <v>196</v>
      </c>
      <c r="L235" s="219">
        <f t="shared" si="17"/>
        <v>60</v>
      </c>
      <c r="M235" s="236">
        <f t="shared" si="18"/>
        <v>5.2511733349441926E-6</v>
      </c>
      <c r="N235" s="244">
        <f t="array" ref="N235:O235">MMULT(K235:M235,$N$6:$O$8)</f>
        <v>226</v>
      </c>
      <c r="O235" s="244">
        <v>60.000005251173334</v>
      </c>
    </row>
    <row r="236" spans="5:15" ht="11.25" x14ac:dyDescent="0.2">
      <c r="E236" s="219">
        <v>225</v>
      </c>
      <c r="F236" s="221">
        <v>25</v>
      </c>
      <c r="G236" s="223">
        <v>198</v>
      </c>
      <c r="H236" s="230">
        <v>60</v>
      </c>
      <c r="I236" s="219">
        <v>225</v>
      </c>
      <c r="J236" s="226">
        <f t="shared" si="16"/>
        <v>25</v>
      </c>
      <c r="K236" s="219">
        <f t="shared" si="17"/>
        <v>198</v>
      </c>
      <c r="L236" s="219">
        <f t="shared" si="17"/>
        <v>60</v>
      </c>
      <c r="M236" s="236">
        <f t="shared" si="18"/>
        <v>2.3934533952711548E-6</v>
      </c>
      <c r="N236" s="244">
        <f t="array" ref="N236:O236">MMULT(K236:M236,$N$6:$O$8)</f>
        <v>228</v>
      </c>
      <c r="O236" s="244">
        <v>60.000002393453393</v>
      </c>
    </row>
    <row r="237" spans="5:15" ht="11.25" x14ac:dyDescent="0.2">
      <c r="E237" s="219">
        <v>226</v>
      </c>
      <c r="F237" s="221">
        <v>26</v>
      </c>
      <c r="G237" s="223">
        <v>200</v>
      </c>
      <c r="H237" s="230">
        <v>60</v>
      </c>
      <c r="I237" s="219">
        <v>226</v>
      </c>
      <c r="J237" s="226">
        <f t="shared" si="16"/>
        <v>26.4</v>
      </c>
      <c r="K237" s="219">
        <f t="shared" si="17"/>
        <v>200</v>
      </c>
      <c r="L237" s="219">
        <f t="shared" si="17"/>
        <v>60</v>
      </c>
      <c r="M237" s="236">
        <f t="shared" si="18"/>
        <v>1.0401905577300289E-6</v>
      </c>
      <c r="N237" s="244">
        <f t="array" ref="N237:O237">MMULT(K237:M237,$N$6:$O$8)</f>
        <v>230</v>
      </c>
      <c r="O237" s="244">
        <v>60.000001040190561</v>
      </c>
    </row>
    <row r="238" spans="5:15" ht="11.25" x14ac:dyDescent="0.2">
      <c r="E238" s="219">
        <v>227</v>
      </c>
      <c r="F238" s="221">
        <v>27</v>
      </c>
      <c r="G238" s="223">
        <v>202</v>
      </c>
      <c r="H238" s="230">
        <v>60</v>
      </c>
      <c r="I238" s="219">
        <v>227</v>
      </c>
      <c r="J238" s="226">
        <f t="shared" si="16"/>
        <v>27.880000000000003</v>
      </c>
      <c r="K238" s="219">
        <f t="shared" si="17"/>
        <v>202</v>
      </c>
      <c r="L238" s="219">
        <f t="shared" si="17"/>
        <v>60</v>
      </c>
      <c r="M238" s="236">
        <f t="shared" si="18"/>
        <v>4.3104255597274802E-7</v>
      </c>
      <c r="N238" s="244">
        <f t="array" ref="N238:O238">MMULT(K238:M238,$N$6:$O$8)</f>
        <v>232</v>
      </c>
      <c r="O238" s="244">
        <v>60.000000431042558</v>
      </c>
    </row>
    <row r="239" spans="5:15" ht="11.25" x14ac:dyDescent="0.2">
      <c r="E239" s="219">
        <v>228</v>
      </c>
      <c r="F239" s="221">
        <v>28</v>
      </c>
      <c r="G239" s="223">
        <v>204</v>
      </c>
      <c r="H239" s="230">
        <v>60</v>
      </c>
      <c r="I239" s="219">
        <v>228</v>
      </c>
      <c r="J239" s="226">
        <f t="shared" si="16"/>
        <v>29.439999999999998</v>
      </c>
      <c r="K239" s="219">
        <f t="shared" si="17"/>
        <v>204</v>
      </c>
      <c r="L239" s="219">
        <f t="shared" si="17"/>
        <v>60</v>
      </c>
      <c r="M239" s="236">
        <f t="shared" si="18"/>
        <v>1.703125697525726E-7</v>
      </c>
      <c r="N239" s="244">
        <f t="array" ref="N239:O239">MMULT(K239:M239,$N$6:$O$8)</f>
        <v>234</v>
      </c>
      <c r="O239" s="244">
        <v>60.000000170312568</v>
      </c>
    </row>
    <row r="240" spans="5:15" ht="11.25" x14ac:dyDescent="0.2">
      <c r="E240" s="219">
        <v>229</v>
      </c>
      <c r="F240" s="221">
        <v>29</v>
      </c>
      <c r="G240" s="223">
        <v>206</v>
      </c>
      <c r="H240" s="230">
        <v>60</v>
      </c>
      <c r="I240" s="219">
        <v>229</v>
      </c>
      <c r="J240" s="226">
        <f t="shared" si="16"/>
        <v>31.080000000000002</v>
      </c>
      <c r="K240" s="219">
        <f t="shared" si="17"/>
        <v>206</v>
      </c>
      <c r="L240" s="219">
        <f t="shared" si="17"/>
        <v>60</v>
      </c>
      <c r="M240" s="236">
        <f t="shared" si="18"/>
        <v>6.4164167626666554E-8</v>
      </c>
      <c r="N240" s="244">
        <f t="array" ref="N240:O240">MMULT(K240:M240,$N$6:$O$8)</f>
        <v>236</v>
      </c>
      <c r="O240" s="244">
        <v>60.000000064164169</v>
      </c>
    </row>
    <row r="241" spans="5:15" ht="11.25" x14ac:dyDescent="0.2">
      <c r="E241" s="219">
        <v>230</v>
      </c>
      <c r="F241" s="221">
        <v>30</v>
      </c>
      <c r="G241" s="223">
        <v>208</v>
      </c>
      <c r="H241" s="230">
        <v>60</v>
      </c>
      <c r="I241" s="219">
        <v>230</v>
      </c>
      <c r="J241" s="226">
        <f t="shared" si="16"/>
        <v>32.799999999999997</v>
      </c>
      <c r="K241" s="219">
        <f t="shared" si="17"/>
        <v>208</v>
      </c>
      <c r="L241" s="219">
        <f t="shared" si="17"/>
        <v>60</v>
      </c>
      <c r="M241" s="236">
        <f t="shared" si="18"/>
        <v>2.3049299866219768E-8</v>
      </c>
      <c r="N241" s="244">
        <f t="array" ref="N241:O241">MMULT(K241:M241,$N$6:$O$8)</f>
        <v>238</v>
      </c>
      <c r="O241" s="244">
        <v>60.000000023049303</v>
      </c>
    </row>
    <row r="242" spans="5:15" ht="11.25" x14ac:dyDescent="0.2">
      <c r="E242" s="219">
        <v>231</v>
      </c>
      <c r="F242" s="221">
        <v>31</v>
      </c>
      <c r="G242" s="223">
        <v>210</v>
      </c>
      <c r="H242" s="230">
        <v>60</v>
      </c>
      <c r="I242" s="219">
        <v>231</v>
      </c>
      <c r="J242" s="226">
        <f t="shared" si="16"/>
        <v>34.6</v>
      </c>
      <c r="K242" s="219">
        <f t="shared" si="17"/>
        <v>210</v>
      </c>
      <c r="L242" s="219">
        <f t="shared" si="17"/>
        <v>60</v>
      </c>
      <c r="M242" s="236">
        <f t="shared" si="18"/>
        <v>7.8948198008738429E-9</v>
      </c>
      <c r="N242" s="244">
        <f t="array" ref="N242:O242">MMULT(K242:M242,$N$6:$O$8)</f>
        <v>240</v>
      </c>
      <c r="O242" s="244">
        <v>60.000000007894819</v>
      </c>
    </row>
    <row r="243" spans="5:15" ht="11.25" x14ac:dyDescent="0.2">
      <c r="E243" s="219">
        <v>232</v>
      </c>
      <c r="F243" s="221">
        <v>32</v>
      </c>
      <c r="G243" s="223"/>
      <c r="H243" s="230"/>
      <c r="I243" s="219">
        <v>232</v>
      </c>
      <c r="J243" s="226">
        <f t="shared" si="16"/>
        <v>349.6</v>
      </c>
      <c r="K243" s="219"/>
      <c r="M243" s="236"/>
      <c r="N243" s="246"/>
      <c r="O243" s="246"/>
    </row>
    <row r="244" spans="5:15" ht="11.25" x14ac:dyDescent="0.2">
      <c r="E244" s="219">
        <v>233</v>
      </c>
      <c r="F244" s="221">
        <v>33</v>
      </c>
      <c r="G244" s="223"/>
      <c r="H244" s="230"/>
      <c r="I244" s="219">
        <v>233</v>
      </c>
      <c r="J244" s="226">
        <f t="shared" si="16"/>
        <v>349.6</v>
      </c>
      <c r="K244" s="219"/>
      <c r="M244" s="236"/>
      <c r="N244" s="246"/>
      <c r="O244" s="246"/>
    </row>
    <row r="245" spans="5:15" ht="11.25" x14ac:dyDescent="0.2">
      <c r="E245" s="219">
        <v>234</v>
      </c>
      <c r="F245" s="221">
        <v>34</v>
      </c>
      <c r="G245" s="223"/>
      <c r="H245" s="230"/>
      <c r="I245" s="219">
        <v>234</v>
      </c>
      <c r="J245" s="226">
        <f t="shared" si="16"/>
        <v>349.6</v>
      </c>
      <c r="K245" s="219"/>
      <c r="M245" s="236"/>
      <c r="N245" s="246"/>
      <c r="O245" s="246"/>
    </row>
    <row r="246" spans="5:15" ht="11.25" x14ac:dyDescent="0.2">
      <c r="E246" s="219">
        <v>235</v>
      </c>
      <c r="F246" s="221">
        <v>35</v>
      </c>
      <c r="G246" s="223"/>
      <c r="H246" s="230"/>
      <c r="I246" s="219">
        <v>235</v>
      </c>
      <c r="J246" s="226">
        <f t="shared" si="16"/>
        <v>349.6</v>
      </c>
      <c r="K246" s="219"/>
      <c r="M246" s="236"/>
      <c r="N246" s="246"/>
      <c r="O246" s="246"/>
    </row>
    <row r="247" spans="5:15" ht="11.25" x14ac:dyDescent="0.2">
      <c r="E247" s="219">
        <v>236</v>
      </c>
      <c r="F247" s="221">
        <v>36</v>
      </c>
      <c r="G247" s="223"/>
      <c r="H247" s="230"/>
      <c r="I247" s="219">
        <v>236</v>
      </c>
      <c r="J247" s="226">
        <f t="shared" si="16"/>
        <v>349.6</v>
      </c>
      <c r="K247" s="219"/>
      <c r="M247" s="236"/>
      <c r="N247" s="246"/>
      <c r="O247" s="246"/>
    </row>
    <row r="248" spans="5:15" ht="11.25" x14ac:dyDescent="0.2">
      <c r="E248" s="219">
        <v>237</v>
      </c>
      <c r="F248" s="221">
        <v>37</v>
      </c>
      <c r="G248" s="223"/>
      <c r="H248" s="230"/>
      <c r="I248" s="219">
        <v>237</v>
      </c>
      <c r="J248" s="226">
        <f t="shared" si="16"/>
        <v>349.6</v>
      </c>
      <c r="K248" s="219"/>
      <c r="M248" s="236"/>
      <c r="N248" s="246"/>
      <c r="O248" s="246"/>
    </row>
    <row r="249" spans="5:15" ht="11.25" x14ac:dyDescent="0.2">
      <c r="E249" s="219">
        <v>238</v>
      </c>
      <c r="F249" s="221">
        <v>38</v>
      </c>
      <c r="G249" s="223"/>
      <c r="H249" s="230"/>
      <c r="I249" s="219">
        <v>238</v>
      </c>
      <c r="J249" s="226">
        <f t="shared" si="16"/>
        <v>349.6</v>
      </c>
      <c r="K249" s="219"/>
      <c r="M249" s="236"/>
      <c r="N249" s="246"/>
      <c r="O249" s="246"/>
    </row>
    <row r="250" spans="5:15" ht="11.25" x14ac:dyDescent="0.2">
      <c r="E250" s="219">
        <v>239</v>
      </c>
      <c r="F250" s="221">
        <v>39</v>
      </c>
      <c r="G250" s="223"/>
      <c r="H250" s="230"/>
      <c r="I250" s="219">
        <v>239</v>
      </c>
      <c r="J250" s="226">
        <f t="shared" si="16"/>
        <v>349.6</v>
      </c>
      <c r="K250" s="219"/>
      <c r="M250" s="236"/>
      <c r="N250" s="246"/>
      <c r="O250" s="246"/>
    </row>
    <row r="251" spans="5:15" ht="11.25" x14ac:dyDescent="0.2">
      <c r="E251" s="219">
        <v>240</v>
      </c>
      <c r="F251" s="222">
        <v>40</v>
      </c>
      <c r="G251" s="231"/>
      <c r="H251" s="232"/>
      <c r="I251" s="219">
        <v>240</v>
      </c>
      <c r="J251" s="226">
        <f t="shared" si="16"/>
        <v>349.6</v>
      </c>
      <c r="K251" s="219"/>
      <c r="M251" s="236"/>
      <c r="N251" s="246"/>
      <c r="O251" s="246"/>
    </row>
    <row r="252" spans="5:15" ht="11.25" x14ac:dyDescent="0.2">
      <c r="E252" s="219">
        <v>241</v>
      </c>
      <c r="F252" s="220">
        <v>1</v>
      </c>
      <c r="G252" s="228">
        <v>150</v>
      </c>
      <c r="H252" s="229">
        <v>62</v>
      </c>
      <c r="I252" s="219">
        <v>241</v>
      </c>
      <c r="J252" s="226">
        <f t="shared" si="16"/>
        <v>13.320000000000002</v>
      </c>
      <c r="K252" s="219">
        <f t="shared" ref="K252:L282" si="19">G252</f>
        <v>150</v>
      </c>
      <c r="L252" s="219">
        <f t="shared" si="19"/>
        <v>62</v>
      </c>
      <c r="M252" s="236">
        <f t="shared" ref="M252:M282" si="20">$M$2*$M$5*EXP(-1/2*J252/$M$10)</f>
        <v>2.5026819370631073E-3</v>
      </c>
      <c r="N252" s="244">
        <f t="array" ref="N252:O252">MMULT(K252:M252,$N$6:$O$8)</f>
        <v>181</v>
      </c>
      <c r="O252" s="244">
        <v>62.002502681937067</v>
      </c>
    </row>
    <row r="253" spans="5:15" ht="11.25" x14ac:dyDescent="0.2">
      <c r="E253" s="219">
        <v>242</v>
      </c>
      <c r="F253" s="221">
        <v>2</v>
      </c>
      <c r="G253" s="223">
        <v>152</v>
      </c>
      <c r="H253" s="230">
        <v>62</v>
      </c>
      <c r="I253" s="219">
        <v>242</v>
      </c>
      <c r="J253" s="226">
        <f t="shared" si="16"/>
        <v>12.735999999999999</v>
      </c>
      <c r="K253" s="219">
        <f t="shared" si="19"/>
        <v>152</v>
      </c>
      <c r="L253" s="219">
        <f t="shared" si="19"/>
        <v>62</v>
      </c>
      <c r="M253" s="236">
        <f t="shared" si="20"/>
        <v>3.5430288876968771E-3</v>
      </c>
      <c r="N253" s="244">
        <f t="array" ref="N253:O253">MMULT(K253:M253,$N$6:$O$8)</f>
        <v>183</v>
      </c>
      <c r="O253" s="244">
        <v>62.003543028887698</v>
      </c>
    </row>
    <row r="254" spans="5:15" ht="11.25" x14ac:dyDescent="0.2">
      <c r="E254" s="219">
        <v>243</v>
      </c>
      <c r="F254" s="221">
        <v>3</v>
      </c>
      <c r="G254" s="223">
        <v>154</v>
      </c>
      <c r="H254" s="230">
        <v>62</v>
      </c>
      <c r="I254" s="219">
        <v>243</v>
      </c>
      <c r="J254" s="226">
        <f t="shared" si="16"/>
        <v>12.232000000000003</v>
      </c>
      <c r="K254" s="219">
        <f t="shared" si="19"/>
        <v>154</v>
      </c>
      <c r="L254" s="219">
        <f t="shared" si="19"/>
        <v>62</v>
      </c>
      <c r="M254" s="236">
        <f t="shared" si="20"/>
        <v>4.7825887495538295E-3</v>
      </c>
      <c r="N254" s="244">
        <f t="array" ref="N254:O254">MMULT(K254:M254,$N$6:$O$8)</f>
        <v>185</v>
      </c>
      <c r="O254" s="244">
        <v>62.004782588749556</v>
      </c>
    </row>
    <row r="255" spans="5:15" ht="11.25" x14ac:dyDescent="0.2">
      <c r="E255" s="219">
        <v>244</v>
      </c>
      <c r="F255" s="221">
        <v>4</v>
      </c>
      <c r="G255" s="223">
        <v>156</v>
      </c>
      <c r="H255" s="230">
        <v>62</v>
      </c>
      <c r="I255" s="219">
        <v>244</v>
      </c>
      <c r="J255" s="226">
        <f t="shared" si="16"/>
        <v>11.807999999999996</v>
      </c>
      <c r="K255" s="219">
        <f t="shared" si="19"/>
        <v>156</v>
      </c>
      <c r="L255" s="219">
        <f t="shared" si="19"/>
        <v>62</v>
      </c>
      <c r="M255" s="236">
        <f t="shared" si="20"/>
        <v>6.1556042786367381E-3</v>
      </c>
      <c r="N255" s="244">
        <f t="array" ref="N255:O255">MMULT(K255:M255,$N$6:$O$8)</f>
        <v>187</v>
      </c>
      <c r="O255" s="244">
        <v>62.006155604278639</v>
      </c>
    </row>
    <row r="256" spans="5:15" ht="11.25" x14ac:dyDescent="0.2">
      <c r="E256" s="219">
        <v>245</v>
      </c>
      <c r="F256" s="221">
        <v>5</v>
      </c>
      <c r="G256" s="223">
        <v>158</v>
      </c>
      <c r="H256" s="230">
        <v>62</v>
      </c>
      <c r="I256" s="219">
        <v>245</v>
      </c>
      <c r="J256" s="226">
        <f t="shared" si="16"/>
        <v>11.464</v>
      </c>
      <c r="K256" s="219">
        <f t="shared" si="19"/>
        <v>158</v>
      </c>
      <c r="L256" s="219">
        <f t="shared" si="19"/>
        <v>62</v>
      </c>
      <c r="M256" s="236">
        <f t="shared" si="20"/>
        <v>7.5543596708138429E-3</v>
      </c>
      <c r="N256" s="244">
        <f t="array" ref="N256:O256">MMULT(K256:M256,$N$6:$O$8)</f>
        <v>189</v>
      </c>
      <c r="O256" s="244">
        <v>62.007554359670813</v>
      </c>
    </row>
    <row r="257" spans="5:15" ht="11.25" x14ac:dyDescent="0.2">
      <c r="E257" s="219">
        <v>246</v>
      </c>
      <c r="F257" s="221">
        <v>6</v>
      </c>
      <c r="G257" s="223">
        <v>160</v>
      </c>
      <c r="H257" s="230">
        <v>62</v>
      </c>
      <c r="I257" s="219">
        <v>246</v>
      </c>
      <c r="J257" s="226">
        <f t="shared" si="16"/>
        <v>11.200000000000001</v>
      </c>
      <c r="K257" s="219">
        <f t="shared" si="19"/>
        <v>160</v>
      </c>
      <c r="L257" s="219">
        <f t="shared" si="19"/>
        <v>62</v>
      </c>
      <c r="M257" s="236">
        <f t="shared" si="20"/>
        <v>8.8398304234017129E-3</v>
      </c>
      <c r="N257" s="244">
        <f t="array" ref="N257:O257">MMULT(K257:M257,$N$6:$O$8)</f>
        <v>191</v>
      </c>
      <c r="O257" s="244">
        <v>62.008839830423405</v>
      </c>
    </row>
    <row r="258" spans="5:15" ht="11.25" x14ac:dyDescent="0.2">
      <c r="E258" s="219">
        <v>247</v>
      </c>
      <c r="F258" s="221">
        <v>7</v>
      </c>
      <c r="G258" s="223">
        <v>162</v>
      </c>
      <c r="H258" s="230">
        <v>62</v>
      </c>
      <c r="I258" s="219">
        <v>247</v>
      </c>
      <c r="J258" s="226">
        <f t="shared" si="16"/>
        <v>11.016000000000004</v>
      </c>
      <c r="K258" s="219">
        <f t="shared" si="19"/>
        <v>162</v>
      </c>
      <c r="L258" s="219">
        <f t="shared" si="19"/>
        <v>62</v>
      </c>
      <c r="M258" s="236">
        <f t="shared" si="20"/>
        <v>9.8630110578534231E-3</v>
      </c>
      <c r="N258" s="244">
        <f t="array" ref="N258:O258">MMULT(K258:M258,$N$6:$O$8)</f>
        <v>193</v>
      </c>
      <c r="O258" s="244">
        <v>62.009863011057853</v>
      </c>
    </row>
    <row r="259" spans="5:15" ht="11.25" x14ac:dyDescent="0.2">
      <c r="E259" s="219">
        <v>248</v>
      </c>
      <c r="F259" s="221">
        <v>8</v>
      </c>
      <c r="G259" s="223">
        <v>164</v>
      </c>
      <c r="H259" s="230">
        <v>62</v>
      </c>
      <c r="I259" s="219">
        <v>248</v>
      </c>
      <c r="J259" s="226">
        <f t="shared" si="16"/>
        <v>10.912000000000003</v>
      </c>
      <c r="K259" s="219">
        <f t="shared" si="19"/>
        <v>164</v>
      </c>
      <c r="L259" s="219">
        <f t="shared" si="19"/>
        <v>62</v>
      </c>
      <c r="M259" s="236">
        <f t="shared" si="20"/>
        <v>1.0492873002365703E-2</v>
      </c>
      <c r="N259" s="244">
        <f t="array" ref="N259:O259">MMULT(K259:M259,$N$6:$O$8)</f>
        <v>195</v>
      </c>
      <c r="O259" s="244">
        <v>62.010492873002363</v>
      </c>
    </row>
    <row r="260" spans="5:15" ht="11.25" x14ac:dyDescent="0.2">
      <c r="E260" s="219">
        <v>249</v>
      </c>
      <c r="F260" s="221">
        <v>9</v>
      </c>
      <c r="G260" s="223">
        <v>166</v>
      </c>
      <c r="H260" s="230">
        <v>62</v>
      </c>
      <c r="I260" s="219">
        <v>249</v>
      </c>
      <c r="J260" s="226">
        <f t="shared" si="16"/>
        <v>10.887999999999998</v>
      </c>
      <c r="K260" s="219">
        <f t="shared" si="19"/>
        <v>166</v>
      </c>
      <c r="L260" s="219">
        <f t="shared" si="19"/>
        <v>62</v>
      </c>
      <c r="M260" s="236">
        <f t="shared" si="20"/>
        <v>1.0643847006279687E-2</v>
      </c>
      <c r="N260" s="244">
        <f t="array" ref="N260:O260">MMULT(K260:M260,$N$6:$O$8)</f>
        <v>197</v>
      </c>
      <c r="O260" s="244">
        <v>62.010643847006278</v>
      </c>
    </row>
    <row r="261" spans="5:15" ht="11.25" x14ac:dyDescent="0.2">
      <c r="E261" s="219">
        <v>250</v>
      </c>
      <c r="F261" s="221">
        <v>10</v>
      </c>
      <c r="G261" s="223">
        <v>168</v>
      </c>
      <c r="H261" s="230">
        <v>62</v>
      </c>
      <c r="I261" s="219">
        <v>250</v>
      </c>
      <c r="J261" s="226">
        <f t="shared" si="16"/>
        <v>10.943999999999999</v>
      </c>
      <c r="K261" s="219">
        <f t="shared" si="19"/>
        <v>168</v>
      </c>
      <c r="L261" s="219">
        <f t="shared" si="19"/>
        <v>62</v>
      </c>
      <c r="M261" s="236">
        <f t="shared" si="20"/>
        <v>1.0294900195540902E-2</v>
      </c>
      <c r="N261" s="244">
        <f t="array" ref="N261:O261">MMULT(K261:M261,$N$6:$O$8)</f>
        <v>199</v>
      </c>
      <c r="O261" s="244">
        <v>62.010294900195539</v>
      </c>
    </row>
    <row r="262" spans="5:15" ht="11.25" x14ac:dyDescent="0.2">
      <c r="E262" s="219">
        <v>251</v>
      </c>
      <c r="F262" s="221">
        <v>11</v>
      </c>
      <c r="G262" s="223">
        <v>170</v>
      </c>
      <c r="H262" s="230">
        <v>62</v>
      </c>
      <c r="I262" s="219">
        <v>251</v>
      </c>
      <c r="J262" s="226">
        <f t="shared" si="16"/>
        <v>11.080000000000002</v>
      </c>
      <c r="K262" s="219">
        <f t="shared" si="19"/>
        <v>170</v>
      </c>
      <c r="L262" s="219">
        <f t="shared" si="19"/>
        <v>62</v>
      </c>
      <c r="M262" s="236">
        <f t="shared" si="20"/>
        <v>9.4943441152398125E-3</v>
      </c>
      <c r="N262" s="244">
        <f t="array" ref="N262:O262">MMULT(K262:M262,$N$6:$O$8)</f>
        <v>201</v>
      </c>
      <c r="O262" s="244">
        <v>62.00949434411524</v>
      </c>
    </row>
    <row r="263" spans="5:15" ht="11.25" x14ac:dyDescent="0.2">
      <c r="E263" s="219">
        <v>252</v>
      </c>
      <c r="F263" s="221">
        <v>12</v>
      </c>
      <c r="G263" s="223">
        <v>172</v>
      </c>
      <c r="H263" s="230">
        <v>62</v>
      </c>
      <c r="I263" s="219">
        <v>252</v>
      </c>
      <c r="J263" s="226">
        <f t="shared" si="16"/>
        <v>11.296000000000001</v>
      </c>
      <c r="K263" s="219">
        <f t="shared" si="19"/>
        <v>172</v>
      </c>
      <c r="L263" s="219">
        <f t="shared" si="19"/>
        <v>62</v>
      </c>
      <c r="M263" s="236">
        <f t="shared" si="20"/>
        <v>8.3488586128669783E-3</v>
      </c>
      <c r="N263" s="244">
        <f t="array" ref="N263:O263">MMULT(K263:M263,$N$6:$O$8)</f>
        <v>203</v>
      </c>
      <c r="O263" s="244">
        <v>62.008348858612869</v>
      </c>
    </row>
    <row r="264" spans="5:15" ht="11.25" x14ac:dyDescent="0.2">
      <c r="E264" s="219">
        <v>253</v>
      </c>
      <c r="F264" s="221">
        <v>13</v>
      </c>
      <c r="G264" s="223">
        <v>174</v>
      </c>
      <c r="H264" s="230">
        <v>62</v>
      </c>
      <c r="I264" s="219">
        <v>253</v>
      </c>
      <c r="J264" s="226">
        <f t="shared" si="16"/>
        <v>11.592000000000001</v>
      </c>
      <c r="K264" s="219">
        <f t="shared" si="19"/>
        <v>174</v>
      </c>
      <c r="L264" s="219">
        <f t="shared" si="19"/>
        <v>62</v>
      </c>
      <c r="M264" s="236">
        <f t="shared" si="20"/>
        <v>7.0001694804782775E-3</v>
      </c>
      <c r="N264" s="244">
        <f t="array" ref="N264:O264">MMULT(K264:M264,$N$6:$O$8)</f>
        <v>205</v>
      </c>
      <c r="O264" s="244">
        <v>62.007000169480477</v>
      </c>
    </row>
    <row r="265" spans="5:15" ht="11.25" x14ac:dyDescent="0.2">
      <c r="E265" s="219">
        <v>254</v>
      </c>
      <c r="F265" s="221">
        <v>14</v>
      </c>
      <c r="G265" s="223">
        <v>176</v>
      </c>
      <c r="H265" s="230">
        <v>62</v>
      </c>
      <c r="I265" s="219">
        <v>254</v>
      </c>
      <c r="J265" s="226">
        <f t="shared" si="16"/>
        <v>11.968000000000002</v>
      </c>
      <c r="K265" s="219">
        <f t="shared" si="19"/>
        <v>176</v>
      </c>
      <c r="L265" s="219">
        <f t="shared" si="19"/>
        <v>62</v>
      </c>
      <c r="M265" s="236">
        <f t="shared" si="20"/>
        <v>5.596407289722034E-3</v>
      </c>
      <c r="N265" s="244">
        <f t="array" ref="N265:O265">MMULT(K265:M265,$N$6:$O$8)</f>
        <v>207</v>
      </c>
      <c r="O265" s="244">
        <v>62.005596407289723</v>
      </c>
    </row>
    <row r="266" spans="5:15" ht="11.25" x14ac:dyDescent="0.2">
      <c r="E266" s="219">
        <v>255</v>
      </c>
      <c r="F266" s="221">
        <v>15</v>
      </c>
      <c r="G266" s="223">
        <v>178</v>
      </c>
      <c r="H266" s="230">
        <v>62</v>
      </c>
      <c r="I266" s="219">
        <v>255</v>
      </c>
      <c r="J266" s="226">
        <f t="shared" si="16"/>
        <v>12.423999999999999</v>
      </c>
      <c r="K266" s="219">
        <f t="shared" si="19"/>
        <v>178</v>
      </c>
      <c r="L266" s="219">
        <f t="shared" si="19"/>
        <v>62</v>
      </c>
      <c r="M266" s="236">
        <f t="shared" si="20"/>
        <v>4.2660838062731476E-3</v>
      </c>
      <c r="N266" s="244">
        <f t="array" ref="N266:O266">MMULT(K266:M266,$N$6:$O$8)</f>
        <v>209</v>
      </c>
      <c r="O266" s="244">
        <v>62.004266083806272</v>
      </c>
    </row>
    <row r="267" spans="5:15" ht="11.25" x14ac:dyDescent="0.2">
      <c r="E267" s="219">
        <v>256</v>
      </c>
      <c r="F267" s="221">
        <v>16</v>
      </c>
      <c r="G267" s="223">
        <v>180</v>
      </c>
      <c r="H267" s="230">
        <v>62</v>
      </c>
      <c r="I267" s="219">
        <v>256</v>
      </c>
      <c r="J267" s="226">
        <f t="shared" si="16"/>
        <v>12.96</v>
      </c>
      <c r="K267" s="219">
        <f t="shared" si="19"/>
        <v>180</v>
      </c>
      <c r="L267" s="219">
        <f t="shared" si="19"/>
        <v>62</v>
      </c>
      <c r="M267" s="236">
        <f t="shared" si="20"/>
        <v>3.1007643511107141E-3</v>
      </c>
      <c r="N267" s="244">
        <f t="array" ref="N267:O267">MMULT(K267:M267,$N$6:$O$8)</f>
        <v>211</v>
      </c>
      <c r="O267" s="244">
        <v>62.00310076435111</v>
      </c>
    </row>
    <row r="268" spans="5:15" ht="11.25" x14ac:dyDescent="0.2">
      <c r="E268" s="219">
        <v>257</v>
      </c>
      <c r="F268" s="221">
        <v>17</v>
      </c>
      <c r="G268" s="223">
        <v>182</v>
      </c>
      <c r="H268" s="230">
        <v>62</v>
      </c>
      <c r="I268" s="219">
        <v>257</v>
      </c>
      <c r="J268" s="226">
        <f t="shared" si="16"/>
        <v>13.576000000000001</v>
      </c>
      <c r="K268" s="219">
        <f t="shared" si="19"/>
        <v>182</v>
      </c>
      <c r="L268" s="219">
        <f t="shared" si="19"/>
        <v>62</v>
      </c>
      <c r="M268" s="236">
        <f t="shared" si="20"/>
        <v>2.1489556486357008E-3</v>
      </c>
      <c r="N268" s="244">
        <f t="array" ref="N268:O268">MMULT(K268:M268,$N$6:$O$8)</f>
        <v>213</v>
      </c>
      <c r="O268" s="244">
        <v>62.002148955648636</v>
      </c>
    </row>
    <row r="269" spans="5:15" ht="11.25" x14ac:dyDescent="0.2">
      <c r="E269" s="219">
        <v>258</v>
      </c>
      <c r="F269" s="221">
        <v>18</v>
      </c>
      <c r="G269" s="223">
        <v>184</v>
      </c>
      <c r="H269" s="230">
        <v>62</v>
      </c>
      <c r="I269" s="219">
        <v>258</v>
      </c>
      <c r="J269" s="226">
        <f t="shared" ref="J269:J332" si="21">((G269-C$8)/C$9)^2+((H269-D$8)/D$9)^2-2*$C$10*(G269-C$8)/C$9*(H269-D$8)/D$9</f>
        <v>14.272</v>
      </c>
      <c r="K269" s="219">
        <f t="shared" si="19"/>
        <v>184</v>
      </c>
      <c r="L269" s="219">
        <f t="shared" si="19"/>
        <v>62</v>
      </c>
      <c r="M269" s="236">
        <f t="shared" si="20"/>
        <v>1.4200559397409714E-3</v>
      </c>
      <c r="N269" s="244">
        <f t="array" ref="N269:O269">MMULT(K269:M269,$N$6:$O$8)</f>
        <v>215</v>
      </c>
      <c r="O269" s="244">
        <v>62.001420055939739</v>
      </c>
    </row>
    <row r="270" spans="5:15" ht="11.25" x14ac:dyDescent="0.2">
      <c r="E270" s="219">
        <v>259</v>
      </c>
      <c r="F270" s="221">
        <v>19</v>
      </c>
      <c r="G270" s="223">
        <v>186</v>
      </c>
      <c r="H270" s="230">
        <v>62</v>
      </c>
      <c r="I270" s="219">
        <v>259</v>
      </c>
      <c r="J270" s="226">
        <f t="shared" si="21"/>
        <v>15.048</v>
      </c>
      <c r="K270" s="219">
        <f t="shared" si="19"/>
        <v>186</v>
      </c>
      <c r="L270" s="219">
        <f t="shared" si="19"/>
        <v>62</v>
      </c>
      <c r="M270" s="236">
        <f t="shared" si="20"/>
        <v>8.9475217643930789E-4</v>
      </c>
      <c r="N270" s="244">
        <f t="array" ref="N270:O270">MMULT(K270:M270,$N$6:$O$8)</f>
        <v>217</v>
      </c>
      <c r="O270" s="244">
        <v>62.000894752176443</v>
      </c>
    </row>
    <row r="271" spans="5:15" ht="11.25" x14ac:dyDescent="0.2">
      <c r="E271" s="219">
        <v>260</v>
      </c>
      <c r="F271" s="221">
        <v>20</v>
      </c>
      <c r="G271" s="223">
        <v>188</v>
      </c>
      <c r="H271" s="230">
        <v>62</v>
      </c>
      <c r="I271" s="219">
        <v>260</v>
      </c>
      <c r="J271" s="226">
        <f t="shared" si="21"/>
        <v>15.904000000000002</v>
      </c>
      <c r="K271" s="219">
        <f t="shared" si="19"/>
        <v>188</v>
      </c>
      <c r="L271" s="219">
        <f t="shared" si="19"/>
        <v>62</v>
      </c>
      <c r="M271" s="236">
        <f t="shared" si="20"/>
        <v>5.3755064164336477E-4</v>
      </c>
      <c r="N271" s="244">
        <f t="array" ref="N271:O271">MMULT(K271:M271,$N$6:$O$8)</f>
        <v>219</v>
      </c>
      <c r="O271" s="244">
        <v>62.000537550641646</v>
      </c>
    </row>
    <row r="272" spans="5:15" ht="11.25" x14ac:dyDescent="0.2">
      <c r="E272" s="219">
        <v>261</v>
      </c>
      <c r="F272" s="221">
        <v>21</v>
      </c>
      <c r="G272" s="223">
        <v>190</v>
      </c>
      <c r="H272" s="230">
        <v>62</v>
      </c>
      <c r="I272" s="219">
        <v>261</v>
      </c>
      <c r="J272" s="226">
        <f t="shared" si="21"/>
        <v>16.84</v>
      </c>
      <c r="K272" s="219">
        <f t="shared" si="19"/>
        <v>190</v>
      </c>
      <c r="L272" s="219">
        <f t="shared" si="19"/>
        <v>62</v>
      </c>
      <c r="M272" s="236">
        <f t="shared" si="20"/>
        <v>3.0793234982765748E-4</v>
      </c>
      <c r="N272" s="244">
        <f t="array" ref="N272:O272">MMULT(K272:M272,$N$6:$O$8)</f>
        <v>221</v>
      </c>
      <c r="O272" s="244">
        <v>62.000307932349827</v>
      </c>
    </row>
    <row r="273" spans="5:15" ht="11.25" x14ac:dyDescent="0.2">
      <c r="E273" s="219">
        <v>262</v>
      </c>
      <c r="F273" s="221">
        <v>22</v>
      </c>
      <c r="G273" s="223">
        <v>192</v>
      </c>
      <c r="H273" s="230">
        <v>62</v>
      </c>
      <c r="I273" s="219">
        <v>262</v>
      </c>
      <c r="J273" s="226">
        <f t="shared" si="21"/>
        <v>17.856000000000002</v>
      </c>
      <c r="K273" s="219">
        <f t="shared" si="19"/>
        <v>192</v>
      </c>
      <c r="L273" s="219">
        <f t="shared" si="19"/>
        <v>62</v>
      </c>
      <c r="M273" s="236">
        <f t="shared" si="20"/>
        <v>1.6819402280483624E-4</v>
      </c>
      <c r="N273" s="244">
        <f t="array" ref="N273:O273">MMULT(K273:M273,$N$6:$O$8)</f>
        <v>223</v>
      </c>
      <c r="O273" s="244">
        <v>62.000168194022805</v>
      </c>
    </row>
    <row r="274" spans="5:15" ht="11.25" x14ac:dyDescent="0.2">
      <c r="E274" s="219">
        <v>263</v>
      </c>
      <c r="F274" s="221">
        <v>23</v>
      </c>
      <c r="G274" s="223">
        <v>194</v>
      </c>
      <c r="H274" s="230">
        <v>62</v>
      </c>
      <c r="I274" s="219">
        <v>263</v>
      </c>
      <c r="J274" s="226">
        <f t="shared" si="21"/>
        <v>18.952000000000002</v>
      </c>
      <c r="K274" s="219">
        <f t="shared" si="19"/>
        <v>194</v>
      </c>
      <c r="L274" s="219">
        <f t="shared" si="19"/>
        <v>62</v>
      </c>
      <c r="M274" s="236">
        <f t="shared" si="20"/>
        <v>8.7596168490150766E-5</v>
      </c>
      <c r="N274" s="244">
        <f t="array" ref="N274:O274">MMULT(K274:M274,$N$6:$O$8)</f>
        <v>225</v>
      </c>
      <c r="O274" s="244">
        <v>62.000087596168491</v>
      </c>
    </row>
    <row r="275" spans="5:15" ht="11.25" x14ac:dyDescent="0.2">
      <c r="E275" s="219">
        <v>264</v>
      </c>
      <c r="F275" s="221">
        <v>24</v>
      </c>
      <c r="G275" s="223">
        <v>196</v>
      </c>
      <c r="H275" s="230">
        <v>62</v>
      </c>
      <c r="I275" s="219">
        <v>264</v>
      </c>
      <c r="J275" s="226">
        <f t="shared" si="21"/>
        <v>20.128</v>
      </c>
      <c r="K275" s="219">
        <f t="shared" si="19"/>
        <v>196</v>
      </c>
      <c r="L275" s="219">
        <f t="shared" si="19"/>
        <v>62</v>
      </c>
      <c r="M275" s="236">
        <f t="shared" si="20"/>
        <v>4.3498969940645043E-5</v>
      </c>
      <c r="N275" s="244">
        <f t="array" ref="N275:O275">MMULT(K275:M275,$N$6:$O$8)</f>
        <v>227</v>
      </c>
      <c r="O275" s="244">
        <v>62.000043498969937</v>
      </c>
    </row>
    <row r="276" spans="5:15" ht="11.25" x14ac:dyDescent="0.2">
      <c r="E276" s="219">
        <v>265</v>
      </c>
      <c r="F276" s="221">
        <v>25</v>
      </c>
      <c r="G276" s="223">
        <v>198</v>
      </c>
      <c r="H276" s="230">
        <v>62</v>
      </c>
      <c r="I276" s="219">
        <v>265</v>
      </c>
      <c r="J276" s="226">
        <f t="shared" si="21"/>
        <v>21.384</v>
      </c>
      <c r="K276" s="219">
        <f t="shared" si="19"/>
        <v>198</v>
      </c>
      <c r="L276" s="219">
        <f t="shared" si="19"/>
        <v>62</v>
      </c>
      <c r="M276" s="236">
        <f t="shared" si="20"/>
        <v>2.059643928618084E-5</v>
      </c>
      <c r="N276" s="244">
        <f t="array" ref="N276:O276">MMULT(K276:M276,$N$6:$O$8)</f>
        <v>229</v>
      </c>
      <c r="O276" s="244">
        <v>62.000020596439285</v>
      </c>
    </row>
    <row r="277" spans="5:15" ht="11.25" x14ac:dyDescent="0.2">
      <c r="E277" s="219">
        <v>266</v>
      </c>
      <c r="F277" s="221">
        <v>26</v>
      </c>
      <c r="G277" s="223">
        <v>200</v>
      </c>
      <c r="H277" s="230">
        <v>62</v>
      </c>
      <c r="I277" s="219">
        <v>266</v>
      </c>
      <c r="J277" s="226">
        <f t="shared" si="21"/>
        <v>22.72</v>
      </c>
      <c r="K277" s="219">
        <f t="shared" si="19"/>
        <v>200</v>
      </c>
      <c r="L277" s="219">
        <f t="shared" si="19"/>
        <v>62</v>
      </c>
      <c r="M277" s="236">
        <f t="shared" si="20"/>
        <v>9.2987512358812853E-6</v>
      </c>
      <c r="N277" s="244">
        <f t="array" ref="N277:O277">MMULT(K277:M277,$N$6:$O$8)</f>
        <v>231</v>
      </c>
      <c r="O277" s="244">
        <v>62.000009298751237</v>
      </c>
    </row>
    <row r="278" spans="5:15" ht="11.25" x14ac:dyDescent="0.2">
      <c r="E278" s="219">
        <v>267</v>
      </c>
      <c r="F278" s="221">
        <v>27</v>
      </c>
      <c r="G278" s="223">
        <v>202</v>
      </c>
      <c r="H278" s="230">
        <v>62</v>
      </c>
      <c r="I278" s="219">
        <v>267</v>
      </c>
      <c r="J278" s="226">
        <f t="shared" si="21"/>
        <v>24.136000000000003</v>
      </c>
      <c r="K278" s="219">
        <f t="shared" si="19"/>
        <v>202</v>
      </c>
      <c r="L278" s="219">
        <f t="shared" si="19"/>
        <v>62</v>
      </c>
      <c r="M278" s="236">
        <f t="shared" si="20"/>
        <v>4.0029155078259959E-6</v>
      </c>
      <c r="N278" s="244">
        <f t="array" ref="N278:O278">MMULT(K278:M278,$N$6:$O$8)</f>
        <v>233</v>
      </c>
      <c r="O278" s="244">
        <v>62.00000400291551</v>
      </c>
    </row>
    <row r="279" spans="5:15" ht="11.25" x14ac:dyDescent="0.2">
      <c r="E279" s="219">
        <v>268</v>
      </c>
      <c r="F279" s="221">
        <v>28</v>
      </c>
      <c r="G279" s="223">
        <v>204</v>
      </c>
      <c r="H279" s="230">
        <v>62</v>
      </c>
      <c r="I279" s="219">
        <v>268</v>
      </c>
      <c r="J279" s="226">
        <f t="shared" si="21"/>
        <v>25.632000000000001</v>
      </c>
      <c r="K279" s="219">
        <f t="shared" si="19"/>
        <v>204</v>
      </c>
      <c r="L279" s="219">
        <f t="shared" si="19"/>
        <v>62</v>
      </c>
      <c r="M279" s="236">
        <f t="shared" si="20"/>
        <v>1.6430376958525112E-6</v>
      </c>
      <c r="N279" s="244">
        <f t="array" ref="N279:O279">MMULT(K279:M279,$N$6:$O$8)</f>
        <v>235</v>
      </c>
      <c r="O279" s="244">
        <v>62.000001643037699</v>
      </c>
    </row>
    <row r="280" spans="5:15" ht="11.25" x14ac:dyDescent="0.2">
      <c r="E280" s="219">
        <v>269</v>
      </c>
      <c r="F280" s="221">
        <v>29</v>
      </c>
      <c r="G280" s="223">
        <v>206</v>
      </c>
      <c r="H280" s="230">
        <v>62</v>
      </c>
      <c r="I280" s="219">
        <v>269</v>
      </c>
      <c r="J280" s="226">
        <f t="shared" si="21"/>
        <v>27.208000000000002</v>
      </c>
      <c r="K280" s="219">
        <f t="shared" si="19"/>
        <v>206</v>
      </c>
      <c r="L280" s="219">
        <f t="shared" si="19"/>
        <v>62</v>
      </c>
      <c r="M280" s="236">
        <f t="shared" si="20"/>
        <v>6.4303993073456659E-7</v>
      </c>
      <c r="N280" s="244">
        <f t="array" ref="N280:O280">MMULT(K280:M280,$N$6:$O$8)</f>
        <v>237</v>
      </c>
      <c r="O280" s="244">
        <v>62.000000643039932</v>
      </c>
    </row>
    <row r="281" spans="5:15" ht="11.25" x14ac:dyDescent="0.2">
      <c r="E281" s="219">
        <v>270</v>
      </c>
      <c r="F281" s="221">
        <v>30</v>
      </c>
      <c r="G281" s="223">
        <v>208</v>
      </c>
      <c r="H281" s="230">
        <v>62</v>
      </c>
      <c r="I281" s="219">
        <v>270</v>
      </c>
      <c r="J281" s="226">
        <f t="shared" si="21"/>
        <v>28.864000000000004</v>
      </c>
      <c r="K281" s="219">
        <f t="shared" si="19"/>
        <v>208</v>
      </c>
      <c r="L281" s="219">
        <f t="shared" si="19"/>
        <v>62</v>
      </c>
      <c r="M281" s="236">
        <f t="shared" si="20"/>
        <v>2.3996486991430411E-7</v>
      </c>
      <c r="N281" s="244">
        <f t="array" ref="N281:O281">MMULT(K281:M281,$N$6:$O$8)</f>
        <v>239</v>
      </c>
      <c r="O281" s="244">
        <v>62.000000239964869</v>
      </c>
    </row>
    <row r="282" spans="5:15" ht="11.25" x14ac:dyDescent="0.2">
      <c r="E282" s="219">
        <v>271</v>
      </c>
      <c r="F282" s="221">
        <v>31</v>
      </c>
      <c r="G282" s="223">
        <v>210</v>
      </c>
      <c r="H282" s="230">
        <v>62</v>
      </c>
      <c r="I282" s="219">
        <v>271</v>
      </c>
      <c r="J282" s="226">
        <f t="shared" si="21"/>
        <v>30.6</v>
      </c>
      <c r="K282" s="219">
        <f t="shared" si="19"/>
        <v>210</v>
      </c>
      <c r="L282" s="219">
        <f t="shared" si="19"/>
        <v>62</v>
      </c>
      <c r="M282" s="236">
        <f t="shared" si="20"/>
        <v>8.5384040499861795E-8</v>
      </c>
      <c r="N282" s="244">
        <f t="array" ref="N282:O282">MMULT(K282:M282,$N$6:$O$8)</f>
        <v>241</v>
      </c>
      <c r="O282" s="244">
        <v>62.000000085384038</v>
      </c>
    </row>
    <row r="283" spans="5:15" ht="11.25" x14ac:dyDescent="0.2">
      <c r="E283" s="219">
        <v>272</v>
      </c>
      <c r="F283" s="221">
        <v>32</v>
      </c>
      <c r="G283" s="223"/>
      <c r="H283" s="230"/>
      <c r="I283" s="219">
        <v>272</v>
      </c>
      <c r="J283" s="226">
        <f t="shared" si="21"/>
        <v>349.6</v>
      </c>
      <c r="K283" s="219"/>
      <c r="M283" s="236"/>
      <c r="N283" s="246"/>
      <c r="O283" s="246"/>
    </row>
    <row r="284" spans="5:15" ht="11.25" x14ac:dyDescent="0.2">
      <c r="E284" s="219">
        <v>273</v>
      </c>
      <c r="F284" s="221">
        <v>33</v>
      </c>
      <c r="G284" s="223"/>
      <c r="H284" s="230"/>
      <c r="I284" s="219">
        <v>273</v>
      </c>
      <c r="J284" s="226">
        <f t="shared" si="21"/>
        <v>349.6</v>
      </c>
      <c r="K284" s="219"/>
      <c r="M284" s="236"/>
      <c r="N284" s="246"/>
      <c r="O284" s="246"/>
    </row>
    <row r="285" spans="5:15" ht="11.25" x14ac:dyDescent="0.2">
      <c r="E285" s="219">
        <v>274</v>
      </c>
      <c r="F285" s="221">
        <v>34</v>
      </c>
      <c r="G285" s="223"/>
      <c r="H285" s="230"/>
      <c r="I285" s="219">
        <v>274</v>
      </c>
      <c r="J285" s="226">
        <f t="shared" si="21"/>
        <v>349.6</v>
      </c>
      <c r="K285" s="219"/>
      <c r="M285" s="236"/>
      <c r="N285" s="246"/>
      <c r="O285" s="246"/>
    </row>
    <row r="286" spans="5:15" ht="11.25" x14ac:dyDescent="0.2">
      <c r="E286" s="219">
        <v>275</v>
      </c>
      <c r="F286" s="221">
        <v>35</v>
      </c>
      <c r="G286" s="223"/>
      <c r="H286" s="230"/>
      <c r="I286" s="219">
        <v>275</v>
      </c>
      <c r="J286" s="226">
        <f t="shared" si="21"/>
        <v>349.6</v>
      </c>
      <c r="K286" s="219"/>
      <c r="M286" s="236"/>
      <c r="N286" s="246"/>
      <c r="O286" s="246"/>
    </row>
    <row r="287" spans="5:15" ht="11.25" x14ac:dyDescent="0.2">
      <c r="E287" s="219">
        <v>276</v>
      </c>
      <c r="F287" s="221">
        <v>36</v>
      </c>
      <c r="G287" s="223"/>
      <c r="H287" s="230"/>
      <c r="I287" s="219">
        <v>276</v>
      </c>
      <c r="J287" s="226">
        <f t="shared" si="21"/>
        <v>349.6</v>
      </c>
      <c r="K287" s="219"/>
      <c r="M287" s="236"/>
      <c r="N287" s="246"/>
      <c r="O287" s="246"/>
    </row>
    <row r="288" spans="5:15" ht="11.25" x14ac:dyDescent="0.2">
      <c r="E288" s="219">
        <v>277</v>
      </c>
      <c r="F288" s="221">
        <v>37</v>
      </c>
      <c r="G288" s="223"/>
      <c r="H288" s="230"/>
      <c r="I288" s="219">
        <v>277</v>
      </c>
      <c r="J288" s="226">
        <f t="shared" si="21"/>
        <v>349.6</v>
      </c>
      <c r="K288" s="219"/>
      <c r="M288" s="236"/>
      <c r="N288" s="246"/>
      <c r="O288" s="246"/>
    </row>
    <row r="289" spans="5:15" ht="11.25" x14ac:dyDescent="0.2">
      <c r="E289" s="219">
        <v>278</v>
      </c>
      <c r="F289" s="221">
        <v>38</v>
      </c>
      <c r="G289" s="223"/>
      <c r="H289" s="230"/>
      <c r="I289" s="219">
        <v>278</v>
      </c>
      <c r="J289" s="226">
        <f t="shared" si="21"/>
        <v>349.6</v>
      </c>
      <c r="K289" s="219"/>
      <c r="M289" s="236"/>
      <c r="N289" s="246"/>
      <c r="O289" s="246"/>
    </row>
    <row r="290" spans="5:15" ht="11.25" x14ac:dyDescent="0.2">
      <c r="E290" s="219">
        <v>279</v>
      </c>
      <c r="F290" s="221">
        <v>39</v>
      </c>
      <c r="G290" s="223"/>
      <c r="H290" s="230"/>
      <c r="I290" s="219">
        <v>279</v>
      </c>
      <c r="J290" s="226">
        <f t="shared" si="21"/>
        <v>349.6</v>
      </c>
      <c r="K290" s="219"/>
      <c r="M290" s="236"/>
      <c r="N290" s="246"/>
      <c r="O290" s="246"/>
    </row>
    <row r="291" spans="5:15" ht="11.25" x14ac:dyDescent="0.2">
      <c r="E291" s="219">
        <v>280</v>
      </c>
      <c r="F291" s="222">
        <v>40</v>
      </c>
      <c r="G291" s="231"/>
      <c r="H291" s="232"/>
      <c r="I291" s="219">
        <v>280</v>
      </c>
      <c r="J291" s="226">
        <f t="shared" si="21"/>
        <v>349.6</v>
      </c>
      <c r="K291" s="219"/>
      <c r="M291" s="236"/>
      <c r="N291" s="246"/>
      <c r="O291" s="246"/>
    </row>
    <row r="292" spans="5:15" ht="11.25" x14ac:dyDescent="0.2">
      <c r="E292" s="219">
        <v>281</v>
      </c>
      <c r="F292" s="220">
        <v>1</v>
      </c>
      <c r="G292" s="228">
        <v>150</v>
      </c>
      <c r="H292" s="229">
        <v>64</v>
      </c>
      <c r="I292" s="219">
        <v>281</v>
      </c>
      <c r="J292" s="226">
        <f t="shared" si="21"/>
        <v>11.560000000000002</v>
      </c>
      <c r="K292" s="219">
        <f t="shared" ref="K292:L322" si="22">G292</f>
        <v>150</v>
      </c>
      <c r="L292" s="219">
        <f t="shared" si="22"/>
        <v>64</v>
      </c>
      <c r="M292" s="236">
        <f t="shared" ref="M292:M322" si="23">$M$2*$M$5*EXP(-1/2*J292/$M$10)</f>
        <v>7.1347840152456848E-3</v>
      </c>
      <c r="N292" s="244">
        <f t="array" ref="N292:O292">MMULT(K292:M292,$N$6:$O$8)</f>
        <v>182</v>
      </c>
      <c r="O292" s="244">
        <v>64.00713478401525</v>
      </c>
    </row>
    <row r="293" spans="5:15" ht="11.25" x14ac:dyDescent="0.2">
      <c r="E293" s="219">
        <v>282</v>
      </c>
      <c r="F293" s="221">
        <v>2</v>
      </c>
      <c r="G293" s="223">
        <v>152</v>
      </c>
      <c r="H293" s="230">
        <v>64</v>
      </c>
      <c r="I293" s="219">
        <v>282</v>
      </c>
      <c r="J293" s="226">
        <f t="shared" si="21"/>
        <v>10.912000000000001</v>
      </c>
      <c r="K293" s="219">
        <f t="shared" si="22"/>
        <v>152</v>
      </c>
      <c r="L293" s="219">
        <f t="shared" si="22"/>
        <v>64</v>
      </c>
      <c r="M293" s="236">
        <f t="shared" si="23"/>
        <v>1.0492873002365712E-2</v>
      </c>
      <c r="N293" s="244">
        <f t="array" ref="N293:O293">MMULT(K293:M293,$N$6:$O$8)</f>
        <v>184</v>
      </c>
      <c r="O293" s="244">
        <v>64.010492873002363</v>
      </c>
    </row>
    <row r="294" spans="5:15" ht="11.25" x14ac:dyDescent="0.2">
      <c r="E294" s="219">
        <v>283</v>
      </c>
      <c r="F294" s="221">
        <v>3</v>
      </c>
      <c r="G294" s="223">
        <v>154</v>
      </c>
      <c r="H294" s="230">
        <v>64</v>
      </c>
      <c r="I294" s="219">
        <v>283</v>
      </c>
      <c r="J294" s="226">
        <f t="shared" si="21"/>
        <v>10.344000000000003</v>
      </c>
      <c r="K294" s="219">
        <f t="shared" si="22"/>
        <v>154</v>
      </c>
      <c r="L294" s="219">
        <f t="shared" si="22"/>
        <v>64</v>
      </c>
      <c r="M294" s="236">
        <f t="shared" si="23"/>
        <v>1.4713883489214694E-2</v>
      </c>
      <c r="N294" s="244">
        <f t="array" ref="N294:O294">MMULT(K294:M294,$N$6:$O$8)</f>
        <v>186</v>
      </c>
      <c r="O294" s="244">
        <v>64.014713883489222</v>
      </c>
    </row>
    <row r="295" spans="5:15" ht="11.25" x14ac:dyDescent="0.2">
      <c r="E295" s="219">
        <v>284</v>
      </c>
      <c r="F295" s="221">
        <v>4</v>
      </c>
      <c r="G295" s="223">
        <v>156</v>
      </c>
      <c r="H295" s="230">
        <v>64</v>
      </c>
      <c r="I295" s="219">
        <v>284</v>
      </c>
      <c r="J295" s="226">
        <f t="shared" si="21"/>
        <v>9.8559999999999981</v>
      </c>
      <c r="K295" s="219">
        <f t="shared" si="22"/>
        <v>156</v>
      </c>
      <c r="L295" s="219">
        <f t="shared" si="22"/>
        <v>64</v>
      </c>
      <c r="M295" s="236">
        <f t="shared" si="23"/>
        <v>1.9673404408213458E-2</v>
      </c>
      <c r="N295" s="244">
        <f t="array" ref="N295:O295">MMULT(K295:M295,$N$6:$O$8)</f>
        <v>188</v>
      </c>
      <c r="O295" s="244">
        <v>64.019673404408209</v>
      </c>
    </row>
    <row r="296" spans="5:15" ht="11.25" x14ac:dyDescent="0.2">
      <c r="E296" s="219">
        <v>285</v>
      </c>
      <c r="F296" s="221">
        <v>5</v>
      </c>
      <c r="G296" s="223">
        <v>158</v>
      </c>
      <c r="H296" s="230">
        <v>64</v>
      </c>
      <c r="I296" s="219">
        <v>285</v>
      </c>
      <c r="J296" s="226">
        <f t="shared" si="21"/>
        <v>9.4480000000000004</v>
      </c>
      <c r="K296" s="219">
        <f t="shared" si="22"/>
        <v>158</v>
      </c>
      <c r="L296" s="219">
        <f t="shared" si="22"/>
        <v>64</v>
      </c>
      <c r="M296" s="236">
        <f t="shared" si="23"/>
        <v>2.5081357383507537E-2</v>
      </c>
      <c r="N296" s="244">
        <f t="array" ref="N296:O296">MMULT(K296:M296,$N$6:$O$8)</f>
        <v>190</v>
      </c>
      <c r="O296" s="244">
        <v>64.025081357383513</v>
      </c>
    </row>
    <row r="297" spans="5:15" ht="11.25" x14ac:dyDescent="0.2">
      <c r="E297" s="219">
        <v>286</v>
      </c>
      <c r="F297" s="221">
        <v>6</v>
      </c>
      <c r="G297" s="223">
        <v>160</v>
      </c>
      <c r="H297" s="230">
        <v>64</v>
      </c>
      <c r="I297" s="219">
        <v>286</v>
      </c>
      <c r="J297" s="226">
        <f t="shared" si="21"/>
        <v>9.120000000000001</v>
      </c>
      <c r="K297" s="219">
        <f t="shared" si="22"/>
        <v>160</v>
      </c>
      <c r="L297" s="219">
        <f t="shared" si="22"/>
        <v>64</v>
      </c>
      <c r="M297" s="236">
        <f t="shared" si="23"/>
        <v>3.0488907583832974E-2</v>
      </c>
      <c r="N297" s="244">
        <f t="array" ref="N297:O297">MMULT(K297:M297,$N$6:$O$8)</f>
        <v>192</v>
      </c>
      <c r="O297" s="244">
        <v>64.03048890758383</v>
      </c>
    </row>
    <row r="298" spans="5:15" ht="11.25" x14ac:dyDescent="0.2">
      <c r="E298" s="219">
        <v>287</v>
      </c>
      <c r="F298" s="221">
        <v>7</v>
      </c>
      <c r="G298" s="223">
        <v>162</v>
      </c>
      <c r="H298" s="230">
        <v>64</v>
      </c>
      <c r="I298" s="219">
        <v>287</v>
      </c>
      <c r="J298" s="226">
        <f t="shared" si="21"/>
        <v>8.8720000000000034</v>
      </c>
      <c r="K298" s="219">
        <f t="shared" si="22"/>
        <v>162</v>
      </c>
      <c r="L298" s="219">
        <f t="shared" si="22"/>
        <v>64</v>
      </c>
      <c r="M298" s="236">
        <f t="shared" si="23"/>
        <v>3.5338816568567806E-2</v>
      </c>
      <c r="N298" s="244">
        <f t="array" ref="N298:O298">MMULT(K298:M298,$N$6:$O$8)</f>
        <v>194</v>
      </c>
      <c r="O298" s="244">
        <v>64.035338816568569</v>
      </c>
    </row>
    <row r="299" spans="5:15" ht="11.25" x14ac:dyDescent="0.2">
      <c r="E299" s="219">
        <v>288</v>
      </c>
      <c r="F299" s="221">
        <v>8</v>
      </c>
      <c r="G299" s="223">
        <v>164</v>
      </c>
      <c r="H299" s="230">
        <v>64</v>
      </c>
      <c r="I299" s="219">
        <v>288</v>
      </c>
      <c r="J299" s="226">
        <f t="shared" si="21"/>
        <v>8.7040000000000024</v>
      </c>
      <c r="K299" s="219">
        <f t="shared" si="22"/>
        <v>164</v>
      </c>
      <c r="L299" s="219">
        <f t="shared" si="22"/>
        <v>64</v>
      </c>
      <c r="M299" s="236">
        <f t="shared" si="23"/>
        <v>3.9055432350791008E-2</v>
      </c>
      <c r="N299" s="244">
        <f t="array" ref="N299:O299">MMULT(K299:M299,$N$6:$O$8)</f>
        <v>196</v>
      </c>
      <c r="O299" s="244">
        <v>64.039055432350793</v>
      </c>
    </row>
    <row r="300" spans="5:15" ht="11.25" x14ac:dyDescent="0.2">
      <c r="E300" s="219">
        <v>289</v>
      </c>
      <c r="F300" s="221">
        <v>9</v>
      </c>
      <c r="G300" s="223">
        <v>166</v>
      </c>
      <c r="H300" s="230">
        <v>64</v>
      </c>
      <c r="I300" s="219">
        <v>289</v>
      </c>
      <c r="J300" s="226">
        <f t="shared" si="21"/>
        <v>8.6159999999999997</v>
      </c>
      <c r="K300" s="219">
        <f t="shared" si="22"/>
        <v>166</v>
      </c>
      <c r="L300" s="219">
        <f t="shared" si="22"/>
        <v>64</v>
      </c>
      <c r="M300" s="236">
        <f t="shared" si="23"/>
        <v>4.11557204354078E-2</v>
      </c>
      <c r="N300" s="244">
        <f t="array" ref="N300:O300">MMULT(K300:M300,$N$6:$O$8)</f>
        <v>198</v>
      </c>
      <c r="O300" s="244">
        <v>64.041155720435412</v>
      </c>
    </row>
    <row r="301" spans="5:15" ht="11.25" x14ac:dyDescent="0.2">
      <c r="E301" s="219">
        <v>290</v>
      </c>
      <c r="F301" s="221">
        <v>10</v>
      </c>
      <c r="G301" s="223">
        <v>168</v>
      </c>
      <c r="H301" s="230">
        <v>64</v>
      </c>
      <c r="I301" s="219">
        <v>290</v>
      </c>
      <c r="J301" s="226">
        <f t="shared" si="21"/>
        <v>8.6080000000000005</v>
      </c>
      <c r="K301" s="219">
        <f t="shared" si="22"/>
        <v>168</v>
      </c>
      <c r="L301" s="219">
        <f t="shared" si="22"/>
        <v>64</v>
      </c>
      <c r="M301" s="236">
        <f t="shared" si="23"/>
        <v>4.1352167416220588E-2</v>
      </c>
      <c r="N301" s="244">
        <f t="array" ref="N301:O301">MMULT(K301:M301,$N$6:$O$8)</f>
        <v>200</v>
      </c>
      <c r="O301" s="244">
        <v>64.041352167416221</v>
      </c>
    </row>
    <row r="302" spans="5:15" ht="11.25" x14ac:dyDescent="0.2">
      <c r="E302" s="219">
        <v>291</v>
      </c>
      <c r="F302" s="221">
        <v>11</v>
      </c>
      <c r="G302" s="223">
        <v>170</v>
      </c>
      <c r="H302" s="230">
        <v>64</v>
      </c>
      <c r="I302" s="219">
        <v>291</v>
      </c>
      <c r="J302" s="226">
        <f t="shared" si="21"/>
        <v>8.6800000000000015</v>
      </c>
      <c r="K302" s="219">
        <f t="shared" si="22"/>
        <v>170</v>
      </c>
      <c r="L302" s="219">
        <f t="shared" si="22"/>
        <v>64</v>
      </c>
      <c r="M302" s="236">
        <f t="shared" si="23"/>
        <v>3.961737139220136E-2</v>
      </c>
      <c r="N302" s="244">
        <f t="array" ref="N302:O302">MMULT(K302:M302,$N$6:$O$8)</f>
        <v>202</v>
      </c>
      <c r="O302" s="244">
        <v>64.039617371392197</v>
      </c>
    </row>
    <row r="303" spans="5:15" ht="11.25" x14ac:dyDescent="0.2">
      <c r="E303" s="219">
        <v>292</v>
      </c>
      <c r="F303" s="221">
        <v>12</v>
      </c>
      <c r="G303" s="223">
        <v>172</v>
      </c>
      <c r="H303" s="230">
        <v>64</v>
      </c>
      <c r="I303" s="219">
        <v>292</v>
      </c>
      <c r="J303" s="226">
        <f t="shared" si="21"/>
        <v>8.8320000000000025</v>
      </c>
      <c r="K303" s="219">
        <f t="shared" si="22"/>
        <v>172</v>
      </c>
      <c r="L303" s="219">
        <f t="shared" si="22"/>
        <v>64</v>
      </c>
      <c r="M303" s="236">
        <f t="shared" si="23"/>
        <v>3.6190313607273344E-2</v>
      </c>
      <c r="N303" s="244">
        <f t="array" ref="N303:O303">MMULT(K303:M303,$N$6:$O$8)</f>
        <v>204</v>
      </c>
      <c r="O303" s="244">
        <v>64.036190313607278</v>
      </c>
    </row>
    <row r="304" spans="5:15" ht="11.25" x14ac:dyDescent="0.2">
      <c r="E304" s="219">
        <v>293</v>
      </c>
      <c r="F304" s="221">
        <v>13</v>
      </c>
      <c r="G304" s="223">
        <v>174</v>
      </c>
      <c r="H304" s="230">
        <v>64</v>
      </c>
      <c r="I304" s="219">
        <v>293</v>
      </c>
      <c r="J304" s="226">
        <f t="shared" si="21"/>
        <v>9.0640000000000018</v>
      </c>
      <c r="K304" s="219">
        <f t="shared" si="22"/>
        <v>174</v>
      </c>
      <c r="L304" s="219">
        <f t="shared" si="22"/>
        <v>64</v>
      </c>
      <c r="M304" s="236">
        <f t="shared" si="23"/>
        <v>3.1522332567291859E-2</v>
      </c>
      <c r="N304" s="244">
        <f t="array" ref="N304:O304">MMULT(K304:M304,$N$6:$O$8)</f>
        <v>206</v>
      </c>
      <c r="O304" s="244">
        <v>64.031522332567292</v>
      </c>
    </row>
    <row r="305" spans="5:15" ht="11.25" x14ac:dyDescent="0.2">
      <c r="E305" s="219">
        <v>294</v>
      </c>
      <c r="F305" s="221">
        <v>14</v>
      </c>
      <c r="G305" s="223">
        <v>176</v>
      </c>
      <c r="H305" s="230">
        <v>64</v>
      </c>
      <c r="I305" s="219">
        <v>294</v>
      </c>
      <c r="J305" s="226">
        <f t="shared" si="21"/>
        <v>9.3760000000000012</v>
      </c>
      <c r="K305" s="219">
        <f t="shared" si="22"/>
        <v>176</v>
      </c>
      <c r="L305" s="219">
        <f t="shared" si="22"/>
        <v>64</v>
      </c>
      <c r="M305" s="236">
        <f t="shared" si="23"/>
        <v>2.6179639211324063E-2</v>
      </c>
      <c r="N305" s="244">
        <f t="array" ref="N305:O305">MMULT(K305:M305,$N$6:$O$8)</f>
        <v>208</v>
      </c>
      <c r="O305" s="244">
        <v>64.026179639211321</v>
      </c>
    </row>
    <row r="306" spans="5:15" ht="11.25" x14ac:dyDescent="0.2">
      <c r="E306" s="219">
        <v>295</v>
      </c>
      <c r="F306" s="221">
        <v>15</v>
      </c>
      <c r="G306" s="223">
        <v>178</v>
      </c>
      <c r="H306" s="230">
        <v>64</v>
      </c>
      <c r="I306" s="219">
        <v>295</v>
      </c>
      <c r="J306" s="226">
        <f t="shared" si="21"/>
        <v>9.7680000000000007</v>
      </c>
      <c r="K306" s="219">
        <f t="shared" si="22"/>
        <v>178</v>
      </c>
      <c r="L306" s="219">
        <f t="shared" si="22"/>
        <v>64</v>
      </c>
      <c r="M306" s="236">
        <f t="shared" si="23"/>
        <v>2.0731383141908817E-2</v>
      </c>
      <c r="N306" s="244">
        <f t="array" ref="N306:O306">MMULT(K306:M306,$N$6:$O$8)</f>
        <v>210</v>
      </c>
      <c r="O306" s="244">
        <v>64.020731383141907</v>
      </c>
    </row>
    <row r="307" spans="5:15" ht="11.25" x14ac:dyDescent="0.2">
      <c r="E307" s="219">
        <v>296</v>
      </c>
      <c r="F307" s="221">
        <v>16</v>
      </c>
      <c r="G307" s="223">
        <v>180</v>
      </c>
      <c r="H307" s="230">
        <v>64</v>
      </c>
      <c r="I307" s="219">
        <v>296</v>
      </c>
      <c r="J307" s="226">
        <f t="shared" si="21"/>
        <v>10.240000000000002</v>
      </c>
      <c r="K307" s="219">
        <f t="shared" si="22"/>
        <v>180</v>
      </c>
      <c r="L307" s="219">
        <f t="shared" si="22"/>
        <v>64</v>
      </c>
      <c r="M307" s="236">
        <f t="shared" si="23"/>
        <v>1.5653527094142465E-2</v>
      </c>
      <c r="N307" s="244">
        <f t="array" ref="N307:O307">MMULT(K307:M307,$N$6:$O$8)</f>
        <v>212</v>
      </c>
      <c r="O307" s="244">
        <v>64.015653527094145</v>
      </c>
    </row>
    <row r="308" spans="5:15" ht="11.25" x14ac:dyDescent="0.2">
      <c r="E308" s="219">
        <v>297</v>
      </c>
      <c r="F308" s="221">
        <v>17</v>
      </c>
      <c r="G308" s="223">
        <v>182</v>
      </c>
      <c r="H308" s="230">
        <v>64</v>
      </c>
      <c r="I308" s="219">
        <v>297</v>
      </c>
      <c r="J308" s="226">
        <f t="shared" si="21"/>
        <v>10.792000000000002</v>
      </c>
      <c r="K308" s="219">
        <f t="shared" si="22"/>
        <v>182</v>
      </c>
      <c r="L308" s="219">
        <f t="shared" si="22"/>
        <v>64</v>
      </c>
      <c r="M308" s="236">
        <f t="shared" si="23"/>
        <v>1.1269780331785261E-2</v>
      </c>
      <c r="N308" s="244">
        <f t="array" ref="N308:O308">MMULT(K308:M308,$N$6:$O$8)</f>
        <v>214</v>
      </c>
      <c r="O308" s="244">
        <v>64.011269780331787</v>
      </c>
    </row>
    <row r="309" spans="5:15" ht="11.25" x14ac:dyDescent="0.2">
      <c r="E309" s="219">
        <v>298</v>
      </c>
      <c r="F309" s="221">
        <v>18</v>
      </c>
      <c r="G309" s="223">
        <v>184</v>
      </c>
      <c r="H309" s="230">
        <v>64</v>
      </c>
      <c r="I309" s="219">
        <v>298</v>
      </c>
      <c r="J309" s="226">
        <f t="shared" si="21"/>
        <v>11.424000000000003</v>
      </c>
      <c r="K309" s="219">
        <f t="shared" si="22"/>
        <v>184</v>
      </c>
      <c r="L309" s="219">
        <f t="shared" si="22"/>
        <v>64</v>
      </c>
      <c r="M309" s="236">
        <f t="shared" si="23"/>
        <v>7.7363837314252896E-3</v>
      </c>
      <c r="N309" s="244">
        <f t="array" ref="N309:O309">MMULT(K309:M309,$N$6:$O$8)</f>
        <v>216</v>
      </c>
      <c r="O309" s="244">
        <v>64.007736383731427</v>
      </c>
    </row>
    <row r="310" spans="5:15" ht="11.25" x14ac:dyDescent="0.2">
      <c r="E310" s="219">
        <v>299</v>
      </c>
      <c r="F310" s="221">
        <v>19</v>
      </c>
      <c r="G310" s="223">
        <v>186</v>
      </c>
      <c r="H310" s="230">
        <v>64</v>
      </c>
      <c r="I310" s="219">
        <v>299</v>
      </c>
      <c r="J310" s="226">
        <f t="shared" si="21"/>
        <v>12.136000000000001</v>
      </c>
      <c r="K310" s="219">
        <f t="shared" si="22"/>
        <v>186</v>
      </c>
      <c r="L310" s="219">
        <f t="shared" si="22"/>
        <v>64</v>
      </c>
      <c r="M310" s="236">
        <f t="shared" si="23"/>
        <v>5.0638387223097096E-3</v>
      </c>
      <c r="N310" s="244">
        <f t="array" ref="N310:O310">MMULT(K310:M310,$N$6:$O$8)</f>
        <v>218</v>
      </c>
      <c r="O310" s="244">
        <v>64.005063838722307</v>
      </c>
    </row>
    <row r="311" spans="5:15" ht="11.25" x14ac:dyDescent="0.2">
      <c r="E311" s="219">
        <v>300</v>
      </c>
      <c r="F311" s="221">
        <v>20</v>
      </c>
      <c r="G311" s="223">
        <v>188</v>
      </c>
      <c r="H311" s="230">
        <v>64</v>
      </c>
      <c r="I311" s="219">
        <v>300</v>
      </c>
      <c r="J311" s="226">
        <f t="shared" si="21"/>
        <v>12.928000000000003</v>
      </c>
      <c r="K311" s="219">
        <f t="shared" si="22"/>
        <v>188</v>
      </c>
      <c r="L311" s="219">
        <f t="shared" si="22"/>
        <v>64</v>
      </c>
      <c r="M311" s="236">
        <f t="shared" si="23"/>
        <v>3.1603926146423589E-3</v>
      </c>
      <c r="N311" s="244">
        <f t="array" ref="N311:O311">MMULT(K311:M311,$N$6:$O$8)</f>
        <v>220</v>
      </c>
      <c r="O311" s="244">
        <v>64.003160392614646</v>
      </c>
    </row>
    <row r="312" spans="5:15" ht="11.25" x14ac:dyDescent="0.2">
      <c r="E312" s="219">
        <v>301</v>
      </c>
      <c r="F312" s="221">
        <v>21</v>
      </c>
      <c r="G312" s="223">
        <v>190</v>
      </c>
      <c r="H312" s="230">
        <v>64</v>
      </c>
      <c r="I312" s="219">
        <v>301</v>
      </c>
      <c r="J312" s="226">
        <f t="shared" si="21"/>
        <v>13.800000000000002</v>
      </c>
      <c r="K312" s="219">
        <f t="shared" si="22"/>
        <v>190</v>
      </c>
      <c r="L312" s="219">
        <f t="shared" si="22"/>
        <v>64</v>
      </c>
      <c r="M312" s="236">
        <f t="shared" si="23"/>
        <v>1.8807086474925971E-3</v>
      </c>
      <c r="N312" s="244">
        <f t="array" ref="N312:O312">MMULT(K312:M312,$N$6:$O$8)</f>
        <v>222</v>
      </c>
      <c r="O312" s="244">
        <v>64.001880708647491</v>
      </c>
    </row>
    <row r="313" spans="5:15" ht="11.25" x14ac:dyDescent="0.2">
      <c r="E313" s="219">
        <v>302</v>
      </c>
      <c r="F313" s="221">
        <v>22</v>
      </c>
      <c r="G313" s="223">
        <v>192</v>
      </c>
      <c r="H313" s="230">
        <v>64</v>
      </c>
      <c r="I313" s="219">
        <v>302</v>
      </c>
      <c r="J313" s="226">
        <f t="shared" si="21"/>
        <v>14.752000000000002</v>
      </c>
      <c r="K313" s="219">
        <f t="shared" si="22"/>
        <v>192</v>
      </c>
      <c r="L313" s="219">
        <f t="shared" si="22"/>
        <v>64</v>
      </c>
      <c r="M313" s="236">
        <f t="shared" si="23"/>
        <v>1.0671397936120237E-3</v>
      </c>
      <c r="N313" s="244">
        <f t="array" ref="N313:O313">MMULT(K313:M313,$N$6:$O$8)</f>
        <v>224</v>
      </c>
      <c r="O313" s="244">
        <v>64.001067139793605</v>
      </c>
    </row>
    <row r="314" spans="5:15" ht="11.25" x14ac:dyDescent="0.2">
      <c r="E314" s="219">
        <v>303</v>
      </c>
      <c r="F314" s="221">
        <v>23</v>
      </c>
      <c r="G314" s="223">
        <v>194</v>
      </c>
      <c r="H314" s="230">
        <v>64</v>
      </c>
      <c r="I314" s="219">
        <v>303</v>
      </c>
      <c r="J314" s="226">
        <f t="shared" si="21"/>
        <v>15.784000000000002</v>
      </c>
      <c r="K314" s="219">
        <f t="shared" si="22"/>
        <v>194</v>
      </c>
      <c r="L314" s="219">
        <f t="shared" si="22"/>
        <v>64</v>
      </c>
      <c r="M314" s="236">
        <f t="shared" si="23"/>
        <v>5.7735166023310217E-4</v>
      </c>
      <c r="N314" s="244">
        <f t="array" ref="N314:O314">MMULT(K314:M314,$N$6:$O$8)</f>
        <v>226</v>
      </c>
      <c r="O314" s="244">
        <v>64.000577351660226</v>
      </c>
    </row>
    <row r="315" spans="5:15" ht="11.25" x14ac:dyDescent="0.2">
      <c r="E315" s="219">
        <v>304</v>
      </c>
      <c r="F315" s="221">
        <v>24</v>
      </c>
      <c r="G315" s="223">
        <v>196</v>
      </c>
      <c r="H315" s="230">
        <v>64</v>
      </c>
      <c r="I315" s="219">
        <v>304</v>
      </c>
      <c r="J315" s="226">
        <f t="shared" si="21"/>
        <v>16.896000000000001</v>
      </c>
      <c r="K315" s="219">
        <f t="shared" si="22"/>
        <v>196</v>
      </c>
      <c r="L315" s="219">
        <f t="shared" si="22"/>
        <v>64</v>
      </c>
      <c r="M315" s="236">
        <f t="shared" si="23"/>
        <v>2.9783712661256729E-4</v>
      </c>
      <c r="N315" s="244">
        <f t="array" ref="N315:O315">MMULT(K315:M315,$N$6:$O$8)</f>
        <v>228</v>
      </c>
      <c r="O315" s="244">
        <v>64.00029783712661</v>
      </c>
    </row>
    <row r="316" spans="5:15" ht="11.25" x14ac:dyDescent="0.2">
      <c r="E316" s="219">
        <v>305</v>
      </c>
      <c r="F316" s="221">
        <v>25</v>
      </c>
      <c r="G316" s="223">
        <v>198</v>
      </c>
      <c r="H316" s="230">
        <v>64</v>
      </c>
      <c r="I316" s="219">
        <v>305</v>
      </c>
      <c r="J316" s="226">
        <f t="shared" si="21"/>
        <v>18.088000000000001</v>
      </c>
      <c r="K316" s="219">
        <f t="shared" si="22"/>
        <v>198</v>
      </c>
      <c r="L316" s="219">
        <f t="shared" si="22"/>
        <v>64</v>
      </c>
      <c r="M316" s="236">
        <f t="shared" si="23"/>
        <v>1.4649964021365032E-4</v>
      </c>
      <c r="N316" s="244">
        <f t="array" ref="N316:O316">MMULT(K316:M316,$N$6:$O$8)</f>
        <v>230</v>
      </c>
      <c r="O316" s="244">
        <v>64.000146499640209</v>
      </c>
    </row>
    <row r="317" spans="5:15" ht="11.25" x14ac:dyDescent="0.2">
      <c r="E317" s="219">
        <v>306</v>
      </c>
      <c r="F317" s="221">
        <v>26</v>
      </c>
      <c r="G317" s="223">
        <v>200</v>
      </c>
      <c r="H317" s="230">
        <v>64</v>
      </c>
      <c r="I317" s="219">
        <v>306</v>
      </c>
      <c r="J317" s="226">
        <f t="shared" si="21"/>
        <v>19.360000000000003</v>
      </c>
      <c r="K317" s="219">
        <f t="shared" si="22"/>
        <v>200</v>
      </c>
      <c r="L317" s="219">
        <f t="shared" si="22"/>
        <v>64</v>
      </c>
      <c r="M317" s="236">
        <f t="shared" si="23"/>
        <v>6.8708994531927413E-5</v>
      </c>
      <c r="N317" s="244">
        <f t="array" ref="N317:O317">MMULT(K317:M317,$N$6:$O$8)</f>
        <v>232</v>
      </c>
      <c r="O317" s="244">
        <v>64.000068708994533</v>
      </c>
    </row>
    <row r="318" spans="5:15" ht="11.25" x14ac:dyDescent="0.2">
      <c r="E318" s="219">
        <v>307</v>
      </c>
      <c r="F318" s="221">
        <v>27</v>
      </c>
      <c r="G318" s="223">
        <v>202</v>
      </c>
      <c r="H318" s="230">
        <v>64</v>
      </c>
      <c r="I318" s="219">
        <v>307</v>
      </c>
      <c r="J318" s="226">
        <f t="shared" si="21"/>
        <v>20.712000000000003</v>
      </c>
      <c r="K318" s="219">
        <f t="shared" si="22"/>
        <v>202</v>
      </c>
      <c r="L318" s="219">
        <f t="shared" si="22"/>
        <v>64</v>
      </c>
      <c r="M318" s="236">
        <f t="shared" si="23"/>
        <v>3.0726276810593473E-5</v>
      </c>
      <c r="N318" s="244">
        <f t="array" ref="N318:O318">MMULT(K318:M318,$N$6:$O$8)</f>
        <v>234</v>
      </c>
      <c r="O318" s="244">
        <v>64.000030726276805</v>
      </c>
    </row>
    <row r="319" spans="5:15" ht="11.25" x14ac:dyDescent="0.2">
      <c r="E319" s="219">
        <v>308</v>
      </c>
      <c r="F319" s="221">
        <v>28</v>
      </c>
      <c r="G319" s="223">
        <v>204</v>
      </c>
      <c r="H319" s="230">
        <v>64</v>
      </c>
      <c r="I319" s="219">
        <v>308</v>
      </c>
      <c r="J319" s="226">
        <f t="shared" si="21"/>
        <v>22.144000000000002</v>
      </c>
      <c r="K319" s="219">
        <f t="shared" si="22"/>
        <v>204</v>
      </c>
      <c r="L319" s="219">
        <f t="shared" si="22"/>
        <v>64</v>
      </c>
      <c r="M319" s="236">
        <f t="shared" si="23"/>
        <v>1.3101637970265139E-5</v>
      </c>
      <c r="N319" s="244">
        <f t="array" ref="N319:O319">MMULT(K319:M319,$N$6:$O$8)</f>
        <v>236</v>
      </c>
      <c r="O319" s="244">
        <v>64.000013101637975</v>
      </c>
    </row>
    <row r="320" spans="5:15" ht="11.25" x14ac:dyDescent="0.2">
      <c r="E320" s="219">
        <v>309</v>
      </c>
      <c r="F320" s="221">
        <v>29</v>
      </c>
      <c r="G320" s="223">
        <v>206</v>
      </c>
      <c r="H320" s="230">
        <v>64</v>
      </c>
      <c r="I320" s="219">
        <v>309</v>
      </c>
      <c r="J320" s="226">
        <f t="shared" si="21"/>
        <v>23.656000000000006</v>
      </c>
      <c r="K320" s="219">
        <f t="shared" si="22"/>
        <v>206</v>
      </c>
      <c r="L320" s="219">
        <f t="shared" si="22"/>
        <v>64</v>
      </c>
      <c r="M320" s="236">
        <f t="shared" si="23"/>
        <v>5.3267284916152003E-6</v>
      </c>
      <c r="N320" s="244">
        <f t="array" ref="N320:O320">MMULT(K320:M320,$N$6:$O$8)</f>
        <v>238</v>
      </c>
      <c r="O320" s="244">
        <v>64.000005326728498</v>
      </c>
    </row>
    <row r="321" spans="5:15" ht="11.25" x14ac:dyDescent="0.2">
      <c r="E321" s="219">
        <v>310</v>
      </c>
      <c r="F321" s="221">
        <v>30</v>
      </c>
      <c r="G321" s="223">
        <v>208</v>
      </c>
      <c r="H321" s="230">
        <v>64</v>
      </c>
      <c r="I321" s="219">
        <v>310</v>
      </c>
      <c r="J321" s="226">
        <f t="shared" si="21"/>
        <v>25.248000000000005</v>
      </c>
      <c r="K321" s="219">
        <f t="shared" si="22"/>
        <v>208</v>
      </c>
      <c r="L321" s="219">
        <f t="shared" si="22"/>
        <v>64</v>
      </c>
      <c r="M321" s="236">
        <f t="shared" si="23"/>
        <v>2.064975187639415E-6</v>
      </c>
      <c r="N321" s="244">
        <f t="array" ref="N321:O321">MMULT(K321:M321,$N$6:$O$8)</f>
        <v>240</v>
      </c>
      <c r="O321" s="244">
        <v>64.000002064975192</v>
      </c>
    </row>
    <row r="322" spans="5:15" ht="11.25" x14ac:dyDescent="0.2">
      <c r="E322" s="219">
        <v>311</v>
      </c>
      <c r="F322" s="221">
        <v>31</v>
      </c>
      <c r="G322" s="223">
        <v>210</v>
      </c>
      <c r="H322" s="230">
        <v>64</v>
      </c>
      <c r="I322" s="219">
        <v>311</v>
      </c>
      <c r="J322" s="226">
        <f t="shared" si="21"/>
        <v>26.92</v>
      </c>
      <c r="K322" s="219">
        <f t="shared" si="22"/>
        <v>210</v>
      </c>
      <c r="L322" s="219">
        <f t="shared" si="22"/>
        <v>64</v>
      </c>
      <c r="M322" s="236">
        <f t="shared" si="23"/>
        <v>7.6328798240129116E-7</v>
      </c>
      <c r="N322" s="244">
        <f t="array" ref="N322:O322">MMULT(K322:M322,$N$6:$O$8)</f>
        <v>242</v>
      </c>
      <c r="O322" s="244">
        <v>64.000000763287986</v>
      </c>
    </row>
    <row r="323" spans="5:15" ht="11.25" x14ac:dyDescent="0.2">
      <c r="E323" s="219">
        <v>312</v>
      </c>
      <c r="F323" s="221">
        <v>32</v>
      </c>
      <c r="G323" s="223"/>
      <c r="H323" s="230"/>
      <c r="I323" s="219">
        <v>312</v>
      </c>
      <c r="J323" s="226">
        <f t="shared" si="21"/>
        <v>349.6</v>
      </c>
      <c r="K323" s="219"/>
      <c r="M323" s="236"/>
      <c r="N323" s="246"/>
      <c r="O323" s="246"/>
    </row>
    <row r="324" spans="5:15" ht="11.25" x14ac:dyDescent="0.2">
      <c r="E324" s="219">
        <v>313</v>
      </c>
      <c r="F324" s="221">
        <v>33</v>
      </c>
      <c r="G324" s="223"/>
      <c r="H324" s="230"/>
      <c r="I324" s="219">
        <v>313</v>
      </c>
      <c r="J324" s="226">
        <f t="shared" si="21"/>
        <v>349.6</v>
      </c>
      <c r="K324" s="219"/>
      <c r="M324" s="236"/>
      <c r="N324" s="246"/>
      <c r="O324" s="246"/>
    </row>
    <row r="325" spans="5:15" ht="11.25" x14ac:dyDescent="0.2">
      <c r="E325" s="219">
        <v>314</v>
      </c>
      <c r="F325" s="221">
        <v>34</v>
      </c>
      <c r="G325" s="223"/>
      <c r="H325" s="230"/>
      <c r="I325" s="219">
        <v>314</v>
      </c>
      <c r="J325" s="226">
        <f t="shared" si="21"/>
        <v>349.6</v>
      </c>
      <c r="K325" s="219"/>
      <c r="M325" s="236"/>
      <c r="N325" s="246"/>
      <c r="O325" s="246"/>
    </row>
    <row r="326" spans="5:15" ht="11.25" x14ac:dyDescent="0.2">
      <c r="E326" s="219">
        <v>315</v>
      </c>
      <c r="F326" s="221">
        <v>35</v>
      </c>
      <c r="G326" s="223"/>
      <c r="H326" s="230"/>
      <c r="I326" s="219">
        <v>315</v>
      </c>
      <c r="J326" s="226">
        <f t="shared" si="21"/>
        <v>349.6</v>
      </c>
      <c r="K326" s="219"/>
      <c r="M326" s="236"/>
      <c r="N326" s="246"/>
      <c r="O326" s="246"/>
    </row>
    <row r="327" spans="5:15" ht="11.25" x14ac:dyDescent="0.2">
      <c r="E327" s="219">
        <v>316</v>
      </c>
      <c r="F327" s="221">
        <v>36</v>
      </c>
      <c r="G327" s="223"/>
      <c r="H327" s="230"/>
      <c r="I327" s="219">
        <v>316</v>
      </c>
      <c r="J327" s="226">
        <f t="shared" si="21"/>
        <v>349.6</v>
      </c>
      <c r="K327" s="219"/>
      <c r="M327" s="236"/>
      <c r="N327" s="246"/>
      <c r="O327" s="246"/>
    </row>
    <row r="328" spans="5:15" ht="11.25" x14ac:dyDescent="0.2">
      <c r="E328" s="219">
        <v>317</v>
      </c>
      <c r="F328" s="221">
        <v>37</v>
      </c>
      <c r="G328" s="223"/>
      <c r="H328" s="230"/>
      <c r="I328" s="219">
        <v>317</v>
      </c>
      <c r="J328" s="226">
        <f t="shared" si="21"/>
        <v>349.6</v>
      </c>
      <c r="K328" s="219"/>
      <c r="M328" s="236"/>
      <c r="N328" s="246"/>
      <c r="O328" s="246"/>
    </row>
    <row r="329" spans="5:15" ht="11.25" x14ac:dyDescent="0.2">
      <c r="E329" s="219">
        <v>318</v>
      </c>
      <c r="F329" s="221">
        <v>38</v>
      </c>
      <c r="G329" s="223"/>
      <c r="H329" s="230"/>
      <c r="I329" s="219">
        <v>318</v>
      </c>
      <c r="J329" s="226">
        <f t="shared" si="21"/>
        <v>349.6</v>
      </c>
      <c r="K329" s="219"/>
      <c r="M329" s="236"/>
      <c r="N329" s="246"/>
      <c r="O329" s="246"/>
    </row>
    <row r="330" spans="5:15" ht="11.25" x14ac:dyDescent="0.2">
      <c r="E330" s="219">
        <v>319</v>
      </c>
      <c r="F330" s="221">
        <v>39</v>
      </c>
      <c r="G330" s="223"/>
      <c r="H330" s="230"/>
      <c r="I330" s="219">
        <v>319</v>
      </c>
      <c r="J330" s="226">
        <f t="shared" si="21"/>
        <v>349.6</v>
      </c>
      <c r="K330" s="219"/>
      <c r="M330" s="236"/>
      <c r="N330" s="246"/>
      <c r="O330" s="246"/>
    </row>
    <row r="331" spans="5:15" ht="11.25" x14ac:dyDescent="0.2">
      <c r="E331" s="219">
        <v>320</v>
      </c>
      <c r="F331" s="222">
        <v>40</v>
      </c>
      <c r="G331" s="231"/>
      <c r="H331" s="232"/>
      <c r="I331" s="219">
        <v>320</v>
      </c>
      <c r="J331" s="226">
        <f t="shared" si="21"/>
        <v>349.6</v>
      </c>
      <c r="K331" s="219"/>
      <c r="M331" s="236"/>
      <c r="N331" s="246"/>
      <c r="O331" s="246"/>
    </row>
    <row r="332" spans="5:15" ht="11.25" x14ac:dyDescent="0.2">
      <c r="E332" s="219">
        <v>321</v>
      </c>
      <c r="F332" s="220">
        <v>1</v>
      </c>
      <c r="G332" s="228">
        <v>150</v>
      </c>
      <c r="H332" s="229">
        <v>66</v>
      </c>
      <c r="I332" s="219">
        <v>321</v>
      </c>
      <c r="J332" s="226">
        <f t="shared" si="21"/>
        <v>10.119999999999999</v>
      </c>
      <c r="K332" s="219">
        <f t="shared" ref="K332:L362" si="24">G332</f>
        <v>150</v>
      </c>
      <c r="L332" s="219">
        <f t="shared" si="24"/>
        <v>66</v>
      </c>
      <c r="M332" s="236">
        <f t="shared" ref="M332:M362" si="25">$M$2*$M$5*EXP(-1/2*J332/$M$10)</f>
        <v>1.6812536635949102E-2</v>
      </c>
      <c r="N332" s="244">
        <f t="array" ref="N332:O332">MMULT(K332:M332,$N$6:$O$8)</f>
        <v>183</v>
      </c>
      <c r="O332" s="244">
        <v>66.016812536635953</v>
      </c>
    </row>
    <row r="333" spans="5:15" ht="11.25" x14ac:dyDescent="0.2">
      <c r="E333" s="219">
        <v>322</v>
      </c>
      <c r="F333" s="221">
        <v>2</v>
      </c>
      <c r="G333" s="223">
        <v>152</v>
      </c>
      <c r="H333" s="230">
        <v>66</v>
      </c>
      <c r="I333" s="219">
        <v>322</v>
      </c>
      <c r="J333" s="226">
        <f t="shared" ref="J333:J396" si="26">((G333-C$8)/C$9)^2+((H333-D$8)/D$9)^2-2*$C$10*(G333-C$8)/C$9*(H333-D$8)/D$9</f>
        <v>9.4079999999999977</v>
      </c>
      <c r="K333" s="219">
        <f t="shared" si="24"/>
        <v>152</v>
      </c>
      <c r="L333" s="219">
        <f t="shared" si="24"/>
        <v>66</v>
      </c>
      <c r="M333" s="236">
        <f t="shared" si="25"/>
        <v>2.5685698547488919E-2</v>
      </c>
      <c r="N333" s="244">
        <f t="array" ref="N333:O333">MMULT(K333:M333,$N$6:$O$8)</f>
        <v>185</v>
      </c>
      <c r="O333" s="244">
        <v>66.025685698547491</v>
      </c>
    </row>
    <row r="334" spans="5:15" ht="11.25" x14ac:dyDescent="0.2">
      <c r="E334" s="219">
        <v>323</v>
      </c>
      <c r="F334" s="221">
        <v>3</v>
      </c>
      <c r="G334" s="223">
        <v>154</v>
      </c>
      <c r="H334" s="230">
        <v>66</v>
      </c>
      <c r="I334" s="219">
        <v>323</v>
      </c>
      <c r="J334" s="226">
        <f t="shared" si="26"/>
        <v>8.7759999999999998</v>
      </c>
      <c r="K334" s="219">
        <f t="shared" si="24"/>
        <v>154</v>
      </c>
      <c r="L334" s="219">
        <f t="shared" si="24"/>
        <v>66</v>
      </c>
      <c r="M334" s="236">
        <f t="shared" si="25"/>
        <v>3.7416988395083783E-2</v>
      </c>
      <c r="N334" s="244">
        <f t="array" ref="N334:O334">MMULT(K334:M334,$N$6:$O$8)</f>
        <v>187</v>
      </c>
      <c r="O334" s="244">
        <v>66.03741698839508</v>
      </c>
    </row>
    <row r="335" spans="5:15" ht="11.25" x14ac:dyDescent="0.2">
      <c r="E335" s="219">
        <v>324</v>
      </c>
      <c r="F335" s="221">
        <v>4</v>
      </c>
      <c r="G335" s="223">
        <v>156</v>
      </c>
      <c r="H335" s="230">
        <v>66</v>
      </c>
      <c r="I335" s="219">
        <v>324</v>
      </c>
      <c r="J335" s="226">
        <f t="shared" si="26"/>
        <v>8.2239999999999966</v>
      </c>
      <c r="K335" s="219">
        <f t="shared" si="24"/>
        <v>156</v>
      </c>
      <c r="L335" s="219">
        <f t="shared" si="24"/>
        <v>66</v>
      </c>
      <c r="M335" s="236">
        <f t="shared" si="25"/>
        <v>5.1971540205777607E-2</v>
      </c>
      <c r="N335" s="244">
        <f t="array" ref="N335:O335">MMULT(K335:M335,$N$6:$O$8)</f>
        <v>189</v>
      </c>
      <c r="O335" s="244">
        <v>66.051971540205784</v>
      </c>
    </row>
    <row r="336" spans="5:15" ht="11.25" x14ac:dyDescent="0.2">
      <c r="E336" s="219">
        <v>325</v>
      </c>
      <c r="F336" s="221">
        <v>5</v>
      </c>
      <c r="G336" s="223">
        <v>158</v>
      </c>
      <c r="H336" s="230">
        <v>66</v>
      </c>
      <c r="I336" s="219">
        <v>325</v>
      </c>
      <c r="J336" s="226">
        <f t="shared" si="26"/>
        <v>7.7519999999999989</v>
      </c>
      <c r="K336" s="219">
        <f t="shared" si="24"/>
        <v>158</v>
      </c>
      <c r="L336" s="219">
        <f t="shared" si="24"/>
        <v>66</v>
      </c>
      <c r="M336" s="236">
        <f t="shared" si="25"/>
        <v>6.8830616001186715E-2</v>
      </c>
      <c r="N336" s="244">
        <f t="array" ref="N336:O336">MMULT(K336:M336,$N$6:$O$8)</f>
        <v>191</v>
      </c>
      <c r="O336" s="244">
        <v>66.068830616001193</v>
      </c>
    </row>
    <row r="337" spans="5:15" ht="11.25" x14ac:dyDescent="0.2">
      <c r="E337" s="219">
        <v>326</v>
      </c>
      <c r="F337" s="221">
        <v>6</v>
      </c>
      <c r="G337" s="223">
        <v>160</v>
      </c>
      <c r="H337" s="230">
        <v>66</v>
      </c>
      <c r="I337" s="219">
        <v>326</v>
      </c>
      <c r="J337" s="226">
        <f t="shared" si="26"/>
        <v>7.3599999999999994</v>
      </c>
      <c r="K337" s="219">
        <f t="shared" si="24"/>
        <v>160</v>
      </c>
      <c r="L337" s="219">
        <f t="shared" si="24"/>
        <v>66</v>
      </c>
      <c r="M337" s="236">
        <f t="shared" si="25"/>
        <v>8.6919463176654388E-2</v>
      </c>
      <c r="N337" s="244">
        <f t="array" ref="N337:O337">MMULT(K337:M337,$N$6:$O$8)</f>
        <v>193</v>
      </c>
      <c r="O337" s="244">
        <v>66.086919463176656</v>
      </c>
    </row>
    <row r="338" spans="5:15" ht="11.25" x14ac:dyDescent="0.2">
      <c r="E338" s="219">
        <v>327</v>
      </c>
      <c r="F338" s="221">
        <v>7</v>
      </c>
      <c r="G338" s="223">
        <v>162</v>
      </c>
      <c r="H338" s="230">
        <v>66</v>
      </c>
      <c r="I338" s="219">
        <v>327</v>
      </c>
      <c r="J338" s="226">
        <f t="shared" si="26"/>
        <v>7.0479999999999983</v>
      </c>
      <c r="K338" s="219">
        <f t="shared" si="24"/>
        <v>162</v>
      </c>
      <c r="L338" s="219">
        <f t="shared" si="24"/>
        <v>66</v>
      </c>
      <c r="M338" s="236">
        <f t="shared" si="25"/>
        <v>0.10465782980079531</v>
      </c>
      <c r="N338" s="244">
        <f t="array" ref="N338:O338">MMULT(K338:M338,$N$6:$O$8)</f>
        <v>195</v>
      </c>
      <c r="O338" s="244">
        <v>66.1046578298008</v>
      </c>
    </row>
    <row r="339" spans="5:15" ht="11.25" x14ac:dyDescent="0.2">
      <c r="E339" s="219">
        <v>328</v>
      </c>
      <c r="F339" s="221">
        <v>8</v>
      </c>
      <c r="G339" s="223">
        <v>164</v>
      </c>
      <c r="H339" s="230">
        <v>66</v>
      </c>
      <c r="I339" s="219">
        <v>328</v>
      </c>
      <c r="J339" s="226">
        <f t="shared" si="26"/>
        <v>6.8159999999999981</v>
      </c>
      <c r="K339" s="219">
        <f t="shared" si="24"/>
        <v>164</v>
      </c>
      <c r="L339" s="219">
        <f t="shared" si="24"/>
        <v>66</v>
      </c>
      <c r="M339" s="236">
        <f t="shared" si="25"/>
        <v>0.12015607264665132</v>
      </c>
      <c r="N339" s="244">
        <f t="array" ref="N339:O339">MMULT(K339:M339,$N$6:$O$8)</f>
        <v>197</v>
      </c>
      <c r="O339" s="244">
        <v>66.120156072646651</v>
      </c>
    </row>
    <row r="340" spans="5:15" ht="11.25" x14ac:dyDescent="0.2">
      <c r="E340" s="219">
        <v>329</v>
      </c>
      <c r="F340" s="221">
        <v>9</v>
      </c>
      <c r="G340" s="223">
        <v>166</v>
      </c>
      <c r="H340" s="230">
        <v>66</v>
      </c>
      <c r="I340" s="219">
        <v>329</v>
      </c>
      <c r="J340" s="226">
        <f t="shared" si="26"/>
        <v>6.6639999999999988</v>
      </c>
      <c r="K340" s="219">
        <f t="shared" si="24"/>
        <v>166</v>
      </c>
      <c r="L340" s="219">
        <f t="shared" si="24"/>
        <v>66</v>
      </c>
      <c r="M340" s="236">
        <f t="shared" si="25"/>
        <v>0.13153430519358678</v>
      </c>
      <c r="N340" s="244">
        <f t="array" ref="N340:O340">MMULT(K340:M340,$N$6:$O$8)</f>
        <v>199</v>
      </c>
      <c r="O340" s="244">
        <v>66.131534305193583</v>
      </c>
    </row>
    <row r="341" spans="5:15" ht="11.25" x14ac:dyDescent="0.2">
      <c r="E341" s="219">
        <v>330</v>
      </c>
      <c r="F341" s="221">
        <v>10</v>
      </c>
      <c r="G341" s="223">
        <v>168</v>
      </c>
      <c r="H341" s="230">
        <v>66</v>
      </c>
      <c r="I341" s="219">
        <v>330</v>
      </c>
      <c r="J341" s="226">
        <f t="shared" si="26"/>
        <v>6.5919999999999987</v>
      </c>
      <c r="K341" s="219">
        <f t="shared" si="24"/>
        <v>168</v>
      </c>
      <c r="L341" s="219">
        <f t="shared" si="24"/>
        <v>66</v>
      </c>
      <c r="M341" s="236">
        <f t="shared" si="25"/>
        <v>0.13729403083042896</v>
      </c>
      <c r="N341" s="244">
        <f t="array" ref="N341:O341">MMULT(K341:M341,$N$6:$O$8)</f>
        <v>201</v>
      </c>
      <c r="O341" s="244">
        <v>66.137294030830432</v>
      </c>
    </row>
    <row r="342" spans="5:15" ht="11.25" x14ac:dyDescent="0.2">
      <c r="E342" s="219">
        <v>331</v>
      </c>
      <c r="F342" s="221">
        <v>11</v>
      </c>
      <c r="G342" s="223">
        <v>170</v>
      </c>
      <c r="H342" s="230">
        <v>66</v>
      </c>
      <c r="I342" s="219">
        <v>331</v>
      </c>
      <c r="J342" s="226">
        <f t="shared" si="26"/>
        <v>6.6</v>
      </c>
      <c r="K342" s="219">
        <f t="shared" si="24"/>
        <v>170</v>
      </c>
      <c r="L342" s="219">
        <f t="shared" si="24"/>
        <v>66</v>
      </c>
      <c r="M342" s="236">
        <f t="shared" si="25"/>
        <v>0.13664180388501176</v>
      </c>
      <c r="N342" s="244">
        <f t="array" ref="N342:O342">MMULT(K342:M342,$N$6:$O$8)</f>
        <v>203</v>
      </c>
      <c r="O342" s="244">
        <v>66.136641803885013</v>
      </c>
    </row>
    <row r="343" spans="5:15" ht="11.25" x14ac:dyDescent="0.2">
      <c r="E343" s="219">
        <v>332</v>
      </c>
      <c r="F343" s="221">
        <v>12</v>
      </c>
      <c r="G343" s="223">
        <v>172</v>
      </c>
      <c r="H343" s="230">
        <v>66</v>
      </c>
      <c r="I343" s="219">
        <v>332</v>
      </c>
      <c r="J343" s="226">
        <f t="shared" si="26"/>
        <v>6.6879999999999988</v>
      </c>
      <c r="K343" s="219">
        <f t="shared" si="24"/>
        <v>172</v>
      </c>
      <c r="L343" s="219">
        <f t="shared" si="24"/>
        <v>66</v>
      </c>
      <c r="M343" s="236">
        <f t="shared" si="25"/>
        <v>0.12966860187265397</v>
      </c>
      <c r="N343" s="244">
        <f t="array" ref="N343:O343">MMULT(K343:M343,$N$6:$O$8)</f>
        <v>205</v>
      </c>
      <c r="O343" s="244">
        <v>66.129668601872652</v>
      </c>
    </row>
    <row r="344" spans="5:15" ht="11.25" x14ac:dyDescent="0.2">
      <c r="E344" s="219">
        <v>333</v>
      </c>
      <c r="F344" s="221">
        <v>13</v>
      </c>
      <c r="G344" s="223">
        <v>174</v>
      </c>
      <c r="H344" s="230">
        <v>66</v>
      </c>
      <c r="I344" s="219">
        <v>333</v>
      </c>
      <c r="J344" s="226">
        <f t="shared" si="26"/>
        <v>6.855999999999999</v>
      </c>
      <c r="K344" s="219">
        <f t="shared" si="24"/>
        <v>174</v>
      </c>
      <c r="L344" s="219">
        <f t="shared" si="24"/>
        <v>66</v>
      </c>
      <c r="M344" s="236">
        <f t="shared" si="25"/>
        <v>0.11732900291878498</v>
      </c>
      <c r="N344" s="244">
        <f t="array" ref="N344:O344">MMULT(K344:M344,$N$6:$O$8)</f>
        <v>207</v>
      </c>
      <c r="O344" s="244">
        <v>66.11732900291878</v>
      </c>
    </row>
    <row r="345" spans="5:15" ht="11.25" x14ac:dyDescent="0.2">
      <c r="E345" s="219">
        <v>334</v>
      </c>
      <c r="F345" s="221">
        <v>14</v>
      </c>
      <c r="G345" s="223">
        <v>176</v>
      </c>
      <c r="H345" s="230">
        <v>66</v>
      </c>
      <c r="I345" s="219">
        <v>334</v>
      </c>
      <c r="J345" s="226">
        <f t="shared" si="26"/>
        <v>7.1039999999999992</v>
      </c>
      <c r="K345" s="219">
        <f t="shared" si="24"/>
        <v>176</v>
      </c>
      <c r="L345" s="219">
        <f t="shared" si="24"/>
        <v>66</v>
      </c>
      <c r="M345" s="236">
        <f t="shared" si="25"/>
        <v>0.10122673802483463</v>
      </c>
      <c r="N345" s="244">
        <f t="array" ref="N345:O345">MMULT(K345:M345,$N$6:$O$8)</f>
        <v>209</v>
      </c>
      <c r="O345" s="244">
        <v>66.101226738024835</v>
      </c>
    </row>
    <row r="346" spans="5:15" ht="11.25" x14ac:dyDescent="0.2">
      <c r="E346" s="219">
        <v>335</v>
      </c>
      <c r="F346" s="221">
        <v>15</v>
      </c>
      <c r="G346" s="223">
        <v>178</v>
      </c>
      <c r="H346" s="230">
        <v>66</v>
      </c>
      <c r="I346" s="219">
        <v>335</v>
      </c>
      <c r="J346" s="226">
        <f t="shared" si="26"/>
        <v>7.4319999999999986</v>
      </c>
      <c r="K346" s="219">
        <f t="shared" si="24"/>
        <v>178</v>
      </c>
      <c r="L346" s="219">
        <f t="shared" si="24"/>
        <v>66</v>
      </c>
      <c r="M346" s="236">
        <f t="shared" si="25"/>
        <v>8.3273039094186707E-2</v>
      </c>
      <c r="N346" s="244">
        <f t="array" ref="N346:O346">MMULT(K346:M346,$N$6:$O$8)</f>
        <v>211</v>
      </c>
      <c r="O346" s="244">
        <v>66.08327303909418</v>
      </c>
    </row>
    <row r="347" spans="5:15" ht="11.25" x14ac:dyDescent="0.2">
      <c r="E347" s="219">
        <v>336</v>
      </c>
      <c r="F347" s="221">
        <v>16</v>
      </c>
      <c r="G347" s="223">
        <v>180</v>
      </c>
      <c r="H347" s="230">
        <v>66</v>
      </c>
      <c r="I347" s="219">
        <v>336</v>
      </c>
      <c r="J347" s="226">
        <f t="shared" si="26"/>
        <v>7.839999999999999</v>
      </c>
      <c r="K347" s="219">
        <f t="shared" si="24"/>
        <v>180</v>
      </c>
      <c r="L347" s="219">
        <f t="shared" si="24"/>
        <v>66</v>
      </c>
      <c r="M347" s="236">
        <f t="shared" si="25"/>
        <v>6.5318002903549249E-2</v>
      </c>
      <c r="N347" s="244">
        <f t="array" ref="N347:O347">MMULT(K347:M347,$N$6:$O$8)</f>
        <v>213</v>
      </c>
      <c r="O347" s="244">
        <v>66.065318002903552</v>
      </c>
    </row>
    <row r="348" spans="5:15" ht="11.25" x14ac:dyDescent="0.2">
      <c r="E348" s="219">
        <v>337</v>
      </c>
      <c r="F348" s="221">
        <v>17</v>
      </c>
      <c r="G348" s="223">
        <v>182</v>
      </c>
      <c r="H348" s="230">
        <v>66</v>
      </c>
      <c r="I348" s="219">
        <v>337</v>
      </c>
      <c r="J348" s="226">
        <f t="shared" si="26"/>
        <v>8.3279999999999994</v>
      </c>
      <c r="K348" s="219">
        <f t="shared" si="24"/>
        <v>182</v>
      </c>
      <c r="L348" s="219">
        <f t="shared" si="24"/>
        <v>66</v>
      </c>
      <c r="M348" s="236">
        <f t="shared" si="25"/>
        <v>4.8851813571715683E-2</v>
      </c>
      <c r="N348" s="244">
        <f t="array" ref="N348:O348">MMULT(K348:M348,$N$6:$O$8)</f>
        <v>215</v>
      </c>
      <c r="O348" s="244">
        <v>66.048851813571716</v>
      </c>
    </row>
    <row r="349" spans="5:15" ht="11.25" x14ac:dyDescent="0.2">
      <c r="E349" s="219">
        <v>338</v>
      </c>
      <c r="F349" s="221">
        <v>18</v>
      </c>
      <c r="G349" s="223">
        <v>184</v>
      </c>
      <c r="H349" s="230">
        <v>66</v>
      </c>
      <c r="I349" s="219">
        <v>338</v>
      </c>
      <c r="J349" s="226">
        <f t="shared" si="26"/>
        <v>8.895999999999999</v>
      </c>
      <c r="K349" s="219">
        <f t="shared" si="24"/>
        <v>184</v>
      </c>
      <c r="L349" s="219">
        <f t="shared" si="24"/>
        <v>66</v>
      </c>
      <c r="M349" s="236">
        <f t="shared" si="25"/>
        <v>3.4837565223279882E-2</v>
      </c>
      <c r="N349" s="244">
        <f t="array" ref="N349:O349">MMULT(K349:M349,$N$6:$O$8)</f>
        <v>217</v>
      </c>
      <c r="O349" s="244">
        <v>66.034837565223285</v>
      </c>
    </row>
    <row r="350" spans="5:15" ht="11.25" x14ac:dyDescent="0.2">
      <c r="E350" s="219">
        <v>339</v>
      </c>
      <c r="F350" s="221">
        <v>19</v>
      </c>
      <c r="G350" s="223">
        <v>186</v>
      </c>
      <c r="H350" s="230">
        <v>66</v>
      </c>
      <c r="I350" s="219">
        <v>339</v>
      </c>
      <c r="J350" s="226">
        <f t="shared" si="26"/>
        <v>9.5440000000000005</v>
      </c>
      <c r="K350" s="219">
        <f t="shared" si="24"/>
        <v>186</v>
      </c>
      <c r="L350" s="219">
        <f t="shared" si="24"/>
        <v>66</v>
      </c>
      <c r="M350" s="236">
        <f t="shared" si="25"/>
        <v>2.3688317149087437E-2</v>
      </c>
      <c r="N350" s="244">
        <f t="array" ref="N350:O350">MMULT(K350:M350,$N$6:$O$8)</f>
        <v>219</v>
      </c>
      <c r="O350" s="244">
        <v>66.023688317149094</v>
      </c>
    </row>
    <row r="351" spans="5:15" ht="11.25" x14ac:dyDescent="0.2">
      <c r="E351" s="219">
        <v>340</v>
      </c>
      <c r="F351" s="221">
        <v>20</v>
      </c>
      <c r="G351" s="223">
        <v>188</v>
      </c>
      <c r="H351" s="230">
        <v>66</v>
      </c>
      <c r="I351" s="219">
        <v>340</v>
      </c>
      <c r="J351" s="226">
        <f t="shared" si="26"/>
        <v>10.271999999999998</v>
      </c>
      <c r="K351" s="219">
        <f t="shared" si="24"/>
        <v>188</v>
      </c>
      <c r="L351" s="219">
        <f t="shared" si="24"/>
        <v>66</v>
      </c>
      <c r="M351" s="236">
        <f t="shared" si="25"/>
        <v>1.5358186371459867E-2</v>
      </c>
      <c r="N351" s="244">
        <f t="array" ref="N351:O351">MMULT(K351:M351,$N$6:$O$8)</f>
        <v>221</v>
      </c>
      <c r="O351" s="244">
        <v>66.015358186371458</v>
      </c>
    </row>
    <row r="352" spans="5:15" ht="11.25" x14ac:dyDescent="0.2">
      <c r="E352" s="219">
        <v>341</v>
      </c>
      <c r="F352" s="221">
        <v>21</v>
      </c>
      <c r="G352" s="223">
        <v>190</v>
      </c>
      <c r="H352" s="230">
        <v>66</v>
      </c>
      <c r="I352" s="219">
        <v>341</v>
      </c>
      <c r="J352" s="226">
        <f t="shared" si="26"/>
        <v>11.08</v>
      </c>
      <c r="K352" s="219">
        <f t="shared" si="24"/>
        <v>190</v>
      </c>
      <c r="L352" s="219">
        <f t="shared" si="24"/>
        <v>66</v>
      </c>
      <c r="M352" s="236">
        <f t="shared" si="25"/>
        <v>9.4943441152398195E-3</v>
      </c>
      <c r="N352" s="244">
        <f t="array" ref="N352:O352">MMULT(K352:M352,$N$6:$O$8)</f>
        <v>223</v>
      </c>
      <c r="O352" s="244">
        <v>66.00949434411524</v>
      </c>
    </row>
    <row r="353" spans="5:15" ht="11.25" x14ac:dyDescent="0.2">
      <c r="E353" s="219">
        <v>342</v>
      </c>
      <c r="F353" s="221">
        <v>22</v>
      </c>
      <c r="G353" s="223">
        <v>192</v>
      </c>
      <c r="H353" s="230">
        <v>66</v>
      </c>
      <c r="I353" s="219">
        <v>342</v>
      </c>
      <c r="J353" s="226">
        <f t="shared" si="26"/>
        <v>11.968</v>
      </c>
      <c r="K353" s="219">
        <f t="shared" si="24"/>
        <v>192</v>
      </c>
      <c r="L353" s="219">
        <f t="shared" si="24"/>
        <v>66</v>
      </c>
      <c r="M353" s="236">
        <f t="shared" si="25"/>
        <v>5.5964072897220392E-3</v>
      </c>
      <c r="N353" s="244">
        <f t="array" ref="N353:O353">MMULT(K353:M353,$N$6:$O$8)</f>
        <v>225</v>
      </c>
      <c r="O353" s="244">
        <v>66.005596407289715</v>
      </c>
    </row>
    <row r="354" spans="5:15" ht="11.25" x14ac:dyDescent="0.2">
      <c r="E354" s="219">
        <v>343</v>
      </c>
      <c r="F354" s="221">
        <v>23</v>
      </c>
      <c r="G354" s="223">
        <v>194</v>
      </c>
      <c r="H354" s="230">
        <v>66</v>
      </c>
      <c r="I354" s="219">
        <v>343</v>
      </c>
      <c r="J354" s="226">
        <f t="shared" si="26"/>
        <v>12.936</v>
      </c>
      <c r="K354" s="219">
        <f t="shared" si="24"/>
        <v>194</v>
      </c>
      <c r="L354" s="219">
        <f t="shared" si="24"/>
        <v>66</v>
      </c>
      <c r="M354" s="236">
        <f t="shared" si="25"/>
        <v>3.1453789013082939E-3</v>
      </c>
      <c r="N354" s="244">
        <f t="array" ref="N354:O354">MMULT(K354:M354,$N$6:$O$8)</f>
        <v>227</v>
      </c>
      <c r="O354" s="244">
        <v>66.003145378901309</v>
      </c>
    </row>
    <row r="355" spans="5:15" ht="11.25" x14ac:dyDescent="0.2">
      <c r="E355" s="219">
        <v>344</v>
      </c>
      <c r="F355" s="221">
        <v>24</v>
      </c>
      <c r="G355" s="223">
        <v>196</v>
      </c>
      <c r="H355" s="230">
        <v>66</v>
      </c>
      <c r="I355" s="219">
        <v>344</v>
      </c>
      <c r="J355" s="226">
        <f t="shared" si="26"/>
        <v>13.983999999999998</v>
      </c>
      <c r="K355" s="219">
        <f t="shared" si="24"/>
        <v>196</v>
      </c>
      <c r="L355" s="219">
        <f t="shared" si="24"/>
        <v>66</v>
      </c>
      <c r="M355" s="236">
        <f t="shared" si="25"/>
        <v>1.6856054831675352E-3</v>
      </c>
      <c r="N355" s="244">
        <f t="array" ref="N355:O355">MMULT(K355:M355,$N$6:$O$8)</f>
        <v>229</v>
      </c>
      <c r="O355" s="244">
        <v>66.001685605483161</v>
      </c>
    </row>
    <row r="356" spans="5:15" ht="11.25" x14ac:dyDescent="0.2">
      <c r="E356" s="219">
        <v>345</v>
      </c>
      <c r="F356" s="221">
        <v>25</v>
      </c>
      <c r="G356" s="223">
        <v>198</v>
      </c>
      <c r="H356" s="230">
        <v>66</v>
      </c>
      <c r="I356" s="219">
        <v>345</v>
      </c>
      <c r="J356" s="226">
        <f t="shared" si="26"/>
        <v>15.111999999999998</v>
      </c>
      <c r="K356" s="219">
        <f t="shared" si="24"/>
        <v>198</v>
      </c>
      <c r="L356" s="219">
        <f t="shared" si="24"/>
        <v>66</v>
      </c>
      <c r="M356" s="236">
        <f t="shared" si="25"/>
        <v>8.6130746595993498E-4</v>
      </c>
      <c r="N356" s="244">
        <f t="array" ref="N356:O356">MMULT(K356:M356,$N$6:$O$8)</f>
        <v>231</v>
      </c>
      <c r="O356" s="244">
        <v>66.000861307465954</v>
      </c>
    </row>
    <row r="357" spans="5:15" ht="11.25" x14ac:dyDescent="0.2">
      <c r="E357" s="219">
        <v>346</v>
      </c>
      <c r="F357" s="221">
        <v>26</v>
      </c>
      <c r="G357" s="223">
        <v>200</v>
      </c>
      <c r="H357" s="230">
        <v>66</v>
      </c>
      <c r="I357" s="219">
        <v>346</v>
      </c>
      <c r="J357" s="226">
        <f t="shared" si="26"/>
        <v>16.32</v>
      </c>
      <c r="K357" s="219">
        <f t="shared" si="24"/>
        <v>200</v>
      </c>
      <c r="L357" s="219">
        <f t="shared" si="24"/>
        <v>66</v>
      </c>
      <c r="M357" s="236">
        <f t="shared" si="25"/>
        <v>4.1964282170756009E-4</v>
      </c>
      <c r="N357" s="244">
        <f t="array" ref="N357:O357">MMULT(K357:M357,$N$6:$O$8)</f>
        <v>233</v>
      </c>
      <c r="O357" s="244">
        <v>66.000419642821711</v>
      </c>
    </row>
    <row r="358" spans="5:15" ht="11.25" x14ac:dyDescent="0.2">
      <c r="E358" s="219">
        <v>347</v>
      </c>
      <c r="F358" s="221">
        <v>27</v>
      </c>
      <c r="G358" s="223">
        <v>202</v>
      </c>
      <c r="H358" s="230">
        <v>66</v>
      </c>
      <c r="I358" s="219">
        <v>347</v>
      </c>
      <c r="J358" s="226">
        <f t="shared" si="26"/>
        <v>17.608000000000001</v>
      </c>
      <c r="K358" s="219">
        <f t="shared" si="24"/>
        <v>202</v>
      </c>
      <c r="L358" s="219">
        <f t="shared" si="24"/>
        <v>66</v>
      </c>
      <c r="M358" s="236">
        <f t="shared" si="25"/>
        <v>1.9494885815395292E-4</v>
      </c>
      <c r="N358" s="244">
        <f t="array" ref="N358:O358">MMULT(K358:M358,$N$6:$O$8)</f>
        <v>235</v>
      </c>
      <c r="O358" s="244">
        <v>66.000194948858152</v>
      </c>
    </row>
    <row r="359" spans="5:15" ht="11.25" x14ac:dyDescent="0.2">
      <c r="E359" s="219">
        <v>348</v>
      </c>
      <c r="F359" s="221">
        <v>28</v>
      </c>
      <c r="G359" s="223">
        <v>204</v>
      </c>
      <c r="H359" s="230">
        <v>66</v>
      </c>
      <c r="I359" s="219">
        <v>348</v>
      </c>
      <c r="J359" s="226">
        <f t="shared" si="26"/>
        <v>18.975999999999999</v>
      </c>
      <c r="K359" s="219">
        <f t="shared" si="24"/>
        <v>204</v>
      </c>
      <c r="L359" s="219">
        <f t="shared" si="24"/>
        <v>66</v>
      </c>
      <c r="M359" s="236">
        <f t="shared" si="25"/>
        <v>8.6353690626961156E-5</v>
      </c>
      <c r="N359" s="244">
        <f t="array" ref="N359:O359">MMULT(K359:M359,$N$6:$O$8)</f>
        <v>237</v>
      </c>
      <c r="O359" s="244">
        <v>66.000086353690634</v>
      </c>
    </row>
    <row r="360" spans="5:15" ht="11.25" x14ac:dyDescent="0.2">
      <c r="E360" s="219">
        <v>349</v>
      </c>
      <c r="F360" s="221">
        <v>29</v>
      </c>
      <c r="G360" s="223">
        <v>206</v>
      </c>
      <c r="H360" s="230">
        <v>66</v>
      </c>
      <c r="I360" s="219">
        <v>349</v>
      </c>
      <c r="J360" s="226">
        <f t="shared" si="26"/>
        <v>20.423999999999999</v>
      </c>
      <c r="K360" s="219">
        <f t="shared" si="24"/>
        <v>206</v>
      </c>
      <c r="L360" s="219">
        <f t="shared" si="24"/>
        <v>66</v>
      </c>
      <c r="M360" s="236">
        <f t="shared" si="25"/>
        <v>3.6472070726106211E-5</v>
      </c>
      <c r="N360" s="244">
        <f t="array" ref="N360:O360">MMULT(K360:M360,$N$6:$O$8)</f>
        <v>239</v>
      </c>
      <c r="O360" s="244">
        <v>66.000036472070732</v>
      </c>
    </row>
    <row r="361" spans="5:15" ht="11.25" x14ac:dyDescent="0.2">
      <c r="E361" s="219">
        <v>350</v>
      </c>
      <c r="F361" s="221">
        <v>30</v>
      </c>
      <c r="G361" s="223">
        <v>208</v>
      </c>
      <c r="H361" s="230">
        <v>66</v>
      </c>
      <c r="I361" s="219">
        <v>350</v>
      </c>
      <c r="J361" s="226">
        <f t="shared" si="26"/>
        <v>21.951999999999998</v>
      </c>
      <c r="K361" s="219">
        <f t="shared" si="24"/>
        <v>208</v>
      </c>
      <c r="L361" s="219">
        <f t="shared" si="24"/>
        <v>66</v>
      </c>
      <c r="M361" s="236">
        <f t="shared" si="25"/>
        <v>1.4687884533627357E-5</v>
      </c>
      <c r="N361" s="244">
        <f t="array" ref="N361:O361">MMULT(K361:M361,$N$6:$O$8)</f>
        <v>241</v>
      </c>
      <c r="O361" s="244">
        <v>66.00001468788453</v>
      </c>
    </row>
    <row r="362" spans="5:15" ht="11.25" x14ac:dyDescent="0.2">
      <c r="E362" s="219">
        <v>351</v>
      </c>
      <c r="F362" s="221">
        <v>31</v>
      </c>
      <c r="G362" s="223">
        <v>210</v>
      </c>
      <c r="H362" s="230">
        <v>66</v>
      </c>
      <c r="I362" s="219">
        <v>351</v>
      </c>
      <c r="J362" s="226">
        <f t="shared" si="26"/>
        <v>23.560000000000002</v>
      </c>
      <c r="K362" s="219">
        <f t="shared" si="24"/>
        <v>210</v>
      </c>
      <c r="L362" s="219">
        <f t="shared" si="24"/>
        <v>66</v>
      </c>
      <c r="M362" s="236">
        <f t="shared" si="25"/>
        <v>5.639977721602731E-6</v>
      </c>
      <c r="N362" s="244">
        <f t="array" ref="N362:O362">MMULT(K362:M362,$N$6:$O$8)</f>
        <v>243</v>
      </c>
      <c r="O362" s="244">
        <v>66.000005639977715</v>
      </c>
    </row>
    <row r="363" spans="5:15" ht="11.25" x14ac:dyDescent="0.2">
      <c r="E363" s="219">
        <v>352</v>
      </c>
      <c r="F363" s="221">
        <v>32</v>
      </c>
      <c r="G363" s="223"/>
      <c r="H363" s="230"/>
      <c r="I363" s="219">
        <v>352</v>
      </c>
      <c r="J363" s="226">
        <f t="shared" si="26"/>
        <v>349.6</v>
      </c>
      <c r="K363" s="219"/>
      <c r="M363" s="236"/>
      <c r="N363" s="246"/>
      <c r="O363" s="246"/>
    </row>
    <row r="364" spans="5:15" ht="11.25" x14ac:dyDescent="0.2">
      <c r="E364" s="219">
        <v>353</v>
      </c>
      <c r="F364" s="221">
        <v>33</v>
      </c>
      <c r="G364" s="223"/>
      <c r="H364" s="230"/>
      <c r="I364" s="219">
        <v>353</v>
      </c>
      <c r="J364" s="226">
        <f t="shared" si="26"/>
        <v>349.6</v>
      </c>
      <c r="K364" s="219"/>
      <c r="M364" s="236"/>
      <c r="N364" s="246"/>
      <c r="O364" s="246"/>
    </row>
    <row r="365" spans="5:15" ht="11.25" x14ac:dyDescent="0.2">
      <c r="E365" s="219">
        <v>354</v>
      </c>
      <c r="F365" s="221">
        <v>34</v>
      </c>
      <c r="G365" s="223"/>
      <c r="H365" s="230"/>
      <c r="I365" s="219">
        <v>354</v>
      </c>
      <c r="J365" s="226">
        <f t="shared" si="26"/>
        <v>349.6</v>
      </c>
      <c r="K365" s="219"/>
      <c r="M365" s="236"/>
      <c r="N365" s="246"/>
      <c r="O365" s="246"/>
    </row>
    <row r="366" spans="5:15" ht="11.25" x14ac:dyDescent="0.2">
      <c r="E366" s="219">
        <v>355</v>
      </c>
      <c r="F366" s="221">
        <v>35</v>
      </c>
      <c r="G366" s="223"/>
      <c r="H366" s="230"/>
      <c r="I366" s="219">
        <v>355</v>
      </c>
      <c r="J366" s="226">
        <f t="shared" si="26"/>
        <v>349.6</v>
      </c>
      <c r="K366" s="219"/>
      <c r="M366" s="236"/>
      <c r="N366" s="246"/>
      <c r="O366" s="246"/>
    </row>
    <row r="367" spans="5:15" ht="11.25" x14ac:dyDescent="0.2">
      <c r="E367" s="219">
        <v>356</v>
      </c>
      <c r="F367" s="221">
        <v>36</v>
      </c>
      <c r="G367" s="223"/>
      <c r="H367" s="230"/>
      <c r="I367" s="219">
        <v>356</v>
      </c>
      <c r="J367" s="226">
        <f t="shared" si="26"/>
        <v>349.6</v>
      </c>
      <c r="K367" s="219"/>
      <c r="M367" s="236"/>
      <c r="N367" s="246"/>
      <c r="O367" s="246"/>
    </row>
    <row r="368" spans="5:15" ht="11.25" x14ac:dyDescent="0.2">
      <c r="E368" s="219">
        <v>357</v>
      </c>
      <c r="F368" s="221">
        <v>37</v>
      </c>
      <c r="G368" s="223"/>
      <c r="H368" s="230"/>
      <c r="I368" s="219">
        <v>357</v>
      </c>
      <c r="J368" s="226">
        <f t="shared" si="26"/>
        <v>349.6</v>
      </c>
      <c r="K368" s="219"/>
      <c r="M368" s="236"/>
      <c r="N368" s="246"/>
      <c r="O368" s="246"/>
    </row>
    <row r="369" spans="5:15" ht="11.25" x14ac:dyDescent="0.2">
      <c r="E369" s="219">
        <v>358</v>
      </c>
      <c r="F369" s="221">
        <v>38</v>
      </c>
      <c r="G369" s="223"/>
      <c r="H369" s="230"/>
      <c r="I369" s="219">
        <v>358</v>
      </c>
      <c r="J369" s="226">
        <f t="shared" si="26"/>
        <v>349.6</v>
      </c>
      <c r="K369" s="219"/>
      <c r="M369" s="236"/>
      <c r="N369" s="246"/>
      <c r="O369" s="246"/>
    </row>
    <row r="370" spans="5:15" ht="11.25" x14ac:dyDescent="0.2">
      <c r="E370" s="219">
        <v>359</v>
      </c>
      <c r="F370" s="221">
        <v>39</v>
      </c>
      <c r="G370" s="223"/>
      <c r="H370" s="230"/>
      <c r="I370" s="219">
        <v>359</v>
      </c>
      <c r="J370" s="226">
        <f t="shared" si="26"/>
        <v>349.6</v>
      </c>
      <c r="K370" s="219"/>
      <c r="M370" s="236"/>
      <c r="N370" s="246"/>
      <c r="O370" s="246"/>
    </row>
    <row r="371" spans="5:15" ht="11.25" x14ac:dyDescent="0.2">
      <c r="E371" s="219">
        <v>360</v>
      </c>
      <c r="F371" s="222">
        <v>40</v>
      </c>
      <c r="G371" s="231"/>
      <c r="H371" s="232"/>
      <c r="I371" s="219">
        <v>360</v>
      </c>
      <c r="J371" s="226">
        <f t="shared" si="26"/>
        <v>349.6</v>
      </c>
      <c r="K371" s="219"/>
      <c r="M371" s="236"/>
      <c r="N371" s="246"/>
      <c r="O371" s="246"/>
    </row>
    <row r="372" spans="5:15" ht="11.25" x14ac:dyDescent="0.2">
      <c r="E372" s="219">
        <v>361</v>
      </c>
      <c r="F372" s="220">
        <v>1</v>
      </c>
      <c r="G372" s="228">
        <v>150</v>
      </c>
      <c r="H372" s="229">
        <v>68</v>
      </c>
      <c r="I372" s="219">
        <v>361</v>
      </c>
      <c r="J372" s="226">
        <f t="shared" si="26"/>
        <v>9</v>
      </c>
      <c r="K372" s="219">
        <f t="shared" ref="K372:L402" si="27">G372</f>
        <v>150</v>
      </c>
      <c r="L372" s="219">
        <f t="shared" si="27"/>
        <v>68</v>
      </c>
      <c r="M372" s="236">
        <f t="shared" ref="M372:M402" si="28">$M$2*$M$5*EXP(-1/2*J372/$M$10)</f>
        <v>3.2746349922316911E-2</v>
      </c>
      <c r="N372" s="244">
        <f t="array" ref="N372:O372">MMULT(K372:M372,$N$6:$O$8)</f>
        <v>184</v>
      </c>
      <c r="O372" s="244">
        <v>68.03274634992232</v>
      </c>
    </row>
    <row r="373" spans="5:15" ht="11.25" x14ac:dyDescent="0.2">
      <c r="E373" s="219">
        <v>362</v>
      </c>
      <c r="F373" s="221">
        <v>2</v>
      </c>
      <c r="G373" s="223">
        <v>152</v>
      </c>
      <c r="H373" s="230">
        <v>68</v>
      </c>
      <c r="I373" s="219">
        <v>362</v>
      </c>
      <c r="J373" s="226">
        <f t="shared" si="26"/>
        <v>8.2239999999999966</v>
      </c>
      <c r="K373" s="219">
        <f t="shared" si="27"/>
        <v>152</v>
      </c>
      <c r="L373" s="219">
        <f t="shared" si="27"/>
        <v>68</v>
      </c>
      <c r="M373" s="236">
        <f t="shared" si="28"/>
        <v>5.1971540205777607E-2</v>
      </c>
      <c r="N373" s="244">
        <f t="array" ref="N373:O373">MMULT(K373:M373,$N$6:$O$8)</f>
        <v>186</v>
      </c>
      <c r="O373" s="244">
        <v>68.051971540205784</v>
      </c>
    </row>
    <row r="374" spans="5:15" ht="11.25" x14ac:dyDescent="0.2">
      <c r="E374" s="219">
        <v>363</v>
      </c>
      <c r="F374" s="221">
        <v>3</v>
      </c>
      <c r="G374" s="223">
        <v>154</v>
      </c>
      <c r="H374" s="230">
        <v>68</v>
      </c>
      <c r="I374" s="219">
        <v>363</v>
      </c>
      <c r="J374" s="226">
        <f t="shared" si="26"/>
        <v>7.5279999999999996</v>
      </c>
      <c r="K374" s="219">
        <f t="shared" si="27"/>
        <v>154</v>
      </c>
      <c r="L374" s="219">
        <f t="shared" si="27"/>
        <v>68</v>
      </c>
      <c r="M374" s="236">
        <f t="shared" si="28"/>
        <v>7.8647982637835595E-2</v>
      </c>
      <c r="N374" s="244">
        <f t="array" ref="N374:O374">MMULT(K374:M374,$N$6:$O$8)</f>
        <v>188</v>
      </c>
      <c r="O374" s="244">
        <v>68.078647982637833</v>
      </c>
    </row>
    <row r="375" spans="5:15" ht="11.25" x14ac:dyDescent="0.2">
      <c r="E375" s="219">
        <v>364</v>
      </c>
      <c r="F375" s="221">
        <v>4</v>
      </c>
      <c r="G375" s="223">
        <v>156</v>
      </c>
      <c r="H375" s="230">
        <v>68</v>
      </c>
      <c r="I375" s="219">
        <v>364</v>
      </c>
      <c r="J375" s="226">
        <f t="shared" si="26"/>
        <v>6.9119999999999981</v>
      </c>
      <c r="K375" s="219">
        <f t="shared" si="27"/>
        <v>156</v>
      </c>
      <c r="L375" s="219">
        <f t="shared" si="27"/>
        <v>68</v>
      </c>
      <c r="M375" s="236">
        <f t="shared" si="28"/>
        <v>0.11348250067654922</v>
      </c>
      <c r="N375" s="244">
        <f t="array" ref="N375:O375">MMULT(K375:M375,$N$6:$O$8)</f>
        <v>190</v>
      </c>
      <c r="O375" s="244">
        <v>68.113482500676554</v>
      </c>
    </row>
    <row r="376" spans="5:15" ht="11.25" x14ac:dyDescent="0.2">
      <c r="E376" s="219">
        <v>365</v>
      </c>
      <c r="F376" s="221">
        <v>5</v>
      </c>
      <c r="G376" s="223">
        <v>158</v>
      </c>
      <c r="H376" s="230">
        <v>68</v>
      </c>
      <c r="I376" s="219">
        <v>365</v>
      </c>
      <c r="J376" s="226">
        <f t="shared" si="26"/>
        <v>6.3760000000000003</v>
      </c>
      <c r="K376" s="219">
        <f t="shared" si="27"/>
        <v>158</v>
      </c>
      <c r="L376" s="219">
        <f t="shared" si="27"/>
        <v>68</v>
      </c>
      <c r="M376" s="236">
        <f t="shared" si="28"/>
        <v>0.15613113529836281</v>
      </c>
      <c r="N376" s="244">
        <f t="array" ref="N376:O376">MMULT(K376:M376,$N$6:$O$8)</f>
        <v>192</v>
      </c>
      <c r="O376" s="244">
        <v>68.156131135298367</v>
      </c>
    </row>
    <row r="377" spans="5:15" ht="11.25" x14ac:dyDescent="0.2">
      <c r="E377" s="219">
        <v>366</v>
      </c>
      <c r="F377" s="221">
        <v>6</v>
      </c>
      <c r="G377" s="223">
        <v>160</v>
      </c>
      <c r="H377" s="230">
        <v>68</v>
      </c>
      <c r="I377" s="219">
        <v>366</v>
      </c>
      <c r="J377" s="226">
        <f t="shared" si="26"/>
        <v>5.919999999999999</v>
      </c>
      <c r="K377" s="219">
        <f t="shared" si="27"/>
        <v>160</v>
      </c>
      <c r="L377" s="219">
        <f t="shared" si="27"/>
        <v>68</v>
      </c>
      <c r="M377" s="236">
        <f t="shared" si="28"/>
        <v>0.20481862603155593</v>
      </c>
      <c r="N377" s="244">
        <f t="array" ref="N377:O377">MMULT(K377:M377,$N$6:$O$8)</f>
        <v>194</v>
      </c>
      <c r="O377" s="244">
        <v>68.204818626031553</v>
      </c>
    </row>
    <row r="378" spans="5:15" ht="11.25" x14ac:dyDescent="0.2">
      <c r="E378" s="219">
        <v>367</v>
      </c>
      <c r="F378" s="221">
        <v>7</v>
      </c>
      <c r="G378" s="223">
        <v>162</v>
      </c>
      <c r="H378" s="230">
        <v>68</v>
      </c>
      <c r="I378" s="219">
        <v>367</v>
      </c>
      <c r="J378" s="226">
        <f t="shared" si="26"/>
        <v>5.5439999999999996</v>
      </c>
      <c r="K378" s="219">
        <f t="shared" si="27"/>
        <v>162</v>
      </c>
      <c r="L378" s="219">
        <f t="shared" si="27"/>
        <v>68</v>
      </c>
      <c r="M378" s="236">
        <f t="shared" si="28"/>
        <v>0.25619384379202365</v>
      </c>
      <c r="N378" s="244">
        <f t="array" ref="N378:O378">MMULT(K378:M378,$N$6:$O$8)</f>
        <v>196</v>
      </c>
      <c r="O378" s="244">
        <v>68.256193843792019</v>
      </c>
    </row>
    <row r="379" spans="5:15" ht="11.25" x14ac:dyDescent="0.2">
      <c r="E379" s="219">
        <v>368</v>
      </c>
      <c r="F379" s="221">
        <v>8</v>
      </c>
      <c r="G379" s="223">
        <v>164</v>
      </c>
      <c r="H379" s="230">
        <v>68</v>
      </c>
      <c r="I379" s="219">
        <v>368</v>
      </c>
      <c r="J379" s="226">
        <f t="shared" si="26"/>
        <v>5.2480000000000002</v>
      </c>
      <c r="K379" s="219">
        <f t="shared" si="27"/>
        <v>164</v>
      </c>
      <c r="L379" s="219">
        <f t="shared" si="27"/>
        <v>68</v>
      </c>
      <c r="M379" s="236">
        <f t="shared" si="28"/>
        <v>0.30555348485082601</v>
      </c>
      <c r="N379" s="244">
        <f t="array" ref="N379:O379">MMULT(K379:M379,$N$6:$O$8)</f>
        <v>198</v>
      </c>
      <c r="O379" s="244">
        <v>68.305553484850833</v>
      </c>
    </row>
    <row r="380" spans="5:15" ht="11.25" x14ac:dyDescent="0.2">
      <c r="E380" s="219">
        <v>369</v>
      </c>
      <c r="F380" s="221">
        <v>9</v>
      </c>
      <c r="G380" s="223">
        <v>166</v>
      </c>
      <c r="H380" s="230">
        <v>68</v>
      </c>
      <c r="I380" s="219">
        <v>369</v>
      </c>
      <c r="J380" s="226">
        <f t="shared" si="26"/>
        <v>5.032</v>
      </c>
      <c r="K380" s="219">
        <f t="shared" si="27"/>
        <v>166</v>
      </c>
      <c r="L380" s="219">
        <f t="shared" si="27"/>
        <v>68</v>
      </c>
      <c r="M380" s="236">
        <f t="shared" si="28"/>
        <v>0.34747623181850162</v>
      </c>
      <c r="N380" s="244">
        <f t="array" ref="N380:O380">MMULT(K380:M380,$N$6:$O$8)</f>
        <v>200</v>
      </c>
      <c r="O380" s="244">
        <v>68.347476231818504</v>
      </c>
    </row>
    <row r="381" spans="5:15" ht="11.25" x14ac:dyDescent="0.2">
      <c r="E381" s="219">
        <v>370</v>
      </c>
      <c r="F381" s="221">
        <v>10</v>
      </c>
      <c r="G381" s="223">
        <v>168</v>
      </c>
      <c r="H381" s="230">
        <v>68</v>
      </c>
      <c r="I381" s="219">
        <v>370</v>
      </c>
      <c r="J381" s="226">
        <f t="shared" si="26"/>
        <v>4.895999999999999</v>
      </c>
      <c r="K381" s="219">
        <f t="shared" si="27"/>
        <v>168</v>
      </c>
      <c r="L381" s="219">
        <f t="shared" si="27"/>
        <v>68</v>
      </c>
      <c r="M381" s="236">
        <f t="shared" si="28"/>
        <v>0.37677517093067248</v>
      </c>
      <c r="N381" s="244">
        <f t="array" ref="N381:O381">MMULT(K381:M381,$N$6:$O$8)</f>
        <v>202</v>
      </c>
      <c r="O381" s="244">
        <v>68.376775170930671</v>
      </c>
    </row>
    <row r="382" spans="5:15" ht="11.25" x14ac:dyDescent="0.2">
      <c r="E382" s="219">
        <v>371</v>
      </c>
      <c r="F382" s="221">
        <v>11</v>
      </c>
      <c r="G382" s="223">
        <v>170</v>
      </c>
      <c r="H382" s="230">
        <v>68</v>
      </c>
      <c r="I382" s="219">
        <v>371</v>
      </c>
      <c r="J382" s="226">
        <f t="shared" si="26"/>
        <v>4.84</v>
      </c>
      <c r="K382" s="219">
        <f t="shared" si="27"/>
        <v>170</v>
      </c>
      <c r="L382" s="219">
        <f t="shared" si="27"/>
        <v>68</v>
      </c>
      <c r="M382" s="236">
        <f t="shared" si="28"/>
        <v>0.38954600811846374</v>
      </c>
      <c r="N382" s="244">
        <f t="array" ref="N382:O382">MMULT(K382:M382,$N$6:$O$8)</f>
        <v>204</v>
      </c>
      <c r="O382" s="244">
        <v>68.389546008118458</v>
      </c>
    </row>
    <row r="383" spans="5:15" ht="11.25" x14ac:dyDescent="0.2">
      <c r="E383" s="219">
        <v>372</v>
      </c>
      <c r="F383" s="221">
        <v>12</v>
      </c>
      <c r="G383" s="223">
        <v>172</v>
      </c>
      <c r="H383" s="230">
        <v>68</v>
      </c>
      <c r="I383" s="219">
        <v>372</v>
      </c>
      <c r="J383" s="226">
        <f t="shared" si="26"/>
        <v>4.8640000000000008</v>
      </c>
      <c r="K383" s="219">
        <f t="shared" si="27"/>
        <v>172</v>
      </c>
      <c r="L383" s="219">
        <f t="shared" si="27"/>
        <v>68</v>
      </c>
      <c r="M383" s="236">
        <f t="shared" si="28"/>
        <v>0.38402062612831983</v>
      </c>
      <c r="N383" s="244">
        <f t="array" ref="N383:O383">MMULT(K383:M383,$N$6:$O$8)</f>
        <v>206</v>
      </c>
      <c r="O383" s="244">
        <v>68.384020626128319</v>
      </c>
    </row>
    <row r="384" spans="5:15" ht="11.25" x14ac:dyDescent="0.2">
      <c r="E384" s="219">
        <v>373</v>
      </c>
      <c r="F384" s="221">
        <v>13</v>
      </c>
      <c r="G384" s="223">
        <v>174</v>
      </c>
      <c r="H384" s="230">
        <v>68</v>
      </c>
      <c r="I384" s="219">
        <v>373</v>
      </c>
      <c r="J384" s="226">
        <f t="shared" si="26"/>
        <v>4.968</v>
      </c>
      <c r="K384" s="219">
        <f t="shared" si="27"/>
        <v>174</v>
      </c>
      <c r="L384" s="219">
        <f t="shared" si="27"/>
        <v>68</v>
      </c>
      <c r="M384" s="236">
        <f t="shared" si="28"/>
        <v>0.36096879101590884</v>
      </c>
      <c r="N384" s="244">
        <f t="array" ref="N384:O384">MMULT(K384:M384,$N$6:$O$8)</f>
        <v>208</v>
      </c>
      <c r="O384" s="244">
        <v>68.360968791015907</v>
      </c>
    </row>
    <row r="385" spans="5:15" ht="11.25" x14ac:dyDescent="0.2">
      <c r="E385" s="219">
        <v>374</v>
      </c>
      <c r="F385" s="221">
        <v>14</v>
      </c>
      <c r="G385" s="223">
        <v>176</v>
      </c>
      <c r="H385" s="230">
        <v>68</v>
      </c>
      <c r="I385" s="219">
        <v>374</v>
      </c>
      <c r="J385" s="226">
        <f t="shared" si="26"/>
        <v>5.1520000000000001</v>
      </c>
      <c r="K385" s="219">
        <f t="shared" si="27"/>
        <v>176</v>
      </c>
      <c r="L385" s="219">
        <f t="shared" si="27"/>
        <v>68</v>
      </c>
      <c r="M385" s="236">
        <f t="shared" si="28"/>
        <v>0.32352218627801343</v>
      </c>
      <c r="N385" s="244">
        <f t="array" ref="N385:O385">MMULT(K385:M385,$N$6:$O$8)</f>
        <v>210</v>
      </c>
      <c r="O385" s="244">
        <v>68.323522186278012</v>
      </c>
    </row>
    <row r="386" spans="5:15" ht="11.25" x14ac:dyDescent="0.2">
      <c r="E386" s="219">
        <v>375</v>
      </c>
      <c r="F386" s="221">
        <v>15</v>
      </c>
      <c r="G386" s="223">
        <v>178</v>
      </c>
      <c r="H386" s="230">
        <v>68</v>
      </c>
      <c r="I386" s="219">
        <v>375</v>
      </c>
      <c r="J386" s="226">
        <f t="shared" si="26"/>
        <v>5.4159999999999995</v>
      </c>
      <c r="K386" s="219">
        <f t="shared" si="27"/>
        <v>178</v>
      </c>
      <c r="L386" s="219">
        <f t="shared" si="27"/>
        <v>68</v>
      </c>
      <c r="M386" s="236">
        <f t="shared" si="28"/>
        <v>0.27647622630431129</v>
      </c>
      <c r="N386" s="244">
        <f t="array" ref="N386:O386">MMULT(K386:M386,$N$6:$O$8)</f>
        <v>212</v>
      </c>
      <c r="O386" s="244">
        <v>68.276476226304311</v>
      </c>
    </row>
    <row r="387" spans="5:15" ht="11.25" x14ac:dyDescent="0.2">
      <c r="E387" s="219">
        <v>376</v>
      </c>
      <c r="F387" s="221">
        <v>16</v>
      </c>
      <c r="G387" s="223">
        <v>180</v>
      </c>
      <c r="H387" s="230">
        <v>68</v>
      </c>
      <c r="I387" s="219">
        <v>376</v>
      </c>
      <c r="J387" s="226">
        <f t="shared" si="26"/>
        <v>5.76</v>
      </c>
      <c r="K387" s="219">
        <f t="shared" si="27"/>
        <v>180</v>
      </c>
      <c r="L387" s="219">
        <f t="shared" si="27"/>
        <v>68</v>
      </c>
      <c r="M387" s="236">
        <f t="shared" si="28"/>
        <v>0.22528424853205428</v>
      </c>
      <c r="N387" s="244">
        <f t="array" ref="N387:O387">MMULT(K387:M387,$N$6:$O$8)</f>
        <v>214</v>
      </c>
      <c r="O387" s="244">
        <v>68.225284248532049</v>
      </c>
    </row>
    <row r="388" spans="5:15" ht="11.25" x14ac:dyDescent="0.2">
      <c r="E388" s="219">
        <v>377</v>
      </c>
      <c r="F388" s="221">
        <v>17</v>
      </c>
      <c r="G388" s="223">
        <v>182</v>
      </c>
      <c r="H388" s="230">
        <v>68</v>
      </c>
      <c r="I388" s="219">
        <v>377</v>
      </c>
      <c r="J388" s="226">
        <f t="shared" si="26"/>
        <v>6.1840000000000002</v>
      </c>
      <c r="K388" s="219">
        <f t="shared" si="27"/>
        <v>182</v>
      </c>
      <c r="L388" s="219">
        <f t="shared" si="27"/>
        <v>68</v>
      </c>
      <c r="M388" s="236">
        <f t="shared" si="28"/>
        <v>0.17503430430386804</v>
      </c>
      <c r="N388" s="244">
        <f t="array" ref="N388:O388">MMULT(K388:M388,$N$6:$O$8)</f>
        <v>216</v>
      </c>
      <c r="O388" s="244">
        <v>68.175034304303864</v>
      </c>
    </row>
    <row r="389" spans="5:15" ht="11.25" x14ac:dyDescent="0.2">
      <c r="E389" s="219">
        <v>378</v>
      </c>
      <c r="F389" s="221">
        <v>18</v>
      </c>
      <c r="G389" s="223">
        <v>184</v>
      </c>
      <c r="H389" s="230">
        <v>68</v>
      </c>
      <c r="I389" s="219">
        <v>378</v>
      </c>
      <c r="J389" s="226">
        <f t="shared" si="26"/>
        <v>6.6879999999999997</v>
      </c>
      <c r="K389" s="219">
        <f t="shared" si="27"/>
        <v>184</v>
      </c>
      <c r="L389" s="219">
        <f t="shared" si="27"/>
        <v>68</v>
      </c>
      <c r="M389" s="236">
        <f t="shared" si="28"/>
        <v>0.12966860187265392</v>
      </c>
      <c r="N389" s="244">
        <f t="array" ref="N389:O389">MMULT(K389:M389,$N$6:$O$8)</f>
        <v>218</v>
      </c>
      <c r="O389" s="244">
        <v>68.129668601872652</v>
      </c>
    </row>
    <row r="390" spans="5:15" ht="11.25" x14ac:dyDescent="0.2">
      <c r="E390" s="219">
        <v>379</v>
      </c>
      <c r="F390" s="221">
        <v>19</v>
      </c>
      <c r="G390" s="223">
        <v>186</v>
      </c>
      <c r="H390" s="230">
        <v>68</v>
      </c>
      <c r="I390" s="219">
        <v>379</v>
      </c>
      <c r="J390" s="226">
        <f t="shared" si="26"/>
        <v>7.2720000000000002</v>
      </c>
      <c r="K390" s="219">
        <f t="shared" si="27"/>
        <v>186</v>
      </c>
      <c r="L390" s="219">
        <f t="shared" si="27"/>
        <v>68</v>
      </c>
      <c r="M390" s="236">
        <f t="shared" si="28"/>
        <v>9.1593740270593804E-2</v>
      </c>
      <c r="N390" s="244">
        <f t="array" ref="N390:O390">MMULT(K390:M390,$N$6:$O$8)</f>
        <v>220</v>
      </c>
      <c r="O390" s="244">
        <v>68.091593740270596</v>
      </c>
    </row>
    <row r="391" spans="5:15" ht="11.25" x14ac:dyDescent="0.2">
      <c r="E391" s="219">
        <v>380</v>
      </c>
      <c r="F391" s="221">
        <v>20</v>
      </c>
      <c r="G391" s="223">
        <v>188</v>
      </c>
      <c r="H391" s="230">
        <v>68</v>
      </c>
      <c r="I391" s="219">
        <v>380</v>
      </c>
      <c r="J391" s="226">
        <f t="shared" si="26"/>
        <v>7.9359999999999999</v>
      </c>
      <c r="K391" s="219">
        <f t="shared" si="27"/>
        <v>188</v>
      </c>
      <c r="L391" s="219">
        <f t="shared" si="27"/>
        <v>68</v>
      </c>
      <c r="M391" s="236">
        <f t="shared" si="28"/>
        <v>6.1690184652514496E-2</v>
      </c>
      <c r="N391" s="244">
        <f t="array" ref="N391:O391">MMULT(K391:M391,$N$6:$O$8)</f>
        <v>222</v>
      </c>
      <c r="O391" s="244">
        <v>68.06169018465252</v>
      </c>
    </row>
    <row r="392" spans="5:15" ht="11.25" x14ac:dyDescent="0.2">
      <c r="E392" s="219">
        <v>381</v>
      </c>
      <c r="F392" s="221">
        <v>21</v>
      </c>
      <c r="G392" s="223">
        <v>190</v>
      </c>
      <c r="H392" s="230">
        <v>68</v>
      </c>
      <c r="I392" s="219">
        <v>381</v>
      </c>
      <c r="J392" s="226">
        <f t="shared" si="26"/>
        <v>8.68</v>
      </c>
      <c r="K392" s="219">
        <f t="shared" si="27"/>
        <v>190</v>
      </c>
      <c r="L392" s="219">
        <f t="shared" si="27"/>
        <v>68</v>
      </c>
      <c r="M392" s="236">
        <f t="shared" si="28"/>
        <v>3.9617371392201402E-2</v>
      </c>
      <c r="N392" s="244">
        <f t="array" ref="N392:O392">MMULT(K392:M392,$N$6:$O$8)</f>
        <v>224</v>
      </c>
      <c r="O392" s="244">
        <v>68.039617371392197</v>
      </c>
    </row>
    <row r="393" spans="5:15" ht="11.25" x14ac:dyDescent="0.2">
      <c r="E393" s="219">
        <v>382</v>
      </c>
      <c r="F393" s="221">
        <v>22</v>
      </c>
      <c r="G393" s="223">
        <v>192</v>
      </c>
      <c r="H393" s="230">
        <v>68</v>
      </c>
      <c r="I393" s="219">
        <v>382</v>
      </c>
      <c r="J393" s="226">
        <f t="shared" si="26"/>
        <v>9.5039999999999996</v>
      </c>
      <c r="K393" s="219">
        <f t="shared" si="27"/>
        <v>192</v>
      </c>
      <c r="L393" s="219">
        <f t="shared" si="27"/>
        <v>68</v>
      </c>
      <c r="M393" s="236">
        <f t="shared" si="28"/>
        <v>2.4259092683271727E-2</v>
      </c>
      <c r="N393" s="244">
        <f t="array" ref="N393:O393">MMULT(K393:M393,$N$6:$O$8)</f>
        <v>226</v>
      </c>
      <c r="O393" s="244">
        <v>68.024259092683266</v>
      </c>
    </row>
    <row r="394" spans="5:15" ht="11.25" x14ac:dyDescent="0.2">
      <c r="E394" s="219">
        <v>383</v>
      </c>
      <c r="F394" s="221">
        <v>23</v>
      </c>
      <c r="G394" s="223">
        <v>194</v>
      </c>
      <c r="H394" s="230">
        <v>68</v>
      </c>
      <c r="I394" s="219">
        <v>383</v>
      </c>
      <c r="J394" s="226">
        <f t="shared" si="26"/>
        <v>10.407999999999999</v>
      </c>
      <c r="K394" s="219">
        <f t="shared" si="27"/>
        <v>194</v>
      </c>
      <c r="L394" s="219">
        <f t="shared" si="27"/>
        <v>68</v>
      </c>
      <c r="M394" s="236">
        <f t="shared" si="28"/>
        <v>1.4163897039019826E-2</v>
      </c>
      <c r="N394" s="244">
        <f t="array" ref="N394:O394">MMULT(K394:M394,$N$6:$O$8)</f>
        <v>228</v>
      </c>
      <c r="O394" s="244">
        <v>68.014163897039026</v>
      </c>
    </row>
    <row r="395" spans="5:15" ht="11.25" x14ac:dyDescent="0.2">
      <c r="E395" s="219">
        <v>384</v>
      </c>
      <c r="F395" s="221">
        <v>24</v>
      </c>
      <c r="G395" s="223">
        <v>196</v>
      </c>
      <c r="H395" s="230">
        <v>68</v>
      </c>
      <c r="I395" s="219">
        <v>384</v>
      </c>
      <c r="J395" s="226">
        <f t="shared" si="26"/>
        <v>11.391999999999999</v>
      </c>
      <c r="K395" s="219">
        <f t="shared" si="27"/>
        <v>196</v>
      </c>
      <c r="L395" s="219">
        <f t="shared" si="27"/>
        <v>68</v>
      </c>
      <c r="M395" s="236">
        <f t="shared" si="28"/>
        <v>7.8851558004005406E-3</v>
      </c>
      <c r="N395" s="244">
        <f t="array" ref="N395:O395">MMULT(K395:M395,$N$6:$O$8)</f>
        <v>230</v>
      </c>
      <c r="O395" s="244">
        <v>68.007885155800395</v>
      </c>
    </row>
    <row r="396" spans="5:15" ht="11.25" x14ac:dyDescent="0.2">
      <c r="E396" s="219">
        <v>385</v>
      </c>
      <c r="F396" s="221">
        <v>25</v>
      </c>
      <c r="G396" s="223">
        <v>198</v>
      </c>
      <c r="H396" s="230">
        <v>68</v>
      </c>
      <c r="I396" s="219">
        <v>385</v>
      </c>
      <c r="J396" s="226">
        <f t="shared" si="26"/>
        <v>12.456</v>
      </c>
      <c r="K396" s="219">
        <f t="shared" si="27"/>
        <v>198</v>
      </c>
      <c r="L396" s="219">
        <f t="shared" si="27"/>
        <v>68</v>
      </c>
      <c r="M396" s="236">
        <f t="shared" si="28"/>
        <v>4.1855940695644904E-3</v>
      </c>
      <c r="N396" s="244">
        <f t="array" ref="N396:O396">MMULT(K396:M396,$N$6:$O$8)</f>
        <v>232</v>
      </c>
      <c r="O396" s="244">
        <v>68.004185594069568</v>
      </c>
    </row>
    <row r="397" spans="5:15" ht="11.25" x14ac:dyDescent="0.2">
      <c r="E397" s="219">
        <v>386</v>
      </c>
      <c r="F397" s="221">
        <v>26</v>
      </c>
      <c r="G397" s="223">
        <v>200</v>
      </c>
      <c r="H397" s="230">
        <v>68</v>
      </c>
      <c r="I397" s="219">
        <v>386</v>
      </c>
      <c r="J397" s="226">
        <f t="shared" ref="J397:J460" si="29">((G397-C$8)/C$9)^2+((H397-D$8)/D$9)^2-2*$C$10*(G397-C$8)/C$9*(H397-D$8)/D$9</f>
        <v>13.600000000000001</v>
      </c>
      <c r="K397" s="219">
        <f t="shared" si="27"/>
        <v>200</v>
      </c>
      <c r="L397" s="219">
        <f t="shared" si="27"/>
        <v>68</v>
      </c>
      <c r="M397" s="236">
        <f t="shared" si="28"/>
        <v>2.1184745229377616E-3</v>
      </c>
      <c r="N397" s="244">
        <f t="array" ref="N397:O397">MMULT(K397:M397,$N$6:$O$8)</f>
        <v>234</v>
      </c>
      <c r="O397" s="244">
        <v>68.002118474522945</v>
      </c>
    </row>
    <row r="398" spans="5:15" ht="11.25" x14ac:dyDescent="0.2">
      <c r="E398" s="219">
        <v>387</v>
      </c>
      <c r="F398" s="221">
        <v>27</v>
      </c>
      <c r="G398" s="223">
        <v>202</v>
      </c>
      <c r="H398" s="230">
        <v>68</v>
      </c>
      <c r="I398" s="219">
        <v>387</v>
      </c>
      <c r="J398" s="226">
        <f t="shared" si="29"/>
        <v>14.824000000000002</v>
      </c>
      <c r="K398" s="219">
        <f t="shared" si="27"/>
        <v>202</v>
      </c>
      <c r="L398" s="219">
        <f t="shared" si="27"/>
        <v>68</v>
      </c>
      <c r="M398" s="236">
        <f t="shared" si="28"/>
        <v>1.0223714057208356E-3</v>
      </c>
      <c r="N398" s="244">
        <f t="array" ref="N398:O398">MMULT(K398:M398,$N$6:$O$8)</f>
        <v>236</v>
      </c>
      <c r="O398" s="244">
        <v>68.001022371405725</v>
      </c>
    </row>
    <row r="399" spans="5:15" ht="11.25" x14ac:dyDescent="0.2">
      <c r="E399" s="219">
        <v>388</v>
      </c>
      <c r="F399" s="221">
        <v>28</v>
      </c>
      <c r="G399" s="223">
        <v>204</v>
      </c>
      <c r="H399" s="230">
        <v>68</v>
      </c>
      <c r="I399" s="219">
        <v>388</v>
      </c>
      <c r="J399" s="226">
        <f t="shared" si="29"/>
        <v>16.128</v>
      </c>
      <c r="K399" s="219">
        <f t="shared" si="27"/>
        <v>204</v>
      </c>
      <c r="L399" s="219">
        <f t="shared" si="27"/>
        <v>68</v>
      </c>
      <c r="M399" s="236">
        <f t="shared" si="28"/>
        <v>4.7044997920069065E-4</v>
      </c>
      <c r="N399" s="244">
        <f t="array" ref="N399:O399">MMULT(K399:M399,$N$6:$O$8)</f>
        <v>238</v>
      </c>
      <c r="O399" s="244">
        <v>68.000470449979204</v>
      </c>
    </row>
    <row r="400" spans="5:15" ht="11.25" x14ac:dyDescent="0.2">
      <c r="E400" s="219">
        <v>389</v>
      </c>
      <c r="F400" s="221">
        <v>29</v>
      </c>
      <c r="G400" s="223">
        <v>206</v>
      </c>
      <c r="H400" s="230">
        <v>68</v>
      </c>
      <c r="I400" s="219">
        <v>389</v>
      </c>
      <c r="J400" s="226">
        <f t="shared" si="29"/>
        <v>17.512</v>
      </c>
      <c r="K400" s="219">
        <f t="shared" si="27"/>
        <v>206</v>
      </c>
      <c r="L400" s="219">
        <f t="shared" si="27"/>
        <v>68</v>
      </c>
      <c r="M400" s="236">
        <f t="shared" si="28"/>
        <v>2.064132269123379E-4</v>
      </c>
      <c r="N400" s="244">
        <f t="array" ref="N400:O400">MMULT(K400:M400,$N$6:$O$8)</f>
        <v>240</v>
      </c>
      <c r="O400" s="244">
        <v>68.000206413226906</v>
      </c>
    </row>
    <row r="401" spans="5:15" ht="11.25" x14ac:dyDescent="0.2">
      <c r="E401" s="219">
        <v>390</v>
      </c>
      <c r="F401" s="221">
        <v>30</v>
      </c>
      <c r="G401" s="223">
        <v>208</v>
      </c>
      <c r="H401" s="230">
        <v>68</v>
      </c>
      <c r="I401" s="219">
        <v>390</v>
      </c>
      <c r="J401" s="226">
        <f t="shared" si="29"/>
        <v>18.975999999999999</v>
      </c>
      <c r="K401" s="219">
        <f t="shared" si="27"/>
        <v>208</v>
      </c>
      <c r="L401" s="219">
        <f t="shared" si="27"/>
        <v>68</v>
      </c>
      <c r="M401" s="236">
        <f t="shared" si="28"/>
        <v>8.6353690626961156E-5</v>
      </c>
      <c r="N401" s="244">
        <f t="array" ref="N401:O401">MMULT(K401:M401,$N$6:$O$8)</f>
        <v>242</v>
      </c>
      <c r="O401" s="244">
        <v>68.000086353690634</v>
      </c>
    </row>
    <row r="402" spans="5:15" ht="11.25" x14ac:dyDescent="0.2">
      <c r="E402" s="219">
        <v>391</v>
      </c>
      <c r="F402" s="221">
        <v>31</v>
      </c>
      <c r="G402" s="223">
        <v>210</v>
      </c>
      <c r="H402" s="230">
        <v>68</v>
      </c>
      <c r="I402" s="219">
        <v>391</v>
      </c>
      <c r="J402" s="226">
        <f t="shared" si="29"/>
        <v>20.52</v>
      </c>
      <c r="K402" s="219">
        <f t="shared" si="27"/>
        <v>210</v>
      </c>
      <c r="L402" s="219">
        <f t="shared" si="27"/>
        <v>68</v>
      </c>
      <c r="M402" s="236">
        <f t="shared" si="28"/>
        <v>3.4446380442394075E-5</v>
      </c>
      <c r="N402" s="244">
        <f t="array" ref="N402:O402">MMULT(K402:M402,$N$6:$O$8)</f>
        <v>244</v>
      </c>
      <c r="O402" s="244">
        <v>68.00003444638044</v>
      </c>
    </row>
    <row r="403" spans="5:15" ht="11.25" x14ac:dyDescent="0.2">
      <c r="E403" s="219">
        <v>392</v>
      </c>
      <c r="F403" s="221">
        <v>32</v>
      </c>
      <c r="G403" s="223"/>
      <c r="H403" s="230"/>
      <c r="I403" s="219">
        <v>392</v>
      </c>
      <c r="J403" s="226">
        <f t="shared" si="29"/>
        <v>349.6</v>
      </c>
      <c r="K403" s="219"/>
      <c r="M403" s="236"/>
      <c r="N403" s="246"/>
      <c r="O403" s="246"/>
    </row>
    <row r="404" spans="5:15" ht="11.25" x14ac:dyDescent="0.2">
      <c r="E404" s="219">
        <v>393</v>
      </c>
      <c r="F404" s="221">
        <v>33</v>
      </c>
      <c r="G404" s="223"/>
      <c r="H404" s="230"/>
      <c r="I404" s="219">
        <v>393</v>
      </c>
      <c r="J404" s="226">
        <f t="shared" si="29"/>
        <v>349.6</v>
      </c>
      <c r="K404" s="219"/>
      <c r="M404" s="236"/>
      <c r="N404" s="246"/>
      <c r="O404" s="246"/>
    </row>
    <row r="405" spans="5:15" ht="11.25" x14ac:dyDescent="0.2">
      <c r="E405" s="219">
        <v>394</v>
      </c>
      <c r="F405" s="221">
        <v>34</v>
      </c>
      <c r="G405" s="223"/>
      <c r="H405" s="230"/>
      <c r="I405" s="219">
        <v>394</v>
      </c>
      <c r="J405" s="226">
        <f t="shared" si="29"/>
        <v>349.6</v>
      </c>
      <c r="K405" s="219"/>
      <c r="M405" s="236"/>
      <c r="N405" s="246"/>
      <c r="O405" s="246"/>
    </row>
    <row r="406" spans="5:15" ht="11.25" x14ac:dyDescent="0.2">
      <c r="E406" s="219">
        <v>395</v>
      </c>
      <c r="F406" s="221">
        <v>35</v>
      </c>
      <c r="G406" s="223"/>
      <c r="H406" s="230"/>
      <c r="I406" s="219">
        <v>395</v>
      </c>
      <c r="J406" s="226">
        <f t="shared" si="29"/>
        <v>349.6</v>
      </c>
      <c r="K406" s="219"/>
      <c r="M406" s="236"/>
      <c r="N406" s="246"/>
      <c r="O406" s="246"/>
    </row>
    <row r="407" spans="5:15" ht="11.25" x14ac:dyDescent="0.2">
      <c r="E407" s="219">
        <v>396</v>
      </c>
      <c r="F407" s="221">
        <v>36</v>
      </c>
      <c r="G407" s="223"/>
      <c r="H407" s="230"/>
      <c r="I407" s="219">
        <v>396</v>
      </c>
      <c r="J407" s="226">
        <f t="shared" si="29"/>
        <v>349.6</v>
      </c>
      <c r="K407" s="219"/>
      <c r="M407" s="236"/>
      <c r="N407" s="246"/>
      <c r="O407" s="246"/>
    </row>
    <row r="408" spans="5:15" ht="11.25" x14ac:dyDescent="0.2">
      <c r="E408" s="219">
        <v>397</v>
      </c>
      <c r="F408" s="221">
        <v>37</v>
      </c>
      <c r="G408" s="223"/>
      <c r="H408" s="230"/>
      <c r="I408" s="219">
        <v>397</v>
      </c>
      <c r="J408" s="226">
        <f t="shared" si="29"/>
        <v>349.6</v>
      </c>
      <c r="K408" s="219"/>
      <c r="M408" s="236"/>
      <c r="N408" s="246"/>
      <c r="O408" s="246"/>
    </row>
    <row r="409" spans="5:15" ht="11.25" x14ac:dyDescent="0.2">
      <c r="E409" s="219">
        <v>398</v>
      </c>
      <c r="F409" s="221">
        <v>38</v>
      </c>
      <c r="G409" s="223"/>
      <c r="H409" s="230"/>
      <c r="I409" s="219">
        <v>398</v>
      </c>
      <c r="J409" s="226">
        <f t="shared" si="29"/>
        <v>349.6</v>
      </c>
      <c r="K409" s="219"/>
      <c r="M409" s="236"/>
      <c r="N409" s="246"/>
      <c r="O409" s="246"/>
    </row>
    <row r="410" spans="5:15" ht="11.25" x14ac:dyDescent="0.2">
      <c r="E410" s="219">
        <v>399</v>
      </c>
      <c r="F410" s="221">
        <v>39</v>
      </c>
      <c r="G410" s="223"/>
      <c r="H410" s="230"/>
      <c r="I410" s="219">
        <v>399</v>
      </c>
      <c r="J410" s="226">
        <f t="shared" si="29"/>
        <v>349.6</v>
      </c>
      <c r="K410" s="219"/>
      <c r="M410" s="236"/>
      <c r="N410" s="246"/>
      <c r="O410" s="246"/>
    </row>
    <row r="411" spans="5:15" ht="11.25" x14ac:dyDescent="0.2">
      <c r="E411" s="219">
        <v>400</v>
      </c>
      <c r="F411" s="222">
        <v>40</v>
      </c>
      <c r="G411" s="231"/>
      <c r="H411" s="232"/>
      <c r="I411" s="219">
        <v>400</v>
      </c>
      <c r="J411" s="226">
        <f t="shared" si="29"/>
        <v>349.6</v>
      </c>
      <c r="K411" s="219"/>
      <c r="M411" s="236"/>
      <c r="N411" s="246"/>
      <c r="O411" s="246"/>
    </row>
    <row r="412" spans="5:15" ht="11.25" x14ac:dyDescent="0.2">
      <c r="E412" s="219">
        <v>401</v>
      </c>
      <c r="F412" s="220">
        <v>1</v>
      </c>
      <c r="G412" s="228">
        <v>150</v>
      </c>
      <c r="H412" s="229">
        <v>70</v>
      </c>
      <c r="I412" s="219">
        <v>401</v>
      </c>
      <c r="J412" s="226">
        <f t="shared" si="29"/>
        <v>8.1999999999999993</v>
      </c>
      <c r="K412" s="219">
        <f t="shared" ref="K412:L442" si="30">G412</f>
        <v>150</v>
      </c>
      <c r="L412" s="219">
        <f t="shared" si="30"/>
        <v>70</v>
      </c>
      <c r="M412" s="236">
        <f t="shared" ref="M412:M442" si="31">$M$2*$M$5*EXP(-1/2*J412/$M$10)</f>
        <v>5.271931934240414E-2</v>
      </c>
      <c r="N412" s="244">
        <f t="array" ref="N412:O412">MMULT(K412:M412,$N$6:$O$8)</f>
        <v>185</v>
      </c>
      <c r="O412" s="244">
        <v>70.052719319342401</v>
      </c>
    </row>
    <row r="413" spans="5:15" ht="11.25" x14ac:dyDescent="0.2">
      <c r="E413" s="219">
        <v>402</v>
      </c>
      <c r="F413" s="221">
        <v>2</v>
      </c>
      <c r="G413" s="223">
        <v>152</v>
      </c>
      <c r="H413" s="230">
        <v>70</v>
      </c>
      <c r="I413" s="219">
        <v>402</v>
      </c>
      <c r="J413" s="226">
        <f t="shared" si="29"/>
        <v>7.3599999999999994</v>
      </c>
      <c r="K413" s="219">
        <f t="shared" si="30"/>
        <v>152</v>
      </c>
      <c r="L413" s="219">
        <f t="shared" si="30"/>
        <v>70</v>
      </c>
      <c r="M413" s="236">
        <f t="shared" si="31"/>
        <v>8.6919463176654388E-2</v>
      </c>
      <c r="N413" s="244">
        <f t="array" ref="N413:O413">MMULT(K413:M413,$N$6:$O$8)</f>
        <v>187</v>
      </c>
      <c r="O413" s="244">
        <v>70.086919463176656</v>
      </c>
    </row>
    <row r="414" spans="5:15" ht="11.25" x14ac:dyDescent="0.2">
      <c r="E414" s="219">
        <v>403</v>
      </c>
      <c r="F414" s="221">
        <v>3</v>
      </c>
      <c r="G414" s="223">
        <v>154</v>
      </c>
      <c r="H414" s="230">
        <v>70</v>
      </c>
      <c r="I414" s="219">
        <v>403</v>
      </c>
      <c r="J414" s="226">
        <f t="shared" si="29"/>
        <v>6.6000000000000014</v>
      </c>
      <c r="K414" s="219">
        <f t="shared" si="30"/>
        <v>154</v>
      </c>
      <c r="L414" s="219">
        <f t="shared" si="30"/>
        <v>70</v>
      </c>
      <c r="M414" s="236">
        <f t="shared" si="31"/>
        <v>0.13664180388501157</v>
      </c>
      <c r="N414" s="244">
        <f t="array" ref="N414:O414">MMULT(K414:M414,$N$6:$O$8)</f>
        <v>189</v>
      </c>
      <c r="O414" s="244">
        <v>70.136641803885013</v>
      </c>
    </row>
    <row r="415" spans="5:15" ht="11.25" x14ac:dyDescent="0.2">
      <c r="E415" s="219">
        <v>404</v>
      </c>
      <c r="F415" s="221">
        <v>4</v>
      </c>
      <c r="G415" s="223">
        <v>156</v>
      </c>
      <c r="H415" s="230">
        <v>70</v>
      </c>
      <c r="I415" s="219">
        <v>404</v>
      </c>
      <c r="J415" s="226">
        <f t="shared" si="29"/>
        <v>5.919999999999999</v>
      </c>
      <c r="K415" s="219">
        <f t="shared" si="30"/>
        <v>156</v>
      </c>
      <c r="L415" s="219">
        <f t="shared" si="30"/>
        <v>70</v>
      </c>
      <c r="M415" s="236">
        <f t="shared" si="31"/>
        <v>0.20481862603155593</v>
      </c>
      <c r="N415" s="244">
        <f t="array" ref="N415:O415">MMULT(K415:M415,$N$6:$O$8)</f>
        <v>191</v>
      </c>
      <c r="O415" s="244">
        <v>70.204818626031553</v>
      </c>
    </row>
    <row r="416" spans="5:15" ht="11.25" x14ac:dyDescent="0.2">
      <c r="E416" s="219">
        <v>405</v>
      </c>
      <c r="F416" s="221">
        <v>5</v>
      </c>
      <c r="G416" s="223">
        <v>158</v>
      </c>
      <c r="H416" s="230">
        <v>70</v>
      </c>
      <c r="I416" s="219">
        <v>405</v>
      </c>
      <c r="J416" s="226">
        <f t="shared" si="29"/>
        <v>5.3199999999999994</v>
      </c>
      <c r="K416" s="219">
        <f t="shared" si="30"/>
        <v>158</v>
      </c>
      <c r="L416" s="219">
        <f t="shared" si="30"/>
        <v>70</v>
      </c>
      <c r="M416" s="236">
        <f t="shared" si="31"/>
        <v>0.29273497970914653</v>
      </c>
      <c r="N416" s="244">
        <f t="array" ref="N416:O416">MMULT(K416:M416,$N$6:$O$8)</f>
        <v>193</v>
      </c>
      <c r="O416" s="244">
        <v>70.292734979709152</v>
      </c>
    </row>
    <row r="417" spans="5:15" ht="11.25" x14ac:dyDescent="0.2">
      <c r="E417" s="219">
        <v>406</v>
      </c>
      <c r="F417" s="221">
        <v>6</v>
      </c>
      <c r="G417" s="223">
        <v>160</v>
      </c>
      <c r="H417" s="230">
        <v>70</v>
      </c>
      <c r="I417" s="219">
        <v>406</v>
      </c>
      <c r="J417" s="226">
        <f t="shared" si="29"/>
        <v>4.8</v>
      </c>
      <c r="K417" s="219">
        <f t="shared" si="30"/>
        <v>160</v>
      </c>
      <c r="L417" s="219">
        <f t="shared" si="30"/>
        <v>70</v>
      </c>
      <c r="M417" s="236">
        <f t="shared" si="31"/>
        <v>0.39893221016370861</v>
      </c>
      <c r="N417" s="244">
        <f t="array" ref="N417:O417">MMULT(K417:M417,$N$6:$O$8)</f>
        <v>195</v>
      </c>
      <c r="O417" s="244">
        <v>70.398932210163707</v>
      </c>
    </row>
    <row r="418" spans="5:15" ht="11.25" x14ac:dyDescent="0.2">
      <c r="E418" s="219">
        <v>407</v>
      </c>
      <c r="F418" s="221">
        <v>7</v>
      </c>
      <c r="G418" s="223">
        <v>162</v>
      </c>
      <c r="H418" s="230">
        <v>70</v>
      </c>
      <c r="I418" s="219">
        <v>407</v>
      </c>
      <c r="J418" s="226">
        <f t="shared" si="29"/>
        <v>4.3600000000000003</v>
      </c>
      <c r="K418" s="219">
        <f t="shared" si="30"/>
        <v>162</v>
      </c>
      <c r="L418" s="219">
        <f t="shared" si="30"/>
        <v>70</v>
      </c>
      <c r="M418" s="236">
        <f t="shared" si="31"/>
        <v>0.51837362447016411</v>
      </c>
      <c r="N418" s="244">
        <f t="array" ref="N418:O418">MMULT(K418:M418,$N$6:$O$8)</f>
        <v>197</v>
      </c>
      <c r="O418" s="244">
        <v>70.518373624470158</v>
      </c>
    </row>
    <row r="419" spans="5:15" ht="11.25" x14ac:dyDescent="0.2">
      <c r="E419" s="219">
        <v>408</v>
      </c>
      <c r="F419" s="221">
        <v>8</v>
      </c>
      <c r="G419" s="223">
        <v>164</v>
      </c>
      <c r="H419" s="230">
        <v>70</v>
      </c>
      <c r="I419" s="219">
        <v>408</v>
      </c>
      <c r="J419" s="226">
        <f t="shared" si="29"/>
        <v>4</v>
      </c>
      <c r="K419" s="219">
        <f t="shared" si="30"/>
        <v>164</v>
      </c>
      <c r="L419" s="219">
        <f t="shared" si="30"/>
        <v>70</v>
      </c>
      <c r="M419" s="236">
        <f t="shared" si="31"/>
        <v>0.64225278950123599</v>
      </c>
      <c r="N419" s="244">
        <f t="array" ref="N419:O419">MMULT(K419:M419,$N$6:$O$8)</f>
        <v>199</v>
      </c>
      <c r="O419" s="244">
        <v>70.642252789501242</v>
      </c>
    </row>
    <row r="420" spans="5:15" ht="11.25" x14ac:dyDescent="0.2">
      <c r="E420" s="219">
        <v>409</v>
      </c>
      <c r="F420" s="221">
        <v>9</v>
      </c>
      <c r="G420" s="223">
        <v>166</v>
      </c>
      <c r="H420" s="230">
        <v>70</v>
      </c>
      <c r="I420" s="219">
        <v>409</v>
      </c>
      <c r="J420" s="226">
        <f t="shared" si="29"/>
        <v>3.7199999999999998</v>
      </c>
      <c r="K420" s="219">
        <f t="shared" si="30"/>
        <v>166</v>
      </c>
      <c r="L420" s="219">
        <f t="shared" si="30"/>
        <v>70</v>
      </c>
      <c r="M420" s="236">
        <f t="shared" si="31"/>
        <v>0.75873202056929279</v>
      </c>
      <c r="N420" s="244">
        <f t="array" ref="N420:O420">MMULT(K420:M420,$N$6:$O$8)</f>
        <v>201</v>
      </c>
      <c r="O420" s="244">
        <v>70.758732020569298</v>
      </c>
    </row>
    <row r="421" spans="5:15" ht="11.25" x14ac:dyDescent="0.2">
      <c r="E421" s="219">
        <v>410</v>
      </c>
      <c r="F421" s="221">
        <v>10</v>
      </c>
      <c r="G421" s="223">
        <v>168</v>
      </c>
      <c r="H421" s="230">
        <v>70</v>
      </c>
      <c r="I421" s="219">
        <v>410</v>
      </c>
      <c r="J421" s="226">
        <f t="shared" si="29"/>
        <v>3.5199999999999991</v>
      </c>
      <c r="K421" s="219">
        <f t="shared" si="30"/>
        <v>168</v>
      </c>
      <c r="L421" s="219">
        <f t="shared" si="30"/>
        <v>70</v>
      </c>
      <c r="M421" s="236">
        <f t="shared" si="31"/>
        <v>0.8546536208338803</v>
      </c>
      <c r="N421" s="244">
        <f t="array" ref="N421:O421">MMULT(K421:M421,$N$6:$O$8)</f>
        <v>203</v>
      </c>
      <c r="O421" s="244">
        <v>70.854653620833886</v>
      </c>
    </row>
    <row r="422" spans="5:15" ht="11.25" x14ac:dyDescent="0.2">
      <c r="E422" s="219">
        <v>411</v>
      </c>
      <c r="F422" s="221">
        <v>11</v>
      </c>
      <c r="G422" s="223">
        <v>170</v>
      </c>
      <c r="H422" s="230">
        <v>70</v>
      </c>
      <c r="I422" s="219">
        <v>411</v>
      </c>
      <c r="J422" s="226">
        <f t="shared" si="29"/>
        <v>3.4</v>
      </c>
      <c r="K422" s="219">
        <f t="shared" si="30"/>
        <v>170</v>
      </c>
      <c r="L422" s="219">
        <f t="shared" si="30"/>
        <v>70</v>
      </c>
      <c r="M422" s="236">
        <f t="shared" si="31"/>
        <v>0.91793339768728321</v>
      </c>
      <c r="N422" s="244">
        <f t="array" ref="N422:O422">MMULT(K422:M422,$N$6:$O$8)</f>
        <v>205</v>
      </c>
      <c r="O422" s="244">
        <v>70.917933397687278</v>
      </c>
    </row>
    <row r="423" spans="5:15" ht="11.25" x14ac:dyDescent="0.2">
      <c r="E423" s="219">
        <v>412</v>
      </c>
      <c r="F423" s="221">
        <v>12</v>
      </c>
      <c r="G423" s="223">
        <v>172</v>
      </c>
      <c r="H423" s="230">
        <v>70</v>
      </c>
      <c r="I423" s="219">
        <v>412</v>
      </c>
      <c r="J423" s="226">
        <f t="shared" si="29"/>
        <v>3.3600000000000003</v>
      </c>
      <c r="K423" s="219">
        <f t="shared" si="30"/>
        <v>172</v>
      </c>
      <c r="L423" s="219">
        <f t="shared" si="30"/>
        <v>70</v>
      </c>
      <c r="M423" s="236">
        <f t="shared" si="31"/>
        <v>0.9400512172906369</v>
      </c>
      <c r="N423" s="244">
        <f t="array" ref="N423:O423">MMULT(K423:M423,$N$6:$O$8)</f>
        <v>207</v>
      </c>
      <c r="O423" s="244">
        <v>70.94005121729063</v>
      </c>
    </row>
    <row r="424" spans="5:15" ht="11.25" x14ac:dyDescent="0.2">
      <c r="E424" s="219">
        <v>413</v>
      </c>
      <c r="F424" s="221">
        <v>13</v>
      </c>
      <c r="G424" s="223">
        <v>174</v>
      </c>
      <c r="H424" s="230">
        <v>70</v>
      </c>
      <c r="I424" s="219">
        <v>413</v>
      </c>
      <c r="J424" s="226">
        <f t="shared" si="29"/>
        <v>3.4000000000000004</v>
      </c>
      <c r="K424" s="219">
        <f t="shared" si="30"/>
        <v>174</v>
      </c>
      <c r="L424" s="219">
        <f t="shared" si="30"/>
        <v>70</v>
      </c>
      <c r="M424" s="236">
        <f t="shared" si="31"/>
        <v>0.91793339768728277</v>
      </c>
      <c r="N424" s="244">
        <f t="array" ref="N424:O424">MMULT(K424:M424,$N$6:$O$8)</f>
        <v>209</v>
      </c>
      <c r="O424" s="244">
        <v>70.917933397687278</v>
      </c>
    </row>
    <row r="425" spans="5:15" ht="11.25" x14ac:dyDescent="0.2">
      <c r="E425" s="219">
        <v>414</v>
      </c>
      <c r="F425" s="221">
        <v>14</v>
      </c>
      <c r="G425" s="223">
        <v>176</v>
      </c>
      <c r="H425" s="230">
        <v>70</v>
      </c>
      <c r="I425" s="219">
        <v>414</v>
      </c>
      <c r="J425" s="226">
        <f t="shared" si="29"/>
        <v>3.52</v>
      </c>
      <c r="K425" s="219">
        <f t="shared" si="30"/>
        <v>176</v>
      </c>
      <c r="L425" s="219">
        <f t="shared" si="30"/>
        <v>70</v>
      </c>
      <c r="M425" s="236">
        <f t="shared" si="31"/>
        <v>0.85465362083387986</v>
      </c>
      <c r="N425" s="244">
        <f t="array" ref="N425:O425">MMULT(K425:M425,$N$6:$O$8)</f>
        <v>211</v>
      </c>
      <c r="O425" s="244">
        <v>70.854653620833886</v>
      </c>
    </row>
    <row r="426" spans="5:15" ht="11.25" x14ac:dyDescent="0.2">
      <c r="E426" s="219">
        <v>415</v>
      </c>
      <c r="F426" s="221">
        <v>15</v>
      </c>
      <c r="G426" s="223">
        <v>178</v>
      </c>
      <c r="H426" s="230">
        <v>70</v>
      </c>
      <c r="I426" s="219">
        <v>415</v>
      </c>
      <c r="J426" s="226">
        <f t="shared" si="29"/>
        <v>3.72</v>
      </c>
      <c r="K426" s="219">
        <f t="shared" si="30"/>
        <v>178</v>
      </c>
      <c r="L426" s="219">
        <f t="shared" si="30"/>
        <v>70</v>
      </c>
      <c r="M426" s="236">
        <f t="shared" si="31"/>
        <v>0.75873202056929279</v>
      </c>
      <c r="N426" s="244">
        <f t="array" ref="N426:O426">MMULT(K426:M426,$N$6:$O$8)</f>
        <v>213</v>
      </c>
      <c r="O426" s="244">
        <v>70.758732020569298</v>
      </c>
    </row>
    <row r="427" spans="5:15" ht="11.25" x14ac:dyDescent="0.2">
      <c r="E427" s="219">
        <v>416</v>
      </c>
      <c r="F427" s="221">
        <v>16</v>
      </c>
      <c r="G427" s="223">
        <v>180</v>
      </c>
      <c r="H427" s="230">
        <v>70</v>
      </c>
      <c r="I427" s="219">
        <v>416</v>
      </c>
      <c r="J427" s="226">
        <f t="shared" si="29"/>
        <v>4</v>
      </c>
      <c r="K427" s="219">
        <f t="shared" si="30"/>
        <v>180</v>
      </c>
      <c r="L427" s="219">
        <f t="shared" si="30"/>
        <v>70</v>
      </c>
      <c r="M427" s="236">
        <f t="shared" si="31"/>
        <v>0.64225278950123599</v>
      </c>
      <c r="N427" s="244">
        <f t="array" ref="N427:O427">MMULT(K427:M427,$N$6:$O$8)</f>
        <v>215</v>
      </c>
      <c r="O427" s="244">
        <v>70.642252789501242</v>
      </c>
    </row>
    <row r="428" spans="5:15" ht="11.25" x14ac:dyDescent="0.2">
      <c r="E428" s="219">
        <v>417</v>
      </c>
      <c r="F428" s="221">
        <v>17</v>
      </c>
      <c r="G428" s="223">
        <v>182</v>
      </c>
      <c r="H428" s="230">
        <v>70</v>
      </c>
      <c r="I428" s="219">
        <v>417</v>
      </c>
      <c r="J428" s="226">
        <f t="shared" si="29"/>
        <v>4.3600000000000003</v>
      </c>
      <c r="K428" s="219">
        <f t="shared" si="30"/>
        <v>182</v>
      </c>
      <c r="L428" s="219">
        <f t="shared" si="30"/>
        <v>70</v>
      </c>
      <c r="M428" s="236">
        <f t="shared" si="31"/>
        <v>0.51837362447016411</v>
      </c>
      <c r="N428" s="244">
        <f t="array" ref="N428:O428">MMULT(K428:M428,$N$6:$O$8)</f>
        <v>217</v>
      </c>
      <c r="O428" s="244">
        <v>70.518373624470158</v>
      </c>
    </row>
    <row r="429" spans="5:15" ht="11.25" x14ac:dyDescent="0.2">
      <c r="E429" s="219">
        <v>418</v>
      </c>
      <c r="F429" s="221">
        <v>18</v>
      </c>
      <c r="G429" s="223">
        <v>184</v>
      </c>
      <c r="H429" s="230">
        <v>70</v>
      </c>
      <c r="I429" s="219">
        <v>418</v>
      </c>
      <c r="J429" s="226">
        <f t="shared" si="29"/>
        <v>4.8</v>
      </c>
      <c r="K429" s="219">
        <f t="shared" si="30"/>
        <v>184</v>
      </c>
      <c r="L429" s="219">
        <f t="shared" si="30"/>
        <v>70</v>
      </c>
      <c r="M429" s="236">
        <f t="shared" si="31"/>
        <v>0.39893221016370861</v>
      </c>
      <c r="N429" s="244">
        <f t="array" ref="N429:O429">MMULT(K429:M429,$N$6:$O$8)</f>
        <v>219</v>
      </c>
      <c r="O429" s="244">
        <v>70.398932210163707</v>
      </c>
    </row>
    <row r="430" spans="5:15" ht="11.25" x14ac:dyDescent="0.2">
      <c r="E430" s="219">
        <v>419</v>
      </c>
      <c r="F430" s="221">
        <v>19</v>
      </c>
      <c r="G430" s="223">
        <v>186</v>
      </c>
      <c r="H430" s="230">
        <v>70</v>
      </c>
      <c r="I430" s="219">
        <v>419</v>
      </c>
      <c r="J430" s="226">
        <f t="shared" si="29"/>
        <v>5.32</v>
      </c>
      <c r="K430" s="219">
        <f t="shared" si="30"/>
        <v>186</v>
      </c>
      <c r="L430" s="219">
        <f t="shared" si="30"/>
        <v>70</v>
      </c>
      <c r="M430" s="236">
        <f t="shared" si="31"/>
        <v>0.29273497970914636</v>
      </c>
      <c r="N430" s="244">
        <f t="array" ref="N430:O430">MMULT(K430:M430,$N$6:$O$8)</f>
        <v>221</v>
      </c>
      <c r="O430" s="244">
        <v>70.292734979709152</v>
      </c>
    </row>
    <row r="431" spans="5:15" ht="11.25" x14ac:dyDescent="0.2">
      <c r="E431" s="219">
        <v>420</v>
      </c>
      <c r="F431" s="221">
        <v>20</v>
      </c>
      <c r="G431" s="223">
        <v>188</v>
      </c>
      <c r="H431" s="230">
        <v>70</v>
      </c>
      <c r="I431" s="219">
        <v>420</v>
      </c>
      <c r="J431" s="226">
        <f t="shared" si="29"/>
        <v>5.9200000000000008</v>
      </c>
      <c r="K431" s="219">
        <f t="shared" si="30"/>
        <v>188</v>
      </c>
      <c r="L431" s="219">
        <f t="shared" si="30"/>
        <v>70</v>
      </c>
      <c r="M431" s="236">
        <f t="shared" si="31"/>
        <v>0.20481862603155565</v>
      </c>
      <c r="N431" s="244">
        <f t="array" ref="N431:O431">MMULT(K431:M431,$N$6:$O$8)</f>
        <v>223</v>
      </c>
      <c r="O431" s="244">
        <v>70.204818626031553</v>
      </c>
    </row>
    <row r="432" spans="5:15" ht="11.25" x14ac:dyDescent="0.2">
      <c r="E432" s="219">
        <v>421</v>
      </c>
      <c r="F432" s="221">
        <v>21</v>
      </c>
      <c r="G432" s="223">
        <v>190</v>
      </c>
      <c r="H432" s="230">
        <v>70</v>
      </c>
      <c r="I432" s="219">
        <v>421</v>
      </c>
      <c r="J432" s="226">
        <f t="shared" si="29"/>
        <v>6.6</v>
      </c>
      <c r="K432" s="219">
        <f t="shared" si="30"/>
        <v>190</v>
      </c>
      <c r="L432" s="219">
        <f t="shared" si="30"/>
        <v>70</v>
      </c>
      <c r="M432" s="236">
        <f t="shared" si="31"/>
        <v>0.13664180388501176</v>
      </c>
      <c r="N432" s="244">
        <f t="array" ref="N432:O432">MMULT(K432:M432,$N$6:$O$8)</f>
        <v>225</v>
      </c>
      <c r="O432" s="244">
        <v>70.136641803885013</v>
      </c>
    </row>
    <row r="433" spans="5:15" ht="11.25" x14ac:dyDescent="0.2">
      <c r="E433" s="219">
        <v>422</v>
      </c>
      <c r="F433" s="221">
        <v>22</v>
      </c>
      <c r="G433" s="223">
        <v>192</v>
      </c>
      <c r="H433" s="230">
        <v>70</v>
      </c>
      <c r="I433" s="219">
        <v>422</v>
      </c>
      <c r="J433" s="226">
        <f t="shared" si="29"/>
        <v>7.3599999999999994</v>
      </c>
      <c r="K433" s="219">
        <f t="shared" si="30"/>
        <v>192</v>
      </c>
      <c r="L433" s="219">
        <f t="shared" si="30"/>
        <v>70</v>
      </c>
      <c r="M433" s="236">
        <f t="shared" si="31"/>
        <v>8.6919463176654388E-2</v>
      </c>
      <c r="N433" s="244">
        <f t="array" ref="N433:O433">MMULT(K433:M433,$N$6:$O$8)</f>
        <v>227</v>
      </c>
      <c r="O433" s="244">
        <v>70.086919463176656</v>
      </c>
    </row>
    <row r="434" spans="5:15" ht="11.25" x14ac:dyDescent="0.2">
      <c r="E434" s="219">
        <v>423</v>
      </c>
      <c r="F434" s="221">
        <v>23</v>
      </c>
      <c r="G434" s="223">
        <v>194</v>
      </c>
      <c r="H434" s="230">
        <v>70</v>
      </c>
      <c r="I434" s="219">
        <v>423</v>
      </c>
      <c r="J434" s="226">
        <f t="shared" si="29"/>
        <v>8.1999999999999993</v>
      </c>
      <c r="K434" s="219">
        <f t="shared" si="30"/>
        <v>194</v>
      </c>
      <c r="L434" s="219">
        <f t="shared" si="30"/>
        <v>70</v>
      </c>
      <c r="M434" s="236">
        <f t="shared" si="31"/>
        <v>5.271931934240414E-2</v>
      </c>
      <c r="N434" s="244">
        <f t="array" ref="N434:O434">MMULT(K434:M434,$N$6:$O$8)</f>
        <v>229</v>
      </c>
      <c r="O434" s="244">
        <v>70.052719319342401</v>
      </c>
    </row>
    <row r="435" spans="5:15" ht="11.25" x14ac:dyDescent="0.2">
      <c r="E435" s="219">
        <v>424</v>
      </c>
      <c r="F435" s="221">
        <v>24</v>
      </c>
      <c r="G435" s="223">
        <v>196</v>
      </c>
      <c r="H435" s="230">
        <v>70</v>
      </c>
      <c r="I435" s="219">
        <v>424</v>
      </c>
      <c r="J435" s="226">
        <f t="shared" si="29"/>
        <v>9.120000000000001</v>
      </c>
      <c r="K435" s="219">
        <f t="shared" si="30"/>
        <v>196</v>
      </c>
      <c r="L435" s="219">
        <f t="shared" si="30"/>
        <v>70</v>
      </c>
      <c r="M435" s="236">
        <f t="shared" si="31"/>
        <v>3.0488907583832974E-2</v>
      </c>
      <c r="N435" s="244">
        <f t="array" ref="N435:O435">MMULT(K435:M435,$N$6:$O$8)</f>
        <v>231</v>
      </c>
      <c r="O435" s="244">
        <v>70.03048890758383</v>
      </c>
    </row>
    <row r="436" spans="5:15" ht="11.25" x14ac:dyDescent="0.2">
      <c r="E436" s="219">
        <v>425</v>
      </c>
      <c r="F436" s="221">
        <v>25</v>
      </c>
      <c r="G436" s="223">
        <v>198</v>
      </c>
      <c r="H436" s="230">
        <v>70</v>
      </c>
      <c r="I436" s="219">
        <v>425</v>
      </c>
      <c r="J436" s="226">
        <f t="shared" si="29"/>
        <v>10.120000000000001</v>
      </c>
      <c r="K436" s="219">
        <f t="shared" si="30"/>
        <v>198</v>
      </c>
      <c r="L436" s="219">
        <f t="shared" si="30"/>
        <v>70</v>
      </c>
      <c r="M436" s="236">
        <f t="shared" si="31"/>
        <v>1.6812536635949088E-2</v>
      </c>
      <c r="N436" s="244">
        <f t="array" ref="N436:O436">MMULT(K436:M436,$N$6:$O$8)</f>
        <v>233</v>
      </c>
      <c r="O436" s="244">
        <v>70.016812536635953</v>
      </c>
    </row>
    <row r="437" spans="5:15" ht="11.25" x14ac:dyDescent="0.2">
      <c r="E437" s="219">
        <v>426</v>
      </c>
      <c r="F437" s="221">
        <v>26</v>
      </c>
      <c r="G437" s="223">
        <v>200</v>
      </c>
      <c r="H437" s="230">
        <v>70</v>
      </c>
      <c r="I437" s="219">
        <v>426</v>
      </c>
      <c r="J437" s="226">
        <f t="shared" si="29"/>
        <v>11.2</v>
      </c>
      <c r="K437" s="219">
        <f t="shared" si="30"/>
        <v>200</v>
      </c>
      <c r="L437" s="219">
        <f t="shared" si="30"/>
        <v>70</v>
      </c>
      <c r="M437" s="236">
        <f t="shared" si="31"/>
        <v>8.8398304234017268E-3</v>
      </c>
      <c r="N437" s="244">
        <f t="array" ref="N437:O437">MMULT(K437:M437,$N$6:$O$8)</f>
        <v>235</v>
      </c>
      <c r="O437" s="244">
        <v>70.008839830423398</v>
      </c>
    </row>
    <row r="438" spans="5:15" ht="11.25" x14ac:dyDescent="0.2">
      <c r="E438" s="219">
        <v>427</v>
      </c>
      <c r="F438" s="221">
        <v>27</v>
      </c>
      <c r="G438" s="223">
        <v>202</v>
      </c>
      <c r="H438" s="230">
        <v>70</v>
      </c>
      <c r="I438" s="219">
        <v>427</v>
      </c>
      <c r="J438" s="226">
        <f t="shared" si="29"/>
        <v>12.36</v>
      </c>
      <c r="K438" s="219">
        <f t="shared" si="30"/>
        <v>202</v>
      </c>
      <c r="L438" s="219">
        <f t="shared" si="30"/>
        <v>70</v>
      </c>
      <c r="M438" s="236">
        <f t="shared" si="31"/>
        <v>4.4317365417019926E-3</v>
      </c>
      <c r="N438" s="244">
        <f t="array" ref="N438:O438">MMULT(K438:M438,$N$6:$O$8)</f>
        <v>237</v>
      </c>
      <c r="O438" s="244">
        <v>70.004431736541704</v>
      </c>
    </row>
    <row r="439" spans="5:15" ht="11.25" x14ac:dyDescent="0.2">
      <c r="E439" s="219">
        <v>428</v>
      </c>
      <c r="F439" s="221">
        <v>28</v>
      </c>
      <c r="G439" s="223">
        <v>204</v>
      </c>
      <c r="H439" s="230">
        <v>70</v>
      </c>
      <c r="I439" s="219">
        <v>428</v>
      </c>
      <c r="J439" s="226">
        <f t="shared" si="29"/>
        <v>13.600000000000001</v>
      </c>
      <c r="K439" s="219">
        <f t="shared" si="30"/>
        <v>204</v>
      </c>
      <c r="L439" s="219">
        <f t="shared" si="30"/>
        <v>70</v>
      </c>
      <c r="M439" s="236">
        <f t="shared" si="31"/>
        <v>2.1184745229377616E-3</v>
      </c>
      <c r="N439" s="244">
        <f t="array" ref="N439:O439">MMULT(K439:M439,$N$6:$O$8)</f>
        <v>239</v>
      </c>
      <c r="O439" s="244">
        <v>70.002118474522945</v>
      </c>
    </row>
    <row r="440" spans="5:15" ht="11.25" x14ac:dyDescent="0.2">
      <c r="E440" s="219">
        <v>429</v>
      </c>
      <c r="F440" s="221">
        <v>29</v>
      </c>
      <c r="G440" s="223">
        <v>206</v>
      </c>
      <c r="H440" s="230">
        <v>70</v>
      </c>
      <c r="I440" s="219">
        <v>429</v>
      </c>
      <c r="J440" s="226">
        <f t="shared" si="29"/>
        <v>14.920000000000002</v>
      </c>
      <c r="K440" s="219">
        <f t="shared" si="30"/>
        <v>206</v>
      </c>
      <c r="L440" s="219">
        <f t="shared" si="30"/>
        <v>70</v>
      </c>
      <c r="M440" s="236">
        <f t="shared" si="31"/>
        <v>9.655880155353307E-4</v>
      </c>
      <c r="N440" s="244">
        <f t="array" ref="N440:O440">MMULT(K440:M440,$N$6:$O$8)</f>
        <v>241</v>
      </c>
      <c r="O440" s="244">
        <v>70.000965588015532</v>
      </c>
    </row>
    <row r="441" spans="5:15" ht="11.25" x14ac:dyDescent="0.2">
      <c r="E441" s="219">
        <v>430</v>
      </c>
      <c r="F441" s="221">
        <v>30</v>
      </c>
      <c r="G441" s="223">
        <v>208</v>
      </c>
      <c r="H441" s="230">
        <v>70</v>
      </c>
      <c r="I441" s="219">
        <v>430</v>
      </c>
      <c r="J441" s="226">
        <f t="shared" si="29"/>
        <v>16.32</v>
      </c>
      <c r="K441" s="219">
        <f t="shared" si="30"/>
        <v>208</v>
      </c>
      <c r="L441" s="219">
        <f t="shared" si="30"/>
        <v>70</v>
      </c>
      <c r="M441" s="236">
        <f t="shared" si="31"/>
        <v>4.1964282170756009E-4</v>
      </c>
      <c r="N441" s="244">
        <f t="array" ref="N441:O441">MMULT(K441:M441,$N$6:$O$8)</f>
        <v>243</v>
      </c>
      <c r="O441" s="244">
        <v>70.000419642821711</v>
      </c>
    </row>
    <row r="442" spans="5:15" ht="11.25" x14ac:dyDescent="0.2">
      <c r="E442" s="219">
        <v>431</v>
      </c>
      <c r="F442" s="221">
        <v>31</v>
      </c>
      <c r="G442" s="223">
        <v>210</v>
      </c>
      <c r="H442" s="230">
        <v>70</v>
      </c>
      <c r="I442" s="219">
        <v>431</v>
      </c>
      <c r="J442" s="226">
        <f t="shared" si="29"/>
        <v>17.8</v>
      </c>
      <c r="K442" s="219">
        <f t="shared" si="30"/>
        <v>210</v>
      </c>
      <c r="L442" s="219">
        <f t="shared" si="30"/>
        <v>70</v>
      </c>
      <c r="M442" s="236">
        <f t="shared" si="31"/>
        <v>1.738949783001108E-4</v>
      </c>
      <c r="N442" s="244">
        <f t="array" ref="N442:O442">MMULT(K442:M442,$N$6:$O$8)</f>
        <v>245</v>
      </c>
      <c r="O442" s="244">
        <v>70.000173894978303</v>
      </c>
    </row>
    <row r="443" spans="5:15" ht="11.25" x14ac:dyDescent="0.2">
      <c r="E443" s="219">
        <v>432</v>
      </c>
      <c r="F443" s="221">
        <v>32</v>
      </c>
      <c r="G443" s="223"/>
      <c r="H443" s="230"/>
      <c r="I443" s="219">
        <v>432</v>
      </c>
      <c r="J443" s="226">
        <f t="shared" si="29"/>
        <v>349.6</v>
      </c>
      <c r="K443" s="219"/>
      <c r="M443" s="236"/>
      <c r="N443" s="246"/>
      <c r="O443" s="246"/>
    </row>
    <row r="444" spans="5:15" ht="11.25" x14ac:dyDescent="0.2">
      <c r="E444" s="219">
        <v>433</v>
      </c>
      <c r="F444" s="221">
        <v>33</v>
      </c>
      <c r="G444" s="223"/>
      <c r="H444" s="230"/>
      <c r="I444" s="219">
        <v>433</v>
      </c>
      <c r="J444" s="226">
        <f t="shared" si="29"/>
        <v>349.6</v>
      </c>
      <c r="K444" s="219"/>
      <c r="M444" s="236"/>
      <c r="N444" s="246"/>
      <c r="O444" s="246"/>
    </row>
    <row r="445" spans="5:15" ht="11.25" x14ac:dyDescent="0.2">
      <c r="E445" s="219">
        <v>434</v>
      </c>
      <c r="F445" s="221">
        <v>34</v>
      </c>
      <c r="G445" s="223"/>
      <c r="H445" s="230"/>
      <c r="I445" s="219">
        <v>434</v>
      </c>
      <c r="J445" s="226">
        <f t="shared" si="29"/>
        <v>349.6</v>
      </c>
      <c r="K445" s="219"/>
      <c r="M445" s="236"/>
      <c r="N445" s="246"/>
      <c r="O445" s="246"/>
    </row>
    <row r="446" spans="5:15" ht="11.25" x14ac:dyDescent="0.2">
      <c r="E446" s="219">
        <v>435</v>
      </c>
      <c r="F446" s="221">
        <v>35</v>
      </c>
      <c r="G446" s="223"/>
      <c r="H446" s="230"/>
      <c r="I446" s="219">
        <v>435</v>
      </c>
      <c r="J446" s="226">
        <f t="shared" si="29"/>
        <v>349.6</v>
      </c>
      <c r="K446" s="219"/>
      <c r="M446" s="236"/>
      <c r="N446" s="246"/>
      <c r="O446" s="246"/>
    </row>
    <row r="447" spans="5:15" ht="11.25" x14ac:dyDescent="0.2">
      <c r="E447" s="219">
        <v>436</v>
      </c>
      <c r="F447" s="221">
        <v>36</v>
      </c>
      <c r="G447" s="223"/>
      <c r="H447" s="230"/>
      <c r="I447" s="219">
        <v>436</v>
      </c>
      <c r="J447" s="226">
        <f t="shared" si="29"/>
        <v>349.6</v>
      </c>
      <c r="K447" s="219"/>
      <c r="M447" s="236"/>
      <c r="N447" s="246"/>
      <c r="O447" s="246"/>
    </row>
    <row r="448" spans="5:15" ht="11.25" x14ac:dyDescent="0.2">
      <c r="E448" s="219">
        <v>437</v>
      </c>
      <c r="F448" s="221">
        <v>37</v>
      </c>
      <c r="G448" s="223"/>
      <c r="H448" s="230"/>
      <c r="I448" s="219">
        <v>437</v>
      </c>
      <c r="J448" s="226">
        <f t="shared" si="29"/>
        <v>349.6</v>
      </c>
      <c r="K448" s="219"/>
      <c r="M448" s="236"/>
      <c r="N448" s="246"/>
      <c r="O448" s="246"/>
    </row>
    <row r="449" spans="5:15" ht="11.25" x14ac:dyDescent="0.2">
      <c r="E449" s="219">
        <v>438</v>
      </c>
      <c r="F449" s="221">
        <v>38</v>
      </c>
      <c r="G449" s="223"/>
      <c r="H449" s="230"/>
      <c r="I449" s="219">
        <v>438</v>
      </c>
      <c r="J449" s="226">
        <f t="shared" si="29"/>
        <v>349.6</v>
      </c>
      <c r="K449" s="219"/>
      <c r="M449" s="236"/>
      <c r="N449" s="246"/>
      <c r="O449" s="246"/>
    </row>
    <row r="450" spans="5:15" ht="11.25" x14ac:dyDescent="0.2">
      <c r="E450" s="219">
        <v>439</v>
      </c>
      <c r="F450" s="221">
        <v>39</v>
      </c>
      <c r="G450" s="223"/>
      <c r="H450" s="230"/>
      <c r="I450" s="219">
        <v>439</v>
      </c>
      <c r="J450" s="226">
        <f t="shared" si="29"/>
        <v>349.6</v>
      </c>
      <c r="K450" s="219"/>
      <c r="M450" s="236"/>
      <c r="N450" s="246"/>
      <c r="O450" s="246"/>
    </row>
    <row r="451" spans="5:15" ht="11.25" x14ac:dyDescent="0.2">
      <c r="E451" s="219">
        <v>440</v>
      </c>
      <c r="F451" s="222">
        <v>40</v>
      </c>
      <c r="G451" s="231"/>
      <c r="H451" s="232"/>
      <c r="I451" s="219">
        <v>440</v>
      </c>
      <c r="J451" s="226">
        <f t="shared" si="29"/>
        <v>349.6</v>
      </c>
      <c r="K451" s="219"/>
      <c r="M451" s="236"/>
      <c r="N451" s="246"/>
      <c r="O451" s="246"/>
    </row>
    <row r="452" spans="5:15" ht="11.25" x14ac:dyDescent="0.2">
      <c r="E452" s="219">
        <v>441</v>
      </c>
      <c r="F452" s="220">
        <v>1</v>
      </c>
      <c r="G452" s="228">
        <v>150</v>
      </c>
      <c r="H452" s="229">
        <v>72</v>
      </c>
      <c r="I452" s="219">
        <v>441</v>
      </c>
      <c r="J452" s="226">
        <f t="shared" si="29"/>
        <v>7.7200000000000006</v>
      </c>
      <c r="K452" s="219">
        <f t="shared" ref="K452:L482" si="32">G452</f>
        <v>150</v>
      </c>
      <c r="L452" s="219">
        <f t="shared" si="32"/>
        <v>72</v>
      </c>
      <c r="M452" s="236">
        <f t="shared" ref="M452:M482" si="33">$M$2*$M$5*EXP(-1/2*J452/$M$10)</f>
        <v>7.0154241290059122E-2</v>
      </c>
      <c r="N452" s="244">
        <f t="array" ref="N452:O452">MMULT(K452:M452,$N$6:$O$8)</f>
        <v>186</v>
      </c>
      <c r="O452" s="244">
        <v>72.070154241290055</v>
      </c>
    </row>
    <row r="453" spans="5:15" ht="11.25" x14ac:dyDescent="0.2">
      <c r="E453" s="219">
        <v>442</v>
      </c>
      <c r="F453" s="221">
        <v>2</v>
      </c>
      <c r="G453" s="223">
        <v>152</v>
      </c>
      <c r="H453" s="230">
        <v>72</v>
      </c>
      <c r="I453" s="219">
        <v>442</v>
      </c>
      <c r="J453" s="226">
        <f t="shared" si="29"/>
        <v>6.8159999999999981</v>
      </c>
      <c r="K453" s="219">
        <f t="shared" si="32"/>
        <v>152</v>
      </c>
      <c r="L453" s="219">
        <f t="shared" si="32"/>
        <v>72</v>
      </c>
      <c r="M453" s="236">
        <f t="shared" si="33"/>
        <v>0.12015607264665132</v>
      </c>
      <c r="N453" s="244">
        <f t="array" ref="N453:O453">MMULT(K453:M453,$N$6:$O$8)</f>
        <v>188</v>
      </c>
      <c r="O453" s="244">
        <v>72.120156072646651</v>
      </c>
    </row>
    <row r="454" spans="5:15" ht="11.25" x14ac:dyDescent="0.2">
      <c r="E454" s="219">
        <v>443</v>
      </c>
      <c r="F454" s="221">
        <v>3</v>
      </c>
      <c r="G454" s="223">
        <v>154</v>
      </c>
      <c r="H454" s="230">
        <v>72</v>
      </c>
      <c r="I454" s="219">
        <v>443</v>
      </c>
      <c r="J454" s="226">
        <f t="shared" si="29"/>
        <v>5.992</v>
      </c>
      <c r="K454" s="219">
        <f t="shared" si="32"/>
        <v>154</v>
      </c>
      <c r="L454" s="219">
        <f t="shared" si="32"/>
        <v>72</v>
      </c>
      <c r="M454" s="236">
        <f t="shared" si="33"/>
        <v>0.19622612507487697</v>
      </c>
      <c r="N454" s="244">
        <f t="array" ref="N454:O454">MMULT(K454:M454,$N$6:$O$8)</f>
        <v>190</v>
      </c>
      <c r="O454" s="244">
        <v>72.196226125074872</v>
      </c>
    </row>
    <row r="455" spans="5:15" ht="11.25" x14ac:dyDescent="0.2">
      <c r="E455" s="219">
        <v>444</v>
      </c>
      <c r="F455" s="221">
        <v>4</v>
      </c>
      <c r="G455" s="223">
        <v>156</v>
      </c>
      <c r="H455" s="230">
        <v>72</v>
      </c>
      <c r="I455" s="219">
        <v>444</v>
      </c>
      <c r="J455" s="226">
        <f t="shared" si="29"/>
        <v>5.2479999999999993</v>
      </c>
      <c r="K455" s="219">
        <f t="shared" si="32"/>
        <v>156</v>
      </c>
      <c r="L455" s="219">
        <f t="shared" si="32"/>
        <v>72</v>
      </c>
      <c r="M455" s="236">
        <f t="shared" si="33"/>
        <v>0.30555348485082628</v>
      </c>
      <c r="N455" s="244">
        <f t="array" ref="N455:O455">MMULT(K455:M455,$N$6:$O$8)</f>
        <v>192</v>
      </c>
      <c r="O455" s="244">
        <v>72.305553484850833</v>
      </c>
    </row>
    <row r="456" spans="5:15" ht="11.25" x14ac:dyDescent="0.2">
      <c r="E456" s="219">
        <v>445</v>
      </c>
      <c r="F456" s="221">
        <v>5</v>
      </c>
      <c r="G456" s="223">
        <v>158</v>
      </c>
      <c r="H456" s="230">
        <v>72</v>
      </c>
      <c r="I456" s="219">
        <v>445</v>
      </c>
      <c r="J456" s="226">
        <f t="shared" si="29"/>
        <v>4.5840000000000014</v>
      </c>
      <c r="K456" s="219">
        <f t="shared" si="32"/>
        <v>158</v>
      </c>
      <c r="L456" s="219">
        <f t="shared" si="32"/>
        <v>72</v>
      </c>
      <c r="M456" s="236">
        <f t="shared" si="33"/>
        <v>0.45366676543187556</v>
      </c>
      <c r="N456" s="244">
        <f t="array" ref="N456:O456">MMULT(K456:M456,$N$6:$O$8)</f>
        <v>194</v>
      </c>
      <c r="O456" s="244">
        <v>72.453666765431876</v>
      </c>
    </row>
    <row r="457" spans="5:15" ht="11.25" x14ac:dyDescent="0.2">
      <c r="E457" s="219">
        <v>446</v>
      </c>
      <c r="F457" s="221">
        <v>6</v>
      </c>
      <c r="G457" s="223">
        <v>160</v>
      </c>
      <c r="H457" s="230">
        <v>72</v>
      </c>
      <c r="I457" s="219">
        <v>446</v>
      </c>
      <c r="J457" s="226">
        <f t="shared" si="29"/>
        <v>4</v>
      </c>
      <c r="K457" s="219">
        <f t="shared" si="32"/>
        <v>160</v>
      </c>
      <c r="L457" s="219">
        <f t="shared" si="32"/>
        <v>72</v>
      </c>
      <c r="M457" s="236">
        <f t="shared" si="33"/>
        <v>0.64225278950123599</v>
      </c>
      <c r="N457" s="244">
        <f t="array" ref="N457:O457">MMULT(K457:M457,$N$6:$O$8)</f>
        <v>196</v>
      </c>
      <c r="O457" s="244">
        <v>72.642252789501242</v>
      </c>
    </row>
    <row r="458" spans="5:15" ht="11.25" x14ac:dyDescent="0.2">
      <c r="E458" s="219">
        <v>447</v>
      </c>
      <c r="F458" s="221">
        <v>7</v>
      </c>
      <c r="G458" s="223">
        <v>162</v>
      </c>
      <c r="H458" s="230">
        <v>72</v>
      </c>
      <c r="I458" s="219">
        <v>447</v>
      </c>
      <c r="J458" s="226">
        <f t="shared" si="29"/>
        <v>3.4960000000000009</v>
      </c>
      <c r="K458" s="219">
        <f t="shared" si="32"/>
        <v>162</v>
      </c>
      <c r="L458" s="219">
        <f t="shared" si="32"/>
        <v>72</v>
      </c>
      <c r="M458" s="236">
        <f t="shared" si="33"/>
        <v>0.86695058459849961</v>
      </c>
      <c r="N458" s="244">
        <f t="array" ref="N458:O458">MMULT(K458:M458,$N$6:$O$8)</f>
        <v>198</v>
      </c>
      <c r="O458" s="244">
        <v>72.866950584598499</v>
      </c>
    </row>
    <row r="459" spans="5:15" ht="11.25" x14ac:dyDescent="0.2">
      <c r="E459" s="219">
        <v>448</v>
      </c>
      <c r="F459" s="221">
        <v>8</v>
      </c>
      <c r="G459" s="223">
        <v>164</v>
      </c>
      <c r="H459" s="230">
        <v>72</v>
      </c>
      <c r="I459" s="219">
        <v>448</v>
      </c>
      <c r="J459" s="226">
        <f t="shared" si="29"/>
        <v>3.072000000000001</v>
      </c>
      <c r="K459" s="219">
        <f t="shared" si="32"/>
        <v>164</v>
      </c>
      <c r="L459" s="219">
        <f t="shared" si="32"/>
        <v>72</v>
      </c>
      <c r="M459" s="236">
        <f t="shared" si="33"/>
        <v>1.1158401876847515</v>
      </c>
      <c r="N459" s="244">
        <f t="array" ref="N459:O459">MMULT(K459:M459,$N$6:$O$8)</f>
        <v>200</v>
      </c>
      <c r="O459" s="244">
        <v>73.115840187684753</v>
      </c>
    </row>
    <row r="460" spans="5:15" ht="11.25" x14ac:dyDescent="0.2">
      <c r="E460" s="219">
        <v>449</v>
      </c>
      <c r="F460" s="221">
        <v>9</v>
      </c>
      <c r="G460" s="223">
        <v>166</v>
      </c>
      <c r="H460" s="230">
        <v>72</v>
      </c>
      <c r="I460" s="219">
        <v>449</v>
      </c>
      <c r="J460" s="226">
        <f t="shared" si="29"/>
        <v>2.7280000000000002</v>
      </c>
      <c r="K460" s="219">
        <f t="shared" si="32"/>
        <v>166</v>
      </c>
      <c r="L460" s="219">
        <f t="shared" si="32"/>
        <v>72</v>
      </c>
      <c r="M460" s="236">
        <f t="shared" si="33"/>
        <v>1.3693957134596548</v>
      </c>
      <c r="N460" s="244">
        <f t="array" ref="N460:O460">MMULT(K460:M460,$N$6:$O$8)</f>
        <v>202</v>
      </c>
      <c r="O460" s="244">
        <v>73.369395713459653</v>
      </c>
    </row>
    <row r="461" spans="5:15" ht="11.25" x14ac:dyDescent="0.2">
      <c r="E461" s="219">
        <v>450</v>
      </c>
      <c r="F461" s="221">
        <v>10</v>
      </c>
      <c r="G461" s="223">
        <v>168</v>
      </c>
      <c r="H461" s="230">
        <v>72</v>
      </c>
      <c r="I461" s="219">
        <v>450</v>
      </c>
      <c r="J461" s="226">
        <f t="shared" ref="J461:J524" si="34">((G461-C$8)/C$9)^2+((H461-D$8)/D$9)^2-2*$C$10*(G461-C$8)/C$9*(H461-D$8)/D$9</f>
        <v>2.4639999999999995</v>
      </c>
      <c r="K461" s="219">
        <f t="shared" si="32"/>
        <v>168</v>
      </c>
      <c r="L461" s="219">
        <f t="shared" si="32"/>
        <v>72</v>
      </c>
      <c r="M461" s="236">
        <f t="shared" si="33"/>
        <v>1.6024158786461977</v>
      </c>
      <c r="N461" s="244">
        <f t="array" ref="N461:O461">MMULT(K461:M461,$N$6:$O$8)</f>
        <v>204</v>
      </c>
      <c r="O461" s="244">
        <v>73.602415878646198</v>
      </c>
    </row>
    <row r="462" spans="5:15" ht="11.25" x14ac:dyDescent="0.2">
      <c r="E462" s="219">
        <v>451</v>
      </c>
      <c r="F462" s="221">
        <v>11</v>
      </c>
      <c r="G462" s="223">
        <v>170</v>
      </c>
      <c r="H462" s="230">
        <v>72</v>
      </c>
      <c r="I462" s="219">
        <v>451</v>
      </c>
      <c r="J462" s="226">
        <f t="shared" si="34"/>
        <v>2.2800000000000002</v>
      </c>
      <c r="K462" s="219">
        <f t="shared" si="32"/>
        <v>170</v>
      </c>
      <c r="L462" s="219">
        <f t="shared" si="32"/>
        <v>72</v>
      </c>
      <c r="M462" s="236">
        <f t="shared" si="33"/>
        <v>1.7878901260965003</v>
      </c>
      <c r="N462" s="244">
        <f t="array" ref="N462:O462">MMULT(K462:M462,$N$6:$O$8)</f>
        <v>206</v>
      </c>
      <c r="O462" s="244">
        <v>73.787890126096499</v>
      </c>
    </row>
    <row r="463" spans="5:15" ht="11.25" x14ac:dyDescent="0.2">
      <c r="E463" s="219">
        <v>452</v>
      </c>
      <c r="F463" s="221">
        <v>12</v>
      </c>
      <c r="G463" s="223">
        <v>172</v>
      </c>
      <c r="H463" s="230">
        <v>72</v>
      </c>
      <c r="I463" s="219">
        <v>452</v>
      </c>
      <c r="J463" s="226">
        <f t="shared" si="34"/>
        <v>2.1760000000000006</v>
      </c>
      <c r="K463" s="219">
        <f t="shared" si="32"/>
        <v>172</v>
      </c>
      <c r="L463" s="219">
        <f t="shared" si="32"/>
        <v>72</v>
      </c>
      <c r="M463" s="236">
        <f t="shared" si="33"/>
        <v>1.9020666128500816</v>
      </c>
      <c r="N463" s="244">
        <f t="array" ref="N463:O463">MMULT(K463:M463,$N$6:$O$8)</f>
        <v>208</v>
      </c>
      <c r="O463" s="244">
        <v>73.902066612850078</v>
      </c>
    </row>
    <row r="464" spans="5:15" ht="11.25" x14ac:dyDescent="0.2">
      <c r="E464" s="219">
        <v>453</v>
      </c>
      <c r="F464" s="221">
        <v>13</v>
      </c>
      <c r="G464" s="223">
        <v>174</v>
      </c>
      <c r="H464" s="230">
        <v>72</v>
      </c>
      <c r="I464" s="219">
        <v>453</v>
      </c>
      <c r="J464" s="226">
        <f t="shared" si="34"/>
        <v>2.1520000000000001</v>
      </c>
      <c r="K464" s="219">
        <f t="shared" si="32"/>
        <v>174</v>
      </c>
      <c r="L464" s="219">
        <f t="shared" si="32"/>
        <v>72</v>
      </c>
      <c r="M464" s="236">
        <f t="shared" si="33"/>
        <v>1.9294340090044333</v>
      </c>
      <c r="N464" s="244">
        <f t="array" ref="N464:O464">MMULT(K464:M464,$N$6:$O$8)</f>
        <v>210</v>
      </c>
      <c r="O464" s="244">
        <v>73.929434009004439</v>
      </c>
    </row>
    <row r="465" spans="5:15" ht="11.25" x14ac:dyDescent="0.2">
      <c r="E465" s="219">
        <v>454</v>
      </c>
      <c r="F465" s="221">
        <v>14</v>
      </c>
      <c r="G465" s="223">
        <v>176</v>
      </c>
      <c r="H465" s="230">
        <v>72</v>
      </c>
      <c r="I465" s="219">
        <v>454</v>
      </c>
      <c r="J465" s="226">
        <f t="shared" si="34"/>
        <v>2.2080000000000006</v>
      </c>
      <c r="K465" s="219">
        <f t="shared" si="32"/>
        <v>176</v>
      </c>
      <c r="L465" s="219">
        <f t="shared" si="32"/>
        <v>72</v>
      </c>
      <c r="M465" s="236">
        <f t="shared" si="33"/>
        <v>1.8661796383266307</v>
      </c>
      <c r="N465" s="244">
        <f t="array" ref="N465:O465">MMULT(K465:M465,$N$6:$O$8)</f>
        <v>212</v>
      </c>
      <c r="O465" s="244">
        <v>73.866179638326628</v>
      </c>
    </row>
    <row r="466" spans="5:15" ht="11.25" x14ac:dyDescent="0.2">
      <c r="E466" s="219">
        <v>455</v>
      </c>
      <c r="F466" s="221">
        <v>15</v>
      </c>
      <c r="G466" s="223">
        <v>178</v>
      </c>
      <c r="H466" s="230">
        <v>72</v>
      </c>
      <c r="I466" s="219">
        <v>455</v>
      </c>
      <c r="J466" s="226">
        <f t="shared" si="34"/>
        <v>2.3440000000000003</v>
      </c>
      <c r="K466" s="219">
        <f t="shared" si="32"/>
        <v>178</v>
      </c>
      <c r="L466" s="219">
        <f t="shared" si="32"/>
        <v>72</v>
      </c>
      <c r="M466" s="236">
        <f t="shared" si="33"/>
        <v>1.7210610429036717</v>
      </c>
      <c r="N466" s="244">
        <f t="array" ref="N466:O466">MMULT(K466:M466,$N$6:$O$8)</f>
        <v>214</v>
      </c>
      <c r="O466" s="244">
        <v>73.721061042903671</v>
      </c>
    </row>
    <row r="467" spans="5:15" ht="11.25" x14ac:dyDescent="0.2">
      <c r="E467" s="219">
        <v>456</v>
      </c>
      <c r="F467" s="221">
        <v>16</v>
      </c>
      <c r="G467" s="223">
        <v>180</v>
      </c>
      <c r="H467" s="230">
        <v>72</v>
      </c>
      <c r="I467" s="219">
        <v>456</v>
      </c>
      <c r="J467" s="226">
        <f t="shared" si="34"/>
        <v>2.5600000000000005</v>
      </c>
      <c r="K467" s="219">
        <f t="shared" si="32"/>
        <v>180</v>
      </c>
      <c r="L467" s="219">
        <f t="shared" si="32"/>
        <v>72</v>
      </c>
      <c r="M467" s="236">
        <f t="shared" si="33"/>
        <v>1.5134163178530631</v>
      </c>
      <c r="N467" s="244">
        <f t="array" ref="N467:O467">MMULT(K467:M467,$N$6:$O$8)</f>
        <v>216</v>
      </c>
      <c r="O467" s="244">
        <v>73.513416317853057</v>
      </c>
    </row>
    <row r="468" spans="5:15" ht="11.25" x14ac:dyDescent="0.2">
      <c r="E468" s="219">
        <v>457</v>
      </c>
      <c r="F468" s="221">
        <v>17</v>
      </c>
      <c r="G468" s="223">
        <v>182</v>
      </c>
      <c r="H468" s="230">
        <v>72</v>
      </c>
      <c r="I468" s="219">
        <v>457</v>
      </c>
      <c r="J468" s="226">
        <f t="shared" si="34"/>
        <v>2.8560000000000008</v>
      </c>
      <c r="K468" s="219">
        <f t="shared" si="32"/>
        <v>182</v>
      </c>
      <c r="L468" s="219">
        <f t="shared" si="32"/>
        <v>72</v>
      </c>
      <c r="M468" s="236">
        <f t="shared" si="33"/>
        <v>1.268936415232309</v>
      </c>
      <c r="N468" s="244">
        <f t="array" ref="N468:O468">MMULT(K468:M468,$N$6:$O$8)</f>
        <v>218</v>
      </c>
      <c r="O468" s="244">
        <v>73.268936415232304</v>
      </c>
    </row>
    <row r="469" spans="5:15" ht="11.25" x14ac:dyDescent="0.2">
      <c r="E469" s="219">
        <v>458</v>
      </c>
      <c r="F469" s="221">
        <v>18</v>
      </c>
      <c r="G469" s="223">
        <v>184</v>
      </c>
      <c r="H469" s="230">
        <v>72</v>
      </c>
      <c r="I469" s="219">
        <v>458</v>
      </c>
      <c r="J469" s="226">
        <f t="shared" si="34"/>
        <v>3.2320000000000007</v>
      </c>
      <c r="K469" s="219">
        <f t="shared" si="32"/>
        <v>184</v>
      </c>
      <c r="L469" s="219">
        <f t="shared" si="32"/>
        <v>72</v>
      </c>
      <c r="M469" s="236">
        <f t="shared" si="33"/>
        <v>1.0144732958543528</v>
      </c>
      <c r="N469" s="244">
        <f t="array" ref="N469:O469">MMULT(K469:M469,$N$6:$O$8)</f>
        <v>220</v>
      </c>
      <c r="O469" s="244">
        <v>73.014473295854359</v>
      </c>
    </row>
    <row r="470" spans="5:15" ht="11.25" x14ac:dyDescent="0.2">
      <c r="E470" s="219">
        <v>459</v>
      </c>
      <c r="F470" s="221">
        <v>19</v>
      </c>
      <c r="G470" s="223">
        <v>186</v>
      </c>
      <c r="H470" s="230">
        <v>72</v>
      </c>
      <c r="I470" s="219">
        <v>459</v>
      </c>
      <c r="J470" s="226">
        <f t="shared" si="34"/>
        <v>3.6880000000000006</v>
      </c>
      <c r="K470" s="219">
        <f t="shared" si="32"/>
        <v>186</v>
      </c>
      <c r="L470" s="219">
        <f t="shared" si="32"/>
        <v>72</v>
      </c>
      <c r="M470" s="236">
        <f t="shared" si="33"/>
        <v>0.77332257559041151</v>
      </c>
      <c r="N470" s="244">
        <f t="array" ref="N470:O470">MMULT(K470:M470,$N$6:$O$8)</f>
        <v>222</v>
      </c>
      <c r="O470" s="244">
        <v>72.773322575590413</v>
      </c>
    </row>
    <row r="471" spans="5:15" ht="11.25" x14ac:dyDescent="0.2">
      <c r="E471" s="219">
        <v>460</v>
      </c>
      <c r="F471" s="221">
        <v>20</v>
      </c>
      <c r="G471" s="223">
        <v>188</v>
      </c>
      <c r="H471" s="230">
        <v>72</v>
      </c>
      <c r="I471" s="219">
        <v>460</v>
      </c>
      <c r="J471" s="226">
        <f t="shared" si="34"/>
        <v>4.2240000000000002</v>
      </c>
      <c r="K471" s="219">
        <f t="shared" si="32"/>
        <v>188</v>
      </c>
      <c r="L471" s="219">
        <f t="shared" si="32"/>
        <v>72</v>
      </c>
      <c r="M471" s="236">
        <f t="shared" si="33"/>
        <v>0.56208250545238791</v>
      </c>
      <c r="N471" s="244">
        <f t="array" ref="N471:O471">MMULT(K471:M471,$N$6:$O$8)</f>
        <v>224</v>
      </c>
      <c r="O471" s="244">
        <v>72.562082505452395</v>
      </c>
    </row>
    <row r="472" spans="5:15" ht="11.25" x14ac:dyDescent="0.2">
      <c r="E472" s="219">
        <v>461</v>
      </c>
      <c r="F472" s="221">
        <v>21</v>
      </c>
      <c r="G472" s="223">
        <v>190</v>
      </c>
      <c r="H472" s="230">
        <v>72</v>
      </c>
      <c r="I472" s="219">
        <v>461</v>
      </c>
      <c r="J472" s="226">
        <f t="shared" si="34"/>
        <v>4.8400000000000007</v>
      </c>
      <c r="K472" s="219">
        <f t="shared" si="32"/>
        <v>190</v>
      </c>
      <c r="L472" s="219">
        <f t="shared" si="32"/>
        <v>72</v>
      </c>
      <c r="M472" s="236">
        <f t="shared" si="33"/>
        <v>0.38954600811846357</v>
      </c>
      <c r="N472" s="244">
        <f t="array" ref="N472:O472">MMULT(K472:M472,$N$6:$O$8)</f>
        <v>226</v>
      </c>
      <c r="O472" s="244">
        <v>72.389546008118458</v>
      </c>
    </row>
    <row r="473" spans="5:15" ht="11.25" x14ac:dyDescent="0.2">
      <c r="E473" s="219">
        <v>462</v>
      </c>
      <c r="F473" s="221">
        <v>22</v>
      </c>
      <c r="G473" s="223">
        <v>192</v>
      </c>
      <c r="H473" s="230">
        <v>72</v>
      </c>
      <c r="I473" s="219">
        <v>462</v>
      </c>
      <c r="J473" s="226">
        <f t="shared" si="34"/>
        <v>5.5360000000000005</v>
      </c>
      <c r="K473" s="219">
        <f t="shared" si="32"/>
        <v>192</v>
      </c>
      <c r="L473" s="219">
        <f t="shared" si="32"/>
        <v>72</v>
      </c>
      <c r="M473" s="236">
        <f t="shared" si="33"/>
        <v>0.25741672378497044</v>
      </c>
      <c r="N473" s="244">
        <f t="array" ref="N473:O473">MMULT(K473:M473,$N$6:$O$8)</f>
        <v>228</v>
      </c>
      <c r="O473" s="244">
        <v>72.257416723784971</v>
      </c>
    </row>
    <row r="474" spans="5:15" ht="11.25" x14ac:dyDescent="0.2">
      <c r="E474" s="219">
        <v>463</v>
      </c>
      <c r="F474" s="221">
        <v>23</v>
      </c>
      <c r="G474" s="223">
        <v>194</v>
      </c>
      <c r="H474" s="230">
        <v>72</v>
      </c>
      <c r="I474" s="219">
        <v>463</v>
      </c>
      <c r="J474" s="226">
        <f t="shared" si="34"/>
        <v>6.3120000000000012</v>
      </c>
      <c r="K474" s="219">
        <f t="shared" si="32"/>
        <v>194</v>
      </c>
      <c r="L474" s="219">
        <f t="shared" si="32"/>
        <v>72</v>
      </c>
      <c r="M474" s="236">
        <f t="shared" si="33"/>
        <v>0.16219373294582404</v>
      </c>
      <c r="N474" s="244">
        <f t="array" ref="N474:O474">MMULT(K474:M474,$N$6:$O$8)</f>
        <v>230</v>
      </c>
      <c r="O474" s="244">
        <v>72.162193732945823</v>
      </c>
    </row>
    <row r="475" spans="5:15" ht="11.25" x14ac:dyDescent="0.2">
      <c r="E475" s="219">
        <v>464</v>
      </c>
      <c r="F475" s="221">
        <v>24</v>
      </c>
      <c r="G475" s="223">
        <v>196</v>
      </c>
      <c r="H475" s="230">
        <v>72</v>
      </c>
      <c r="I475" s="219">
        <v>464</v>
      </c>
      <c r="J475" s="226">
        <f t="shared" si="34"/>
        <v>7.168000000000001</v>
      </c>
      <c r="K475" s="219">
        <f t="shared" si="32"/>
        <v>196</v>
      </c>
      <c r="L475" s="219">
        <f t="shared" si="32"/>
        <v>72</v>
      </c>
      <c r="M475" s="236">
        <f t="shared" si="33"/>
        <v>9.7443009932118838E-2</v>
      </c>
      <c r="N475" s="244">
        <f t="array" ref="N475:O475">MMULT(K475:M475,$N$6:$O$8)</f>
        <v>232</v>
      </c>
      <c r="O475" s="244">
        <v>72.097443009932121</v>
      </c>
    </row>
    <row r="476" spans="5:15" ht="11.25" x14ac:dyDescent="0.2">
      <c r="E476" s="219">
        <v>465</v>
      </c>
      <c r="F476" s="221">
        <v>25</v>
      </c>
      <c r="G476" s="223">
        <v>198</v>
      </c>
      <c r="H476" s="230">
        <v>72</v>
      </c>
      <c r="I476" s="219">
        <v>465</v>
      </c>
      <c r="J476" s="226">
        <f t="shared" si="34"/>
        <v>8.104000000000001</v>
      </c>
      <c r="K476" s="219">
        <f t="shared" si="32"/>
        <v>198</v>
      </c>
      <c r="L476" s="219">
        <f t="shared" si="32"/>
        <v>72</v>
      </c>
      <c r="M476" s="236">
        <f t="shared" si="33"/>
        <v>5.5819587399142764E-2</v>
      </c>
      <c r="N476" s="244">
        <f t="array" ref="N476:O476">MMULT(K476:M476,$N$6:$O$8)</f>
        <v>234</v>
      </c>
      <c r="O476" s="244">
        <v>72.055819587399142</v>
      </c>
    </row>
    <row r="477" spans="5:15" ht="11.25" x14ac:dyDescent="0.2">
      <c r="E477" s="219">
        <v>466</v>
      </c>
      <c r="F477" s="221">
        <v>26</v>
      </c>
      <c r="G477" s="223">
        <v>200</v>
      </c>
      <c r="H477" s="230">
        <v>72</v>
      </c>
      <c r="I477" s="219">
        <v>466</v>
      </c>
      <c r="J477" s="226">
        <f t="shared" si="34"/>
        <v>9.120000000000001</v>
      </c>
      <c r="K477" s="219">
        <f t="shared" si="32"/>
        <v>200</v>
      </c>
      <c r="L477" s="219">
        <f t="shared" si="32"/>
        <v>72</v>
      </c>
      <c r="M477" s="236">
        <f t="shared" si="33"/>
        <v>3.0488907583832974E-2</v>
      </c>
      <c r="N477" s="244">
        <f t="array" ref="N477:O477">MMULT(K477:M477,$N$6:$O$8)</f>
        <v>236</v>
      </c>
      <c r="O477" s="244">
        <v>72.03048890758383</v>
      </c>
    </row>
    <row r="478" spans="5:15" ht="11.25" x14ac:dyDescent="0.2">
      <c r="E478" s="219">
        <v>467</v>
      </c>
      <c r="F478" s="221">
        <v>27</v>
      </c>
      <c r="G478" s="223">
        <v>202</v>
      </c>
      <c r="H478" s="230">
        <v>72</v>
      </c>
      <c r="I478" s="219">
        <v>467</v>
      </c>
      <c r="J478" s="226">
        <f t="shared" si="34"/>
        <v>10.216000000000001</v>
      </c>
      <c r="K478" s="219">
        <f t="shared" si="32"/>
        <v>202</v>
      </c>
      <c r="L478" s="219">
        <f t="shared" si="32"/>
        <v>72</v>
      </c>
      <c r="M478" s="236">
        <f t="shared" si="33"/>
        <v>1.5878753841883111E-2</v>
      </c>
      <c r="N478" s="244">
        <f t="array" ref="N478:O478">MMULT(K478:M478,$N$6:$O$8)</f>
        <v>238</v>
      </c>
      <c r="O478" s="244">
        <v>72.015878753841889</v>
      </c>
    </row>
    <row r="479" spans="5:15" ht="11.25" x14ac:dyDescent="0.2">
      <c r="E479" s="219">
        <v>468</v>
      </c>
      <c r="F479" s="221">
        <v>28</v>
      </c>
      <c r="G479" s="223">
        <v>204</v>
      </c>
      <c r="H479" s="230">
        <v>72</v>
      </c>
      <c r="I479" s="219">
        <v>468</v>
      </c>
      <c r="J479" s="226">
        <f t="shared" si="34"/>
        <v>11.392000000000001</v>
      </c>
      <c r="K479" s="219">
        <f t="shared" si="32"/>
        <v>204</v>
      </c>
      <c r="L479" s="219">
        <f t="shared" si="32"/>
        <v>72</v>
      </c>
      <c r="M479" s="236">
        <f t="shared" si="33"/>
        <v>7.8851558004005336E-3</v>
      </c>
      <c r="N479" s="244">
        <f t="array" ref="N479:O479">MMULT(K479:M479,$N$6:$O$8)</f>
        <v>240</v>
      </c>
      <c r="O479" s="244">
        <v>72.007885155800395</v>
      </c>
    </row>
    <row r="480" spans="5:15" ht="11.25" x14ac:dyDescent="0.2">
      <c r="E480" s="219">
        <v>469</v>
      </c>
      <c r="F480" s="221">
        <v>29</v>
      </c>
      <c r="G480" s="223">
        <v>206</v>
      </c>
      <c r="H480" s="230">
        <v>72</v>
      </c>
      <c r="I480" s="219">
        <v>469</v>
      </c>
      <c r="J480" s="226">
        <f t="shared" si="34"/>
        <v>12.648</v>
      </c>
      <c r="K480" s="219">
        <f t="shared" si="32"/>
        <v>206</v>
      </c>
      <c r="L480" s="219">
        <f t="shared" si="32"/>
        <v>72</v>
      </c>
      <c r="M480" s="236">
        <f t="shared" si="33"/>
        <v>3.7335627240514431E-3</v>
      </c>
      <c r="N480" s="244">
        <f t="array" ref="N480:O480">MMULT(K480:M480,$N$6:$O$8)</f>
        <v>242</v>
      </c>
      <c r="O480" s="244">
        <v>72.003733562724051</v>
      </c>
    </row>
    <row r="481" spans="5:15" ht="11.25" x14ac:dyDescent="0.2">
      <c r="E481" s="219">
        <v>470</v>
      </c>
      <c r="F481" s="221">
        <v>30</v>
      </c>
      <c r="G481" s="223">
        <v>208</v>
      </c>
      <c r="H481" s="230">
        <v>72</v>
      </c>
      <c r="I481" s="219">
        <v>470</v>
      </c>
      <c r="J481" s="226">
        <f t="shared" si="34"/>
        <v>13.983999999999998</v>
      </c>
      <c r="K481" s="219">
        <f t="shared" si="32"/>
        <v>208</v>
      </c>
      <c r="L481" s="219">
        <f t="shared" si="32"/>
        <v>72</v>
      </c>
      <c r="M481" s="236">
        <f t="shared" si="33"/>
        <v>1.6856054831675352E-3</v>
      </c>
      <c r="N481" s="244">
        <f t="array" ref="N481:O481">MMULT(K481:M481,$N$6:$O$8)</f>
        <v>244</v>
      </c>
      <c r="O481" s="244">
        <v>72.001685605483161</v>
      </c>
    </row>
    <row r="482" spans="5:15" ht="11.25" x14ac:dyDescent="0.2">
      <c r="E482" s="219">
        <v>471</v>
      </c>
      <c r="F482" s="221">
        <v>31</v>
      </c>
      <c r="G482" s="223">
        <v>210</v>
      </c>
      <c r="H482" s="230">
        <v>72</v>
      </c>
      <c r="I482" s="219">
        <v>471</v>
      </c>
      <c r="J482" s="226">
        <f t="shared" si="34"/>
        <v>15.4</v>
      </c>
      <c r="K482" s="219">
        <f t="shared" si="32"/>
        <v>210</v>
      </c>
      <c r="L482" s="219">
        <f t="shared" si="32"/>
        <v>72</v>
      </c>
      <c r="M482" s="236">
        <f t="shared" si="33"/>
        <v>7.2561746814042824E-4</v>
      </c>
      <c r="N482" s="244">
        <f t="array" ref="N482:O482">MMULT(K482:M482,$N$6:$O$8)</f>
        <v>246</v>
      </c>
      <c r="O482" s="244">
        <v>72.000725617468134</v>
      </c>
    </row>
    <row r="483" spans="5:15" ht="11.25" x14ac:dyDescent="0.2">
      <c r="E483" s="219">
        <v>472</v>
      </c>
      <c r="F483" s="221">
        <v>32</v>
      </c>
      <c r="G483" s="223"/>
      <c r="H483" s="230"/>
      <c r="I483" s="219">
        <v>472</v>
      </c>
      <c r="J483" s="226">
        <f t="shared" si="34"/>
        <v>349.6</v>
      </c>
      <c r="K483" s="219"/>
      <c r="M483" s="236"/>
      <c r="N483" s="246"/>
      <c r="O483" s="246"/>
    </row>
    <row r="484" spans="5:15" ht="11.25" x14ac:dyDescent="0.2">
      <c r="E484" s="219">
        <v>473</v>
      </c>
      <c r="F484" s="221">
        <v>33</v>
      </c>
      <c r="G484" s="223"/>
      <c r="H484" s="230"/>
      <c r="I484" s="219">
        <v>473</v>
      </c>
      <c r="J484" s="226">
        <f t="shared" si="34"/>
        <v>349.6</v>
      </c>
      <c r="K484" s="219"/>
      <c r="M484" s="236"/>
      <c r="N484" s="246"/>
      <c r="O484" s="246"/>
    </row>
    <row r="485" spans="5:15" ht="11.25" x14ac:dyDescent="0.2">
      <c r="E485" s="219">
        <v>474</v>
      </c>
      <c r="F485" s="221">
        <v>34</v>
      </c>
      <c r="G485" s="223"/>
      <c r="H485" s="230"/>
      <c r="I485" s="219">
        <v>474</v>
      </c>
      <c r="J485" s="226">
        <f t="shared" si="34"/>
        <v>349.6</v>
      </c>
      <c r="K485" s="219"/>
      <c r="M485" s="236"/>
      <c r="N485" s="246"/>
      <c r="O485" s="246"/>
    </row>
    <row r="486" spans="5:15" ht="11.25" x14ac:dyDescent="0.2">
      <c r="E486" s="219">
        <v>475</v>
      </c>
      <c r="F486" s="221">
        <v>35</v>
      </c>
      <c r="G486" s="223"/>
      <c r="H486" s="230"/>
      <c r="I486" s="219">
        <v>475</v>
      </c>
      <c r="J486" s="226">
        <f t="shared" si="34"/>
        <v>349.6</v>
      </c>
      <c r="K486" s="219"/>
      <c r="M486" s="236"/>
      <c r="N486" s="246"/>
      <c r="O486" s="246"/>
    </row>
    <row r="487" spans="5:15" ht="11.25" x14ac:dyDescent="0.2">
      <c r="E487" s="219">
        <v>476</v>
      </c>
      <c r="F487" s="221">
        <v>36</v>
      </c>
      <c r="G487" s="223"/>
      <c r="H487" s="230"/>
      <c r="I487" s="219">
        <v>476</v>
      </c>
      <c r="J487" s="226">
        <f t="shared" si="34"/>
        <v>349.6</v>
      </c>
      <c r="K487" s="219"/>
      <c r="M487" s="236"/>
      <c r="N487" s="246"/>
      <c r="O487" s="246"/>
    </row>
    <row r="488" spans="5:15" ht="11.25" x14ac:dyDescent="0.2">
      <c r="E488" s="219">
        <v>477</v>
      </c>
      <c r="F488" s="221">
        <v>37</v>
      </c>
      <c r="G488" s="223"/>
      <c r="H488" s="230"/>
      <c r="I488" s="219">
        <v>477</v>
      </c>
      <c r="J488" s="226">
        <f t="shared" si="34"/>
        <v>349.6</v>
      </c>
      <c r="K488" s="219"/>
      <c r="M488" s="236"/>
      <c r="N488" s="246"/>
      <c r="O488" s="246"/>
    </row>
    <row r="489" spans="5:15" ht="11.25" x14ac:dyDescent="0.2">
      <c r="E489" s="219">
        <v>478</v>
      </c>
      <c r="F489" s="221">
        <v>38</v>
      </c>
      <c r="G489" s="223"/>
      <c r="H489" s="230"/>
      <c r="I489" s="219">
        <v>478</v>
      </c>
      <c r="J489" s="226">
        <f t="shared" si="34"/>
        <v>349.6</v>
      </c>
      <c r="K489" s="219"/>
      <c r="M489" s="236"/>
      <c r="N489" s="246"/>
      <c r="O489" s="246"/>
    </row>
    <row r="490" spans="5:15" ht="11.25" x14ac:dyDescent="0.2">
      <c r="E490" s="219">
        <v>479</v>
      </c>
      <c r="F490" s="221">
        <v>39</v>
      </c>
      <c r="G490" s="223"/>
      <c r="H490" s="230"/>
      <c r="I490" s="219">
        <v>479</v>
      </c>
      <c r="J490" s="226">
        <f t="shared" si="34"/>
        <v>349.6</v>
      </c>
      <c r="K490" s="219"/>
      <c r="M490" s="236"/>
      <c r="N490" s="246"/>
      <c r="O490" s="246"/>
    </row>
    <row r="491" spans="5:15" ht="11.25" x14ac:dyDescent="0.2">
      <c r="E491" s="219">
        <v>480</v>
      </c>
      <c r="F491" s="222">
        <v>40</v>
      </c>
      <c r="G491" s="231"/>
      <c r="H491" s="232"/>
      <c r="I491" s="219">
        <v>480</v>
      </c>
      <c r="J491" s="226">
        <f t="shared" si="34"/>
        <v>349.6</v>
      </c>
      <c r="K491" s="219"/>
      <c r="M491" s="236"/>
      <c r="N491" s="246"/>
      <c r="O491" s="246"/>
    </row>
    <row r="492" spans="5:15" ht="11.25" x14ac:dyDescent="0.2">
      <c r="E492" s="219">
        <v>481</v>
      </c>
      <c r="F492" s="220">
        <v>1</v>
      </c>
      <c r="G492" s="228">
        <v>150</v>
      </c>
      <c r="H492" s="229">
        <v>74</v>
      </c>
      <c r="I492" s="219">
        <v>481</v>
      </c>
      <c r="J492" s="226">
        <f t="shared" si="34"/>
        <v>7.56</v>
      </c>
      <c r="K492" s="219">
        <f t="shared" ref="K492:L522" si="35">G492</f>
        <v>150</v>
      </c>
      <c r="L492" s="219">
        <f t="shared" si="35"/>
        <v>74</v>
      </c>
      <c r="M492" s="236">
        <f t="shared" ref="M492:M522" si="36">$M$2*$M$5*EXP(-1/2*J492/$M$10)</f>
        <v>7.7164102877696358E-2</v>
      </c>
      <c r="N492" s="244">
        <f t="array" ref="N492:O492">MMULT(K492:M492,$N$6:$O$8)</f>
        <v>187</v>
      </c>
      <c r="O492" s="244">
        <v>74.077164102877703</v>
      </c>
    </row>
    <row r="493" spans="5:15" ht="11.25" x14ac:dyDescent="0.2">
      <c r="E493" s="219">
        <v>482</v>
      </c>
      <c r="F493" s="221">
        <v>2</v>
      </c>
      <c r="G493" s="223">
        <v>152</v>
      </c>
      <c r="H493" s="230">
        <v>74</v>
      </c>
      <c r="I493" s="219">
        <v>482</v>
      </c>
      <c r="J493" s="226">
        <f t="shared" si="34"/>
        <v>6.5919999999999987</v>
      </c>
      <c r="K493" s="219">
        <f t="shared" si="35"/>
        <v>152</v>
      </c>
      <c r="L493" s="219">
        <f t="shared" si="35"/>
        <v>74</v>
      </c>
      <c r="M493" s="236">
        <f t="shared" si="36"/>
        <v>0.13729403083042896</v>
      </c>
      <c r="N493" s="244">
        <f t="array" ref="N493:O493">MMULT(K493:M493,$N$6:$O$8)</f>
        <v>189</v>
      </c>
      <c r="O493" s="244">
        <v>74.137294030830432</v>
      </c>
    </row>
    <row r="494" spans="5:15" ht="11.25" x14ac:dyDescent="0.2">
      <c r="E494" s="219">
        <v>483</v>
      </c>
      <c r="F494" s="221">
        <v>3</v>
      </c>
      <c r="G494" s="223">
        <v>154</v>
      </c>
      <c r="H494" s="230">
        <v>74</v>
      </c>
      <c r="I494" s="219">
        <v>483</v>
      </c>
      <c r="J494" s="226">
        <f t="shared" si="34"/>
        <v>5.7040000000000006</v>
      </c>
      <c r="K494" s="219">
        <f t="shared" si="35"/>
        <v>154</v>
      </c>
      <c r="L494" s="219">
        <f t="shared" si="35"/>
        <v>74</v>
      </c>
      <c r="M494" s="236">
        <f t="shared" si="36"/>
        <v>0.23292028370886839</v>
      </c>
      <c r="N494" s="244">
        <f t="array" ref="N494:O494">MMULT(K494:M494,$N$6:$O$8)</f>
        <v>191</v>
      </c>
      <c r="O494" s="244">
        <v>74.232920283708864</v>
      </c>
    </row>
    <row r="495" spans="5:15" ht="11.25" x14ac:dyDescent="0.2">
      <c r="E495" s="219">
        <v>484</v>
      </c>
      <c r="F495" s="221">
        <v>4</v>
      </c>
      <c r="G495" s="223">
        <v>156</v>
      </c>
      <c r="H495" s="230">
        <v>74</v>
      </c>
      <c r="I495" s="219">
        <v>484</v>
      </c>
      <c r="J495" s="226">
        <f t="shared" si="34"/>
        <v>4.895999999999999</v>
      </c>
      <c r="K495" s="219">
        <f t="shared" si="35"/>
        <v>156</v>
      </c>
      <c r="L495" s="219">
        <f t="shared" si="35"/>
        <v>74</v>
      </c>
      <c r="M495" s="236">
        <f t="shared" si="36"/>
        <v>0.37677517093067248</v>
      </c>
      <c r="N495" s="244">
        <f t="array" ref="N495:O495">MMULT(K495:M495,$N$6:$O$8)</f>
        <v>193</v>
      </c>
      <c r="O495" s="244">
        <v>74.376775170930671</v>
      </c>
    </row>
    <row r="496" spans="5:15" ht="11.25" x14ac:dyDescent="0.2">
      <c r="E496" s="219">
        <v>485</v>
      </c>
      <c r="F496" s="221">
        <v>5</v>
      </c>
      <c r="G496" s="223">
        <v>158</v>
      </c>
      <c r="H496" s="230">
        <v>74</v>
      </c>
      <c r="I496" s="219">
        <v>485</v>
      </c>
      <c r="J496" s="226">
        <f t="shared" si="34"/>
        <v>4.168000000000001</v>
      </c>
      <c r="K496" s="219">
        <f t="shared" si="35"/>
        <v>158</v>
      </c>
      <c r="L496" s="219">
        <f t="shared" si="35"/>
        <v>74</v>
      </c>
      <c r="M496" s="236">
        <f t="shared" si="36"/>
        <v>0.58113435577869066</v>
      </c>
      <c r="N496" s="244">
        <f t="array" ref="N496:O496">MMULT(K496:M496,$N$6:$O$8)</f>
        <v>195</v>
      </c>
      <c r="O496" s="244">
        <v>74.581134355778687</v>
      </c>
    </row>
    <row r="497" spans="5:15" ht="11.25" x14ac:dyDescent="0.2">
      <c r="E497" s="219">
        <v>486</v>
      </c>
      <c r="F497" s="221">
        <v>6</v>
      </c>
      <c r="G497" s="223">
        <v>160</v>
      </c>
      <c r="H497" s="230">
        <v>74</v>
      </c>
      <c r="I497" s="219">
        <v>486</v>
      </c>
      <c r="J497" s="226">
        <f t="shared" si="34"/>
        <v>3.5199999999999991</v>
      </c>
      <c r="K497" s="219">
        <f t="shared" si="35"/>
        <v>160</v>
      </c>
      <c r="L497" s="219">
        <f t="shared" si="35"/>
        <v>74</v>
      </c>
      <c r="M497" s="236">
        <f t="shared" si="36"/>
        <v>0.8546536208338803</v>
      </c>
      <c r="N497" s="244">
        <f t="array" ref="N497:O497">MMULT(K497:M497,$N$6:$O$8)</f>
        <v>197</v>
      </c>
      <c r="O497" s="244">
        <v>74.854653620833886</v>
      </c>
    </row>
    <row r="498" spans="5:15" ht="11.25" x14ac:dyDescent="0.2">
      <c r="E498" s="219">
        <v>487</v>
      </c>
      <c r="F498" s="221">
        <v>7</v>
      </c>
      <c r="G498" s="223">
        <v>162</v>
      </c>
      <c r="H498" s="230">
        <v>74</v>
      </c>
      <c r="I498" s="219">
        <v>487</v>
      </c>
      <c r="J498" s="226">
        <f t="shared" si="34"/>
        <v>2.9519999999999995</v>
      </c>
      <c r="K498" s="219">
        <f t="shared" si="35"/>
        <v>162</v>
      </c>
      <c r="L498" s="219">
        <f t="shared" si="35"/>
        <v>74</v>
      </c>
      <c r="M498" s="236">
        <f t="shared" si="36"/>
        <v>1.1984585916316717</v>
      </c>
      <c r="N498" s="244">
        <f t="array" ref="N498:O498">MMULT(K498:M498,$N$6:$O$8)</f>
        <v>199</v>
      </c>
      <c r="O498" s="244">
        <v>75.198458591631677</v>
      </c>
    </row>
    <row r="499" spans="5:15" ht="11.25" x14ac:dyDescent="0.2">
      <c r="E499" s="219">
        <v>488</v>
      </c>
      <c r="F499" s="221">
        <v>8</v>
      </c>
      <c r="G499" s="223">
        <v>164</v>
      </c>
      <c r="H499" s="230">
        <v>74</v>
      </c>
      <c r="I499" s="219">
        <v>488</v>
      </c>
      <c r="J499" s="226">
        <f t="shared" si="34"/>
        <v>2.464</v>
      </c>
      <c r="K499" s="219">
        <f t="shared" si="35"/>
        <v>164</v>
      </c>
      <c r="L499" s="219">
        <f t="shared" si="35"/>
        <v>74</v>
      </c>
      <c r="M499" s="236">
        <f t="shared" si="36"/>
        <v>1.6024158786461968</v>
      </c>
      <c r="N499" s="244">
        <f t="array" ref="N499:O499">MMULT(K499:M499,$N$6:$O$8)</f>
        <v>201</v>
      </c>
      <c r="O499" s="244">
        <v>75.602415878646198</v>
      </c>
    </row>
    <row r="500" spans="5:15" ht="11.25" x14ac:dyDescent="0.2">
      <c r="E500" s="219">
        <v>489</v>
      </c>
      <c r="F500" s="221">
        <v>9</v>
      </c>
      <c r="G500" s="223">
        <v>166</v>
      </c>
      <c r="H500" s="230">
        <v>74</v>
      </c>
      <c r="I500" s="219">
        <v>489</v>
      </c>
      <c r="J500" s="226">
        <f t="shared" si="34"/>
        <v>2.0559999999999992</v>
      </c>
      <c r="K500" s="219">
        <f t="shared" si="35"/>
        <v>166</v>
      </c>
      <c r="L500" s="219">
        <f t="shared" si="35"/>
        <v>74</v>
      </c>
      <c r="M500" s="236">
        <f t="shared" si="36"/>
        <v>2.0428983461832022</v>
      </c>
      <c r="N500" s="244">
        <f t="array" ref="N500:O500">MMULT(K500:M500,$N$6:$O$8)</f>
        <v>203</v>
      </c>
      <c r="O500" s="244">
        <v>76.042898346183208</v>
      </c>
    </row>
    <row r="501" spans="5:15" ht="11.25" x14ac:dyDescent="0.2">
      <c r="E501" s="219">
        <v>490</v>
      </c>
      <c r="F501" s="221">
        <v>10</v>
      </c>
      <c r="G501" s="223">
        <v>168</v>
      </c>
      <c r="H501" s="230">
        <v>74</v>
      </c>
      <c r="I501" s="219">
        <v>490</v>
      </c>
      <c r="J501" s="226">
        <f t="shared" si="34"/>
        <v>1.7279999999999995</v>
      </c>
      <c r="K501" s="219">
        <f t="shared" si="35"/>
        <v>168</v>
      </c>
      <c r="L501" s="219">
        <f t="shared" si="35"/>
        <v>74</v>
      </c>
      <c r="M501" s="236">
        <f t="shared" si="36"/>
        <v>2.4833480073491332</v>
      </c>
      <c r="N501" s="244">
        <f t="array" ref="N501:O501">MMULT(K501:M501,$N$6:$O$8)</f>
        <v>205</v>
      </c>
      <c r="O501" s="244">
        <v>76.483348007349136</v>
      </c>
    </row>
    <row r="502" spans="5:15" ht="11.25" x14ac:dyDescent="0.2">
      <c r="E502" s="219">
        <v>491</v>
      </c>
      <c r="F502" s="221">
        <v>11</v>
      </c>
      <c r="G502" s="223">
        <v>170</v>
      </c>
      <c r="H502" s="230">
        <v>74</v>
      </c>
      <c r="I502" s="219">
        <v>491</v>
      </c>
      <c r="J502" s="226">
        <f t="shared" si="34"/>
        <v>1.4799999999999998</v>
      </c>
      <c r="K502" s="219">
        <f t="shared" si="35"/>
        <v>170</v>
      </c>
      <c r="L502" s="219">
        <f t="shared" si="35"/>
        <v>74</v>
      </c>
      <c r="M502" s="236">
        <f t="shared" si="36"/>
        <v>2.8783773071018235</v>
      </c>
      <c r="N502" s="244">
        <f t="array" ref="N502:O502">MMULT(K502:M502,$N$6:$O$8)</f>
        <v>207</v>
      </c>
      <c r="O502" s="244">
        <v>76.878377307101829</v>
      </c>
    </row>
    <row r="503" spans="5:15" ht="11.25" x14ac:dyDescent="0.2">
      <c r="E503" s="219">
        <v>492</v>
      </c>
      <c r="F503" s="221">
        <v>12</v>
      </c>
      <c r="G503" s="223">
        <v>172</v>
      </c>
      <c r="H503" s="230">
        <v>74</v>
      </c>
      <c r="I503" s="219">
        <v>492</v>
      </c>
      <c r="J503" s="226">
        <f t="shared" si="34"/>
        <v>1.3120000000000001</v>
      </c>
      <c r="K503" s="219">
        <f t="shared" si="35"/>
        <v>172</v>
      </c>
      <c r="L503" s="219">
        <f t="shared" si="35"/>
        <v>74</v>
      </c>
      <c r="M503" s="236">
        <f t="shared" si="36"/>
        <v>3.1810988910578315</v>
      </c>
      <c r="N503" s="244">
        <f t="array" ref="N503:O503">MMULT(K503:M503,$N$6:$O$8)</f>
        <v>209</v>
      </c>
      <c r="O503" s="244">
        <v>77.181098891057829</v>
      </c>
    </row>
    <row r="504" spans="5:15" ht="11.25" x14ac:dyDescent="0.2">
      <c r="E504" s="219">
        <v>493</v>
      </c>
      <c r="F504" s="221">
        <v>13</v>
      </c>
      <c r="G504" s="223">
        <v>174</v>
      </c>
      <c r="H504" s="230">
        <v>74</v>
      </c>
      <c r="I504" s="219">
        <v>493</v>
      </c>
      <c r="J504" s="226">
        <f t="shared" si="34"/>
        <v>1.2239999999999998</v>
      </c>
      <c r="K504" s="219">
        <f t="shared" si="35"/>
        <v>174</v>
      </c>
      <c r="L504" s="219">
        <f t="shared" si="35"/>
        <v>74</v>
      </c>
      <c r="M504" s="236">
        <f t="shared" si="36"/>
        <v>3.3521691799965443</v>
      </c>
      <c r="N504" s="244">
        <f t="array" ref="N504:O504">MMULT(K504:M504,$N$6:$O$8)</f>
        <v>211</v>
      </c>
      <c r="O504" s="244">
        <v>77.352169179996551</v>
      </c>
    </row>
    <row r="505" spans="5:15" ht="11.25" x14ac:dyDescent="0.2">
      <c r="E505" s="219">
        <v>494</v>
      </c>
      <c r="F505" s="221">
        <v>14</v>
      </c>
      <c r="G505" s="223">
        <v>176</v>
      </c>
      <c r="H505" s="230">
        <v>74</v>
      </c>
      <c r="I505" s="219">
        <v>494</v>
      </c>
      <c r="J505" s="226">
        <f t="shared" si="34"/>
        <v>1.2160000000000002</v>
      </c>
      <c r="K505" s="219">
        <f t="shared" si="35"/>
        <v>176</v>
      </c>
      <c r="L505" s="219">
        <f t="shared" si="35"/>
        <v>74</v>
      </c>
      <c r="M505" s="236">
        <f t="shared" si="36"/>
        <v>3.3681699572303581</v>
      </c>
      <c r="N505" s="244">
        <f t="array" ref="N505:O505">MMULT(K505:M505,$N$6:$O$8)</f>
        <v>213</v>
      </c>
      <c r="O505" s="244">
        <v>77.368169957230364</v>
      </c>
    </row>
    <row r="506" spans="5:15" ht="11.25" x14ac:dyDescent="0.2">
      <c r="E506" s="219">
        <v>495</v>
      </c>
      <c r="F506" s="221">
        <v>15</v>
      </c>
      <c r="G506" s="223">
        <v>178</v>
      </c>
      <c r="H506" s="230">
        <v>74</v>
      </c>
      <c r="I506" s="219">
        <v>495</v>
      </c>
      <c r="J506" s="226">
        <f t="shared" si="34"/>
        <v>1.288</v>
      </c>
      <c r="K506" s="219">
        <f t="shared" si="35"/>
        <v>178</v>
      </c>
      <c r="L506" s="219">
        <f t="shared" si="35"/>
        <v>74</v>
      </c>
      <c r="M506" s="236">
        <f t="shared" si="36"/>
        <v>3.226869314117462</v>
      </c>
      <c r="N506" s="244">
        <f t="array" ref="N506:O506">MMULT(K506:M506,$N$6:$O$8)</f>
        <v>215</v>
      </c>
      <c r="O506" s="244">
        <v>77.226869314117465</v>
      </c>
    </row>
    <row r="507" spans="5:15" ht="11.25" x14ac:dyDescent="0.2">
      <c r="E507" s="219">
        <v>496</v>
      </c>
      <c r="F507" s="221">
        <v>16</v>
      </c>
      <c r="G507" s="223">
        <v>180</v>
      </c>
      <c r="H507" s="230">
        <v>74</v>
      </c>
      <c r="I507" s="219">
        <v>496</v>
      </c>
      <c r="J507" s="226">
        <f t="shared" si="34"/>
        <v>1.44</v>
      </c>
      <c r="K507" s="219">
        <f t="shared" si="35"/>
        <v>180</v>
      </c>
      <c r="L507" s="219">
        <f t="shared" si="35"/>
        <v>74</v>
      </c>
      <c r="M507" s="236">
        <f t="shared" si="36"/>
        <v>2.9477324805700356</v>
      </c>
      <c r="N507" s="244">
        <f t="array" ref="N507:O507">MMULT(K507:M507,$N$6:$O$8)</f>
        <v>217</v>
      </c>
      <c r="O507" s="244">
        <v>76.947732480570039</v>
      </c>
    </row>
    <row r="508" spans="5:15" ht="11.25" x14ac:dyDescent="0.2">
      <c r="E508" s="219">
        <v>497</v>
      </c>
      <c r="F508" s="221">
        <v>17</v>
      </c>
      <c r="G508" s="223">
        <v>182</v>
      </c>
      <c r="H508" s="230">
        <v>74</v>
      </c>
      <c r="I508" s="219">
        <v>497</v>
      </c>
      <c r="J508" s="226">
        <f t="shared" si="34"/>
        <v>1.6719999999999999</v>
      </c>
      <c r="K508" s="219">
        <f t="shared" si="35"/>
        <v>182</v>
      </c>
      <c r="L508" s="219">
        <f t="shared" si="35"/>
        <v>74</v>
      </c>
      <c r="M508" s="236">
        <f t="shared" si="36"/>
        <v>2.5675213699519395</v>
      </c>
      <c r="N508" s="244">
        <f t="array" ref="N508:O508">MMULT(K508:M508,$N$6:$O$8)</f>
        <v>219</v>
      </c>
      <c r="O508" s="244">
        <v>76.567521369951933</v>
      </c>
    </row>
    <row r="509" spans="5:15" ht="11.25" x14ac:dyDescent="0.2">
      <c r="E509" s="219">
        <v>498</v>
      </c>
      <c r="F509" s="221">
        <v>18</v>
      </c>
      <c r="G509" s="223">
        <v>184</v>
      </c>
      <c r="H509" s="230">
        <v>74</v>
      </c>
      <c r="I509" s="219">
        <v>498</v>
      </c>
      <c r="J509" s="226">
        <f t="shared" si="34"/>
        <v>1.984</v>
      </c>
      <c r="K509" s="219">
        <f t="shared" si="35"/>
        <v>184</v>
      </c>
      <c r="L509" s="219">
        <f t="shared" si="35"/>
        <v>74</v>
      </c>
      <c r="M509" s="236">
        <f t="shared" si="36"/>
        <v>2.132354355097807</v>
      </c>
      <c r="N509" s="244">
        <f t="array" ref="N509:O509">MMULT(K509:M509,$N$6:$O$8)</f>
        <v>221</v>
      </c>
      <c r="O509" s="244">
        <v>76.132354355097803</v>
      </c>
    </row>
    <row r="510" spans="5:15" ht="11.25" x14ac:dyDescent="0.2">
      <c r="E510" s="219">
        <v>499</v>
      </c>
      <c r="F510" s="221">
        <v>19</v>
      </c>
      <c r="G510" s="223">
        <v>186</v>
      </c>
      <c r="H510" s="230">
        <v>74</v>
      </c>
      <c r="I510" s="219">
        <v>499</v>
      </c>
      <c r="J510" s="226">
        <f t="shared" si="34"/>
        <v>2.3759999999999999</v>
      </c>
      <c r="K510" s="219">
        <f t="shared" si="35"/>
        <v>186</v>
      </c>
      <c r="L510" s="219">
        <f t="shared" si="35"/>
        <v>74</v>
      </c>
      <c r="M510" s="236">
        <f t="shared" si="36"/>
        <v>1.68858916553475</v>
      </c>
      <c r="N510" s="244">
        <f t="array" ref="N510:O510">MMULT(K510:M510,$N$6:$O$8)</f>
        <v>223</v>
      </c>
      <c r="O510" s="244">
        <v>75.688589165534751</v>
      </c>
    </row>
    <row r="511" spans="5:15" ht="11.25" x14ac:dyDescent="0.2">
      <c r="E511" s="219">
        <v>500</v>
      </c>
      <c r="F511" s="221">
        <v>20</v>
      </c>
      <c r="G511" s="223">
        <v>188</v>
      </c>
      <c r="H511" s="230">
        <v>74</v>
      </c>
      <c r="I511" s="219">
        <v>500</v>
      </c>
      <c r="J511" s="226">
        <f t="shared" si="34"/>
        <v>2.8479999999999999</v>
      </c>
      <c r="K511" s="219">
        <f t="shared" si="35"/>
        <v>188</v>
      </c>
      <c r="L511" s="219">
        <f t="shared" si="35"/>
        <v>74</v>
      </c>
      <c r="M511" s="236">
        <f t="shared" si="36"/>
        <v>1.27499337948852</v>
      </c>
      <c r="N511" s="244">
        <f t="array" ref="N511:O511">MMULT(K511:M511,$N$6:$O$8)</f>
        <v>225</v>
      </c>
      <c r="O511" s="244">
        <v>75.274993379488521</v>
      </c>
    </row>
    <row r="512" spans="5:15" ht="11.25" x14ac:dyDescent="0.2">
      <c r="E512" s="219">
        <v>501</v>
      </c>
      <c r="F512" s="221">
        <v>21</v>
      </c>
      <c r="G512" s="223">
        <v>190</v>
      </c>
      <c r="H512" s="230">
        <v>74</v>
      </c>
      <c r="I512" s="219">
        <v>501</v>
      </c>
      <c r="J512" s="226">
        <f t="shared" si="34"/>
        <v>3.4000000000000004</v>
      </c>
      <c r="K512" s="219">
        <f t="shared" si="35"/>
        <v>190</v>
      </c>
      <c r="L512" s="219">
        <f t="shared" si="35"/>
        <v>74</v>
      </c>
      <c r="M512" s="236">
        <f t="shared" si="36"/>
        <v>0.91793339768728277</v>
      </c>
      <c r="N512" s="244">
        <f t="array" ref="N512:O512">MMULT(K512:M512,$N$6:$O$8)</f>
        <v>227</v>
      </c>
      <c r="O512" s="244">
        <v>74.917933397687278</v>
      </c>
    </row>
    <row r="513" spans="5:15" ht="11.25" x14ac:dyDescent="0.2">
      <c r="E513" s="219">
        <v>502</v>
      </c>
      <c r="F513" s="221">
        <v>22</v>
      </c>
      <c r="G513" s="223">
        <v>192</v>
      </c>
      <c r="H513" s="230">
        <v>74</v>
      </c>
      <c r="I513" s="219">
        <v>502</v>
      </c>
      <c r="J513" s="226">
        <f t="shared" si="34"/>
        <v>4.032</v>
      </c>
      <c r="K513" s="219">
        <f t="shared" si="35"/>
        <v>192</v>
      </c>
      <c r="L513" s="219">
        <f t="shared" si="35"/>
        <v>74</v>
      </c>
      <c r="M513" s="236">
        <f t="shared" si="36"/>
        <v>0.63013517525011886</v>
      </c>
      <c r="N513" s="244">
        <f t="array" ref="N513:O513">MMULT(K513:M513,$N$6:$O$8)</f>
        <v>229</v>
      </c>
      <c r="O513" s="244">
        <v>74.630135175250118</v>
      </c>
    </row>
    <row r="514" spans="5:15" ht="11.25" x14ac:dyDescent="0.2">
      <c r="E514" s="219">
        <v>503</v>
      </c>
      <c r="F514" s="221">
        <v>23</v>
      </c>
      <c r="G514" s="223">
        <v>194</v>
      </c>
      <c r="H514" s="230">
        <v>74</v>
      </c>
      <c r="I514" s="219">
        <v>503</v>
      </c>
      <c r="J514" s="226">
        <f t="shared" si="34"/>
        <v>4.7439999999999998</v>
      </c>
      <c r="K514" s="219">
        <f t="shared" si="35"/>
        <v>194</v>
      </c>
      <c r="L514" s="219">
        <f t="shared" si="35"/>
        <v>74</v>
      </c>
      <c r="M514" s="236">
        <f t="shared" si="36"/>
        <v>0.41245406271142843</v>
      </c>
      <c r="N514" s="244">
        <f t="array" ref="N514:O514">MMULT(K514:M514,$N$6:$O$8)</f>
        <v>231</v>
      </c>
      <c r="O514" s="244">
        <v>74.412454062711433</v>
      </c>
    </row>
    <row r="515" spans="5:15" ht="11.25" x14ac:dyDescent="0.2">
      <c r="E515" s="219">
        <v>504</v>
      </c>
      <c r="F515" s="221">
        <v>24</v>
      </c>
      <c r="G515" s="223">
        <v>196</v>
      </c>
      <c r="H515" s="230">
        <v>74</v>
      </c>
      <c r="I515" s="219">
        <v>504</v>
      </c>
      <c r="J515" s="226">
        <f t="shared" si="34"/>
        <v>5.5359999999999996</v>
      </c>
      <c r="K515" s="219">
        <f t="shared" si="35"/>
        <v>196</v>
      </c>
      <c r="L515" s="219">
        <f t="shared" si="35"/>
        <v>74</v>
      </c>
      <c r="M515" s="236">
        <f t="shared" si="36"/>
        <v>0.25741672378497055</v>
      </c>
      <c r="N515" s="244">
        <f t="array" ref="N515:O515">MMULT(K515:M515,$N$6:$O$8)</f>
        <v>233</v>
      </c>
      <c r="O515" s="244">
        <v>74.257416723784971</v>
      </c>
    </row>
    <row r="516" spans="5:15" ht="11.25" x14ac:dyDescent="0.2">
      <c r="E516" s="219">
        <v>505</v>
      </c>
      <c r="F516" s="221">
        <v>25</v>
      </c>
      <c r="G516" s="223">
        <v>198</v>
      </c>
      <c r="H516" s="230">
        <v>74</v>
      </c>
      <c r="I516" s="219">
        <v>505</v>
      </c>
      <c r="J516" s="226">
        <f t="shared" si="34"/>
        <v>6.4079999999999995</v>
      </c>
      <c r="K516" s="219">
        <f t="shared" si="35"/>
        <v>198</v>
      </c>
      <c r="L516" s="219">
        <f t="shared" si="35"/>
        <v>74</v>
      </c>
      <c r="M516" s="236">
        <f t="shared" si="36"/>
        <v>0.15318535304398953</v>
      </c>
      <c r="N516" s="244">
        <f t="array" ref="N516:O516">MMULT(K516:M516,$N$6:$O$8)</f>
        <v>235</v>
      </c>
      <c r="O516" s="244">
        <v>74.153185353043995</v>
      </c>
    </row>
    <row r="517" spans="5:15" ht="11.25" x14ac:dyDescent="0.2">
      <c r="E517" s="219">
        <v>506</v>
      </c>
      <c r="F517" s="221">
        <v>26</v>
      </c>
      <c r="G517" s="223">
        <v>200</v>
      </c>
      <c r="H517" s="230">
        <v>74</v>
      </c>
      <c r="I517" s="219">
        <v>506</v>
      </c>
      <c r="J517" s="226">
        <f t="shared" si="34"/>
        <v>7.3599999999999994</v>
      </c>
      <c r="K517" s="219">
        <f t="shared" si="35"/>
        <v>200</v>
      </c>
      <c r="L517" s="219">
        <f t="shared" si="35"/>
        <v>74</v>
      </c>
      <c r="M517" s="236">
        <f t="shared" si="36"/>
        <v>8.6919463176654388E-2</v>
      </c>
      <c r="N517" s="244">
        <f t="array" ref="N517:O517">MMULT(K517:M517,$N$6:$O$8)</f>
        <v>237</v>
      </c>
      <c r="O517" s="244">
        <v>74.086919463176656</v>
      </c>
    </row>
    <row r="518" spans="5:15" ht="11.25" x14ac:dyDescent="0.2">
      <c r="E518" s="219">
        <v>507</v>
      </c>
      <c r="F518" s="221">
        <v>27</v>
      </c>
      <c r="G518" s="223">
        <v>202</v>
      </c>
      <c r="H518" s="230">
        <v>74</v>
      </c>
      <c r="I518" s="219">
        <v>507</v>
      </c>
      <c r="J518" s="226">
        <f t="shared" si="34"/>
        <v>8.3920000000000012</v>
      </c>
      <c r="K518" s="219">
        <f t="shared" si="35"/>
        <v>202</v>
      </c>
      <c r="L518" s="219">
        <f t="shared" si="35"/>
        <v>74</v>
      </c>
      <c r="M518" s="236">
        <f t="shared" si="36"/>
        <v>4.7025794251147765E-2</v>
      </c>
      <c r="N518" s="244">
        <f t="array" ref="N518:O518">MMULT(K518:M518,$N$6:$O$8)</f>
        <v>239</v>
      </c>
      <c r="O518" s="244">
        <v>74.047025794251141</v>
      </c>
    </row>
    <row r="519" spans="5:15" ht="11.25" x14ac:dyDescent="0.2">
      <c r="E519" s="219">
        <v>508</v>
      </c>
      <c r="F519" s="221">
        <v>28</v>
      </c>
      <c r="G519" s="223">
        <v>204</v>
      </c>
      <c r="H519" s="230">
        <v>74</v>
      </c>
      <c r="I519" s="219">
        <v>508</v>
      </c>
      <c r="J519" s="226">
        <f t="shared" si="34"/>
        <v>9.5039999999999996</v>
      </c>
      <c r="K519" s="219">
        <f t="shared" si="35"/>
        <v>204</v>
      </c>
      <c r="L519" s="219">
        <f t="shared" si="35"/>
        <v>74</v>
      </c>
      <c r="M519" s="236">
        <f t="shared" si="36"/>
        <v>2.4259092683271727E-2</v>
      </c>
      <c r="N519" s="244">
        <f t="array" ref="N519:O519">MMULT(K519:M519,$N$6:$O$8)</f>
        <v>241</v>
      </c>
      <c r="O519" s="244">
        <v>74.024259092683266</v>
      </c>
    </row>
    <row r="520" spans="5:15" ht="11.25" x14ac:dyDescent="0.2">
      <c r="E520" s="219">
        <v>509</v>
      </c>
      <c r="F520" s="221">
        <v>29</v>
      </c>
      <c r="G520" s="223">
        <v>206</v>
      </c>
      <c r="H520" s="230">
        <v>74</v>
      </c>
      <c r="I520" s="219">
        <v>509</v>
      </c>
      <c r="J520" s="226">
        <f t="shared" si="34"/>
        <v>10.696000000000002</v>
      </c>
      <c r="K520" s="219">
        <f t="shared" si="35"/>
        <v>206</v>
      </c>
      <c r="L520" s="219">
        <f t="shared" si="35"/>
        <v>74</v>
      </c>
      <c r="M520" s="236">
        <f t="shared" si="36"/>
        <v>1.1932522954507108E-2</v>
      </c>
      <c r="N520" s="244">
        <f t="array" ref="N520:O520">MMULT(K520:M520,$N$6:$O$8)</f>
        <v>243</v>
      </c>
      <c r="O520" s="244">
        <v>74.01193252295451</v>
      </c>
    </row>
    <row r="521" spans="5:15" ht="11.25" x14ac:dyDescent="0.2">
      <c r="E521" s="219">
        <v>510</v>
      </c>
      <c r="F521" s="221">
        <v>30</v>
      </c>
      <c r="G521" s="223">
        <v>208</v>
      </c>
      <c r="H521" s="230">
        <v>74</v>
      </c>
      <c r="I521" s="219">
        <v>510</v>
      </c>
      <c r="J521" s="226">
        <f t="shared" si="34"/>
        <v>11.968</v>
      </c>
      <c r="K521" s="219">
        <f t="shared" si="35"/>
        <v>208</v>
      </c>
      <c r="L521" s="219">
        <f t="shared" si="35"/>
        <v>74</v>
      </c>
      <c r="M521" s="236">
        <f t="shared" si="36"/>
        <v>5.5964072897220392E-3</v>
      </c>
      <c r="N521" s="244">
        <f t="array" ref="N521:O521">MMULT(K521:M521,$N$6:$O$8)</f>
        <v>245</v>
      </c>
      <c r="O521" s="244">
        <v>74.005596407289715</v>
      </c>
    </row>
    <row r="522" spans="5:15" ht="11.25" x14ac:dyDescent="0.2">
      <c r="E522" s="219">
        <v>511</v>
      </c>
      <c r="F522" s="221">
        <v>31</v>
      </c>
      <c r="G522" s="223">
        <v>210</v>
      </c>
      <c r="H522" s="230">
        <v>74</v>
      </c>
      <c r="I522" s="219">
        <v>511</v>
      </c>
      <c r="J522" s="226">
        <f t="shared" si="34"/>
        <v>13.32</v>
      </c>
      <c r="K522" s="219">
        <f t="shared" si="35"/>
        <v>210</v>
      </c>
      <c r="L522" s="219">
        <f t="shared" si="35"/>
        <v>74</v>
      </c>
      <c r="M522" s="236">
        <f t="shared" si="36"/>
        <v>2.5026819370631095E-3</v>
      </c>
      <c r="N522" s="244">
        <f t="array" ref="N522:O522">MMULT(K522:M522,$N$6:$O$8)</f>
        <v>247</v>
      </c>
      <c r="O522" s="244">
        <v>74.002502681937059</v>
      </c>
    </row>
    <row r="523" spans="5:15" ht="11.25" x14ac:dyDescent="0.2">
      <c r="E523" s="219">
        <v>512</v>
      </c>
      <c r="F523" s="221">
        <v>32</v>
      </c>
      <c r="G523" s="223"/>
      <c r="H523" s="230"/>
      <c r="I523" s="219">
        <v>512</v>
      </c>
      <c r="J523" s="226">
        <f t="shared" si="34"/>
        <v>349.6</v>
      </c>
      <c r="K523" s="219"/>
      <c r="M523" s="236"/>
      <c r="N523" s="246"/>
      <c r="O523" s="246"/>
    </row>
    <row r="524" spans="5:15" ht="11.25" x14ac:dyDescent="0.2">
      <c r="E524" s="219">
        <v>513</v>
      </c>
      <c r="F524" s="221">
        <v>33</v>
      </c>
      <c r="G524" s="223"/>
      <c r="H524" s="230"/>
      <c r="I524" s="219">
        <v>513</v>
      </c>
      <c r="J524" s="226">
        <f t="shared" si="34"/>
        <v>349.6</v>
      </c>
      <c r="K524" s="219"/>
      <c r="M524" s="236"/>
      <c r="N524" s="246"/>
      <c r="O524" s="246"/>
    </row>
    <row r="525" spans="5:15" ht="11.25" x14ac:dyDescent="0.2">
      <c r="E525" s="219">
        <v>514</v>
      </c>
      <c r="F525" s="221">
        <v>34</v>
      </c>
      <c r="G525" s="223"/>
      <c r="H525" s="230"/>
      <c r="I525" s="219">
        <v>514</v>
      </c>
      <c r="J525" s="226">
        <f t="shared" ref="J525:J588" si="37">((G525-C$8)/C$9)^2+((H525-D$8)/D$9)^2-2*$C$10*(G525-C$8)/C$9*(H525-D$8)/D$9</f>
        <v>349.6</v>
      </c>
      <c r="K525" s="219"/>
      <c r="M525" s="236"/>
      <c r="N525" s="246"/>
      <c r="O525" s="246"/>
    </row>
    <row r="526" spans="5:15" ht="11.25" x14ac:dyDescent="0.2">
      <c r="E526" s="219">
        <v>515</v>
      </c>
      <c r="F526" s="221">
        <v>35</v>
      </c>
      <c r="G526" s="223"/>
      <c r="H526" s="230"/>
      <c r="I526" s="219">
        <v>515</v>
      </c>
      <c r="J526" s="226">
        <f t="shared" si="37"/>
        <v>349.6</v>
      </c>
      <c r="K526" s="219"/>
      <c r="M526" s="236"/>
      <c r="N526" s="246"/>
      <c r="O526" s="246"/>
    </row>
    <row r="527" spans="5:15" ht="11.25" x14ac:dyDescent="0.2">
      <c r="E527" s="219">
        <v>516</v>
      </c>
      <c r="F527" s="221">
        <v>36</v>
      </c>
      <c r="G527" s="223"/>
      <c r="H527" s="230"/>
      <c r="I527" s="219">
        <v>516</v>
      </c>
      <c r="J527" s="226">
        <f t="shared" si="37"/>
        <v>349.6</v>
      </c>
      <c r="K527" s="219"/>
      <c r="M527" s="236"/>
      <c r="N527" s="246"/>
      <c r="O527" s="246"/>
    </row>
    <row r="528" spans="5:15" ht="11.25" x14ac:dyDescent="0.2">
      <c r="E528" s="219">
        <v>517</v>
      </c>
      <c r="F528" s="221">
        <v>37</v>
      </c>
      <c r="G528" s="223"/>
      <c r="H528" s="230"/>
      <c r="I528" s="219">
        <v>517</v>
      </c>
      <c r="J528" s="226">
        <f t="shared" si="37"/>
        <v>349.6</v>
      </c>
      <c r="K528" s="219"/>
      <c r="M528" s="236"/>
      <c r="N528" s="246"/>
      <c r="O528" s="246"/>
    </row>
    <row r="529" spans="5:15" ht="11.25" x14ac:dyDescent="0.2">
      <c r="E529" s="219">
        <v>518</v>
      </c>
      <c r="F529" s="221">
        <v>38</v>
      </c>
      <c r="G529" s="223"/>
      <c r="H529" s="230"/>
      <c r="I529" s="219">
        <v>518</v>
      </c>
      <c r="J529" s="226">
        <f t="shared" si="37"/>
        <v>349.6</v>
      </c>
      <c r="K529" s="219"/>
      <c r="M529" s="236"/>
      <c r="N529" s="246"/>
      <c r="O529" s="246"/>
    </row>
    <row r="530" spans="5:15" ht="11.25" x14ac:dyDescent="0.2">
      <c r="E530" s="219">
        <v>519</v>
      </c>
      <c r="F530" s="221">
        <v>39</v>
      </c>
      <c r="G530" s="223"/>
      <c r="H530" s="230"/>
      <c r="I530" s="219">
        <v>519</v>
      </c>
      <c r="J530" s="226">
        <f t="shared" si="37"/>
        <v>349.6</v>
      </c>
      <c r="K530" s="219"/>
      <c r="M530" s="236"/>
      <c r="N530" s="246"/>
      <c r="O530" s="246"/>
    </row>
    <row r="531" spans="5:15" ht="11.25" x14ac:dyDescent="0.2">
      <c r="E531" s="219">
        <v>520</v>
      </c>
      <c r="F531" s="222">
        <v>40</v>
      </c>
      <c r="G531" s="231"/>
      <c r="H531" s="232"/>
      <c r="I531" s="219">
        <v>520</v>
      </c>
      <c r="J531" s="226">
        <f t="shared" si="37"/>
        <v>349.6</v>
      </c>
      <c r="K531" s="219"/>
      <c r="M531" s="236"/>
      <c r="N531" s="246"/>
      <c r="O531" s="246"/>
    </row>
    <row r="532" spans="5:15" ht="11.25" x14ac:dyDescent="0.2">
      <c r="E532" s="219">
        <v>521</v>
      </c>
      <c r="F532" s="220">
        <v>1</v>
      </c>
      <c r="G532" s="228">
        <v>150</v>
      </c>
      <c r="H532" s="229">
        <v>76</v>
      </c>
      <c r="I532" s="219">
        <v>521</v>
      </c>
      <c r="J532" s="226">
        <f t="shared" si="37"/>
        <v>7.7200000000000006</v>
      </c>
      <c r="K532" s="219">
        <f t="shared" ref="K532:L562" si="38">G532</f>
        <v>150</v>
      </c>
      <c r="L532" s="219">
        <f t="shared" si="38"/>
        <v>76</v>
      </c>
      <c r="M532" s="236">
        <f t="shared" ref="M532:M562" si="39">$M$2*$M$5*EXP(-1/2*J532/$M$10)</f>
        <v>7.0154241290059122E-2</v>
      </c>
      <c r="N532" s="244">
        <f t="array" ref="N532:O532">MMULT(K532:M532,$N$6:$O$8)</f>
        <v>188</v>
      </c>
      <c r="O532" s="244">
        <v>76.070154241290055</v>
      </c>
    </row>
    <row r="533" spans="5:15" ht="11.25" x14ac:dyDescent="0.2">
      <c r="E533" s="219">
        <v>522</v>
      </c>
      <c r="F533" s="221">
        <v>2</v>
      </c>
      <c r="G533" s="223">
        <v>152</v>
      </c>
      <c r="H533" s="230">
        <v>76</v>
      </c>
      <c r="I533" s="219">
        <v>522</v>
      </c>
      <c r="J533" s="226">
        <f t="shared" si="37"/>
        <v>6.6879999999999988</v>
      </c>
      <c r="K533" s="219">
        <f t="shared" si="38"/>
        <v>152</v>
      </c>
      <c r="L533" s="219">
        <f t="shared" si="38"/>
        <v>76</v>
      </c>
      <c r="M533" s="236">
        <f t="shared" si="39"/>
        <v>0.12966860187265397</v>
      </c>
      <c r="N533" s="244">
        <f t="array" ref="N533:O533">MMULT(K533:M533,$N$6:$O$8)</f>
        <v>190</v>
      </c>
      <c r="O533" s="244">
        <v>76.129668601872652</v>
      </c>
    </row>
    <row r="534" spans="5:15" ht="11.25" x14ac:dyDescent="0.2">
      <c r="E534" s="219">
        <v>523</v>
      </c>
      <c r="F534" s="221">
        <v>3</v>
      </c>
      <c r="G534" s="223">
        <v>154</v>
      </c>
      <c r="H534" s="230">
        <v>76</v>
      </c>
      <c r="I534" s="219">
        <v>523</v>
      </c>
      <c r="J534" s="226">
        <f t="shared" si="37"/>
        <v>5.7360000000000007</v>
      </c>
      <c r="K534" s="219">
        <f t="shared" si="38"/>
        <v>154</v>
      </c>
      <c r="L534" s="219">
        <f t="shared" si="38"/>
        <v>76</v>
      </c>
      <c r="M534" s="236">
        <f t="shared" si="39"/>
        <v>0.22852569298792083</v>
      </c>
      <c r="N534" s="244">
        <f t="array" ref="N534:O534">MMULT(K534:M534,$N$6:$O$8)</f>
        <v>192</v>
      </c>
      <c r="O534" s="244">
        <v>76.228525692987915</v>
      </c>
    </row>
    <row r="535" spans="5:15" ht="11.25" x14ac:dyDescent="0.2">
      <c r="E535" s="219">
        <v>524</v>
      </c>
      <c r="F535" s="221">
        <v>4</v>
      </c>
      <c r="G535" s="223">
        <v>156</v>
      </c>
      <c r="H535" s="230">
        <v>76</v>
      </c>
      <c r="I535" s="219">
        <v>524</v>
      </c>
      <c r="J535" s="226">
        <f t="shared" si="37"/>
        <v>4.8639999999999999</v>
      </c>
      <c r="K535" s="219">
        <f t="shared" si="38"/>
        <v>156</v>
      </c>
      <c r="L535" s="219">
        <f t="shared" si="38"/>
        <v>76</v>
      </c>
      <c r="M535" s="236">
        <f t="shared" si="39"/>
        <v>0.38402062612832</v>
      </c>
      <c r="N535" s="244">
        <f t="array" ref="N535:O535">MMULT(K535:M535,$N$6:$O$8)</f>
        <v>194</v>
      </c>
      <c r="O535" s="244">
        <v>76.384020626128319</v>
      </c>
    </row>
    <row r="536" spans="5:15" ht="11.25" x14ac:dyDescent="0.2">
      <c r="E536" s="219">
        <v>525</v>
      </c>
      <c r="F536" s="221">
        <v>5</v>
      </c>
      <c r="G536" s="223">
        <v>158</v>
      </c>
      <c r="H536" s="230">
        <v>76</v>
      </c>
      <c r="I536" s="219">
        <v>525</v>
      </c>
      <c r="J536" s="226">
        <f t="shared" si="37"/>
        <v>4.0720000000000001</v>
      </c>
      <c r="K536" s="219">
        <f t="shared" si="38"/>
        <v>158</v>
      </c>
      <c r="L536" s="219">
        <f t="shared" si="38"/>
        <v>76</v>
      </c>
      <c r="M536" s="236">
        <f t="shared" si="39"/>
        <v>0.61530915739539027</v>
      </c>
      <c r="N536" s="244">
        <f t="array" ref="N536:O536">MMULT(K536:M536,$N$6:$O$8)</f>
        <v>196</v>
      </c>
      <c r="O536" s="244">
        <v>76.615309157395387</v>
      </c>
    </row>
    <row r="537" spans="5:15" ht="11.25" x14ac:dyDescent="0.2">
      <c r="E537" s="219">
        <v>526</v>
      </c>
      <c r="F537" s="221">
        <v>6</v>
      </c>
      <c r="G537" s="223">
        <v>160</v>
      </c>
      <c r="H537" s="230">
        <v>76</v>
      </c>
      <c r="I537" s="219">
        <v>526</v>
      </c>
      <c r="J537" s="226">
        <f t="shared" si="37"/>
        <v>3.3600000000000003</v>
      </c>
      <c r="K537" s="219">
        <f t="shared" si="38"/>
        <v>160</v>
      </c>
      <c r="L537" s="219">
        <f t="shared" si="38"/>
        <v>76</v>
      </c>
      <c r="M537" s="236">
        <f t="shared" si="39"/>
        <v>0.9400512172906369</v>
      </c>
      <c r="N537" s="244">
        <f t="array" ref="N537:O537">MMULT(K537:M537,$N$6:$O$8)</f>
        <v>198</v>
      </c>
      <c r="O537" s="244">
        <v>76.94005121729063</v>
      </c>
    </row>
    <row r="538" spans="5:15" ht="11.25" x14ac:dyDescent="0.2">
      <c r="E538" s="219">
        <v>527</v>
      </c>
      <c r="F538" s="221">
        <v>7</v>
      </c>
      <c r="G538" s="223">
        <v>162</v>
      </c>
      <c r="H538" s="230">
        <v>76</v>
      </c>
      <c r="I538" s="219">
        <v>527</v>
      </c>
      <c r="J538" s="226">
        <f t="shared" si="37"/>
        <v>2.7280000000000006</v>
      </c>
      <c r="K538" s="219">
        <f t="shared" si="38"/>
        <v>162</v>
      </c>
      <c r="L538" s="219">
        <f t="shared" si="38"/>
        <v>76</v>
      </c>
      <c r="M538" s="236">
        <f t="shared" si="39"/>
        <v>1.3693957134596546</v>
      </c>
      <c r="N538" s="244">
        <f t="array" ref="N538:O538">MMULT(K538:M538,$N$6:$O$8)</f>
        <v>200</v>
      </c>
      <c r="O538" s="244">
        <v>77.369395713459653</v>
      </c>
    </row>
    <row r="539" spans="5:15" ht="11.25" x14ac:dyDescent="0.2">
      <c r="E539" s="219">
        <v>528</v>
      </c>
      <c r="F539" s="221">
        <v>8</v>
      </c>
      <c r="G539" s="223">
        <v>164</v>
      </c>
      <c r="H539" s="230">
        <v>76</v>
      </c>
      <c r="I539" s="219">
        <v>528</v>
      </c>
      <c r="J539" s="226">
        <f t="shared" si="37"/>
        <v>2.1760000000000006</v>
      </c>
      <c r="K539" s="219">
        <f t="shared" si="38"/>
        <v>164</v>
      </c>
      <c r="L539" s="219">
        <f t="shared" si="38"/>
        <v>76</v>
      </c>
      <c r="M539" s="236">
        <f t="shared" si="39"/>
        <v>1.9020666128500816</v>
      </c>
      <c r="N539" s="244">
        <f t="array" ref="N539:O539">MMULT(K539:M539,$N$6:$O$8)</f>
        <v>202</v>
      </c>
      <c r="O539" s="244">
        <v>77.902066612850078</v>
      </c>
    </row>
    <row r="540" spans="5:15" ht="11.25" x14ac:dyDescent="0.2">
      <c r="E540" s="219">
        <v>529</v>
      </c>
      <c r="F540" s="221">
        <v>9</v>
      </c>
      <c r="G540" s="223">
        <v>166</v>
      </c>
      <c r="H540" s="230">
        <v>76</v>
      </c>
      <c r="I540" s="219">
        <v>529</v>
      </c>
      <c r="J540" s="226">
        <f t="shared" si="37"/>
        <v>1.7039999999999995</v>
      </c>
      <c r="K540" s="219">
        <f t="shared" si="38"/>
        <v>166</v>
      </c>
      <c r="L540" s="219">
        <f t="shared" si="38"/>
        <v>76</v>
      </c>
      <c r="M540" s="236">
        <f t="shared" si="39"/>
        <v>2.5190790213142047</v>
      </c>
      <c r="N540" s="244">
        <f t="array" ref="N540:O540">MMULT(K540:M540,$N$6:$O$8)</f>
        <v>204</v>
      </c>
      <c r="O540" s="244">
        <v>78.519079021314198</v>
      </c>
    </row>
    <row r="541" spans="5:15" ht="11.25" x14ac:dyDescent="0.2">
      <c r="E541" s="219">
        <v>530</v>
      </c>
      <c r="F541" s="221">
        <v>10</v>
      </c>
      <c r="G541" s="223">
        <v>168</v>
      </c>
      <c r="H541" s="230">
        <v>76</v>
      </c>
      <c r="I541" s="219">
        <v>530</v>
      </c>
      <c r="J541" s="226">
        <f t="shared" si="37"/>
        <v>1.3119999999999998</v>
      </c>
      <c r="K541" s="219">
        <f t="shared" si="38"/>
        <v>168</v>
      </c>
      <c r="L541" s="219">
        <f t="shared" si="38"/>
        <v>76</v>
      </c>
      <c r="M541" s="236">
        <f t="shared" si="39"/>
        <v>3.1810988910578324</v>
      </c>
      <c r="N541" s="244">
        <f t="array" ref="N541:O541">MMULT(K541:M541,$N$6:$O$8)</f>
        <v>206</v>
      </c>
      <c r="O541" s="244">
        <v>79.181098891057829</v>
      </c>
    </row>
    <row r="542" spans="5:15" ht="11.25" x14ac:dyDescent="0.2">
      <c r="E542" s="219">
        <v>531</v>
      </c>
      <c r="F542" s="221">
        <v>11</v>
      </c>
      <c r="G542" s="223">
        <v>170</v>
      </c>
      <c r="H542" s="230">
        <v>76</v>
      </c>
      <c r="I542" s="219">
        <v>531</v>
      </c>
      <c r="J542" s="226">
        <f t="shared" si="37"/>
        <v>1</v>
      </c>
      <c r="K542" s="219">
        <f t="shared" si="38"/>
        <v>170</v>
      </c>
      <c r="L542" s="219">
        <f t="shared" si="38"/>
        <v>76</v>
      </c>
      <c r="M542" s="236">
        <f t="shared" si="39"/>
        <v>3.830291791416053</v>
      </c>
      <c r="N542" s="244">
        <f t="array" ref="N542:O542">MMULT(K542:M542,$N$6:$O$8)</f>
        <v>208</v>
      </c>
      <c r="O542" s="244">
        <v>79.830291791416059</v>
      </c>
    </row>
    <row r="543" spans="5:15" ht="11.25" x14ac:dyDescent="0.2">
      <c r="E543" s="219">
        <v>532</v>
      </c>
      <c r="F543" s="221">
        <v>12</v>
      </c>
      <c r="G543" s="223">
        <v>172</v>
      </c>
      <c r="H543" s="230">
        <v>76</v>
      </c>
      <c r="I543" s="219">
        <v>532</v>
      </c>
      <c r="J543" s="226">
        <f t="shared" si="37"/>
        <v>0.76800000000000024</v>
      </c>
      <c r="K543" s="219">
        <f t="shared" si="38"/>
        <v>172</v>
      </c>
      <c r="L543" s="219">
        <f t="shared" si="38"/>
        <v>76</v>
      </c>
      <c r="M543" s="236">
        <f t="shared" si="39"/>
        <v>4.3975001165537435</v>
      </c>
      <c r="N543" s="244">
        <f t="array" ref="N543:O543">MMULT(K543:M543,$N$6:$O$8)</f>
        <v>210</v>
      </c>
      <c r="O543" s="244">
        <v>80.397500116553744</v>
      </c>
    </row>
    <row r="544" spans="5:15" ht="11.25" x14ac:dyDescent="0.2">
      <c r="E544" s="219">
        <v>533</v>
      </c>
      <c r="F544" s="221">
        <v>13</v>
      </c>
      <c r="G544" s="223">
        <v>174</v>
      </c>
      <c r="H544" s="230">
        <v>76</v>
      </c>
      <c r="I544" s="219">
        <v>533</v>
      </c>
      <c r="J544" s="226">
        <f t="shared" si="37"/>
        <v>0.61599999999999988</v>
      </c>
      <c r="K544" s="219">
        <f t="shared" si="38"/>
        <v>174</v>
      </c>
      <c r="L544" s="219">
        <f t="shared" si="38"/>
        <v>76</v>
      </c>
      <c r="M544" s="236">
        <f t="shared" si="39"/>
        <v>4.8139233388611773</v>
      </c>
      <c r="N544" s="244">
        <f t="array" ref="N544:O544">MMULT(K544:M544,$N$6:$O$8)</f>
        <v>212</v>
      </c>
      <c r="O544" s="244">
        <v>80.813923338861173</v>
      </c>
    </row>
    <row r="545" spans="5:15" ht="11.25" x14ac:dyDescent="0.2">
      <c r="E545" s="219">
        <v>534</v>
      </c>
      <c r="F545" s="221">
        <v>14</v>
      </c>
      <c r="G545" s="223">
        <v>176</v>
      </c>
      <c r="H545" s="230">
        <v>76</v>
      </c>
      <c r="I545" s="219">
        <v>534</v>
      </c>
      <c r="J545" s="226">
        <f t="shared" si="37"/>
        <v>0.54400000000000015</v>
      </c>
      <c r="K545" s="219">
        <f t="shared" si="38"/>
        <v>176</v>
      </c>
      <c r="L545" s="219">
        <f t="shared" si="38"/>
        <v>76</v>
      </c>
      <c r="M545" s="236">
        <f t="shared" si="39"/>
        <v>5.0247191280495889</v>
      </c>
      <c r="N545" s="244">
        <f t="array" ref="N545:O545">MMULT(K545:M545,$N$6:$O$8)</f>
        <v>214</v>
      </c>
      <c r="O545" s="244">
        <v>81.024719128049583</v>
      </c>
    </row>
    <row r="546" spans="5:15" ht="11.25" x14ac:dyDescent="0.2">
      <c r="E546" s="219">
        <v>535</v>
      </c>
      <c r="F546" s="221">
        <v>15</v>
      </c>
      <c r="G546" s="223">
        <v>178</v>
      </c>
      <c r="H546" s="230">
        <v>76</v>
      </c>
      <c r="I546" s="219">
        <v>535</v>
      </c>
      <c r="J546" s="226">
        <f t="shared" si="37"/>
        <v>0.55200000000000016</v>
      </c>
      <c r="K546" s="219">
        <f t="shared" si="38"/>
        <v>178</v>
      </c>
      <c r="L546" s="219">
        <f t="shared" si="38"/>
        <v>76</v>
      </c>
      <c r="M546" s="236">
        <f t="shared" si="39"/>
        <v>5.0008487733907288</v>
      </c>
      <c r="N546" s="244">
        <f t="array" ref="N546:O546">MMULT(K546:M546,$N$6:$O$8)</f>
        <v>216</v>
      </c>
      <c r="O546" s="244">
        <v>81.000848773390729</v>
      </c>
    </row>
    <row r="547" spans="5:15" ht="11.25" x14ac:dyDescent="0.2">
      <c r="E547" s="219">
        <v>536</v>
      </c>
      <c r="F547" s="221">
        <v>16</v>
      </c>
      <c r="G547" s="223">
        <v>180</v>
      </c>
      <c r="H547" s="230">
        <v>76</v>
      </c>
      <c r="I547" s="219">
        <v>536</v>
      </c>
      <c r="J547" s="226">
        <f t="shared" si="37"/>
        <v>0.64000000000000012</v>
      </c>
      <c r="K547" s="219">
        <f t="shared" si="38"/>
        <v>180</v>
      </c>
      <c r="L547" s="219">
        <f t="shared" si="38"/>
        <v>76</v>
      </c>
      <c r="M547" s="236">
        <f t="shared" si="39"/>
        <v>4.7456418913193303</v>
      </c>
      <c r="N547" s="244">
        <f t="array" ref="N547:O547">MMULT(K547:M547,$N$6:$O$8)</f>
        <v>218</v>
      </c>
      <c r="O547" s="244">
        <v>80.745641891319337</v>
      </c>
    </row>
    <row r="548" spans="5:15" ht="11.25" x14ac:dyDescent="0.2">
      <c r="E548" s="219">
        <v>537</v>
      </c>
      <c r="F548" s="221">
        <v>17</v>
      </c>
      <c r="G548" s="223">
        <v>182</v>
      </c>
      <c r="H548" s="230">
        <v>76</v>
      </c>
      <c r="I548" s="219">
        <v>537</v>
      </c>
      <c r="J548" s="226">
        <f t="shared" si="37"/>
        <v>0.80800000000000016</v>
      </c>
      <c r="K548" s="219">
        <f t="shared" si="38"/>
        <v>182</v>
      </c>
      <c r="L548" s="219">
        <f t="shared" si="38"/>
        <v>76</v>
      </c>
      <c r="M548" s="236">
        <f t="shared" si="39"/>
        <v>4.2940343558646701</v>
      </c>
      <c r="N548" s="244">
        <f t="array" ref="N548:O548">MMULT(K548:M548,$N$6:$O$8)</f>
        <v>220</v>
      </c>
      <c r="O548" s="244">
        <v>80.294034355864667</v>
      </c>
    </row>
    <row r="549" spans="5:15" ht="11.25" x14ac:dyDescent="0.2">
      <c r="E549" s="219">
        <v>538</v>
      </c>
      <c r="F549" s="221">
        <v>18</v>
      </c>
      <c r="G549" s="223">
        <v>184</v>
      </c>
      <c r="H549" s="230">
        <v>76</v>
      </c>
      <c r="I549" s="219">
        <v>538</v>
      </c>
      <c r="J549" s="226">
        <f t="shared" si="37"/>
        <v>1.056</v>
      </c>
      <c r="K549" s="219">
        <f t="shared" si="38"/>
        <v>184</v>
      </c>
      <c r="L549" s="219">
        <f t="shared" si="38"/>
        <v>76</v>
      </c>
      <c r="M549" s="236">
        <f t="shared" si="39"/>
        <v>3.7047198902016705</v>
      </c>
      <c r="N549" s="244">
        <f t="array" ref="N549:O549">MMULT(K549:M549,$N$6:$O$8)</f>
        <v>222</v>
      </c>
      <c r="O549" s="244">
        <v>79.704719890201673</v>
      </c>
    </row>
    <row r="550" spans="5:15" ht="11.25" x14ac:dyDescent="0.2">
      <c r="E550" s="219">
        <v>539</v>
      </c>
      <c r="F550" s="221">
        <v>19</v>
      </c>
      <c r="G550" s="223">
        <v>186</v>
      </c>
      <c r="H550" s="230">
        <v>76</v>
      </c>
      <c r="I550" s="219">
        <v>539</v>
      </c>
      <c r="J550" s="226">
        <f t="shared" si="37"/>
        <v>1.3840000000000001</v>
      </c>
      <c r="K550" s="219">
        <f t="shared" si="38"/>
        <v>186</v>
      </c>
      <c r="L550" s="219">
        <f t="shared" si="38"/>
        <v>76</v>
      </c>
      <c r="M550" s="236">
        <f t="shared" si="39"/>
        <v>3.047646207606606</v>
      </c>
      <c r="N550" s="244">
        <f t="array" ref="N550:O550">MMULT(K550:M550,$N$6:$O$8)</f>
        <v>224</v>
      </c>
      <c r="O550" s="244">
        <v>79.047646207606604</v>
      </c>
    </row>
    <row r="551" spans="5:15" ht="11.25" x14ac:dyDescent="0.2">
      <c r="E551" s="219">
        <v>540</v>
      </c>
      <c r="F551" s="221">
        <v>20</v>
      </c>
      <c r="G551" s="223">
        <v>188</v>
      </c>
      <c r="H551" s="230">
        <v>76</v>
      </c>
      <c r="I551" s="219">
        <v>540</v>
      </c>
      <c r="J551" s="226">
        <f t="shared" si="37"/>
        <v>1.7920000000000003</v>
      </c>
      <c r="K551" s="219">
        <f t="shared" si="38"/>
        <v>188</v>
      </c>
      <c r="L551" s="219">
        <f t="shared" si="38"/>
        <v>76</v>
      </c>
      <c r="M551" s="236">
        <f t="shared" si="39"/>
        <v>2.390523583656933</v>
      </c>
      <c r="N551" s="244">
        <f t="array" ref="N551:O551">MMULT(K551:M551,$N$6:$O$8)</f>
        <v>226</v>
      </c>
      <c r="O551" s="244">
        <v>78.390523583656929</v>
      </c>
    </row>
    <row r="552" spans="5:15" ht="11.25" x14ac:dyDescent="0.2">
      <c r="E552" s="219">
        <v>541</v>
      </c>
      <c r="F552" s="221">
        <v>21</v>
      </c>
      <c r="G552" s="223">
        <v>190</v>
      </c>
      <c r="H552" s="230">
        <v>76</v>
      </c>
      <c r="I552" s="219">
        <v>541</v>
      </c>
      <c r="J552" s="226">
        <f t="shared" si="37"/>
        <v>2.2800000000000002</v>
      </c>
      <c r="K552" s="219">
        <f t="shared" si="38"/>
        <v>190</v>
      </c>
      <c r="L552" s="219">
        <f t="shared" si="38"/>
        <v>76</v>
      </c>
      <c r="M552" s="236">
        <f t="shared" si="39"/>
        <v>1.7878901260965003</v>
      </c>
      <c r="N552" s="244">
        <f t="array" ref="N552:O552">MMULT(K552:M552,$N$6:$O$8)</f>
        <v>228</v>
      </c>
      <c r="O552" s="244">
        <v>77.787890126096499</v>
      </c>
    </row>
    <row r="553" spans="5:15" ht="11.25" x14ac:dyDescent="0.2">
      <c r="E553" s="219">
        <v>542</v>
      </c>
      <c r="F553" s="221">
        <v>22</v>
      </c>
      <c r="G553" s="223">
        <v>192</v>
      </c>
      <c r="H553" s="230">
        <v>76</v>
      </c>
      <c r="I553" s="219">
        <v>542</v>
      </c>
      <c r="J553" s="226">
        <f t="shared" si="37"/>
        <v>2.8480000000000003</v>
      </c>
      <c r="K553" s="219">
        <f t="shared" si="38"/>
        <v>192</v>
      </c>
      <c r="L553" s="219">
        <f t="shared" si="38"/>
        <v>76</v>
      </c>
      <c r="M553" s="236">
        <f t="shared" si="39"/>
        <v>1.2749933794885195</v>
      </c>
      <c r="N553" s="244">
        <f t="array" ref="N553:O553">MMULT(K553:M553,$N$6:$O$8)</f>
        <v>230</v>
      </c>
      <c r="O553" s="244">
        <v>77.274993379488521</v>
      </c>
    </row>
    <row r="554" spans="5:15" ht="11.25" x14ac:dyDescent="0.2">
      <c r="E554" s="219">
        <v>543</v>
      </c>
      <c r="F554" s="221">
        <v>23</v>
      </c>
      <c r="G554" s="223">
        <v>194</v>
      </c>
      <c r="H554" s="230">
        <v>76</v>
      </c>
      <c r="I554" s="219">
        <v>543</v>
      </c>
      <c r="J554" s="226">
        <f t="shared" si="37"/>
        <v>3.4959999999999996</v>
      </c>
      <c r="K554" s="219">
        <f t="shared" si="38"/>
        <v>194</v>
      </c>
      <c r="L554" s="219">
        <f t="shared" si="38"/>
        <v>76</v>
      </c>
      <c r="M554" s="236">
        <f t="shared" si="39"/>
        <v>0.86695058459850038</v>
      </c>
      <c r="N554" s="244">
        <f t="array" ref="N554:O554">MMULT(K554:M554,$N$6:$O$8)</f>
        <v>232</v>
      </c>
      <c r="O554" s="244">
        <v>76.866950584598499</v>
      </c>
    </row>
    <row r="555" spans="5:15" ht="11.25" x14ac:dyDescent="0.2">
      <c r="E555" s="219">
        <v>544</v>
      </c>
      <c r="F555" s="221">
        <v>24</v>
      </c>
      <c r="G555" s="223">
        <v>196</v>
      </c>
      <c r="H555" s="230">
        <v>76</v>
      </c>
      <c r="I555" s="219">
        <v>544</v>
      </c>
      <c r="J555" s="226">
        <f t="shared" si="37"/>
        <v>4.2240000000000002</v>
      </c>
      <c r="K555" s="219">
        <f t="shared" si="38"/>
        <v>196</v>
      </c>
      <c r="L555" s="219">
        <f t="shared" si="38"/>
        <v>76</v>
      </c>
      <c r="M555" s="236">
        <f t="shared" si="39"/>
        <v>0.56208250545238791</v>
      </c>
      <c r="N555" s="244">
        <f t="array" ref="N555:O555">MMULT(K555:M555,$N$6:$O$8)</f>
        <v>234</v>
      </c>
      <c r="O555" s="244">
        <v>76.562082505452395</v>
      </c>
    </row>
    <row r="556" spans="5:15" ht="11.25" x14ac:dyDescent="0.2">
      <c r="E556" s="219">
        <v>545</v>
      </c>
      <c r="F556" s="221">
        <v>25</v>
      </c>
      <c r="G556" s="223">
        <v>198</v>
      </c>
      <c r="H556" s="230">
        <v>76</v>
      </c>
      <c r="I556" s="219">
        <v>545</v>
      </c>
      <c r="J556" s="226">
        <f t="shared" si="37"/>
        <v>5.032</v>
      </c>
      <c r="K556" s="219">
        <f t="shared" si="38"/>
        <v>198</v>
      </c>
      <c r="L556" s="219">
        <f t="shared" si="38"/>
        <v>76</v>
      </c>
      <c r="M556" s="236">
        <f t="shared" si="39"/>
        <v>0.34747623181850162</v>
      </c>
      <c r="N556" s="244">
        <f t="array" ref="N556:O556">MMULT(K556:M556,$N$6:$O$8)</f>
        <v>236</v>
      </c>
      <c r="O556" s="244">
        <v>76.347476231818504</v>
      </c>
    </row>
    <row r="557" spans="5:15" ht="11.25" x14ac:dyDescent="0.2">
      <c r="E557" s="219">
        <v>546</v>
      </c>
      <c r="F557" s="221">
        <v>26</v>
      </c>
      <c r="G557" s="223">
        <v>200</v>
      </c>
      <c r="H557" s="230">
        <v>76</v>
      </c>
      <c r="I557" s="219">
        <v>546</v>
      </c>
      <c r="J557" s="226">
        <f t="shared" si="37"/>
        <v>5.9200000000000008</v>
      </c>
      <c r="K557" s="219">
        <f t="shared" si="38"/>
        <v>200</v>
      </c>
      <c r="L557" s="219">
        <f t="shared" si="38"/>
        <v>76</v>
      </c>
      <c r="M557" s="236">
        <f t="shared" si="39"/>
        <v>0.20481862603155565</v>
      </c>
      <c r="N557" s="244">
        <f t="array" ref="N557:O557">MMULT(K557:M557,$N$6:$O$8)</f>
        <v>238</v>
      </c>
      <c r="O557" s="244">
        <v>76.204818626031553</v>
      </c>
    </row>
    <row r="558" spans="5:15" ht="11.25" x14ac:dyDescent="0.2">
      <c r="E558" s="219">
        <v>547</v>
      </c>
      <c r="F558" s="221">
        <v>27</v>
      </c>
      <c r="G558" s="223">
        <v>202</v>
      </c>
      <c r="H558" s="230">
        <v>76</v>
      </c>
      <c r="I558" s="219">
        <v>547</v>
      </c>
      <c r="J558" s="226">
        <f t="shared" si="37"/>
        <v>6.8880000000000008</v>
      </c>
      <c r="K558" s="219">
        <f t="shared" si="38"/>
        <v>202</v>
      </c>
      <c r="L558" s="219">
        <f t="shared" si="38"/>
        <v>76</v>
      </c>
      <c r="M558" s="236">
        <f t="shared" si="39"/>
        <v>0.11511531444427918</v>
      </c>
      <c r="N558" s="244">
        <f t="array" ref="N558:O558">MMULT(K558:M558,$N$6:$O$8)</f>
        <v>240</v>
      </c>
      <c r="O558" s="244">
        <v>76.115115314444282</v>
      </c>
    </row>
    <row r="559" spans="5:15" ht="11.25" x14ac:dyDescent="0.2">
      <c r="E559" s="219">
        <v>548</v>
      </c>
      <c r="F559" s="221">
        <v>28</v>
      </c>
      <c r="G559" s="223">
        <v>204</v>
      </c>
      <c r="H559" s="230">
        <v>76</v>
      </c>
      <c r="I559" s="219">
        <v>548</v>
      </c>
      <c r="J559" s="226">
        <f t="shared" si="37"/>
        <v>7.9360000000000008</v>
      </c>
      <c r="K559" s="219">
        <f t="shared" si="38"/>
        <v>204</v>
      </c>
      <c r="L559" s="219">
        <f t="shared" si="38"/>
        <v>76</v>
      </c>
      <c r="M559" s="236">
        <f t="shared" si="39"/>
        <v>6.1690184652514433E-2</v>
      </c>
      <c r="N559" s="244">
        <f t="array" ref="N559:O559">MMULT(K559:M559,$N$6:$O$8)</f>
        <v>242</v>
      </c>
      <c r="O559" s="244">
        <v>76.06169018465252</v>
      </c>
    </row>
    <row r="560" spans="5:15" ht="11.25" x14ac:dyDescent="0.2">
      <c r="E560" s="219">
        <v>549</v>
      </c>
      <c r="F560" s="221">
        <v>29</v>
      </c>
      <c r="G560" s="223">
        <v>206</v>
      </c>
      <c r="H560" s="230">
        <v>76</v>
      </c>
      <c r="I560" s="219">
        <v>549</v>
      </c>
      <c r="J560" s="226">
        <f t="shared" si="37"/>
        <v>9.0640000000000001</v>
      </c>
      <c r="K560" s="219">
        <f t="shared" si="38"/>
        <v>206</v>
      </c>
      <c r="L560" s="219">
        <f t="shared" si="38"/>
        <v>76</v>
      </c>
      <c r="M560" s="236">
        <f t="shared" si="39"/>
        <v>3.1522332567291887E-2</v>
      </c>
      <c r="N560" s="244">
        <f t="array" ref="N560:O560">MMULT(K560:M560,$N$6:$O$8)</f>
        <v>244</v>
      </c>
      <c r="O560" s="244">
        <v>76.031522332567292</v>
      </c>
    </row>
    <row r="561" spans="5:15" ht="11.25" x14ac:dyDescent="0.2">
      <c r="E561" s="219">
        <v>550</v>
      </c>
      <c r="F561" s="221">
        <v>30</v>
      </c>
      <c r="G561" s="223">
        <v>208</v>
      </c>
      <c r="H561" s="230">
        <v>76</v>
      </c>
      <c r="I561" s="219">
        <v>550</v>
      </c>
      <c r="J561" s="226">
        <f t="shared" si="37"/>
        <v>10.271999999999998</v>
      </c>
      <c r="K561" s="219">
        <f t="shared" si="38"/>
        <v>208</v>
      </c>
      <c r="L561" s="219">
        <f t="shared" si="38"/>
        <v>76</v>
      </c>
      <c r="M561" s="236">
        <f t="shared" si="39"/>
        <v>1.5358186371459867E-2</v>
      </c>
      <c r="N561" s="244">
        <f t="array" ref="N561:O561">MMULT(K561:M561,$N$6:$O$8)</f>
        <v>246</v>
      </c>
      <c r="O561" s="244">
        <v>76.015358186371458</v>
      </c>
    </row>
    <row r="562" spans="5:15" ht="11.25" x14ac:dyDescent="0.2">
      <c r="E562" s="219">
        <v>551</v>
      </c>
      <c r="F562" s="221">
        <v>31</v>
      </c>
      <c r="G562" s="223">
        <v>210</v>
      </c>
      <c r="H562" s="230">
        <v>76</v>
      </c>
      <c r="I562" s="219">
        <v>551</v>
      </c>
      <c r="J562" s="226">
        <f t="shared" si="37"/>
        <v>11.56</v>
      </c>
      <c r="K562" s="219">
        <f t="shared" si="38"/>
        <v>210</v>
      </c>
      <c r="L562" s="219">
        <f t="shared" si="38"/>
        <v>76</v>
      </c>
      <c r="M562" s="236">
        <f t="shared" si="39"/>
        <v>7.1347840152456926E-3</v>
      </c>
      <c r="N562" s="244">
        <f t="array" ref="N562:O562">MMULT(K562:M562,$N$6:$O$8)</f>
        <v>248</v>
      </c>
      <c r="O562" s="244">
        <v>76.00713478401525</v>
      </c>
    </row>
    <row r="563" spans="5:15" ht="11.25" x14ac:dyDescent="0.2">
      <c r="E563" s="219">
        <v>552</v>
      </c>
      <c r="F563" s="221">
        <v>32</v>
      </c>
      <c r="G563" s="223"/>
      <c r="H563" s="230"/>
      <c r="I563" s="219">
        <v>552</v>
      </c>
      <c r="J563" s="226">
        <f t="shared" si="37"/>
        <v>349.6</v>
      </c>
      <c r="K563" s="219"/>
      <c r="M563" s="236"/>
      <c r="N563" s="246"/>
      <c r="O563" s="246"/>
    </row>
    <row r="564" spans="5:15" ht="11.25" x14ac:dyDescent="0.2">
      <c r="E564" s="219">
        <v>553</v>
      </c>
      <c r="F564" s="221">
        <v>33</v>
      </c>
      <c r="G564" s="223"/>
      <c r="H564" s="230"/>
      <c r="I564" s="219">
        <v>553</v>
      </c>
      <c r="J564" s="226">
        <f t="shared" si="37"/>
        <v>349.6</v>
      </c>
      <c r="K564" s="219"/>
      <c r="M564" s="236"/>
      <c r="N564" s="246"/>
      <c r="O564" s="246"/>
    </row>
    <row r="565" spans="5:15" ht="11.25" x14ac:dyDescent="0.2">
      <c r="E565" s="219">
        <v>554</v>
      </c>
      <c r="F565" s="221">
        <v>34</v>
      </c>
      <c r="G565" s="223"/>
      <c r="H565" s="230"/>
      <c r="I565" s="219">
        <v>554</v>
      </c>
      <c r="J565" s="226">
        <f t="shared" si="37"/>
        <v>349.6</v>
      </c>
      <c r="K565" s="219"/>
      <c r="M565" s="236"/>
      <c r="N565" s="246"/>
      <c r="O565" s="246"/>
    </row>
    <row r="566" spans="5:15" ht="11.25" x14ac:dyDescent="0.2">
      <c r="E566" s="219">
        <v>555</v>
      </c>
      <c r="F566" s="221">
        <v>35</v>
      </c>
      <c r="G566" s="223"/>
      <c r="H566" s="230"/>
      <c r="I566" s="219">
        <v>555</v>
      </c>
      <c r="J566" s="226">
        <f t="shared" si="37"/>
        <v>349.6</v>
      </c>
      <c r="K566" s="219"/>
      <c r="M566" s="236"/>
      <c r="N566" s="246"/>
      <c r="O566" s="246"/>
    </row>
    <row r="567" spans="5:15" ht="11.25" x14ac:dyDescent="0.2">
      <c r="E567" s="219">
        <v>556</v>
      </c>
      <c r="F567" s="221">
        <v>36</v>
      </c>
      <c r="G567" s="223"/>
      <c r="H567" s="230"/>
      <c r="I567" s="219">
        <v>556</v>
      </c>
      <c r="J567" s="226">
        <f t="shared" si="37"/>
        <v>349.6</v>
      </c>
      <c r="K567" s="219"/>
      <c r="M567" s="236"/>
      <c r="N567" s="246"/>
      <c r="O567" s="246"/>
    </row>
    <row r="568" spans="5:15" ht="11.25" x14ac:dyDescent="0.2">
      <c r="E568" s="219">
        <v>557</v>
      </c>
      <c r="F568" s="221">
        <v>37</v>
      </c>
      <c r="G568" s="223"/>
      <c r="H568" s="230"/>
      <c r="I568" s="219">
        <v>557</v>
      </c>
      <c r="J568" s="226">
        <f t="shared" si="37"/>
        <v>349.6</v>
      </c>
      <c r="K568" s="219"/>
      <c r="M568" s="236"/>
      <c r="N568" s="246"/>
      <c r="O568" s="246"/>
    </row>
    <row r="569" spans="5:15" ht="11.25" x14ac:dyDescent="0.2">
      <c r="E569" s="219">
        <v>558</v>
      </c>
      <c r="F569" s="221">
        <v>38</v>
      </c>
      <c r="G569" s="223"/>
      <c r="H569" s="230"/>
      <c r="I569" s="219">
        <v>558</v>
      </c>
      <c r="J569" s="226">
        <f t="shared" si="37"/>
        <v>349.6</v>
      </c>
      <c r="K569" s="219"/>
      <c r="M569" s="236"/>
      <c r="N569" s="246"/>
      <c r="O569" s="246"/>
    </row>
    <row r="570" spans="5:15" ht="11.25" x14ac:dyDescent="0.2">
      <c r="E570" s="219">
        <v>559</v>
      </c>
      <c r="F570" s="221">
        <v>39</v>
      </c>
      <c r="G570" s="223"/>
      <c r="H570" s="230"/>
      <c r="I570" s="219">
        <v>559</v>
      </c>
      <c r="J570" s="226">
        <f t="shared" si="37"/>
        <v>349.6</v>
      </c>
      <c r="K570" s="219"/>
      <c r="M570" s="236"/>
      <c r="N570" s="246"/>
      <c r="O570" s="246"/>
    </row>
    <row r="571" spans="5:15" ht="11.25" x14ac:dyDescent="0.2">
      <c r="E571" s="219">
        <v>560</v>
      </c>
      <c r="F571" s="222">
        <v>40</v>
      </c>
      <c r="G571" s="231"/>
      <c r="H571" s="232"/>
      <c r="I571" s="219">
        <v>560</v>
      </c>
      <c r="J571" s="226">
        <f t="shared" si="37"/>
        <v>349.6</v>
      </c>
      <c r="K571" s="219"/>
      <c r="M571" s="236"/>
      <c r="N571" s="246"/>
      <c r="O571" s="246"/>
    </row>
    <row r="572" spans="5:15" ht="11.25" x14ac:dyDescent="0.2">
      <c r="E572" s="219">
        <v>561</v>
      </c>
      <c r="F572" s="220">
        <v>1</v>
      </c>
      <c r="G572" s="228">
        <v>150</v>
      </c>
      <c r="H572" s="229">
        <v>78</v>
      </c>
      <c r="I572" s="219">
        <v>561</v>
      </c>
      <c r="J572" s="226">
        <f t="shared" si="37"/>
        <v>8.1999999999999993</v>
      </c>
      <c r="K572" s="219">
        <f t="shared" ref="K572:L602" si="40">G572</f>
        <v>150</v>
      </c>
      <c r="L572" s="219">
        <f t="shared" si="40"/>
        <v>78</v>
      </c>
      <c r="M572" s="236">
        <f t="shared" ref="M572:M602" si="41">$M$2*$M$5*EXP(-1/2*J572/$M$10)</f>
        <v>5.271931934240414E-2</v>
      </c>
      <c r="N572" s="244">
        <f t="array" ref="N572:O572">MMULT(K572:M572,$N$6:$O$8)</f>
        <v>189</v>
      </c>
      <c r="O572" s="244">
        <v>78.052719319342401</v>
      </c>
    </row>
    <row r="573" spans="5:15" ht="11.25" x14ac:dyDescent="0.2">
      <c r="E573" s="219">
        <v>562</v>
      </c>
      <c r="F573" s="221">
        <v>2</v>
      </c>
      <c r="G573" s="223">
        <v>152</v>
      </c>
      <c r="H573" s="230">
        <v>78</v>
      </c>
      <c r="I573" s="219">
        <v>562</v>
      </c>
      <c r="J573" s="226">
        <f t="shared" si="37"/>
        <v>7.1039999999999992</v>
      </c>
      <c r="K573" s="219">
        <f t="shared" si="40"/>
        <v>152</v>
      </c>
      <c r="L573" s="219">
        <f t="shared" si="40"/>
        <v>78</v>
      </c>
      <c r="M573" s="236">
        <f t="shared" si="41"/>
        <v>0.10122673802483463</v>
      </c>
      <c r="N573" s="244">
        <f t="array" ref="N573:O573">MMULT(K573:M573,$N$6:$O$8)</f>
        <v>191</v>
      </c>
      <c r="O573" s="244">
        <v>78.101226738024835</v>
      </c>
    </row>
    <row r="574" spans="5:15" ht="11.25" x14ac:dyDescent="0.2">
      <c r="E574" s="219">
        <v>563</v>
      </c>
      <c r="F574" s="221">
        <v>3</v>
      </c>
      <c r="G574" s="223">
        <v>154</v>
      </c>
      <c r="H574" s="230">
        <v>78</v>
      </c>
      <c r="I574" s="219">
        <v>563</v>
      </c>
      <c r="J574" s="226">
        <f t="shared" si="37"/>
        <v>6.088000000000001</v>
      </c>
      <c r="K574" s="219">
        <f t="shared" si="40"/>
        <v>154</v>
      </c>
      <c r="L574" s="219">
        <f t="shared" si="40"/>
        <v>78</v>
      </c>
      <c r="M574" s="236">
        <f t="shared" si="41"/>
        <v>0.18532755674406556</v>
      </c>
      <c r="N574" s="244">
        <f t="array" ref="N574:O574">MMULT(K574:M574,$N$6:$O$8)</f>
        <v>193</v>
      </c>
      <c r="O574" s="244">
        <v>78.18532755674407</v>
      </c>
    </row>
    <row r="575" spans="5:15" ht="11.25" x14ac:dyDescent="0.2">
      <c r="E575" s="219">
        <v>564</v>
      </c>
      <c r="F575" s="221">
        <v>4</v>
      </c>
      <c r="G575" s="223">
        <v>156</v>
      </c>
      <c r="H575" s="230">
        <v>78</v>
      </c>
      <c r="I575" s="219">
        <v>564</v>
      </c>
      <c r="J575" s="226">
        <f t="shared" si="37"/>
        <v>5.1520000000000001</v>
      </c>
      <c r="K575" s="219">
        <f t="shared" si="40"/>
        <v>156</v>
      </c>
      <c r="L575" s="219">
        <f t="shared" si="40"/>
        <v>78</v>
      </c>
      <c r="M575" s="236">
        <f t="shared" si="41"/>
        <v>0.32352218627801343</v>
      </c>
      <c r="N575" s="244">
        <f t="array" ref="N575:O575">MMULT(K575:M575,$N$6:$O$8)</f>
        <v>195</v>
      </c>
      <c r="O575" s="244">
        <v>78.323522186278012</v>
      </c>
    </row>
    <row r="576" spans="5:15" ht="11.25" x14ac:dyDescent="0.2">
      <c r="E576" s="219">
        <v>565</v>
      </c>
      <c r="F576" s="221">
        <v>5</v>
      </c>
      <c r="G576" s="223">
        <v>158</v>
      </c>
      <c r="H576" s="230">
        <v>78</v>
      </c>
      <c r="I576" s="219">
        <v>565</v>
      </c>
      <c r="J576" s="226">
        <f t="shared" si="37"/>
        <v>4.2960000000000012</v>
      </c>
      <c r="K576" s="219">
        <f t="shared" si="40"/>
        <v>158</v>
      </c>
      <c r="L576" s="219">
        <f t="shared" si="40"/>
        <v>78</v>
      </c>
      <c r="M576" s="236">
        <f t="shared" si="41"/>
        <v>0.53850215751524277</v>
      </c>
      <c r="N576" s="244">
        <f t="array" ref="N576:O576">MMULT(K576:M576,$N$6:$O$8)</f>
        <v>197</v>
      </c>
      <c r="O576" s="244">
        <v>78.538502157515239</v>
      </c>
    </row>
    <row r="577" spans="5:15" ht="11.25" x14ac:dyDescent="0.2">
      <c r="E577" s="219">
        <v>566</v>
      </c>
      <c r="F577" s="221">
        <v>6</v>
      </c>
      <c r="G577" s="223">
        <v>160</v>
      </c>
      <c r="H577" s="230">
        <v>78</v>
      </c>
      <c r="I577" s="219">
        <v>566</v>
      </c>
      <c r="J577" s="226">
        <f t="shared" si="37"/>
        <v>3.52</v>
      </c>
      <c r="K577" s="219">
        <f t="shared" si="40"/>
        <v>160</v>
      </c>
      <c r="L577" s="219">
        <f t="shared" si="40"/>
        <v>78</v>
      </c>
      <c r="M577" s="236">
        <f t="shared" si="41"/>
        <v>0.85465362083387986</v>
      </c>
      <c r="N577" s="244">
        <f t="array" ref="N577:O577">MMULT(K577:M577,$N$6:$O$8)</f>
        <v>199</v>
      </c>
      <c r="O577" s="244">
        <v>78.854653620833886</v>
      </c>
    </row>
    <row r="578" spans="5:15" ht="11.25" x14ac:dyDescent="0.2">
      <c r="E578" s="219">
        <v>567</v>
      </c>
      <c r="F578" s="221">
        <v>7</v>
      </c>
      <c r="G578" s="223">
        <v>162</v>
      </c>
      <c r="H578" s="230">
        <v>78</v>
      </c>
      <c r="I578" s="219">
        <v>567</v>
      </c>
      <c r="J578" s="226">
        <f t="shared" si="37"/>
        <v>2.8240000000000003</v>
      </c>
      <c r="K578" s="219">
        <f t="shared" si="40"/>
        <v>162</v>
      </c>
      <c r="L578" s="219">
        <f t="shared" si="40"/>
        <v>78</v>
      </c>
      <c r="M578" s="236">
        <f t="shared" si="41"/>
        <v>1.2933382937385796</v>
      </c>
      <c r="N578" s="244">
        <f t="array" ref="N578:O578">MMULT(K578:M578,$N$6:$O$8)</f>
        <v>201</v>
      </c>
      <c r="O578" s="244">
        <v>79.293338293738586</v>
      </c>
    </row>
    <row r="579" spans="5:15" ht="11.25" x14ac:dyDescent="0.2">
      <c r="E579" s="219">
        <v>568</v>
      </c>
      <c r="F579" s="221">
        <v>8</v>
      </c>
      <c r="G579" s="223">
        <v>164</v>
      </c>
      <c r="H579" s="230">
        <v>78</v>
      </c>
      <c r="I579" s="219">
        <v>568</v>
      </c>
      <c r="J579" s="226">
        <f t="shared" si="37"/>
        <v>2.2080000000000006</v>
      </c>
      <c r="K579" s="219">
        <f t="shared" si="40"/>
        <v>164</v>
      </c>
      <c r="L579" s="219">
        <f t="shared" si="40"/>
        <v>78</v>
      </c>
      <c r="M579" s="236">
        <f t="shared" si="41"/>
        <v>1.8661796383266307</v>
      </c>
      <c r="N579" s="244">
        <f t="array" ref="N579:O579">MMULT(K579:M579,$N$6:$O$8)</f>
        <v>203</v>
      </c>
      <c r="O579" s="244">
        <v>79.866179638326628</v>
      </c>
    </row>
    <row r="580" spans="5:15" ht="11.25" x14ac:dyDescent="0.2">
      <c r="E580" s="219">
        <v>569</v>
      </c>
      <c r="F580" s="221">
        <v>9</v>
      </c>
      <c r="G580" s="223">
        <v>166</v>
      </c>
      <c r="H580" s="230">
        <v>78</v>
      </c>
      <c r="I580" s="219">
        <v>569</v>
      </c>
      <c r="J580" s="226">
        <f t="shared" si="37"/>
        <v>1.6719999999999997</v>
      </c>
      <c r="K580" s="219">
        <f t="shared" si="40"/>
        <v>166</v>
      </c>
      <c r="L580" s="219">
        <f t="shared" si="40"/>
        <v>78</v>
      </c>
      <c r="M580" s="236">
        <f t="shared" si="41"/>
        <v>2.5675213699519399</v>
      </c>
      <c r="N580" s="244">
        <f t="array" ref="N580:O580">MMULT(K580:M580,$N$6:$O$8)</f>
        <v>205</v>
      </c>
      <c r="O580" s="244">
        <v>80.567521369951933</v>
      </c>
    </row>
    <row r="581" spans="5:15" ht="11.25" x14ac:dyDescent="0.2">
      <c r="E581" s="219">
        <v>570</v>
      </c>
      <c r="F581" s="221">
        <v>10</v>
      </c>
      <c r="G581" s="223">
        <v>168</v>
      </c>
      <c r="H581" s="230">
        <v>78</v>
      </c>
      <c r="I581" s="219">
        <v>570</v>
      </c>
      <c r="J581" s="226">
        <f t="shared" si="37"/>
        <v>1.216</v>
      </c>
      <c r="K581" s="219">
        <f t="shared" si="40"/>
        <v>168</v>
      </c>
      <c r="L581" s="219">
        <f t="shared" si="40"/>
        <v>78</v>
      </c>
      <c r="M581" s="236">
        <f t="shared" si="41"/>
        <v>3.3681699572303585</v>
      </c>
      <c r="N581" s="244">
        <f t="array" ref="N581:O581">MMULT(K581:M581,$N$6:$O$8)</f>
        <v>207</v>
      </c>
      <c r="O581" s="244">
        <v>81.368169957230364</v>
      </c>
    </row>
    <row r="582" spans="5:15" ht="11.25" x14ac:dyDescent="0.2">
      <c r="E582" s="219">
        <v>571</v>
      </c>
      <c r="F582" s="221">
        <v>11</v>
      </c>
      <c r="G582" s="223">
        <v>170</v>
      </c>
      <c r="H582" s="230">
        <v>78</v>
      </c>
      <c r="I582" s="219">
        <v>571</v>
      </c>
      <c r="J582" s="226">
        <f t="shared" si="37"/>
        <v>0.84000000000000008</v>
      </c>
      <c r="K582" s="219">
        <f t="shared" si="40"/>
        <v>170</v>
      </c>
      <c r="L582" s="219">
        <f t="shared" si="40"/>
        <v>78</v>
      </c>
      <c r="M582" s="236">
        <f t="shared" si="41"/>
        <v>4.2130172660894418</v>
      </c>
      <c r="N582" s="244">
        <f t="array" ref="N582:O582">MMULT(K582:M582,$N$6:$O$8)</f>
        <v>209</v>
      </c>
      <c r="O582" s="244">
        <v>82.213017266089437</v>
      </c>
    </row>
    <row r="583" spans="5:15" ht="11.25" x14ac:dyDescent="0.2">
      <c r="E583" s="219">
        <v>572</v>
      </c>
      <c r="F583" s="221">
        <v>12</v>
      </c>
      <c r="G583" s="223">
        <v>172</v>
      </c>
      <c r="H583" s="230">
        <v>78</v>
      </c>
      <c r="I583" s="219">
        <v>572</v>
      </c>
      <c r="J583" s="226">
        <f t="shared" si="37"/>
        <v>0.54400000000000015</v>
      </c>
      <c r="K583" s="219">
        <f t="shared" si="40"/>
        <v>172</v>
      </c>
      <c r="L583" s="219">
        <f t="shared" si="40"/>
        <v>78</v>
      </c>
      <c r="M583" s="236">
        <f t="shared" si="41"/>
        <v>5.0247191280495889</v>
      </c>
      <c r="N583" s="244">
        <f t="array" ref="N583:O583">MMULT(K583:M583,$N$6:$O$8)</f>
        <v>211</v>
      </c>
      <c r="O583" s="244">
        <v>83.024719128049583</v>
      </c>
    </row>
    <row r="584" spans="5:15" ht="11.25" x14ac:dyDescent="0.2">
      <c r="E584" s="219">
        <v>573</v>
      </c>
      <c r="F584" s="221">
        <v>13</v>
      </c>
      <c r="G584" s="223">
        <v>174</v>
      </c>
      <c r="H584" s="230">
        <v>78</v>
      </c>
      <c r="I584" s="219">
        <v>573</v>
      </c>
      <c r="J584" s="226">
        <f t="shared" si="37"/>
        <v>0.32799999999999996</v>
      </c>
      <c r="K584" s="219">
        <f t="shared" si="40"/>
        <v>174</v>
      </c>
      <c r="L584" s="219">
        <f t="shared" si="40"/>
        <v>78</v>
      </c>
      <c r="M584" s="236">
        <f t="shared" si="41"/>
        <v>5.7141238936070931</v>
      </c>
      <c r="N584" s="244">
        <f t="array" ref="N584:O584">MMULT(K584:M584,$N$6:$O$8)</f>
        <v>213</v>
      </c>
      <c r="O584" s="244">
        <v>83.714123893607095</v>
      </c>
    </row>
    <row r="585" spans="5:15" ht="11.25" x14ac:dyDescent="0.2">
      <c r="E585" s="219">
        <v>574</v>
      </c>
      <c r="F585" s="221">
        <v>14</v>
      </c>
      <c r="G585" s="223">
        <v>176</v>
      </c>
      <c r="H585" s="230">
        <v>78</v>
      </c>
      <c r="I585" s="219">
        <v>574</v>
      </c>
      <c r="J585" s="226">
        <f t="shared" si="37"/>
        <v>0.19200000000000006</v>
      </c>
      <c r="K585" s="219">
        <f t="shared" si="40"/>
        <v>176</v>
      </c>
      <c r="L585" s="219">
        <f t="shared" si="40"/>
        <v>78</v>
      </c>
      <c r="M585" s="236">
        <f t="shared" si="41"/>
        <v>6.1959345980746194</v>
      </c>
      <c r="N585" s="244">
        <f t="array" ref="N585:O585">MMULT(K585:M585,$N$6:$O$8)</f>
        <v>215</v>
      </c>
      <c r="O585" s="244">
        <v>84.195934598074615</v>
      </c>
    </row>
    <row r="586" spans="5:15" ht="11.25" x14ac:dyDescent="0.2">
      <c r="E586" s="219">
        <v>575</v>
      </c>
      <c r="F586" s="221">
        <v>15</v>
      </c>
      <c r="G586" s="223">
        <v>178</v>
      </c>
      <c r="H586" s="230">
        <v>78</v>
      </c>
      <c r="I586" s="219">
        <v>575</v>
      </c>
      <c r="J586" s="226">
        <f t="shared" si="37"/>
        <v>0.13600000000000004</v>
      </c>
      <c r="K586" s="219">
        <f t="shared" si="40"/>
        <v>178</v>
      </c>
      <c r="L586" s="219">
        <f t="shared" si="40"/>
        <v>78</v>
      </c>
      <c r="M586" s="236">
        <f t="shared" si="41"/>
        <v>6.4059465045990391</v>
      </c>
      <c r="N586" s="244">
        <f t="array" ref="N586:O586">MMULT(K586:M586,$N$6:$O$8)</f>
        <v>217</v>
      </c>
      <c r="O586" s="244">
        <v>84.405946504599044</v>
      </c>
    </row>
    <row r="587" spans="5:15" ht="11.25" x14ac:dyDescent="0.2">
      <c r="E587" s="219">
        <v>576</v>
      </c>
      <c r="F587" s="221">
        <v>16</v>
      </c>
      <c r="G587" s="223">
        <v>180</v>
      </c>
      <c r="H587" s="230">
        <v>78</v>
      </c>
      <c r="I587" s="219">
        <v>576</v>
      </c>
      <c r="J587" s="226">
        <f t="shared" si="37"/>
        <v>0.16000000000000003</v>
      </c>
      <c r="K587" s="219">
        <f t="shared" si="40"/>
        <v>180</v>
      </c>
      <c r="L587" s="219">
        <f t="shared" si="40"/>
        <v>78</v>
      </c>
      <c r="M587" s="236">
        <f t="shared" si="41"/>
        <v>6.3150835494957445</v>
      </c>
      <c r="N587" s="244">
        <f t="array" ref="N587:O587">MMULT(K587:M587,$N$6:$O$8)</f>
        <v>219</v>
      </c>
      <c r="O587" s="244">
        <v>84.315083549495739</v>
      </c>
    </row>
    <row r="588" spans="5:15" ht="11.25" x14ac:dyDescent="0.2">
      <c r="E588" s="219">
        <v>577</v>
      </c>
      <c r="F588" s="221">
        <v>17</v>
      </c>
      <c r="G588" s="223">
        <v>182</v>
      </c>
      <c r="H588" s="230">
        <v>78</v>
      </c>
      <c r="I588" s="219">
        <v>577</v>
      </c>
      <c r="J588" s="226">
        <f t="shared" si="37"/>
        <v>0.26400000000000001</v>
      </c>
      <c r="K588" s="219">
        <f t="shared" si="40"/>
        <v>182</v>
      </c>
      <c r="L588" s="219">
        <f t="shared" si="40"/>
        <v>78</v>
      </c>
      <c r="M588" s="236">
        <f t="shared" si="41"/>
        <v>5.9360042636465717</v>
      </c>
      <c r="N588" s="244">
        <f t="array" ref="N588:O588">MMULT(K588:M588,$N$6:$O$8)</f>
        <v>221</v>
      </c>
      <c r="O588" s="244">
        <v>83.936004263646566</v>
      </c>
    </row>
    <row r="589" spans="5:15" ht="11.25" x14ac:dyDescent="0.2">
      <c r="E589" s="219">
        <v>578</v>
      </c>
      <c r="F589" s="221">
        <v>18</v>
      </c>
      <c r="G589" s="223">
        <v>184</v>
      </c>
      <c r="H589" s="230">
        <v>78</v>
      </c>
      <c r="I589" s="219">
        <v>578</v>
      </c>
      <c r="J589" s="226">
        <f t="shared" ref="J589:J652" si="42">((G589-C$8)/C$9)^2+((H589-D$8)/D$9)^2-2*$C$10*(G589-C$8)/C$9*(H589-D$8)/D$9</f>
        <v>0.44800000000000006</v>
      </c>
      <c r="K589" s="219">
        <f t="shared" si="40"/>
        <v>184</v>
      </c>
      <c r="L589" s="219">
        <f t="shared" si="40"/>
        <v>78</v>
      </c>
      <c r="M589" s="236">
        <f t="shared" si="41"/>
        <v>5.3202080759549926</v>
      </c>
      <c r="N589" s="244">
        <f t="array" ref="N589:O589">MMULT(K589:M589,$N$6:$O$8)</f>
        <v>223</v>
      </c>
      <c r="O589" s="244">
        <v>83.320208075954994</v>
      </c>
    </row>
    <row r="590" spans="5:15" ht="11.25" x14ac:dyDescent="0.2">
      <c r="E590" s="219">
        <v>579</v>
      </c>
      <c r="F590" s="221">
        <v>19</v>
      </c>
      <c r="G590" s="223">
        <v>186</v>
      </c>
      <c r="H590" s="230">
        <v>78</v>
      </c>
      <c r="I590" s="219">
        <v>579</v>
      </c>
      <c r="J590" s="226">
        <f t="shared" si="42"/>
        <v>0.71200000000000008</v>
      </c>
      <c r="K590" s="219">
        <f t="shared" si="40"/>
        <v>186</v>
      </c>
      <c r="L590" s="219">
        <f t="shared" si="40"/>
        <v>78</v>
      </c>
      <c r="M590" s="236">
        <f t="shared" si="41"/>
        <v>4.5465538821802882</v>
      </c>
      <c r="N590" s="244">
        <f t="array" ref="N590:O590">MMULT(K590:M590,$N$6:$O$8)</f>
        <v>225</v>
      </c>
      <c r="O590" s="244">
        <v>82.546553882180291</v>
      </c>
    </row>
    <row r="591" spans="5:15" ht="11.25" x14ac:dyDescent="0.2">
      <c r="E591" s="219">
        <v>580</v>
      </c>
      <c r="F591" s="221">
        <v>20</v>
      </c>
      <c r="G591" s="223">
        <v>188</v>
      </c>
      <c r="H591" s="230">
        <v>78</v>
      </c>
      <c r="I591" s="219">
        <v>580</v>
      </c>
      <c r="J591" s="226">
        <f t="shared" si="42"/>
        <v>1.056</v>
      </c>
      <c r="K591" s="219">
        <f t="shared" si="40"/>
        <v>188</v>
      </c>
      <c r="L591" s="219">
        <f t="shared" si="40"/>
        <v>78</v>
      </c>
      <c r="M591" s="236">
        <f t="shared" si="41"/>
        <v>3.7047198902016705</v>
      </c>
      <c r="N591" s="244">
        <f t="array" ref="N591:O591">MMULT(K591:M591,$N$6:$O$8)</f>
        <v>227</v>
      </c>
      <c r="O591" s="244">
        <v>81.704719890201673</v>
      </c>
    </row>
    <row r="592" spans="5:15" ht="11.25" x14ac:dyDescent="0.2">
      <c r="E592" s="219">
        <v>581</v>
      </c>
      <c r="F592" s="221">
        <v>21</v>
      </c>
      <c r="G592" s="223">
        <v>190</v>
      </c>
      <c r="H592" s="230">
        <v>78</v>
      </c>
      <c r="I592" s="219">
        <v>581</v>
      </c>
      <c r="J592" s="226">
        <f t="shared" si="42"/>
        <v>1.4800000000000002</v>
      </c>
      <c r="K592" s="219">
        <f t="shared" si="40"/>
        <v>190</v>
      </c>
      <c r="L592" s="219">
        <f t="shared" si="40"/>
        <v>78</v>
      </c>
      <c r="M592" s="236">
        <f t="shared" si="41"/>
        <v>2.8783773071018222</v>
      </c>
      <c r="N592" s="244">
        <f t="array" ref="N592:O592">MMULT(K592:M592,$N$6:$O$8)</f>
        <v>229</v>
      </c>
      <c r="O592" s="244">
        <v>80.878377307101829</v>
      </c>
    </row>
    <row r="593" spans="5:15" ht="11.25" x14ac:dyDescent="0.2">
      <c r="E593" s="219">
        <v>582</v>
      </c>
      <c r="F593" s="221">
        <v>22</v>
      </c>
      <c r="G593" s="223">
        <v>192</v>
      </c>
      <c r="H593" s="230">
        <v>78</v>
      </c>
      <c r="I593" s="219">
        <v>582</v>
      </c>
      <c r="J593" s="226">
        <f t="shared" si="42"/>
        <v>1.9840000000000002</v>
      </c>
      <c r="K593" s="219">
        <f t="shared" si="40"/>
        <v>192</v>
      </c>
      <c r="L593" s="219">
        <f t="shared" si="40"/>
        <v>78</v>
      </c>
      <c r="M593" s="236">
        <f t="shared" si="41"/>
        <v>2.1323543550978066</v>
      </c>
      <c r="N593" s="244">
        <f t="array" ref="N593:O593">MMULT(K593:M593,$N$6:$O$8)</f>
        <v>231</v>
      </c>
      <c r="O593" s="244">
        <v>80.132354355097803</v>
      </c>
    </row>
    <row r="594" spans="5:15" ht="11.25" x14ac:dyDescent="0.2">
      <c r="E594" s="219">
        <v>583</v>
      </c>
      <c r="F594" s="221">
        <v>23</v>
      </c>
      <c r="G594" s="223">
        <v>194</v>
      </c>
      <c r="H594" s="230">
        <v>78</v>
      </c>
      <c r="I594" s="219">
        <v>583</v>
      </c>
      <c r="J594" s="226">
        <f t="shared" si="42"/>
        <v>2.5679999999999996</v>
      </c>
      <c r="K594" s="219">
        <f t="shared" si="40"/>
        <v>194</v>
      </c>
      <c r="L594" s="219">
        <f t="shared" si="40"/>
        <v>78</v>
      </c>
      <c r="M594" s="236">
        <f t="shared" si="41"/>
        <v>1.5062267051935232</v>
      </c>
      <c r="N594" s="244">
        <f t="array" ref="N594:O594">MMULT(K594:M594,$N$6:$O$8)</f>
        <v>233</v>
      </c>
      <c r="O594" s="244">
        <v>79.506226705193527</v>
      </c>
    </row>
    <row r="595" spans="5:15" ht="11.25" x14ac:dyDescent="0.2">
      <c r="E595" s="219">
        <v>584</v>
      </c>
      <c r="F595" s="221">
        <v>24</v>
      </c>
      <c r="G595" s="223">
        <v>196</v>
      </c>
      <c r="H595" s="230">
        <v>78</v>
      </c>
      <c r="I595" s="219">
        <v>584</v>
      </c>
      <c r="J595" s="226">
        <f t="shared" si="42"/>
        <v>3.2320000000000007</v>
      </c>
      <c r="K595" s="219">
        <f t="shared" si="40"/>
        <v>196</v>
      </c>
      <c r="L595" s="219">
        <f t="shared" si="40"/>
        <v>78</v>
      </c>
      <c r="M595" s="236">
        <f t="shared" si="41"/>
        <v>1.0144732958543528</v>
      </c>
      <c r="N595" s="244">
        <f t="array" ref="N595:O595">MMULT(K595:M595,$N$6:$O$8)</f>
        <v>235</v>
      </c>
      <c r="O595" s="244">
        <v>79.014473295854359</v>
      </c>
    </row>
    <row r="596" spans="5:15" ht="11.25" x14ac:dyDescent="0.2">
      <c r="E596" s="219">
        <v>585</v>
      </c>
      <c r="F596" s="221">
        <v>25</v>
      </c>
      <c r="G596" s="223">
        <v>198</v>
      </c>
      <c r="H596" s="230">
        <v>78</v>
      </c>
      <c r="I596" s="219">
        <v>585</v>
      </c>
      <c r="J596" s="226">
        <f t="shared" si="42"/>
        <v>3.9760000000000004</v>
      </c>
      <c r="K596" s="219">
        <f t="shared" si="40"/>
        <v>198</v>
      </c>
      <c r="L596" s="219">
        <f t="shared" si="40"/>
        <v>78</v>
      </c>
      <c r="M596" s="236">
        <f t="shared" si="41"/>
        <v>0.65149367854411722</v>
      </c>
      <c r="N596" s="244">
        <f t="array" ref="N596:O596">MMULT(K596:M596,$N$6:$O$8)</f>
        <v>237</v>
      </c>
      <c r="O596" s="244">
        <v>78.651493678544114</v>
      </c>
    </row>
    <row r="597" spans="5:15" ht="11.25" x14ac:dyDescent="0.2">
      <c r="E597" s="219">
        <v>586</v>
      </c>
      <c r="F597" s="221">
        <v>26</v>
      </c>
      <c r="G597" s="223">
        <v>200</v>
      </c>
      <c r="H597" s="230">
        <v>78</v>
      </c>
      <c r="I597" s="219">
        <v>586</v>
      </c>
      <c r="J597" s="226">
        <f t="shared" si="42"/>
        <v>4.8</v>
      </c>
      <c r="K597" s="219">
        <f t="shared" si="40"/>
        <v>200</v>
      </c>
      <c r="L597" s="219">
        <f t="shared" si="40"/>
        <v>78</v>
      </c>
      <c r="M597" s="236">
        <f t="shared" si="41"/>
        <v>0.39893221016370861</v>
      </c>
      <c r="N597" s="244">
        <f t="array" ref="N597:O597">MMULT(K597:M597,$N$6:$O$8)</f>
        <v>239</v>
      </c>
      <c r="O597" s="244">
        <v>78.398932210163707</v>
      </c>
    </row>
    <row r="598" spans="5:15" ht="11.25" x14ac:dyDescent="0.2">
      <c r="E598" s="219">
        <v>587</v>
      </c>
      <c r="F598" s="221">
        <v>27</v>
      </c>
      <c r="G598" s="223">
        <v>202</v>
      </c>
      <c r="H598" s="230">
        <v>78</v>
      </c>
      <c r="I598" s="219">
        <v>587</v>
      </c>
      <c r="J598" s="226">
        <f t="shared" si="42"/>
        <v>5.7040000000000006</v>
      </c>
      <c r="K598" s="219">
        <f t="shared" si="40"/>
        <v>202</v>
      </c>
      <c r="L598" s="219">
        <f t="shared" si="40"/>
        <v>78</v>
      </c>
      <c r="M598" s="236">
        <f t="shared" si="41"/>
        <v>0.23292028370886839</v>
      </c>
      <c r="N598" s="244">
        <f t="array" ref="N598:O598">MMULT(K598:M598,$N$6:$O$8)</f>
        <v>241</v>
      </c>
      <c r="O598" s="244">
        <v>78.232920283708864</v>
      </c>
    </row>
    <row r="599" spans="5:15" ht="11.25" x14ac:dyDescent="0.2">
      <c r="E599" s="219">
        <v>588</v>
      </c>
      <c r="F599" s="221">
        <v>28</v>
      </c>
      <c r="G599" s="223">
        <v>204</v>
      </c>
      <c r="H599" s="230">
        <v>78</v>
      </c>
      <c r="I599" s="219">
        <v>588</v>
      </c>
      <c r="J599" s="226">
        <f t="shared" si="42"/>
        <v>6.6879999999999997</v>
      </c>
      <c r="K599" s="219">
        <f t="shared" si="40"/>
        <v>204</v>
      </c>
      <c r="L599" s="219">
        <f t="shared" si="40"/>
        <v>78</v>
      </c>
      <c r="M599" s="236">
        <f t="shared" si="41"/>
        <v>0.12966860187265392</v>
      </c>
      <c r="N599" s="244">
        <f t="array" ref="N599:O599">MMULT(K599:M599,$N$6:$O$8)</f>
        <v>243</v>
      </c>
      <c r="O599" s="244">
        <v>78.129668601872652</v>
      </c>
    </row>
    <row r="600" spans="5:15" ht="11.25" x14ac:dyDescent="0.2">
      <c r="E600" s="219">
        <v>589</v>
      </c>
      <c r="F600" s="221">
        <v>29</v>
      </c>
      <c r="G600" s="223">
        <v>206</v>
      </c>
      <c r="H600" s="230">
        <v>78</v>
      </c>
      <c r="I600" s="219">
        <v>589</v>
      </c>
      <c r="J600" s="226">
        <f t="shared" si="42"/>
        <v>7.7520000000000007</v>
      </c>
      <c r="K600" s="219">
        <f t="shared" si="40"/>
        <v>206</v>
      </c>
      <c r="L600" s="219">
        <f t="shared" si="40"/>
        <v>78</v>
      </c>
      <c r="M600" s="236">
        <f t="shared" si="41"/>
        <v>6.8830616001186659E-2</v>
      </c>
      <c r="N600" s="244">
        <f t="array" ref="N600:O600">MMULT(K600:M600,$N$6:$O$8)</f>
        <v>245</v>
      </c>
      <c r="O600" s="244">
        <v>78.068830616001193</v>
      </c>
    </row>
    <row r="601" spans="5:15" ht="11.25" x14ac:dyDescent="0.2">
      <c r="E601" s="219">
        <v>590</v>
      </c>
      <c r="F601" s="221">
        <v>30</v>
      </c>
      <c r="G601" s="223">
        <v>208</v>
      </c>
      <c r="H601" s="230">
        <v>78</v>
      </c>
      <c r="I601" s="219">
        <v>590</v>
      </c>
      <c r="J601" s="226">
        <f t="shared" si="42"/>
        <v>8.895999999999999</v>
      </c>
      <c r="K601" s="219">
        <f t="shared" si="40"/>
        <v>208</v>
      </c>
      <c r="L601" s="219">
        <f t="shared" si="40"/>
        <v>78</v>
      </c>
      <c r="M601" s="236">
        <f t="shared" si="41"/>
        <v>3.4837565223279882E-2</v>
      </c>
      <c r="N601" s="244">
        <f t="array" ref="N601:O601">MMULT(K601:M601,$N$6:$O$8)</f>
        <v>247</v>
      </c>
      <c r="O601" s="244">
        <v>78.034837565223285</v>
      </c>
    </row>
    <row r="602" spans="5:15" ht="11.25" x14ac:dyDescent="0.2">
      <c r="E602" s="219">
        <v>591</v>
      </c>
      <c r="F602" s="221">
        <v>31</v>
      </c>
      <c r="G602" s="223">
        <v>210</v>
      </c>
      <c r="H602" s="230">
        <v>78</v>
      </c>
      <c r="I602" s="219">
        <v>591</v>
      </c>
      <c r="J602" s="226">
        <f t="shared" si="42"/>
        <v>10.120000000000001</v>
      </c>
      <c r="K602" s="219">
        <f t="shared" si="40"/>
        <v>210</v>
      </c>
      <c r="L602" s="219">
        <f t="shared" si="40"/>
        <v>78</v>
      </c>
      <c r="M602" s="236">
        <f t="shared" si="41"/>
        <v>1.6812536635949088E-2</v>
      </c>
      <c r="N602" s="244">
        <f t="array" ref="N602:O602">MMULT(K602:M602,$N$6:$O$8)</f>
        <v>249</v>
      </c>
      <c r="O602" s="244">
        <v>78.016812536635953</v>
      </c>
    </row>
    <row r="603" spans="5:15" ht="11.25" x14ac:dyDescent="0.2">
      <c r="E603" s="219">
        <v>592</v>
      </c>
      <c r="F603" s="221">
        <v>32</v>
      </c>
      <c r="G603" s="223"/>
      <c r="H603" s="230"/>
      <c r="I603" s="219">
        <v>592</v>
      </c>
      <c r="J603" s="226">
        <f t="shared" si="42"/>
        <v>349.6</v>
      </c>
      <c r="K603" s="219"/>
      <c r="M603" s="236"/>
      <c r="N603" s="246"/>
      <c r="O603" s="246"/>
    </row>
    <row r="604" spans="5:15" ht="11.25" x14ac:dyDescent="0.2">
      <c r="E604" s="219">
        <v>593</v>
      </c>
      <c r="F604" s="221">
        <v>33</v>
      </c>
      <c r="G604" s="223"/>
      <c r="H604" s="230"/>
      <c r="I604" s="219">
        <v>593</v>
      </c>
      <c r="J604" s="226">
        <f t="shared" si="42"/>
        <v>349.6</v>
      </c>
      <c r="K604" s="219"/>
      <c r="M604" s="236"/>
      <c r="N604" s="246"/>
      <c r="O604" s="246"/>
    </row>
    <row r="605" spans="5:15" ht="11.25" x14ac:dyDescent="0.2">
      <c r="E605" s="219">
        <v>594</v>
      </c>
      <c r="F605" s="221">
        <v>34</v>
      </c>
      <c r="G605" s="223"/>
      <c r="H605" s="230"/>
      <c r="I605" s="219">
        <v>594</v>
      </c>
      <c r="J605" s="226">
        <f t="shared" si="42"/>
        <v>349.6</v>
      </c>
      <c r="K605" s="219"/>
      <c r="M605" s="236"/>
      <c r="N605" s="246"/>
      <c r="O605" s="246"/>
    </row>
    <row r="606" spans="5:15" ht="11.25" x14ac:dyDescent="0.2">
      <c r="E606" s="219">
        <v>595</v>
      </c>
      <c r="F606" s="221">
        <v>35</v>
      </c>
      <c r="G606" s="223"/>
      <c r="H606" s="230"/>
      <c r="I606" s="219">
        <v>595</v>
      </c>
      <c r="J606" s="226">
        <f t="shared" si="42"/>
        <v>349.6</v>
      </c>
      <c r="K606" s="219"/>
      <c r="M606" s="236"/>
      <c r="N606" s="246"/>
      <c r="O606" s="246"/>
    </row>
    <row r="607" spans="5:15" ht="11.25" x14ac:dyDescent="0.2">
      <c r="E607" s="219">
        <v>596</v>
      </c>
      <c r="F607" s="221">
        <v>36</v>
      </c>
      <c r="G607" s="223"/>
      <c r="H607" s="230"/>
      <c r="I607" s="219">
        <v>596</v>
      </c>
      <c r="J607" s="226">
        <f t="shared" si="42"/>
        <v>349.6</v>
      </c>
      <c r="K607" s="219"/>
      <c r="M607" s="236"/>
      <c r="N607" s="246"/>
      <c r="O607" s="246"/>
    </row>
    <row r="608" spans="5:15" ht="11.25" x14ac:dyDescent="0.2">
      <c r="E608" s="219">
        <v>597</v>
      </c>
      <c r="F608" s="221">
        <v>37</v>
      </c>
      <c r="G608" s="223"/>
      <c r="H608" s="230"/>
      <c r="I608" s="219">
        <v>597</v>
      </c>
      <c r="J608" s="226">
        <f t="shared" si="42"/>
        <v>349.6</v>
      </c>
      <c r="K608" s="219"/>
      <c r="M608" s="236"/>
      <c r="N608" s="246"/>
      <c r="O608" s="246"/>
    </row>
    <row r="609" spans="5:15" ht="11.25" x14ac:dyDescent="0.2">
      <c r="E609" s="219">
        <v>598</v>
      </c>
      <c r="F609" s="221">
        <v>38</v>
      </c>
      <c r="G609" s="223"/>
      <c r="H609" s="230"/>
      <c r="I609" s="219">
        <v>598</v>
      </c>
      <c r="J609" s="226">
        <f t="shared" si="42"/>
        <v>349.6</v>
      </c>
      <c r="K609" s="219"/>
      <c r="M609" s="236"/>
      <c r="N609" s="246"/>
      <c r="O609" s="246"/>
    </row>
    <row r="610" spans="5:15" ht="11.25" x14ac:dyDescent="0.2">
      <c r="E610" s="219">
        <v>599</v>
      </c>
      <c r="F610" s="221">
        <v>39</v>
      </c>
      <c r="G610" s="223"/>
      <c r="H610" s="230"/>
      <c r="I610" s="219">
        <v>599</v>
      </c>
      <c r="J610" s="226">
        <f t="shared" si="42"/>
        <v>349.6</v>
      </c>
      <c r="K610" s="219"/>
      <c r="M610" s="236"/>
      <c r="N610" s="246"/>
      <c r="O610" s="246"/>
    </row>
    <row r="611" spans="5:15" ht="11.25" x14ac:dyDescent="0.2">
      <c r="E611" s="219">
        <v>600</v>
      </c>
      <c r="F611" s="222">
        <v>40</v>
      </c>
      <c r="G611" s="231"/>
      <c r="H611" s="232"/>
      <c r="I611" s="219">
        <v>600</v>
      </c>
      <c r="J611" s="226">
        <f t="shared" si="42"/>
        <v>349.6</v>
      </c>
      <c r="K611" s="219"/>
      <c r="M611" s="236"/>
      <c r="N611" s="246"/>
      <c r="O611" s="246"/>
    </row>
    <row r="612" spans="5:15" ht="11.25" x14ac:dyDescent="0.2">
      <c r="E612" s="219">
        <v>601</v>
      </c>
      <c r="F612" s="220">
        <v>1</v>
      </c>
      <c r="G612" s="228">
        <v>150</v>
      </c>
      <c r="H612" s="229">
        <v>80</v>
      </c>
      <c r="I612" s="219">
        <v>601</v>
      </c>
      <c r="J612" s="226">
        <f t="shared" si="42"/>
        <v>9</v>
      </c>
      <c r="K612" s="219">
        <f t="shared" ref="K612:L642" si="43">G612</f>
        <v>150</v>
      </c>
      <c r="L612" s="219">
        <f t="shared" si="43"/>
        <v>80</v>
      </c>
      <c r="M612" s="236">
        <f t="shared" ref="M612:M642" si="44">$M$2*$M$5*EXP(-1/2*J612/$M$10)</f>
        <v>3.2746349922316911E-2</v>
      </c>
      <c r="N612" s="244">
        <f t="array" ref="N612:O612">MMULT(K612:M612,$N$6:$O$8)</f>
        <v>190</v>
      </c>
      <c r="O612" s="244">
        <v>80.03274634992232</v>
      </c>
    </row>
    <row r="613" spans="5:15" ht="11.25" x14ac:dyDescent="0.2">
      <c r="E613" s="219">
        <v>602</v>
      </c>
      <c r="F613" s="221">
        <v>2</v>
      </c>
      <c r="G613" s="223">
        <v>152</v>
      </c>
      <c r="H613" s="230">
        <v>80</v>
      </c>
      <c r="I613" s="219">
        <v>602</v>
      </c>
      <c r="J613" s="226">
        <f t="shared" si="42"/>
        <v>7.839999999999999</v>
      </c>
      <c r="K613" s="219">
        <f t="shared" si="43"/>
        <v>152</v>
      </c>
      <c r="L613" s="219">
        <f t="shared" si="43"/>
        <v>80</v>
      </c>
      <c r="M613" s="236">
        <f t="shared" si="44"/>
        <v>6.5318002903549249E-2</v>
      </c>
      <c r="N613" s="244">
        <f t="array" ref="N613:O613">MMULT(K613:M613,$N$6:$O$8)</f>
        <v>192</v>
      </c>
      <c r="O613" s="244">
        <v>80.065318002903552</v>
      </c>
    </row>
    <row r="614" spans="5:15" ht="11.25" x14ac:dyDescent="0.2">
      <c r="E614" s="219">
        <v>603</v>
      </c>
      <c r="F614" s="221">
        <v>3</v>
      </c>
      <c r="G614" s="223">
        <v>154</v>
      </c>
      <c r="H614" s="230">
        <v>80</v>
      </c>
      <c r="I614" s="219">
        <v>603</v>
      </c>
      <c r="J614" s="226">
        <f t="shared" si="42"/>
        <v>6.7600000000000007</v>
      </c>
      <c r="K614" s="219">
        <f t="shared" si="43"/>
        <v>154</v>
      </c>
      <c r="L614" s="219">
        <f t="shared" si="43"/>
        <v>80</v>
      </c>
      <c r="M614" s="236">
        <f t="shared" si="44"/>
        <v>0.1242287763683546</v>
      </c>
      <c r="N614" s="244">
        <f t="array" ref="N614:O614">MMULT(K614:M614,$N$6:$O$8)</f>
        <v>194</v>
      </c>
      <c r="O614" s="244">
        <v>80.124228776368355</v>
      </c>
    </row>
    <row r="615" spans="5:15" ht="11.25" x14ac:dyDescent="0.2">
      <c r="E615" s="219">
        <v>604</v>
      </c>
      <c r="F615" s="221">
        <v>4</v>
      </c>
      <c r="G615" s="223">
        <v>156</v>
      </c>
      <c r="H615" s="230">
        <v>80</v>
      </c>
      <c r="I615" s="219">
        <v>604</v>
      </c>
      <c r="J615" s="226">
        <f t="shared" si="42"/>
        <v>5.76</v>
      </c>
      <c r="K615" s="219">
        <f t="shared" si="43"/>
        <v>156</v>
      </c>
      <c r="L615" s="219">
        <f t="shared" si="43"/>
        <v>80</v>
      </c>
      <c r="M615" s="236">
        <f t="shared" si="44"/>
        <v>0.22528424853205428</v>
      </c>
      <c r="N615" s="244">
        <f t="array" ref="N615:O615">MMULT(K615:M615,$N$6:$O$8)</f>
        <v>196</v>
      </c>
      <c r="O615" s="244">
        <v>80.225284248532049</v>
      </c>
    </row>
    <row r="616" spans="5:15" ht="11.25" x14ac:dyDescent="0.2">
      <c r="E616" s="219">
        <v>605</v>
      </c>
      <c r="F616" s="221">
        <v>5</v>
      </c>
      <c r="G616" s="223">
        <v>158</v>
      </c>
      <c r="H616" s="230">
        <v>80</v>
      </c>
      <c r="I616" s="219">
        <v>605</v>
      </c>
      <c r="J616" s="226">
        <f t="shared" si="42"/>
        <v>4.8400000000000007</v>
      </c>
      <c r="K616" s="219">
        <f t="shared" si="43"/>
        <v>158</v>
      </c>
      <c r="L616" s="219">
        <f t="shared" si="43"/>
        <v>80</v>
      </c>
      <c r="M616" s="236">
        <f t="shared" si="44"/>
        <v>0.38954600811846357</v>
      </c>
      <c r="N616" s="244">
        <f t="array" ref="N616:O616">MMULT(K616:M616,$N$6:$O$8)</f>
        <v>198</v>
      </c>
      <c r="O616" s="244">
        <v>80.389546008118458</v>
      </c>
    </row>
    <row r="617" spans="5:15" ht="11.25" x14ac:dyDescent="0.2">
      <c r="E617" s="219">
        <v>606</v>
      </c>
      <c r="F617" s="221">
        <v>6</v>
      </c>
      <c r="G617" s="223">
        <v>160</v>
      </c>
      <c r="H617" s="230">
        <v>80</v>
      </c>
      <c r="I617" s="219">
        <v>606</v>
      </c>
      <c r="J617" s="226">
        <f t="shared" si="42"/>
        <v>4</v>
      </c>
      <c r="K617" s="219">
        <f t="shared" si="43"/>
        <v>160</v>
      </c>
      <c r="L617" s="219">
        <f t="shared" si="43"/>
        <v>80</v>
      </c>
      <c r="M617" s="236">
        <f t="shared" si="44"/>
        <v>0.64225278950123599</v>
      </c>
      <c r="N617" s="244">
        <f t="array" ref="N617:O617">MMULT(K617:M617,$N$6:$O$8)</f>
        <v>200</v>
      </c>
      <c r="O617" s="244">
        <v>80.642252789501242</v>
      </c>
    </row>
    <row r="618" spans="5:15" ht="11.25" x14ac:dyDescent="0.2">
      <c r="E618" s="219">
        <v>607</v>
      </c>
      <c r="F618" s="221">
        <v>7</v>
      </c>
      <c r="G618" s="223">
        <v>162</v>
      </c>
      <c r="H618" s="230">
        <v>80</v>
      </c>
      <c r="I618" s="219">
        <v>607</v>
      </c>
      <c r="J618" s="226">
        <f t="shared" si="42"/>
        <v>3.24</v>
      </c>
      <c r="K618" s="219">
        <f t="shared" si="43"/>
        <v>162</v>
      </c>
      <c r="L618" s="219">
        <f t="shared" si="43"/>
        <v>80</v>
      </c>
      <c r="M618" s="236">
        <f t="shared" si="44"/>
        <v>1.0096539543654315</v>
      </c>
      <c r="N618" s="244">
        <f t="array" ref="N618:O618">MMULT(K618:M618,$N$6:$O$8)</f>
        <v>202</v>
      </c>
      <c r="O618" s="244">
        <v>81.009653954365433</v>
      </c>
    </row>
    <row r="619" spans="5:15" ht="11.25" x14ac:dyDescent="0.2">
      <c r="E619" s="219">
        <v>608</v>
      </c>
      <c r="F619" s="221">
        <v>8</v>
      </c>
      <c r="G619" s="223">
        <v>164</v>
      </c>
      <c r="H619" s="230">
        <v>80</v>
      </c>
      <c r="I619" s="219">
        <v>608</v>
      </c>
      <c r="J619" s="226">
        <f t="shared" si="42"/>
        <v>2.5600000000000005</v>
      </c>
      <c r="K619" s="219">
        <f t="shared" si="43"/>
        <v>164</v>
      </c>
      <c r="L619" s="219">
        <f t="shared" si="43"/>
        <v>80</v>
      </c>
      <c r="M619" s="236">
        <f t="shared" si="44"/>
        <v>1.5134163178530631</v>
      </c>
      <c r="N619" s="244">
        <f t="array" ref="N619:O619">MMULT(K619:M619,$N$6:$O$8)</f>
        <v>204</v>
      </c>
      <c r="O619" s="244">
        <v>81.513416317853057</v>
      </c>
    </row>
    <row r="620" spans="5:15" ht="11.25" x14ac:dyDescent="0.2">
      <c r="E620" s="219">
        <v>609</v>
      </c>
      <c r="F620" s="221">
        <v>9</v>
      </c>
      <c r="G620" s="223">
        <v>166</v>
      </c>
      <c r="H620" s="230">
        <v>80</v>
      </c>
      <c r="I620" s="219">
        <v>609</v>
      </c>
      <c r="J620" s="226">
        <f t="shared" si="42"/>
        <v>1.9599999999999997</v>
      </c>
      <c r="K620" s="219">
        <f t="shared" si="43"/>
        <v>166</v>
      </c>
      <c r="L620" s="219">
        <f t="shared" si="43"/>
        <v>80</v>
      </c>
      <c r="M620" s="236">
        <f t="shared" si="44"/>
        <v>2.1630351871902094</v>
      </c>
      <c r="N620" s="244">
        <f t="array" ref="N620:O620">MMULT(K620:M620,$N$6:$O$8)</f>
        <v>206</v>
      </c>
      <c r="O620" s="244">
        <v>82.163035187190204</v>
      </c>
    </row>
    <row r="621" spans="5:15" ht="11.25" x14ac:dyDescent="0.2">
      <c r="E621" s="219">
        <v>610</v>
      </c>
      <c r="F621" s="221">
        <v>10</v>
      </c>
      <c r="G621" s="223">
        <v>168</v>
      </c>
      <c r="H621" s="230">
        <v>80</v>
      </c>
      <c r="I621" s="219">
        <v>610</v>
      </c>
      <c r="J621" s="226">
        <f t="shared" si="42"/>
        <v>1.44</v>
      </c>
      <c r="K621" s="219">
        <f t="shared" si="43"/>
        <v>168</v>
      </c>
      <c r="L621" s="219">
        <f t="shared" si="43"/>
        <v>80</v>
      </c>
      <c r="M621" s="236">
        <f t="shared" si="44"/>
        <v>2.9477324805700356</v>
      </c>
      <c r="N621" s="244">
        <f t="array" ref="N621:O621">MMULT(K621:M621,$N$6:$O$8)</f>
        <v>208</v>
      </c>
      <c r="O621" s="244">
        <v>82.947732480570039</v>
      </c>
    </row>
    <row r="622" spans="5:15" ht="11.25" x14ac:dyDescent="0.2">
      <c r="E622" s="219">
        <v>611</v>
      </c>
      <c r="F622" s="221">
        <v>11</v>
      </c>
      <c r="G622" s="223">
        <v>170</v>
      </c>
      <c r="H622" s="230">
        <v>80</v>
      </c>
      <c r="I622" s="219">
        <v>611</v>
      </c>
      <c r="J622" s="226">
        <f t="shared" si="42"/>
        <v>1</v>
      </c>
      <c r="K622" s="219">
        <f t="shared" si="43"/>
        <v>170</v>
      </c>
      <c r="L622" s="219">
        <f t="shared" si="43"/>
        <v>80</v>
      </c>
      <c r="M622" s="236">
        <f t="shared" si="44"/>
        <v>3.830291791416053</v>
      </c>
      <c r="N622" s="244">
        <f t="array" ref="N622:O622">MMULT(K622:M622,$N$6:$O$8)</f>
        <v>210</v>
      </c>
      <c r="O622" s="244">
        <v>83.830291791416059</v>
      </c>
    </row>
    <row r="623" spans="5:15" ht="11.25" x14ac:dyDescent="0.2">
      <c r="E623" s="219">
        <v>612</v>
      </c>
      <c r="F623" s="221">
        <v>12</v>
      </c>
      <c r="G623" s="223">
        <v>172</v>
      </c>
      <c r="H623" s="230">
        <v>80</v>
      </c>
      <c r="I623" s="219">
        <v>612</v>
      </c>
      <c r="J623" s="226">
        <f t="shared" si="42"/>
        <v>0.64000000000000012</v>
      </c>
      <c r="K623" s="219">
        <f t="shared" si="43"/>
        <v>172</v>
      </c>
      <c r="L623" s="219">
        <f t="shared" si="43"/>
        <v>80</v>
      </c>
      <c r="M623" s="236">
        <f t="shared" si="44"/>
        <v>4.7456418913193303</v>
      </c>
      <c r="N623" s="244">
        <f t="array" ref="N623:O623">MMULT(K623:M623,$N$6:$O$8)</f>
        <v>212</v>
      </c>
      <c r="O623" s="244">
        <v>84.745641891319337</v>
      </c>
    </row>
    <row r="624" spans="5:15" ht="11.25" x14ac:dyDescent="0.2">
      <c r="E624" s="219">
        <v>613</v>
      </c>
      <c r="F624" s="221">
        <v>13</v>
      </c>
      <c r="G624" s="223">
        <v>174</v>
      </c>
      <c r="H624" s="230">
        <v>80</v>
      </c>
      <c r="I624" s="219">
        <v>613</v>
      </c>
      <c r="J624" s="226">
        <f t="shared" si="42"/>
        <v>0.36</v>
      </c>
      <c r="K624" s="219">
        <f t="shared" si="43"/>
        <v>174</v>
      </c>
      <c r="L624" s="219">
        <f t="shared" si="43"/>
        <v>80</v>
      </c>
      <c r="M624" s="236">
        <f t="shared" si="44"/>
        <v>5.6063134640415093</v>
      </c>
      <c r="N624" s="244">
        <f t="array" ref="N624:O624">MMULT(K624:M624,$N$6:$O$8)</f>
        <v>214</v>
      </c>
      <c r="O624" s="244">
        <v>85.606313464041506</v>
      </c>
    </row>
    <row r="625" spans="5:15" ht="11.25" x14ac:dyDescent="0.2">
      <c r="E625" s="219">
        <v>614</v>
      </c>
      <c r="F625" s="221">
        <v>14</v>
      </c>
      <c r="G625" s="223">
        <v>176</v>
      </c>
      <c r="H625" s="230">
        <v>80</v>
      </c>
      <c r="I625" s="219">
        <v>614</v>
      </c>
      <c r="J625" s="226">
        <f t="shared" si="42"/>
        <v>0.16000000000000003</v>
      </c>
      <c r="K625" s="219">
        <f t="shared" si="43"/>
        <v>176</v>
      </c>
      <c r="L625" s="219">
        <f t="shared" si="43"/>
        <v>80</v>
      </c>
      <c r="M625" s="236">
        <f t="shared" si="44"/>
        <v>6.3150835494957445</v>
      </c>
      <c r="N625" s="244">
        <f t="array" ref="N625:O625">MMULT(K625:M625,$N$6:$O$8)</f>
        <v>216</v>
      </c>
      <c r="O625" s="244">
        <v>86.315083549495739</v>
      </c>
    </row>
    <row r="626" spans="5:15" ht="11.25" x14ac:dyDescent="0.2">
      <c r="E626" s="219">
        <v>615</v>
      </c>
      <c r="F626" s="221">
        <v>15</v>
      </c>
      <c r="G626" s="223">
        <v>178</v>
      </c>
      <c r="H626" s="230">
        <v>80</v>
      </c>
      <c r="I626" s="219">
        <v>615</v>
      </c>
      <c r="J626" s="226">
        <f t="shared" si="42"/>
        <v>4.0000000000000008E-2</v>
      </c>
      <c r="K626" s="219">
        <f t="shared" si="43"/>
        <v>178</v>
      </c>
      <c r="L626" s="219">
        <f t="shared" si="43"/>
        <v>80</v>
      </c>
      <c r="M626" s="236">
        <f t="shared" si="44"/>
        <v>6.7826613705933534</v>
      </c>
      <c r="N626" s="244">
        <f t="array" ref="N626:O626">MMULT(K626:M626,$N$6:$O$8)</f>
        <v>218</v>
      </c>
      <c r="O626" s="244">
        <v>86.78266137059336</v>
      </c>
    </row>
    <row r="627" spans="5:15" ht="11.25" x14ac:dyDescent="0.2">
      <c r="E627" s="219">
        <v>616</v>
      </c>
      <c r="F627" s="221">
        <v>16</v>
      </c>
      <c r="G627" s="223">
        <v>180</v>
      </c>
      <c r="H627" s="230">
        <v>80</v>
      </c>
      <c r="I627" s="219">
        <v>616</v>
      </c>
      <c r="J627" s="226">
        <f t="shared" si="42"/>
        <v>0</v>
      </c>
      <c r="K627" s="219">
        <f t="shared" si="43"/>
        <v>180</v>
      </c>
      <c r="L627" s="219">
        <f t="shared" si="43"/>
        <v>80</v>
      </c>
      <c r="M627" s="236">
        <f t="shared" si="44"/>
        <v>6.9460911804285663</v>
      </c>
      <c r="N627" s="244">
        <f t="array" ref="N627:O627">MMULT(K627:M627,$N$6:$O$8)</f>
        <v>220</v>
      </c>
      <c r="O627" s="244">
        <v>86.946091180428567</v>
      </c>
    </row>
    <row r="628" spans="5:15" ht="11.25" x14ac:dyDescent="0.2">
      <c r="E628" s="219">
        <v>617</v>
      </c>
      <c r="F628" s="221">
        <v>17</v>
      </c>
      <c r="G628" s="223">
        <v>182</v>
      </c>
      <c r="H628" s="230">
        <v>80</v>
      </c>
      <c r="I628" s="219">
        <v>617</v>
      </c>
      <c r="J628" s="226">
        <f t="shared" si="42"/>
        <v>4.0000000000000008E-2</v>
      </c>
      <c r="K628" s="219">
        <f t="shared" si="43"/>
        <v>182</v>
      </c>
      <c r="L628" s="219">
        <f t="shared" si="43"/>
        <v>80</v>
      </c>
      <c r="M628" s="236">
        <f t="shared" si="44"/>
        <v>6.7826613705933534</v>
      </c>
      <c r="N628" s="244">
        <f t="array" ref="N628:O628">MMULT(K628:M628,$N$6:$O$8)</f>
        <v>222</v>
      </c>
      <c r="O628" s="244">
        <v>86.78266137059336</v>
      </c>
    </row>
    <row r="629" spans="5:15" ht="11.25" x14ac:dyDescent="0.2">
      <c r="E629" s="219">
        <v>618</v>
      </c>
      <c r="F629" s="221">
        <v>18</v>
      </c>
      <c r="G629" s="223">
        <v>184</v>
      </c>
      <c r="H629" s="230">
        <v>80</v>
      </c>
      <c r="I629" s="219">
        <v>618</v>
      </c>
      <c r="J629" s="226">
        <f t="shared" si="42"/>
        <v>0.16000000000000003</v>
      </c>
      <c r="K629" s="219">
        <f t="shared" si="43"/>
        <v>184</v>
      </c>
      <c r="L629" s="219">
        <f t="shared" si="43"/>
        <v>80</v>
      </c>
      <c r="M629" s="236">
        <f t="shared" si="44"/>
        <v>6.3150835494957445</v>
      </c>
      <c r="N629" s="244">
        <f t="array" ref="N629:O629">MMULT(K629:M629,$N$6:$O$8)</f>
        <v>224</v>
      </c>
      <c r="O629" s="244">
        <v>86.315083549495739</v>
      </c>
    </row>
    <row r="630" spans="5:15" ht="11.25" x14ac:dyDescent="0.2">
      <c r="E630" s="219">
        <v>619</v>
      </c>
      <c r="F630" s="221">
        <v>19</v>
      </c>
      <c r="G630" s="223">
        <v>186</v>
      </c>
      <c r="H630" s="230">
        <v>80</v>
      </c>
      <c r="I630" s="219">
        <v>619</v>
      </c>
      <c r="J630" s="226">
        <f t="shared" si="42"/>
        <v>0.36</v>
      </c>
      <c r="K630" s="219">
        <f t="shared" si="43"/>
        <v>186</v>
      </c>
      <c r="L630" s="219">
        <f t="shared" si="43"/>
        <v>80</v>
      </c>
      <c r="M630" s="236">
        <f t="shared" si="44"/>
        <v>5.6063134640415093</v>
      </c>
      <c r="N630" s="244">
        <f t="array" ref="N630:O630">MMULT(K630:M630,$N$6:$O$8)</f>
        <v>226</v>
      </c>
      <c r="O630" s="244">
        <v>85.606313464041506</v>
      </c>
    </row>
    <row r="631" spans="5:15" ht="11.25" x14ac:dyDescent="0.2">
      <c r="E631" s="219">
        <v>620</v>
      </c>
      <c r="F631" s="221">
        <v>20</v>
      </c>
      <c r="G631" s="223">
        <v>188</v>
      </c>
      <c r="H631" s="230">
        <v>80</v>
      </c>
      <c r="I631" s="219">
        <v>620</v>
      </c>
      <c r="J631" s="226">
        <f t="shared" si="42"/>
        <v>0.64000000000000012</v>
      </c>
      <c r="K631" s="219">
        <f t="shared" si="43"/>
        <v>188</v>
      </c>
      <c r="L631" s="219">
        <f t="shared" si="43"/>
        <v>80</v>
      </c>
      <c r="M631" s="236">
        <f t="shared" si="44"/>
        <v>4.7456418913193303</v>
      </c>
      <c r="N631" s="244">
        <f t="array" ref="N631:O631">MMULT(K631:M631,$N$6:$O$8)</f>
        <v>228</v>
      </c>
      <c r="O631" s="244">
        <v>84.745641891319337</v>
      </c>
    </row>
    <row r="632" spans="5:15" ht="11.25" x14ac:dyDescent="0.2">
      <c r="E632" s="219">
        <v>621</v>
      </c>
      <c r="F632" s="221">
        <v>21</v>
      </c>
      <c r="G632" s="223">
        <v>190</v>
      </c>
      <c r="H632" s="230">
        <v>80</v>
      </c>
      <c r="I632" s="219">
        <v>621</v>
      </c>
      <c r="J632" s="226">
        <f t="shared" si="42"/>
        <v>1</v>
      </c>
      <c r="K632" s="219">
        <f t="shared" si="43"/>
        <v>190</v>
      </c>
      <c r="L632" s="219">
        <f t="shared" si="43"/>
        <v>80</v>
      </c>
      <c r="M632" s="236">
        <f t="shared" si="44"/>
        <v>3.830291791416053</v>
      </c>
      <c r="N632" s="244">
        <f t="array" ref="N632:O632">MMULT(K632:M632,$N$6:$O$8)</f>
        <v>230</v>
      </c>
      <c r="O632" s="244">
        <v>83.830291791416059</v>
      </c>
    </row>
    <row r="633" spans="5:15" ht="11.25" x14ac:dyDescent="0.2">
      <c r="E633" s="219">
        <v>622</v>
      </c>
      <c r="F633" s="221">
        <v>22</v>
      </c>
      <c r="G633" s="223">
        <v>192</v>
      </c>
      <c r="H633" s="230">
        <v>80</v>
      </c>
      <c r="I633" s="219">
        <v>622</v>
      </c>
      <c r="J633" s="226">
        <f t="shared" si="42"/>
        <v>1.44</v>
      </c>
      <c r="K633" s="219">
        <f t="shared" si="43"/>
        <v>192</v>
      </c>
      <c r="L633" s="219">
        <f t="shared" si="43"/>
        <v>80</v>
      </c>
      <c r="M633" s="236">
        <f t="shared" si="44"/>
        <v>2.9477324805700356</v>
      </c>
      <c r="N633" s="244">
        <f t="array" ref="N633:O633">MMULT(K633:M633,$N$6:$O$8)</f>
        <v>232</v>
      </c>
      <c r="O633" s="244">
        <v>82.947732480570039</v>
      </c>
    </row>
    <row r="634" spans="5:15" ht="11.25" x14ac:dyDescent="0.2">
      <c r="E634" s="219">
        <v>623</v>
      </c>
      <c r="F634" s="221">
        <v>23</v>
      </c>
      <c r="G634" s="223">
        <v>194</v>
      </c>
      <c r="H634" s="230">
        <v>80</v>
      </c>
      <c r="I634" s="219">
        <v>623</v>
      </c>
      <c r="J634" s="226">
        <f t="shared" si="42"/>
        <v>1.9599999999999997</v>
      </c>
      <c r="K634" s="219">
        <f t="shared" si="43"/>
        <v>194</v>
      </c>
      <c r="L634" s="219">
        <f t="shared" si="43"/>
        <v>80</v>
      </c>
      <c r="M634" s="236">
        <f t="shared" si="44"/>
        <v>2.1630351871902094</v>
      </c>
      <c r="N634" s="244">
        <f t="array" ref="N634:O634">MMULT(K634:M634,$N$6:$O$8)</f>
        <v>234</v>
      </c>
      <c r="O634" s="244">
        <v>82.163035187190204</v>
      </c>
    </row>
    <row r="635" spans="5:15" ht="11.25" x14ac:dyDescent="0.2">
      <c r="E635" s="219">
        <v>624</v>
      </c>
      <c r="F635" s="221">
        <v>24</v>
      </c>
      <c r="G635" s="223">
        <v>196</v>
      </c>
      <c r="H635" s="230">
        <v>80</v>
      </c>
      <c r="I635" s="219">
        <v>624</v>
      </c>
      <c r="J635" s="226">
        <f t="shared" si="42"/>
        <v>2.5600000000000005</v>
      </c>
      <c r="K635" s="219">
        <f t="shared" si="43"/>
        <v>196</v>
      </c>
      <c r="L635" s="219">
        <f t="shared" si="43"/>
        <v>80</v>
      </c>
      <c r="M635" s="236">
        <f t="shared" si="44"/>
        <v>1.5134163178530631</v>
      </c>
      <c r="N635" s="244">
        <f t="array" ref="N635:O635">MMULT(K635:M635,$N$6:$O$8)</f>
        <v>236</v>
      </c>
      <c r="O635" s="244">
        <v>81.513416317853057</v>
      </c>
    </row>
    <row r="636" spans="5:15" ht="11.25" x14ac:dyDescent="0.2">
      <c r="E636" s="219">
        <v>625</v>
      </c>
      <c r="F636" s="221">
        <v>25</v>
      </c>
      <c r="G636" s="223">
        <v>198</v>
      </c>
      <c r="H636" s="230">
        <v>80</v>
      </c>
      <c r="I636" s="219">
        <v>625</v>
      </c>
      <c r="J636" s="226">
        <f t="shared" si="42"/>
        <v>3.24</v>
      </c>
      <c r="K636" s="219">
        <f t="shared" si="43"/>
        <v>198</v>
      </c>
      <c r="L636" s="219">
        <f t="shared" si="43"/>
        <v>80</v>
      </c>
      <c r="M636" s="236">
        <f t="shared" si="44"/>
        <v>1.0096539543654315</v>
      </c>
      <c r="N636" s="244">
        <f t="array" ref="N636:O636">MMULT(K636:M636,$N$6:$O$8)</f>
        <v>238</v>
      </c>
      <c r="O636" s="244">
        <v>81.009653954365433</v>
      </c>
    </row>
    <row r="637" spans="5:15" ht="11.25" x14ac:dyDescent="0.2">
      <c r="E637" s="219">
        <v>626</v>
      </c>
      <c r="F637" s="221">
        <v>26</v>
      </c>
      <c r="G637" s="223">
        <v>200</v>
      </c>
      <c r="H637" s="230">
        <v>80</v>
      </c>
      <c r="I637" s="219">
        <v>626</v>
      </c>
      <c r="J637" s="226">
        <f t="shared" si="42"/>
        <v>4</v>
      </c>
      <c r="K637" s="219">
        <f t="shared" si="43"/>
        <v>200</v>
      </c>
      <c r="L637" s="219">
        <f t="shared" si="43"/>
        <v>80</v>
      </c>
      <c r="M637" s="236">
        <f t="shared" si="44"/>
        <v>0.64225278950123599</v>
      </c>
      <c r="N637" s="244">
        <f t="array" ref="N637:O637">MMULT(K637:M637,$N$6:$O$8)</f>
        <v>240</v>
      </c>
      <c r="O637" s="244">
        <v>80.642252789501242</v>
      </c>
    </row>
    <row r="638" spans="5:15" ht="11.25" x14ac:dyDescent="0.2">
      <c r="E638" s="219">
        <v>627</v>
      </c>
      <c r="F638" s="221">
        <v>27</v>
      </c>
      <c r="G638" s="223">
        <v>202</v>
      </c>
      <c r="H638" s="230">
        <v>80</v>
      </c>
      <c r="I638" s="219">
        <v>627</v>
      </c>
      <c r="J638" s="226">
        <f t="shared" si="42"/>
        <v>4.8400000000000007</v>
      </c>
      <c r="K638" s="219">
        <f t="shared" si="43"/>
        <v>202</v>
      </c>
      <c r="L638" s="219">
        <f t="shared" si="43"/>
        <v>80</v>
      </c>
      <c r="M638" s="236">
        <f t="shared" si="44"/>
        <v>0.38954600811846357</v>
      </c>
      <c r="N638" s="244">
        <f t="array" ref="N638:O638">MMULT(K638:M638,$N$6:$O$8)</f>
        <v>242</v>
      </c>
      <c r="O638" s="244">
        <v>80.389546008118458</v>
      </c>
    </row>
    <row r="639" spans="5:15" ht="11.25" x14ac:dyDescent="0.2">
      <c r="E639" s="219">
        <v>628</v>
      </c>
      <c r="F639" s="221">
        <v>28</v>
      </c>
      <c r="G639" s="223">
        <v>204</v>
      </c>
      <c r="H639" s="230">
        <v>80</v>
      </c>
      <c r="I639" s="219">
        <v>628</v>
      </c>
      <c r="J639" s="226">
        <f t="shared" si="42"/>
        <v>5.76</v>
      </c>
      <c r="K639" s="219">
        <f t="shared" si="43"/>
        <v>204</v>
      </c>
      <c r="L639" s="219">
        <f t="shared" si="43"/>
        <v>80</v>
      </c>
      <c r="M639" s="236">
        <f t="shared" si="44"/>
        <v>0.22528424853205428</v>
      </c>
      <c r="N639" s="244">
        <f t="array" ref="N639:O639">MMULT(K639:M639,$N$6:$O$8)</f>
        <v>244</v>
      </c>
      <c r="O639" s="244">
        <v>80.225284248532049</v>
      </c>
    </row>
    <row r="640" spans="5:15" ht="11.25" x14ac:dyDescent="0.2">
      <c r="E640" s="219">
        <v>629</v>
      </c>
      <c r="F640" s="221">
        <v>29</v>
      </c>
      <c r="G640" s="223">
        <v>206</v>
      </c>
      <c r="H640" s="230">
        <v>80</v>
      </c>
      <c r="I640" s="219">
        <v>629</v>
      </c>
      <c r="J640" s="226">
        <f t="shared" si="42"/>
        <v>6.7600000000000007</v>
      </c>
      <c r="K640" s="219">
        <f t="shared" si="43"/>
        <v>206</v>
      </c>
      <c r="L640" s="219">
        <f t="shared" si="43"/>
        <v>80</v>
      </c>
      <c r="M640" s="236">
        <f t="shared" si="44"/>
        <v>0.1242287763683546</v>
      </c>
      <c r="N640" s="244">
        <f t="array" ref="N640:O640">MMULT(K640:M640,$N$6:$O$8)</f>
        <v>246</v>
      </c>
      <c r="O640" s="244">
        <v>80.124228776368355</v>
      </c>
    </row>
    <row r="641" spans="5:15" ht="11.25" x14ac:dyDescent="0.2">
      <c r="E641" s="219">
        <v>630</v>
      </c>
      <c r="F641" s="221">
        <v>30</v>
      </c>
      <c r="G641" s="223">
        <v>208</v>
      </c>
      <c r="H641" s="230">
        <v>80</v>
      </c>
      <c r="I641" s="219">
        <v>630</v>
      </c>
      <c r="J641" s="226">
        <f t="shared" si="42"/>
        <v>7.839999999999999</v>
      </c>
      <c r="K641" s="219">
        <f t="shared" si="43"/>
        <v>208</v>
      </c>
      <c r="L641" s="219">
        <f t="shared" si="43"/>
        <v>80</v>
      </c>
      <c r="M641" s="236">
        <f t="shared" si="44"/>
        <v>6.5318002903549249E-2</v>
      </c>
      <c r="N641" s="244">
        <f t="array" ref="N641:O641">MMULT(K641:M641,$N$6:$O$8)</f>
        <v>248</v>
      </c>
      <c r="O641" s="244">
        <v>80.065318002903552</v>
      </c>
    </row>
    <row r="642" spans="5:15" ht="11.25" x14ac:dyDescent="0.2">
      <c r="E642" s="219">
        <v>631</v>
      </c>
      <c r="F642" s="221">
        <v>31</v>
      </c>
      <c r="G642" s="223">
        <v>210</v>
      </c>
      <c r="H642" s="230">
        <v>80</v>
      </c>
      <c r="I642" s="219">
        <v>631</v>
      </c>
      <c r="J642" s="226">
        <f t="shared" si="42"/>
        <v>9</v>
      </c>
      <c r="K642" s="219">
        <f t="shared" si="43"/>
        <v>210</v>
      </c>
      <c r="L642" s="219">
        <f t="shared" si="43"/>
        <v>80</v>
      </c>
      <c r="M642" s="236">
        <f t="shared" si="44"/>
        <v>3.2746349922316911E-2</v>
      </c>
      <c r="N642" s="244">
        <f t="array" ref="N642:O642">MMULT(K642:M642,$N$6:$O$8)</f>
        <v>250</v>
      </c>
      <c r="O642" s="244">
        <v>80.03274634992232</v>
      </c>
    </row>
    <row r="643" spans="5:15" ht="11.25" x14ac:dyDescent="0.2">
      <c r="E643" s="219">
        <v>632</v>
      </c>
      <c r="F643" s="221">
        <v>32</v>
      </c>
      <c r="G643" s="223"/>
      <c r="H643" s="230"/>
      <c r="I643" s="219">
        <v>632</v>
      </c>
      <c r="J643" s="226">
        <f t="shared" si="42"/>
        <v>349.6</v>
      </c>
      <c r="K643" s="219"/>
      <c r="M643" s="236"/>
      <c r="N643" s="246"/>
      <c r="O643" s="246"/>
    </row>
    <row r="644" spans="5:15" ht="11.25" x14ac:dyDescent="0.2">
      <c r="E644" s="219">
        <v>633</v>
      </c>
      <c r="F644" s="221">
        <v>33</v>
      </c>
      <c r="G644" s="223"/>
      <c r="H644" s="230"/>
      <c r="I644" s="219">
        <v>633</v>
      </c>
      <c r="J644" s="226">
        <f t="shared" si="42"/>
        <v>349.6</v>
      </c>
      <c r="K644" s="219"/>
      <c r="M644" s="236"/>
      <c r="N644" s="246"/>
      <c r="O644" s="246"/>
    </row>
    <row r="645" spans="5:15" ht="11.25" x14ac:dyDescent="0.2">
      <c r="E645" s="219">
        <v>634</v>
      </c>
      <c r="F645" s="221">
        <v>34</v>
      </c>
      <c r="G645" s="223"/>
      <c r="H645" s="230"/>
      <c r="I645" s="219">
        <v>634</v>
      </c>
      <c r="J645" s="226">
        <f t="shared" si="42"/>
        <v>349.6</v>
      </c>
      <c r="K645" s="219"/>
      <c r="M645" s="236"/>
      <c r="N645" s="246"/>
      <c r="O645" s="246"/>
    </row>
    <row r="646" spans="5:15" ht="11.25" x14ac:dyDescent="0.2">
      <c r="E646" s="219">
        <v>635</v>
      </c>
      <c r="F646" s="221">
        <v>35</v>
      </c>
      <c r="G646" s="223"/>
      <c r="H646" s="230"/>
      <c r="I646" s="219">
        <v>635</v>
      </c>
      <c r="J646" s="226">
        <f t="shared" si="42"/>
        <v>349.6</v>
      </c>
      <c r="K646" s="219"/>
      <c r="M646" s="236"/>
      <c r="N646" s="246"/>
      <c r="O646" s="246"/>
    </row>
    <row r="647" spans="5:15" ht="11.25" x14ac:dyDescent="0.2">
      <c r="E647" s="219">
        <v>636</v>
      </c>
      <c r="F647" s="221">
        <v>36</v>
      </c>
      <c r="G647" s="223"/>
      <c r="H647" s="230"/>
      <c r="I647" s="219">
        <v>636</v>
      </c>
      <c r="J647" s="226">
        <f t="shared" si="42"/>
        <v>349.6</v>
      </c>
      <c r="K647" s="219"/>
      <c r="M647" s="236"/>
      <c r="N647" s="246"/>
      <c r="O647" s="246"/>
    </row>
    <row r="648" spans="5:15" ht="11.25" x14ac:dyDescent="0.2">
      <c r="E648" s="219">
        <v>637</v>
      </c>
      <c r="F648" s="221">
        <v>37</v>
      </c>
      <c r="G648" s="223"/>
      <c r="H648" s="230"/>
      <c r="I648" s="219">
        <v>637</v>
      </c>
      <c r="J648" s="226">
        <f t="shared" si="42"/>
        <v>349.6</v>
      </c>
      <c r="K648" s="219"/>
      <c r="M648" s="236"/>
      <c r="N648" s="246"/>
      <c r="O648" s="246"/>
    </row>
    <row r="649" spans="5:15" ht="11.25" x14ac:dyDescent="0.2">
      <c r="E649" s="219">
        <v>638</v>
      </c>
      <c r="F649" s="221">
        <v>38</v>
      </c>
      <c r="G649" s="223"/>
      <c r="H649" s="230"/>
      <c r="I649" s="219">
        <v>638</v>
      </c>
      <c r="J649" s="226">
        <f t="shared" si="42"/>
        <v>349.6</v>
      </c>
      <c r="K649" s="219"/>
      <c r="M649" s="236"/>
      <c r="N649" s="246"/>
      <c r="O649" s="246"/>
    </row>
    <row r="650" spans="5:15" ht="11.25" x14ac:dyDescent="0.2">
      <c r="E650" s="219">
        <v>639</v>
      </c>
      <c r="F650" s="221">
        <v>39</v>
      </c>
      <c r="G650" s="223"/>
      <c r="H650" s="230"/>
      <c r="I650" s="219">
        <v>639</v>
      </c>
      <c r="J650" s="226">
        <f t="shared" si="42"/>
        <v>349.6</v>
      </c>
      <c r="K650" s="219"/>
      <c r="M650" s="236"/>
      <c r="N650" s="246"/>
      <c r="O650" s="246"/>
    </row>
    <row r="651" spans="5:15" ht="11.25" x14ac:dyDescent="0.2">
      <c r="E651" s="219">
        <v>640</v>
      </c>
      <c r="F651" s="222">
        <v>40</v>
      </c>
      <c r="G651" s="231"/>
      <c r="H651" s="232"/>
      <c r="I651" s="219">
        <v>640</v>
      </c>
      <c r="J651" s="226">
        <f t="shared" si="42"/>
        <v>349.6</v>
      </c>
      <c r="K651" s="219"/>
      <c r="M651" s="236"/>
      <c r="N651" s="246"/>
      <c r="O651" s="246"/>
    </row>
    <row r="652" spans="5:15" ht="11.25" x14ac:dyDescent="0.2">
      <c r="E652" s="219">
        <v>641</v>
      </c>
      <c r="F652" s="220">
        <v>1</v>
      </c>
      <c r="G652" s="228">
        <v>150</v>
      </c>
      <c r="H652" s="229">
        <v>82</v>
      </c>
      <c r="I652" s="219">
        <v>641</v>
      </c>
      <c r="J652" s="226">
        <f t="shared" si="42"/>
        <v>10.120000000000001</v>
      </c>
      <c r="K652" s="219">
        <f t="shared" ref="K652:L682" si="45">G652</f>
        <v>150</v>
      </c>
      <c r="L652" s="219">
        <f t="shared" si="45"/>
        <v>82</v>
      </c>
      <c r="M652" s="236">
        <f t="shared" ref="M652:M682" si="46">$M$2*$M$5*EXP(-1/2*J652/$M$10)</f>
        <v>1.6812536635949088E-2</v>
      </c>
      <c r="N652" s="244">
        <f t="array" ref="N652:O652">MMULT(K652:M652,$N$6:$O$8)</f>
        <v>191</v>
      </c>
      <c r="O652" s="244">
        <v>82.016812536635953</v>
      </c>
    </row>
    <row r="653" spans="5:15" ht="11.25" x14ac:dyDescent="0.2">
      <c r="E653" s="219">
        <v>642</v>
      </c>
      <c r="F653" s="221">
        <v>2</v>
      </c>
      <c r="G653" s="223">
        <v>152</v>
      </c>
      <c r="H653" s="230">
        <v>82</v>
      </c>
      <c r="I653" s="219">
        <v>642</v>
      </c>
      <c r="J653" s="226">
        <f t="shared" ref="J653:J716" si="47">((G653-C$8)/C$9)^2+((H653-D$8)/D$9)^2-2*$C$10*(G653-C$8)/C$9*(H653-D$8)/D$9</f>
        <v>8.895999999999999</v>
      </c>
      <c r="K653" s="219">
        <f t="shared" si="45"/>
        <v>152</v>
      </c>
      <c r="L653" s="219">
        <f t="shared" si="45"/>
        <v>82</v>
      </c>
      <c r="M653" s="236">
        <f t="shared" si="46"/>
        <v>3.4837565223279882E-2</v>
      </c>
      <c r="N653" s="244">
        <f t="array" ref="N653:O653">MMULT(K653:M653,$N$6:$O$8)</f>
        <v>193</v>
      </c>
      <c r="O653" s="244">
        <v>82.034837565223285</v>
      </c>
    </row>
    <row r="654" spans="5:15" ht="11.25" x14ac:dyDescent="0.2">
      <c r="E654" s="219">
        <v>643</v>
      </c>
      <c r="F654" s="221">
        <v>3</v>
      </c>
      <c r="G654" s="223">
        <v>154</v>
      </c>
      <c r="H654" s="230">
        <v>82</v>
      </c>
      <c r="I654" s="219">
        <v>643</v>
      </c>
      <c r="J654" s="226">
        <f t="shared" si="47"/>
        <v>7.7520000000000007</v>
      </c>
      <c r="K654" s="219">
        <f t="shared" si="45"/>
        <v>154</v>
      </c>
      <c r="L654" s="219">
        <f t="shared" si="45"/>
        <v>82</v>
      </c>
      <c r="M654" s="236">
        <f t="shared" si="46"/>
        <v>6.8830616001186659E-2</v>
      </c>
      <c r="N654" s="244">
        <f t="array" ref="N654:O654">MMULT(K654:M654,$N$6:$O$8)</f>
        <v>195</v>
      </c>
      <c r="O654" s="244">
        <v>82.068830616001193</v>
      </c>
    </row>
    <row r="655" spans="5:15" ht="11.25" x14ac:dyDescent="0.2">
      <c r="E655" s="219">
        <v>644</v>
      </c>
      <c r="F655" s="221">
        <v>4</v>
      </c>
      <c r="G655" s="223">
        <v>156</v>
      </c>
      <c r="H655" s="230">
        <v>82</v>
      </c>
      <c r="I655" s="219">
        <v>644</v>
      </c>
      <c r="J655" s="226">
        <f t="shared" si="47"/>
        <v>6.6879999999999997</v>
      </c>
      <c r="K655" s="219">
        <f t="shared" si="45"/>
        <v>156</v>
      </c>
      <c r="L655" s="219">
        <f t="shared" si="45"/>
        <v>82</v>
      </c>
      <c r="M655" s="236">
        <f t="shared" si="46"/>
        <v>0.12966860187265392</v>
      </c>
      <c r="N655" s="244">
        <f t="array" ref="N655:O655">MMULT(K655:M655,$N$6:$O$8)</f>
        <v>197</v>
      </c>
      <c r="O655" s="244">
        <v>82.129668601872652</v>
      </c>
    </row>
    <row r="656" spans="5:15" ht="11.25" x14ac:dyDescent="0.2">
      <c r="E656" s="219">
        <v>645</v>
      </c>
      <c r="F656" s="221">
        <v>5</v>
      </c>
      <c r="G656" s="223">
        <v>158</v>
      </c>
      <c r="H656" s="230">
        <v>82</v>
      </c>
      <c r="I656" s="219">
        <v>645</v>
      </c>
      <c r="J656" s="226">
        <f t="shared" si="47"/>
        <v>5.7040000000000006</v>
      </c>
      <c r="K656" s="219">
        <f t="shared" si="45"/>
        <v>158</v>
      </c>
      <c r="L656" s="219">
        <f t="shared" si="45"/>
        <v>82</v>
      </c>
      <c r="M656" s="236">
        <f t="shared" si="46"/>
        <v>0.23292028370886839</v>
      </c>
      <c r="N656" s="244">
        <f t="array" ref="N656:O656">MMULT(K656:M656,$N$6:$O$8)</f>
        <v>199</v>
      </c>
      <c r="O656" s="244">
        <v>82.232920283708864</v>
      </c>
    </row>
    <row r="657" spans="5:15" ht="11.25" x14ac:dyDescent="0.2">
      <c r="E657" s="219">
        <v>646</v>
      </c>
      <c r="F657" s="221">
        <v>6</v>
      </c>
      <c r="G657" s="223">
        <v>160</v>
      </c>
      <c r="H657" s="230">
        <v>82</v>
      </c>
      <c r="I657" s="219">
        <v>646</v>
      </c>
      <c r="J657" s="226">
        <f t="shared" si="47"/>
        <v>4.8</v>
      </c>
      <c r="K657" s="219">
        <f t="shared" si="45"/>
        <v>160</v>
      </c>
      <c r="L657" s="219">
        <f t="shared" si="45"/>
        <v>82</v>
      </c>
      <c r="M657" s="236">
        <f t="shared" si="46"/>
        <v>0.39893221016370861</v>
      </c>
      <c r="N657" s="244">
        <f t="array" ref="N657:O657">MMULT(K657:M657,$N$6:$O$8)</f>
        <v>201</v>
      </c>
      <c r="O657" s="244">
        <v>82.398932210163707</v>
      </c>
    </row>
    <row r="658" spans="5:15" ht="11.25" x14ac:dyDescent="0.2">
      <c r="E658" s="219">
        <v>647</v>
      </c>
      <c r="F658" s="221">
        <v>7</v>
      </c>
      <c r="G658" s="223">
        <v>162</v>
      </c>
      <c r="H658" s="230">
        <v>82</v>
      </c>
      <c r="I658" s="219">
        <v>647</v>
      </c>
      <c r="J658" s="226">
        <f t="shared" si="47"/>
        <v>3.9760000000000004</v>
      </c>
      <c r="K658" s="219">
        <f t="shared" si="45"/>
        <v>162</v>
      </c>
      <c r="L658" s="219">
        <f t="shared" si="45"/>
        <v>82</v>
      </c>
      <c r="M658" s="236">
        <f t="shared" si="46"/>
        <v>0.65149367854411722</v>
      </c>
      <c r="N658" s="244">
        <f t="array" ref="N658:O658">MMULT(K658:M658,$N$6:$O$8)</f>
        <v>203</v>
      </c>
      <c r="O658" s="244">
        <v>82.651493678544114</v>
      </c>
    </row>
    <row r="659" spans="5:15" ht="11.25" x14ac:dyDescent="0.2">
      <c r="E659" s="219">
        <v>648</v>
      </c>
      <c r="F659" s="221">
        <v>8</v>
      </c>
      <c r="G659" s="223">
        <v>164</v>
      </c>
      <c r="H659" s="230">
        <v>82</v>
      </c>
      <c r="I659" s="219">
        <v>648</v>
      </c>
      <c r="J659" s="226">
        <f t="shared" si="47"/>
        <v>3.2320000000000007</v>
      </c>
      <c r="K659" s="219">
        <f t="shared" si="45"/>
        <v>164</v>
      </c>
      <c r="L659" s="219">
        <f t="shared" si="45"/>
        <v>82</v>
      </c>
      <c r="M659" s="236">
        <f t="shared" si="46"/>
        <v>1.0144732958543528</v>
      </c>
      <c r="N659" s="244">
        <f t="array" ref="N659:O659">MMULT(K659:M659,$N$6:$O$8)</f>
        <v>205</v>
      </c>
      <c r="O659" s="244">
        <v>83.014473295854359</v>
      </c>
    </row>
    <row r="660" spans="5:15" ht="11.25" x14ac:dyDescent="0.2">
      <c r="E660" s="219">
        <v>649</v>
      </c>
      <c r="F660" s="221">
        <v>9</v>
      </c>
      <c r="G660" s="223">
        <v>166</v>
      </c>
      <c r="H660" s="230">
        <v>82</v>
      </c>
      <c r="I660" s="219">
        <v>649</v>
      </c>
      <c r="J660" s="226">
        <f t="shared" si="47"/>
        <v>2.5679999999999996</v>
      </c>
      <c r="K660" s="219">
        <f t="shared" si="45"/>
        <v>166</v>
      </c>
      <c r="L660" s="219">
        <f t="shared" si="45"/>
        <v>82</v>
      </c>
      <c r="M660" s="236">
        <f t="shared" si="46"/>
        <v>1.5062267051935232</v>
      </c>
      <c r="N660" s="244">
        <f t="array" ref="N660:O660">MMULT(K660:M660,$N$6:$O$8)</f>
        <v>207</v>
      </c>
      <c r="O660" s="244">
        <v>83.506226705193527</v>
      </c>
    </row>
    <row r="661" spans="5:15" ht="11.25" x14ac:dyDescent="0.2">
      <c r="E661" s="219">
        <v>650</v>
      </c>
      <c r="F661" s="221">
        <v>10</v>
      </c>
      <c r="G661" s="223">
        <v>168</v>
      </c>
      <c r="H661" s="230">
        <v>82</v>
      </c>
      <c r="I661" s="219">
        <v>650</v>
      </c>
      <c r="J661" s="226">
        <f t="shared" si="47"/>
        <v>1.9840000000000002</v>
      </c>
      <c r="K661" s="219">
        <f t="shared" si="45"/>
        <v>168</v>
      </c>
      <c r="L661" s="219">
        <f t="shared" si="45"/>
        <v>82</v>
      </c>
      <c r="M661" s="236">
        <f t="shared" si="46"/>
        <v>2.1323543550978066</v>
      </c>
      <c r="N661" s="244">
        <f t="array" ref="N661:O661">MMULT(K661:M661,$N$6:$O$8)</f>
        <v>209</v>
      </c>
      <c r="O661" s="244">
        <v>84.132354355097803</v>
      </c>
    </row>
    <row r="662" spans="5:15" ht="11.25" x14ac:dyDescent="0.2">
      <c r="E662" s="219">
        <v>651</v>
      </c>
      <c r="F662" s="221">
        <v>11</v>
      </c>
      <c r="G662" s="223">
        <v>170</v>
      </c>
      <c r="H662" s="230">
        <v>82</v>
      </c>
      <c r="I662" s="219">
        <v>651</v>
      </c>
      <c r="J662" s="226">
        <f t="shared" si="47"/>
        <v>1.4800000000000002</v>
      </c>
      <c r="K662" s="219">
        <f t="shared" si="45"/>
        <v>170</v>
      </c>
      <c r="L662" s="219">
        <f t="shared" si="45"/>
        <v>82</v>
      </c>
      <c r="M662" s="236">
        <f t="shared" si="46"/>
        <v>2.8783773071018222</v>
      </c>
      <c r="N662" s="244">
        <f t="array" ref="N662:O662">MMULT(K662:M662,$N$6:$O$8)</f>
        <v>211</v>
      </c>
      <c r="O662" s="244">
        <v>84.878377307101829</v>
      </c>
    </row>
    <row r="663" spans="5:15" ht="11.25" x14ac:dyDescent="0.2">
      <c r="E663" s="219">
        <v>652</v>
      </c>
      <c r="F663" s="221">
        <v>12</v>
      </c>
      <c r="G663" s="223">
        <v>172</v>
      </c>
      <c r="H663" s="230">
        <v>82</v>
      </c>
      <c r="I663" s="219">
        <v>652</v>
      </c>
      <c r="J663" s="226">
        <f t="shared" si="47"/>
        <v>1.056</v>
      </c>
      <c r="K663" s="219">
        <f t="shared" si="45"/>
        <v>172</v>
      </c>
      <c r="L663" s="219">
        <f t="shared" si="45"/>
        <v>82</v>
      </c>
      <c r="M663" s="236">
        <f t="shared" si="46"/>
        <v>3.7047198902016705</v>
      </c>
      <c r="N663" s="244">
        <f t="array" ref="N663:O663">MMULT(K663:M663,$N$6:$O$8)</f>
        <v>213</v>
      </c>
      <c r="O663" s="244">
        <v>85.704719890201673</v>
      </c>
    </row>
    <row r="664" spans="5:15" ht="11.25" x14ac:dyDescent="0.2">
      <c r="E664" s="219">
        <v>653</v>
      </c>
      <c r="F664" s="221">
        <v>13</v>
      </c>
      <c r="G664" s="223">
        <v>174</v>
      </c>
      <c r="H664" s="230">
        <v>82</v>
      </c>
      <c r="I664" s="219">
        <v>653</v>
      </c>
      <c r="J664" s="226">
        <f t="shared" si="47"/>
        <v>0.71200000000000008</v>
      </c>
      <c r="K664" s="219">
        <f t="shared" si="45"/>
        <v>174</v>
      </c>
      <c r="L664" s="219">
        <f t="shared" si="45"/>
        <v>82</v>
      </c>
      <c r="M664" s="236">
        <f t="shared" si="46"/>
        <v>4.5465538821802882</v>
      </c>
      <c r="N664" s="244">
        <f t="array" ref="N664:O664">MMULT(K664:M664,$N$6:$O$8)</f>
        <v>215</v>
      </c>
      <c r="O664" s="244">
        <v>86.546553882180291</v>
      </c>
    </row>
    <row r="665" spans="5:15" ht="11.25" x14ac:dyDescent="0.2">
      <c r="E665" s="219">
        <v>654</v>
      </c>
      <c r="F665" s="221">
        <v>14</v>
      </c>
      <c r="G665" s="223">
        <v>176</v>
      </c>
      <c r="H665" s="230">
        <v>82</v>
      </c>
      <c r="I665" s="219">
        <v>654</v>
      </c>
      <c r="J665" s="226">
        <f t="shared" si="47"/>
        <v>0.44800000000000006</v>
      </c>
      <c r="K665" s="219">
        <f t="shared" si="45"/>
        <v>176</v>
      </c>
      <c r="L665" s="219">
        <f t="shared" si="45"/>
        <v>82</v>
      </c>
      <c r="M665" s="236">
        <f t="shared" si="46"/>
        <v>5.3202080759549926</v>
      </c>
      <c r="N665" s="244">
        <f t="array" ref="N665:O665">MMULT(K665:M665,$N$6:$O$8)</f>
        <v>217</v>
      </c>
      <c r="O665" s="244">
        <v>87.320208075954994</v>
      </c>
    </row>
    <row r="666" spans="5:15" ht="11.25" x14ac:dyDescent="0.2">
      <c r="E666" s="219">
        <v>655</v>
      </c>
      <c r="F666" s="221">
        <v>15</v>
      </c>
      <c r="G666" s="223">
        <v>178</v>
      </c>
      <c r="H666" s="230">
        <v>82</v>
      </c>
      <c r="I666" s="219">
        <v>655</v>
      </c>
      <c r="J666" s="226">
        <f t="shared" si="47"/>
        <v>0.26400000000000001</v>
      </c>
      <c r="K666" s="219">
        <f t="shared" si="45"/>
        <v>178</v>
      </c>
      <c r="L666" s="219">
        <f t="shared" si="45"/>
        <v>82</v>
      </c>
      <c r="M666" s="236">
        <f t="shared" si="46"/>
        <v>5.9360042636465717</v>
      </c>
      <c r="N666" s="244">
        <f t="array" ref="N666:O666">MMULT(K666:M666,$N$6:$O$8)</f>
        <v>219</v>
      </c>
      <c r="O666" s="244">
        <v>87.936004263646566</v>
      </c>
    </row>
    <row r="667" spans="5:15" ht="11.25" x14ac:dyDescent="0.2">
      <c r="E667" s="219">
        <v>656</v>
      </c>
      <c r="F667" s="221">
        <v>16</v>
      </c>
      <c r="G667" s="223">
        <v>180</v>
      </c>
      <c r="H667" s="230">
        <v>82</v>
      </c>
      <c r="I667" s="219">
        <v>656</v>
      </c>
      <c r="J667" s="226">
        <f t="shared" si="47"/>
        <v>0.16000000000000003</v>
      </c>
      <c r="K667" s="219">
        <f t="shared" si="45"/>
        <v>180</v>
      </c>
      <c r="L667" s="219">
        <f t="shared" si="45"/>
        <v>82</v>
      </c>
      <c r="M667" s="236">
        <f t="shared" si="46"/>
        <v>6.3150835494957445</v>
      </c>
      <c r="N667" s="244">
        <f t="array" ref="N667:O667">MMULT(K667:M667,$N$6:$O$8)</f>
        <v>221</v>
      </c>
      <c r="O667" s="244">
        <v>88.315083549495739</v>
      </c>
    </row>
    <row r="668" spans="5:15" ht="11.25" x14ac:dyDescent="0.2">
      <c r="E668" s="219">
        <v>657</v>
      </c>
      <c r="F668" s="221">
        <v>17</v>
      </c>
      <c r="G668" s="223">
        <v>182</v>
      </c>
      <c r="H668" s="230">
        <v>82</v>
      </c>
      <c r="I668" s="219">
        <v>657</v>
      </c>
      <c r="J668" s="226">
        <f t="shared" si="47"/>
        <v>0.13600000000000004</v>
      </c>
      <c r="K668" s="219">
        <f t="shared" si="45"/>
        <v>182</v>
      </c>
      <c r="L668" s="219">
        <f t="shared" si="45"/>
        <v>82</v>
      </c>
      <c r="M668" s="236">
        <f t="shared" si="46"/>
        <v>6.4059465045990391</v>
      </c>
      <c r="N668" s="244">
        <f t="array" ref="N668:O668">MMULT(K668:M668,$N$6:$O$8)</f>
        <v>223</v>
      </c>
      <c r="O668" s="244">
        <v>88.405946504599044</v>
      </c>
    </row>
    <row r="669" spans="5:15" ht="11.25" x14ac:dyDescent="0.2">
      <c r="E669" s="219">
        <v>658</v>
      </c>
      <c r="F669" s="221">
        <v>18</v>
      </c>
      <c r="G669" s="223">
        <v>184</v>
      </c>
      <c r="H669" s="230">
        <v>82</v>
      </c>
      <c r="I669" s="219">
        <v>658</v>
      </c>
      <c r="J669" s="226">
        <f t="shared" si="47"/>
        <v>0.19200000000000006</v>
      </c>
      <c r="K669" s="219">
        <f t="shared" si="45"/>
        <v>184</v>
      </c>
      <c r="L669" s="219">
        <f t="shared" si="45"/>
        <v>82</v>
      </c>
      <c r="M669" s="236">
        <f t="shared" si="46"/>
        <v>6.1959345980746194</v>
      </c>
      <c r="N669" s="244">
        <f t="array" ref="N669:O669">MMULT(K669:M669,$N$6:$O$8)</f>
        <v>225</v>
      </c>
      <c r="O669" s="244">
        <v>88.195934598074615</v>
      </c>
    </row>
    <row r="670" spans="5:15" ht="11.25" x14ac:dyDescent="0.2">
      <c r="E670" s="219">
        <v>659</v>
      </c>
      <c r="F670" s="221">
        <v>19</v>
      </c>
      <c r="G670" s="223">
        <v>186</v>
      </c>
      <c r="H670" s="230">
        <v>82</v>
      </c>
      <c r="I670" s="219">
        <v>659</v>
      </c>
      <c r="J670" s="226">
        <f t="shared" si="47"/>
        <v>0.32799999999999996</v>
      </c>
      <c r="K670" s="219">
        <f t="shared" si="45"/>
        <v>186</v>
      </c>
      <c r="L670" s="219">
        <f t="shared" si="45"/>
        <v>82</v>
      </c>
      <c r="M670" s="236">
        <f t="shared" si="46"/>
        <v>5.7141238936070931</v>
      </c>
      <c r="N670" s="244">
        <f t="array" ref="N670:O670">MMULT(K670:M670,$N$6:$O$8)</f>
        <v>227</v>
      </c>
      <c r="O670" s="244">
        <v>87.714123893607095</v>
      </c>
    </row>
    <row r="671" spans="5:15" ht="11.25" x14ac:dyDescent="0.2">
      <c r="E671" s="219">
        <v>660</v>
      </c>
      <c r="F671" s="221">
        <v>20</v>
      </c>
      <c r="G671" s="223">
        <v>188</v>
      </c>
      <c r="H671" s="230">
        <v>82</v>
      </c>
      <c r="I671" s="219">
        <v>660</v>
      </c>
      <c r="J671" s="226">
        <f t="shared" si="47"/>
        <v>0.54400000000000015</v>
      </c>
      <c r="K671" s="219">
        <f t="shared" si="45"/>
        <v>188</v>
      </c>
      <c r="L671" s="219">
        <f t="shared" si="45"/>
        <v>82</v>
      </c>
      <c r="M671" s="236">
        <f t="shared" si="46"/>
        <v>5.0247191280495889</v>
      </c>
      <c r="N671" s="244">
        <f t="array" ref="N671:O671">MMULT(K671:M671,$N$6:$O$8)</f>
        <v>229</v>
      </c>
      <c r="O671" s="244">
        <v>87.024719128049583</v>
      </c>
    </row>
    <row r="672" spans="5:15" ht="11.25" x14ac:dyDescent="0.2">
      <c r="E672" s="219">
        <v>661</v>
      </c>
      <c r="F672" s="221">
        <v>21</v>
      </c>
      <c r="G672" s="223">
        <v>190</v>
      </c>
      <c r="H672" s="230">
        <v>82</v>
      </c>
      <c r="I672" s="219">
        <v>661</v>
      </c>
      <c r="J672" s="226">
        <f t="shared" si="47"/>
        <v>0.84000000000000008</v>
      </c>
      <c r="K672" s="219">
        <f t="shared" si="45"/>
        <v>190</v>
      </c>
      <c r="L672" s="219">
        <f t="shared" si="45"/>
        <v>82</v>
      </c>
      <c r="M672" s="236">
        <f t="shared" si="46"/>
        <v>4.2130172660894418</v>
      </c>
      <c r="N672" s="244">
        <f t="array" ref="N672:O672">MMULT(K672:M672,$N$6:$O$8)</f>
        <v>231</v>
      </c>
      <c r="O672" s="244">
        <v>86.213017266089437</v>
      </c>
    </row>
    <row r="673" spans="5:15" ht="11.25" x14ac:dyDescent="0.2">
      <c r="E673" s="219">
        <v>662</v>
      </c>
      <c r="F673" s="221">
        <v>22</v>
      </c>
      <c r="G673" s="223">
        <v>192</v>
      </c>
      <c r="H673" s="230">
        <v>82</v>
      </c>
      <c r="I673" s="219">
        <v>662</v>
      </c>
      <c r="J673" s="226">
        <f t="shared" si="47"/>
        <v>1.216</v>
      </c>
      <c r="K673" s="219">
        <f t="shared" si="45"/>
        <v>192</v>
      </c>
      <c r="L673" s="219">
        <f t="shared" si="45"/>
        <v>82</v>
      </c>
      <c r="M673" s="236">
        <f t="shared" si="46"/>
        <v>3.3681699572303585</v>
      </c>
      <c r="N673" s="244">
        <f t="array" ref="N673:O673">MMULT(K673:M673,$N$6:$O$8)</f>
        <v>233</v>
      </c>
      <c r="O673" s="244">
        <v>85.368169957230364</v>
      </c>
    </row>
    <row r="674" spans="5:15" ht="11.25" x14ac:dyDescent="0.2">
      <c r="E674" s="219">
        <v>663</v>
      </c>
      <c r="F674" s="221">
        <v>23</v>
      </c>
      <c r="G674" s="223">
        <v>194</v>
      </c>
      <c r="H674" s="230">
        <v>82</v>
      </c>
      <c r="I674" s="219">
        <v>663</v>
      </c>
      <c r="J674" s="226">
        <f t="shared" si="47"/>
        <v>1.6719999999999997</v>
      </c>
      <c r="K674" s="219">
        <f t="shared" si="45"/>
        <v>194</v>
      </c>
      <c r="L674" s="219">
        <f t="shared" si="45"/>
        <v>82</v>
      </c>
      <c r="M674" s="236">
        <f t="shared" si="46"/>
        <v>2.5675213699519399</v>
      </c>
      <c r="N674" s="244">
        <f t="array" ref="N674:O674">MMULT(K674:M674,$N$6:$O$8)</f>
        <v>235</v>
      </c>
      <c r="O674" s="244">
        <v>84.567521369951933</v>
      </c>
    </row>
    <row r="675" spans="5:15" ht="11.25" x14ac:dyDescent="0.2">
      <c r="E675" s="219">
        <v>664</v>
      </c>
      <c r="F675" s="221">
        <v>24</v>
      </c>
      <c r="G675" s="223">
        <v>196</v>
      </c>
      <c r="H675" s="230">
        <v>82</v>
      </c>
      <c r="I675" s="219">
        <v>664</v>
      </c>
      <c r="J675" s="226">
        <f t="shared" si="47"/>
        <v>2.2080000000000006</v>
      </c>
      <c r="K675" s="219">
        <f t="shared" si="45"/>
        <v>196</v>
      </c>
      <c r="L675" s="219">
        <f t="shared" si="45"/>
        <v>82</v>
      </c>
      <c r="M675" s="236">
        <f t="shared" si="46"/>
        <v>1.8661796383266307</v>
      </c>
      <c r="N675" s="244">
        <f t="array" ref="N675:O675">MMULT(K675:M675,$N$6:$O$8)</f>
        <v>237</v>
      </c>
      <c r="O675" s="244">
        <v>83.866179638326628</v>
      </c>
    </row>
    <row r="676" spans="5:15" ht="11.25" x14ac:dyDescent="0.2">
      <c r="E676" s="219">
        <v>665</v>
      </c>
      <c r="F676" s="221">
        <v>25</v>
      </c>
      <c r="G676" s="223">
        <v>198</v>
      </c>
      <c r="H676" s="230">
        <v>82</v>
      </c>
      <c r="I676" s="219">
        <v>665</v>
      </c>
      <c r="J676" s="226">
        <f t="shared" si="47"/>
        <v>2.8240000000000003</v>
      </c>
      <c r="K676" s="219">
        <f t="shared" si="45"/>
        <v>198</v>
      </c>
      <c r="L676" s="219">
        <f t="shared" si="45"/>
        <v>82</v>
      </c>
      <c r="M676" s="236">
        <f t="shared" si="46"/>
        <v>1.2933382937385796</v>
      </c>
      <c r="N676" s="244">
        <f t="array" ref="N676:O676">MMULT(K676:M676,$N$6:$O$8)</f>
        <v>239</v>
      </c>
      <c r="O676" s="244">
        <v>83.293338293738586</v>
      </c>
    </row>
    <row r="677" spans="5:15" ht="11.25" x14ac:dyDescent="0.2">
      <c r="E677" s="219">
        <v>666</v>
      </c>
      <c r="F677" s="221">
        <v>26</v>
      </c>
      <c r="G677" s="223">
        <v>200</v>
      </c>
      <c r="H677" s="230">
        <v>82</v>
      </c>
      <c r="I677" s="219">
        <v>666</v>
      </c>
      <c r="J677" s="226">
        <f t="shared" si="47"/>
        <v>3.52</v>
      </c>
      <c r="K677" s="219">
        <f t="shared" si="45"/>
        <v>200</v>
      </c>
      <c r="L677" s="219">
        <f t="shared" si="45"/>
        <v>82</v>
      </c>
      <c r="M677" s="236">
        <f t="shared" si="46"/>
        <v>0.85465362083387986</v>
      </c>
      <c r="N677" s="244">
        <f t="array" ref="N677:O677">MMULT(K677:M677,$N$6:$O$8)</f>
        <v>241</v>
      </c>
      <c r="O677" s="244">
        <v>82.854653620833886</v>
      </c>
    </row>
    <row r="678" spans="5:15" ht="11.25" x14ac:dyDescent="0.2">
      <c r="E678" s="219">
        <v>667</v>
      </c>
      <c r="F678" s="221">
        <v>27</v>
      </c>
      <c r="G678" s="223">
        <v>202</v>
      </c>
      <c r="H678" s="230">
        <v>82</v>
      </c>
      <c r="I678" s="219">
        <v>667</v>
      </c>
      <c r="J678" s="226">
        <f t="shared" si="47"/>
        <v>4.2960000000000012</v>
      </c>
      <c r="K678" s="219">
        <f t="shared" si="45"/>
        <v>202</v>
      </c>
      <c r="L678" s="219">
        <f t="shared" si="45"/>
        <v>82</v>
      </c>
      <c r="M678" s="236">
        <f t="shared" si="46"/>
        <v>0.53850215751524277</v>
      </c>
      <c r="N678" s="244">
        <f t="array" ref="N678:O678">MMULT(K678:M678,$N$6:$O$8)</f>
        <v>243</v>
      </c>
      <c r="O678" s="244">
        <v>82.538502157515239</v>
      </c>
    </row>
    <row r="679" spans="5:15" ht="11.25" x14ac:dyDescent="0.2">
      <c r="E679" s="219">
        <v>668</v>
      </c>
      <c r="F679" s="221">
        <v>28</v>
      </c>
      <c r="G679" s="223">
        <v>204</v>
      </c>
      <c r="H679" s="230">
        <v>82</v>
      </c>
      <c r="I679" s="219">
        <v>668</v>
      </c>
      <c r="J679" s="226">
        <f t="shared" si="47"/>
        <v>5.1520000000000001</v>
      </c>
      <c r="K679" s="219">
        <f t="shared" si="45"/>
        <v>204</v>
      </c>
      <c r="L679" s="219">
        <f t="shared" si="45"/>
        <v>82</v>
      </c>
      <c r="M679" s="236">
        <f t="shared" si="46"/>
        <v>0.32352218627801343</v>
      </c>
      <c r="N679" s="244">
        <f t="array" ref="N679:O679">MMULT(K679:M679,$N$6:$O$8)</f>
        <v>245</v>
      </c>
      <c r="O679" s="244">
        <v>82.323522186278012</v>
      </c>
    </row>
    <row r="680" spans="5:15" ht="11.25" x14ac:dyDescent="0.2">
      <c r="E680" s="219">
        <v>669</v>
      </c>
      <c r="F680" s="221">
        <v>29</v>
      </c>
      <c r="G680" s="223">
        <v>206</v>
      </c>
      <c r="H680" s="230">
        <v>82</v>
      </c>
      <c r="I680" s="219">
        <v>669</v>
      </c>
      <c r="J680" s="226">
        <f t="shared" si="47"/>
        <v>6.088000000000001</v>
      </c>
      <c r="K680" s="219">
        <f t="shared" si="45"/>
        <v>206</v>
      </c>
      <c r="L680" s="219">
        <f t="shared" si="45"/>
        <v>82</v>
      </c>
      <c r="M680" s="236">
        <f t="shared" si="46"/>
        <v>0.18532755674406556</v>
      </c>
      <c r="N680" s="244">
        <f t="array" ref="N680:O680">MMULT(K680:M680,$N$6:$O$8)</f>
        <v>247</v>
      </c>
      <c r="O680" s="244">
        <v>82.18532755674407</v>
      </c>
    </row>
    <row r="681" spans="5:15" ht="11.25" x14ac:dyDescent="0.2">
      <c r="E681" s="219">
        <v>670</v>
      </c>
      <c r="F681" s="221">
        <v>30</v>
      </c>
      <c r="G681" s="223">
        <v>208</v>
      </c>
      <c r="H681" s="230">
        <v>82</v>
      </c>
      <c r="I681" s="219">
        <v>670</v>
      </c>
      <c r="J681" s="226">
        <f t="shared" si="47"/>
        <v>7.1039999999999992</v>
      </c>
      <c r="K681" s="219">
        <f t="shared" si="45"/>
        <v>208</v>
      </c>
      <c r="L681" s="219">
        <f t="shared" si="45"/>
        <v>82</v>
      </c>
      <c r="M681" s="236">
        <f t="shared" si="46"/>
        <v>0.10122673802483463</v>
      </c>
      <c r="N681" s="244">
        <f t="array" ref="N681:O681">MMULT(K681:M681,$N$6:$O$8)</f>
        <v>249</v>
      </c>
      <c r="O681" s="244">
        <v>82.101226738024835</v>
      </c>
    </row>
    <row r="682" spans="5:15" ht="11.25" x14ac:dyDescent="0.2">
      <c r="E682" s="219">
        <v>671</v>
      </c>
      <c r="F682" s="221">
        <v>31</v>
      </c>
      <c r="G682" s="223">
        <v>210</v>
      </c>
      <c r="H682" s="230">
        <v>82</v>
      </c>
      <c r="I682" s="219">
        <v>671</v>
      </c>
      <c r="J682" s="226">
        <f t="shared" si="47"/>
        <v>8.1999999999999993</v>
      </c>
      <c r="K682" s="219">
        <f t="shared" si="45"/>
        <v>210</v>
      </c>
      <c r="L682" s="219">
        <f t="shared" si="45"/>
        <v>82</v>
      </c>
      <c r="M682" s="236">
        <f t="shared" si="46"/>
        <v>5.271931934240414E-2</v>
      </c>
      <c r="N682" s="244">
        <f t="array" ref="N682:O682">MMULT(K682:M682,$N$6:$O$8)</f>
        <v>251</v>
      </c>
      <c r="O682" s="244">
        <v>82.052719319342401</v>
      </c>
    </row>
    <row r="683" spans="5:15" ht="11.25" x14ac:dyDescent="0.2">
      <c r="E683" s="219">
        <v>672</v>
      </c>
      <c r="F683" s="221">
        <v>32</v>
      </c>
      <c r="G683" s="223"/>
      <c r="H683" s="230"/>
      <c r="I683" s="219">
        <v>672</v>
      </c>
      <c r="J683" s="226">
        <f t="shared" si="47"/>
        <v>349.6</v>
      </c>
      <c r="K683" s="219"/>
      <c r="M683" s="236"/>
      <c r="N683" s="246"/>
      <c r="O683" s="246"/>
    </row>
    <row r="684" spans="5:15" ht="11.25" x14ac:dyDescent="0.2">
      <c r="E684" s="219">
        <v>673</v>
      </c>
      <c r="F684" s="221">
        <v>33</v>
      </c>
      <c r="G684" s="223"/>
      <c r="H684" s="230"/>
      <c r="I684" s="219">
        <v>673</v>
      </c>
      <c r="J684" s="226">
        <f t="shared" si="47"/>
        <v>349.6</v>
      </c>
      <c r="K684" s="219"/>
      <c r="M684" s="236"/>
      <c r="N684" s="246"/>
      <c r="O684" s="246"/>
    </row>
    <row r="685" spans="5:15" ht="11.25" x14ac:dyDescent="0.2">
      <c r="E685" s="219">
        <v>674</v>
      </c>
      <c r="F685" s="221">
        <v>34</v>
      </c>
      <c r="G685" s="223"/>
      <c r="H685" s="230"/>
      <c r="I685" s="219">
        <v>674</v>
      </c>
      <c r="J685" s="226">
        <f t="shared" si="47"/>
        <v>349.6</v>
      </c>
      <c r="K685" s="219"/>
      <c r="M685" s="236"/>
      <c r="N685" s="246"/>
      <c r="O685" s="246"/>
    </row>
    <row r="686" spans="5:15" ht="11.25" x14ac:dyDescent="0.2">
      <c r="E686" s="219">
        <v>675</v>
      </c>
      <c r="F686" s="221">
        <v>35</v>
      </c>
      <c r="G686" s="223"/>
      <c r="H686" s="230"/>
      <c r="I686" s="219">
        <v>675</v>
      </c>
      <c r="J686" s="226">
        <f t="shared" si="47"/>
        <v>349.6</v>
      </c>
      <c r="K686" s="219"/>
      <c r="M686" s="236"/>
      <c r="N686" s="246"/>
      <c r="O686" s="246"/>
    </row>
    <row r="687" spans="5:15" ht="11.25" x14ac:dyDescent="0.2">
      <c r="E687" s="219">
        <v>676</v>
      </c>
      <c r="F687" s="221">
        <v>36</v>
      </c>
      <c r="G687" s="223"/>
      <c r="H687" s="230"/>
      <c r="I687" s="219">
        <v>676</v>
      </c>
      <c r="J687" s="226">
        <f t="shared" si="47"/>
        <v>349.6</v>
      </c>
      <c r="K687" s="219"/>
      <c r="M687" s="236"/>
      <c r="N687" s="246"/>
      <c r="O687" s="246"/>
    </row>
    <row r="688" spans="5:15" ht="11.25" x14ac:dyDescent="0.2">
      <c r="E688" s="219">
        <v>677</v>
      </c>
      <c r="F688" s="221">
        <v>37</v>
      </c>
      <c r="G688" s="223"/>
      <c r="H688" s="230"/>
      <c r="I688" s="219">
        <v>677</v>
      </c>
      <c r="J688" s="226">
        <f t="shared" si="47"/>
        <v>349.6</v>
      </c>
      <c r="K688" s="219"/>
      <c r="M688" s="236"/>
      <c r="N688" s="246"/>
      <c r="O688" s="246"/>
    </row>
    <row r="689" spans="5:15" ht="11.25" x14ac:dyDescent="0.2">
      <c r="E689" s="219">
        <v>678</v>
      </c>
      <c r="F689" s="221">
        <v>38</v>
      </c>
      <c r="G689" s="223"/>
      <c r="H689" s="230"/>
      <c r="I689" s="219">
        <v>678</v>
      </c>
      <c r="J689" s="226">
        <f t="shared" si="47"/>
        <v>349.6</v>
      </c>
      <c r="K689" s="219"/>
      <c r="M689" s="236"/>
      <c r="N689" s="246"/>
      <c r="O689" s="246"/>
    </row>
    <row r="690" spans="5:15" ht="11.25" x14ac:dyDescent="0.2">
      <c r="E690" s="219">
        <v>679</v>
      </c>
      <c r="F690" s="221">
        <v>39</v>
      </c>
      <c r="G690" s="223"/>
      <c r="H690" s="230"/>
      <c r="I690" s="219">
        <v>679</v>
      </c>
      <c r="J690" s="226">
        <f t="shared" si="47"/>
        <v>349.6</v>
      </c>
      <c r="K690" s="219"/>
      <c r="M690" s="236"/>
      <c r="N690" s="246"/>
      <c r="O690" s="246"/>
    </row>
    <row r="691" spans="5:15" ht="11.25" x14ac:dyDescent="0.2">
      <c r="E691" s="219">
        <v>680</v>
      </c>
      <c r="F691" s="222">
        <v>40</v>
      </c>
      <c r="G691" s="231"/>
      <c r="H691" s="232"/>
      <c r="I691" s="219">
        <v>680</v>
      </c>
      <c r="J691" s="226">
        <f t="shared" si="47"/>
        <v>349.6</v>
      </c>
      <c r="K691" s="219"/>
      <c r="M691" s="236"/>
      <c r="N691" s="246"/>
      <c r="O691" s="246"/>
    </row>
    <row r="692" spans="5:15" ht="11.25" x14ac:dyDescent="0.2">
      <c r="E692" s="219">
        <v>681</v>
      </c>
      <c r="F692" s="220">
        <v>1</v>
      </c>
      <c r="G692" s="228">
        <v>150</v>
      </c>
      <c r="H692" s="229">
        <v>84</v>
      </c>
      <c r="I692" s="219">
        <v>681</v>
      </c>
      <c r="J692" s="226">
        <f t="shared" si="47"/>
        <v>11.56</v>
      </c>
      <c r="K692" s="219">
        <f t="shared" ref="K692:L722" si="48">G692</f>
        <v>150</v>
      </c>
      <c r="L692" s="219">
        <f t="shared" si="48"/>
        <v>84</v>
      </c>
      <c r="M692" s="236">
        <f t="shared" ref="M692:M722" si="49">$M$2*$M$5*EXP(-1/2*J692/$M$10)</f>
        <v>7.1347840152456926E-3</v>
      </c>
      <c r="N692" s="244">
        <f t="array" ref="N692:O692">MMULT(K692:M692,$N$6:$O$8)</f>
        <v>192</v>
      </c>
      <c r="O692" s="244">
        <v>84.00713478401525</v>
      </c>
    </row>
    <row r="693" spans="5:15" ht="11.25" x14ac:dyDescent="0.2">
      <c r="E693" s="219">
        <v>682</v>
      </c>
      <c r="F693" s="221">
        <v>2</v>
      </c>
      <c r="G693" s="223">
        <v>152</v>
      </c>
      <c r="H693" s="230">
        <v>84</v>
      </c>
      <c r="I693" s="219">
        <v>682</v>
      </c>
      <c r="J693" s="226">
        <f t="shared" si="47"/>
        <v>10.271999999999998</v>
      </c>
      <c r="K693" s="219">
        <f t="shared" si="48"/>
        <v>152</v>
      </c>
      <c r="L693" s="219">
        <f t="shared" si="48"/>
        <v>84</v>
      </c>
      <c r="M693" s="236">
        <f t="shared" si="49"/>
        <v>1.5358186371459867E-2</v>
      </c>
      <c r="N693" s="244">
        <f t="array" ref="N693:O693">MMULT(K693:M693,$N$6:$O$8)</f>
        <v>194</v>
      </c>
      <c r="O693" s="244">
        <v>84.015358186371458</v>
      </c>
    </row>
    <row r="694" spans="5:15" ht="11.25" x14ac:dyDescent="0.2">
      <c r="E694" s="219">
        <v>683</v>
      </c>
      <c r="F694" s="221">
        <v>3</v>
      </c>
      <c r="G694" s="223">
        <v>154</v>
      </c>
      <c r="H694" s="230">
        <v>84</v>
      </c>
      <c r="I694" s="219">
        <v>683</v>
      </c>
      <c r="J694" s="226">
        <f t="shared" si="47"/>
        <v>9.0640000000000001</v>
      </c>
      <c r="K694" s="219">
        <f t="shared" si="48"/>
        <v>154</v>
      </c>
      <c r="L694" s="219">
        <f t="shared" si="48"/>
        <v>84</v>
      </c>
      <c r="M694" s="236">
        <f t="shared" si="49"/>
        <v>3.1522332567291887E-2</v>
      </c>
      <c r="N694" s="244">
        <f t="array" ref="N694:O694">MMULT(K694:M694,$N$6:$O$8)</f>
        <v>196</v>
      </c>
      <c r="O694" s="244">
        <v>84.031522332567292</v>
      </c>
    </row>
    <row r="695" spans="5:15" ht="11.25" x14ac:dyDescent="0.2">
      <c r="E695" s="219">
        <v>684</v>
      </c>
      <c r="F695" s="221">
        <v>4</v>
      </c>
      <c r="G695" s="223">
        <v>156</v>
      </c>
      <c r="H695" s="230">
        <v>84</v>
      </c>
      <c r="I695" s="219">
        <v>684</v>
      </c>
      <c r="J695" s="226">
        <f t="shared" si="47"/>
        <v>7.9360000000000008</v>
      </c>
      <c r="K695" s="219">
        <f t="shared" si="48"/>
        <v>156</v>
      </c>
      <c r="L695" s="219">
        <f t="shared" si="48"/>
        <v>84</v>
      </c>
      <c r="M695" s="236">
        <f t="shared" si="49"/>
        <v>6.1690184652514433E-2</v>
      </c>
      <c r="N695" s="244">
        <f t="array" ref="N695:O695">MMULT(K695:M695,$N$6:$O$8)</f>
        <v>198</v>
      </c>
      <c r="O695" s="244">
        <v>84.06169018465252</v>
      </c>
    </row>
    <row r="696" spans="5:15" ht="11.25" x14ac:dyDescent="0.2">
      <c r="E696" s="219">
        <v>685</v>
      </c>
      <c r="F696" s="221">
        <v>5</v>
      </c>
      <c r="G696" s="223">
        <v>158</v>
      </c>
      <c r="H696" s="230">
        <v>84</v>
      </c>
      <c r="I696" s="219">
        <v>685</v>
      </c>
      <c r="J696" s="226">
        <f t="shared" si="47"/>
        <v>6.8880000000000008</v>
      </c>
      <c r="K696" s="219">
        <f t="shared" si="48"/>
        <v>158</v>
      </c>
      <c r="L696" s="219">
        <f t="shared" si="48"/>
        <v>84</v>
      </c>
      <c r="M696" s="236">
        <f t="shared" si="49"/>
        <v>0.11511531444427918</v>
      </c>
      <c r="N696" s="244">
        <f t="array" ref="N696:O696">MMULT(K696:M696,$N$6:$O$8)</f>
        <v>200</v>
      </c>
      <c r="O696" s="244">
        <v>84.115115314444282</v>
      </c>
    </row>
    <row r="697" spans="5:15" ht="11.25" x14ac:dyDescent="0.2">
      <c r="E697" s="219">
        <v>686</v>
      </c>
      <c r="F697" s="221">
        <v>6</v>
      </c>
      <c r="G697" s="223">
        <v>160</v>
      </c>
      <c r="H697" s="230">
        <v>84</v>
      </c>
      <c r="I697" s="219">
        <v>686</v>
      </c>
      <c r="J697" s="226">
        <f t="shared" si="47"/>
        <v>5.9200000000000008</v>
      </c>
      <c r="K697" s="219">
        <f t="shared" si="48"/>
        <v>160</v>
      </c>
      <c r="L697" s="219">
        <f t="shared" si="48"/>
        <v>84</v>
      </c>
      <c r="M697" s="236">
        <f t="shared" si="49"/>
        <v>0.20481862603155565</v>
      </c>
      <c r="N697" s="244">
        <f t="array" ref="N697:O697">MMULT(K697:M697,$N$6:$O$8)</f>
        <v>202</v>
      </c>
      <c r="O697" s="244">
        <v>84.204818626031553</v>
      </c>
    </row>
    <row r="698" spans="5:15" ht="11.25" x14ac:dyDescent="0.2">
      <c r="E698" s="219">
        <v>687</v>
      </c>
      <c r="F698" s="221">
        <v>7</v>
      </c>
      <c r="G698" s="223">
        <v>162</v>
      </c>
      <c r="H698" s="230">
        <v>84</v>
      </c>
      <c r="I698" s="219">
        <v>687</v>
      </c>
      <c r="J698" s="226">
        <f t="shared" si="47"/>
        <v>5.032</v>
      </c>
      <c r="K698" s="219">
        <f t="shared" si="48"/>
        <v>162</v>
      </c>
      <c r="L698" s="219">
        <f t="shared" si="48"/>
        <v>84</v>
      </c>
      <c r="M698" s="236">
        <f t="shared" si="49"/>
        <v>0.34747623181850162</v>
      </c>
      <c r="N698" s="244">
        <f t="array" ref="N698:O698">MMULT(K698:M698,$N$6:$O$8)</f>
        <v>204</v>
      </c>
      <c r="O698" s="244">
        <v>84.347476231818504</v>
      </c>
    </row>
    <row r="699" spans="5:15" ht="11.25" x14ac:dyDescent="0.2">
      <c r="E699" s="219">
        <v>688</v>
      </c>
      <c r="F699" s="221">
        <v>8</v>
      </c>
      <c r="G699" s="223">
        <v>164</v>
      </c>
      <c r="H699" s="230">
        <v>84</v>
      </c>
      <c r="I699" s="219">
        <v>688</v>
      </c>
      <c r="J699" s="226">
        <f t="shared" si="47"/>
        <v>4.2240000000000002</v>
      </c>
      <c r="K699" s="219">
        <f t="shared" si="48"/>
        <v>164</v>
      </c>
      <c r="L699" s="219">
        <f t="shared" si="48"/>
        <v>84</v>
      </c>
      <c r="M699" s="236">
        <f t="shared" si="49"/>
        <v>0.56208250545238791</v>
      </c>
      <c r="N699" s="244">
        <f t="array" ref="N699:O699">MMULT(K699:M699,$N$6:$O$8)</f>
        <v>206</v>
      </c>
      <c r="O699" s="244">
        <v>84.562082505452395</v>
      </c>
    </row>
    <row r="700" spans="5:15" ht="11.25" x14ac:dyDescent="0.2">
      <c r="E700" s="219">
        <v>689</v>
      </c>
      <c r="F700" s="221">
        <v>9</v>
      </c>
      <c r="G700" s="223">
        <v>166</v>
      </c>
      <c r="H700" s="230">
        <v>84</v>
      </c>
      <c r="I700" s="219">
        <v>689</v>
      </c>
      <c r="J700" s="226">
        <f t="shared" si="47"/>
        <v>3.4959999999999996</v>
      </c>
      <c r="K700" s="219">
        <f t="shared" si="48"/>
        <v>166</v>
      </c>
      <c r="L700" s="219">
        <f t="shared" si="48"/>
        <v>84</v>
      </c>
      <c r="M700" s="236">
        <f t="shared" si="49"/>
        <v>0.86695058459850038</v>
      </c>
      <c r="N700" s="244">
        <f t="array" ref="N700:O700">MMULT(K700:M700,$N$6:$O$8)</f>
        <v>208</v>
      </c>
      <c r="O700" s="244">
        <v>84.866950584598499</v>
      </c>
    </row>
    <row r="701" spans="5:15" ht="11.25" x14ac:dyDescent="0.2">
      <c r="E701" s="219">
        <v>690</v>
      </c>
      <c r="F701" s="221">
        <v>10</v>
      </c>
      <c r="G701" s="223">
        <v>168</v>
      </c>
      <c r="H701" s="230">
        <v>84</v>
      </c>
      <c r="I701" s="219">
        <v>690</v>
      </c>
      <c r="J701" s="226">
        <f t="shared" si="47"/>
        <v>2.8480000000000003</v>
      </c>
      <c r="K701" s="219">
        <f t="shared" si="48"/>
        <v>168</v>
      </c>
      <c r="L701" s="219">
        <f t="shared" si="48"/>
        <v>84</v>
      </c>
      <c r="M701" s="236">
        <f t="shared" si="49"/>
        <v>1.2749933794885195</v>
      </c>
      <c r="N701" s="244">
        <f t="array" ref="N701:O701">MMULT(K701:M701,$N$6:$O$8)</f>
        <v>210</v>
      </c>
      <c r="O701" s="244">
        <v>85.274993379488521</v>
      </c>
    </row>
    <row r="702" spans="5:15" ht="11.25" x14ac:dyDescent="0.2">
      <c r="E702" s="219">
        <v>691</v>
      </c>
      <c r="F702" s="221">
        <v>11</v>
      </c>
      <c r="G702" s="223">
        <v>170</v>
      </c>
      <c r="H702" s="230">
        <v>84</v>
      </c>
      <c r="I702" s="219">
        <v>691</v>
      </c>
      <c r="J702" s="226">
        <f t="shared" si="47"/>
        <v>2.2800000000000002</v>
      </c>
      <c r="K702" s="219">
        <f t="shared" si="48"/>
        <v>170</v>
      </c>
      <c r="L702" s="219">
        <f t="shared" si="48"/>
        <v>84</v>
      </c>
      <c r="M702" s="236">
        <f t="shared" si="49"/>
        <v>1.7878901260965003</v>
      </c>
      <c r="N702" s="244">
        <f t="array" ref="N702:O702">MMULT(K702:M702,$N$6:$O$8)</f>
        <v>212</v>
      </c>
      <c r="O702" s="244">
        <v>85.787890126096499</v>
      </c>
    </row>
    <row r="703" spans="5:15" ht="11.25" x14ac:dyDescent="0.2">
      <c r="E703" s="219">
        <v>692</v>
      </c>
      <c r="F703" s="221">
        <v>12</v>
      </c>
      <c r="G703" s="223">
        <v>172</v>
      </c>
      <c r="H703" s="230">
        <v>84</v>
      </c>
      <c r="I703" s="219">
        <v>692</v>
      </c>
      <c r="J703" s="226">
        <f t="shared" si="47"/>
        <v>1.7920000000000003</v>
      </c>
      <c r="K703" s="219">
        <f t="shared" si="48"/>
        <v>172</v>
      </c>
      <c r="L703" s="219">
        <f t="shared" si="48"/>
        <v>84</v>
      </c>
      <c r="M703" s="236">
        <f t="shared" si="49"/>
        <v>2.390523583656933</v>
      </c>
      <c r="N703" s="244">
        <f t="array" ref="N703:O703">MMULT(K703:M703,$N$6:$O$8)</f>
        <v>214</v>
      </c>
      <c r="O703" s="244">
        <v>86.390523583656929</v>
      </c>
    </row>
    <row r="704" spans="5:15" ht="11.25" x14ac:dyDescent="0.2">
      <c r="E704" s="219">
        <v>693</v>
      </c>
      <c r="F704" s="221">
        <v>13</v>
      </c>
      <c r="G704" s="223">
        <v>174</v>
      </c>
      <c r="H704" s="230">
        <v>84</v>
      </c>
      <c r="I704" s="219">
        <v>693</v>
      </c>
      <c r="J704" s="226">
        <f t="shared" si="47"/>
        <v>1.3840000000000001</v>
      </c>
      <c r="K704" s="219">
        <f t="shared" si="48"/>
        <v>174</v>
      </c>
      <c r="L704" s="219">
        <f t="shared" si="48"/>
        <v>84</v>
      </c>
      <c r="M704" s="236">
        <f t="shared" si="49"/>
        <v>3.047646207606606</v>
      </c>
      <c r="N704" s="244">
        <f t="array" ref="N704:O704">MMULT(K704:M704,$N$6:$O$8)</f>
        <v>216</v>
      </c>
      <c r="O704" s="244">
        <v>87.047646207606604</v>
      </c>
    </row>
    <row r="705" spans="5:15" ht="11.25" x14ac:dyDescent="0.2">
      <c r="E705" s="219">
        <v>694</v>
      </c>
      <c r="F705" s="221">
        <v>14</v>
      </c>
      <c r="G705" s="223">
        <v>176</v>
      </c>
      <c r="H705" s="230">
        <v>84</v>
      </c>
      <c r="I705" s="219">
        <v>694</v>
      </c>
      <c r="J705" s="226">
        <f t="shared" si="47"/>
        <v>1.056</v>
      </c>
      <c r="K705" s="219">
        <f t="shared" si="48"/>
        <v>176</v>
      </c>
      <c r="L705" s="219">
        <f t="shared" si="48"/>
        <v>84</v>
      </c>
      <c r="M705" s="236">
        <f t="shared" si="49"/>
        <v>3.7047198902016705</v>
      </c>
      <c r="N705" s="244">
        <f t="array" ref="N705:O705">MMULT(K705:M705,$N$6:$O$8)</f>
        <v>218</v>
      </c>
      <c r="O705" s="244">
        <v>87.704719890201673</v>
      </c>
    </row>
    <row r="706" spans="5:15" ht="11.25" x14ac:dyDescent="0.2">
      <c r="E706" s="219">
        <v>695</v>
      </c>
      <c r="F706" s="221">
        <v>15</v>
      </c>
      <c r="G706" s="223">
        <v>178</v>
      </c>
      <c r="H706" s="230">
        <v>84</v>
      </c>
      <c r="I706" s="219">
        <v>695</v>
      </c>
      <c r="J706" s="226">
        <f t="shared" si="47"/>
        <v>0.80800000000000016</v>
      </c>
      <c r="K706" s="219">
        <f t="shared" si="48"/>
        <v>178</v>
      </c>
      <c r="L706" s="219">
        <f t="shared" si="48"/>
        <v>84</v>
      </c>
      <c r="M706" s="236">
        <f t="shared" si="49"/>
        <v>4.2940343558646701</v>
      </c>
      <c r="N706" s="244">
        <f t="array" ref="N706:O706">MMULT(K706:M706,$N$6:$O$8)</f>
        <v>220</v>
      </c>
      <c r="O706" s="244">
        <v>88.294034355864667</v>
      </c>
    </row>
    <row r="707" spans="5:15" ht="11.25" x14ac:dyDescent="0.2">
      <c r="E707" s="219">
        <v>696</v>
      </c>
      <c r="F707" s="221">
        <v>16</v>
      </c>
      <c r="G707" s="223">
        <v>180</v>
      </c>
      <c r="H707" s="230">
        <v>84</v>
      </c>
      <c r="I707" s="219">
        <v>696</v>
      </c>
      <c r="J707" s="226">
        <f t="shared" si="47"/>
        <v>0.64000000000000012</v>
      </c>
      <c r="K707" s="219">
        <f t="shared" si="48"/>
        <v>180</v>
      </c>
      <c r="L707" s="219">
        <f t="shared" si="48"/>
        <v>84</v>
      </c>
      <c r="M707" s="236">
        <f t="shared" si="49"/>
        <v>4.7456418913193303</v>
      </c>
      <c r="N707" s="244">
        <f t="array" ref="N707:O707">MMULT(K707:M707,$N$6:$O$8)</f>
        <v>222</v>
      </c>
      <c r="O707" s="244">
        <v>88.745641891319337</v>
      </c>
    </row>
    <row r="708" spans="5:15" ht="11.25" x14ac:dyDescent="0.2">
      <c r="E708" s="219">
        <v>697</v>
      </c>
      <c r="F708" s="221">
        <v>17</v>
      </c>
      <c r="G708" s="223">
        <v>182</v>
      </c>
      <c r="H708" s="230">
        <v>84</v>
      </c>
      <c r="I708" s="219">
        <v>697</v>
      </c>
      <c r="J708" s="226">
        <f t="shared" si="47"/>
        <v>0.55200000000000016</v>
      </c>
      <c r="K708" s="219">
        <f t="shared" si="48"/>
        <v>182</v>
      </c>
      <c r="L708" s="219">
        <f t="shared" si="48"/>
        <v>84</v>
      </c>
      <c r="M708" s="236">
        <f t="shared" si="49"/>
        <v>5.0008487733907288</v>
      </c>
      <c r="N708" s="244">
        <f t="array" ref="N708:O708">MMULT(K708:M708,$N$6:$O$8)</f>
        <v>224</v>
      </c>
      <c r="O708" s="244">
        <v>89.000848773390729</v>
      </c>
    </row>
    <row r="709" spans="5:15" ht="11.25" x14ac:dyDescent="0.2">
      <c r="E709" s="219">
        <v>698</v>
      </c>
      <c r="F709" s="221">
        <v>18</v>
      </c>
      <c r="G709" s="223">
        <v>184</v>
      </c>
      <c r="H709" s="230">
        <v>84</v>
      </c>
      <c r="I709" s="219">
        <v>698</v>
      </c>
      <c r="J709" s="226">
        <f t="shared" si="47"/>
        <v>0.54400000000000015</v>
      </c>
      <c r="K709" s="219">
        <f t="shared" si="48"/>
        <v>184</v>
      </c>
      <c r="L709" s="219">
        <f t="shared" si="48"/>
        <v>84</v>
      </c>
      <c r="M709" s="236">
        <f t="shared" si="49"/>
        <v>5.0247191280495889</v>
      </c>
      <c r="N709" s="244">
        <f t="array" ref="N709:O709">MMULT(K709:M709,$N$6:$O$8)</f>
        <v>226</v>
      </c>
      <c r="O709" s="244">
        <v>89.024719128049583</v>
      </c>
    </row>
    <row r="710" spans="5:15" ht="11.25" x14ac:dyDescent="0.2">
      <c r="E710" s="219">
        <v>699</v>
      </c>
      <c r="F710" s="221">
        <v>19</v>
      </c>
      <c r="G710" s="223">
        <v>186</v>
      </c>
      <c r="H710" s="230">
        <v>84</v>
      </c>
      <c r="I710" s="219">
        <v>699</v>
      </c>
      <c r="J710" s="226">
        <f t="shared" si="47"/>
        <v>0.61599999999999988</v>
      </c>
      <c r="K710" s="219">
        <f t="shared" si="48"/>
        <v>186</v>
      </c>
      <c r="L710" s="219">
        <f t="shared" si="48"/>
        <v>84</v>
      </c>
      <c r="M710" s="236">
        <f t="shared" si="49"/>
        <v>4.8139233388611773</v>
      </c>
      <c r="N710" s="244">
        <f t="array" ref="N710:O710">MMULT(K710:M710,$N$6:$O$8)</f>
        <v>228</v>
      </c>
      <c r="O710" s="244">
        <v>88.813923338861173</v>
      </c>
    </row>
    <row r="711" spans="5:15" ht="11.25" x14ac:dyDescent="0.2">
      <c r="E711" s="219">
        <v>700</v>
      </c>
      <c r="F711" s="221">
        <v>20</v>
      </c>
      <c r="G711" s="223">
        <v>188</v>
      </c>
      <c r="H711" s="230">
        <v>84</v>
      </c>
      <c r="I711" s="219">
        <v>700</v>
      </c>
      <c r="J711" s="226">
        <f t="shared" si="47"/>
        <v>0.76800000000000024</v>
      </c>
      <c r="K711" s="219">
        <f t="shared" si="48"/>
        <v>188</v>
      </c>
      <c r="L711" s="219">
        <f t="shared" si="48"/>
        <v>84</v>
      </c>
      <c r="M711" s="236">
        <f t="shared" si="49"/>
        <v>4.3975001165537435</v>
      </c>
      <c r="N711" s="244">
        <f t="array" ref="N711:O711">MMULT(K711:M711,$N$6:$O$8)</f>
        <v>230</v>
      </c>
      <c r="O711" s="244">
        <v>88.397500116553744</v>
      </c>
    </row>
    <row r="712" spans="5:15" ht="11.25" x14ac:dyDescent="0.2">
      <c r="E712" s="219">
        <v>701</v>
      </c>
      <c r="F712" s="221">
        <v>21</v>
      </c>
      <c r="G712" s="223">
        <v>190</v>
      </c>
      <c r="H712" s="230">
        <v>84</v>
      </c>
      <c r="I712" s="219">
        <v>701</v>
      </c>
      <c r="J712" s="226">
        <f t="shared" si="47"/>
        <v>1</v>
      </c>
      <c r="K712" s="219">
        <f t="shared" si="48"/>
        <v>190</v>
      </c>
      <c r="L712" s="219">
        <f t="shared" si="48"/>
        <v>84</v>
      </c>
      <c r="M712" s="236">
        <f t="shared" si="49"/>
        <v>3.830291791416053</v>
      </c>
      <c r="N712" s="244">
        <f t="array" ref="N712:O712">MMULT(K712:M712,$N$6:$O$8)</f>
        <v>232</v>
      </c>
      <c r="O712" s="244">
        <v>87.830291791416059</v>
      </c>
    </row>
    <row r="713" spans="5:15" ht="11.25" x14ac:dyDescent="0.2">
      <c r="E713" s="219">
        <v>702</v>
      </c>
      <c r="F713" s="221">
        <v>22</v>
      </c>
      <c r="G713" s="223">
        <v>192</v>
      </c>
      <c r="H713" s="230">
        <v>84</v>
      </c>
      <c r="I713" s="219">
        <v>702</v>
      </c>
      <c r="J713" s="226">
        <f t="shared" si="47"/>
        <v>1.3119999999999998</v>
      </c>
      <c r="K713" s="219">
        <f t="shared" si="48"/>
        <v>192</v>
      </c>
      <c r="L713" s="219">
        <f t="shared" si="48"/>
        <v>84</v>
      </c>
      <c r="M713" s="236">
        <f t="shared" si="49"/>
        <v>3.1810988910578324</v>
      </c>
      <c r="N713" s="244">
        <f t="array" ref="N713:O713">MMULT(K713:M713,$N$6:$O$8)</f>
        <v>234</v>
      </c>
      <c r="O713" s="244">
        <v>87.181098891057829</v>
      </c>
    </row>
    <row r="714" spans="5:15" ht="11.25" x14ac:dyDescent="0.2">
      <c r="E714" s="219">
        <v>703</v>
      </c>
      <c r="F714" s="221">
        <v>23</v>
      </c>
      <c r="G714" s="223">
        <v>194</v>
      </c>
      <c r="H714" s="230">
        <v>84</v>
      </c>
      <c r="I714" s="219">
        <v>703</v>
      </c>
      <c r="J714" s="226">
        <f t="shared" si="47"/>
        <v>1.7039999999999995</v>
      </c>
      <c r="K714" s="219">
        <f t="shared" si="48"/>
        <v>194</v>
      </c>
      <c r="L714" s="219">
        <f t="shared" si="48"/>
        <v>84</v>
      </c>
      <c r="M714" s="236">
        <f t="shared" si="49"/>
        <v>2.5190790213142047</v>
      </c>
      <c r="N714" s="244">
        <f t="array" ref="N714:O714">MMULT(K714:M714,$N$6:$O$8)</f>
        <v>236</v>
      </c>
      <c r="O714" s="244">
        <v>86.519079021314198</v>
      </c>
    </row>
    <row r="715" spans="5:15" ht="11.25" x14ac:dyDescent="0.2">
      <c r="E715" s="219">
        <v>704</v>
      </c>
      <c r="F715" s="221">
        <v>24</v>
      </c>
      <c r="G715" s="223">
        <v>196</v>
      </c>
      <c r="H715" s="230">
        <v>84</v>
      </c>
      <c r="I715" s="219">
        <v>704</v>
      </c>
      <c r="J715" s="226">
        <f t="shared" si="47"/>
        <v>2.1760000000000006</v>
      </c>
      <c r="K715" s="219">
        <f t="shared" si="48"/>
        <v>196</v>
      </c>
      <c r="L715" s="219">
        <f t="shared" si="48"/>
        <v>84</v>
      </c>
      <c r="M715" s="236">
        <f t="shared" si="49"/>
        <v>1.9020666128500816</v>
      </c>
      <c r="N715" s="244">
        <f t="array" ref="N715:O715">MMULT(K715:M715,$N$6:$O$8)</f>
        <v>238</v>
      </c>
      <c r="O715" s="244">
        <v>85.902066612850078</v>
      </c>
    </row>
    <row r="716" spans="5:15" ht="11.25" x14ac:dyDescent="0.2">
      <c r="E716" s="219">
        <v>705</v>
      </c>
      <c r="F716" s="221">
        <v>25</v>
      </c>
      <c r="G716" s="223">
        <v>198</v>
      </c>
      <c r="H716" s="230">
        <v>84</v>
      </c>
      <c r="I716" s="219">
        <v>705</v>
      </c>
      <c r="J716" s="226">
        <f t="shared" si="47"/>
        <v>2.7280000000000006</v>
      </c>
      <c r="K716" s="219">
        <f t="shared" si="48"/>
        <v>198</v>
      </c>
      <c r="L716" s="219">
        <f t="shared" si="48"/>
        <v>84</v>
      </c>
      <c r="M716" s="236">
        <f t="shared" si="49"/>
        <v>1.3693957134596546</v>
      </c>
      <c r="N716" s="244">
        <f t="array" ref="N716:O716">MMULT(K716:M716,$N$6:$O$8)</f>
        <v>240</v>
      </c>
      <c r="O716" s="244">
        <v>85.369395713459653</v>
      </c>
    </row>
    <row r="717" spans="5:15" ht="11.25" x14ac:dyDescent="0.2">
      <c r="E717" s="219">
        <v>706</v>
      </c>
      <c r="F717" s="221">
        <v>26</v>
      </c>
      <c r="G717" s="223">
        <v>200</v>
      </c>
      <c r="H717" s="230">
        <v>84</v>
      </c>
      <c r="I717" s="219">
        <v>706</v>
      </c>
      <c r="J717" s="226">
        <f t="shared" ref="J717:J780" si="50">((G717-C$8)/C$9)^2+((H717-D$8)/D$9)^2-2*$C$10*(G717-C$8)/C$9*(H717-D$8)/D$9</f>
        <v>3.3600000000000003</v>
      </c>
      <c r="K717" s="219">
        <f t="shared" si="48"/>
        <v>200</v>
      </c>
      <c r="L717" s="219">
        <f t="shared" si="48"/>
        <v>84</v>
      </c>
      <c r="M717" s="236">
        <f t="shared" si="49"/>
        <v>0.9400512172906369</v>
      </c>
      <c r="N717" s="244">
        <f t="array" ref="N717:O717">MMULT(K717:M717,$N$6:$O$8)</f>
        <v>242</v>
      </c>
      <c r="O717" s="244">
        <v>84.94005121729063</v>
      </c>
    </row>
    <row r="718" spans="5:15" ht="11.25" x14ac:dyDescent="0.2">
      <c r="E718" s="219">
        <v>707</v>
      </c>
      <c r="F718" s="221">
        <v>27</v>
      </c>
      <c r="G718" s="223">
        <v>202</v>
      </c>
      <c r="H718" s="230">
        <v>84</v>
      </c>
      <c r="I718" s="219">
        <v>707</v>
      </c>
      <c r="J718" s="226">
        <f t="shared" si="50"/>
        <v>4.0720000000000001</v>
      </c>
      <c r="K718" s="219">
        <f t="shared" si="48"/>
        <v>202</v>
      </c>
      <c r="L718" s="219">
        <f t="shared" si="48"/>
        <v>84</v>
      </c>
      <c r="M718" s="236">
        <f t="shared" si="49"/>
        <v>0.61530915739539027</v>
      </c>
      <c r="N718" s="244">
        <f t="array" ref="N718:O718">MMULT(K718:M718,$N$6:$O$8)</f>
        <v>244</v>
      </c>
      <c r="O718" s="244">
        <v>84.615309157395387</v>
      </c>
    </row>
    <row r="719" spans="5:15" ht="11.25" x14ac:dyDescent="0.2">
      <c r="E719" s="219">
        <v>708</v>
      </c>
      <c r="F719" s="221">
        <v>28</v>
      </c>
      <c r="G719" s="223">
        <v>204</v>
      </c>
      <c r="H719" s="230">
        <v>84</v>
      </c>
      <c r="I719" s="219">
        <v>708</v>
      </c>
      <c r="J719" s="226">
        <f t="shared" si="50"/>
        <v>4.8639999999999999</v>
      </c>
      <c r="K719" s="219">
        <f t="shared" si="48"/>
        <v>204</v>
      </c>
      <c r="L719" s="219">
        <f t="shared" si="48"/>
        <v>84</v>
      </c>
      <c r="M719" s="236">
        <f t="shared" si="49"/>
        <v>0.38402062612832</v>
      </c>
      <c r="N719" s="244">
        <f t="array" ref="N719:O719">MMULT(K719:M719,$N$6:$O$8)</f>
        <v>246</v>
      </c>
      <c r="O719" s="244">
        <v>84.384020626128319</v>
      </c>
    </row>
    <row r="720" spans="5:15" ht="11.25" x14ac:dyDescent="0.2">
      <c r="E720" s="219">
        <v>709</v>
      </c>
      <c r="F720" s="221">
        <v>29</v>
      </c>
      <c r="G720" s="223">
        <v>206</v>
      </c>
      <c r="H720" s="230">
        <v>84</v>
      </c>
      <c r="I720" s="219">
        <v>709</v>
      </c>
      <c r="J720" s="226">
        <f t="shared" si="50"/>
        <v>5.7360000000000007</v>
      </c>
      <c r="K720" s="219">
        <f t="shared" si="48"/>
        <v>206</v>
      </c>
      <c r="L720" s="219">
        <f t="shared" si="48"/>
        <v>84</v>
      </c>
      <c r="M720" s="236">
        <f t="shared" si="49"/>
        <v>0.22852569298792083</v>
      </c>
      <c r="N720" s="244">
        <f t="array" ref="N720:O720">MMULT(K720:M720,$N$6:$O$8)</f>
        <v>248</v>
      </c>
      <c r="O720" s="244">
        <v>84.228525692987915</v>
      </c>
    </row>
    <row r="721" spans="5:15" ht="11.25" x14ac:dyDescent="0.2">
      <c r="E721" s="219">
        <v>710</v>
      </c>
      <c r="F721" s="221">
        <v>30</v>
      </c>
      <c r="G721" s="223">
        <v>208</v>
      </c>
      <c r="H721" s="230">
        <v>84</v>
      </c>
      <c r="I721" s="219">
        <v>710</v>
      </c>
      <c r="J721" s="226">
        <f t="shared" si="50"/>
        <v>6.6879999999999988</v>
      </c>
      <c r="K721" s="219">
        <f t="shared" si="48"/>
        <v>208</v>
      </c>
      <c r="L721" s="219">
        <f t="shared" si="48"/>
        <v>84</v>
      </c>
      <c r="M721" s="236">
        <f t="shared" si="49"/>
        <v>0.12966860187265397</v>
      </c>
      <c r="N721" s="244">
        <f t="array" ref="N721:O721">MMULT(K721:M721,$N$6:$O$8)</f>
        <v>250</v>
      </c>
      <c r="O721" s="244">
        <v>84.129668601872652</v>
      </c>
    </row>
    <row r="722" spans="5:15" ht="11.25" x14ac:dyDescent="0.2">
      <c r="E722" s="219">
        <v>711</v>
      </c>
      <c r="F722" s="221">
        <v>31</v>
      </c>
      <c r="G722" s="223">
        <v>210</v>
      </c>
      <c r="H722" s="230">
        <v>84</v>
      </c>
      <c r="I722" s="219">
        <v>711</v>
      </c>
      <c r="J722" s="226">
        <f t="shared" si="50"/>
        <v>7.7200000000000006</v>
      </c>
      <c r="K722" s="219">
        <f t="shared" si="48"/>
        <v>210</v>
      </c>
      <c r="L722" s="219">
        <f t="shared" si="48"/>
        <v>84</v>
      </c>
      <c r="M722" s="236">
        <f t="shared" si="49"/>
        <v>7.0154241290059122E-2</v>
      </c>
      <c r="N722" s="244">
        <f t="array" ref="N722:O722">MMULT(K722:M722,$N$6:$O$8)</f>
        <v>252</v>
      </c>
      <c r="O722" s="244">
        <v>84.070154241290055</v>
      </c>
    </row>
    <row r="723" spans="5:15" ht="11.25" x14ac:dyDescent="0.2">
      <c r="E723" s="219">
        <v>712</v>
      </c>
      <c r="F723" s="221">
        <v>32</v>
      </c>
      <c r="G723" s="223"/>
      <c r="H723" s="230"/>
      <c r="I723" s="219">
        <v>712</v>
      </c>
      <c r="J723" s="226">
        <f t="shared" si="50"/>
        <v>349.6</v>
      </c>
      <c r="K723" s="219"/>
      <c r="M723" s="236"/>
      <c r="N723" s="246"/>
      <c r="O723" s="246"/>
    </row>
    <row r="724" spans="5:15" ht="11.25" x14ac:dyDescent="0.2">
      <c r="E724" s="219">
        <v>713</v>
      </c>
      <c r="F724" s="221">
        <v>33</v>
      </c>
      <c r="G724" s="223"/>
      <c r="H724" s="230"/>
      <c r="I724" s="219">
        <v>713</v>
      </c>
      <c r="J724" s="226">
        <f t="shared" si="50"/>
        <v>349.6</v>
      </c>
      <c r="K724" s="219"/>
      <c r="M724" s="236"/>
      <c r="N724" s="246"/>
      <c r="O724" s="246"/>
    </row>
    <row r="725" spans="5:15" ht="11.25" x14ac:dyDescent="0.2">
      <c r="E725" s="219">
        <v>714</v>
      </c>
      <c r="F725" s="221">
        <v>34</v>
      </c>
      <c r="G725" s="223"/>
      <c r="H725" s="230"/>
      <c r="I725" s="219">
        <v>714</v>
      </c>
      <c r="J725" s="226">
        <f t="shared" si="50"/>
        <v>349.6</v>
      </c>
      <c r="K725" s="219"/>
      <c r="M725" s="236"/>
      <c r="N725" s="246"/>
      <c r="O725" s="246"/>
    </row>
    <row r="726" spans="5:15" ht="11.25" x14ac:dyDescent="0.2">
      <c r="E726" s="219">
        <v>715</v>
      </c>
      <c r="F726" s="221">
        <v>35</v>
      </c>
      <c r="G726" s="223"/>
      <c r="H726" s="230"/>
      <c r="I726" s="219">
        <v>715</v>
      </c>
      <c r="J726" s="226">
        <f t="shared" si="50"/>
        <v>349.6</v>
      </c>
      <c r="K726" s="219"/>
      <c r="M726" s="236"/>
      <c r="N726" s="246"/>
      <c r="O726" s="246"/>
    </row>
    <row r="727" spans="5:15" ht="11.25" x14ac:dyDescent="0.2">
      <c r="E727" s="219">
        <v>716</v>
      </c>
      <c r="F727" s="221">
        <v>36</v>
      </c>
      <c r="G727" s="223"/>
      <c r="H727" s="230"/>
      <c r="I727" s="219">
        <v>716</v>
      </c>
      <c r="J727" s="226">
        <f t="shared" si="50"/>
        <v>349.6</v>
      </c>
      <c r="K727" s="219"/>
      <c r="M727" s="236"/>
      <c r="N727" s="246"/>
      <c r="O727" s="246"/>
    </row>
    <row r="728" spans="5:15" ht="11.25" x14ac:dyDescent="0.2">
      <c r="E728" s="219">
        <v>717</v>
      </c>
      <c r="F728" s="221">
        <v>37</v>
      </c>
      <c r="G728" s="223"/>
      <c r="H728" s="230"/>
      <c r="I728" s="219">
        <v>717</v>
      </c>
      <c r="J728" s="226">
        <f t="shared" si="50"/>
        <v>349.6</v>
      </c>
      <c r="K728" s="219"/>
      <c r="M728" s="236"/>
      <c r="N728" s="246"/>
      <c r="O728" s="246"/>
    </row>
    <row r="729" spans="5:15" ht="11.25" x14ac:dyDescent="0.2">
      <c r="E729" s="219">
        <v>718</v>
      </c>
      <c r="F729" s="221">
        <v>38</v>
      </c>
      <c r="G729" s="223"/>
      <c r="H729" s="230"/>
      <c r="I729" s="219">
        <v>718</v>
      </c>
      <c r="J729" s="226">
        <f t="shared" si="50"/>
        <v>349.6</v>
      </c>
      <c r="K729" s="219"/>
      <c r="M729" s="236"/>
      <c r="N729" s="246"/>
      <c r="O729" s="246"/>
    </row>
    <row r="730" spans="5:15" ht="11.25" x14ac:dyDescent="0.2">
      <c r="E730" s="219">
        <v>719</v>
      </c>
      <c r="F730" s="221">
        <v>39</v>
      </c>
      <c r="G730" s="223"/>
      <c r="H730" s="230"/>
      <c r="I730" s="219">
        <v>719</v>
      </c>
      <c r="J730" s="226">
        <f t="shared" si="50"/>
        <v>349.6</v>
      </c>
      <c r="K730" s="219"/>
      <c r="M730" s="236"/>
      <c r="N730" s="246"/>
      <c r="O730" s="246"/>
    </row>
    <row r="731" spans="5:15" ht="11.25" x14ac:dyDescent="0.2">
      <c r="E731" s="219">
        <v>720</v>
      </c>
      <c r="F731" s="222">
        <v>40</v>
      </c>
      <c r="G731" s="231"/>
      <c r="H731" s="232"/>
      <c r="I731" s="219">
        <v>720</v>
      </c>
      <c r="J731" s="226">
        <f t="shared" si="50"/>
        <v>349.6</v>
      </c>
      <c r="K731" s="219"/>
      <c r="M731" s="236"/>
      <c r="N731" s="246"/>
      <c r="O731" s="246"/>
    </row>
    <row r="732" spans="5:15" ht="11.25" x14ac:dyDescent="0.2">
      <c r="E732" s="219">
        <v>721</v>
      </c>
      <c r="F732" s="220">
        <v>1</v>
      </c>
      <c r="G732" s="228">
        <v>150</v>
      </c>
      <c r="H732" s="229">
        <v>86</v>
      </c>
      <c r="I732" s="219">
        <v>721</v>
      </c>
      <c r="J732" s="226">
        <f t="shared" si="50"/>
        <v>13.32</v>
      </c>
      <c r="K732" s="219">
        <f t="shared" ref="K732:L762" si="51">G732</f>
        <v>150</v>
      </c>
      <c r="L732" s="219">
        <f t="shared" si="51"/>
        <v>86</v>
      </c>
      <c r="M732" s="236">
        <f t="shared" ref="M732:M762" si="52">$M$2*$M$5*EXP(-1/2*J732/$M$10)</f>
        <v>2.5026819370631095E-3</v>
      </c>
      <c r="N732" s="244">
        <f t="array" ref="N732:O732">MMULT(K732:M732,$N$6:$O$8)</f>
        <v>193</v>
      </c>
      <c r="O732" s="244">
        <v>86.002502681937059</v>
      </c>
    </row>
    <row r="733" spans="5:15" ht="11.25" x14ac:dyDescent="0.2">
      <c r="E733" s="219">
        <v>722</v>
      </c>
      <c r="F733" s="221">
        <v>2</v>
      </c>
      <c r="G733" s="223">
        <v>152</v>
      </c>
      <c r="H733" s="230">
        <v>86</v>
      </c>
      <c r="I733" s="219">
        <v>722</v>
      </c>
      <c r="J733" s="226">
        <f t="shared" si="50"/>
        <v>11.968</v>
      </c>
      <c r="K733" s="219">
        <f t="shared" si="51"/>
        <v>152</v>
      </c>
      <c r="L733" s="219">
        <f t="shared" si="51"/>
        <v>86</v>
      </c>
      <c r="M733" s="236">
        <f t="shared" si="52"/>
        <v>5.5964072897220392E-3</v>
      </c>
      <c r="N733" s="244">
        <f t="array" ref="N733:O733">MMULT(K733:M733,$N$6:$O$8)</f>
        <v>195</v>
      </c>
      <c r="O733" s="244">
        <v>86.005596407289715</v>
      </c>
    </row>
    <row r="734" spans="5:15" ht="11.25" x14ac:dyDescent="0.2">
      <c r="E734" s="219">
        <v>723</v>
      </c>
      <c r="F734" s="221">
        <v>3</v>
      </c>
      <c r="G734" s="223">
        <v>154</v>
      </c>
      <c r="H734" s="230">
        <v>86</v>
      </c>
      <c r="I734" s="219">
        <v>723</v>
      </c>
      <c r="J734" s="226">
        <f t="shared" si="50"/>
        <v>10.696000000000002</v>
      </c>
      <c r="K734" s="219">
        <f t="shared" si="51"/>
        <v>154</v>
      </c>
      <c r="L734" s="219">
        <f t="shared" si="51"/>
        <v>86</v>
      </c>
      <c r="M734" s="236">
        <f t="shared" si="52"/>
        <v>1.1932522954507108E-2</v>
      </c>
      <c r="N734" s="244">
        <f t="array" ref="N734:O734">MMULT(K734:M734,$N$6:$O$8)</f>
        <v>197</v>
      </c>
      <c r="O734" s="244">
        <v>86.01193252295451</v>
      </c>
    </row>
    <row r="735" spans="5:15" ht="11.25" x14ac:dyDescent="0.2">
      <c r="E735" s="219">
        <v>724</v>
      </c>
      <c r="F735" s="221">
        <v>4</v>
      </c>
      <c r="G735" s="223">
        <v>156</v>
      </c>
      <c r="H735" s="230">
        <v>86</v>
      </c>
      <c r="I735" s="219">
        <v>724</v>
      </c>
      <c r="J735" s="226">
        <f t="shared" si="50"/>
        <v>9.5039999999999996</v>
      </c>
      <c r="K735" s="219">
        <f t="shared" si="51"/>
        <v>156</v>
      </c>
      <c r="L735" s="219">
        <f t="shared" si="51"/>
        <v>86</v>
      </c>
      <c r="M735" s="236">
        <f t="shared" si="52"/>
        <v>2.4259092683271727E-2</v>
      </c>
      <c r="N735" s="244">
        <f t="array" ref="N735:O735">MMULT(K735:M735,$N$6:$O$8)</f>
        <v>199</v>
      </c>
      <c r="O735" s="244">
        <v>86.024259092683266</v>
      </c>
    </row>
    <row r="736" spans="5:15" ht="11.25" x14ac:dyDescent="0.2">
      <c r="E736" s="219">
        <v>725</v>
      </c>
      <c r="F736" s="221">
        <v>5</v>
      </c>
      <c r="G736" s="223">
        <v>158</v>
      </c>
      <c r="H736" s="230">
        <v>86</v>
      </c>
      <c r="I736" s="219">
        <v>725</v>
      </c>
      <c r="J736" s="226">
        <f t="shared" si="50"/>
        <v>8.3920000000000012</v>
      </c>
      <c r="K736" s="219">
        <f t="shared" si="51"/>
        <v>158</v>
      </c>
      <c r="L736" s="219">
        <f t="shared" si="51"/>
        <v>86</v>
      </c>
      <c r="M736" s="236">
        <f t="shared" si="52"/>
        <v>4.7025794251147765E-2</v>
      </c>
      <c r="N736" s="244">
        <f t="array" ref="N736:O736">MMULT(K736:M736,$N$6:$O$8)</f>
        <v>201</v>
      </c>
      <c r="O736" s="244">
        <v>86.047025794251141</v>
      </c>
    </row>
    <row r="737" spans="5:15" ht="11.25" x14ac:dyDescent="0.2">
      <c r="E737" s="219">
        <v>726</v>
      </c>
      <c r="F737" s="221">
        <v>6</v>
      </c>
      <c r="G737" s="223">
        <v>160</v>
      </c>
      <c r="H737" s="230">
        <v>86</v>
      </c>
      <c r="I737" s="219">
        <v>726</v>
      </c>
      <c r="J737" s="226">
        <f t="shared" si="50"/>
        <v>7.3599999999999994</v>
      </c>
      <c r="K737" s="219">
        <f t="shared" si="51"/>
        <v>160</v>
      </c>
      <c r="L737" s="219">
        <f t="shared" si="51"/>
        <v>86</v>
      </c>
      <c r="M737" s="236">
        <f t="shared" si="52"/>
        <v>8.6919463176654388E-2</v>
      </c>
      <c r="N737" s="244">
        <f t="array" ref="N737:O737">MMULT(K737:M737,$N$6:$O$8)</f>
        <v>203</v>
      </c>
      <c r="O737" s="244">
        <v>86.086919463176656</v>
      </c>
    </row>
    <row r="738" spans="5:15" ht="11.25" x14ac:dyDescent="0.2">
      <c r="E738" s="219">
        <v>727</v>
      </c>
      <c r="F738" s="221">
        <v>7</v>
      </c>
      <c r="G738" s="223">
        <v>162</v>
      </c>
      <c r="H738" s="230">
        <v>86</v>
      </c>
      <c r="I738" s="219">
        <v>727</v>
      </c>
      <c r="J738" s="226">
        <f t="shared" si="50"/>
        <v>6.4079999999999995</v>
      </c>
      <c r="K738" s="219">
        <f t="shared" si="51"/>
        <v>162</v>
      </c>
      <c r="L738" s="219">
        <f t="shared" si="51"/>
        <v>86</v>
      </c>
      <c r="M738" s="236">
        <f t="shared" si="52"/>
        <v>0.15318535304398953</v>
      </c>
      <c r="N738" s="244">
        <f t="array" ref="N738:O738">MMULT(K738:M738,$N$6:$O$8)</f>
        <v>205</v>
      </c>
      <c r="O738" s="244">
        <v>86.153185353043995</v>
      </c>
    </row>
    <row r="739" spans="5:15" ht="11.25" x14ac:dyDescent="0.2">
      <c r="E739" s="219">
        <v>728</v>
      </c>
      <c r="F739" s="221">
        <v>8</v>
      </c>
      <c r="G739" s="223">
        <v>164</v>
      </c>
      <c r="H739" s="230">
        <v>86</v>
      </c>
      <c r="I739" s="219">
        <v>728</v>
      </c>
      <c r="J739" s="226">
        <f t="shared" si="50"/>
        <v>5.5359999999999996</v>
      </c>
      <c r="K739" s="219">
        <f t="shared" si="51"/>
        <v>164</v>
      </c>
      <c r="L739" s="219">
        <f t="shared" si="51"/>
        <v>86</v>
      </c>
      <c r="M739" s="236">
        <f t="shared" si="52"/>
        <v>0.25741672378497055</v>
      </c>
      <c r="N739" s="244">
        <f t="array" ref="N739:O739">MMULT(K739:M739,$N$6:$O$8)</f>
        <v>207</v>
      </c>
      <c r="O739" s="244">
        <v>86.257416723784971</v>
      </c>
    </row>
    <row r="740" spans="5:15" ht="11.25" x14ac:dyDescent="0.2">
      <c r="E740" s="219">
        <v>729</v>
      </c>
      <c r="F740" s="221">
        <v>9</v>
      </c>
      <c r="G740" s="223">
        <v>166</v>
      </c>
      <c r="H740" s="230">
        <v>86</v>
      </c>
      <c r="I740" s="219">
        <v>729</v>
      </c>
      <c r="J740" s="226">
        <f t="shared" si="50"/>
        <v>4.7439999999999998</v>
      </c>
      <c r="K740" s="219">
        <f t="shared" si="51"/>
        <v>166</v>
      </c>
      <c r="L740" s="219">
        <f t="shared" si="51"/>
        <v>86</v>
      </c>
      <c r="M740" s="236">
        <f t="shared" si="52"/>
        <v>0.41245406271142843</v>
      </c>
      <c r="N740" s="244">
        <f t="array" ref="N740:O740">MMULT(K740:M740,$N$6:$O$8)</f>
        <v>209</v>
      </c>
      <c r="O740" s="244">
        <v>86.412454062711433</v>
      </c>
    </row>
    <row r="741" spans="5:15" ht="11.25" x14ac:dyDescent="0.2">
      <c r="E741" s="219">
        <v>730</v>
      </c>
      <c r="F741" s="221">
        <v>10</v>
      </c>
      <c r="G741" s="223">
        <v>168</v>
      </c>
      <c r="H741" s="230">
        <v>86</v>
      </c>
      <c r="I741" s="219">
        <v>730</v>
      </c>
      <c r="J741" s="226">
        <f t="shared" si="50"/>
        <v>4.032</v>
      </c>
      <c r="K741" s="219">
        <f t="shared" si="51"/>
        <v>168</v>
      </c>
      <c r="L741" s="219">
        <f t="shared" si="51"/>
        <v>86</v>
      </c>
      <c r="M741" s="236">
        <f t="shared" si="52"/>
        <v>0.63013517525011886</v>
      </c>
      <c r="N741" s="244">
        <f t="array" ref="N741:O741">MMULT(K741:M741,$N$6:$O$8)</f>
        <v>211</v>
      </c>
      <c r="O741" s="244">
        <v>86.630135175250118</v>
      </c>
    </row>
    <row r="742" spans="5:15" ht="11.25" x14ac:dyDescent="0.2">
      <c r="E742" s="219">
        <v>731</v>
      </c>
      <c r="F742" s="221">
        <v>11</v>
      </c>
      <c r="G742" s="223">
        <v>170</v>
      </c>
      <c r="H742" s="230">
        <v>86</v>
      </c>
      <c r="I742" s="219">
        <v>731</v>
      </c>
      <c r="J742" s="226">
        <f t="shared" si="50"/>
        <v>3.4000000000000004</v>
      </c>
      <c r="K742" s="219">
        <f t="shared" si="51"/>
        <v>170</v>
      </c>
      <c r="L742" s="219">
        <f t="shared" si="51"/>
        <v>86</v>
      </c>
      <c r="M742" s="236">
        <f t="shared" si="52"/>
        <v>0.91793339768728277</v>
      </c>
      <c r="N742" s="244">
        <f t="array" ref="N742:O742">MMULT(K742:M742,$N$6:$O$8)</f>
        <v>213</v>
      </c>
      <c r="O742" s="244">
        <v>86.917933397687278</v>
      </c>
    </row>
    <row r="743" spans="5:15" ht="11.25" x14ac:dyDescent="0.2">
      <c r="E743" s="219">
        <v>732</v>
      </c>
      <c r="F743" s="221">
        <v>12</v>
      </c>
      <c r="G743" s="223">
        <v>172</v>
      </c>
      <c r="H743" s="230">
        <v>86</v>
      </c>
      <c r="I743" s="219">
        <v>732</v>
      </c>
      <c r="J743" s="226">
        <f t="shared" si="50"/>
        <v>2.8479999999999999</v>
      </c>
      <c r="K743" s="219">
        <f t="shared" si="51"/>
        <v>172</v>
      </c>
      <c r="L743" s="219">
        <f t="shared" si="51"/>
        <v>86</v>
      </c>
      <c r="M743" s="236">
        <f t="shared" si="52"/>
        <v>1.27499337948852</v>
      </c>
      <c r="N743" s="244">
        <f t="array" ref="N743:O743">MMULT(K743:M743,$N$6:$O$8)</f>
        <v>215</v>
      </c>
      <c r="O743" s="244">
        <v>87.274993379488521</v>
      </c>
    </row>
    <row r="744" spans="5:15" ht="11.25" x14ac:dyDescent="0.2">
      <c r="E744" s="219">
        <v>733</v>
      </c>
      <c r="F744" s="221">
        <v>13</v>
      </c>
      <c r="G744" s="223">
        <v>174</v>
      </c>
      <c r="H744" s="230">
        <v>86</v>
      </c>
      <c r="I744" s="219">
        <v>733</v>
      </c>
      <c r="J744" s="226">
        <f t="shared" si="50"/>
        <v>2.3759999999999999</v>
      </c>
      <c r="K744" s="219">
        <f t="shared" si="51"/>
        <v>174</v>
      </c>
      <c r="L744" s="219">
        <f t="shared" si="51"/>
        <v>86</v>
      </c>
      <c r="M744" s="236">
        <f t="shared" si="52"/>
        <v>1.68858916553475</v>
      </c>
      <c r="N744" s="244">
        <f t="array" ref="N744:O744">MMULT(K744:M744,$N$6:$O$8)</f>
        <v>217</v>
      </c>
      <c r="O744" s="244">
        <v>87.688589165534751</v>
      </c>
    </row>
    <row r="745" spans="5:15" ht="11.25" x14ac:dyDescent="0.2">
      <c r="E745" s="219">
        <v>734</v>
      </c>
      <c r="F745" s="221">
        <v>14</v>
      </c>
      <c r="G745" s="223">
        <v>176</v>
      </c>
      <c r="H745" s="230">
        <v>86</v>
      </c>
      <c r="I745" s="219">
        <v>734</v>
      </c>
      <c r="J745" s="226">
        <f t="shared" si="50"/>
        <v>1.984</v>
      </c>
      <c r="K745" s="219">
        <f t="shared" si="51"/>
        <v>176</v>
      </c>
      <c r="L745" s="219">
        <f t="shared" si="51"/>
        <v>86</v>
      </c>
      <c r="M745" s="236">
        <f t="shared" si="52"/>
        <v>2.132354355097807</v>
      </c>
      <c r="N745" s="244">
        <f t="array" ref="N745:O745">MMULT(K745:M745,$N$6:$O$8)</f>
        <v>219</v>
      </c>
      <c r="O745" s="244">
        <v>88.132354355097803</v>
      </c>
    </row>
    <row r="746" spans="5:15" ht="11.25" x14ac:dyDescent="0.2">
      <c r="E746" s="219">
        <v>735</v>
      </c>
      <c r="F746" s="221">
        <v>15</v>
      </c>
      <c r="G746" s="223">
        <v>178</v>
      </c>
      <c r="H746" s="230">
        <v>86</v>
      </c>
      <c r="I746" s="219">
        <v>735</v>
      </c>
      <c r="J746" s="226">
        <f t="shared" si="50"/>
        <v>1.6719999999999999</v>
      </c>
      <c r="K746" s="219">
        <f t="shared" si="51"/>
        <v>178</v>
      </c>
      <c r="L746" s="219">
        <f t="shared" si="51"/>
        <v>86</v>
      </c>
      <c r="M746" s="236">
        <f t="shared" si="52"/>
        <v>2.5675213699519395</v>
      </c>
      <c r="N746" s="244">
        <f t="array" ref="N746:O746">MMULT(K746:M746,$N$6:$O$8)</f>
        <v>221</v>
      </c>
      <c r="O746" s="244">
        <v>88.567521369951933</v>
      </c>
    </row>
    <row r="747" spans="5:15" ht="11.25" x14ac:dyDescent="0.2">
      <c r="E747" s="219">
        <v>736</v>
      </c>
      <c r="F747" s="221">
        <v>16</v>
      </c>
      <c r="G747" s="223">
        <v>180</v>
      </c>
      <c r="H747" s="230">
        <v>86</v>
      </c>
      <c r="I747" s="219">
        <v>736</v>
      </c>
      <c r="J747" s="226">
        <f t="shared" si="50"/>
        <v>1.44</v>
      </c>
      <c r="K747" s="219">
        <f t="shared" si="51"/>
        <v>180</v>
      </c>
      <c r="L747" s="219">
        <f t="shared" si="51"/>
        <v>86</v>
      </c>
      <c r="M747" s="236">
        <f t="shared" si="52"/>
        <v>2.9477324805700356</v>
      </c>
      <c r="N747" s="244">
        <f t="array" ref="N747:O747">MMULT(K747:M747,$N$6:$O$8)</f>
        <v>223</v>
      </c>
      <c r="O747" s="244">
        <v>88.947732480570039</v>
      </c>
    </row>
    <row r="748" spans="5:15" ht="11.25" x14ac:dyDescent="0.2">
      <c r="E748" s="219">
        <v>737</v>
      </c>
      <c r="F748" s="221">
        <v>17</v>
      </c>
      <c r="G748" s="223">
        <v>182</v>
      </c>
      <c r="H748" s="230">
        <v>86</v>
      </c>
      <c r="I748" s="219">
        <v>737</v>
      </c>
      <c r="J748" s="226">
        <f t="shared" si="50"/>
        <v>1.288</v>
      </c>
      <c r="K748" s="219">
        <f t="shared" si="51"/>
        <v>182</v>
      </c>
      <c r="L748" s="219">
        <f t="shared" si="51"/>
        <v>86</v>
      </c>
      <c r="M748" s="236">
        <f t="shared" si="52"/>
        <v>3.226869314117462</v>
      </c>
      <c r="N748" s="244">
        <f t="array" ref="N748:O748">MMULT(K748:M748,$N$6:$O$8)</f>
        <v>225</v>
      </c>
      <c r="O748" s="244">
        <v>89.226869314117465</v>
      </c>
    </row>
    <row r="749" spans="5:15" ht="11.25" x14ac:dyDescent="0.2">
      <c r="E749" s="219">
        <v>738</v>
      </c>
      <c r="F749" s="221">
        <v>18</v>
      </c>
      <c r="G749" s="223">
        <v>184</v>
      </c>
      <c r="H749" s="230">
        <v>86</v>
      </c>
      <c r="I749" s="219">
        <v>738</v>
      </c>
      <c r="J749" s="226">
        <f t="shared" si="50"/>
        <v>1.2160000000000002</v>
      </c>
      <c r="K749" s="219">
        <f t="shared" si="51"/>
        <v>184</v>
      </c>
      <c r="L749" s="219">
        <f t="shared" si="51"/>
        <v>86</v>
      </c>
      <c r="M749" s="236">
        <f t="shared" si="52"/>
        <v>3.3681699572303581</v>
      </c>
      <c r="N749" s="244">
        <f t="array" ref="N749:O749">MMULT(K749:M749,$N$6:$O$8)</f>
        <v>227</v>
      </c>
      <c r="O749" s="244">
        <v>89.368169957230364</v>
      </c>
    </row>
    <row r="750" spans="5:15" ht="11.25" x14ac:dyDescent="0.2">
      <c r="E750" s="219">
        <v>739</v>
      </c>
      <c r="F750" s="221">
        <v>19</v>
      </c>
      <c r="G750" s="223">
        <v>186</v>
      </c>
      <c r="H750" s="230">
        <v>86</v>
      </c>
      <c r="I750" s="219">
        <v>739</v>
      </c>
      <c r="J750" s="226">
        <f t="shared" si="50"/>
        <v>1.2239999999999998</v>
      </c>
      <c r="K750" s="219">
        <f t="shared" si="51"/>
        <v>186</v>
      </c>
      <c r="L750" s="219">
        <f t="shared" si="51"/>
        <v>86</v>
      </c>
      <c r="M750" s="236">
        <f t="shared" si="52"/>
        <v>3.3521691799965443</v>
      </c>
      <c r="N750" s="244">
        <f t="array" ref="N750:O750">MMULT(K750:M750,$N$6:$O$8)</f>
        <v>229</v>
      </c>
      <c r="O750" s="244">
        <v>89.352169179996551</v>
      </c>
    </row>
    <row r="751" spans="5:15" ht="11.25" x14ac:dyDescent="0.2">
      <c r="E751" s="219">
        <v>740</v>
      </c>
      <c r="F751" s="221">
        <v>20</v>
      </c>
      <c r="G751" s="223">
        <v>188</v>
      </c>
      <c r="H751" s="230">
        <v>86</v>
      </c>
      <c r="I751" s="219">
        <v>740</v>
      </c>
      <c r="J751" s="226">
        <f t="shared" si="50"/>
        <v>1.3120000000000001</v>
      </c>
      <c r="K751" s="219">
        <f t="shared" si="51"/>
        <v>188</v>
      </c>
      <c r="L751" s="219">
        <f t="shared" si="51"/>
        <v>86</v>
      </c>
      <c r="M751" s="236">
        <f t="shared" si="52"/>
        <v>3.1810988910578315</v>
      </c>
      <c r="N751" s="244">
        <f t="array" ref="N751:O751">MMULT(K751:M751,$N$6:$O$8)</f>
        <v>231</v>
      </c>
      <c r="O751" s="244">
        <v>89.181098891057829</v>
      </c>
    </row>
    <row r="752" spans="5:15" ht="11.25" x14ac:dyDescent="0.2">
      <c r="E752" s="219">
        <v>741</v>
      </c>
      <c r="F752" s="221">
        <v>21</v>
      </c>
      <c r="G752" s="223">
        <v>190</v>
      </c>
      <c r="H752" s="230">
        <v>86</v>
      </c>
      <c r="I752" s="219">
        <v>741</v>
      </c>
      <c r="J752" s="226">
        <f t="shared" si="50"/>
        <v>1.4799999999999998</v>
      </c>
      <c r="K752" s="219">
        <f t="shared" si="51"/>
        <v>190</v>
      </c>
      <c r="L752" s="219">
        <f t="shared" si="51"/>
        <v>86</v>
      </c>
      <c r="M752" s="236">
        <f t="shared" si="52"/>
        <v>2.8783773071018235</v>
      </c>
      <c r="N752" s="244">
        <f t="array" ref="N752:O752">MMULT(K752:M752,$N$6:$O$8)</f>
        <v>233</v>
      </c>
      <c r="O752" s="244">
        <v>88.878377307101829</v>
      </c>
    </row>
    <row r="753" spans="5:15" ht="11.25" x14ac:dyDescent="0.2">
      <c r="E753" s="219">
        <v>742</v>
      </c>
      <c r="F753" s="221">
        <v>22</v>
      </c>
      <c r="G753" s="223">
        <v>192</v>
      </c>
      <c r="H753" s="230">
        <v>86</v>
      </c>
      <c r="I753" s="219">
        <v>742</v>
      </c>
      <c r="J753" s="226">
        <f t="shared" si="50"/>
        <v>1.7279999999999995</v>
      </c>
      <c r="K753" s="219">
        <f t="shared" si="51"/>
        <v>192</v>
      </c>
      <c r="L753" s="219">
        <f t="shared" si="51"/>
        <v>86</v>
      </c>
      <c r="M753" s="236">
        <f t="shared" si="52"/>
        <v>2.4833480073491332</v>
      </c>
      <c r="N753" s="244">
        <f t="array" ref="N753:O753">MMULT(K753:M753,$N$6:$O$8)</f>
        <v>235</v>
      </c>
      <c r="O753" s="244">
        <v>88.483348007349136</v>
      </c>
    </row>
    <row r="754" spans="5:15" ht="11.25" x14ac:dyDescent="0.2">
      <c r="E754" s="219">
        <v>743</v>
      </c>
      <c r="F754" s="221">
        <v>23</v>
      </c>
      <c r="G754" s="223">
        <v>194</v>
      </c>
      <c r="H754" s="230">
        <v>86</v>
      </c>
      <c r="I754" s="219">
        <v>743</v>
      </c>
      <c r="J754" s="226">
        <f t="shared" si="50"/>
        <v>2.0559999999999992</v>
      </c>
      <c r="K754" s="219">
        <f t="shared" si="51"/>
        <v>194</v>
      </c>
      <c r="L754" s="219">
        <f t="shared" si="51"/>
        <v>86</v>
      </c>
      <c r="M754" s="236">
        <f t="shared" si="52"/>
        <v>2.0428983461832022</v>
      </c>
      <c r="N754" s="244">
        <f t="array" ref="N754:O754">MMULT(K754:M754,$N$6:$O$8)</f>
        <v>237</v>
      </c>
      <c r="O754" s="244">
        <v>88.042898346183208</v>
      </c>
    </row>
    <row r="755" spans="5:15" ht="11.25" x14ac:dyDescent="0.2">
      <c r="E755" s="219">
        <v>744</v>
      </c>
      <c r="F755" s="221">
        <v>24</v>
      </c>
      <c r="G755" s="223">
        <v>196</v>
      </c>
      <c r="H755" s="230">
        <v>86</v>
      </c>
      <c r="I755" s="219">
        <v>744</v>
      </c>
      <c r="J755" s="226">
        <f t="shared" si="50"/>
        <v>2.464</v>
      </c>
      <c r="K755" s="219">
        <f t="shared" si="51"/>
        <v>196</v>
      </c>
      <c r="L755" s="219">
        <f t="shared" si="51"/>
        <v>86</v>
      </c>
      <c r="M755" s="236">
        <f t="shared" si="52"/>
        <v>1.6024158786461968</v>
      </c>
      <c r="N755" s="244">
        <f t="array" ref="N755:O755">MMULT(K755:M755,$N$6:$O$8)</f>
        <v>239</v>
      </c>
      <c r="O755" s="244">
        <v>87.602415878646198</v>
      </c>
    </row>
    <row r="756" spans="5:15" ht="11.25" x14ac:dyDescent="0.2">
      <c r="E756" s="219">
        <v>745</v>
      </c>
      <c r="F756" s="221">
        <v>25</v>
      </c>
      <c r="G756" s="223">
        <v>198</v>
      </c>
      <c r="H756" s="230">
        <v>86</v>
      </c>
      <c r="I756" s="219">
        <v>745</v>
      </c>
      <c r="J756" s="226">
        <f t="shared" si="50"/>
        <v>2.9519999999999995</v>
      </c>
      <c r="K756" s="219">
        <f t="shared" si="51"/>
        <v>198</v>
      </c>
      <c r="L756" s="219">
        <f t="shared" si="51"/>
        <v>86</v>
      </c>
      <c r="M756" s="236">
        <f t="shared" si="52"/>
        <v>1.1984585916316717</v>
      </c>
      <c r="N756" s="244">
        <f t="array" ref="N756:O756">MMULT(K756:M756,$N$6:$O$8)</f>
        <v>241</v>
      </c>
      <c r="O756" s="244">
        <v>87.198458591631677</v>
      </c>
    </row>
    <row r="757" spans="5:15" ht="11.25" x14ac:dyDescent="0.2">
      <c r="E757" s="219">
        <v>746</v>
      </c>
      <c r="F757" s="221">
        <v>26</v>
      </c>
      <c r="G757" s="223">
        <v>200</v>
      </c>
      <c r="H757" s="230">
        <v>86</v>
      </c>
      <c r="I757" s="219">
        <v>746</v>
      </c>
      <c r="J757" s="226">
        <f t="shared" si="50"/>
        <v>3.5199999999999991</v>
      </c>
      <c r="K757" s="219">
        <f t="shared" si="51"/>
        <v>200</v>
      </c>
      <c r="L757" s="219">
        <f t="shared" si="51"/>
        <v>86</v>
      </c>
      <c r="M757" s="236">
        <f t="shared" si="52"/>
        <v>0.8546536208338803</v>
      </c>
      <c r="N757" s="244">
        <f t="array" ref="N757:O757">MMULT(K757:M757,$N$6:$O$8)</f>
        <v>243</v>
      </c>
      <c r="O757" s="244">
        <v>86.854653620833886</v>
      </c>
    </row>
    <row r="758" spans="5:15" ht="11.25" x14ac:dyDescent="0.2">
      <c r="E758" s="219">
        <v>747</v>
      </c>
      <c r="F758" s="221">
        <v>27</v>
      </c>
      <c r="G758" s="223">
        <v>202</v>
      </c>
      <c r="H758" s="230">
        <v>86</v>
      </c>
      <c r="I758" s="219">
        <v>747</v>
      </c>
      <c r="J758" s="226">
        <f t="shared" si="50"/>
        <v>4.168000000000001</v>
      </c>
      <c r="K758" s="219">
        <f t="shared" si="51"/>
        <v>202</v>
      </c>
      <c r="L758" s="219">
        <f t="shared" si="51"/>
        <v>86</v>
      </c>
      <c r="M758" s="236">
        <f t="shared" si="52"/>
        <v>0.58113435577869066</v>
      </c>
      <c r="N758" s="244">
        <f t="array" ref="N758:O758">MMULT(K758:M758,$N$6:$O$8)</f>
        <v>245</v>
      </c>
      <c r="O758" s="244">
        <v>86.581134355778687</v>
      </c>
    </row>
    <row r="759" spans="5:15" ht="11.25" x14ac:dyDescent="0.2">
      <c r="E759" s="219">
        <v>748</v>
      </c>
      <c r="F759" s="221">
        <v>28</v>
      </c>
      <c r="G759" s="223">
        <v>204</v>
      </c>
      <c r="H759" s="230">
        <v>86</v>
      </c>
      <c r="I759" s="219">
        <v>748</v>
      </c>
      <c r="J759" s="226">
        <f t="shared" si="50"/>
        <v>4.895999999999999</v>
      </c>
      <c r="K759" s="219">
        <f t="shared" si="51"/>
        <v>204</v>
      </c>
      <c r="L759" s="219">
        <f t="shared" si="51"/>
        <v>86</v>
      </c>
      <c r="M759" s="236">
        <f t="shared" si="52"/>
        <v>0.37677517093067248</v>
      </c>
      <c r="N759" s="244">
        <f t="array" ref="N759:O759">MMULT(K759:M759,$N$6:$O$8)</f>
        <v>247</v>
      </c>
      <c r="O759" s="244">
        <v>86.376775170930671</v>
      </c>
    </row>
    <row r="760" spans="5:15" ht="11.25" x14ac:dyDescent="0.2">
      <c r="E760" s="219">
        <v>749</v>
      </c>
      <c r="F760" s="221">
        <v>29</v>
      </c>
      <c r="G760" s="223">
        <v>206</v>
      </c>
      <c r="H760" s="230">
        <v>86</v>
      </c>
      <c r="I760" s="219">
        <v>749</v>
      </c>
      <c r="J760" s="226">
        <f t="shared" si="50"/>
        <v>5.7040000000000006</v>
      </c>
      <c r="K760" s="219">
        <f t="shared" si="51"/>
        <v>206</v>
      </c>
      <c r="L760" s="219">
        <f t="shared" si="51"/>
        <v>86</v>
      </c>
      <c r="M760" s="236">
        <f t="shared" si="52"/>
        <v>0.23292028370886839</v>
      </c>
      <c r="N760" s="244">
        <f t="array" ref="N760:O760">MMULT(K760:M760,$N$6:$O$8)</f>
        <v>249</v>
      </c>
      <c r="O760" s="244">
        <v>86.232920283708864</v>
      </c>
    </row>
    <row r="761" spans="5:15" ht="11.25" x14ac:dyDescent="0.2">
      <c r="E761" s="219">
        <v>750</v>
      </c>
      <c r="F761" s="221">
        <v>30</v>
      </c>
      <c r="G761" s="223">
        <v>208</v>
      </c>
      <c r="H761" s="230">
        <v>86</v>
      </c>
      <c r="I761" s="219">
        <v>750</v>
      </c>
      <c r="J761" s="226">
        <f t="shared" si="50"/>
        <v>6.5919999999999987</v>
      </c>
      <c r="K761" s="219">
        <f t="shared" si="51"/>
        <v>208</v>
      </c>
      <c r="L761" s="219">
        <f t="shared" si="51"/>
        <v>86</v>
      </c>
      <c r="M761" s="236">
        <f t="shared" si="52"/>
        <v>0.13729403083042896</v>
      </c>
      <c r="N761" s="244">
        <f t="array" ref="N761:O761">MMULT(K761:M761,$N$6:$O$8)</f>
        <v>251</v>
      </c>
      <c r="O761" s="244">
        <v>86.137294030830432</v>
      </c>
    </row>
    <row r="762" spans="5:15" ht="11.25" x14ac:dyDescent="0.2">
      <c r="E762" s="219">
        <v>751</v>
      </c>
      <c r="F762" s="221">
        <v>31</v>
      </c>
      <c r="G762" s="223">
        <v>210</v>
      </c>
      <c r="H762" s="230">
        <v>86</v>
      </c>
      <c r="I762" s="219">
        <v>751</v>
      </c>
      <c r="J762" s="226">
        <f t="shared" si="50"/>
        <v>7.56</v>
      </c>
      <c r="K762" s="219">
        <f t="shared" si="51"/>
        <v>210</v>
      </c>
      <c r="L762" s="219">
        <f t="shared" si="51"/>
        <v>86</v>
      </c>
      <c r="M762" s="236">
        <f t="shared" si="52"/>
        <v>7.7164102877696358E-2</v>
      </c>
      <c r="N762" s="244">
        <f t="array" ref="N762:O762">MMULT(K762:M762,$N$6:$O$8)</f>
        <v>253</v>
      </c>
      <c r="O762" s="244">
        <v>86.077164102877703</v>
      </c>
    </row>
    <row r="763" spans="5:15" ht="11.25" x14ac:dyDescent="0.2">
      <c r="E763" s="219">
        <v>752</v>
      </c>
      <c r="F763" s="221">
        <v>32</v>
      </c>
      <c r="G763" s="223"/>
      <c r="H763" s="230"/>
      <c r="I763" s="219">
        <v>752</v>
      </c>
      <c r="J763" s="226">
        <f t="shared" si="50"/>
        <v>349.6</v>
      </c>
      <c r="K763" s="219"/>
      <c r="M763" s="236"/>
      <c r="N763" s="246"/>
      <c r="O763" s="246"/>
    </row>
    <row r="764" spans="5:15" ht="11.25" x14ac:dyDescent="0.2">
      <c r="E764" s="219">
        <v>753</v>
      </c>
      <c r="F764" s="221">
        <v>33</v>
      </c>
      <c r="G764" s="223"/>
      <c r="H764" s="230"/>
      <c r="I764" s="219">
        <v>753</v>
      </c>
      <c r="J764" s="226">
        <f t="shared" si="50"/>
        <v>349.6</v>
      </c>
      <c r="K764" s="219"/>
      <c r="M764" s="236"/>
      <c r="N764" s="246"/>
      <c r="O764" s="246"/>
    </row>
    <row r="765" spans="5:15" ht="11.25" x14ac:dyDescent="0.2">
      <c r="E765" s="219">
        <v>754</v>
      </c>
      <c r="F765" s="221">
        <v>34</v>
      </c>
      <c r="G765" s="223"/>
      <c r="H765" s="230"/>
      <c r="I765" s="219">
        <v>754</v>
      </c>
      <c r="J765" s="226">
        <f t="shared" si="50"/>
        <v>349.6</v>
      </c>
      <c r="K765" s="219"/>
      <c r="M765" s="236"/>
      <c r="N765" s="246"/>
      <c r="O765" s="246"/>
    </row>
    <row r="766" spans="5:15" ht="11.25" x14ac:dyDescent="0.2">
      <c r="E766" s="219">
        <v>755</v>
      </c>
      <c r="F766" s="221">
        <v>35</v>
      </c>
      <c r="G766" s="223"/>
      <c r="H766" s="230"/>
      <c r="I766" s="219">
        <v>755</v>
      </c>
      <c r="J766" s="226">
        <f t="shared" si="50"/>
        <v>349.6</v>
      </c>
      <c r="K766" s="219"/>
      <c r="M766" s="236"/>
      <c r="N766" s="246"/>
      <c r="O766" s="246"/>
    </row>
    <row r="767" spans="5:15" ht="11.25" x14ac:dyDescent="0.2">
      <c r="E767" s="219">
        <v>756</v>
      </c>
      <c r="F767" s="221">
        <v>36</v>
      </c>
      <c r="G767" s="223"/>
      <c r="H767" s="230"/>
      <c r="I767" s="219">
        <v>756</v>
      </c>
      <c r="J767" s="226">
        <f t="shared" si="50"/>
        <v>349.6</v>
      </c>
      <c r="K767" s="219"/>
      <c r="M767" s="236"/>
      <c r="N767" s="246"/>
      <c r="O767" s="246"/>
    </row>
    <row r="768" spans="5:15" ht="11.25" x14ac:dyDescent="0.2">
      <c r="E768" s="219">
        <v>757</v>
      </c>
      <c r="F768" s="221">
        <v>37</v>
      </c>
      <c r="G768" s="223"/>
      <c r="H768" s="230"/>
      <c r="I768" s="219">
        <v>757</v>
      </c>
      <c r="J768" s="226">
        <f t="shared" si="50"/>
        <v>349.6</v>
      </c>
      <c r="K768" s="219"/>
      <c r="M768" s="236"/>
      <c r="N768" s="246"/>
      <c r="O768" s="246"/>
    </row>
    <row r="769" spans="5:15" ht="11.25" x14ac:dyDescent="0.2">
      <c r="E769" s="219">
        <v>758</v>
      </c>
      <c r="F769" s="221">
        <v>38</v>
      </c>
      <c r="G769" s="223"/>
      <c r="H769" s="230"/>
      <c r="I769" s="219">
        <v>758</v>
      </c>
      <c r="J769" s="226">
        <f t="shared" si="50"/>
        <v>349.6</v>
      </c>
      <c r="K769" s="219"/>
      <c r="M769" s="236"/>
      <c r="N769" s="246"/>
      <c r="O769" s="246"/>
    </row>
    <row r="770" spans="5:15" ht="11.25" x14ac:dyDescent="0.2">
      <c r="E770" s="219">
        <v>759</v>
      </c>
      <c r="F770" s="221">
        <v>39</v>
      </c>
      <c r="G770" s="223"/>
      <c r="H770" s="230"/>
      <c r="I770" s="219">
        <v>759</v>
      </c>
      <c r="J770" s="226">
        <f t="shared" si="50"/>
        <v>349.6</v>
      </c>
      <c r="K770" s="219"/>
      <c r="M770" s="236"/>
      <c r="N770" s="246"/>
      <c r="O770" s="246"/>
    </row>
    <row r="771" spans="5:15" ht="11.25" x14ac:dyDescent="0.2">
      <c r="E771" s="219">
        <v>760</v>
      </c>
      <c r="F771" s="222">
        <v>40</v>
      </c>
      <c r="G771" s="231"/>
      <c r="H771" s="232"/>
      <c r="I771" s="219">
        <v>760</v>
      </c>
      <c r="J771" s="226">
        <f t="shared" si="50"/>
        <v>349.6</v>
      </c>
      <c r="K771" s="219"/>
      <c r="M771" s="236"/>
      <c r="N771" s="246"/>
      <c r="O771" s="246"/>
    </row>
    <row r="772" spans="5:15" ht="11.25" x14ac:dyDescent="0.2">
      <c r="E772" s="219">
        <v>761</v>
      </c>
      <c r="F772" s="220">
        <v>1</v>
      </c>
      <c r="G772" s="228">
        <v>150</v>
      </c>
      <c r="H772" s="229">
        <v>88</v>
      </c>
      <c r="I772" s="219">
        <v>761</v>
      </c>
      <c r="J772" s="226">
        <f t="shared" si="50"/>
        <v>15.4</v>
      </c>
      <c r="K772" s="219">
        <f t="shared" ref="K772:L802" si="53">G772</f>
        <v>150</v>
      </c>
      <c r="L772" s="219">
        <f t="shared" si="53"/>
        <v>88</v>
      </c>
      <c r="M772" s="236">
        <f t="shared" ref="M772:M802" si="54">$M$2*$M$5*EXP(-1/2*J772/$M$10)</f>
        <v>7.2561746814042824E-4</v>
      </c>
      <c r="N772" s="244">
        <f t="array" ref="N772:O772">MMULT(K772:M772,$N$6:$O$8)</f>
        <v>194</v>
      </c>
      <c r="O772" s="244">
        <v>88.000725617468134</v>
      </c>
    </row>
    <row r="773" spans="5:15" ht="11.25" x14ac:dyDescent="0.2">
      <c r="E773" s="219">
        <v>762</v>
      </c>
      <c r="F773" s="221">
        <v>2</v>
      </c>
      <c r="G773" s="223">
        <v>152</v>
      </c>
      <c r="H773" s="230">
        <v>88</v>
      </c>
      <c r="I773" s="219">
        <v>762</v>
      </c>
      <c r="J773" s="226">
        <f t="shared" si="50"/>
        <v>13.983999999999998</v>
      </c>
      <c r="K773" s="219">
        <f t="shared" si="53"/>
        <v>152</v>
      </c>
      <c r="L773" s="219">
        <f t="shared" si="53"/>
        <v>88</v>
      </c>
      <c r="M773" s="236">
        <f t="shared" si="54"/>
        <v>1.6856054831675352E-3</v>
      </c>
      <c r="N773" s="244">
        <f t="array" ref="N773:O773">MMULT(K773:M773,$N$6:$O$8)</f>
        <v>196</v>
      </c>
      <c r="O773" s="244">
        <v>88.001685605483161</v>
      </c>
    </row>
    <row r="774" spans="5:15" ht="11.25" x14ac:dyDescent="0.2">
      <c r="E774" s="219">
        <v>763</v>
      </c>
      <c r="F774" s="221">
        <v>3</v>
      </c>
      <c r="G774" s="223">
        <v>154</v>
      </c>
      <c r="H774" s="230">
        <v>88</v>
      </c>
      <c r="I774" s="219">
        <v>763</v>
      </c>
      <c r="J774" s="226">
        <f t="shared" si="50"/>
        <v>12.648</v>
      </c>
      <c r="K774" s="219">
        <f t="shared" si="53"/>
        <v>154</v>
      </c>
      <c r="L774" s="219">
        <f t="shared" si="53"/>
        <v>88</v>
      </c>
      <c r="M774" s="236">
        <f t="shared" si="54"/>
        <v>3.7335627240514431E-3</v>
      </c>
      <c r="N774" s="244">
        <f t="array" ref="N774:O774">MMULT(K774:M774,$N$6:$O$8)</f>
        <v>198</v>
      </c>
      <c r="O774" s="244">
        <v>88.003733562724051</v>
      </c>
    </row>
    <row r="775" spans="5:15" ht="11.25" x14ac:dyDescent="0.2">
      <c r="E775" s="219">
        <v>764</v>
      </c>
      <c r="F775" s="221">
        <v>4</v>
      </c>
      <c r="G775" s="223">
        <v>156</v>
      </c>
      <c r="H775" s="230">
        <v>88</v>
      </c>
      <c r="I775" s="219">
        <v>764</v>
      </c>
      <c r="J775" s="226">
        <f t="shared" si="50"/>
        <v>11.392000000000001</v>
      </c>
      <c r="K775" s="219">
        <f t="shared" si="53"/>
        <v>156</v>
      </c>
      <c r="L775" s="219">
        <f t="shared" si="53"/>
        <v>88</v>
      </c>
      <c r="M775" s="236">
        <f t="shared" si="54"/>
        <v>7.8851558004005336E-3</v>
      </c>
      <c r="N775" s="244">
        <f t="array" ref="N775:O775">MMULT(K775:M775,$N$6:$O$8)</f>
        <v>200</v>
      </c>
      <c r="O775" s="244">
        <v>88.007885155800395</v>
      </c>
    </row>
    <row r="776" spans="5:15" ht="11.25" x14ac:dyDescent="0.2">
      <c r="E776" s="219">
        <v>765</v>
      </c>
      <c r="F776" s="221">
        <v>5</v>
      </c>
      <c r="G776" s="223">
        <v>158</v>
      </c>
      <c r="H776" s="230">
        <v>88</v>
      </c>
      <c r="I776" s="219">
        <v>765</v>
      </c>
      <c r="J776" s="226">
        <f t="shared" si="50"/>
        <v>10.216000000000001</v>
      </c>
      <c r="K776" s="219">
        <f t="shared" si="53"/>
        <v>158</v>
      </c>
      <c r="L776" s="219">
        <f t="shared" si="53"/>
        <v>88</v>
      </c>
      <c r="M776" s="236">
        <f t="shared" si="54"/>
        <v>1.5878753841883111E-2</v>
      </c>
      <c r="N776" s="244">
        <f t="array" ref="N776:O776">MMULT(K776:M776,$N$6:$O$8)</f>
        <v>202</v>
      </c>
      <c r="O776" s="244">
        <v>88.015878753841889</v>
      </c>
    </row>
    <row r="777" spans="5:15" ht="11.25" x14ac:dyDescent="0.2">
      <c r="E777" s="219">
        <v>766</v>
      </c>
      <c r="F777" s="221">
        <v>6</v>
      </c>
      <c r="G777" s="223">
        <v>160</v>
      </c>
      <c r="H777" s="230">
        <v>88</v>
      </c>
      <c r="I777" s="219">
        <v>766</v>
      </c>
      <c r="J777" s="226">
        <f t="shared" si="50"/>
        <v>9.120000000000001</v>
      </c>
      <c r="K777" s="219">
        <f t="shared" si="53"/>
        <v>160</v>
      </c>
      <c r="L777" s="219">
        <f t="shared" si="53"/>
        <v>88</v>
      </c>
      <c r="M777" s="236">
        <f t="shared" si="54"/>
        <v>3.0488907583832974E-2</v>
      </c>
      <c r="N777" s="244">
        <f t="array" ref="N777:O777">MMULT(K777:M777,$N$6:$O$8)</f>
        <v>204</v>
      </c>
      <c r="O777" s="244">
        <v>88.03048890758383</v>
      </c>
    </row>
    <row r="778" spans="5:15" ht="11.25" x14ac:dyDescent="0.2">
      <c r="E778" s="219">
        <v>767</v>
      </c>
      <c r="F778" s="221">
        <v>7</v>
      </c>
      <c r="G778" s="223">
        <v>162</v>
      </c>
      <c r="H778" s="230">
        <v>88</v>
      </c>
      <c r="I778" s="219">
        <v>767</v>
      </c>
      <c r="J778" s="226">
        <f t="shared" si="50"/>
        <v>8.104000000000001</v>
      </c>
      <c r="K778" s="219">
        <f t="shared" si="53"/>
        <v>162</v>
      </c>
      <c r="L778" s="219">
        <f t="shared" si="53"/>
        <v>88</v>
      </c>
      <c r="M778" s="236">
        <f t="shared" si="54"/>
        <v>5.5819587399142764E-2</v>
      </c>
      <c r="N778" s="244">
        <f t="array" ref="N778:O778">MMULT(K778:M778,$N$6:$O$8)</f>
        <v>206</v>
      </c>
      <c r="O778" s="244">
        <v>88.055819587399142</v>
      </c>
    </row>
    <row r="779" spans="5:15" ht="11.25" x14ac:dyDescent="0.2">
      <c r="E779" s="219">
        <v>768</v>
      </c>
      <c r="F779" s="221">
        <v>8</v>
      </c>
      <c r="G779" s="223">
        <v>164</v>
      </c>
      <c r="H779" s="230">
        <v>88</v>
      </c>
      <c r="I779" s="219">
        <v>768</v>
      </c>
      <c r="J779" s="226">
        <f t="shared" si="50"/>
        <v>7.168000000000001</v>
      </c>
      <c r="K779" s="219">
        <f t="shared" si="53"/>
        <v>164</v>
      </c>
      <c r="L779" s="219">
        <f t="shared" si="53"/>
        <v>88</v>
      </c>
      <c r="M779" s="236">
        <f t="shared" si="54"/>
        <v>9.7443009932118838E-2</v>
      </c>
      <c r="N779" s="244">
        <f t="array" ref="N779:O779">MMULT(K779:M779,$N$6:$O$8)</f>
        <v>208</v>
      </c>
      <c r="O779" s="244">
        <v>88.097443009932121</v>
      </c>
    </row>
    <row r="780" spans="5:15" ht="11.25" x14ac:dyDescent="0.2">
      <c r="E780" s="219">
        <v>769</v>
      </c>
      <c r="F780" s="221">
        <v>9</v>
      </c>
      <c r="G780" s="223">
        <v>166</v>
      </c>
      <c r="H780" s="230">
        <v>88</v>
      </c>
      <c r="I780" s="219">
        <v>769</v>
      </c>
      <c r="J780" s="226">
        <f t="shared" si="50"/>
        <v>6.3120000000000012</v>
      </c>
      <c r="K780" s="219">
        <f t="shared" si="53"/>
        <v>166</v>
      </c>
      <c r="L780" s="219">
        <f t="shared" si="53"/>
        <v>88</v>
      </c>
      <c r="M780" s="236">
        <f t="shared" si="54"/>
        <v>0.16219373294582404</v>
      </c>
      <c r="N780" s="244">
        <f t="array" ref="N780:O780">MMULT(K780:M780,$N$6:$O$8)</f>
        <v>210</v>
      </c>
      <c r="O780" s="244">
        <v>88.162193732945823</v>
      </c>
    </row>
    <row r="781" spans="5:15" ht="11.25" x14ac:dyDescent="0.2">
      <c r="E781" s="219">
        <v>770</v>
      </c>
      <c r="F781" s="221">
        <v>10</v>
      </c>
      <c r="G781" s="223">
        <v>168</v>
      </c>
      <c r="H781" s="230">
        <v>88</v>
      </c>
      <c r="I781" s="219">
        <v>770</v>
      </c>
      <c r="J781" s="226">
        <f t="shared" ref="J781:J844" si="55">((G781-C$8)/C$9)^2+((H781-D$8)/D$9)^2-2*$C$10*(G781-C$8)/C$9*(H781-D$8)/D$9</f>
        <v>5.5360000000000005</v>
      </c>
      <c r="K781" s="219">
        <f t="shared" si="53"/>
        <v>168</v>
      </c>
      <c r="L781" s="219">
        <f t="shared" si="53"/>
        <v>88</v>
      </c>
      <c r="M781" s="236">
        <f t="shared" si="54"/>
        <v>0.25741672378497044</v>
      </c>
      <c r="N781" s="244">
        <f t="array" ref="N781:O781">MMULT(K781:M781,$N$6:$O$8)</f>
        <v>212</v>
      </c>
      <c r="O781" s="244">
        <v>88.257416723784971</v>
      </c>
    </row>
    <row r="782" spans="5:15" ht="11.25" x14ac:dyDescent="0.2">
      <c r="E782" s="219">
        <v>771</v>
      </c>
      <c r="F782" s="221">
        <v>11</v>
      </c>
      <c r="G782" s="223">
        <v>170</v>
      </c>
      <c r="H782" s="230">
        <v>88</v>
      </c>
      <c r="I782" s="219">
        <v>771</v>
      </c>
      <c r="J782" s="226">
        <f t="shared" si="55"/>
        <v>4.8400000000000007</v>
      </c>
      <c r="K782" s="219">
        <f t="shared" si="53"/>
        <v>170</v>
      </c>
      <c r="L782" s="219">
        <f t="shared" si="53"/>
        <v>88</v>
      </c>
      <c r="M782" s="236">
        <f t="shared" si="54"/>
        <v>0.38954600811846357</v>
      </c>
      <c r="N782" s="244">
        <f t="array" ref="N782:O782">MMULT(K782:M782,$N$6:$O$8)</f>
        <v>214</v>
      </c>
      <c r="O782" s="244">
        <v>88.389546008118458</v>
      </c>
    </row>
    <row r="783" spans="5:15" ht="11.25" x14ac:dyDescent="0.2">
      <c r="E783" s="219">
        <v>772</v>
      </c>
      <c r="F783" s="221">
        <v>12</v>
      </c>
      <c r="G783" s="223">
        <v>172</v>
      </c>
      <c r="H783" s="230">
        <v>88</v>
      </c>
      <c r="I783" s="219">
        <v>772</v>
      </c>
      <c r="J783" s="226">
        <f t="shared" si="55"/>
        <v>4.2240000000000002</v>
      </c>
      <c r="K783" s="219">
        <f t="shared" si="53"/>
        <v>172</v>
      </c>
      <c r="L783" s="219">
        <f t="shared" si="53"/>
        <v>88</v>
      </c>
      <c r="M783" s="236">
        <f t="shared" si="54"/>
        <v>0.56208250545238791</v>
      </c>
      <c r="N783" s="244">
        <f t="array" ref="N783:O783">MMULT(K783:M783,$N$6:$O$8)</f>
        <v>216</v>
      </c>
      <c r="O783" s="244">
        <v>88.562082505452395</v>
      </c>
    </row>
    <row r="784" spans="5:15" ht="11.25" x14ac:dyDescent="0.2">
      <c r="E784" s="219">
        <v>773</v>
      </c>
      <c r="F784" s="221">
        <v>13</v>
      </c>
      <c r="G784" s="223">
        <v>174</v>
      </c>
      <c r="H784" s="230">
        <v>88</v>
      </c>
      <c r="I784" s="219">
        <v>773</v>
      </c>
      <c r="J784" s="226">
        <f t="shared" si="55"/>
        <v>3.6880000000000006</v>
      </c>
      <c r="K784" s="219">
        <f t="shared" si="53"/>
        <v>174</v>
      </c>
      <c r="L784" s="219">
        <f t="shared" si="53"/>
        <v>88</v>
      </c>
      <c r="M784" s="236">
        <f t="shared" si="54"/>
        <v>0.77332257559041151</v>
      </c>
      <c r="N784" s="244">
        <f t="array" ref="N784:O784">MMULT(K784:M784,$N$6:$O$8)</f>
        <v>218</v>
      </c>
      <c r="O784" s="244">
        <v>88.773322575590413</v>
      </c>
    </row>
    <row r="785" spans="5:15" ht="11.25" x14ac:dyDescent="0.2">
      <c r="E785" s="219">
        <v>774</v>
      </c>
      <c r="F785" s="221">
        <v>14</v>
      </c>
      <c r="G785" s="223">
        <v>176</v>
      </c>
      <c r="H785" s="230">
        <v>88</v>
      </c>
      <c r="I785" s="219">
        <v>774</v>
      </c>
      <c r="J785" s="226">
        <f t="shared" si="55"/>
        <v>3.2320000000000007</v>
      </c>
      <c r="K785" s="219">
        <f t="shared" si="53"/>
        <v>176</v>
      </c>
      <c r="L785" s="219">
        <f t="shared" si="53"/>
        <v>88</v>
      </c>
      <c r="M785" s="236">
        <f t="shared" si="54"/>
        <v>1.0144732958543528</v>
      </c>
      <c r="N785" s="244">
        <f t="array" ref="N785:O785">MMULT(K785:M785,$N$6:$O$8)</f>
        <v>220</v>
      </c>
      <c r="O785" s="244">
        <v>89.014473295854359</v>
      </c>
    </row>
    <row r="786" spans="5:15" ht="11.25" x14ac:dyDescent="0.2">
      <c r="E786" s="219">
        <v>775</v>
      </c>
      <c r="F786" s="221">
        <v>15</v>
      </c>
      <c r="G786" s="223">
        <v>178</v>
      </c>
      <c r="H786" s="230">
        <v>88</v>
      </c>
      <c r="I786" s="219">
        <v>775</v>
      </c>
      <c r="J786" s="226">
        <f t="shared" si="55"/>
        <v>2.8560000000000008</v>
      </c>
      <c r="K786" s="219">
        <f t="shared" si="53"/>
        <v>178</v>
      </c>
      <c r="L786" s="219">
        <f t="shared" si="53"/>
        <v>88</v>
      </c>
      <c r="M786" s="236">
        <f t="shared" si="54"/>
        <v>1.268936415232309</v>
      </c>
      <c r="N786" s="244">
        <f t="array" ref="N786:O786">MMULT(K786:M786,$N$6:$O$8)</f>
        <v>222</v>
      </c>
      <c r="O786" s="244">
        <v>89.268936415232304</v>
      </c>
    </row>
    <row r="787" spans="5:15" ht="11.25" x14ac:dyDescent="0.2">
      <c r="E787" s="219">
        <v>776</v>
      </c>
      <c r="F787" s="221">
        <v>16</v>
      </c>
      <c r="G787" s="223">
        <v>180</v>
      </c>
      <c r="H787" s="230">
        <v>88</v>
      </c>
      <c r="I787" s="219">
        <v>776</v>
      </c>
      <c r="J787" s="226">
        <f t="shared" si="55"/>
        <v>2.5600000000000005</v>
      </c>
      <c r="K787" s="219">
        <f t="shared" si="53"/>
        <v>180</v>
      </c>
      <c r="L787" s="219">
        <f t="shared" si="53"/>
        <v>88</v>
      </c>
      <c r="M787" s="236">
        <f t="shared" si="54"/>
        <v>1.5134163178530631</v>
      </c>
      <c r="N787" s="244">
        <f t="array" ref="N787:O787">MMULT(K787:M787,$N$6:$O$8)</f>
        <v>224</v>
      </c>
      <c r="O787" s="244">
        <v>89.513416317853057</v>
      </c>
    </row>
    <row r="788" spans="5:15" ht="11.25" x14ac:dyDescent="0.2">
      <c r="E788" s="219">
        <v>777</v>
      </c>
      <c r="F788" s="221">
        <v>17</v>
      </c>
      <c r="G788" s="223">
        <v>182</v>
      </c>
      <c r="H788" s="230">
        <v>88</v>
      </c>
      <c r="I788" s="219">
        <v>777</v>
      </c>
      <c r="J788" s="226">
        <f t="shared" si="55"/>
        <v>2.3440000000000003</v>
      </c>
      <c r="K788" s="219">
        <f t="shared" si="53"/>
        <v>182</v>
      </c>
      <c r="L788" s="219">
        <f t="shared" si="53"/>
        <v>88</v>
      </c>
      <c r="M788" s="236">
        <f t="shared" si="54"/>
        <v>1.7210610429036717</v>
      </c>
      <c r="N788" s="244">
        <f t="array" ref="N788:O788">MMULT(K788:M788,$N$6:$O$8)</f>
        <v>226</v>
      </c>
      <c r="O788" s="244">
        <v>89.721061042903671</v>
      </c>
    </row>
    <row r="789" spans="5:15" ht="11.25" x14ac:dyDescent="0.2">
      <c r="E789" s="219">
        <v>778</v>
      </c>
      <c r="F789" s="221">
        <v>18</v>
      </c>
      <c r="G789" s="223">
        <v>184</v>
      </c>
      <c r="H789" s="230">
        <v>88</v>
      </c>
      <c r="I789" s="219">
        <v>778</v>
      </c>
      <c r="J789" s="226">
        <f t="shared" si="55"/>
        <v>2.2080000000000006</v>
      </c>
      <c r="K789" s="219">
        <f t="shared" si="53"/>
        <v>184</v>
      </c>
      <c r="L789" s="219">
        <f t="shared" si="53"/>
        <v>88</v>
      </c>
      <c r="M789" s="236">
        <f t="shared" si="54"/>
        <v>1.8661796383266307</v>
      </c>
      <c r="N789" s="244">
        <f t="array" ref="N789:O789">MMULT(K789:M789,$N$6:$O$8)</f>
        <v>228</v>
      </c>
      <c r="O789" s="244">
        <v>89.866179638326628</v>
      </c>
    </row>
    <row r="790" spans="5:15" ht="11.25" x14ac:dyDescent="0.2">
      <c r="E790" s="219">
        <v>779</v>
      </c>
      <c r="F790" s="221">
        <v>19</v>
      </c>
      <c r="G790" s="223">
        <v>186</v>
      </c>
      <c r="H790" s="230">
        <v>88</v>
      </c>
      <c r="I790" s="219">
        <v>779</v>
      </c>
      <c r="J790" s="226">
        <f t="shared" si="55"/>
        <v>2.1520000000000001</v>
      </c>
      <c r="K790" s="219">
        <f t="shared" si="53"/>
        <v>186</v>
      </c>
      <c r="L790" s="219">
        <f t="shared" si="53"/>
        <v>88</v>
      </c>
      <c r="M790" s="236">
        <f t="shared" si="54"/>
        <v>1.9294340090044333</v>
      </c>
      <c r="N790" s="244">
        <f t="array" ref="N790:O790">MMULT(K790:M790,$N$6:$O$8)</f>
        <v>230</v>
      </c>
      <c r="O790" s="244">
        <v>89.929434009004439</v>
      </c>
    </row>
    <row r="791" spans="5:15" ht="11.25" x14ac:dyDescent="0.2">
      <c r="E791" s="219">
        <v>780</v>
      </c>
      <c r="F791" s="221">
        <v>20</v>
      </c>
      <c r="G791" s="223">
        <v>188</v>
      </c>
      <c r="H791" s="230">
        <v>88</v>
      </c>
      <c r="I791" s="219">
        <v>780</v>
      </c>
      <c r="J791" s="226">
        <f t="shared" si="55"/>
        <v>2.1760000000000006</v>
      </c>
      <c r="K791" s="219">
        <f t="shared" si="53"/>
        <v>188</v>
      </c>
      <c r="L791" s="219">
        <f t="shared" si="53"/>
        <v>88</v>
      </c>
      <c r="M791" s="236">
        <f t="shared" si="54"/>
        <v>1.9020666128500816</v>
      </c>
      <c r="N791" s="244">
        <f t="array" ref="N791:O791">MMULT(K791:M791,$N$6:$O$8)</f>
        <v>232</v>
      </c>
      <c r="O791" s="244">
        <v>89.902066612850078</v>
      </c>
    </row>
    <row r="792" spans="5:15" ht="11.25" x14ac:dyDescent="0.2">
      <c r="E792" s="219">
        <v>781</v>
      </c>
      <c r="F792" s="221">
        <v>21</v>
      </c>
      <c r="G792" s="223">
        <v>190</v>
      </c>
      <c r="H792" s="230">
        <v>88</v>
      </c>
      <c r="I792" s="219">
        <v>781</v>
      </c>
      <c r="J792" s="226">
        <f t="shared" si="55"/>
        <v>2.2800000000000002</v>
      </c>
      <c r="K792" s="219">
        <f t="shared" si="53"/>
        <v>190</v>
      </c>
      <c r="L792" s="219">
        <f t="shared" si="53"/>
        <v>88</v>
      </c>
      <c r="M792" s="236">
        <f t="shared" si="54"/>
        <v>1.7878901260965003</v>
      </c>
      <c r="N792" s="244">
        <f t="array" ref="N792:O792">MMULT(K792:M792,$N$6:$O$8)</f>
        <v>234</v>
      </c>
      <c r="O792" s="244">
        <v>89.787890126096499</v>
      </c>
    </row>
    <row r="793" spans="5:15" ht="11.25" x14ac:dyDescent="0.2">
      <c r="E793" s="219">
        <v>782</v>
      </c>
      <c r="F793" s="221">
        <v>22</v>
      </c>
      <c r="G793" s="223">
        <v>192</v>
      </c>
      <c r="H793" s="230">
        <v>88</v>
      </c>
      <c r="I793" s="219">
        <v>782</v>
      </c>
      <c r="J793" s="226">
        <f t="shared" si="55"/>
        <v>2.4639999999999995</v>
      </c>
      <c r="K793" s="219">
        <f t="shared" si="53"/>
        <v>192</v>
      </c>
      <c r="L793" s="219">
        <f t="shared" si="53"/>
        <v>88</v>
      </c>
      <c r="M793" s="236">
        <f t="shared" si="54"/>
        <v>1.6024158786461977</v>
      </c>
      <c r="N793" s="244">
        <f t="array" ref="N793:O793">MMULT(K793:M793,$N$6:$O$8)</f>
        <v>236</v>
      </c>
      <c r="O793" s="244">
        <v>89.602415878646198</v>
      </c>
    </row>
    <row r="794" spans="5:15" ht="11.25" x14ac:dyDescent="0.2">
      <c r="E794" s="219">
        <v>783</v>
      </c>
      <c r="F794" s="221">
        <v>23</v>
      </c>
      <c r="G794" s="223">
        <v>194</v>
      </c>
      <c r="H794" s="230">
        <v>88</v>
      </c>
      <c r="I794" s="219">
        <v>783</v>
      </c>
      <c r="J794" s="226">
        <f t="shared" si="55"/>
        <v>2.7280000000000002</v>
      </c>
      <c r="K794" s="219">
        <f t="shared" si="53"/>
        <v>194</v>
      </c>
      <c r="L794" s="219">
        <f t="shared" si="53"/>
        <v>88</v>
      </c>
      <c r="M794" s="236">
        <f t="shared" si="54"/>
        <v>1.3693957134596548</v>
      </c>
      <c r="N794" s="244">
        <f t="array" ref="N794:O794">MMULT(K794:M794,$N$6:$O$8)</f>
        <v>238</v>
      </c>
      <c r="O794" s="244">
        <v>89.369395713459653</v>
      </c>
    </row>
    <row r="795" spans="5:15" ht="11.25" x14ac:dyDescent="0.2">
      <c r="E795" s="219">
        <v>784</v>
      </c>
      <c r="F795" s="221">
        <v>24</v>
      </c>
      <c r="G795" s="223">
        <v>196</v>
      </c>
      <c r="H795" s="230">
        <v>88</v>
      </c>
      <c r="I795" s="219">
        <v>784</v>
      </c>
      <c r="J795" s="226">
        <f t="shared" si="55"/>
        <v>3.072000000000001</v>
      </c>
      <c r="K795" s="219">
        <f t="shared" si="53"/>
        <v>196</v>
      </c>
      <c r="L795" s="219">
        <f t="shared" si="53"/>
        <v>88</v>
      </c>
      <c r="M795" s="236">
        <f t="shared" si="54"/>
        <v>1.1158401876847515</v>
      </c>
      <c r="N795" s="244">
        <f t="array" ref="N795:O795">MMULT(K795:M795,$N$6:$O$8)</f>
        <v>240</v>
      </c>
      <c r="O795" s="244">
        <v>89.115840187684753</v>
      </c>
    </row>
    <row r="796" spans="5:15" ht="11.25" x14ac:dyDescent="0.2">
      <c r="E796" s="219">
        <v>785</v>
      </c>
      <c r="F796" s="221">
        <v>25</v>
      </c>
      <c r="G796" s="223">
        <v>198</v>
      </c>
      <c r="H796" s="230">
        <v>88</v>
      </c>
      <c r="I796" s="219">
        <v>785</v>
      </c>
      <c r="J796" s="226">
        <f t="shared" si="55"/>
        <v>3.4960000000000009</v>
      </c>
      <c r="K796" s="219">
        <f t="shared" si="53"/>
        <v>198</v>
      </c>
      <c r="L796" s="219">
        <f t="shared" si="53"/>
        <v>88</v>
      </c>
      <c r="M796" s="236">
        <f t="shared" si="54"/>
        <v>0.86695058459849961</v>
      </c>
      <c r="N796" s="244">
        <f t="array" ref="N796:O796">MMULT(K796:M796,$N$6:$O$8)</f>
        <v>242</v>
      </c>
      <c r="O796" s="244">
        <v>88.866950584598499</v>
      </c>
    </row>
    <row r="797" spans="5:15" ht="11.25" x14ac:dyDescent="0.2">
      <c r="E797" s="219">
        <v>786</v>
      </c>
      <c r="F797" s="221">
        <v>26</v>
      </c>
      <c r="G797" s="223">
        <v>200</v>
      </c>
      <c r="H797" s="230">
        <v>88</v>
      </c>
      <c r="I797" s="219">
        <v>786</v>
      </c>
      <c r="J797" s="226">
        <f t="shared" si="55"/>
        <v>4</v>
      </c>
      <c r="K797" s="219">
        <f t="shared" si="53"/>
        <v>200</v>
      </c>
      <c r="L797" s="219">
        <f t="shared" si="53"/>
        <v>88</v>
      </c>
      <c r="M797" s="236">
        <f t="shared" si="54"/>
        <v>0.64225278950123599</v>
      </c>
      <c r="N797" s="244">
        <f t="array" ref="N797:O797">MMULT(K797:M797,$N$6:$O$8)</f>
        <v>244</v>
      </c>
      <c r="O797" s="244">
        <v>88.642252789501242</v>
      </c>
    </row>
    <row r="798" spans="5:15" ht="11.25" x14ac:dyDescent="0.2">
      <c r="E798" s="219">
        <v>787</v>
      </c>
      <c r="F798" s="221">
        <v>27</v>
      </c>
      <c r="G798" s="223">
        <v>202</v>
      </c>
      <c r="H798" s="230">
        <v>88</v>
      </c>
      <c r="I798" s="219">
        <v>787</v>
      </c>
      <c r="J798" s="226">
        <f t="shared" si="55"/>
        <v>4.5840000000000014</v>
      </c>
      <c r="K798" s="219">
        <f t="shared" si="53"/>
        <v>202</v>
      </c>
      <c r="L798" s="219">
        <f t="shared" si="53"/>
        <v>88</v>
      </c>
      <c r="M798" s="236">
        <f t="shared" si="54"/>
        <v>0.45366676543187556</v>
      </c>
      <c r="N798" s="244">
        <f t="array" ref="N798:O798">MMULT(K798:M798,$N$6:$O$8)</f>
        <v>246</v>
      </c>
      <c r="O798" s="244">
        <v>88.453666765431876</v>
      </c>
    </row>
    <row r="799" spans="5:15" ht="11.25" x14ac:dyDescent="0.2">
      <c r="E799" s="219">
        <v>788</v>
      </c>
      <c r="F799" s="221">
        <v>28</v>
      </c>
      <c r="G799" s="223">
        <v>204</v>
      </c>
      <c r="H799" s="230">
        <v>88</v>
      </c>
      <c r="I799" s="219">
        <v>788</v>
      </c>
      <c r="J799" s="226">
        <f t="shared" si="55"/>
        <v>5.2479999999999993</v>
      </c>
      <c r="K799" s="219">
        <f t="shared" si="53"/>
        <v>204</v>
      </c>
      <c r="L799" s="219">
        <f t="shared" si="53"/>
        <v>88</v>
      </c>
      <c r="M799" s="236">
        <f t="shared" si="54"/>
        <v>0.30555348485082628</v>
      </c>
      <c r="N799" s="244">
        <f t="array" ref="N799:O799">MMULT(K799:M799,$N$6:$O$8)</f>
        <v>248</v>
      </c>
      <c r="O799" s="244">
        <v>88.305553484850833</v>
      </c>
    </row>
    <row r="800" spans="5:15" ht="11.25" x14ac:dyDescent="0.2">
      <c r="E800" s="219">
        <v>789</v>
      </c>
      <c r="F800" s="221">
        <v>29</v>
      </c>
      <c r="G800" s="223">
        <v>206</v>
      </c>
      <c r="H800" s="230">
        <v>88</v>
      </c>
      <c r="I800" s="219">
        <v>789</v>
      </c>
      <c r="J800" s="226">
        <f t="shared" si="55"/>
        <v>5.992</v>
      </c>
      <c r="K800" s="219">
        <f t="shared" si="53"/>
        <v>206</v>
      </c>
      <c r="L800" s="219">
        <f t="shared" si="53"/>
        <v>88</v>
      </c>
      <c r="M800" s="236">
        <f t="shared" si="54"/>
        <v>0.19622612507487697</v>
      </c>
      <c r="N800" s="244">
        <f t="array" ref="N800:O800">MMULT(K800:M800,$N$6:$O$8)</f>
        <v>250</v>
      </c>
      <c r="O800" s="244">
        <v>88.196226125074872</v>
      </c>
    </row>
    <row r="801" spans="5:15" ht="11.25" x14ac:dyDescent="0.2">
      <c r="E801" s="219">
        <v>790</v>
      </c>
      <c r="F801" s="221">
        <v>30</v>
      </c>
      <c r="G801" s="223">
        <v>208</v>
      </c>
      <c r="H801" s="230">
        <v>88</v>
      </c>
      <c r="I801" s="219">
        <v>790</v>
      </c>
      <c r="J801" s="226">
        <f t="shared" si="55"/>
        <v>6.8159999999999981</v>
      </c>
      <c r="K801" s="219">
        <f t="shared" si="53"/>
        <v>208</v>
      </c>
      <c r="L801" s="219">
        <f t="shared" si="53"/>
        <v>88</v>
      </c>
      <c r="M801" s="236">
        <f t="shared" si="54"/>
        <v>0.12015607264665132</v>
      </c>
      <c r="N801" s="244">
        <f t="array" ref="N801:O801">MMULT(K801:M801,$N$6:$O$8)</f>
        <v>252</v>
      </c>
      <c r="O801" s="244">
        <v>88.120156072646651</v>
      </c>
    </row>
    <row r="802" spans="5:15" ht="11.25" x14ac:dyDescent="0.2">
      <c r="E802" s="219">
        <v>791</v>
      </c>
      <c r="F802" s="221">
        <v>31</v>
      </c>
      <c r="G802" s="223">
        <v>210</v>
      </c>
      <c r="H802" s="230">
        <v>88</v>
      </c>
      <c r="I802" s="219">
        <v>791</v>
      </c>
      <c r="J802" s="226">
        <f t="shared" si="55"/>
        <v>7.7200000000000006</v>
      </c>
      <c r="K802" s="219">
        <f t="shared" si="53"/>
        <v>210</v>
      </c>
      <c r="L802" s="219">
        <f t="shared" si="53"/>
        <v>88</v>
      </c>
      <c r="M802" s="236">
        <f t="shared" si="54"/>
        <v>7.0154241290059122E-2</v>
      </c>
      <c r="N802" s="244">
        <f t="array" ref="N802:O802">MMULT(K802:M802,$N$6:$O$8)</f>
        <v>254</v>
      </c>
      <c r="O802" s="244">
        <v>88.070154241290055</v>
      </c>
    </row>
    <row r="803" spans="5:15" ht="11.25" x14ac:dyDescent="0.2">
      <c r="E803" s="219">
        <v>792</v>
      </c>
      <c r="F803" s="221">
        <v>32</v>
      </c>
      <c r="G803" s="223"/>
      <c r="H803" s="230"/>
      <c r="I803" s="219">
        <v>792</v>
      </c>
      <c r="J803" s="226">
        <f t="shared" si="55"/>
        <v>349.6</v>
      </c>
      <c r="K803" s="219"/>
      <c r="M803" s="236"/>
      <c r="N803" s="246"/>
      <c r="O803" s="246"/>
    </row>
    <row r="804" spans="5:15" ht="11.25" x14ac:dyDescent="0.2">
      <c r="E804" s="219">
        <v>793</v>
      </c>
      <c r="F804" s="221">
        <v>33</v>
      </c>
      <c r="G804" s="223"/>
      <c r="H804" s="230"/>
      <c r="I804" s="219">
        <v>793</v>
      </c>
      <c r="J804" s="226">
        <f t="shared" si="55"/>
        <v>349.6</v>
      </c>
      <c r="K804" s="219"/>
      <c r="M804" s="236"/>
      <c r="N804" s="246"/>
      <c r="O804" s="246"/>
    </row>
    <row r="805" spans="5:15" ht="11.25" x14ac:dyDescent="0.2">
      <c r="E805" s="219">
        <v>794</v>
      </c>
      <c r="F805" s="221">
        <v>34</v>
      </c>
      <c r="G805" s="223"/>
      <c r="H805" s="230"/>
      <c r="I805" s="219">
        <v>794</v>
      </c>
      <c r="J805" s="226">
        <f t="shared" si="55"/>
        <v>349.6</v>
      </c>
      <c r="K805" s="219"/>
      <c r="M805" s="236"/>
      <c r="N805" s="246"/>
      <c r="O805" s="246"/>
    </row>
    <row r="806" spans="5:15" ht="11.25" x14ac:dyDescent="0.2">
      <c r="E806" s="219">
        <v>795</v>
      </c>
      <c r="F806" s="221">
        <v>35</v>
      </c>
      <c r="G806" s="223"/>
      <c r="H806" s="230"/>
      <c r="I806" s="219">
        <v>795</v>
      </c>
      <c r="J806" s="226">
        <f t="shared" si="55"/>
        <v>349.6</v>
      </c>
      <c r="K806" s="219"/>
      <c r="M806" s="236"/>
      <c r="N806" s="246"/>
      <c r="O806" s="246"/>
    </row>
    <row r="807" spans="5:15" ht="11.25" x14ac:dyDescent="0.2">
      <c r="E807" s="219">
        <v>796</v>
      </c>
      <c r="F807" s="221">
        <v>36</v>
      </c>
      <c r="G807" s="223"/>
      <c r="H807" s="230"/>
      <c r="I807" s="219">
        <v>796</v>
      </c>
      <c r="J807" s="226">
        <f t="shared" si="55"/>
        <v>349.6</v>
      </c>
      <c r="K807" s="219"/>
      <c r="M807" s="236"/>
      <c r="N807" s="246"/>
      <c r="O807" s="246"/>
    </row>
    <row r="808" spans="5:15" ht="11.25" x14ac:dyDescent="0.2">
      <c r="E808" s="219">
        <v>797</v>
      </c>
      <c r="F808" s="221">
        <v>37</v>
      </c>
      <c r="G808" s="223"/>
      <c r="H808" s="230"/>
      <c r="I808" s="219">
        <v>797</v>
      </c>
      <c r="J808" s="226">
        <f t="shared" si="55"/>
        <v>349.6</v>
      </c>
      <c r="K808" s="219"/>
      <c r="M808" s="236"/>
      <c r="N808" s="246"/>
      <c r="O808" s="246"/>
    </row>
    <row r="809" spans="5:15" ht="11.25" x14ac:dyDescent="0.2">
      <c r="E809" s="219">
        <v>798</v>
      </c>
      <c r="F809" s="221">
        <v>38</v>
      </c>
      <c r="G809" s="223"/>
      <c r="H809" s="230"/>
      <c r="I809" s="219">
        <v>798</v>
      </c>
      <c r="J809" s="226">
        <f t="shared" si="55"/>
        <v>349.6</v>
      </c>
      <c r="K809" s="219"/>
      <c r="M809" s="236"/>
      <c r="N809" s="246"/>
      <c r="O809" s="246"/>
    </row>
    <row r="810" spans="5:15" ht="11.25" x14ac:dyDescent="0.2">
      <c r="E810" s="219">
        <v>799</v>
      </c>
      <c r="F810" s="221">
        <v>39</v>
      </c>
      <c r="G810" s="223"/>
      <c r="H810" s="230"/>
      <c r="I810" s="219">
        <v>799</v>
      </c>
      <c r="J810" s="226">
        <f t="shared" si="55"/>
        <v>349.6</v>
      </c>
      <c r="K810" s="219"/>
      <c r="M810" s="236"/>
      <c r="N810" s="246"/>
      <c r="O810" s="246"/>
    </row>
    <row r="811" spans="5:15" ht="11.25" x14ac:dyDescent="0.2">
      <c r="E811" s="219">
        <v>800</v>
      </c>
      <c r="F811" s="222">
        <v>40</v>
      </c>
      <c r="G811" s="231"/>
      <c r="H811" s="232"/>
      <c r="I811" s="219">
        <v>800</v>
      </c>
      <c r="J811" s="226">
        <f t="shared" si="55"/>
        <v>349.6</v>
      </c>
      <c r="K811" s="219"/>
      <c r="M811" s="236"/>
      <c r="N811" s="246"/>
      <c r="O811" s="246"/>
    </row>
    <row r="812" spans="5:15" ht="11.25" x14ac:dyDescent="0.2">
      <c r="E812" s="219">
        <v>801</v>
      </c>
      <c r="F812" s="220">
        <v>1</v>
      </c>
      <c r="G812" s="228">
        <v>150</v>
      </c>
      <c r="H812" s="229">
        <v>90</v>
      </c>
      <c r="I812" s="219">
        <v>801</v>
      </c>
      <c r="J812" s="226">
        <f t="shared" si="55"/>
        <v>17.8</v>
      </c>
      <c r="K812" s="219">
        <f t="shared" ref="K812:L842" si="56">G812</f>
        <v>150</v>
      </c>
      <c r="L812" s="219">
        <f t="shared" si="56"/>
        <v>90</v>
      </c>
      <c r="M812" s="236">
        <f t="shared" ref="M812:M842" si="57">$M$2*$M$5*EXP(-1/2*J812/$M$10)</f>
        <v>1.738949783001108E-4</v>
      </c>
      <c r="N812" s="244">
        <f t="array" ref="N812:O812">MMULT(K812:M812,$N$6:$O$8)</f>
        <v>195</v>
      </c>
      <c r="O812" s="244">
        <v>90.000173894978303</v>
      </c>
    </row>
    <row r="813" spans="5:15" ht="11.25" x14ac:dyDescent="0.2">
      <c r="E813" s="219">
        <v>802</v>
      </c>
      <c r="F813" s="221">
        <v>2</v>
      </c>
      <c r="G813" s="223">
        <v>152</v>
      </c>
      <c r="H813" s="230">
        <v>90</v>
      </c>
      <c r="I813" s="219">
        <v>802</v>
      </c>
      <c r="J813" s="226">
        <f t="shared" si="55"/>
        <v>16.32</v>
      </c>
      <c r="K813" s="219">
        <f t="shared" si="56"/>
        <v>152</v>
      </c>
      <c r="L813" s="219">
        <f t="shared" si="56"/>
        <v>90</v>
      </c>
      <c r="M813" s="236">
        <f t="shared" si="57"/>
        <v>4.1964282170756009E-4</v>
      </c>
      <c r="N813" s="244">
        <f t="array" ref="N813:O813">MMULT(K813:M813,$N$6:$O$8)</f>
        <v>197</v>
      </c>
      <c r="O813" s="244">
        <v>90.000419642821711</v>
      </c>
    </row>
    <row r="814" spans="5:15" ht="11.25" x14ac:dyDescent="0.2">
      <c r="E814" s="219">
        <v>803</v>
      </c>
      <c r="F814" s="221">
        <v>3</v>
      </c>
      <c r="G814" s="223">
        <v>154</v>
      </c>
      <c r="H814" s="230">
        <v>90</v>
      </c>
      <c r="I814" s="219">
        <v>803</v>
      </c>
      <c r="J814" s="226">
        <f t="shared" si="55"/>
        <v>14.920000000000002</v>
      </c>
      <c r="K814" s="219">
        <f t="shared" si="56"/>
        <v>154</v>
      </c>
      <c r="L814" s="219">
        <f t="shared" si="56"/>
        <v>90</v>
      </c>
      <c r="M814" s="236">
        <f t="shared" si="57"/>
        <v>9.655880155353307E-4</v>
      </c>
      <c r="N814" s="244">
        <f t="array" ref="N814:O814">MMULT(K814:M814,$N$6:$O$8)</f>
        <v>199</v>
      </c>
      <c r="O814" s="244">
        <v>90.000965588015532</v>
      </c>
    </row>
    <row r="815" spans="5:15" ht="11.25" x14ac:dyDescent="0.2">
      <c r="E815" s="219">
        <v>804</v>
      </c>
      <c r="F815" s="221">
        <v>4</v>
      </c>
      <c r="G815" s="223">
        <v>156</v>
      </c>
      <c r="H815" s="230">
        <v>90</v>
      </c>
      <c r="I815" s="219">
        <v>804</v>
      </c>
      <c r="J815" s="226">
        <f t="shared" si="55"/>
        <v>13.600000000000001</v>
      </c>
      <c r="K815" s="219">
        <f t="shared" si="56"/>
        <v>156</v>
      </c>
      <c r="L815" s="219">
        <f t="shared" si="56"/>
        <v>90</v>
      </c>
      <c r="M815" s="236">
        <f t="shared" si="57"/>
        <v>2.1184745229377616E-3</v>
      </c>
      <c r="N815" s="244">
        <f t="array" ref="N815:O815">MMULT(K815:M815,$N$6:$O$8)</f>
        <v>201</v>
      </c>
      <c r="O815" s="244">
        <v>90.002118474522945</v>
      </c>
    </row>
    <row r="816" spans="5:15" ht="11.25" x14ac:dyDescent="0.2">
      <c r="E816" s="219">
        <v>805</v>
      </c>
      <c r="F816" s="221">
        <v>5</v>
      </c>
      <c r="G816" s="223">
        <v>158</v>
      </c>
      <c r="H816" s="230">
        <v>90</v>
      </c>
      <c r="I816" s="219">
        <v>805</v>
      </c>
      <c r="J816" s="226">
        <f t="shared" si="55"/>
        <v>12.36</v>
      </c>
      <c r="K816" s="219">
        <f t="shared" si="56"/>
        <v>158</v>
      </c>
      <c r="L816" s="219">
        <f t="shared" si="56"/>
        <v>90</v>
      </c>
      <c r="M816" s="236">
        <f t="shared" si="57"/>
        <v>4.4317365417019926E-3</v>
      </c>
      <c r="N816" s="244">
        <f t="array" ref="N816:O816">MMULT(K816:M816,$N$6:$O$8)</f>
        <v>203</v>
      </c>
      <c r="O816" s="244">
        <v>90.004431736541704</v>
      </c>
    </row>
    <row r="817" spans="5:15" ht="11.25" x14ac:dyDescent="0.2">
      <c r="E817" s="219">
        <v>806</v>
      </c>
      <c r="F817" s="221">
        <v>6</v>
      </c>
      <c r="G817" s="223">
        <v>160</v>
      </c>
      <c r="H817" s="230">
        <v>90</v>
      </c>
      <c r="I817" s="219">
        <v>806</v>
      </c>
      <c r="J817" s="226">
        <f t="shared" si="55"/>
        <v>11.2</v>
      </c>
      <c r="K817" s="219">
        <f t="shared" si="56"/>
        <v>160</v>
      </c>
      <c r="L817" s="219">
        <f t="shared" si="56"/>
        <v>90</v>
      </c>
      <c r="M817" s="236">
        <f t="shared" si="57"/>
        <v>8.8398304234017268E-3</v>
      </c>
      <c r="N817" s="244">
        <f t="array" ref="N817:O817">MMULT(K817:M817,$N$6:$O$8)</f>
        <v>205</v>
      </c>
      <c r="O817" s="244">
        <v>90.008839830423398</v>
      </c>
    </row>
    <row r="818" spans="5:15" ht="11.25" x14ac:dyDescent="0.2">
      <c r="E818" s="219">
        <v>807</v>
      </c>
      <c r="F818" s="221">
        <v>7</v>
      </c>
      <c r="G818" s="223">
        <v>162</v>
      </c>
      <c r="H818" s="230">
        <v>90</v>
      </c>
      <c r="I818" s="219">
        <v>807</v>
      </c>
      <c r="J818" s="226">
        <f t="shared" si="55"/>
        <v>10.120000000000001</v>
      </c>
      <c r="K818" s="219">
        <f t="shared" si="56"/>
        <v>162</v>
      </c>
      <c r="L818" s="219">
        <f t="shared" si="56"/>
        <v>90</v>
      </c>
      <c r="M818" s="236">
        <f t="shared" si="57"/>
        <v>1.6812536635949088E-2</v>
      </c>
      <c r="N818" s="244">
        <f t="array" ref="N818:O818">MMULT(K818:M818,$N$6:$O$8)</f>
        <v>207</v>
      </c>
      <c r="O818" s="244">
        <v>90.016812536635953</v>
      </c>
    </row>
    <row r="819" spans="5:15" ht="11.25" x14ac:dyDescent="0.2">
      <c r="E819" s="219">
        <v>808</v>
      </c>
      <c r="F819" s="221">
        <v>8</v>
      </c>
      <c r="G819" s="223">
        <v>164</v>
      </c>
      <c r="H819" s="230">
        <v>90</v>
      </c>
      <c r="I819" s="219">
        <v>808</v>
      </c>
      <c r="J819" s="226">
        <f t="shared" si="55"/>
        <v>9.120000000000001</v>
      </c>
      <c r="K819" s="219">
        <f t="shared" si="56"/>
        <v>164</v>
      </c>
      <c r="L819" s="219">
        <f t="shared" si="56"/>
        <v>90</v>
      </c>
      <c r="M819" s="236">
        <f t="shared" si="57"/>
        <v>3.0488907583832974E-2</v>
      </c>
      <c r="N819" s="244">
        <f t="array" ref="N819:O819">MMULT(K819:M819,$N$6:$O$8)</f>
        <v>209</v>
      </c>
      <c r="O819" s="244">
        <v>90.03048890758383</v>
      </c>
    </row>
    <row r="820" spans="5:15" ht="11.25" x14ac:dyDescent="0.2">
      <c r="E820" s="219">
        <v>809</v>
      </c>
      <c r="F820" s="221">
        <v>9</v>
      </c>
      <c r="G820" s="223">
        <v>166</v>
      </c>
      <c r="H820" s="230">
        <v>90</v>
      </c>
      <c r="I820" s="219">
        <v>809</v>
      </c>
      <c r="J820" s="226">
        <f t="shared" si="55"/>
        <v>8.1999999999999993</v>
      </c>
      <c r="K820" s="219">
        <f t="shared" si="56"/>
        <v>166</v>
      </c>
      <c r="L820" s="219">
        <f t="shared" si="56"/>
        <v>90</v>
      </c>
      <c r="M820" s="236">
        <f t="shared" si="57"/>
        <v>5.271931934240414E-2</v>
      </c>
      <c r="N820" s="244">
        <f t="array" ref="N820:O820">MMULT(K820:M820,$N$6:$O$8)</f>
        <v>211</v>
      </c>
      <c r="O820" s="244">
        <v>90.052719319342401</v>
      </c>
    </row>
    <row r="821" spans="5:15" ht="11.25" x14ac:dyDescent="0.2">
      <c r="E821" s="219">
        <v>810</v>
      </c>
      <c r="F821" s="221">
        <v>10</v>
      </c>
      <c r="G821" s="223">
        <v>168</v>
      </c>
      <c r="H821" s="230">
        <v>90</v>
      </c>
      <c r="I821" s="219">
        <v>810</v>
      </c>
      <c r="J821" s="226">
        <f t="shared" si="55"/>
        <v>7.3599999999999994</v>
      </c>
      <c r="K821" s="219">
        <f t="shared" si="56"/>
        <v>168</v>
      </c>
      <c r="L821" s="219">
        <f t="shared" si="56"/>
        <v>90</v>
      </c>
      <c r="M821" s="236">
        <f t="shared" si="57"/>
        <v>8.6919463176654388E-2</v>
      </c>
      <c r="N821" s="244">
        <f t="array" ref="N821:O821">MMULT(K821:M821,$N$6:$O$8)</f>
        <v>213</v>
      </c>
      <c r="O821" s="244">
        <v>90.086919463176656</v>
      </c>
    </row>
    <row r="822" spans="5:15" ht="11.25" x14ac:dyDescent="0.2">
      <c r="E822" s="219">
        <v>811</v>
      </c>
      <c r="F822" s="221">
        <v>11</v>
      </c>
      <c r="G822" s="223">
        <v>170</v>
      </c>
      <c r="H822" s="230">
        <v>90</v>
      </c>
      <c r="I822" s="219">
        <v>811</v>
      </c>
      <c r="J822" s="226">
        <f t="shared" si="55"/>
        <v>6.6</v>
      </c>
      <c r="K822" s="219">
        <f t="shared" si="56"/>
        <v>170</v>
      </c>
      <c r="L822" s="219">
        <f t="shared" si="56"/>
        <v>90</v>
      </c>
      <c r="M822" s="236">
        <f t="shared" si="57"/>
        <v>0.13664180388501176</v>
      </c>
      <c r="N822" s="244">
        <f t="array" ref="N822:O822">MMULT(K822:M822,$N$6:$O$8)</f>
        <v>215</v>
      </c>
      <c r="O822" s="244">
        <v>90.136641803885013</v>
      </c>
    </row>
    <row r="823" spans="5:15" ht="11.25" x14ac:dyDescent="0.2">
      <c r="E823" s="219">
        <v>812</v>
      </c>
      <c r="F823" s="221">
        <v>12</v>
      </c>
      <c r="G823" s="223">
        <v>172</v>
      </c>
      <c r="H823" s="230">
        <v>90</v>
      </c>
      <c r="I823" s="219">
        <v>812</v>
      </c>
      <c r="J823" s="226">
        <f t="shared" si="55"/>
        <v>5.9200000000000008</v>
      </c>
      <c r="K823" s="219">
        <f t="shared" si="56"/>
        <v>172</v>
      </c>
      <c r="L823" s="219">
        <f t="shared" si="56"/>
        <v>90</v>
      </c>
      <c r="M823" s="236">
        <f t="shared" si="57"/>
        <v>0.20481862603155565</v>
      </c>
      <c r="N823" s="244">
        <f t="array" ref="N823:O823">MMULT(K823:M823,$N$6:$O$8)</f>
        <v>217</v>
      </c>
      <c r="O823" s="244">
        <v>90.204818626031553</v>
      </c>
    </row>
    <row r="824" spans="5:15" ht="11.25" x14ac:dyDescent="0.2">
      <c r="E824" s="219">
        <v>813</v>
      </c>
      <c r="F824" s="221">
        <v>13</v>
      </c>
      <c r="G824" s="223">
        <v>174</v>
      </c>
      <c r="H824" s="230">
        <v>90</v>
      </c>
      <c r="I824" s="219">
        <v>813</v>
      </c>
      <c r="J824" s="226">
        <f t="shared" si="55"/>
        <v>5.32</v>
      </c>
      <c r="K824" s="219">
        <f t="shared" si="56"/>
        <v>174</v>
      </c>
      <c r="L824" s="219">
        <f t="shared" si="56"/>
        <v>90</v>
      </c>
      <c r="M824" s="236">
        <f t="shared" si="57"/>
        <v>0.29273497970914636</v>
      </c>
      <c r="N824" s="244">
        <f t="array" ref="N824:O824">MMULT(K824:M824,$N$6:$O$8)</f>
        <v>219</v>
      </c>
      <c r="O824" s="244">
        <v>90.292734979709152</v>
      </c>
    </row>
    <row r="825" spans="5:15" ht="11.25" x14ac:dyDescent="0.2">
      <c r="E825" s="219">
        <v>814</v>
      </c>
      <c r="F825" s="221">
        <v>14</v>
      </c>
      <c r="G825" s="223">
        <v>176</v>
      </c>
      <c r="H825" s="230">
        <v>90</v>
      </c>
      <c r="I825" s="219">
        <v>814</v>
      </c>
      <c r="J825" s="226">
        <f t="shared" si="55"/>
        <v>4.8</v>
      </c>
      <c r="K825" s="219">
        <f t="shared" si="56"/>
        <v>176</v>
      </c>
      <c r="L825" s="219">
        <f t="shared" si="56"/>
        <v>90</v>
      </c>
      <c r="M825" s="236">
        <f t="shared" si="57"/>
        <v>0.39893221016370861</v>
      </c>
      <c r="N825" s="244">
        <f t="array" ref="N825:O825">MMULT(K825:M825,$N$6:$O$8)</f>
        <v>221</v>
      </c>
      <c r="O825" s="244">
        <v>90.398932210163707</v>
      </c>
    </row>
    <row r="826" spans="5:15" ht="11.25" x14ac:dyDescent="0.2">
      <c r="E826" s="219">
        <v>815</v>
      </c>
      <c r="F826" s="221">
        <v>15</v>
      </c>
      <c r="G826" s="223">
        <v>178</v>
      </c>
      <c r="H826" s="230">
        <v>90</v>
      </c>
      <c r="I826" s="219">
        <v>815</v>
      </c>
      <c r="J826" s="226">
        <f t="shared" si="55"/>
        <v>4.3600000000000003</v>
      </c>
      <c r="K826" s="219">
        <f t="shared" si="56"/>
        <v>178</v>
      </c>
      <c r="L826" s="219">
        <f t="shared" si="56"/>
        <v>90</v>
      </c>
      <c r="M826" s="236">
        <f t="shared" si="57"/>
        <v>0.51837362447016411</v>
      </c>
      <c r="N826" s="244">
        <f t="array" ref="N826:O826">MMULT(K826:M826,$N$6:$O$8)</f>
        <v>223</v>
      </c>
      <c r="O826" s="244">
        <v>90.518373624470158</v>
      </c>
    </row>
    <row r="827" spans="5:15" ht="11.25" x14ac:dyDescent="0.2">
      <c r="E827" s="219">
        <v>816</v>
      </c>
      <c r="F827" s="221">
        <v>16</v>
      </c>
      <c r="G827" s="223">
        <v>180</v>
      </c>
      <c r="H827" s="230">
        <v>90</v>
      </c>
      <c r="I827" s="219">
        <v>816</v>
      </c>
      <c r="J827" s="226">
        <f t="shared" si="55"/>
        <v>4</v>
      </c>
      <c r="K827" s="219">
        <f t="shared" si="56"/>
        <v>180</v>
      </c>
      <c r="L827" s="219">
        <f t="shared" si="56"/>
        <v>90</v>
      </c>
      <c r="M827" s="236">
        <f t="shared" si="57"/>
        <v>0.64225278950123599</v>
      </c>
      <c r="N827" s="244">
        <f t="array" ref="N827:O827">MMULT(K827:M827,$N$6:$O$8)</f>
        <v>225</v>
      </c>
      <c r="O827" s="244">
        <v>90.642252789501242</v>
      </c>
    </row>
    <row r="828" spans="5:15" ht="11.25" x14ac:dyDescent="0.2">
      <c r="E828" s="219">
        <v>817</v>
      </c>
      <c r="F828" s="221">
        <v>17</v>
      </c>
      <c r="G828" s="223">
        <v>182</v>
      </c>
      <c r="H828" s="230">
        <v>90</v>
      </c>
      <c r="I828" s="219">
        <v>817</v>
      </c>
      <c r="J828" s="226">
        <f t="shared" si="55"/>
        <v>3.72</v>
      </c>
      <c r="K828" s="219">
        <f t="shared" si="56"/>
        <v>182</v>
      </c>
      <c r="L828" s="219">
        <f t="shared" si="56"/>
        <v>90</v>
      </c>
      <c r="M828" s="236">
        <f t="shared" si="57"/>
        <v>0.75873202056929279</v>
      </c>
      <c r="N828" s="244">
        <f t="array" ref="N828:O828">MMULT(K828:M828,$N$6:$O$8)</f>
        <v>227</v>
      </c>
      <c r="O828" s="244">
        <v>90.758732020569298</v>
      </c>
    </row>
    <row r="829" spans="5:15" ht="11.25" x14ac:dyDescent="0.2">
      <c r="E829" s="219">
        <v>818</v>
      </c>
      <c r="F829" s="221">
        <v>18</v>
      </c>
      <c r="G829" s="223">
        <v>184</v>
      </c>
      <c r="H829" s="230">
        <v>90</v>
      </c>
      <c r="I829" s="219">
        <v>818</v>
      </c>
      <c r="J829" s="226">
        <f t="shared" si="55"/>
        <v>3.52</v>
      </c>
      <c r="K829" s="219">
        <f t="shared" si="56"/>
        <v>184</v>
      </c>
      <c r="L829" s="219">
        <f t="shared" si="56"/>
        <v>90</v>
      </c>
      <c r="M829" s="236">
        <f t="shared" si="57"/>
        <v>0.85465362083387986</v>
      </c>
      <c r="N829" s="244">
        <f t="array" ref="N829:O829">MMULT(K829:M829,$N$6:$O$8)</f>
        <v>229</v>
      </c>
      <c r="O829" s="244">
        <v>90.854653620833886</v>
      </c>
    </row>
    <row r="830" spans="5:15" ht="11.25" x14ac:dyDescent="0.2">
      <c r="E830" s="219">
        <v>819</v>
      </c>
      <c r="F830" s="221">
        <v>19</v>
      </c>
      <c r="G830" s="223">
        <v>186</v>
      </c>
      <c r="H830" s="230">
        <v>90</v>
      </c>
      <c r="I830" s="219">
        <v>819</v>
      </c>
      <c r="J830" s="226">
        <f t="shared" si="55"/>
        <v>3.4000000000000004</v>
      </c>
      <c r="K830" s="219">
        <f t="shared" si="56"/>
        <v>186</v>
      </c>
      <c r="L830" s="219">
        <f t="shared" si="56"/>
        <v>90</v>
      </c>
      <c r="M830" s="236">
        <f t="shared" si="57"/>
        <v>0.91793339768728277</v>
      </c>
      <c r="N830" s="244">
        <f t="array" ref="N830:O830">MMULT(K830:M830,$N$6:$O$8)</f>
        <v>231</v>
      </c>
      <c r="O830" s="244">
        <v>90.917933397687278</v>
      </c>
    </row>
    <row r="831" spans="5:15" ht="11.25" x14ac:dyDescent="0.2">
      <c r="E831" s="219">
        <v>820</v>
      </c>
      <c r="F831" s="221">
        <v>20</v>
      </c>
      <c r="G831" s="223">
        <v>188</v>
      </c>
      <c r="H831" s="230">
        <v>90</v>
      </c>
      <c r="I831" s="219">
        <v>820</v>
      </c>
      <c r="J831" s="226">
        <f t="shared" si="55"/>
        <v>3.3600000000000003</v>
      </c>
      <c r="K831" s="219">
        <f t="shared" si="56"/>
        <v>188</v>
      </c>
      <c r="L831" s="219">
        <f t="shared" si="56"/>
        <v>90</v>
      </c>
      <c r="M831" s="236">
        <f t="shared" si="57"/>
        <v>0.9400512172906369</v>
      </c>
      <c r="N831" s="244">
        <f t="array" ref="N831:O831">MMULT(K831:M831,$N$6:$O$8)</f>
        <v>233</v>
      </c>
      <c r="O831" s="244">
        <v>90.94005121729063</v>
      </c>
    </row>
    <row r="832" spans="5:15" ht="11.25" x14ac:dyDescent="0.2">
      <c r="E832" s="219">
        <v>821</v>
      </c>
      <c r="F832" s="221">
        <v>21</v>
      </c>
      <c r="G832" s="223">
        <v>190</v>
      </c>
      <c r="H832" s="230">
        <v>90</v>
      </c>
      <c r="I832" s="219">
        <v>821</v>
      </c>
      <c r="J832" s="226">
        <f t="shared" si="55"/>
        <v>3.4</v>
      </c>
      <c r="K832" s="219">
        <f t="shared" si="56"/>
        <v>190</v>
      </c>
      <c r="L832" s="219">
        <f t="shared" si="56"/>
        <v>90</v>
      </c>
      <c r="M832" s="236">
        <f t="shared" si="57"/>
        <v>0.91793339768728321</v>
      </c>
      <c r="N832" s="244">
        <f t="array" ref="N832:O832">MMULT(K832:M832,$N$6:$O$8)</f>
        <v>235</v>
      </c>
      <c r="O832" s="244">
        <v>90.917933397687278</v>
      </c>
    </row>
    <row r="833" spans="5:15" ht="11.25" x14ac:dyDescent="0.2">
      <c r="E833" s="219">
        <v>822</v>
      </c>
      <c r="F833" s="221">
        <v>22</v>
      </c>
      <c r="G833" s="223">
        <v>192</v>
      </c>
      <c r="H833" s="230">
        <v>90</v>
      </c>
      <c r="I833" s="219">
        <v>822</v>
      </c>
      <c r="J833" s="226">
        <f t="shared" si="55"/>
        <v>3.5199999999999991</v>
      </c>
      <c r="K833" s="219">
        <f t="shared" si="56"/>
        <v>192</v>
      </c>
      <c r="L833" s="219">
        <f t="shared" si="56"/>
        <v>90</v>
      </c>
      <c r="M833" s="236">
        <f t="shared" si="57"/>
        <v>0.8546536208338803</v>
      </c>
      <c r="N833" s="244">
        <f t="array" ref="N833:O833">MMULT(K833:M833,$N$6:$O$8)</f>
        <v>237</v>
      </c>
      <c r="O833" s="244">
        <v>90.854653620833886</v>
      </c>
    </row>
    <row r="834" spans="5:15" ht="11.25" x14ac:dyDescent="0.2">
      <c r="E834" s="219">
        <v>823</v>
      </c>
      <c r="F834" s="221">
        <v>23</v>
      </c>
      <c r="G834" s="223">
        <v>194</v>
      </c>
      <c r="H834" s="230">
        <v>90</v>
      </c>
      <c r="I834" s="219">
        <v>823</v>
      </c>
      <c r="J834" s="226">
        <f t="shared" si="55"/>
        <v>3.7199999999999998</v>
      </c>
      <c r="K834" s="219">
        <f t="shared" si="56"/>
        <v>194</v>
      </c>
      <c r="L834" s="219">
        <f t="shared" si="56"/>
        <v>90</v>
      </c>
      <c r="M834" s="236">
        <f t="shared" si="57"/>
        <v>0.75873202056929279</v>
      </c>
      <c r="N834" s="244">
        <f t="array" ref="N834:O834">MMULT(K834:M834,$N$6:$O$8)</f>
        <v>239</v>
      </c>
      <c r="O834" s="244">
        <v>90.758732020569298</v>
      </c>
    </row>
    <row r="835" spans="5:15" ht="11.25" x14ac:dyDescent="0.2">
      <c r="E835" s="219">
        <v>824</v>
      </c>
      <c r="F835" s="221">
        <v>24</v>
      </c>
      <c r="G835" s="223">
        <v>196</v>
      </c>
      <c r="H835" s="230">
        <v>90</v>
      </c>
      <c r="I835" s="219">
        <v>824</v>
      </c>
      <c r="J835" s="226">
        <f t="shared" si="55"/>
        <v>4</v>
      </c>
      <c r="K835" s="219">
        <f t="shared" si="56"/>
        <v>196</v>
      </c>
      <c r="L835" s="219">
        <f t="shared" si="56"/>
        <v>90</v>
      </c>
      <c r="M835" s="236">
        <f t="shared" si="57"/>
        <v>0.64225278950123599</v>
      </c>
      <c r="N835" s="244">
        <f t="array" ref="N835:O835">MMULT(K835:M835,$N$6:$O$8)</f>
        <v>241</v>
      </c>
      <c r="O835" s="244">
        <v>90.642252789501242</v>
      </c>
    </row>
    <row r="836" spans="5:15" ht="11.25" x14ac:dyDescent="0.2">
      <c r="E836" s="219">
        <v>825</v>
      </c>
      <c r="F836" s="221">
        <v>25</v>
      </c>
      <c r="G836" s="223">
        <v>198</v>
      </c>
      <c r="H836" s="230">
        <v>90</v>
      </c>
      <c r="I836" s="219">
        <v>825</v>
      </c>
      <c r="J836" s="226">
        <f t="shared" si="55"/>
        <v>4.3600000000000003</v>
      </c>
      <c r="K836" s="219">
        <f t="shared" si="56"/>
        <v>198</v>
      </c>
      <c r="L836" s="219">
        <f t="shared" si="56"/>
        <v>90</v>
      </c>
      <c r="M836" s="236">
        <f t="shared" si="57"/>
        <v>0.51837362447016411</v>
      </c>
      <c r="N836" s="244">
        <f t="array" ref="N836:O836">MMULT(K836:M836,$N$6:$O$8)</f>
        <v>243</v>
      </c>
      <c r="O836" s="244">
        <v>90.518373624470158</v>
      </c>
    </row>
    <row r="837" spans="5:15" ht="11.25" x14ac:dyDescent="0.2">
      <c r="E837" s="219">
        <v>826</v>
      </c>
      <c r="F837" s="221">
        <v>26</v>
      </c>
      <c r="G837" s="223">
        <v>200</v>
      </c>
      <c r="H837" s="230">
        <v>90</v>
      </c>
      <c r="I837" s="219">
        <v>826</v>
      </c>
      <c r="J837" s="226">
        <f t="shared" si="55"/>
        <v>4.8</v>
      </c>
      <c r="K837" s="219">
        <f t="shared" si="56"/>
        <v>200</v>
      </c>
      <c r="L837" s="219">
        <f t="shared" si="56"/>
        <v>90</v>
      </c>
      <c r="M837" s="236">
        <f t="shared" si="57"/>
        <v>0.39893221016370861</v>
      </c>
      <c r="N837" s="244">
        <f t="array" ref="N837:O837">MMULT(K837:M837,$N$6:$O$8)</f>
        <v>245</v>
      </c>
      <c r="O837" s="244">
        <v>90.398932210163707</v>
      </c>
    </row>
    <row r="838" spans="5:15" ht="11.25" x14ac:dyDescent="0.2">
      <c r="E838" s="219">
        <v>827</v>
      </c>
      <c r="F838" s="221">
        <v>27</v>
      </c>
      <c r="G838" s="223">
        <v>202</v>
      </c>
      <c r="H838" s="230">
        <v>90</v>
      </c>
      <c r="I838" s="219">
        <v>827</v>
      </c>
      <c r="J838" s="226">
        <f t="shared" si="55"/>
        <v>5.3199999999999994</v>
      </c>
      <c r="K838" s="219">
        <f t="shared" si="56"/>
        <v>202</v>
      </c>
      <c r="L838" s="219">
        <f t="shared" si="56"/>
        <v>90</v>
      </c>
      <c r="M838" s="236">
        <f t="shared" si="57"/>
        <v>0.29273497970914653</v>
      </c>
      <c r="N838" s="244">
        <f t="array" ref="N838:O838">MMULT(K838:M838,$N$6:$O$8)</f>
        <v>247</v>
      </c>
      <c r="O838" s="244">
        <v>90.292734979709152</v>
      </c>
    </row>
    <row r="839" spans="5:15" ht="11.25" x14ac:dyDescent="0.2">
      <c r="E839" s="219">
        <v>828</v>
      </c>
      <c r="F839" s="221">
        <v>28</v>
      </c>
      <c r="G839" s="223">
        <v>204</v>
      </c>
      <c r="H839" s="230">
        <v>90</v>
      </c>
      <c r="I839" s="219">
        <v>828</v>
      </c>
      <c r="J839" s="226">
        <f t="shared" si="55"/>
        <v>5.919999999999999</v>
      </c>
      <c r="K839" s="219">
        <f t="shared" si="56"/>
        <v>204</v>
      </c>
      <c r="L839" s="219">
        <f t="shared" si="56"/>
        <v>90</v>
      </c>
      <c r="M839" s="236">
        <f t="shared" si="57"/>
        <v>0.20481862603155593</v>
      </c>
      <c r="N839" s="244">
        <f t="array" ref="N839:O839">MMULT(K839:M839,$N$6:$O$8)</f>
        <v>249</v>
      </c>
      <c r="O839" s="244">
        <v>90.204818626031553</v>
      </c>
    </row>
    <row r="840" spans="5:15" ht="11.25" x14ac:dyDescent="0.2">
      <c r="E840" s="219">
        <v>829</v>
      </c>
      <c r="F840" s="221">
        <v>29</v>
      </c>
      <c r="G840" s="223">
        <v>206</v>
      </c>
      <c r="H840" s="230">
        <v>90</v>
      </c>
      <c r="I840" s="219">
        <v>829</v>
      </c>
      <c r="J840" s="226">
        <f t="shared" si="55"/>
        <v>6.6000000000000014</v>
      </c>
      <c r="K840" s="219">
        <f t="shared" si="56"/>
        <v>206</v>
      </c>
      <c r="L840" s="219">
        <f t="shared" si="56"/>
        <v>90</v>
      </c>
      <c r="M840" s="236">
        <f t="shared" si="57"/>
        <v>0.13664180388501157</v>
      </c>
      <c r="N840" s="244">
        <f t="array" ref="N840:O840">MMULT(K840:M840,$N$6:$O$8)</f>
        <v>251</v>
      </c>
      <c r="O840" s="244">
        <v>90.136641803885013</v>
      </c>
    </row>
    <row r="841" spans="5:15" ht="11.25" x14ac:dyDescent="0.2">
      <c r="E841" s="219">
        <v>830</v>
      </c>
      <c r="F841" s="221">
        <v>30</v>
      </c>
      <c r="G841" s="223">
        <v>208</v>
      </c>
      <c r="H841" s="230">
        <v>90</v>
      </c>
      <c r="I841" s="219">
        <v>830</v>
      </c>
      <c r="J841" s="226">
        <f t="shared" si="55"/>
        <v>7.3599999999999994</v>
      </c>
      <c r="K841" s="219">
        <f t="shared" si="56"/>
        <v>208</v>
      </c>
      <c r="L841" s="219">
        <f t="shared" si="56"/>
        <v>90</v>
      </c>
      <c r="M841" s="236">
        <f t="shared" si="57"/>
        <v>8.6919463176654388E-2</v>
      </c>
      <c r="N841" s="244">
        <f t="array" ref="N841:O841">MMULT(K841:M841,$N$6:$O$8)</f>
        <v>253</v>
      </c>
      <c r="O841" s="244">
        <v>90.086919463176656</v>
      </c>
    </row>
    <row r="842" spans="5:15" ht="11.25" x14ac:dyDescent="0.2">
      <c r="E842" s="219">
        <v>831</v>
      </c>
      <c r="F842" s="221">
        <v>31</v>
      </c>
      <c r="G842" s="223">
        <v>210</v>
      </c>
      <c r="H842" s="230">
        <v>90</v>
      </c>
      <c r="I842" s="219">
        <v>831</v>
      </c>
      <c r="J842" s="226">
        <f t="shared" si="55"/>
        <v>8.1999999999999993</v>
      </c>
      <c r="K842" s="219">
        <f t="shared" si="56"/>
        <v>210</v>
      </c>
      <c r="L842" s="219">
        <f t="shared" si="56"/>
        <v>90</v>
      </c>
      <c r="M842" s="236">
        <f t="shared" si="57"/>
        <v>5.271931934240414E-2</v>
      </c>
      <c r="N842" s="244">
        <f t="array" ref="N842:O842">MMULT(K842:M842,$N$6:$O$8)</f>
        <v>255</v>
      </c>
      <c r="O842" s="244">
        <v>90.052719319342401</v>
      </c>
    </row>
    <row r="843" spans="5:15" ht="11.25" x14ac:dyDescent="0.2">
      <c r="E843" s="219">
        <v>832</v>
      </c>
      <c r="F843" s="221">
        <v>32</v>
      </c>
      <c r="G843" s="223"/>
      <c r="H843" s="230"/>
      <c r="I843" s="219">
        <v>832</v>
      </c>
      <c r="J843" s="226">
        <f t="shared" si="55"/>
        <v>349.6</v>
      </c>
      <c r="K843" s="219"/>
      <c r="M843" s="236"/>
      <c r="N843" s="246"/>
      <c r="O843" s="246"/>
    </row>
    <row r="844" spans="5:15" ht="11.25" x14ac:dyDescent="0.2">
      <c r="E844" s="219">
        <v>833</v>
      </c>
      <c r="F844" s="221">
        <v>33</v>
      </c>
      <c r="G844" s="223"/>
      <c r="H844" s="230"/>
      <c r="I844" s="219">
        <v>833</v>
      </c>
      <c r="J844" s="226">
        <f t="shared" si="55"/>
        <v>349.6</v>
      </c>
      <c r="K844" s="219"/>
      <c r="M844" s="236"/>
      <c r="N844" s="246"/>
      <c r="O844" s="246"/>
    </row>
    <row r="845" spans="5:15" ht="11.25" x14ac:dyDescent="0.2">
      <c r="E845" s="219">
        <v>834</v>
      </c>
      <c r="F845" s="221">
        <v>34</v>
      </c>
      <c r="G845" s="223"/>
      <c r="H845" s="230"/>
      <c r="I845" s="219">
        <v>834</v>
      </c>
      <c r="J845" s="226">
        <f t="shared" ref="J845:J908" si="58">((G845-C$8)/C$9)^2+((H845-D$8)/D$9)^2-2*$C$10*(G845-C$8)/C$9*(H845-D$8)/D$9</f>
        <v>349.6</v>
      </c>
      <c r="K845" s="219"/>
      <c r="M845" s="236"/>
      <c r="N845" s="246"/>
      <c r="O845" s="246"/>
    </row>
    <row r="846" spans="5:15" ht="11.25" x14ac:dyDescent="0.2">
      <c r="E846" s="219">
        <v>835</v>
      </c>
      <c r="F846" s="221">
        <v>35</v>
      </c>
      <c r="G846" s="223"/>
      <c r="H846" s="230"/>
      <c r="I846" s="219">
        <v>835</v>
      </c>
      <c r="J846" s="226">
        <f t="shared" si="58"/>
        <v>349.6</v>
      </c>
      <c r="K846" s="219"/>
      <c r="M846" s="236"/>
      <c r="N846" s="246"/>
      <c r="O846" s="246"/>
    </row>
    <row r="847" spans="5:15" ht="11.25" x14ac:dyDescent="0.2">
      <c r="E847" s="219">
        <v>836</v>
      </c>
      <c r="F847" s="221">
        <v>36</v>
      </c>
      <c r="G847" s="223"/>
      <c r="H847" s="230"/>
      <c r="I847" s="219">
        <v>836</v>
      </c>
      <c r="J847" s="226">
        <f t="shared" si="58"/>
        <v>349.6</v>
      </c>
      <c r="K847" s="219"/>
      <c r="M847" s="236"/>
      <c r="N847" s="246"/>
      <c r="O847" s="246"/>
    </row>
    <row r="848" spans="5:15" ht="11.25" x14ac:dyDescent="0.2">
      <c r="E848" s="219">
        <v>837</v>
      </c>
      <c r="F848" s="221">
        <v>37</v>
      </c>
      <c r="G848" s="223"/>
      <c r="H848" s="230"/>
      <c r="I848" s="219">
        <v>837</v>
      </c>
      <c r="J848" s="226">
        <f t="shared" si="58"/>
        <v>349.6</v>
      </c>
      <c r="K848" s="219"/>
      <c r="M848" s="236"/>
      <c r="N848" s="246"/>
      <c r="O848" s="246"/>
    </row>
    <row r="849" spans="5:15" ht="11.25" x14ac:dyDescent="0.2">
      <c r="E849" s="219">
        <v>838</v>
      </c>
      <c r="F849" s="221">
        <v>38</v>
      </c>
      <c r="G849" s="223"/>
      <c r="H849" s="230"/>
      <c r="I849" s="219">
        <v>838</v>
      </c>
      <c r="J849" s="226">
        <f t="shared" si="58"/>
        <v>349.6</v>
      </c>
      <c r="K849" s="219"/>
      <c r="M849" s="236"/>
      <c r="N849" s="246"/>
      <c r="O849" s="246"/>
    </row>
    <row r="850" spans="5:15" ht="11.25" x14ac:dyDescent="0.2">
      <c r="E850" s="219">
        <v>839</v>
      </c>
      <c r="F850" s="221">
        <v>39</v>
      </c>
      <c r="G850" s="223"/>
      <c r="H850" s="230"/>
      <c r="I850" s="219">
        <v>839</v>
      </c>
      <c r="J850" s="226">
        <f t="shared" si="58"/>
        <v>349.6</v>
      </c>
      <c r="K850" s="219"/>
      <c r="M850" s="236"/>
      <c r="N850" s="246"/>
      <c r="O850" s="246"/>
    </row>
    <row r="851" spans="5:15" ht="11.25" x14ac:dyDescent="0.2">
      <c r="E851" s="219">
        <v>840</v>
      </c>
      <c r="F851" s="222">
        <v>40</v>
      </c>
      <c r="G851" s="231"/>
      <c r="H851" s="232"/>
      <c r="I851" s="219">
        <v>840</v>
      </c>
      <c r="J851" s="226">
        <f t="shared" si="58"/>
        <v>349.6</v>
      </c>
      <c r="K851" s="219"/>
      <c r="M851" s="236"/>
      <c r="N851" s="246"/>
      <c r="O851" s="246"/>
    </row>
    <row r="852" spans="5:15" ht="11.25" x14ac:dyDescent="0.2">
      <c r="E852" s="219">
        <v>841</v>
      </c>
      <c r="F852" s="220">
        <v>1</v>
      </c>
      <c r="G852" s="228">
        <v>150</v>
      </c>
      <c r="H852" s="229">
        <v>92</v>
      </c>
      <c r="I852" s="219">
        <v>841</v>
      </c>
      <c r="J852" s="226">
        <f t="shared" si="58"/>
        <v>20.52</v>
      </c>
      <c r="K852" s="219">
        <f t="shared" ref="K852:L882" si="59">G852</f>
        <v>150</v>
      </c>
      <c r="L852" s="219">
        <f t="shared" si="59"/>
        <v>92</v>
      </c>
      <c r="M852" s="236">
        <f t="shared" ref="M852:M882" si="60">$M$2*$M$5*EXP(-1/2*J852/$M$10)</f>
        <v>3.4446380442394075E-5</v>
      </c>
      <c r="N852" s="244">
        <f t="array" ref="N852:O852">MMULT(K852:M852,$N$6:$O$8)</f>
        <v>196</v>
      </c>
      <c r="O852" s="244">
        <v>92.00003444638044</v>
      </c>
    </row>
    <row r="853" spans="5:15" ht="11.25" x14ac:dyDescent="0.2">
      <c r="E853" s="219">
        <v>842</v>
      </c>
      <c r="F853" s="221">
        <v>2</v>
      </c>
      <c r="G853" s="223">
        <v>152</v>
      </c>
      <c r="H853" s="230">
        <v>92</v>
      </c>
      <c r="I853" s="219">
        <v>842</v>
      </c>
      <c r="J853" s="226">
        <f t="shared" si="58"/>
        <v>18.975999999999999</v>
      </c>
      <c r="K853" s="219">
        <f t="shared" si="59"/>
        <v>152</v>
      </c>
      <c r="L853" s="219">
        <f t="shared" si="59"/>
        <v>92</v>
      </c>
      <c r="M853" s="236">
        <f t="shared" si="60"/>
        <v>8.6353690626961156E-5</v>
      </c>
      <c r="N853" s="244">
        <f t="array" ref="N853:O853">MMULT(K853:M853,$N$6:$O$8)</f>
        <v>198</v>
      </c>
      <c r="O853" s="244">
        <v>92.000086353690634</v>
      </c>
    </row>
    <row r="854" spans="5:15" ht="11.25" x14ac:dyDescent="0.2">
      <c r="E854" s="219">
        <v>843</v>
      </c>
      <c r="F854" s="221">
        <v>3</v>
      </c>
      <c r="G854" s="223">
        <v>154</v>
      </c>
      <c r="H854" s="230">
        <v>92</v>
      </c>
      <c r="I854" s="219">
        <v>843</v>
      </c>
      <c r="J854" s="226">
        <f t="shared" si="58"/>
        <v>17.512</v>
      </c>
      <c r="K854" s="219">
        <f t="shared" si="59"/>
        <v>154</v>
      </c>
      <c r="L854" s="219">
        <f t="shared" si="59"/>
        <v>92</v>
      </c>
      <c r="M854" s="236">
        <f t="shared" si="60"/>
        <v>2.064132269123379E-4</v>
      </c>
      <c r="N854" s="244">
        <f t="array" ref="N854:O854">MMULT(K854:M854,$N$6:$O$8)</f>
        <v>200</v>
      </c>
      <c r="O854" s="244">
        <v>92.000206413226906</v>
      </c>
    </row>
    <row r="855" spans="5:15" ht="11.25" x14ac:dyDescent="0.2">
      <c r="E855" s="219">
        <v>844</v>
      </c>
      <c r="F855" s="221">
        <v>4</v>
      </c>
      <c r="G855" s="223">
        <v>156</v>
      </c>
      <c r="H855" s="230">
        <v>92</v>
      </c>
      <c r="I855" s="219">
        <v>844</v>
      </c>
      <c r="J855" s="226">
        <f t="shared" si="58"/>
        <v>16.128</v>
      </c>
      <c r="K855" s="219">
        <f t="shared" si="59"/>
        <v>156</v>
      </c>
      <c r="L855" s="219">
        <f t="shared" si="59"/>
        <v>92</v>
      </c>
      <c r="M855" s="236">
        <f t="shared" si="60"/>
        <v>4.7044997920069065E-4</v>
      </c>
      <c r="N855" s="244">
        <f t="array" ref="N855:O855">MMULT(K855:M855,$N$6:$O$8)</f>
        <v>202</v>
      </c>
      <c r="O855" s="244">
        <v>92.000470449979204</v>
      </c>
    </row>
    <row r="856" spans="5:15" ht="11.25" x14ac:dyDescent="0.2">
      <c r="E856" s="219">
        <v>845</v>
      </c>
      <c r="F856" s="221">
        <v>5</v>
      </c>
      <c r="G856" s="223">
        <v>158</v>
      </c>
      <c r="H856" s="230">
        <v>92</v>
      </c>
      <c r="I856" s="219">
        <v>845</v>
      </c>
      <c r="J856" s="226">
        <f t="shared" si="58"/>
        <v>14.824000000000002</v>
      </c>
      <c r="K856" s="219">
        <f t="shared" si="59"/>
        <v>158</v>
      </c>
      <c r="L856" s="219">
        <f t="shared" si="59"/>
        <v>92</v>
      </c>
      <c r="M856" s="236">
        <f t="shared" si="60"/>
        <v>1.0223714057208356E-3</v>
      </c>
      <c r="N856" s="244">
        <f t="array" ref="N856:O856">MMULT(K856:M856,$N$6:$O$8)</f>
        <v>204</v>
      </c>
      <c r="O856" s="244">
        <v>92.001022371405725</v>
      </c>
    </row>
    <row r="857" spans="5:15" ht="11.25" x14ac:dyDescent="0.2">
      <c r="E857" s="219">
        <v>846</v>
      </c>
      <c r="F857" s="221">
        <v>6</v>
      </c>
      <c r="G857" s="223">
        <v>160</v>
      </c>
      <c r="H857" s="230">
        <v>92</v>
      </c>
      <c r="I857" s="219">
        <v>846</v>
      </c>
      <c r="J857" s="226">
        <f t="shared" si="58"/>
        <v>13.600000000000001</v>
      </c>
      <c r="K857" s="219">
        <f t="shared" si="59"/>
        <v>160</v>
      </c>
      <c r="L857" s="219">
        <f t="shared" si="59"/>
        <v>92</v>
      </c>
      <c r="M857" s="236">
        <f t="shared" si="60"/>
        <v>2.1184745229377616E-3</v>
      </c>
      <c r="N857" s="244">
        <f t="array" ref="N857:O857">MMULT(K857:M857,$N$6:$O$8)</f>
        <v>206</v>
      </c>
      <c r="O857" s="244">
        <v>92.002118474522945</v>
      </c>
    </row>
    <row r="858" spans="5:15" ht="11.25" x14ac:dyDescent="0.2">
      <c r="E858" s="219">
        <v>847</v>
      </c>
      <c r="F858" s="221">
        <v>7</v>
      </c>
      <c r="G858" s="223">
        <v>162</v>
      </c>
      <c r="H858" s="230">
        <v>92</v>
      </c>
      <c r="I858" s="219">
        <v>847</v>
      </c>
      <c r="J858" s="226">
        <f t="shared" si="58"/>
        <v>12.456</v>
      </c>
      <c r="K858" s="219">
        <f t="shared" si="59"/>
        <v>162</v>
      </c>
      <c r="L858" s="219">
        <f t="shared" si="59"/>
        <v>92</v>
      </c>
      <c r="M858" s="236">
        <f t="shared" si="60"/>
        <v>4.1855940695644904E-3</v>
      </c>
      <c r="N858" s="244">
        <f t="array" ref="N858:O858">MMULT(K858:M858,$N$6:$O$8)</f>
        <v>208</v>
      </c>
      <c r="O858" s="244">
        <v>92.004185594069568</v>
      </c>
    </row>
    <row r="859" spans="5:15" ht="11.25" x14ac:dyDescent="0.2">
      <c r="E859" s="219">
        <v>848</v>
      </c>
      <c r="F859" s="221">
        <v>8</v>
      </c>
      <c r="G859" s="223">
        <v>164</v>
      </c>
      <c r="H859" s="230">
        <v>92</v>
      </c>
      <c r="I859" s="219">
        <v>848</v>
      </c>
      <c r="J859" s="226">
        <f t="shared" si="58"/>
        <v>11.391999999999999</v>
      </c>
      <c r="K859" s="219">
        <f t="shared" si="59"/>
        <v>164</v>
      </c>
      <c r="L859" s="219">
        <f t="shared" si="59"/>
        <v>92</v>
      </c>
      <c r="M859" s="236">
        <f t="shared" si="60"/>
        <v>7.8851558004005406E-3</v>
      </c>
      <c r="N859" s="244">
        <f t="array" ref="N859:O859">MMULT(K859:M859,$N$6:$O$8)</f>
        <v>210</v>
      </c>
      <c r="O859" s="244">
        <v>92.007885155800395</v>
      </c>
    </row>
    <row r="860" spans="5:15" ht="11.25" x14ac:dyDescent="0.2">
      <c r="E860" s="219">
        <v>849</v>
      </c>
      <c r="F860" s="221">
        <v>9</v>
      </c>
      <c r="G860" s="223">
        <v>166</v>
      </c>
      <c r="H860" s="230">
        <v>92</v>
      </c>
      <c r="I860" s="219">
        <v>849</v>
      </c>
      <c r="J860" s="226">
        <f t="shared" si="58"/>
        <v>10.407999999999999</v>
      </c>
      <c r="K860" s="219">
        <f t="shared" si="59"/>
        <v>166</v>
      </c>
      <c r="L860" s="219">
        <f t="shared" si="59"/>
        <v>92</v>
      </c>
      <c r="M860" s="236">
        <f t="shared" si="60"/>
        <v>1.4163897039019826E-2</v>
      </c>
      <c r="N860" s="244">
        <f t="array" ref="N860:O860">MMULT(K860:M860,$N$6:$O$8)</f>
        <v>212</v>
      </c>
      <c r="O860" s="244">
        <v>92.014163897039026</v>
      </c>
    </row>
    <row r="861" spans="5:15" ht="11.25" x14ac:dyDescent="0.2">
      <c r="E861" s="219">
        <v>850</v>
      </c>
      <c r="F861" s="221">
        <v>10</v>
      </c>
      <c r="G861" s="223">
        <v>168</v>
      </c>
      <c r="H861" s="230">
        <v>92</v>
      </c>
      <c r="I861" s="219">
        <v>850</v>
      </c>
      <c r="J861" s="226">
        <f t="shared" si="58"/>
        <v>9.5039999999999996</v>
      </c>
      <c r="K861" s="219">
        <f t="shared" si="59"/>
        <v>168</v>
      </c>
      <c r="L861" s="219">
        <f t="shared" si="59"/>
        <v>92</v>
      </c>
      <c r="M861" s="236">
        <f t="shared" si="60"/>
        <v>2.4259092683271727E-2</v>
      </c>
      <c r="N861" s="244">
        <f t="array" ref="N861:O861">MMULT(K861:M861,$N$6:$O$8)</f>
        <v>214</v>
      </c>
      <c r="O861" s="244">
        <v>92.024259092683266</v>
      </c>
    </row>
    <row r="862" spans="5:15" ht="11.25" x14ac:dyDescent="0.2">
      <c r="E862" s="219">
        <v>851</v>
      </c>
      <c r="F862" s="221">
        <v>11</v>
      </c>
      <c r="G862" s="223">
        <v>170</v>
      </c>
      <c r="H862" s="230">
        <v>92</v>
      </c>
      <c r="I862" s="219">
        <v>851</v>
      </c>
      <c r="J862" s="226">
        <f t="shared" si="58"/>
        <v>8.68</v>
      </c>
      <c r="K862" s="219">
        <f t="shared" si="59"/>
        <v>170</v>
      </c>
      <c r="L862" s="219">
        <f t="shared" si="59"/>
        <v>92</v>
      </c>
      <c r="M862" s="236">
        <f t="shared" si="60"/>
        <v>3.9617371392201402E-2</v>
      </c>
      <c r="N862" s="244">
        <f t="array" ref="N862:O862">MMULT(K862:M862,$N$6:$O$8)</f>
        <v>216</v>
      </c>
      <c r="O862" s="244">
        <v>92.039617371392197</v>
      </c>
    </row>
    <row r="863" spans="5:15" ht="11.25" x14ac:dyDescent="0.2">
      <c r="E863" s="219">
        <v>852</v>
      </c>
      <c r="F863" s="221">
        <v>12</v>
      </c>
      <c r="G863" s="223">
        <v>172</v>
      </c>
      <c r="H863" s="230">
        <v>92</v>
      </c>
      <c r="I863" s="219">
        <v>852</v>
      </c>
      <c r="J863" s="226">
        <f t="shared" si="58"/>
        <v>7.9359999999999999</v>
      </c>
      <c r="K863" s="219">
        <f t="shared" si="59"/>
        <v>172</v>
      </c>
      <c r="L863" s="219">
        <f t="shared" si="59"/>
        <v>92</v>
      </c>
      <c r="M863" s="236">
        <f t="shared" si="60"/>
        <v>6.1690184652514496E-2</v>
      </c>
      <c r="N863" s="244">
        <f t="array" ref="N863:O863">MMULT(K863:M863,$N$6:$O$8)</f>
        <v>218</v>
      </c>
      <c r="O863" s="244">
        <v>92.06169018465252</v>
      </c>
    </row>
    <row r="864" spans="5:15" ht="11.25" x14ac:dyDescent="0.2">
      <c r="E864" s="219">
        <v>853</v>
      </c>
      <c r="F864" s="221">
        <v>13</v>
      </c>
      <c r="G864" s="223">
        <v>174</v>
      </c>
      <c r="H864" s="230">
        <v>92</v>
      </c>
      <c r="I864" s="219">
        <v>853</v>
      </c>
      <c r="J864" s="226">
        <f t="shared" si="58"/>
        <v>7.2720000000000002</v>
      </c>
      <c r="K864" s="219">
        <f t="shared" si="59"/>
        <v>174</v>
      </c>
      <c r="L864" s="219">
        <f t="shared" si="59"/>
        <v>92</v>
      </c>
      <c r="M864" s="236">
        <f t="shared" si="60"/>
        <v>9.1593740270593804E-2</v>
      </c>
      <c r="N864" s="244">
        <f t="array" ref="N864:O864">MMULT(K864:M864,$N$6:$O$8)</f>
        <v>220</v>
      </c>
      <c r="O864" s="244">
        <v>92.091593740270596</v>
      </c>
    </row>
    <row r="865" spans="5:15" ht="11.25" x14ac:dyDescent="0.2">
      <c r="E865" s="219">
        <v>854</v>
      </c>
      <c r="F865" s="221">
        <v>14</v>
      </c>
      <c r="G865" s="223">
        <v>176</v>
      </c>
      <c r="H865" s="230">
        <v>92</v>
      </c>
      <c r="I865" s="219">
        <v>854</v>
      </c>
      <c r="J865" s="226">
        <f t="shared" si="58"/>
        <v>6.6879999999999997</v>
      </c>
      <c r="K865" s="219">
        <f t="shared" si="59"/>
        <v>176</v>
      </c>
      <c r="L865" s="219">
        <f t="shared" si="59"/>
        <v>92</v>
      </c>
      <c r="M865" s="236">
        <f t="shared" si="60"/>
        <v>0.12966860187265392</v>
      </c>
      <c r="N865" s="244">
        <f t="array" ref="N865:O865">MMULT(K865:M865,$N$6:$O$8)</f>
        <v>222</v>
      </c>
      <c r="O865" s="244">
        <v>92.129668601872652</v>
      </c>
    </row>
    <row r="866" spans="5:15" ht="11.25" x14ac:dyDescent="0.2">
      <c r="E866" s="219">
        <v>855</v>
      </c>
      <c r="F866" s="221">
        <v>15</v>
      </c>
      <c r="G866" s="223">
        <v>178</v>
      </c>
      <c r="H866" s="230">
        <v>92</v>
      </c>
      <c r="I866" s="219">
        <v>855</v>
      </c>
      <c r="J866" s="226">
        <f t="shared" si="58"/>
        <v>6.1840000000000002</v>
      </c>
      <c r="K866" s="219">
        <f t="shared" si="59"/>
        <v>178</v>
      </c>
      <c r="L866" s="219">
        <f t="shared" si="59"/>
        <v>92</v>
      </c>
      <c r="M866" s="236">
        <f t="shared" si="60"/>
        <v>0.17503430430386804</v>
      </c>
      <c r="N866" s="244">
        <f t="array" ref="N866:O866">MMULT(K866:M866,$N$6:$O$8)</f>
        <v>224</v>
      </c>
      <c r="O866" s="244">
        <v>92.175034304303864</v>
      </c>
    </row>
    <row r="867" spans="5:15" ht="11.25" x14ac:dyDescent="0.2">
      <c r="E867" s="219">
        <v>856</v>
      </c>
      <c r="F867" s="221">
        <v>16</v>
      </c>
      <c r="G867" s="223">
        <v>180</v>
      </c>
      <c r="H867" s="230">
        <v>92</v>
      </c>
      <c r="I867" s="219">
        <v>856</v>
      </c>
      <c r="J867" s="226">
        <f t="shared" si="58"/>
        <v>5.76</v>
      </c>
      <c r="K867" s="219">
        <f t="shared" si="59"/>
        <v>180</v>
      </c>
      <c r="L867" s="219">
        <f t="shared" si="59"/>
        <v>92</v>
      </c>
      <c r="M867" s="236">
        <f t="shared" si="60"/>
        <v>0.22528424853205428</v>
      </c>
      <c r="N867" s="244">
        <f t="array" ref="N867:O867">MMULT(K867:M867,$N$6:$O$8)</f>
        <v>226</v>
      </c>
      <c r="O867" s="244">
        <v>92.225284248532049</v>
      </c>
    </row>
    <row r="868" spans="5:15" ht="11.25" x14ac:dyDescent="0.2">
      <c r="E868" s="219">
        <v>857</v>
      </c>
      <c r="F868" s="221">
        <v>17</v>
      </c>
      <c r="G868" s="223">
        <v>182</v>
      </c>
      <c r="H868" s="230">
        <v>92</v>
      </c>
      <c r="I868" s="219">
        <v>857</v>
      </c>
      <c r="J868" s="226">
        <f t="shared" si="58"/>
        <v>5.4159999999999995</v>
      </c>
      <c r="K868" s="219">
        <f t="shared" si="59"/>
        <v>182</v>
      </c>
      <c r="L868" s="219">
        <f t="shared" si="59"/>
        <v>92</v>
      </c>
      <c r="M868" s="236">
        <f t="shared" si="60"/>
        <v>0.27647622630431129</v>
      </c>
      <c r="N868" s="244">
        <f t="array" ref="N868:O868">MMULT(K868:M868,$N$6:$O$8)</f>
        <v>228</v>
      </c>
      <c r="O868" s="244">
        <v>92.276476226304311</v>
      </c>
    </row>
    <row r="869" spans="5:15" ht="11.25" x14ac:dyDescent="0.2">
      <c r="E869" s="219">
        <v>858</v>
      </c>
      <c r="F869" s="221">
        <v>18</v>
      </c>
      <c r="G869" s="223">
        <v>184</v>
      </c>
      <c r="H869" s="230">
        <v>92</v>
      </c>
      <c r="I869" s="219">
        <v>858</v>
      </c>
      <c r="J869" s="226">
        <f t="shared" si="58"/>
        <v>5.1520000000000001</v>
      </c>
      <c r="K869" s="219">
        <f t="shared" si="59"/>
        <v>184</v>
      </c>
      <c r="L869" s="219">
        <f t="shared" si="59"/>
        <v>92</v>
      </c>
      <c r="M869" s="236">
        <f t="shared" si="60"/>
        <v>0.32352218627801343</v>
      </c>
      <c r="N869" s="244">
        <f t="array" ref="N869:O869">MMULT(K869:M869,$N$6:$O$8)</f>
        <v>230</v>
      </c>
      <c r="O869" s="244">
        <v>92.323522186278012</v>
      </c>
    </row>
    <row r="870" spans="5:15" ht="11.25" x14ac:dyDescent="0.2">
      <c r="E870" s="219">
        <v>859</v>
      </c>
      <c r="F870" s="221">
        <v>19</v>
      </c>
      <c r="G870" s="223">
        <v>186</v>
      </c>
      <c r="H870" s="230">
        <v>92</v>
      </c>
      <c r="I870" s="219">
        <v>859</v>
      </c>
      <c r="J870" s="226">
        <f t="shared" si="58"/>
        <v>4.968</v>
      </c>
      <c r="K870" s="219">
        <f t="shared" si="59"/>
        <v>186</v>
      </c>
      <c r="L870" s="219">
        <f t="shared" si="59"/>
        <v>92</v>
      </c>
      <c r="M870" s="236">
        <f t="shared" si="60"/>
        <v>0.36096879101590884</v>
      </c>
      <c r="N870" s="244">
        <f t="array" ref="N870:O870">MMULT(K870:M870,$N$6:$O$8)</f>
        <v>232</v>
      </c>
      <c r="O870" s="244">
        <v>92.360968791015907</v>
      </c>
    </row>
    <row r="871" spans="5:15" ht="11.25" x14ac:dyDescent="0.2">
      <c r="E871" s="219">
        <v>860</v>
      </c>
      <c r="F871" s="221">
        <v>20</v>
      </c>
      <c r="G871" s="223">
        <v>188</v>
      </c>
      <c r="H871" s="230">
        <v>92</v>
      </c>
      <c r="I871" s="219">
        <v>860</v>
      </c>
      <c r="J871" s="226">
        <f t="shared" si="58"/>
        <v>4.8640000000000008</v>
      </c>
      <c r="K871" s="219">
        <f t="shared" si="59"/>
        <v>188</v>
      </c>
      <c r="L871" s="219">
        <f t="shared" si="59"/>
        <v>92</v>
      </c>
      <c r="M871" s="236">
        <f t="shared" si="60"/>
        <v>0.38402062612831983</v>
      </c>
      <c r="N871" s="244">
        <f t="array" ref="N871:O871">MMULT(K871:M871,$N$6:$O$8)</f>
        <v>234</v>
      </c>
      <c r="O871" s="244">
        <v>92.384020626128319</v>
      </c>
    </row>
    <row r="872" spans="5:15" ht="11.25" x14ac:dyDescent="0.2">
      <c r="E872" s="219">
        <v>861</v>
      </c>
      <c r="F872" s="221">
        <v>21</v>
      </c>
      <c r="G872" s="223">
        <v>190</v>
      </c>
      <c r="H872" s="230">
        <v>92</v>
      </c>
      <c r="I872" s="219">
        <v>861</v>
      </c>
      <c r="J872" s="226">
        <f t="shared" si="58"/>
        <v>4.84</v>
      </c>
      <c r="K872" s="219">
        <f t="shared" si="59"/>
        <v>190</v>
      </c>
      <c r="L872" s="219">
        <f t="shared" si="59"/>
        <v>92</v>
      </c>
      <c r="M872" s="236">
        <f t="shared" si="60"/>
        <v>0.38954600811846374</v>
      </c>
      <c r="N872" s="244">
        <f t="array" ref="N872:O872">MMULT(K872:M872,$N$6:$O$8)</f>
        <v>236</v>
      </c>
      <c r="O872" s="244">
        <v>92.389546008118458</v>
      </c>
    </row>
    <row r="873" spans="5:15" ht="11.25" x14ac:dyDescent="0.2">
      <c r="E873" s="219">
        <v>862</v>
      </c>
      <c r="F873" s="221">
        <v>22</v>
      </c>
      <c r="G873" s="223">
        <v>192</v>
      </c>
      <c r="H873" s="230">
        <v>92</v>
      </c>
      <c r="I873" s="219">
        <v>862</v>
      </c>
      <c r="J873" s="226">
        <f t="shared" si="58"/>
        <v>4.895999999999999</v>
      </c>
      <c r="K873" s="219">
        <f t="shared" si="59"/>
        <v>192</v>
      </c>
      <c r="L873" s="219">
        <f t="shared" si="59"/>
        <v>92</v>
      </c>
      <c r="M873" s="236">
        <f t="shared" si="60"/>
        <v>0.37677517093067248</v>
      </c>
      <c r="N873" s="244">
        <f t="array" ref="N873:O873">MMULT(K873:M873,$N$6:$O$8)</f>
        <v>238</v>
      </c>
      <c r="O873" s="244">
        <v>92.376775170930671</v>
      </c>
    </row>
    <row r="874" spans="5:15" ht="11.25" x14ac:dyDescent="0.2">
      <c r="E874" s="219">
        <v>863</v>
      </c>
      <c r="F874" s="221">
        <v>23</v>
      </c>
      <c r="G874" s="223">
        <v>194</v>
      </c>
      <c r="H874" s="230">
        <v>92</v>
      </c>
      <c r="I874" s="219">
        <v>863</v>
      </c>
      <c r="J874" s="226">
        <f t="shared" si="58"/>
        <v>5.032</v>
      </c>
      <c r="K874" s="219">
        <f t="shared" si="59"/>
        <v>194</v>
      </c>
      <c r="L874" s="219">
        <f t="shared" si="59"/>
        <v>92</v>
      </c>
      <c r="M874" s="236">
        <f t="shared" si="60"/>
        <v>0.34747623181850162</v>
      </c>
      <c r="N874" s="244">
        <f t="array" ref="N874:O874">MMULT(K874:M874,$N$6:$O$8)</f>
        <v>240</v>
      </c>
      <c r="O874" s="244">
        <v>92.347476231818504</v>
      </c>
    </row>
    <row r="875" spans="5:15" ht="11.25" x14ac:dyDescent="0.2">
      <c r="E875" s="219">
        <v>864</v>
      </c>
      <c r="F875" s="221">
        <v>24</v>
      </c>
      <c r="G875" s="223">
        <v>196</v>
      </c>
      <c r="H875" s="230">
        <v>92</v>
      </c>
      <c r="I875" s="219">
        <v>864</v>
      </c>
      <c r="J875" s="226">
        <f t="shared" si="58"/>
        <v>5.2480000000000002</v>
      </c>
      <c r="K875" s="219">
        <f t="shared" si="59"/>
        <v>196</v>
      </c>
      <c r="L875" s="219">
        <f t="shared" si="59"/>
        <v>92</v>
      </c>
      <c r="M875" s="236">
        <f t="shared" si="60"/>
        <v>0.30555348485082601</v>
      </c>
      <c r="N875" s="244">
        <f t="array" ref="N875:O875">MMULT(K875:M875,$N$6:$O$8)</f>
        <v>242</v>
      </c>
      <c r="O875" s="244">
        <v>92.305553484850833</v>
      </c>
    </row>
    <row r="876" spans="5:15" ht="11.25" x14ac:dyDescent="0.2">
      <c r="E876" s="219">
        <v>865</v>
      </c>
      <c r="F876" s="221">
        <v>25</v>
      </c>
      <c r="G876" s="223">
        <v>198</v>
      </c>
      <c r="H876" s="230">
        <v>92</v>
      </c>
      <c r="I876" s="219">
        <v>865</v>
      </c>
      <c r="J876" s="226">
        <f t="shared" si="58"/>
        <v>5.5439999999999996</v>
      </c>
      <c r="K876" s="219">
        <f t="shared" si="59"/>
        <v>198</v>
      </c>
      <c r="L876" s="219">
        <f t="shared" si="59"/>
        <v>92</v>
      </c>
      <c r="M876" s="236">
        <f t="shared" si="60"/>
        <v>0.25619384379202365</v>
      </c>
      <c r="N876" s="244">
        <f t="array" ref="N876:O876">MMULT(K876:M876,$N$6:$O$8)</f>
        <v>244</v>
      </c>
      <c r="O876" s="244">
        <v>92.256193843792019</v>
      </c>
    </row>
    <row r="877" spans="5:15" ht="11.25" x14ac:dyDescent="0.2">
      <c r="E877" s="219">
        <v>866</v>
      </c>
      <c r="F877" s="221">
        <v>26</v>
      </c>
      <c r="G877" s="223">
        <v>200</v>
      </c>
      <c r="H877" s="230">
        <v>92</v>
      </c>
      <c r="I877" s="219">
        <v>866</v>
      </c>
      <c r="J877" s="226">
        <f t="shared" si="58"/>
        <v>5.919999999999999</v>
      </c>
      <c r="K877" s="219">
        <f t="shared" si="59"/>
        <v>200</v>
      </c>
      <c r="L877" s="219">
        <f t="shared" si="59"/>
        <v>92</v>
      </c>
      <c r="M877" s="236">
        <f t="shared" si="60"/>
        <v>0.20481862603155593</v>
      </c>
      <c r="N877" s="244">
        <f t="array" ref="N877:O877">MMULT(K877:M877,$N$6:$O$8)</f>
        <v>246</v>
      </c>
      <c r="O877" s="244">
        <v>92.204818626031553</v>
      </c>
    </row>
    <row r="878" spans="5:15" ht="11.25" x14ac:dyDescent="0.2">
      <c r="E878" s="219">
        <v>867</v>
      </c>
      <c r="F878" s="221">
        <v>27</v>
      </c>
      <c r="G878" s="223">
        <v>202</v>
      </c>
      <c r="H878" s="230">
        <v>92</v>
      </c>
      <c r="I878" s="219">
        <v>867</v>
      </c>
      <c r="J878" s="226">
        <f t="shared" si="58"/>
        <v>6.3760000000000003</v>
      </c>
      <c r="K878" s="219">
        <f t="shared" si="59"/>
        <v>202</v>
      </c>
      <c r="L878" s="219">
        <f t="shared" si="59"/>
        <v>92</v>
      </c>
      <c r="M878" s="236">
        <f t="shared" si="60"/>
        <v>0.15613113529836281</v>
      </c>
      <c r="N878" s="244">
        <f t="array" ref="N878:O878">MMULT(K878:M878,$N$6:$O$8)</f>
        <v>248</v>
      </c>
      <c r="O878" s="244">
        <v>92.156131135298367</v>
      </c>
    </row>
    <row r="879" spans="5:15" ht="11.25" x14ac:dyDescent="0.2">
      <c r="E879" s="219">
        <v>868</v>
      </c>
      <c r="F879" s="221">
        <v>28</v>
      </c>
      <c r="G879" s="223">
        <v>204</v>
      </c>
      <c r="H879" s="230">
        <v>92</v>
      </c>
      <c r="I879" s="219">
        <v>868</v>
      </c>
      <c r="J879" s="226">
        <f t="shared" si="58"/>
        <v>6.9119999999999981</v>
      </c>
      <c r="K879" s="219">
        <f t="shared" si="59"/>
        <v>204</v>
      </c>
      <c r="L879" s="219">
        <f t="shared" si="59"/>
        <v>92</v>
      </c>
      <c r="M879" s="236">
        <f t="shared" si="60"/>
        <v>0.11348250067654922</v>
      </c>
      <c r="N879" s="244">
        <f t="array" ref="N879:O879">MMULT(K879:M879,$N$6:$O$8)</f>
        <v>250</v>
      </c>
      <c r="O879" s="244">
        <v>92.113482500676554</v>
      </c>
    </row>
    <row r="880" spans="5:15" ht="11.25" x14ac:dyDescent="0.2">
      <c r="E880" s="219">
        <v>869</v>
      </c>
      <c r="F880" s="221">
        <v>29</v>
      </c>
      <c r="G880" s="223">
        <v>206</v>
      </c>
      <c r="H880" s="230">
        <v>92</v>
      </c>
      <c r="I880" s="219">
        <v>869</v>
      </c>
      <c r="J880" s="226">
        <f t="shared" si="58"/>
        <v>7.5279999999999996</v>
      </c>
      <c r="K880" s="219">
        <f t="shared" si="59"/>
        <v>206</v>
      </c>
      <c r="L880" s="219">
        <f t="shared" si="59"/>
        <v>92</v>
      </c>
      <c r="M880" s="236">
        <f t="shared" si="60"/>
        <v>7.8647982637835595E-2</v>
      </c>
      <c r="N880" s="244">
        <f t="array" ref="N880:O880">MMULT(K880:M880,$N$6:$O$8)</f>
        <v>252</v>
      </c>
      <c r="O880" s="244">
        <v>92.078647982637833</v>
      </c>
    </row>
    <row r="881" spans="5:15" ht="11.25" x14ac:dyDescent="0.2">
      <c r="E881" s="219">
        <v>870</v>
      </c>
      <c r="F881" s="221">
        <v>30</v>
      </c>
      <c r="G881" s="223">
        <v>208</v>
      </c>
      <c r="H881" s="230">
        <v>92</v>
      </c>
      <c r="I881" s="219">
        <v>870</v>
      </c>
      <c r="J881" s="226">
        <f t="shared" si="58"/>
        <v>8.2239999999999966</v>
      </c>
      <c r="K881" s="219">
        <f t="shared" si="59"/>
        <v>208</v>
      </c>
      <c r="L881" s="219">
        <f t="shared" si="59"/>
        <v>92</v>
      </c>
      <c r="M881" s="236">
        <f t="shared" si="60"/>
        <v>5.1971540205777607E-2</v>
      </c>
      <c r="N881" s="244">
        <f t="array" ref="N881:O881">MMULT(K881:M881,$N$6:$O$8)</f>
        <v>254</v>
      </c>
      <c r="O881" s="244">
        <v>92.051971540205784</v>
      </c>
    </row>
    <row r="882" spans="5:15" ht="11.25" x14ac:dyDescent="0.2">
      <c r="E882" s="219">
        <v>871</v>
      </c>
      <c r="F882" s="221">
        <v>31</v>
      </c>
      <c r="G882" s="223">
        <v>210</v>
      </c>
      <c r="H882" s="230">
        <v>92</v>
      </c>
      <c r="I882" s="219">
        <v>871</v>
      </c>
      <c r="J882" s="226">
        <f t="shared" si="58"/>
        <v>9</v>
      </c>
      <c r="K882" s="219">
        <f t="shared" si="59"/>
        <v>210</v>
      </c>
      <c r="L882" s="219">
        <f t="shared" si="59"/>
        <v>92</v>
      </c>
      <c r="M882" s="236">
        <f t="shared" si="60"/>
        <v>3.2746349922316911E-2</v>
      </c>
      <c r="N882" s="244">
        <f t="array" ref="N882:O882">MMULT(K882:M882,$N$6:$O$8)</f>
        <v>256</v>
      </c>
      <c r="O882" s="244">
        <v>92.03274634992232</v>
      </c>
    </row>
    <row r="883" spans="5:15" ht="11.25" x14ac:dyDescent="0.2">
      <c r="E883" s="219">
        <v>872</v>
      </c>
      <c r="F883" s="221">
        <v>32</v>
      </c>
      <c r="G883" s="223"/>
      <c r="H883" s="230"/>
      <c r="I883" s="219">
        <v>872</v>
      </c>
      <c r="J883" s="226">
        <f t="shared" si="58"/>
        <v>349.6</v>
      </c>
      <c r="K883" s="219"/>
      <c r="M883" s="236"/>
      <c r="N883" s="246"/>
      <c r="O883" s="246"/>
    </row>
    <row r="884" spans="5:15" ht="11.25" x14ac:dyDescent="0.2">
      <c r="E884" s="219">
        <v>873</v>
      </c>
      <c r="F884" s="221">
        <v>33</v>
      </c>
      <c r="G884" s="223"/>
      <c r="H884" s="230"/>
      <c r="I884" s="219">
        <v>873</v>
      </c>
      <c r="J884" s="226">
        <f t="shared" si="58"/>
        <v>349.6</v>
      </c>
      <c r="K884" s="219"/>
      <c r="M884" s="236"/>
      <c r="N884" s="246"/>
      <c r="O884" s="246"/>
    </row>
    <row r="885" spans="5:15" ht="11.25" x14ac:dyDescent="0.2">
      <c r="E885" s="219">
        <v>874</v>
      </c>
      <c r="F885" s="221">
        <v>34</v>
      </c>
      <c r="G885" s="223"/>
      <c r="H885" s="230"/>
      <c r="I885" s="219">
        <v>874</v>
      </c>
      <c r="J885" s="226">
        <f t="shared" si="58"/>
        <v>349.6</v>
      </c>
      <c r="K885" s="219"/>
      <c r="M885" s="236"/>
      <c r="N885" s="246"/>
      <c r="O885" s="246"/>
    </row>
    <row r="886" spans="5:15" ht="11.25" x14ac:dyDescent="0.2">
      <c r="E886" s="219">
        <v>875</v>
      </c>
      <c r="F886" s="221">
        <v>35</v>
      </c>
      <c r="G886" s="223"/>
      <c r="H886" s="230"/>
      <c r="I886" s="219">
        <v>875</v>
      </c>
      <c r="J886" s="226">
        <f t="shared" si="58"/>
        <v>349.6</v>
      </c>
      <c r="K886" s="219"/>
      <c r="M886" s="236"/>
      <c r="N886" s="246"/>
      <c r="O886" s="246"/>
    </row>
    <row r="887" spans="5:15" ht="11.25" x14ac:dyDescent="0.2">
      <c r="E887" s="219">
        <v>876</v>
      </c>
      <c r="F887" s="221">
        <v>36</v>
      </c>
      <c r="G887" s="223"/>
      <c r="H887" s="230"/>
      <c r="I887" s="219">
        <v>876</v>
      </c>
      <c r="J887" s="226">
        <f t="shared" si="58"/>
        <v>349.6</v>
      </c>
      <c r="K887" s="219"/>
      <c r="M887" s="236"/>
      <c r="N887" s="246"/>
      <c r="O887" s="246"/>
    </row>
    <row r="888" spans="5:15" ht="11.25" x14ac:dyDescent="0.2">
      <c r="E888" s="219">
        <v>877</v>
      </c>
      <c r="F888" s="221">
        <v>37</v>
      </c>
      <c r="G888" s="223"/>
      <c r="H888" s="230"/>
      <c r="I888" s="219">
        <v>877</v>
      </c>
      <c r="J888" s="226">
        <f t="shared" si="58"/>
        <v>349.6</v>
      </c>
      <c r="K888" s="219"/>
      <c r="M888" s="236"/>
      <c r="N888" s="246"/>
      <c r="O888" s="246"/>
    </row>
    <row r="889" spans="5:15" ht="11.25" x14ac:dyDescent="0.2">
      <c r="E889" s="219">
        <v>878</v>
      </c>
      <c r="F889" s="221">
        <v>38</v>
      </c>
      <c r="G889" s="223"/>
      <c r="H889" s="230"/>
      <c r="I889" s="219">
        <v>878</v>
      </c>
      <c r="J889" s="226">
        <f t="shared" si="58"/>
        <v>349.6</v>
      </c>
      <c r="K889" s="219"/>
      <c r="M889" s="236"/>
      <c r="N889" s="246"/>
      <c r="O889" s="246"/>
    </row>
    <row r="890" spans="5:15" ht="11.25" x14ac:dyDescent="0.2">
      <c r="E890" s="219">
        <v>879</v>
      </c>
      <c r="F890" s="221">
        <v>39</v>
      </c>
      <c r="G890" s="223"/>
      <c r="H890" s="230"/>
      <c r="I890" s="219">
        <v>879</v>
      </c>
      <c r="J890" s="226">
        <f t="shared" si="58"/>
        <v>349.6</v>
      </c>
      <c r="K890" s="219"/>
      <c r="M890" s="236"/>
      <c r="N890" s="246"/>
      <c r="O890" s="246"/>
    </row>
    <row r="891" spans="5:15" ht="11.25" x14ac:dyDescent="0.2">
      <c r="E891" s="219">
        <v>880</v>
      </c>
      <c r="F891" s="222">
        <v>40</v>
      </c>
      <c r="G891" s="231"/>
      <c r="H891" s="232"/>
      <c r="I891" s="219">
        <v>880</v>
      </c>
      <c r="J891" s="226">
        <f t="shared" si="58"/>
        <v>349.6</v>
      </c>
      <c r="K891" s="219"/>
      <c r="M891" s="236"/>
      <c r="N891" s="246"/>
      <c r="O891" s="246"/>
    </row>
    <row r="892" spans="5:15" ht="11.25" x14ac:dyDescent="0.2">
      <c r="E892" s="219">
        <v>881</v>
      </c>
      <c r="F892" s="220">
        <v>1</v>
      </c>
      <c r="G892" s="228">
        <v>150</v>
      </c>
      <c r="H892" s="229">
        <v>94</v>
      </c>
      <c r="I892" s="219">
        <v>881</v>
      </c>
      <c r="J892" s="226">
        <f t="shared" si="58"/>
        <v>23.560000000000002</v>
      </c>
      <c r="K892" s="219">
        <f t="shared" ref="K892:L922" si="61">G892</f>
        <v>150</v>
      </c>
      <c r="L892" s="219">
        <f t="shared" si="61"/>
        <v>94</v>
      </c>
      <c r="M892" s="236">
        <f t="shared" ref="M892:M922" si="62">$M$2*$M$5*EXP(-1/2*J892/$M$10)</f>
        <v>5.639977721602731E-6</v>
      </c>
      <c r="N892" s="244">
        <f t="array" ref="N892:O892">MMULT(K892:M892,$N$6:$O$8)</f>
        <v>197</v>
      </c>
      <c r="O892" s="244">
        <v>94.000005639977715</v>
      </c>
    </row>
    <row r="893" spans="5:15" ht="11.25" x14ac:dyDescent="0.2">
      <c r="E893" s="219">
        <v>882</v>
      </c>
      <c r="F893" s="221">
        <v>2</v>
      </c>
      <c r="G893" s="223">
        <v>152</v>
      </c>
      <c r="H893" s="230">
        <v>94</v>
      </c>
      <c r="I893" s="219">
        <v>882</v>
      </c>
      <c r="J893" s="226">
        <f t="shared" si="58"/>
        <v>21.951999999999998</v>
      </c>
      <c r="K893" s="219">
        <f t="shared" si="61"/>
        <v>152</v>
      </c>
      <c r="L893" s="219">
        <f t="shared" si="61"/>
        <v>94</v>
      </c>
      <c r="M893" s="236">
        <f t="shared" si="62"/>
        <v>1.4687884533627357E-5</v>
      </c>
      <c r="N893" s="244">
        <f t="array" ref="N893:O893">MMULT(K893:M893,$N$6:$O$8)</f>
        <v>199</v>
      </c>
      <c r="O893" s="244">
        <v>94.00001468788453</v>
      </c>
    </row>
    <row r="894" spans="5:15" ht="11.25" x14ac:dyDescent="0.2">
      <c r="E894" s="219">
        <v>883</v>
      </c>
      <c r="F894" s="221">
        <v>3</v>
      </c>
      <c r="G894" s="223">
        <v>154</v>
      </c>
      <c r="H894" s="230">
        <v>94</v>
      </c>
      <c r="I894" s="219">
        <v>883</v>
      </c>
      <c r="J894" s="226">
        <f t="shared" si="58"/>
        <v>20.423999999999999</v>
      </c>
      <c r="K894" s="219">
        <f t="shared" si="61"/>
        <v>154</v>
      </c>
      <c r="L894" s="219">
        <f t="shared" si="61"/>
        <v>94</v>
      </c>
      <c r="M894" s="236">
        <f t="shared" si="62"/>
        <v>3.6472070726106211E-5</v>
      </c>
      <c r="N894" s="244">
        <f t="array" ref="N894:O894">MMULT(K894:M894,$N$6:$O$8)</f>
        <v>201</v>
      </c>
      <c r="O894" s="244">
        <v>94.000036472070732</v>
      </c>
    </row>
    <row r="895" spans="5:15" ht="11.25" x14ac:dyDescent="0.2">
      <c r="E895" s="219">
        <v>884</v>
      </c>
      <c r="F895" s="221">
        <v>4</v>
      </c>
      <c r="G895" s="223">
        <v>156</v>
      </c>
      <c r="H895" s="230">
        <v>94</v>
      </c>
      <c r="I895" s="219">
        <v>884</v>
      </c>
      <c r="J895" s="226">
        <f t="shared" si="58"/>
        <v>18.975999999999999</v>
      </c>
      <c r="K895" s="219">
        <f t="shared" si="61"/>
        <v>156</v>
      </c>
      <c r="L895" s="219">
        <f t="shared" si="61"/>
        <v>94</v>
      </c>
      <c r="M895" s="236">
        <f t="shared" si="62"/>
        <v>8.6353690626961156E-5</v>
      </c>
      <c r="N895" s="244">
        <f t="array" ref="N895:O895">MMULT(K895:M895,$N$6:$O$8)</f>
        <v>203</v>
      </c>
      <c r="O895" s="244">
        <v>94.000086353690634</v>
      </c>
    </row>
    <row r="896" spans="5:15" ht="11.25" x14ac:dyDescent="0.2">
      <c r="E896" s="219">
        <v>885</v>
      </c>
      <c r="F896" s="221">
        <v>5</v>
      </c>
      <c r="G896" s="223">
        <v>158</v>
      </c>
      <c r="H896" s="230">
        <v>94</v>
      </c>
      <c r="I896" s="219">
        <v>885</v>
      </c>
      <c r="J896" s="226">
        <f t="shared" si="58"/>
        <v>17.608000000000001</v>
      </c>
      <c r="K896" s="219">
        <f t="shared" si="61"/>
        <v>158</v>
      </c>
      <c r="L896" s="219">
        <f t="shared" si="61"/>
        <v>94</v>
      </c>
      <c r="M896" s="236">
        <f t="shared" si="62"/>
        <v>1.9494885815395292E-4</v>
      </c>
      <c r="N896" s="244">
        <f t="array" ref="N896:O896">MMULT(K896:M896,$N$6:$O$8)</f>
        <v>205</v>
      </c>
      <c r="O896" s="244">
        <v>94.000194948858152</v>
      </c>
    </row>
    <row r="897" spans="5:15" ht="11.25" x14ac:dyDescent="0.2">
      <c r="E897" s="219">
        <v>886</v>
      </c>
      <c r="F897" s="221">
        <v>6</v>
      </c>
      <c r="G897" s="223">
        <v>160</v>
      </c>
      <c r="H897" s="230">
        <v>94</v>
      </c>
      <c r="I897" s="219">
        <v>886</v>
      </c>
      <c r="J897" s="226">
        <f t="shared" si="58"/>
        <v>16.32</v>
      </c>
      <c r="K897" s="219">
        <f t="shared" si="61"/>
        <v>160</v>
      </c>
      <c r="L897" s="219">
        <f t="shared" si="61"/>
        <v>94</v>
      </c>
      <c r="M897" s="236">
        <f t="shared" si="62"/>
        <v>4.1964282170756009E-4</v>
      </c>
      <c r="N897" s="244">
        <f t="array" ref="N897:O897">MMULT(K897:M897,$N$6:$O$8)</f>
        <v>207</v>
      </c>
      <c r="O897" s="244">
        <v>94.000419642821711</v>
      </c>
    </row>
    <row r="898" spans="5:15" ht="11.25" x14ac:dyDescent="0.2">
      <c r="E898" s="219">
        <v>887</v>
      </c>
      <c r="F898" s="221">
        <v>7</v>
      </c>
      <c r="G898" s="223">
        <v>162</v>
      </c>
      <c r="H898" s="230">
        <v>94</v>
      </c>
      <c r="I898" s="219">
        <v>887</v>
      </c>
      <c r="J898" s="226">
        <f t="shared" si="58"/>
        <v>15.111999999999998</v>
      </c>
      <c r="K898" s="219">
        <f t="shared" si="61"/>
        <v>162</v>
      </c>
      <c r="L898" s="219">
        <f t="shared" si="61"/>
        <v>94</v>
      </c>
      <c r="M898" s="236">
        <f t="shared" si="62"/>
        <v>8.6130746595993498E-4</v>
      </c>
      <c r="N898" s="244">
        <f t="array" ref="N898:O898">MMULT(K898:M898,$N$6:$O$8)</f>
        <v>209</v>
      </c>
      <c r="O898" s="244">
        <v>94.000861307465954</v>
      </c>
    </row>
    <row r="899" spans="5:15" ht="11.25" x14ac:dyDescent="0.2">
      <c r="E899" s="219">
        <v>888</v>
      </c>
      <c r="F899" s="221">
        <v>8</v>
      </c>
      <c r="G899" s="223">
        <v>164</v>
      </c>
      <c r="H899" s="230">
        <v>94</v>
      </c>
      <c r="I899" s="219">
        <v>888</v>
      </c>
      <c r="J899" s="226">
        <f t="shared" si="58"/>
        <v>13.983999999999998</v>
      </c>
      <c r="K899" s="219">
        <f t="shared" si="61"/>
        <v>164</v>
      </c>
      <c r="L899" s="219">
        <f t="shared" si="61"/>
        <v>94</v>
      </c>
      <c r="M899" s="236">
        <f t="shared" si="62"/>
        <v>1.6856054831675352E-3</v>
      </c>
      <c r="N899" s="244">
        <f t="array" ref="N899:O899">MMULT(K899:M899,$N$6:$O$8)</f>
        <v>211</v>
      </c>
      <c r="O899" s="244">
        <v>94.001685605483161</v>
      </c>
    </row>
    <row r="900" spans="5:15" ht="11.25" x14ac:dyDescent="0.2">
      <c r="E900" s="219">
        <v>889</v>
      </c>
      <c r="F900" s="221">
        <v>9</v>
      </c>
      <c r="G900" s="223">
        <v>166</v>
      </c>
      <c r="H900" s="230">
        <v>94</v>
      </c>
      <c r="I900" s="219">
        <v>889</v>
      </c>
      <c r="J900" s="226">
        <f t="shared" si="58"/>
        <v>12.936</v>
      </c>
      <c r="K900" s="219">
        <f t="shared" si="61"/>
        <v>166</v>
      </c>
      <c r="L900" s="219">
        <f t="shared" si="61"/>
        <v>94</v>
      </c>
      <c r="M900" s="236">
        <f t="shared" si="62"/>
        <v>3.1453789013082939E-3</v>
      </c>
      <c r="N900" s="244">
        <f t="array" ref="N900:O900">MMULT(K900:M900,$N$6:$O$8)</f>
        <v>213</v>
      </c>
      <c r="O900" s="244">
        <v>94.003145378901309</v>
      </c>
    </row>
    <row r="901" spans="5:15" ht="11.25" x14ac:dyDescent="0.2">
      <c r="E901" s="219">
        <v>890</v>
      </c>
      <c r="F901" s="221">
        <v>10</v>
      </c>
      <c r="G901" s="223">
        <v>168</v>
      </c>
      <c r="H901" s="230">
        <v>94</v>
      </c>
      <c r="I901" s="219">
        <v>890</v>
      </c>
      <c r="J901" s="226">
        <f t="shared" si="58"/>
        <v>11.968</v>
      </c>
      <c r="K901" s="219">
        <f t="shared" si="61"/>
        <v>168</v>
      </c>
      <c r="L901" s="219">
        <f t="shared" si="61"/>
        <v>94</v>
      </c>
      <c r="M901" s="236">
        <f t="shared" si="62"/>
        <v>5.5964072897220392E-3</v>
      </c>
      <c r="N901" s="244">
        <f t="array" ref="N901:O901">MMULT(K901:M901,$N$6:$O$8)</f>
        <v>215</v>
      </c>
      <c r="O901" s="244">
        <v>94.005596407289715</v>
      </c>
    </row>
    <row r="902" spans="5:15" ht="11.25" x14ac:dyDescent="0.2">
      <c r="E902" s="219">
        <v>891</v>
      </c>
      <c r="F902" s="221">
        <v>11</v>
      </c>
      <c r="G902" s="223">
        <v>170</v>
      </c>
      <c r="H902" s="230">
        <v>94</v>
      </c>
      <c r="I902" s="219">
        <v>891</v>
      </c>
      <c r="J902" s="226">
        <f t="shared" si="58"/>
        <v>11.08</v>
      </c>
      <c r="K902" s="219">
        <f t="shared" si="61"/>
        <v>170</v>
      </c>
      <c r="L902" s="219">
        <f t="shared" si="61"/>
        <v>94</v>
      </c>
      <c r="M902" s="236">
        <f t="shared" si="62"/>
        <v>9.4943441152398195E-3</v>
      </c>
      <c r="N902" s="244">
        <f t="array" ref="N902:O902">MMULT(K902:M902,$N$6:$O$8)</f>
        <v>217</v>
      </c>
      <c r="O902" s="244">
        <v>94.00949434411524</v>
      </c>
    </row>
    <row r="903" spans="5:15" ht="11.25" x14ac:dyDescent="0.2">
      <c r="E903" s="219">
        <v>892</v>
      </c>
      <c r="F903" s="221">
        <v>12</v>
      </c>
      <c r="G903" s="223">
        <v>172</v>
      </c>
      <c r="H903" s="230">
        <v>94</v>
      </c>
      <c r="I903" s="219">
        <v>892</v>
      </c>
      <c r="J903" s="226">
        <f t="shared" si="58"/>
        <v>10.271999999999998</v>
      </c>
      <c r="K903" s="219">
        <f t="shared" si="61"/>
        <v>172</v>
      </c>
      <c r="L903" s="219">
        <f t="shared" si="61"/>
        <v>94</v>
      </c>
      <c r="M903" s="236">
        <f t="shared" si="62"/>
        <v>1.5358186371459867E-2</v>
      </c>
      <c r="N903" s="244">
        <f t="array" ref="N903:O903">MMULT(K903:M903,$N$6:$O$8)</f>
        <v>219</v>
      </c>
      <c r="O903" s="244">
        <v>94.015358186371458</v>
      </c>
    </row>
    <row r="904" spans="5:15" ht="11.25" x14ac:dyDescent="0.2">
      <c r="E904" s="219">
        <v>893</v>
      </c>
      <c r="F904" s="221">
        <v>13</v>
      </c>
      <c r="G904" s="223">
        <v>174</v>
      </c>
      <c r="H904" s="230">
        <v>94</v>
      </c>
      <c r="I904" s="219">
        <v>893</v>
      </c>
      <c r="J904" s="226">
        <f t="shared" si="58"/>
        <v>9.5440000000000005</v>
      </c>
      <c r="K904" s="219">
        <f t="shared" si="61"/>
        <v>174</v>
      </c>
      <c r="L904" s="219">
        <f t="shared" si="61"/>
        <v>94</v>
      </c>
      <c r="M904" s="236">
        <f t="shared" si="62"/>
        <v>2.3688317149087437E-2</v>
      </c>
      <c r="N904" s="244">
        <f t="array" ref="N904:O904">MMULT(K904:M904,$N$6:$O$8)</f>
        <v>221</v>
      </c>
      <c r="O904" s="244">
        <v>94.023688317149094</v>
      </c>
    </row>
    <row r="905" spans="5:15" ht="11.25" x14ac:dyDescent="0.2">
      <c r="E905" s="219">
        <v>894</v>
      </c>
      <c r="F905" s="221">
        <v>14</v>
      </c>
      <c r="G905" s="223">
        <v>176</v>
      </c>
      <c r="H905" s="230">
        <v>94</v>
      </c>
      <c r="I905" s="219">
        <v>894</v>
      </c>
      <c r="J905" s="226">
        <f t="shared" si="58"/>
        <v>8.895999999999999</v>
      </c>
      <c r="K905" s="219">
        <f t="shared" si="61"/>
        <v>176</v>
      </c>
      <c r="L905" s="219">
        <f t="shared" si="61"/>
        <v>94</v>
      </c>
      <c r="M905" s="236">
        <f t="shared" si="62"/>
        <v>3.4837565223279882E-2</v>
      </c>
      <c r="N905" s="244">
        <f t="array" ref="N905:O905">MMULT(K905:M905,$N$6:$O$8)</f>
        <v>223</v>
      </c>
      <c r="O905" s="244">
        <v>94.034837565223285</v>
      </c>
    </row>
    <row r="906" spans="5:15" ht="11.25" x14ac:dyDescent="0.2">
      <c r="E906" s="219">
        <v>895</v>
      </c>
      <c r="F906" s="221">
        <v>15</v>
      </c>
      <c r="G906" s="223">
        <v>178</v>
      </c>
      <c r="H906" s="230">
        <v>94</v>
      </c>
      <c r="I906" s="219">
        <v>895</v>
      </c>
      <c r="J906" s="226">
        <f t="shared" si="58"/>
        <v>8.3279999999999994</v>
      </c>
      <c r="K906" s="219">
        <f t="shared" si="61"/>
        <v>178</v>
      </c>
      <c r="L906" s="219">
        <f t="shared" si="61"/>
        <v>94</v>
      </c>
      <c r="M906" s="236">
        <f t="shared" si="62"/>
        <v>4.8851813571715683E-2</v>
      </c>
      <c r="N906" s="244">
        <f t="array" ref="N906:O906">MMULT(K906:M906,$N$6:$O$8)</f>
        <v>225</v>
      </c>
      <c r="O906" s="244">
        <v>94.048851813571716</v>
      </c>
    </row>
    <row r="907" spans="5:15" ht="11.25" x14ac:dyDescent="0.2">
      <c r="E907" s="219">
        <v>896</v>
      </c>
      <c r="F907" s="221">
        <v>16</v>
      </c>
      <c r="G907" s="223">
        <v>180</v>
      </c>
      <c r="H907" s="230">
        <v>94</v>
      </c>
      <c r="I907" s="219">
        <v>896</v>
      </c>
      <c r="J907" s="226">
        <f t="shared" si="58"/>
        <v>7.839999999999999</v>
      </c>
      <c r="K907" s="219">
        <f t="shared" si="61"/>
        <v>180</v>
      </c>
      <c r="L907" s="219">
        <f t="shared" si="61"/>
        <v>94</v>
      </c>
      <c r="M907" s="236">
        <f t="shared" si="62"/>
        <v>6.5318002903549249E-2</v>
      </c>
      <c r="N907" s="244">
        <f t="array" ref="N907:O907">MMULT(K907:M907,$N$6:$O$8)</f>
        <v>227</v>
      </c>
      <c r="O907" s="244">
        <v>94.065318002903552</v>
      </c>
    </row>
    <row r="908" spans="5:15" ht="11.25" x14ac:dyDescent="0.2">
      <c r="E908" s="219">
        <v>897</v>
      </c>
      <c r="F908" s="221">
        <v>17</v>
      </c>
      <c r="G908" s="223">
        <v>182</v>
      </c>
      <c r="H908" s="230">
        <v>94</v>
      </c>
      <c r="I908" s="219">
        <v>897</v>
      </c>
      <c r="J908" s="226">
        <f t="shared" si="58"/>
        <v>7.4319999999999986</v>
      </c>
      <c r="K908" s="219">
        <f t="shared" si="61"/>
        <v>182</v>
      </c>
      <c r="L908" s="219">
        <f t="shared" si="61"/>
        <v>94</v>
      </c>
      <c r="M908" s="236">
        <f t="shared" si="62"/>
        <v>8.3273039094186707E-2</v>
      </c>
      <c r="N908" s="244">
        <f t="array" ref="N908:O908">MMULT(K908:M908,$N$6:$O$8)</f>
        <v>229</v>
      </c>
      <c r="O908" s="244">
        <v>94.08327303909418</v>
      </c>
    </row>
    <row r="909" spans="5:15" ht="11.25" x14ac:dyDescent="0.2">
      <c r="E909" s="219">
        <v>898</v>
      </c>
      <c r="F909" s="221">
        <v>18</v>
      </c>
      <c r="G909" s="223">
        <v>184</v>
      </c>
      <c r="H909" s="230">
        <v>94</v>
      </c>
      <c r="I909" s="219">
        <v>898</v>
      </c>
      <c r="J909" s="226">
        <f t="shared" ref="J909:J972" si="63">((G909-C$8)/C$9)^2+((H909-D$8)/D$9)^2-2*$C$10*(G909-C$8)/C$9*(H909-D$8)/D$9</f>
        <v>7.1039999999999992</v>
      </c>
      <c r="K909" s="219">
        <f t="shared" si="61"/>
        <v>184</v>
      </c>
      <c r="L909" s="219">
        <f t="shared" si="61"/>
        <v>94</v>
      </c>
      <c r="M909" s="236">
        <f t="shared" si="62"/>
        <v>0.10122673802483463</v>
      </c>
      <c r="N909" s="244">
        <f t="array" ref="N909:O909">MMULT(K909:M909,$N$6:$O$8)</f>
        <v>231</v>
      </c>
      <c r="O909" s="244">
        <v>94.101226738024835</v>
      </c>
    </row>
    <row r="910" spans="5:15" ht="11.25" x14ac:dyDescent="0.2">
      <c r="E910" s="219">
        <v>899</v>
      </c>
      <c r="F910" s="221">
        <v>19</v>
      </c>
      <c r="G910" s="223">
        <v>186</v>
      </c>
      <c r="H910" s="230">
        <v>94</v>
      </c>
      <c r="I910" s="219">
        <v>899</v>
      </c>
      <c r="J910" s="226">
        <f t="shared" si="63"/>
        <v>6.855999999999999</v>
      </c>
      <c r="K910" s="219">
        <f t="shared" si="61"/>
        <v>186</v>
      </c>
      <c r="L910" s="219">
        <f t="shared" si="61"/>
        <v>94</v>
      </c>
      <c r="M910" s="236">
        <f t="shared" si="62"/>
        <v>0.11732900291878498</v>
      </c>
      <c r="N910" s="244">
        <f t="array" ref="N910:O910">MMULT(K910:M910,$N$6:$O$8)</f>
        <v>233</v>
      </c>
      <c r="O910" s="244">
        <v>94.11732900291878</v>
      </c>
    </row>
    <row r="911" spans="5:15" ht="11.25" x14ac:dyDescent="0.2">
      <c r="E911" s="219">
        <v>900</v>
      </c>
      <c r="F911" s="221">
        <v>20</v>
      </c>
      <c r="G911" s="223">
        <v>188</v>
      </c>
      <c r="H911" s="230">
        <v>94</v>
      </c>
      <c r="I911" s="219">
        <v>900</v>
      </c>
      <c r="J911" s="226">
        <f t="shared" si="63"/>
        <v>6.6879999999999988</v>
      </c>
      <c r="K911" s="219">
        <f t="shared" si="61"/>
        <v>188</v>
      </c>
      <c r="L911" s="219">
        <f t="shared" si="61"/>
        <v>94</v>
      </c>
      <c r="M911" s="236">
        <f t="shared" si="62"/>
        <v>0.12966860187265397</v>
      </c>
      <c r="N911" s="244">
        <f t="array" ref="N911:O911">MMULT(K911:M911,$N$6:$O$8)</f>
        <v>235</v>
      </c>
      <c r="O911" s="244">
        <v>94.129668601872652</v>
      </c>
    </row>
    <row r="912" spans="5:15" ht="11.25" x14ac:dyDescent="0.2">
      <c r="E912" s="219">
        <v>901</v>
      </c>
      <c r="F912" s="221">
        <v>21</v>
      </c>
      <c r="G912" s="223">
        <v>190</v>
      </c>
      <c r="H912" s="230">
        <v>94</v>
      </c>
      <c r="I912" s="219">
        <v>901</v>
      </c>
      <c r="J912" s="226">
        <f t="shared" si="63"/>
        <v>6.6</v>
      </c>
      <c r="K912" s="219">
        <f t="shared" si="61"/>
        <v>190</v>
      </c>
      <c r="L912" s="219">
        <f t="shared" si="61"/>
        <v>94</v>
      </c>
      <c r="M912" s="236">
        <f t="shared" si="62"/>
        <v>0.13664180388501176</v>
      </c>
      <c r="N912" s="244">
        <f t="array" ref="N912:O912">MMULT(K912:M912,$N$6:$O$8)</f>
        <v>237</v>
      </c>
      <c r="O912" s="244">
        <v>94.136641803885013</v>
      </c>
    </row>
    <row r="913" spans="5:15" ht="11.25" x14ac:dyDescent="0.2">
      <c r="E913" s="219">
        <v>902</v>
      </c>
      <c r="F913" s="221">
        <v>22</v>
      </c>
      <c r="G913" s="223">
        <v>192</v>
      </c>
      <c r="H913" s="230">
        <v>94</v>
      </c>
      <c r="I913" s="219">
        <v>902</v>
      </c>
      <c r="J913" s="226">
        <f t="shared" si="63"/>
        <v>6.5919999999999987</v>
      </c>
      <c r="K913" s="219">
        <f t="shared" si="61"/>
        <v>192</v>
      </c>
      <c r="L913" s="219">
        <f t="shared" si="61"/>
        <v>94</v>
      </c>
      <c r="M913" s="236">
        <f t="shared" si="62"/>
        <v>0.13729403083042896</v>
      </c>
      <c r="N913" s="244">
        <f t="array" ref="N913:O913">MMULT(K913:M913,$N$6:$O$8)</f>
        <v>239</v>
      </c>
      <c r="O913" s="244">
        <v>94.137294030830432</v>
      </c>
    </row>
    <row r="914" spans="5:15" ht="11.25" x14ac:dyDescent="0.2">
      <c r="E914" s="219">
        <v>903</v>
      </c>
      <c r="F914" s="221">
        <v>23</v>
      </c>
      <c r="G914" s="223">
        <v>194</v>
      </c>
      <c r="H914" s="230">
        <v>94</v>
      </c>
      <c r="I914" s="219">
        <v>903</v>
      </c>
      <c r="J914" s="226">
        <f t="shared" si="63"/>
        <v>6.6639999999999988</v>
      </c>
      <c r="K914" s="219">
        <f t="shared" si="61"/>
        <v>194</v>
      </c>
      <c r="L914" s="219">
        <f t="shared" si="61"/>
        <v>94</v>
      </c>
      <c r="M914" s="236">
        <f t="shared" si="62"/>
        <v>0.13153430519358678</v>
      </c>
      <c r="N914" s="244">
        <f t="array" ref="N914:O914">MMULT(K914:M914,$N$6:$O$8)</f>
        <v>241</v>
      </c>
      <c r="O914" s="244">
        <v>94.131534305193583</v>
      </c>
    </row>
    <row r="915" spans="5:15" ht="11.25" x14ac:dyDescent="0.2">
      <c r="E915" s="219">
        <v>904</v>
      </c>
      <c r="F915" s="221">
        <v>24</v>
      </c>
      <c r="G915" s="223">
        <v>196</v>
      </c>
      <c r="H915" s="230">
        <v>94</v>
      </c>
      <c r="I915" s="219">
        <v>904</v>
      </c>
      <c r="J915" s="226">
        <f t="shared" si="63"/>
        <v>6.8159999999999981</v>
      </c>
      <c r="K915" s="219">
        <f t="shared" si="61"/>
        <v>196</v>
      </c>
      <c r="L915" s="219">
        <f t="shared" si="61"/>
        <v>94</v>
      </c>
      <c r="M915" s="236">
        <f t="shared" si="62"/>
        <v>0.12015607264665132</v>
      </c>
      <c r="N915" s="244">
        <f t="array" ref="N915:O915">MMULT(K915:M915,$N$6:$O$8)</f>
        <v>243</v>
      </c>
      <c r="O915" s="244">
        <v>94.120156072646651</v>
      </c>
    </row>
    <row r="916" spans="5:15" ht="11.25" x14ac:dyDescent="0.2">
      <c r="E916" s="219">
        <v>905</v>
      </c>
      <c r="F916" s="221">
        <v>25</v>
      </c>
      <c r="G916" s="223">
        <v>198</v>
      </c>
      <c r="H916" s="230">
        <v>94</v>
      </c>
      <c r="I916" s="219">
        <v>905</v>
      </c>
      <c r="J916" s="226">
        <f t="shared" si="63"/>
        <v>7.0479999999999983</v>
      </c>
      <c r="K916" s="219">
        <f t="shared" si="61"/>
        <v>198</v>
      </c>
      <c r="L916" s="219">
        <f t="shared" si="61"/>
        <v>94</v>
      </c>
      <c r="M916" s="236">
        <f t="shared" si="62"/>
        <v>0.10465782980079531</v>
      </c>
      <c r="N916" s="244">
        <f t="array" ref="N916:O916">MMULT(K916:M916,$N$6:$O$8)</f>
        <v>245</v>
      </c>
      <c r="O916" s="244">
        <v>94.1046578298008</v>
      </c>
    </row>
    <row r="917" spans="5:15" ht="11.25" x14ac:dyDescent="0.2">
      <c r="E917" s="219">
        <v>906</v>
      </c>
      <c r="F917" s="221">
        <v>26</v>
      </c>
      <c r="G917" s="223">
        <v>200</v>
      </c>
      <c r="H917" s="230">
        <v>94</v>
      </c>
      <c r="I917" s="219">
        <v>906</v>
      </c>
      <c r="J917" s="226">
        <f t="shared" si="63"/>
        <v>7.3599999999999994</v>
      </c>
      <c r="K917" s="219">
        <f t="shared" si="61"/>
        <v>200</v>
      </c>
      <c r="L917" s="219">
        <f t="shared" si="61"/>
        <v>94</v>
      </c>
      <c r="M917" s="236">
        <f t="shared" si="62"/>
        <v>8.6919463176654388E-2</v>
      </c>
      <c r="N917" s="244">
        <f t="array" ref="N917:O917">MMULT(K917:M917,$N$6:$O$8)</f>
        <v>247</v>
      </c>
      <c r="O917" s="244">
        <v>94.086919463176656</v>
      </c>
    </row>
    <row r="918" spans="5:15" ht="11.25" x14ac:dyDescent="0.2">
      <c r="E918" s="219">
        <v>907</v>
      </c>
      <c r="F918" s="221">
        <v>27</v>
      </c>
      <c r="G918" s="223">
        <v>202</v>
      </c>
      <c r="H918" s="230">
        <v>94</v>
      </c>
      <c r="I918" s="219">
        <v>907</v>
      </c>
      <c r="J918" s="226">
        <f t="shared" si="63"/>
        <v>7.7519999999999989</v>
      </c>
      <c r="K918" s="219">
        <f t="shared" si="61"/>
        <v>202</v>
      </c>
      <c r="L918" s="219">
        <f t="shared" si="61"/>
        <v>94</v>
      </c>
      <c r="M918" s="236">
        <f t="shared" si="62"/>
        <v>6.8830616001186715E-2</v>
      </c>
      <c r="N918" s="244">
        <f t="array" ref="N918:O918">MMULT(K918:M918,$N$6:$O$8)</f>
        <v>249</v>
      </c>
      <c r="O918" s="244">
        <v>94.068830616001193</v>
      </c>
    </row>
    <row r="919" spans="5:15" ht="11.25" x14ac:dyDescent="0.2">
      <c r="E919" s="219">
        <v>908</v>
      </c>
      <c r="F919" s="221">
        <v>28</v>
      </c>
      <c r="G919" s="223">
        <v>204</v>
      </c>
      <c r="H919" s="230">
        <v>94</v>
      </c>
      <c r="I919" s="219">
        <v>908</v>
      </c>
      <c r="J919" s="226">
        <f t="shared" si="63"/>
        <v>8.2239999999999966</v>
      </c>
      <c r="K919" s="219">
        <f t="shared" si="61"/>
        <v>204</v>
      </c>
      <c r="L919" s="219">
        <f t="shared" si="61"/>
        <v>94</v>
      </c>
      <c r="M919" s="236">
        <f t="shared" si="62"/>
        <v>5.1971540205777607E-2</v>
      </c>
      <c r="N919" s="244">
        <f t="array" ref="N919:O919">MMULT(K919:M919,$N$6:$O$8)</f>
        <v>251</v>
      </c>
      <c r="O919" s="244">
        <v>94.051971540205784</v>
      </c>
    </row>
    <row r="920" spans="5:15" ht="11.25" x14ac:dyDescent="0.2">
      <c r="E920" s="219">
        <v>909</v>
      </c>
      <c r="F920" s="221">
        <v>29</v>
      </c>
      <c r="G920" s="223">
        <v>206</v>
      </c>
      <c r="H920" s="230">
        <v>94</v>
      </c>
      <c r="I920" s="219">
        <v>909</v>
      </c>
      <c r="J920" s="226">
        <f t="shared" si="63"/>
        <v>8.7759999999999998</v>
      </c>
      <c r="K920" s="219">
        <f t="shared" si="61"/>
        <v>206</v>
      </c>
      <c r="L920" s="219">
        <f t="shared" si="61"/>
        <v>94</v>
      </c>
      <c r="M920" s="236">
        <f t="shared" si="62"/>
        <v>3.7416988395083783E-2</v>
      </c>
      <c r="N920" s="244">
        <f t="array" ref="N920:O920">MMULT(K920:M920,$N$6:$O$8)</f>
        <v>253</v>
      </c>
      <c r="O920" s="244">
        <v>94.03741698839508</v>
      </c>
    </row>
    <row r="921" spans="5:15" ht="11.25" x14ac:dyDescent="0.2">
      <c r="E921" s="219">
        <v>910</v>
      </c>
      <c r="F921" s="221">
        <v>30</v>
      </c>
      <c r="G921" s="223">
        <v>208</v>
      </c>
      <c r="H921" s="230">
        <v>94</v>
      </c>
      <c r="I921" s="219">
        <v>910</v>
      </c>
      <c r="J921" s="226">
        <f t="shared" si="63"/>
        <v>9.4079999999999977</v>
      </c>
      <c r="K921" s="219">
        <f t="shared" si="61"/>
        <v>208</v>
      </c>
      <c r="L921" s="219">
        <f t="shared" si="61"/>
        <v>94</v>
      </c>
      <c r="M921" s="236">
        <f t="shared" si="62"/>
        <v>2.5685698547488919E-2</v>
      </c>
      <c r="N921" s="244">
        <f t="array" ref="N921:O921">MMULT(K921:M921,$N$6:$O$8)</f>
        <v>255</v>
      </c>
      <c r="O921" s="244">
        <v>94.025685698547491</v>
      </c>
    </row>
    <row r="922" spans="5:15" ht="11.25" x14ac:dyDescent="0.2">
      <c r="E922" s="219">
        <v>911</v>
      </c>
      <c r="F922" s="221">
        <v>31</v>
      </c>
      <c r="G922" s="223">
        <v>210</v>
      </c>
      <c r="H922" s="230">
        <v>94</v>
      </c>
      <c r="I922" s="219">
        <v>911</v>
      </c>
      <c r="J922" s="226">
        <f t="shared" si="63"/>
        <v>10.119999999999999</v>
      </c>
      <c r="K922" s="219">
        <f t="shared" si="61"/>
        <v>210</v>
      </c>
      <c r="L922" s="219">
        <f t="shared" si="61"/>
        <v>94</v>
      </c>
      <c r="M922" s="236">
        <f t="shared" si="62"/>
        <v>1.6812536635949102E-2</v>
      </c>
      <c r="N922" s="244">
        <f t="array" ref="N922:O922">MMULT(K922:M922,$N$6:$O$8)</f>
        <v>257</v>
      </c>
      <c r="O922" s="244">
        <v>94.016812536635953</v>
      </c>
    </row>
    <row r="923" spans="5:15" ht="11.25" x14ac:dyDescent="0.2">
      <c r="E923" s="219">
        <v>912</v>
      </c>
      <c r="F923" s="221">
        <v>32</v>
      </c>
      <c r="G923" s="223"/>
      <c r="H923" s="230"/>
      <c r="I923" s="219">
        <v>912</v>
      </c>
      <c r="J923" s="226">
        <f t="shared" si="63"/>
        <v>349.6</v>
      </c>
      <c r="K923" s="219"/>
      <c r="M923" s="236"/>
      <c r="N923" s="246"/>
      <c r="O923" s="246"/>
    </row>
    <row r="924" spans="5:15" ht="11.25" x14ac:dyDescent="0.2">
      <c r="E924" s="219">
        <v>913</v>
      </c>
      <c r="F924" s="221">
        <v>33</v>
      </c>
      <c r="G924" s="223"/>
      <c r="H924" s="230"/>
      <c r="I924" s="219">
        <v>913</v>
      </c>
      <c r="J924" s="226">
        <f t="shared" si="63"/>
        <v>349.6</v>
      </c>
      <c r="K924" s="219"/>
      <c r="M924" s="236"/>
      <c r="N924" s="246"/>
      <c r="O924" s="246"/>
    </row>
    <row r="925" spans="5:15" ht="11.25" x14ac:dyDescent="0.2">
      <c r="E925" s="219">
        <v>914</v>
      </c>
      <c r="F925" s="221">
        <v>34</v>
      </c>
      <c r="G925" s="223"/>
      <c r="H925" s="230"/>
      <c r="I925" s="219">
        <v>914</v>
      </c>
      <c r="J925" s="226">
        <f t="shared" si="63"/>
        <v>349.6</v>
      </c>
      <c r="K925" s="219"/>
      <c r="M925" s="236"/>
      <c r="N925" s="246"/>
      <c r="O925" s="246"/>
    </row>
    <row r="926" spans="5:15" ht="11.25" x14ac:dyDescent="0.2">
      <c r="E926" s="219">
        <v>915</v>
      </c>
      <c r="F926" s="221">
        <v>35</v>
      </c>
      <c r="G926" s="223"/>
      <c r="H926" s="230"/>
      <c r="I926" s="219">
        <v>915</v>
      </c>
      <c r="J926" s="226">
        <f t="shared" si="63"/>
        <v>349.6</v>
      </c>
      <c r="K926" s="219"/>
      <c r="M926" s="236"/>
      <c r="N926" s="246"/>
      <c r="O926" s="246"/>
    </row>
    <row r="927" spans="5:15" ht="11.25" x14ac:dyDescent="0.2">
      <c r="E927" s="219">
        <v>916</v>
      </c>
      <c r="F927" s="221">
        <v>36</v>
      </c>
      <c r="G927" s="223"/>
      <c r="H927" s="230"/>
      <c r="I927" s="219">
        <v>916</v>
      </c>
      <c r="J927" s="226">
        <f t="shared" si="63"/>
        <v>349.6</v>
      </c>
      <c r="K927" s="219"/>
      <c r="M927" s="236"/>
      <c r="N927" s="246"/>
      <c r="O927" s="246"/>
    </row>
    <row r="928" spans="5:15" ht="11.25" x14ac:dyDescent="0.2">
      <c r="E928" s="219">
        <v>917</v>
      </c>
      <c r="F928" s="221">
        <v>37</v>
      </c>
      <c r="G928" s="223"/>
      <c r="H928" s="230"/>
      <c r="I928" s="219">
        <v>917</v>
      </c>
      <c r="J928" s="226">
        <f t="shared" si="63"/>
        <v>349.6</v>
      </c>
      <c r="K928" s="219"/>
      <c r="M928" s="236"/>
      <c r="N928" s="246"/>
      <c r="O928" s="246"/>
    </row>
    <row r="929" spans="5:15" ht="11.25" x14ac:dyDescent="0.2">
      <c r="E929" s="219">
        <v>918</v>
      </c>
      <c r="F929" s="221">
        <v>38</v>
      </c>
      <c r="G929" s="223"/>
      <c r="H929" s="230"/>
      <c r="I929" s="219">
        <v>918</v>
      </c>
      <c r="J929" s="226">
        <f t="shared" si="63"/>
        <v>349.6</v>
      </c>
      <c r="K929" s="219"/>
      <c r="M929" s="236"/>
      <c r="N929" s="246"/>
      <c r="O929" s="246"/>
    </row>
    <row r="930" spans="5:15" ht="11.25" x14ac:dyDescent="0.2">
      <c r="E930" s="219">
        <v>919</v>
      </c>
      <c r="F930" s="221">
        <v>39</v>
      </c>
      <c r="G930" s="223"/>
      <c r="H930" s="230"/>
      <c r="I930" s="219">
        <v>919</v>
      </c>
      <c r="J930" s="226">
        <f t="shared" si="63"/>
        <v>349.6</v>
      </c>
      <c r="K930" s="219"/>
      <c r="M930" s="236"/>
      <c r="N930" s="246"/>
      <c r="O930" s="246"/>
    </row>
    <row r="931" spans="5:15" ht="11.25" x14ac:dyDescent="0.2">
      <c r="E931" s="219">
        <v>920</v>
      </c>
      <c r="F931" s="222">
        <v>40</v>
      </c>
      <c r="G931" s="231"/>
      <c r="H931" s="232"/>
      <c r="I931" s="219">
        <v>920</v>
      </c>
      <c r="J931" s="226">
        <f t="shared" si="63"/>
        <v>349.6</v>
      </c>
      <c r="K931" s="219"/>
      <c r="M931" s="236"/>
      <c r="N931" s="246"/>
      <c r="O931" s="246"/>
    </row>
    <row r="932" spans="5:15" ht="11.25" x14ac:dyDescent="0.2">
      <c r="E932" s="219">
        <v>921</v>
      </c>
      <c r="F932" s="220">
        <v>1</v>
      </c>
      <c r="G932" s="228">
        <v>150</v>
      </c>
      <c r="H932" s="229">
        <v>96</v>
      </c>
      <c r="I932" s="219">
        <v>921</v>
      </c>
      <c r="J932" s="226">
        <f t="shared" si="63"/>
        <v>26.92</v>
      </c>
      <c r="K932" s="219">
        <f t="shared" ref="K932:L962" si="64">G932</f>
        <v>150</v>
      </c>
      <c r="L932" s="219">
        <f t="shared" si="64"/>
        <v>96</v>
      </c>
      <c r="M932" s="236">
        <f t="shared" ref="M932:M962" si="65">$M$2*$M$5*EXP(-1/2*J932/$M$10)</f>
        <v>7.6328798240129116E-7</v>
      </c>
      <c r="N932" s="244">
        <f t="array" ref="N932:O932">MMULT(K932:M932,$N$6:$O$8)</f>
        <v>198</v>
      </c>
      <c r="O932" s="244">
        <v>96.000000763287986</v>
      </c>
    </row>
    <row r="933" spans="5:15" ht="11.25" x14ac:dyDescent="0.2">
      <c r="E933" s="219">
        <v>922</v>
      </c>
      <c r="F933" s="221">
        <v>2</v>
      </c>
      <c r="G933" s="223">
        <v>152</v>
      </c>
      <c r="H933" s="230">
        <v>96</v>
      </c>
      <c r="I933" s="219">
        <v>922</v>
      </c>
      <c r="J933" s="226">
        <f t="shared" si="63"/>
        <v>25.248000000000005</v>
      </c>
      <c r="K933" s="219">
        <f t="shared" si="64"/>
        <v>152</v>
      </c>
      <c r="L933" s="219">
        <f t="shared" si="64"/>
        <v>96</v>
      </c>
      <c r="M933" s="236">
        <f t="shared" si="65"/>
        <v>2.064975187639415E-6</v>
      </c>
      <c r="N933" s="244">
        <f t="array" ref="N933:O933">MMULT(K933:M933,$N$6:$O$8)</f>
        <v>200</v>
      </c>
      <c r="O933" s="244">
        <v>96.000002064975192</v>
      </c>
    </row>
    <row r="934" spans="5:15" ht="11.25" x14ac:dyDescent="0.2">
      <c r="E934" s="219">
        <v>923</v>
      </c>
      <c r="F934" s="221">
        <v>3</v>
      </c>
      <c r="G934" s="223">
        <v>154</v>
      </c>
      <c r="H934" s="230">
        <v>96</v>
      </c>
      <c r="I934" s="219">
        <v>923</v>
      </c>
      <c r="J934" s="226">
        <f t="shared" si="63"/>
        <v>23.656000000000006</v>
      </c>
      <c r="K934" s="219">
        <f t="shared" si="64"/>
        <v>154</v>
      </c>
      <c r="L934" s="219">
        <f t="shared" si="64"/>
        <v>96</v>
      </c>
      <c r="M934" s="236">
        <f t="shared" si="65"/>
        <v>5.3267284916152003E-6</v>
      </c>
      <c r="N934" s="244">
        <f t="array" ref="N934:O934">MMULT(K934:M934,$N$6:$O$8)</f>
        <v>202</v>
      </c>
      <c r="O934" s="244">
        <v>96.000005326728498</v>
      </c>
    </row>
    <row r="935" spans="5:15" ht="11.25" x14ac:dyDescent="0.2">
      <c r="E935" s="219">
        <v>924</v>
      </c>
      <c r="F935" s="221">
        <v>4</v>
      </c>
      <c r="G935" s="223">
        <v>156</v>
      </c>
      <c r="H935" s="230">
        <v>96</v>
      </c>
      <c r="I935" s="219">
        <v>924</v>
      </c>
      <c r="J935" s="226">
        <f t="shared" si="63"/>
        <v>22.144000000000002</v>
      </c>
      <c r="K935" s="219">
        <f t="shared" si="64"/>
        <v>156</v>
      </c>
      <c r="L935" s="219">
        <f t="shared" si="64"/>
        <v>96</v>
      </c>
      <c r="M935" s="236">
        <f t="shared" si="65"/>
        <v>1.3101637970265139E-5</v>
      </c>
      <c r="N935" s="244">
        <f t="array" ref="N935:O935">MMULT(K935:M935,$N$6:$O$8)</f>
        <v>204</v>
      </c>
      <c r="O935" s="244">
        <v>96.000013101637975</v>
      </c>
    </row>
    <row r="936" spans="5:15" ht="11.25" x14ac:dyDescent="0.2">
      <c r="E936" s="219">
        <v>925</v>
      </c>
      <c r="F936" s="221">
        <v>5</v>
      </c>
      <c r="G936" s="223">
        <v>158</v>
      </c>
      <c r="H936" s="230">
        <v>96</v>
      </c>
      <c r="I936" s="219">
        <v>925</v>
      </c>
      <c r="J936" s="226">
        <f t="shared" si="63"/>
        <v>20.712000000000003</v>
      </c>
      <c r="K936" s="219">
        <f t="shared" si="64"/>
        <v>158</v>
      </c>
      <c r="L936" s="219">
        <f t="shared" si="64"/>
        <v>96</v>
      </c>
      <c r="M936" s="236">
        <f t="shared" si="65"/>
        <v>3.0726276810593473E-5</v>
      </c>
      <c r="N936" s="244">
        <f t="array" ref="N936:O936">MMULT(K936:M936,$N$6:$O$8)</f>
        <v>206</v>
      </c>
      <c r="O936" s="244">
        <v>96.000030726276805</v>
      </c>
    </row>
    <row r="937" spans="5:15" ht="11.25" x14ac:dyDescent="0.2">
      <c r="E937" s="219">
        <v>926</v>
      </c>
      <c r="F937" s="221">
        <v>6</v>
      </c>
      <c r="G937" s="223">
        <v>160</v>
      </c>
      <c r="H937" s="230">
        <v>96</v>
      </c>
      <c r="I937" s="219">
        <v>926</v>
      </c>
      <c r="J937" s="226">
        <f t="shared" si="63"/>
        <v>19.360000000000003</v>
      </c>
      <c r="K937" s="219">
        <f t="shared" si="64"/>
        <v>160</v>
      </c>
      <c r="L937" s="219">
        <f t="shared" si="64"/>
        <v>96</v>
      </c>
      <c r="M937" s="236">
        <f t="shared" si="65"/>
        <v>6.8708994531927413E-5</v>
      </c>
      <c r="N937" s="244">
        <f t="array" ref="N937:O937">MMULT(K937:M937,$N$6:$O$8)</f>
        <v>208</v>
      </c>
      <c r="O937" s="244">
        <v>96.000068708994533</v>
      </c>
    </row>
    <row r="938" spans="5:15" ht="11.25" x14ac:dyDescent="0.2">
      <c r="E938" s="219">
        <v>927</v>
      </c>
      <c r="F938" s="221">
        <v>7</v>
      </c>
      <c r="G938" s="223">
        <v>162</v>
      </c>
      <c r="H938" s="230">
        <v>96</v>
      </c>
      <c r="I938" s="219">
        <v>927</v>
      </c>
      <c r="J938" s="226">
        <f t="shared" si="63"/>
        <v>18.088000000000001</v>
      </c>
      <c r="K938" s="219">
        <f t="shared" si="64"/>
        <v>162</v>
      </c>
      <c r="L938" s="219">
        <f t="shared" si="64"/>
        <v>96</v>
      </c>
      <c r="M938" s="236">
        <f t="shared" si="65"/>
        <v>1.4649964021365032E-4</v>
      </c>
      <c r="N938" s="244">
        <f t="array" ref="N938:O938">MMULT(K938:M938,$N$6:$O$8)</f>
        <v>210</v>
      </c>
      <c r="O938" s="244">
        <v>96.000146499640209</v>
      </c>
    </row>
    <row r="939" spans="5:15" ht="11.25" x14ac:dyDescent="0.2">
      <c r="E939" s="219">
        <v>928</v>
      </c>
      <c r="F939" s="221">
        <v>8</v>
      </c>
      <c r="G939" s="223">
        <v>164</v>
      </c>
      <c r="H939" s="230">
        <v>96</v>
      </c>
      <c r="I939" s="219">
        <v>928</v>
      </c>
      <c r="J939" s="226">
        <f t="shared" si="63"/>
        <v>16.896000000000001</v>
      </c>
      <c r="K939" s="219">
        <f t="shared" si="64"/>
        <v>164</v>
      </c>
      <c r="L939" s="219">
        <f t="shared" si="64"/>
        <v>96</v>
      </c>
      <c r="M939" s="236">
        <f t="shared" si="65"/>
        <v>2.9783712661256729E-4</v>
      </c>
      <c r="N939" s="244">
        <f t="array" ref="N939:O939">MMULT(K939:M939,$N$6:$O$8)</f>
        <v>212</v>
      </c>
      <c r="O939" s="244">
        <v>96.00029783712661</v>
      </c>
    </row>
    <row r="940" spans="5:15" ht="11.25" x14ac:dyDescent="0.2">
      <c r="E940" s="219">
        <v>929</v>
      </c>
      <c r="F940" s="221">
        <v>9</v>
      </c>
      <c r="G940" s="223">
        <v>166</v>
      </c>
      <c r="H940" s="230">
        <v>96</v>
      </c>
      <c r="I940" s="219">
        <v>929</v>
      </c>
      <c r="J940" s="226">
        <f t="shared" si="63"/>
        <v>15.784000000000002</v>
      </c>
      <c r="K940" s="219">
        <f t="shared" si="64"/>
        <v>166</v>
      </c>
      <c r="L940" s="219">
        <f t="shared" si="64"/>
        <v>96</v>
      </c>
      <c r="M940" s="236">
        <f t="shared" si="65"/>
        <v>5.7735166023310217E-4</v>
      </c>
      <c r="N940" s="244">
        <f t="array" ref="N940:O940">MMULT(K940:M940,$N$6:$O$8)</f>
        <v>214</v>
      </c>
      <c r="O940" s="244">
        <v>96.000577351660226</v>
      </c>
    </row>
    <row r="941" spans="5:15" ht="11.25" x14ac:dyDescent="0.2">
      <c r="E941" s="219">
        <v>930</v>
      </c>
      <c r="F941" s="221">
        <v>10</v>
      </c>
      <c r="G941" s="223">
        <v>168</v>
      </c>
      <c r="H941" s="230">
        <v>96</v>
      </c>
      <c r="I941" s="219">
        <v>930</v>
      </c>
      <c r="J941" s="226">
        <f t="shared" si="63"/>
        <v>14.752000000000002</v>
      </c>
      <c r="K941" s="219">
        <f t="shared" si="64"/>
        <v>168</v>
      </c>
      <c r="L941" s="219">
        <f t="shared" si="64"/>
        <v>96</v>
      </c>
      <c r="M941" s="236">
        <f t="shared" si="65"/>
        <v>1.0671397936120237E-3</v>
      </c>
      <c r="N941" s="244">
        <f t="array" ref="N941:O941">MMULT(K941:M941,$N$6:$O$8)</f>
        <v>216</v>
      </c>
      <c r="O941" s="244">
        <v>96.001067139793605</v>
      </c>
    </row>
    <row r="942" spans="5:15" ht="11.25" x14ac:dyDescent="0.2">
      <c r="E942" s="219">
        <v>931</v>
      </c>
      <c r="F942" s="221">
        <v>11</v>
      </c>
      <c r="G942" s="223">
        <v>170</v>
      </c>
      <c r="H942" s="230">
        <v>96</v>
      </c>
      <c r="I942" s="219">
        <v>931</v>
      </c>
      <c r="J942" s="226">
        <f t="shared" si="63"/>
        <v>13.800000000000002</v>
      </c>
      <c r="K942" s="219">
        <f t="shared" si="64"/>
        <v>170</v>
      </c>
      <c r="L942" s="219">
        <f t="shared" si="64"/>
        <v>96</v>
      </c>
      <c r="M942" s="236">
        <f t="shared" si="65"/>
        <v>1.8807086474925971E-3</v>
      </c>
      <c r="N942" s="244">
        <f t="array" ref="N942:O942">MMULT(K942:M942,$N$6:$O$8)</f>
        <v>218</v>
      </c>
      <c r="O942" s="244">
        <v>96.001880708647491</v>
      </c>
    </row>
    <row r="943" spans="5:15" ht="11.25" x14ac:dyDescent="0.2">
      <c r="E943" s="219">
        <v>932</v>
      </c>
      <c r="F943" s="221">
        <v>12</v>
      </c>
      <c r="G943" s="223">
        <v>172</v>
      </c>
      <c r="H943" s="230">
        <v>96</v>
      </c>
      <c r="I943" s="219">
        <v>932</v>
      </c>
      <c r="J943" s="226">
        <f t="shared" si="63"/>
        <v>12.928000000000003</v>
      </c>
      <c r="K943" s="219">
        <f t="shared" si="64"/>
        <v>172</v>
      </c>
      <c r="L943" s="219">
        <f t="shared" si="64"/>
        <v>96</v>
      </c>
      <c r="M943" s="236">
        <f t="shared" si="65"/>
        <v>3.1603926146423589E-3</v>
      </c>
      <c r="N943" s="244">
        <f t="array" ref="N943:O943">MMULT(K943:M943,$N$6:$O$8)</f>
        <v>220</v>
      </c>
      <c r="O943" s="244">
        <v>96.003160392614646</v>
      </c>
    </row>
    <row r="944" spans="5:15" ht="11.25" x14ac:dyDescent="0.2">
      <c r="E944" s="219">
        <v>933</v>
      </c>
      <c r="F944" s="221">
        <v>13</v>
      </c>
      <c r="G944" s="223">
        <v>174</v>
      </c>
      <c r="H944" s="230">
        <v>96</v>
      </c>
      <c r="I944" s="219">
        <v>933</v>
      </c>
      <c r="J944" s="226">
        <f t="shared" si="63"/>
        <v>12.136000000000001</v>
      </c>
      <c r="K944" s="219">
        <f t="shared" si="64"/>
        <v>174</v>
      </c>
      <c r="L944" s="219">
        <f t="shared" si="64"/>
        <v>96</v>
      </c>
      <c r="M944" s="236">
        <f t="shared" si="65"/>
        <v>5.0638387223097096E-3</v>
      </c>
      <c r="N944" s="244">
        <f t="array" ref="N944:O944">MMULT(K944:M944,$N$6:$O$8)</f>
        <v>222</v>
      </c>
      <c r="O944" s="244">
        <v>96.005063838722307</v>
      </c>
    </row>
    <row r="945" spans="5:15" ht="11.25" x14ac:dyDescent="0.2">
      <c r="E945" s="219">
        <v>934</v>
      </c>
      <c r="F945" s="221">
        <v>14</v>
      </c>
      <c r="G945" s="223">
        <v>176</v>
      </c>
      <c r="H945" s="230">
        <v>96</v>
      </c>
      <c r="I945" s="219">
        <v>934</v>
      </c>
      <c r="J945" s="226">
        <f t="shared" si="63"/>
        <v>11.424000000000003</v>
      </c>
      <c r="K945" s="219">
        <f t="shared" si="64"/>
        <v>176</v>
      </c>
      <c r="L945" s="219">
        <f t="shared" si="64"/>
        <v>96</v>
      </c>
      <c r="M945" s="236">
        <f t="shared" si="65"/>
        <v>7.7363837314252896E-3</v>
      </c>
      <c r="N945" s="244">
        <f t="array" ref="N945:O945">MMULT(K945:M945,$N$6:$O$8)</f>
        <v>224</v>
      </c>
      <c r="O945" s="244">
        <v>96.007736383731427</v>
      </c>
    </row>
    <row r="946" spans="5:15" ht="11.25" x14ac:dyDescent="0.2">
      <c r="E946" s="219">
        <v>935</v>
      </c>
      <c r="F946" s="221">
        <v>15</v>
      </c>
      <c r="G946" s="223">
        <v>178</v>
      </c>
      <c r="H946" s="230">
        <v>96</v>
      </c>
      <c r="I946" s="219">
        <v>935</v>
      </c>
      <c r="J946" s="226">
        <f t="shared" si="63"/>
        <v>10.792000000000002</v>
      </c>
      <c r="K946" s="219">
        <f t="shared" si="64"/>
        <v>178</v>
      </c>
      <c r="L946" s="219">
        <f t="shared" si="64"/>
        <v>96</v>
      </c>
      <c r="M946" s="236">
        <f t="shared" si="65"/>
        <v>1.1269780331785261E-2</v>
      </c>
      <c r="N946" s="244">
        <f t="array" ref="N946:O946">MMULT(K946:M946,$N$6:$O$8)</f>
        <v>226</v>
      </c>
      <c r="O946" s="244">
        <v>96.011269780331787</v>
      </c>
    </row>
    <row r="947" spans="5:15" ht="11.25" x14ac:dyDescent="0.2">
      <c r="E947" s="219">
        <v>936</v>
      </c>
      <c r="F947" s="221">
        <v>16</v>
      </c>
      <c r="G947" s="223">
        <v>180</v>
      </c>
      <c r="H947" s="230">
        <v>96</v>
      </c>
      <c r="I947" s="219">
        <v>936</v>
      </c>
      <c r="J947" s="226">
        <f t="shared" si="63"/>
        <v>10.240000000000002</v>
      </c>
      <c r="K947" s="219">
        <f t="shared" si="64"/>
        <v>180</v>
      </c>
      <c r="L947" s="219">
        <f t="shared" si="64"/>
        <v>96</v>
      </c>
      <c r="M947" s="236">
        <f t="shared" si="65"/>
        <v>1.5653527094142465E-2</v>
      </c>
      <c r="N947" s="244">
        <f t="array" ref="N947:O947">MMULT(K947:M947,$N$6:$O$8)</f>
        <v>228</v>
      </c>
      <c r="O947" s="244">
        <v>96.015653527094145</v>
      </c>
    </row>
    <row r="948" spans="5:15" ht="11.25" x14ac:dyDescent="0.2">
      <c r="E948" s="219">
        <v>937</v>
      </c>
      <c r="F948" s="221">
        <v>17</v>
      </c>
      <c r="G948" s="223">
        <v>182</v>
      </c>
      <c r="H948" s="230">
        <v>96</v>
      </c>
      <c r="I948" s="219">
        <v>937</v>
      </c>
      <c r="J948" s="226">
        <f t="shared" si="63"/>
        <v>9.7680000000000007</v>
      </c>
      <c r="K948" s="219">
        <f t="shared" si="64"/>
        <v>182</v>
      </c>
      <c r="L948" s="219">
        <f t="shared" si="64"/>
        <v>96</v>
      </c>
      <c r="M948" s="236">
        <f t="shared" si="65"/>
        <v>2.0731383141908817E-2</v>
      </c>
      <c r="N948" s="244">
        <f t="array" ref="N948:O948">MMULT(K948:M948,$N$6:$O$8)</f>
        <v>230</v>
      </c>
      <c r="O948" s="244">
        <v>96.020731383141907</v>
      </c>
    </row>
    <row r="949" spans="5:15" ht="11.25" x14ac:dyDescent="0.2">
      <c r="E949" s="219">
        <v>938</v>
      </c>
      <c r="F949" s="221">
        <v>18</v>
      </c>
      <c r="G949" s="223">
        <v>184</v>
      </c>
      <c r="H949" s="230">
        <v>96</v>
      </c>
      <c r="I949" s="219">
        <v>938</v>
      </c>
      <c r="J949" s="226">
        <f t="shared" si="63"/>
        <v>9.3760000000000012</v>
      </c>
      <c r="K949" s="219">
        <f t="shared" si="64"/>
        <v>184</v>
      </c>
      <c r="L949" s="219">
        <f t="shared" si="64"/>
        <v>96</v>
      </c>
      <c r="M949" s="236">
        <f t="shared" si="65"/>
        <v>2.6179639211324063E-2</v>
      </c>
      <c r="N949" s="244">
        <f t="array" ref="N949:O949">MMULT(K949:M949,$N$6:$O$8)</f>
        <v>232</v>
      </c>
      <c r="O949" s="244">
        <v>96.026179639211321</v>
      </c>
    </row>
    <row r="950" spans="5:15" ht="11.25" x14ac:dyDescent="0.2">
      <c r="E950" s="219">
        <v>939</v>
      </c>
      <c r="F950" s="221">
        <v>19</v>
      </c>
      <c r="G950" s="223">
        <v>186</v>
      </c>
      <c r="H950" s="230">
        <v>96</v>
      </c>
      <c r="I950" s="219">
        <v>939</v>
      </c>
      <c r="J950" s="226">
        <f t="shared" si="63"/>
        <v>9.0640000000000018</v>
      </c>
      <c r="K950" s="219">
        <f t="shared" si="64"/>
        <v>186</v>
      </c>
      <c r="L950" s="219">
        <f t="shared" si="64"/>
        <v>96</v>
      </c>
      <c r="M950" s="236">
        <f t="shared" si="65"/>
        <v>3.1522332567291859E-2</v>
      </c>
      <c r="N950" s="244">
        <f t="array" ref="N950:O950">MMULT(K950:M950,$N$6:$O$8)</f>
        <v>234</v>
      </c>
      <c r="O950" s="244">
        <v>96.031522332567292</v>
      </c>
    </row>
    <row r="951" spans="5:15" ht="11.25" x14ac:dyDescent="0.2">
      <c r="E951" s="219">
        <v>940</v>
      </c>
      <c r="F951" s="221">
        <v>20</v>
      </c>
      <c r="G951" s="223">
        <v>188</v>
      </c>
      <c r="H951" s="230">
        <v>96</v>
      </c>
      <c r="I951" s="219">
        <v>940</v>
      </c>
      <c r="J951" s="226">
        <f t="shared" si="63"/>
        <v>8.8320000000000025</v>
      </c>
      <c r="K951" s="219">
        <f t="shared" si="64"/>
        <v>188</v>
      </c>
      <c r="L951" s="219">
        <f t="shared" si="64"/>
        <v>96</v>
      </c>
      <c r="M951" s="236">
        <f t="shared" si="65"/>
        <v>3.6190313607273344E-2</v>
      </c>
      <c r="N951" s="244">
        <f t="array" ref="N951:O951">MMULT(K951:M951,$N$6:$O$8)</f>
        <v>236</v>
      </c>
      <c r="O951" s="244">
        <v>96.036190313607278</v>
      </c>
    </row>
    <row r="952" spans="5:15" ht="11.25" x14ac:dyDescent="0.2">
      <c r="E952" s="219">
        <v>941</v>
      </c>
      <c r="F952" s="221">
        <v>21</v>
      </c>
      <c r="G952" s="223">
        <v>190</v>
      </c>
      <c r="H952" s="230">
        <v>96</v>
      </c>
      <c r="I952" s="219">
        <v>941</v>
      </c>
      <c r="J952" s="226">
        <f t="shared" si="63"/>
        <v>8.6800000000000015</v>
      </c>
      <c r="K952" s="219">
        <f t="shared" si="64"/>
        <v>190</v>
      </c>
      <c r="L952" s="219">
        <f t="shared" si="64"/>
        <v>96</v>
      </c>
      <c r="M952" s="236">
        <f t="shared" si="65"/>
        <v>3.961737139220136E-2</v>
      </c>
      <c r="N952" s="244">
        <f t="array" ref="N952:O952">MMULT(K952:M952,$N$6:$O$8)</f>
        <v>238</v>
      </c>
      <c r="O952" s="244">
        <v>96.039617371392197</v>
      </c>
    </row>
    <row r="953" spans="5:15" ht="11.25" x14ac:dyDescent="0.2">
      <c r="E953" s="219">
        <v>942</v>
      </c>
      <c r="F953" s="221">
        <v>22</v>
      </c>
      <c r="G953" s="223">
        <v>192</v>
      </c>
      <c r="H953" s="230">
        <v>96</v>
      </c>
      <c r="I953" s="219">
        <v>942</v>
      </c>
      <c r="J953" s="226">
        <f t="shared" si="63"/>
        <v>8.6080000000000005</v>
      </c>
      <c r="K953" s="219">
        <f t="shared" si="64"/>
        <v>192</v>
      </c>
      <c r="L953" s="219">
        <f t="shared" si="64"/>
        <v>96</v>
      </c>
      <c r="M953" s="236">
        <f t="shared" si="65"/>
        <v>4.1352167416220588E-2</v>
      </c>
      <c r="N953" s="244">
        <f t="array" ref="N953:O953">MMULT(K953:M953,$N$6:$O$8)</f>
        <v>240</v>
      </c>
      <c r="O953" s="244">
        <v>96.041352167416221</v>
      </c>
    </row>
    <row r="954" spans="5:15" ht="11.25" x14ac:dyDescent="0.2">
      <c r="E954" s="219">
        <v>943</v>
      </c>
      <c r="F954" s="221">
        <v>23</v>
      </c>
      <c r="G954" s="223">
        <v>194</v>
      </c>
      <c r="H954" s="230">
        <v>96</v>
      </c>
      <c r="I954" s="219">
        <v>943</v>
      </c>
      <c r="J954" s="226">
        <f t="shared" si="63"/>
        <v>8.6159999999999997</v>
      </c>
      <c r="K954" s="219">
        <f t="shared" si="64"/>
        <v>194</v>
      </c>
      <c r="L954" s="219">
        <f t="shared" si="64"/>
        <v>96</v>
      </c>
      <c r="M954" s="236">
        <f t="shared" si="65"/>
        <v>4.11557204354078E-2</v>
      </c>
      <c r="N954" s="244">
        <f t="array" ref="N954:O954">MMULT(K954:M954,$N$6:$O$8)</f>
        <v>242</v>
      </c>
      <c r="O954" s="244">
        <v>96.041155720435412</v>
      </c>
    </row>
    <row r="955" spans="5:15" ht="11.25" x14ac:dyDescent="0.2">
      <c r="E955" s="219">
        <v>944</v>
      </c>
      <c r="F955" s="221">
        <v>24</v>
      </c>
      <c r="G955" s="223">
        <v>196</v>
      </c>
      <c r="H955" s="230">
        <v>96</v>
      </c>
      <c r="I955" s="219">
        <v>944</v>
      </c>
      <c r="J955" s="226">
        <f t="shared" si="63"/>
        <v>8.7040000000000024</v>
      </c>
      <c r="K955" s="219">
        <f t="shared" si="64"/>
        <v>196</v>
      </c>
      <c r="L955" s="219">
        <f t="shared" si="64"/>
        <v>96</v>
      </c>
      <c r="M955" s="236">
        <f t="shared" si="65"/>
        <v>3.9055432350791008E-2</v>
      </c>
      <c r="N955" s="244">
        <f t="array" ref="N955:O955">MMULT(K955:M955,$N$6:$O$8)</f>
        <v>244</v>
      </c>
      <c r="O955" s="244">
        <v>96.039055432350793</v>
      </c>
    </row>
    <row r="956" spans="5:15" ht="11.25" x14ac:dyDescent="0.2">
      <c r="E956" s="219">
        <v>945</v>
      </c>
      <c r="F956" s="221">
        <v>25</v>
      </c>
      <c r="G956" s="223">
        <v>198</v>
      </c>
      <c r="H956" s="230">
        <v>96</v>
      </c>
      <c r="I956" s="219">
        <v>945</v>
      </c>
      <c r="J956" s="226">
        <f t="shared" si="63"/>
        <v>8.8720000000000034</v>
      </c>
      <c r="K956" s="219">
        <f t="shared" si="64"/>
        <v>198</v>
      </c>
      <c r="L956" s="219">
        <f t="shared" si="64"/>
        <v>96</v>
      </c>
      <c r="M956" s="236">
        <f t="shared" si="65"/>
        <v>3.5338816568567806E-2</v>
      </c>
      <c r="N956" s="244">
        <f t="array" ref="N956:O956">MMULT(K956:M956,$N$6:$O$8)</f>
        <v>246</v>
      </c>
      <c r="O956" s="244">
        <v>96.035338816568569</v>
      </c>
    </row>
    <row r="957" spans="5:15" ht="11.25" x14ac:dyDescent="0.2">
      <c r="E957" s="219">
        <v>946</v>
      </c>
      <c r="F957" s="221">
        <v>26</v>
      </c>
      <c r="G957" s="223">
        <v>200</v>
      </c>
      <c r="H957" s="230">
        <v>96</v>
      </c>
      <c r="I957" s="219">
        <v>946</v>
      </c>
      <c r="J957" s="226">
        <f t="shared" si="63"/>
        <v>9.120000000000001</v>
      </c>
      <c r="K957" s="219">
        <f t="shared" si="64"/>
        <v>200</v>
      </c>
      <c r="L957" s="219">
        <f t="shared" si="64"/>
        <v>96</v>
      </c>
      <c r="M957" s="236">
        <f t="shared" si="65"/>
        <v>3.0488907583832974E-2</v>
      </c>
      <c r="N957" s="244">
        <f t="array" ref="N957:O957">MMULT(K957:M957,$N$6:$O$8)</f>
        <v>248</v>
      </c>
      <c r="O957" s="244">
        <v>96.03048890758383</v>
      </c>
    </row>
    <row r="958" spans="5:15" ht="11.25" x14ac:dyDescent="0.2">
      <c r="E958" s="219">
        <v>947</v>
      </c>
      <c r="F958" s="221">
        <v>27</v>
      </c>
      <c r="G958" s="223">
        <v>202</v>
      </c>
      <c r="H958" s="230">
        <v>96</v>
      </c>
      <c r="I958" s="219">
        <v>947</v>
      </c>
      <c r="J958" s="226">
        <f t="shared" si="63"/>
        <v>9.4480000000000004</v>
      </c>
      <c r="K958" s="219">
        <f t="shared" si="64"/>
        <v>202</v>
      </c>
      <c r="L958" s="219">
        <f t="shared" si="64"/>
        <v>96</v>
      </c>
      <c r="M958" s="236">
        <f t="shared" si="65"/>
        <v>2.5081357383507537E-2</v>
      </c>
      <c r="N958" s="244">
        <f t="array" ref="N958:O958">MMULT(K958:M958,$N$6:$O$8)</f>
        <v>250</v>
      </c>
      <c r="O958" s="244">
        <v>96.025081357383513</v>
      </c>
    </row>
    <row r="959" spans="5:15" ht="11.25" x14ac:dyDescent="0.2">
      <c r="E959" s="219">
        <v>948</v>
      </c>
      <c r="F959" s="221">
        <v>28</v>
      </c>
      <c r="G959" s="223">
        <v>204</v>
      </c>
      <c r="H959" s="230">
        <v>96</v>
      </c>
      <c r="I959" s="219">
        <v>948</v>
      </c>
      <c r="J959" s="226">
        <f t="shared" si="63"/>
        <v>9.8559999999999981</v>
      </c>
      <c r="K959" s="219">
        <f t="shared" si="64"/>
        <v>204</v>
      </c>
      <c r="L959" s="219">
        <f t="shared" si="64"/>
        <v>96</v>
      </c>
      <c r="M959" s="236">
        <f t="shared" si="65"/>
        <v>1.9673404408213458E-2</v>
      </c>
      <c r="N959" s="244">
        <f t="array" ref="N959:O959">MMULT(K959:M959,$N$6:$O$8)</f>
        <v>252</v>
      </c>
      <c r="O959" s="244">
        <v>96.019673404408209</v>
      </c>
    </row>
    <row r="960" spans="5:15" ht="11.25" x14ac:dyDescent="0.2">
      <c r="E960" s="219">
        <v>949</v>
      </c>
      <c r="F960" s="221">
        <v>29</v>
      </c>
      <c r="G960" s="223">
        <v>206</v>
      </c>
      <c r="H960" s="230">
        <v>96</v>
      </c>
      <c r="I960" s="219">
        <v>949</v>
      </c>
      <c r="J960" s="226">
        <f t="shared" si="63"/>
        <v>10.344000000000003</v>
      </c>
      <c r="K960" s="219">
        <f t="shared" si="64"/>
        <v>206</v>
      </c>
      <c r="L960" s="219">
        <f t="shared" si="64"/>
        <v>96</v>
      </c>
      <c r="M960" s="236">
        <f t="shared" si="65"/>
        <v>1.4713883489214694E-2</v>
      </c>
      <c r="N960" s="244">
        <f t="array" ref="N960:O960">MMULT(K960:M960,$N$6:$O$8)</f>
        <v>254</v>
      </c>
      <c r="O960" s="244">
        <v>96.014713883489222</v>
      </c>
    </row>
    <row r="961" spans="5:15" ht="11.25" x14ac:dyDescent="0.2">
      <c r="E961" s="219">
        <v>950</v>
      </c>
      <c r="F961" s="221">
        <v>30</v>
      </c>
      <c r="G961" s="223">
        <v>208</v>
      </c>
      <c r="H961" s="230">
        <v>96</v>
      </c>
      <c r="I961" s="219">
        <v>950</v>
      </c>
      <c r="J961" s="226">
        <f t="shared" si="63"/>
        <v>10.912000000000001</v>
      </c>
      <c r="K961" s="219">
        <f t="shared" si="64"/>
        <v>208</v>
      </c>
      <c r="L961" s="219">
        <f t="shared" si="64"/>
        <v>96</v>
      </c>
      <c r="M961" s="236">
        <f t="shared" si="65"/>
        <v>1.0492873002365712E-2</v>
      </c>
      <c r="N961" s="244">
        <f t="array" ref="N961:O961">MMULT(K961:M961,$N$6:$O$8)</f>
        <v>256</v>
      </c>
      <c r="O961" s="244">
        <v>96.010492873002363</v>
      </c>
    </row>
    <row r="962" spans="5:15" ht="11.25" x14ac:dyDescent="0.2">
      <c r="E962" s="219">
        <v>951</v>
      </c>
      <c r="F962" s="221">
        <v>31</v>
      </c>
      <c r="G962" s="223">
        <v>210</v>
      </c>
      <c r="H962" s="230">
        <v>96</v>
      </c>
      <c r="I962" s="219">
        <v>951</v>
      </c>
      <c r="J962" s="226">
        <f t="shared" si="63"/>
        <v>11.560000000000002</v>
      </c>
      <c r="K962" s="219">
        <f t="shared" si="64"/>
        <v>210</v>
      </c>
      <c r="L962" s="219">
        <f t="shared" si="64"/>
        <v>96</v>
      </c>
      <c r="M962" s="236">
        <f t="shared" si="65"/>
        <v>7.1347840152456848E-3</v>
      </c>
      <c r="N962" s="244">
        <f t="array" ref="N962:O962">MMULT(K962:M962,$N$6:$O$8)</f>
        <v>258</v>
      </c>
      <c r="O962" s="244">
        <v>96.00713478401525</v>
      </c>
    </row>
    <row r="963" spans="5:15" ht="11.25" x14ac:dyDescent="0.2">
      <c r="E963" s="219">
        <v>952</v>
      </c>
      <c r="F963" s="221">
        <v>32</v>
      </c>
      <c r="G963" s="223"/>
      <c r="H963" s="230"/>
      <c r="I963" s="219">
        <v>952</v>
      </c>
      <c r="J963" s="226">
        <f t="shared" si="63"/>
        <v>349.6</v>
      </c>
      <c r="K963" s="219"/>
      <c r="M963" s="236"/>
      <c r="N963" s="246"/>
      <c r="O963" s="246"/>
    </row>
    <row r="964" spans="5:15" ht="11.25" x14ac:dyDescent="0.2">
      <c r="E964" s="219">
        <v>953</v>
      </c>
      <c r="F964" s="221">
        <v>33</v>
      </c>
      <c r="G964" s="223"/>
      <c r="H964" s="230"/>
      <c r="I964" s="219">
        <v>953</v>
      </c>
      <c r="J964" s="226">
        <f t="shared" si="63"/>
        <v>349.6</v>
      </c>
      <c r="K964" s="219"/>
      <c r="M964" s="236"/>
      <c r="N964" s="246"/>
      <c r="O964" s="246"/>
    </row>
    <row r="965" spans="5:15" ht="11.25" x14ac:dyDescent="0.2">
      <c r="E965" s="219">
        <v>954</v>
      </c>
      <c r="F965" s="221">
        <v>34</v>
      </c>
      <c r="G965" s="223"/>
      <c r="H965" s="230"/>
      <c r="I965" s="219">
        <v>954</v>
      </c>
      <c r="J965" s="226">
        <f t="shared" si="63"/>
        <v>349.6</v>
      </c>
      <c r="K965" s="219"/>
      <c r="M965" s="236"/>
      <c r="N965" s="246"/>
      <c r="O965" s="246"/>
    </row>
    <row r="966" spans="5:15" ht="11.25" x14ac:dyDescent="0.2">
      <c r="E966" s="219">
        <v>955</v>
      </c>
      <c r="F966" s="221">
        <v>35</v>
      </c>
      <c r="G966" s="223"/>
      <c r="H966" s="230"/>
      <c r="I966" s="219">
        <v>955</v>
      </c>
      <c r="J966" s="226">
        <f t="shared" si="63"/>
        <v>349.6</v>
      </c>
      <c r="K966" s="219"/>
      <c r="M966" s="236"/>
      <c r="N966" s="246"/>
      <c r="O966" s="246"/>
    </row>
    <row r="967" spans="5:15" ht="11.25" x14ac:dyDescent="0.2">
      <c r="E967" s="219">
        <v>956</v>
      </c>
      <c r="F967" s="221">
        <v>36</v>
      </c>
      <c r="G967" s="223"/>
      <c r="H967" s="230"/>
      <c r="I967" s="219">
        <v>956</v>
      </c>
      <c r="J967" s="226">
        <f t="shared" si="63"/>
        <v>349.6</v>
      </c>
      <c r="K967" s="219"/>
      <c r="M967" s="236"/>
      <c r="N967" s="246"/>
      <c r="O967" s="246"/>
    </row>
    <row r="968" spans="5:15" ht="11.25" x14ac:dyDescent="0.2">
      <c r="E968" s="219">
        <v>957</v>
      </c>
      <c r="F968" s="221">
        <v>37</v>
      </c>
      <c r="G968" s="223"/>
      <c r="H968" s="230"/>
      <c r="I968" s="219">
        <v>957</v>
      </c>
      <c r="J968" s="226">
        <f t="shared" si="63"/>
        <v>349.6</v>
      </c>
      <c r="K968" s="219"/>
      <c r="M968" s="236"/>
      <c r="N968" s="246"/>
      <c r="O968" s="246"/>
    </row>
    <row r="969" spans="5:15" ht="11.25" x14ac:dyDescent="0.2">
      <c r="E969" s="219">
        <v>958</v>
      </c>
      <c r="F969" s="221">
        <v>38</v>
      </c>
      <c r="G969" s="223"/>
      <c r="H969" s="230"/>
      <c r="I969" s="219">
        <v>958</v>
      </c>
      <c r="J969" s="226">
        <f t="shared" si="63"/>
        <v>349.6</v>
      </c>
      <c r="K969" s="219"/>
      <c r="M969" s="236"/>
      <c r="N969" s="246"/>
      <c r="O969" s="246"/>
    </row>
    <row r="970" spans="5:15" ht="11.25" x14ac:dyDescent="0.2">
      <c r="E970" s="219">
        <v>959</v>
      </c>
      <c r="F970" s="221">
        <v>39</v>
      </c>
      <c r="G970" s="223"/>
      <c r="H970" s="230"/>
      <c r="I970" s="219">
        <v>959</v>
      </c>
      <c r="J970" s="226">
        <f t="shared" si="63"/>
        <v>349.6</v>
      </c>
      <c r="K970" s="219"/>
      <c r="M970" s="236"/>
      <c r="N970" s="246"/>
      <c r="O970" s="246"/>
    </row>
    <row r="971" spans="5:15" ht="11.25" x14ac:dyDescent="0.2">
      <c r="E971" s="219">
        <v>960</v>
      </c>
      <c r="F971" s="222">
        <v>40</v>
      </c>
      <c r="G971" s="231"/>
      <c r="H971" s="232"/>
      <c r="I971" s="219">
        <v>960</v>
      </c>
      <c r="J971" s="226">
        <f t="shared" si="63"/>
        <v>349.6</v>
      </c>
      <c r="K971" s="219"/>
      <c r="M971" s="236"/>
      <c r="N971" s="246"/>
      <c r="O971" s="246"/>
    </row>
    <row r="972" spans="5:15" ht="11.25" x14ac:dyDescent="0.2">
      <c r="E972" s="219">
        <v>961</v>
      </c>
      <c r="F972" s="220">
        <v>1</v>
      </c>
      <c r="G972" s="228">
        <v>150</v>
      </c>
      <c r="H972" s="229">
        <v>98</v>
      </c>
      <c r="I972" s="219">
        <v>961</v>
      </c>
      <c r="J972" s="226">
        <f t="shared" si="63"/>
        <v>30.6</v>
      </c>
      <c r="K972" s="219">
        <f t="shared" ref="K972:L1002" si="66">G972</f>
        <v>150</v>
      </c>
      <c r="L972" s="219">
        <f t="shared" si="66"/>
        <v>98</v>
      </c>
      <c r="M972" s="236">
        <f t="shared" ref="M972:M1002" si="67">$M$2*$M$5*EXP(-1/2*J972/$M$10)</f>
        <v>8.5384040499861795E-8</v>
      </c>
      <c r="N972" s="244">
        <f t="array" ref="N972:O972">MMULT(K972:M972,$N$6:$O$8)</f>
        <v>199</v>
      </c>
      <c r="O972" s="244">
        <v>98.000000085384045</v>
      </c>
    </row>
    <row r="973" spans="5:15" ht="11.25" x14ac:dyDescent="0.2">
      <c r="E973" s="219">
        <v>962</v>
      </c>
      <c r="F973" s="221">
        <v>2</v>
      </c>
      <c r="G973" s="223">
        <v>152</v>
      </c>
      <c r="H973" s="230">
        <v>98</v>
      </c>
      <c r="I973" s="219">
        <v>962</v>
      </c>
      <c r="J973" s="226">
        <f t="shared" ref="J973:J1036" si="68">((G973-C$8)/C$9)^2+((H973-D$8)/D$9)^2-2*$C$10*(G973-C$8)/C$9*(H973-D$8)/D$9</f>
        <v>28.864000000000004</v>
      </c>
      <c r="K973" s="219">
        <f t="shared" si="66"/>
        <v>152</v>
      </c>
      <c r="L973" s="219">
        <f t="shared" si="66"/>
        <v>98</v>
      </c>
      <c r="M973" s="236">
        <f t="shared" si="67"/>
        <v>2.3996486991430411E-7</v>
      </c>
      <c r="N973" s="244">
        <f t="array" ref="N973:O973">MMULT(K973:M973,$N$6:$O$8)</f>
        <v>201</v>
      </c>
      <c r="O973" s="244">
        <v>98.000000239964876</v>
      </c>
    </row>
    <row r="974" spans="5:15" ht="11.25" x14ac:dyDescent="0.2">
      <c r="E974" s="219">
        <v>963</v>
      </c>
      <c r="F974" s="221">
        <v>3</v>
      </c>
      <c r="G974" s="223">
        <v>154</v>
      </c>
      <c r="H974" s="230">
        <v>98</v>
      </c>
      <c r="I974" s="219">
        <v>963</v>
      </c>
      <c r="J974" s="226">
        <f t="shared" si="68"/>
        <v>27.208000000000002</v>
      </c>
      <c r="K974" s="219">
        <f t="shared" si="66"/>
        <v>154</v>
      </c>
      <c r="L974" s="219">
        <f t="shared" si="66"/>
        <v>98</v>
      </c>
      <c r="M974" s="236">
        <f t="shared" si="67"/>
        <v>6.4303993073456659E-7</v>
      </c>
      <c r="N974" s="244">
        <f t="array" ref="N974:O974">MMULT(K974:M974,$N$6:$O$8)</f>
        <v>203</v>
      </c>
      <c r="O974" s="244">
        <v>98.000000643039925</v>
      </c>
    </row>
    <row r="975" spans="5:15" ht="11.25" x14ac:dyDescent="0.2">
      <c r="E975" s="219">
        <v>964</v>
      </c>
      <c r="F975" s="221">
        <v>4</v>
      </c>
      <c r="G975" s="223">
        <v>156</v>
      </c>
      <c r="H975" s="230">
        <v>98</v>
      </c>
      <c r="I975" s="219">
        <v>964</v>
      </c>
      <c r="J975" s="226">
        <f t="shared" si="68"/>
        <v>25.632000000000001</v>
      </c>
      <c r="K975" s="219">
        <f t="shared" si="66"/>
        <v>156</v>
      </c>
      <c r="L975" s="219">
        <f t="shared" si="66"/>
        <v>98</v>
      </c>
      <c r="M975" s="236">
        <f t="shared" si="67"/>
        <v>1.6430376958525112E-6</v>
      </c>
      <c r="N975" s="244">
        <f t="array" ref="N975:O975">MMULT(K975:M975,$N$6:$O$8)</f>
        <v>205</v>
      </c>
      <c r="O975" s="244">
        <v>98.000001643037692</v>
      </c>
    </row>
    <row r="976" spans="5:15" ht="11.25" x14ac:dyDescent="0.2">
      <c r="E976" s="219">
        <v>965</v>
      </c>
      <c r="F976" s="221">
        <v>5</v>
      </c>
      <c r="G976" s="223">
        <v>158</v>
      </c>
      <c r="H976" s="230">
        <v>98</v>
      </c>
      <c r="I976" s="219">
        <v>965</v>
      </c>
      <c r="J976" s="226">
        <f t="shared" si="68"/>
        <v>24.136000000000003</v>
      </c>
      <c r="K976" s="219">
        <f t="shared" si="66"/>
        <v>158</v>
      </c>
      <c r="L976" s="219">
        <f t="shared" si="66"/>
        <v>98</v>
      </c>
      <c r="M976" s="236">
        <f t="shared" si="67"/>
        <v>4.0029155078259959E-6</v>
      </c>
      <c r="N976" s="244">
        <f t="array" ref="N976:O976">MMULT(K976:M976,$N$6:$O$8)</f>
        <v>207</v>
      </c>
      <c r="O976" s="244">
        <v>98.000004002915503</v>
      </c>
    </row>
    <row r="977" spans="5:15" ht="11.25" x14ac:dyDescent="0.2">
      <c r="E977" s="219">
        <v>966</v>
      </c>
      <c r="F977" s="221">
        <v>6</v>
      </c>
      <c r="G977" s="223">
        <v>160</v>
      </c>
      <c r="H977" s="230">
        <v>98</v>
      </c>
      <c r="I977" s="219">
        <v>966</v>
      </c>
      <c r="J977" s="226">
        <f t="shared" si="68"/>
        <v>22.72</v>
      </c>
      <c r="K977" s="219">
        <f t="shared" si="66"/>
        <v>160</v>
      </c>
      <c r="L977" s="219">
        <f t="shared" si="66"/>
        <v>98</v>
      </c>
      <c r="M977" s="236">
        <f t="shared" si="67"/>
        <v>9.2987512358812853E-6</v>
      </c>
      <c r="N977" s="244">
        <f t="array" ref="N977:O977">MMULT(K977:M977,$N$6:$O$8)</f>
        <v>209</v>
      </c>
      <c r="O977" s="244">
        <v>98.000009298751237</v>
      </c>
    </row>
    <row r="978" spans="5:15" ht="11.25" x14ac:dyDescent="0.2">
      <c r="E978" s="219">
        <v>967</v>
      </c>
      <c r="F978" s="221">
        <v>7</v>
      </c>
      <c r="G978" s="223">
        <v>162</v>
      </c>
      <c r="H978" s="230">
        <v>98</v>
      </c>
      <c r="I978" s="219">
        <v>967</v>
      </c>
      <c r="J978" s="226">
        <f t="shared" si="68"/>
        <v>21.384</v>
      </c>
      <c r="K978" s="219">
        <f t="shared" si="66"/>
        <v>162</v>
      </c>
      <c r="L978" s="219">
        <f t="shared" si="66"/>
        <v>98</v>
      </c>
      <c r="M978" s="236">
        <f t="shared" si="67"/>
        <v>2.059643928618084E-5</v>
      </c>
      <c r="N978" s="244">
        <f t="array" ref="N978:O978">MMULT(K978:M978,$N$6:$O$8)</f>
        <v>211</v>
      </c>
      <c r="O978" s="244">
        <v>98.000020596439285</v>
      </c>
    </row>
    <row r="979" spans="5:15" ht="11.25" x14ac:dyDescent="0.2">
      <c r="E979" s="219">
        <v>968</v>
      </c>
      <c r="F979" s="221">
        <v>8</v>
      </c>
      <c r="G979" s="223">
        <v>164</v>
      </c>
      <c r="H979" s="230">
        <v>98</v>
      </c>
      <c r="I979" s="219">
        <v>968</v>
      </c>
      <c r="J979" s="226">
        <f t="shared" si="68"/>
        <v>20.128</v>
      </c>
      <c r="K979" s="219">
        <f t="shared" si="66"/>
        <v>164</v>
      </c>
      <c r="L979" s="219">
        <f t="shared" si="66"/>
        <v>98</v>
      </c>
      <c r="M979" s="236">
        <f t="shared" si="67"/>
        <v>4.3498969940645043E-5</v>
      </c>
      <c r="N979" s="244">
        <f t="array" ref="N979:O979">MMULT(K979:M979,$N$6:$O$8)</f>
        <v>213</v>
      </c>
      <c r="O979" s="244">
        <v>98.000043498969944</v>
      </c>
    </row>
    <row r="980" spans="5:15" ht="11.25" x14ac:dyDescent="0.2">
      <c r="E980" s="219">
        <v>969</v>
      </c>
      <c r="F980" s="221">
        <v>9</v>
      </c>
      <c r="G980" s="223">
        <v>166</v>
      </c>
      <c r="H980" s="230">
        <v>98</v>
      </c>
      <c r="I980" s="219">
        <v>969</v>
      </c>
      <c r="J980" s="226">
        <f t="shared" si="68"/>
        <v>18.952000000000002</v>
      </c>
      <c r="K980" s="219">
        <f t="shared" si="66"/>
        <v>166</v>
      </c>
      <c r="L980" s="219">
        <f t="shared" si="66"/>
        <v>98</v>
      </c>
      <c r="M980" s="236">
        <f t="shared" si="67"/>
        <v>8.7596168490150766E-5</v>
      </c>
      <c r="N980" s="244">
        <f t="array" ref="N980:O980">MMULT(K980:M980,$N$6:$O$8)</f>
        <v>215</v>
      </c>
      <c r="O980" s="244">
        <v>98.000087596168484</v>
      </c>
    </row>
    <row r="981" spans="5:15" ht="11.25" x14ac:dyDescent="0.2">
      <c r="E981" s="219">
        <v>970</v>
      </c>
      <c r="F981" s="221">
        <v>10</v>
      </c>
      <c r="G981" s="223">
        <v>168</v>
      </c>
      <c r="H981" s="230">
        <v>98</v>
      </c>
      <c r="I981" s="219">
        <v>970</v>
      </c>
      <c r="J981" s="226">
        <f t="shared" si="68"/>
        <v>17.856000000000002</v>
      </c>
      <c r="K981" s="219">
        <f t="shared" si="66"/>
        <v>168</v>
      </c>
      <c r="L981" s="219">
        <f t="shared" si="66"/>
        <v>98</v>
      </c>
      <c r="M981" s="236">
        <f t="shared" si="67"/>
        <v>1.6819402280483624E-4</v>
      </c>
      <c r="N981" s="244">
        <f t="array" ref="N981:O981">MMULT(K981:M981,$N$6:$O$8)</f>
        <v>217</v>
      </c>
      <c r="O981" s="244">
        <v>98.000168194022805</v>
      </c>
    </row>
    <row r="982" spans="5:15" ht="11.25" x14ac:dyDescent="0.2">
      <c r="E982" s="219">
        <v>971</v>
      </c>
      <c r="F982" s="221">
        <v>11</v>
      </c>
      <c r="G982" s="223">
        <v>170</v>
      </c>
      <c r="H982" s="230">
        <v>98</v>
      </c>
      <c r="I982" s="219">
        <v>971</v>
      </c>
      <c r="J982" s="226">
        <f t="shared" si="68"/>
        <v>16.84</v>
      </c>
      <c r="K982" s="219">
        <f t="shared" si="66"/>
        <v>170</v>
      </c>
      <c r="L982" s="219">
        <f t="shared" si="66"/>
        <v>98</v>
      </c>
      <c r="M982" s="236">
        <f t="shared" si="67"/>
        <v>3.0793234982765748E-4</v>
      </c>
      <c r="N982" s="244">
        <f t="array" ref="N982:O982">MMULT(K982:M982,$N$6:$O$8)</f>
        <v>219</v>
      </c>
      <c r="O982" s="244">
        <v>98.000307932349827</v>
      </c>
    </row>
    <row r="983" spans="5:15" ht="11.25" x14ac:dyDescent="0.2">
      <c r="E983" s="219">
        <v>972</v>
      </c>
      <c r="F983" s="221">
        <v>12</v>
      </c>
      <c r="G983" s="223">
        <v>172</v>
      </c>
      <c r="H983" s="230">
        <v>98</v>
      </c>
      <c r="I983" s="219">
        <v>972</v>
      </c>
      <c r="J983" s="226">
        <f t="shared" si="68"/>
        <v>15.904000000000002</v>
      </c>
      <c r="K983" s="219">
        <f t="shared" si="66"/>
        <v>172</v>
      </c>
      <c r="L983" s="219">
        <f t="shared" si="66"/>
        <v>98</v>
      </c>
      <c r="M983" s="236">
        <f t="shared" si="67"/>
        <v>5.3755064164336477E-4</v>
      </c>
      <c r="N983" s="244">
        <f t="array" ref="N983:O983">MMULT(K983:M983,$N$6:$O$8)</f>
        <v>221</v>
      </c>
      <c r="O983" s="244">
        <v>98.000537550641639</v>
      </c>
    </row>
    <row r="984" spans="5:15" ht="11.25" x14ac:dyDescent="0.2">
      <c r="E984" s="219">
        <v>973</v>
      </c>
      <c r="F984" s="221">
        <v>13</v>
      </c>
      <c r="G984" s="223">
        <v>174</v>
      </c>
      <c r="H984" s="230">
        <v>98</v>
      </c>
      <c r="I984" s="219">
        <v>973</v>
      </c>
      <c r="J984" s="226">
        <f t="shared" si="68"/>
        <v>15.048</v>
      </c>
      <c r="K984" s="219">
        <f t="shared" si="66"/>
        <v>174</v>
      </c>
      <c r="L984" s="219">
        <f t="shared" si="66"/>
        <v>98</v>
      </c>
      <c r="M984" s="236">
        <f t="shared" si="67"/>
        <v>8.9475217643930789E-4</v>
      </c>
      <c r="N984" s="244">
        <f t="array" ref="N984:O984">MMULT(K984:M984,$N$6:$O$8)</f>
        <v>223</v>
      </c>
      <c r="O984" s="244">
        <v>98.000894752176436</v>
      </c>
    </row>
    <row r="985" spans="5:15" ht="11.25" x14ac:dyDescent="0.2">
      <c r="E985" s="219">
        <v>974</v>
      </c>
      <c r="F985" s="221">
        <v>14</v>
      </c>
      <c r="G985" s="223">
        <v>176</v>
      </c>
      <c r="H985" s="230">
        <v>98</v>
      </c>
      <c r="I985" s="219">
        <v>974</v>
      </c>
      <c r="J985" s="226">
        <f t="shared" si="68"/>
        <v>14.272</v>
      </c>
      <c r="K985" s="219">
        <f t="shared" si="66"/>
        <v>176</v>
      </c>
      <c r="L985" s="219">
        <f t="shared" si="66"/>
        <v>98</v>
      </c>
      <c r="M985" s="236">
        <f t="shared" si="67"/>
        <v>1.4200559397409714E-3</v>
      </c>
      <c r="N985" s="244">
        <f t="array" ref="N985:O985">MMULT(K985:M985,$N$6:$O$8)</f>
        <v>225</v>
      </c>
      <c r="O985" s="244">
        <v>98.001420055939747</v>
      </c>
    </row>
    <row r="986" spans="5:15" ht="11.25" x14ac:dyDescent="0.2">
      <c r="E986" s="219">
        <v>975</v>
      </c>
      <c r="F986" s="221">
        <v>15</v>
      </c>
      <c r="G986" s="223">
        <v>178</v>
      </c>
      <c r="H986" s="230">
        <v>98</v>
      </c>
      <c r="I986" s="219">
        <v>975</v>
      </c>
      <c r="J986" s="226">
        <f t="shared" si="68"/>
        <v>13.576000000000001</v>
      </c>
      <c r="K986" s="219">
        <f t="shared" si="66"/>
        <v>178</v>
      </c>
      <c r="L986" s="219">
        <f t="shared" si="66"/>
        <v>98</v>
      </c>
      <c r="M986" s="236">
        <f t="shared" si="67"/>
        <v>2.1489556486357008E-3</v>
      </c>
      <c r="N986" s="244">
        <f t="array" ref="N986:O986">MMULT(K986:M986,$N$6:$O$8)</f>
        <v>227</v>
      </c>
      <c r="O986" s="244">
        <v>98.002148955648636</v>
      </c>
    </row>
    <row r="987" spans="5:15" ht="11.25" x14ac:dyDescent="0.2">
      <c r="E987" s="219">
        <v>976</v>
      </c>
      <c r="F987" s="221">
        <v>16</v>
      </c>
      <c r="G987" s="223">
        <v>180</v>
      </c>
      <c r="H987" s="230">
        <v>98</v>
      </c>
      <c r="I987" s="219">
        <v>976</v>
      </c>
      <c r="J987" s="226">
        <f t="shared" si="68"/>
        <v>12.96</v>
      </c>
      <c r="K987" s="219">
        <f t="shared" si="66"/>
        <v>180</v>
      </c>
      <c r="L987" s="219">
        <f t="shared" si="66"/>
        <v>98</v>
      </c>
      <c r="M987" s="236">
        <f t="shared" si="67"/>
        <v>3.1007643511107141E-3</v>
      </c>
      <c r="N987" s="244">
        <f t="array" ref="N987:O987">MMULT(K987:M987,$N$6:$O$8)</f>
        <v>229</v>
      </c>
      <c r="O987" s="244">
        <v>98.003100764351117</v>
      </c>
    </row>
    <row r="988" spans="5:15" ht="11.25" x14ac:dyDescent="0.2">
      <c r="E988" s="219">
        <v>977</v>
      </c>
      <c r="F988" s="221">
        <v>17</v>
      </c>
      <c r="G988" s="223">
        <v>182</v>
      </c>
      <c r="H988" s="230">
        <v>98</v>
      </c>
      <c r="I988" s="219">
        <v>977</v>
      </c>
      <c r="J988" s="226">
        <f t="shared" si="68"/>
        <v>12.423999999999999</v>
      </c>
      <c r="K988" s="219">
        <f t="shared" si="66"/>
        <v>182</v>
      </c>
      <c r="L988" s="219">
        <f t="shared" si="66"/>
        <v>98</v>
      </c>
      <c r="M988" s="236">
        <f t="shared" si="67"/>
        <v>4.2660838062731476E-3</v>
      </c>
      <c r="N988" s="244">
        <f t="array" ref="N988:O988">MMULT(K988:M988,$N$6:$O$8)</f>
        <v>231</v>
      </c>
      <c r="O988" s="244">
        <v>98.004266083806272</v>
      </c>
    </row>
    <row r="989" spans="5:15" ht="11.25" x14ac:dyDescent="0.2">
      <c r="E989" s="219">
        <v>978</v>
      </c>
      <c r="F989" s="221">
        <v>18</v>
      </c>
      <c r="G989" s="223">
        <v>184</v>
      </c>
      <c r="H989" s="230">
        <v>98</v>
      </c>
      <c r="I989" s="219">
        <v>978</v>
      </c>
      <c r="J989" s="226">
        <f t="shared" si="68"/>
        <v>11.968000000000002</v>
      </c>
      <c r="K989" s="219">
        <f t="shared" si="66"/>
        <v>184</v>
      </c>
      <c r="L989" s="219">
        <f t="shared" si="66"/>
        <v>98</v>
      </c>
      <c r="M989" s="236">
        <f t="shared" si="67"/>
        <v>5.596407289722034E-3</v>
      </c>
      <c r="N989" s="244">
        <f t="array" ref="N989:O989">MMULT(K989:M989,$N$6:$O$8)</f>
        <v>233</v>
      </c>
      <c r="O989" s="244">
        <v>98.005596407289715</v>
      </c>
    </row>
    <row r="990" spans="5:15" ht="11.25" x14ac:dyDescent="0.2">
      <c r="E990" s="219">
        <v>979</v>
      </c>
      <c r="F990" s="221">
        <v>19</v>
      </c>
      <c r="G990" s="223">
        <v>186</v>
      </c>
      <c r="H990" s="230">
        <v>98</v>
      </c>
      <c r="I990" s="219">
        <v>979</v>
      </c>
      <c r="J990" s="226">
        <f t="shared" si="68"/>
        <v>11.592000000000001</v>
      </c>
      <c r="K990" s="219">
        <f t="shared" si="66"/>
        <v>186</v>
      </c>
      <c r="L990" s="219">
        <f t="shared" si="66"/>
        <v>98</v>
      </c>
      <c r="M990" s="236">
        <f t="shared" si="67"/>
        <v>7.0001694804782775E-3</v>
      </c>
      <c r="N990" s="244">
        <f t="array" ref="N990:O990">MMULT(K990:M990,$N$6:$O$8)</f>
        <v>235</v>
      </c>
      <c r="O990" s="244">
        <v>98.007000169480477</v>
      </c>
    </row>
    <row r="991" spans="5:15" ht="11.25" x14ac:dyDescent="0.2">
      <c r="E991" s="219">
        <v>980</v>
      </c>
      <c r="F991" s="221">
        <v>20</v>
      </c>
      <c r="G991" s="223">
        <v>188</v>
      </c>
      <c r="H991" s="230">
        <v>98</v>
      </c>
      <c r="I991" s="219">
        <v>980</v>
      </c>
      <c r="J991" s="226">
        <f t="shared" si="68"/>
        <v>11.296000000000001</v>
      </c>
      <c r="K991" s="219">
        <f t="shared" si="66"/>
        <v>188</v>
      </c>
      <c r="L991" s="219">
        <f t="shared" si="66"/>
        <v>98</v>
      </c>
      <c r="M991" s="236">
        <f t="shared" si="67"/>
        <v>8.3488586128669783E-3</v>
      </c>
      <c r="N991" s="244">
        <f t="array" ref="N991:O991">MMULT(K991:M991,$N$6:$O$8)</f>
        <v>237</v>
      </c>
      <c r="O991" s="244">
        <v>98.008348858612862</v>
      </c>
    </row>
    <row r="992" spans="5:15" ht="11.25" x14ac:dyDescent="0.2">
      <c r="E992" s="219">
        <v>981</v>
      </c>
      <c r="F992" s="221">
        <v>21</v>
      </c>
      <c r="G992" s="223">
        <v>190</v>
      </c>
      <c r="H992" s="230">
        <v>98</v>
      </c>
      <c r="I992" s="219">
        <v>981</v>
      </c>
      <c r="J992" s="226">
        <f t="shared" si="68"/>
        <v>11.080000000000002</v>
      </c>
      <c r="K992" s="219">
        <f t="shared" si="66"/>
        <v>190</v>
      </c>
      <c r="L992" s="219">
        <f t="shared" si="66"/>
        <v>98</v>
      </c>
      <c r="M992" s="236">
        <f t="shared" si="67"/>
        <v>9.4943441152398125E-3</v>
      </c>
      <c r="N992" s="244">
        <f t="array" ref="N992:O992">MMULT(K992:M992,$N$6:$O$8)</f>
        <v>239</v>
      </c>
      <c r="O992" s="244">
        <v>98.00949434411524</v>
      </c>
    </row>
    <row r="993" spans="5:15" ht="11.25" x14ac:dyDescent="0.2">
      <c r="E993" s="219">
        <v>982</v>
      </c>
      <c r="F993" s="221">
        <v>22</v>
      </c>
      <c r="G993" s="223">
        <v>192</v>
      </c>
      <c r="H993" s="230">
        <v>98</v>
      </c>
      <c r="I993" s="219">
        <v>982</v>
      </c>
      <c r="J993" s="226">
        <f t="shared" si="68"/>
        <v>10.943999999999999</v>
      </c>
      <c r="K993" s="219">
        <f t="shared" si="66"/>
        <v>192</v>
      </c>
      <c r="L993" s="219">
        <f t="shared" si="66"/>
        <v>98</v>
      </c>
      <c r="M993" s="236">
        <f t="shared" si="67"/>
        <v>1.0294900195540902E-2</v>
      </c>
      <c r="N993" s="244">
        <f t="array" ref="N993:O993">MMULT(K993:M993,$N$6:$O$8)</f>
        <v>241</v>
      </c>
      <c r="O993" s="244">
        <v>98.010294900195547</v>
      </c>
    </row>
    <row r="994" spans="5:15" ht="11.25" x14ac:dyDescent="0.2">
      <c r="E994" s="219">
        <v>983</v>
      </c>
      <c r="F994" s="221">
        <v>23</v>
      </c>
      <c r="G994" s="223">
        <v>194</v>
      </c>
      <c r="H994" s="230">
        <v>98</v>
      </c>
      <c r="I994" s="219">
        <v>983</v>
      </c>
      <c r="J994" s="226">
        <f t="shared" si="68"/>
        <v>10.887999999999998</v>
      </c>
      <c r="K994" s="219">
        <f t="shared" si="66"/>
        <v>194</v>
      </c>
      <c r="L994" s="219">
        <f t="shared" si="66"/>
        <v>98</v>
      </c>
      <c r="M994" s="236">
        <f t="shared" si="67"/>
        <v>1.0643847006279687E-2</v>
      </c>
      <c r="N994" s="244">
        <f t="array" ref="N994:O994">MMULT(K994:M994,$N$6:$O$8)</f>
        <v>243</v>
      </c>
      <c r="O994" s="244">
        <v>98.010643847006278</v>
      </c>
    </row>
    <row r="995" spans="5:15" ht="11.25" x14ac:dyDescent="0.2">
      <c r="E995" s="219">
        <v>984</v>
      </c>
      <c r="F995" s="221">
        <v>24</v>
      </c>
      <c r="G995" s="223">
        <v>196</v>
      </c>
      <c r="H995" s="230">
        <v>98</v>
      </c>
      <c r="I995" s="219">
        <v>984</v>
      </c>
      <c r="J995" s="226">
        <f t="shared" si="68"/>
        <v>10.912000000000003</v>
      </c>
      <c r="K995" s="219">
        <f t="shared" si="66"/>
        <v>196</v>
      </c>
      <c r="L995" s="219">
        <f t="shared" si="66"/>
        <v>98</v>
      </c>
      <c r="M995" s="236">
        <f t="shared" si="67"/>
        <v>1.0492873002365703E-2</v>
      </c>
      <c r="N995" s="244">
        <f t="array" ref="N995:O995">MMULT(K995:M995,$N$6:$O$8)</f>
        <v>245</v>
      </c>
      <c r="O995" s="244">
        <v>98.010492873002363</v>
      </c>
    </row>
    <row r="996" spans="5:15" ht="11.25" x14ac:dyDescent="0.2">
      <c r="E996" s="219">
        <v>985</v>
      </c>
      <c r="F996" s="221">
        <v>25</v>
      </c>
      <c r="G996" s="223">
        <v>198</v>
      </c>
      <c r="H996" s="230">
        <v>98</v>
      </c>
      <c r="I996" s="219">
        <v>985</v>
      </c>
      <c r="J996" s="226">
        <f t="shared" si="68"/>
        <v>11.016000000000004</v>
      </c>
      <c r="K996" s="219">
        <f t="shared" si="66"/>
        <v>198</v>
      </c>
      <c r="L996" s="219">
        <f t="shared" si="66"/>
        <v>98</v>
      </c>
      <c r="M996" s="236">
        <f t="shared" si="67"/>
        <v>9.8630110578534231E-3</v>
      </c>
      <c r="N996" s="244">
        <f t="array" ref="N996:O996">MMULT(K996:M996,$N$6:$O$8)</f>
        <v>247</v>
      </c>
      <c r="O996" s="244">
        <v>98.00986301105786</v>
      </c>
    </row>
    <row r="997" spans="5:15" ht="11.25" x14ac:dyDescent="0.2">
      <c r="E997" s="219">
        <v>986</v>
      </c>
      <c r="F997" s="221">
        <v>26</v>
      </c>
      <c r="G997" s="223">
        <v>200</v>
      </c>
      <c r="H997" s="230">
        <v>98</v>
      </c>
      <c r="I997" s="219">
        <v>986</v>
      </c>
      <c r="J997" s="226">
        <f t="shared" si="68"/>
        <v>11.200000000000001</v>
      </c>
      <c r="K997" s="219">
        <f t="shared" si="66"/>
        <v>200</v>
      </c>
      <c r="L997" s="219">
        <f t="shared" si="66"/>
        <v>98</v>
      </c>
      <c r="M997" s="236">
        <f t="shared" si="67"/>
        <v>8.8398304234017129E-3</v>
      </c>
      <c r="N997" s="244">
        <f t="array" ref="N997:O997">MMULT(K997:M997,$N$6:$O$8)</f>
        <v>249</v>
      </c>
      <c r="O997" s="244">
        <v>98.008839830423398</v>
      </c>
    </row>
    <row r="998" spans="5:15" ht="11.25" x14ac:dyDescent="0.2">
      <c r="E998" s="219">
        <v>987</v>
      </c>
      <c r="F998" s="221">
        <v>27</v>
      </c>
      <c r="G998" s="223">
        <v>202</v>
      </c>
      <c r="H998" s="230">
        <v>98</v>
      </c>
      <c r="I998" s="219">
        <v>987</v>
      </c>
      <c r="J998" s="226">
        <f t="shared" si="68"/>
        <v>11.464</v>
      </c>
      <c r="K998" s="219">
        <f t="shared" si="66"/>
        <v>202</v>
      </c>
      <c r="L998" s="219">
        <f t="shared" si="66"/>
        <v>98</v>
      </c>
      <c r="M998" s="236">
        <f t="shared" si="67"/>
        <v>7.5543596708138429E-3</v>
      </c>
      <c r="N998" s="244">
        <f t="array" ref="N998:O998">MMULT(K998:M998,$N$6:$O$8)</f>
        <v>251</v>
      </c>
      <c r="O998" s="244">
        <v>98.00755435967082</v>
      </c>
    </row>
    <row r="999" spans="5:15" ht="11.25" x14ac:dyDescent="0.2">
      <c r="E999" s="219">
        <v>988</v>
      </c>
      <c r="F999" s="221">
        <v>28</v>
      </c>
      <c r="G999" s="223">
        <v>204</v>
      </c>
      <c r="H999" s="230">
        <v>98</v>
      </c>
      <c r="I999" s="219">
        <v>988</v>
      </c>
      <c r="J999" s="226">
        <f t="shared" si="68"/>
        <v>11.807999999999996</v>
      </c>
      <c r="K999" s="219">
        <f t="shared" si="66"/>
        <v>204</v>
      </c>
      <c r="L999" s="219">
        <f t="shared" si="66"/>
        <v>98</v>
      </c>
      <c r="M999" s="236">
        <f t="shared" si="67"/>
        <v>6.1556042786367381E-3</v>
      </c>
      <c r="N999" s="244">
        <f t="array" ref="N999:O999">MMULT(K999:M999,$N$6:$O$8)</f>
        <v>253</v>
      </c>
      <c r="O999" s="244">
        <v>98.006155604278632</v>
      </c>
    </row>
    <row r="1000" spans="5:15" ht="11.25" x14ac:dyDescent="0.2">
      <c r="E1000" s="219">
        <v>989</v>
      </c>
      <c r="F1000" s="221">
        <v>29</v>
      </c>
      <c r="G1000" s="223">
        <v>206</v>
      </c>
      <c r="H1000" s="230">
        <v>98</v>
      </c>
      <c r="I1000" s="219">
        <v>989</v>
      </c>
      <c r="J1000" s="226">
        <f t="shared" si="68"/>
        <v>12.232000000000003</v>
      </c>
      <c r="K1000" s="219">
        <f t="shared" si="66"/>
        <v>206</v>
      </c>
      <c r="L1000" s="219">
        <f t="shared" si="66"/>
        <v>98</v>
      </c>
      <c r="M1000" s="236">
        <f t="shared" si="67"/>
        <v>4.7825887495538295E-3</v>
      </c>
      <c r="N1000" s="244">
        <f t="array" ref="N1000:O1000">MMULT(K1000:M1000,$N$6:$O$8)</f>
        <v>255</v>
      </c>
      <c r="O1000" s="244">
        <v>98.004782588749549</v>
      </c>
    </row>
    <row r="1001" spans="5:15" ht="11.25" x14ac:dyDescent="0.2">
      <c r="E1001" s="219">
        <v>990</v>
      </c>
      <c r="F1001" s="221">
        <v>30</v>
      </c>
      <c r="G1001" s="223">
        <v>208</v>
      </c>
      <c r="H1001" s="230">
        <v>98</v>
      </c>
      <c r="I1001" s="219">
        <v>990</v>
      </c>
      <c r="J1001" s="226">
        <f t="shared" si="68"/>
        <v>12.735999999999999</v>
      </c>
      <c r="K1001" s="219">
        <f t="shared" si="66"/>
        <v>208</v>
      </c>
      <c r="L1001" s="219">
        <f t="shared" si="66"/>
        <v>98</v>
      </c>
      <c r="M1001" s="236">
        <f t="shared" si="67"/>
        <v>3.5430288876968771E-3</v>
      </c>
      <c r="N1001" s="244">
        <f t="array" ref="N1001:O1001">MMULT(K1001:M1001,$N$6:$O$8)</f>
        <v>257</v>
      </c>
      <c r="O1001" s="244">
        <v>98.003543028887691</v>
      </c>
    </row>
    <row r="1002" spans="5:15" ht="11.25" x14ac:dyDescent="0.2">
      <c r="E1002" s="219">
        <v>991</v>
      </c>
      <c r="F1002" s="221">
        <v>31</v>
      </c>
      <c r="G1002" s="223">
        <v>210</v>
      </c>
      <c r="H1002" s="230">
        <v>98</v>
      </c>
      <c r="I1002" s="219">
        <v>991</v>
      </c>
      <c r="J1002" s="226">
        <f t="shared" si="68"/>
        <v>13.320000000000002</v>
      </c>
      <c r="K1002" s="219">
        <f t="shared" si="66"/>
        <v>210</v>
      </c>
      <c r="L1002" s="219">
        <f t="shared" si="66"/>
        <v>98</v>
      </c>
      <c r="M1002" s="236">
        <f t="shared" si="67"/>
        <v>2.5026819370631073E-3</v>
      </c>
      <c r="N1002" s="244">
        <f t="array" ref="N1002:O1002">MMULT(K1002:M1002,$N$6:$O$8)</f>
        <v>259</v>
      </c>
      <c r="O1002" s="244">
        <v>98.002502681937059</v>
      </c>
    </row>
    <row r="1003" spans="5:15" ht="11.25" x14ac:dyDescent="0.2">
      <c r="E1003" s="219">
        <v>992</v>
      </c>
      <c r="F1003" s="221">
        <v>32</v>
      </c>
      <c r="G1003" s="223"/>
      <c r="H1003" s="230"/>
      <c r="I1003" s="219">
        <v>992</v>
      </c>
      <c r="J1003" s="226">
        <f t="shared" si="68"/>
        <v>349.6</v>
      </c>
      <c r="K1003" s="219"/>
      <c r="M1003" s="236"/>
      <c r="N1003" s="246"/>
      <c r="O1003" s="246"/>
    </row>
    <row r="1004" spans="5:15" ht="11.25" x14ac:dyDescent="0.2">
      <c r="E1004" s="219">
        <v>993</v>
      </c>
      <c r="F1004" s="221">
        <v>33</v>
      </c>
      <c r="G1004" s="223"/>
      <c r="H1004" s="230"/>
      <c r="I1004" s="219">
        <v>993</v>
      </c>
      <c r="J1004" s="226">
        <f t="shared" si="68"/>
        <v>349.6</v>
      </c>
      <c r="K1004" s="219"/>
      <c r="M1004" s="236"/>
      <c r="N1004" s="246"/>
      <c r="O1004" s="246"/>
    </row>
    <row r="1005" spans="5:15" ht="11.25" x14ac:dyDescent="0.2">
      <c r="E1005" s="219">
        <v>994</v>
      </c>
      <c r="F1005" s="221">
        <v>34</v>
      </c>
      <c r="G1005" s="223"/>
      <c r="H1005" s="230"/>
      <c r="I1005" s="219">
        <v>994</v>
      </c>
      <c r="J1005" s="226">
        <f t="shared" si="68"/>
        <v>349.6</v>
      </c>
      <c r="K1005" s="219"/>
      <c r="M1005" s="236"/>
      <c r="N1005" s="246"/>
      <c r="O1005" s="246"/>
    </row>
    <row r="1006" spans="5:15" ht="11.25" x14ac:dyDescent="0.2">
      <c r="E1006" s="219">
        <v>995</v>
      </c>
      <c r="F1006" s="221">
        <v>35</v>
      </c>
      <c r="G1006" s="223"/>
      <c r="H1006" s="230"/>
      <c r="I1006" s="219">
        <v>995</v>
      </c>
      <c r="J1006" s="226">
        <f t="shared" si="68"/>
        <v>349.6</v>
      </c>
      <c r="K1006" s="219"/>
      <c r="M1006" s="236"/>
      <c r="N1006" s="246"/>
      <c r="O1006" s="246"/>
    </row>
    <row r="1007" spans="5:15" ht="11.25" x14ac:dyDescent="0.2">
      <c r="E1007" s="219">
        <v>996</v>
      </c>
      <c r="F1007" s="221">
        <v>36</v>
      </c>
      <c r="G1007" s="223"/>
      <c r="H1007" s="230"/>
      <c r="I1007" s="219">
        <v>996</v>
      </c>
      <c r="J1007" s="226">
        <f t="shared" si="68"/>
        <v>349.6</v>
      </c>
      <c r="K1007" s="219"/>
      <c r="M1007" s="236"/>
      <c r="N1007" s="246"/>
      <c r="O1007" s="246"/>
    </row>
    <row r="1008" spans="5:15" ht="11.25" x14ac:dyDescent="0.2">
      <c r="E1008" s="219">
        <v>997</v>
      </c>
      <c r="F1008" s="221">
        <v>37</v>
      </c>
      <c r="G1008" s="223"/>
      <c r="H1008" s="230"/>
      <c r="I1008" s="219">
        <v>997</v>
      </c>
      <c r="J1008" s="226">
        <f t="shared" si="68"/>
        <v>349.6</v>
      </c>
      <c r="K1008" s="219"/>
      <c r="M1008" s="236"/>
      <c r="N1008" s="246"/>
      <c r="O1008" s="246"/>
    </row>
    <row r="1009" spans="5:15" ht="11.25" x14ac:dyDescent="0.2">
      <c r="E1009" s="219">
        <v>998</v>
      </c>
      <c r="F1009" s="221">
        <v>38</v>
      </c>
      <c r="G1009" s="223"/>
      <c r="H1009" s="230"/>
      <c r="I1009" s="219">
        <v>998</v>
      </c>
      <c r="J1009" s="226">
        <f t="shared" si="68"/>
        <v>349.6</v>
      </c>
      <c r="K1009" s="219"/>
      <c r="M1009" s="236"/>
      <c r="N1009" s="246"/>
      <c r="O1009" s="246"/>
    </row>
    <row r="1010" spans="5:15" ht="11.25" x14ac:dyDescent="0.2">
      <c r="E1010" s="219">
        <v>999</v>
      </c>
      <c r="F1010" s="221">
        <v>39</v>
      </c>
      <c r="G1010" s="223"/>
      <c r="H1010" s="230"/>
      <c r="I1010" s="219">
        <v>999</v>
      </c>
      <c r="J1010" s="226">
        <f t="shared" si="68"/>
        <v>349.6</v>
      </c>
      <c r="K1010" s="219"/>
      <c r="M1010" s="236"/>
      <c r="N1010" s="246"/>
      <c r="O1010" s="246"/>
    </row>
    <row r="1011" spans="5:15" ht="11.25" x14ac:dyDescent="0.2">
      <c r="E1011" s="219">
        <v>1000</v>
      </c>
      <c r="F1011" s="222">
        <v>40</v>
      </c>
      <c r="G1011" s="231"/>
      <c r="H1011" s="232"/>
      <c r="I1011" s="219">
        <v>1000</v>
      </c>
      <c r="J1011" s="226">
        <f t="shared" si="68"/>
        <v>349.6</v>
      </c>
      <c r="K1011" s="219"/>
      <c r="M1011" s="236"/>
      <c r="N1011" s="246"/>
      <c r="O1011" s="246"/>
    </row>
    <row r="1012" spans="5:15" ht="11.25" x14ac:dyDescent="0.2">
      <c r="E1012" s="219">
        <v>1001</v>
      </c>
      <c r="F1012" s="220">
        <v>1</v>
      </c>
      <c r="G1012" s="228">
        <v>150</v>
      </c>
      <c r="H1012" s="229">
        <v>100</v>
      </c>
      <c r="I1012" s="219">
        <v>1001</v>
      </c>
      <c r="J1012" s="226">
        <f t="shared" si="68"/>
        <v>34.6</v>
      </c>
      <c r="K1012" s="219">
        <f t="shared" ref="K1012:L1042" si="69">G1012</f>
        <v>150</v>
      </c>
      <c r="L1012" s="219">
        <f t="shared" si="69"/>
        <v>100</v>
      </c>
      <c r="M1012" s="236">
        <f t="shared" ref="M1012:M1042" si="70">$M$2*$M$5*EXP(-1/2*J1012/$M$10)</f>
        <v>7.8948198008738429E-9</v>
      </c>
      <c r="N1012" s="244">
        <f t="array" ref="N1012:O1012">MMULT(K1012:M1012,$N$6:$O$8)</f>
        <v>200</v>
      </c>
      <c r="O1012" s="244">
        <v>100.00000000789483</v>
      </c>
    </row>
    <row r="1013" spans="5:15" ht="11.25" x14ac:dyDescent="0.2">
      <c r="E1013" s="219">
        <v>1002</v>
      </c>
      <c r="F1013" s="221">
        <v>2</v>
      </c>
      <c r="G1013" s="223">
        <v>152</v>
      </c>
      <c r="H1013" s="230">
        <v>100</v>
      </c>
      <c r="I1013" s="219">
        <v>1002</v>
      </c>
      <c r="J1013" s="226">
        <f t="shared" si="68"/>
        <v>32.799999999999997</v>
      </c>
      <c r="K1013" s="219">
        <f t="shared" si="69"/>
        <v>152</v>
      </c>
      <c r="L1013" s="219">
        <f t="shared" si="69"/>
        <v>100</v>
      </c>
      <c r="M1013" s="236">
        <f t="shared" si="70"/>
        <v>2.3049299866219768E-8</v>
      </c>
      <c r="N1013" s="244">
        <f t="array" ref="N1013:O1013">MMULT(K1013:M1013,$N$6:$O$8)</f>
        <v>202</v>
      </c>
      <c r="O1013" s="244">
        <v>100.0000000230493</v>
      </c>
    </row>
    <row r="1014" spans="5:15" ht="11.25" x14ac:dyDescent="0.2">
      <c r="E1014" s="219">
        <v>1003</v>
      </c>
      <c r="F1014" s="221">
        <v>3</v>
      </c>
      <c r="G1014" s="223">
        <v>154</v>
      </c>
      <c r="H1014" s="230">
        <v>100</v>
      </c>
      <c r="I1014" s="219">
        <v>1003</v>
      </c>
      <c r="J1014" s="226">
        <f t="shared" si="68"/>
        <v>31.080000000000002</v>
      </c>
      <c r="K1014" s="219">
        <f t="shared" si="69"/>
        <v>154</v>
      </c>
      <c r="L1014" s="219">
        <f t="shared" si="69"/>
        <v>100</v>
      </c>
      <c r="M1014" s="236">
        <f t="shared" si="70"/>
        <v>6.4164167626666554E-8</v>
      </c>
      <c r="N1014" s="244">
        <f t="array" ref="N1014:O1014">MMULT(K1014:M1014,$N$6:$O$8)</f>
        <v>204</v>
      </c>
      <c r="O1014" s="244">
        <v>100.00000006416417</v>
      </c>
    </row>
    <row r="1015" spans="5:15" ht="11.25" x14ac:dyDescent="0.2">
      <c r="E1015" s="219">
        <v>1004</v>
      </c>
      <c r="F1015" s="221">
        <v>4</v>
      </c>
      <c r="G1015" s="223">
        <v>156</v>
      </c>
      <c r="H1015" s="230">
        <v>100</v>
      </c>
      <c r="I1015" s="219">
        <v>1004</v>
      </c>
      <c r="J1015" s="226">
        <f t="shared" si="68"/>
        <v>29.439999999999998</v>
      </c>
      <c r="K1015" s="219">
        <f t="shared" si="69"/>
        <v>156</v>
      </c>
      <c r="L1015" s="219">
        <f t="shared" si="69"/>
        <v>100</v>
      </c>
      <c r="M1015" s="236">
        <f t="shared" si="70"/>
        <v>1.703125697525726E-7</v>
      </c>
      <c r="N1015" s="244">
        <f t="array" ref="N1015:O1015">MMULT(K1015:M1015,$N$6:$O$8)</f>
        <v>206</v>
      </c>
      <c r="O1015" s="244">
        <v>100.00000017031257</v>
      </c>
    </row>
    <row r="1016" spans="5:15" ht="11.25" x14ac:dyDescent="0.2">
      <c r="E1016" s="219">
        <v>1005</v>
      </c>
      <c r="F1016" s="221">
        <v>5</v>
      </c>
      <c r="G1016" s="223">
        <v>158</v>
      </c>
      <c r="H1016" s="230">
        <v>100</v>
      </c>
      <c r="I1016" s="219">
        <v>1005</v>
      </c>
      <c r="J1016" s="226">
        <f t="shared" si="68"/>
        <v>27.880000000000003</v>
      </c>
      <c r="K1016" s="219">
        <f t="shared" si="69"/>
        <v>158</v>
      </c>
      <c r="L1016" s="219">
        <f t="shared" si="69"/>
        <v>100</v>
      </c>
      <c r="M1016" s="236">
        <f t="shared" si="70"/>
        <v>4.3104255597274802E-7</v>
      </c>
      <c r="N1016" s="244">
        <f t="array" ref="N1016:O1016">MMULT(K1016:M1016,$N$6:$O$8)</f>
        <v>208</v>
      </c>
      <c r="O1016" s="244">
        <v>100.00000043104255</v>
      </c>
    </row>
    <row r="1017" spans="5:15" ht="11.25" x14ac:dyDescent="0.2">
      <c r="E1017" s="219">
        <v>1006</v>
      </c>
      <c r="F1017" s="221">
        <v>6</v>
      </c>
      <c r="G1017" s="223">
        <v>160</v>
      </c>
      <c r="H1017" s="230">
        <v>100</v>
      </c>
      <c r="I1017" s="219">
        <v>1006</v>
      </c>
      <c r="J1017" s="226">
        <f t="shared" si="68"/>
        <v>26.4</v>
      </c>
      <c r="K1017" s="219">
        <f t="shared" si="69"/>
        <v>160</v>
      </c>
      <c r="L1017" s="219">
        <f t="shared" si="69"/>
        <v>100</v>
      </c>
      <c r="M1017" s="236">
        <f t="shared" si="70"/>
        <v>1.0401905577300289E-6</v>
      </c>
      <c r="N1017" s="244">
        <f t="array" ref="N1017:O1017">MMULT(K1017:M1017,$N$6:$O$8)</f>
        <v>210</v>
      </c>
      <c r="O1017" s="244">
        <v>100.00000104019055</v>
      </c>
    </row>
    <row r="1018" spans="5:15" ht="11.25" x14ac:dyDescent="0.2">
      <c r="E1018" s="219">
        <v>1007</v>
      </c>
      <c r="F1018" s="221">
        <v>7</v>
      </c>
      <c r="G1018" s="223">
        <v>162</v>
      </c>
      <c r="H1018" s="230">
        <v>100</v>
      </c>
      <c r="I1018" s="219">
        <v>1007</v>
      </c>
      <c r="J1018" s="226">
        <f t="shared" si="68"/>
        <v>25</v>
      </c>
      <c r="K1018" s="219">
        <f t="shared" si="69"/>
        <v>162</v>
      </c>
      <c r="L1018" s="219">
        <f t="shared" si="69"/>
        <v>100</v>
      </c>
      <c r="M1018" s="236">
        <f t="shared" si="70"/>
        <v>2.3934533952711548E-6</v>
      </c>
      <c r="N1018" s="244">
        <f t="array" ref="N1018:O1018">MMULT(K1018:M1018,$N$6:$O$8)</f>
        <v>212</v>
      </c>
      <c r="O1018" s="244">
        <v>100.0000023934534</v>
      </c>
    </row>
    <row r="1019" spans="5:15" ht="11.25" x14ac:dyDescent="0.2">
      <c r="E1019" s="219">
        <v>1008</v>
      </c>
      <c r="F1019" s="221">
        <v>8</v>
      </c>
      <c r="G1019" s="223">
        <v>164</v>
      </c>
      <c r="H1019" s="230">
        <v>100</v>
      </c>
      <c r="I1019" s="219">
        <v>1008</v>
      </c>
      <c r="J1019" s="226">
        <f t="shared" si="68"/>
        <v>23.680000000000003</v>
      </c>
      <c r="K1019" s="219">
        <f t="shared" si="69"/>
        <v>164</v>
      </c>
      <c r="L1019" s="219">
        <f t="shared" si="69"/>
        <v>100</v>
      </c>
      <c r="M1019" s="236">
        <f t="shared" si="70"/>
        <v>5.2511733349441926E-6</v>
      </c>
      <c r="N1019" s="244">
        <f t="array" ref="N1019:O1019">MMULT(K1019:M1019,$N$6:$O$8)</f>
        <v>214</v>
      </c>
      <c r="O1019" s="244">
        <v>100.00000525117333</v>
      </c>
    </row>
    <row r="1020" spans="5:15" ht="11.25" x14ac:dyDescent="0.2">
      <c r="E1020" s="219">
        <v>1009</v>
      </c>
      <c r="F1020" s="221">
        <v>9</v>
      </c>
      <c r="G1020" s="223">
        <v>166</v>
      </c>
      <c r="H1020" s="230">
        <v>100</v>
      </c>
      <c r="I1020" s="219">
        <v>1009</v>
      </c>
      <c r="J1020" s="226">
        <f t="shared" si="68"/>
        <v>22.44</v>
      </c>
      <c r="K1020" s="219">
        <f t="shared" si="69"/>
        <v>166</v>
      </c>
      <c r="L1020" s="219">
        <f t="shared" si="69"/>
        <v>100</v>
      </c>
      <c r="M1020" s="236">
        <f t="shared" si="70"/>
        <v>1.0985176599155645E-5</v>
      </c>
      <c r="N1020" s="244">
        <f t="array" ref="N1020:O1020">MMULT(K1020:M1020,$N$6:$O$8)</f>
        <v>216</v>
      </c>
      <c r="O1020" s="244">
        <v>100.0000109851766</v>
      </c>
    </row>
    <row r="1021" spans="5:15" ht="11.25" x14ac:dyDescent="0.2">
      <c r="E1021" s="219">
        <v>1010</v>
      </c>
      <c r="F1021" s="221">
        <v>10</v>
      </c>
      <c r="G1021" s="223">
        <v>168</v>
      </c>
      <c r="H1021" s="230">
        <v>100</v>
      </c>
      <c r="I1021" s="219">
        <v>1010</v>
      </c>
      <c r="J1021" s="226">
        <f t="shared" si="68"/>
        <v>21.28</v>
      </c>
      <c r="K1021" s="219">
        <f t="shared" si="69"/>
        <v>168</v>
      </c>
      <c r="L1021" s="219">
        <f t="shared" si="69"/>
        <v>100</v>
      </c>
      <c r="M1021" s="236">
        <f t="shared" si="70"/>
        <v>2.1911748903368492E-5</v>
      </c>
      <c r="N1021" s="244">
        <f t="array" ref="N1021:O1021">MMULT(K1021:M1021,$N$6:$O$8)</f>
        <v>218</v>
      </c>
      <c r="O1021" s="244">
        <v>100.0000219117489</v>
      </c>
    </row>
    <row r="1022" spans="5:15" ht="11.25" x14ac:dyDescent="0.2">
      <c r="E1022" s="219">
        <v>1011</v>
      </c>
      <c r="F1022" s="221">
        <v>11</v>
      </c>
      <c r="G1022" s="223">
        <v>170</v>
      </c>
      <c r="H1022" s="230">
        <v>100</v>
      </c>
      <c r="I1022" s="219">
        <v>1011</v>
      </c>
      <c r="J1022" s="226">
        <f t="shared" si="68"/>
        <v>20.2</v>
      </c>
      <c r="K1022" s="219">
        <f t="shared" si="69"/>
        <v>170</v>
      </c>
      <c r="L1022" s="219">
        <f t="shared" si="69"/>
        <v>100</v>
      </c>
      <c r="M1022" s="236">
        <f t="shared" si="70"/>
        <v>4.1674111781641731E-5</v>
      </c>
      <c r="N1022" s="244">
        <f t="array" ref="N1022:O1022">MMULT(K1022:M1022,$N$6:$O$8)</f>
        <v>220</v>
      </c>
      <c r="O1022" s="244">
        <v>100.00004167411178</v>
      </c>
    </row>
    <row r="1023" spans="5:15" ht="11.25" x14ac:dyDescent="0.2">
      <c r="E1023" s="219">
        <v>1012</v>
      </c>
      <c r="F1023" s="221">
        <v>12</v>
      </c>
      <c r="G1023" s="223">
        <v>172</v>
      </c>
      <c r="H1023" s="230">
        <v>100</v>
      </c>
      <c r="I1023" s="219">
        <v>1012</v>
      </c>
      <c r="J1023" s="226">
        <f t="shared" si="68"/>
        <v>19.2</v>
      </c>
      <c r="K1023" s="219">
        <f t="shared" si="69"/>
        <v>172</v>
      </c>
      <c r="L1023" s="219">
        <f t="shared" si="69"/>
        <v>100</v>
      </c>
      <c r="M1023" s="236">
        <f t="shared" si="70"/>
        <v>7.5574446037605497E-5</v>
      </c>
      <c r="N1023" s="244">
        <f t="array" ref="N1023:O1023">MMULT(K1023:M1023,$N$6:$O$8)</f>
        <v>222</v>
      </c>
      <c r="O1023" s="244">
        <v>100.00007557444604</v>
      </c>
    </row>
    <row r="1024" spans="5:15" ht="11.25" x14ac:dyDescent="0.2">
      <c r="E1024" s="219">
        <v>1013</v>
      </c>
      <c r="F1024" s="221">
        <v>13</v>
      </c>
      <c r="G1024" s="223">
        <v>174</v>
      </c>
      <c r="H1024" s="230">
        <v>100</v>
      </c>
      <c r="I1024" s="219">
        <v>1013</v>
      </c>
      <c r="J1024" s="226">
        <f t="shared" si="68"/>
        <v>18.28</v>
      </c>
      <c r="K1024" s="219">
        <f t="shared" si="69"/>
        <v>174</v>
      </c>
      <c r="L1024" s="219">
        <f t="shared" si="69"/>
        <v>100</v>
      </c>
      <c r="M1024" s="236">
        <f t="shared" si="70"/>
        <v>1.30678127572353E-4</v>
      </c>
      <c r="N1024" s="244">
        <f t="array" ref="N1024:O1024">MMULT(K1024:M1024,$N$6:$O$8)</f>
        <v>224</v>
      </c>
      <c r="O1024" s="244">
        <v>100.00013067812758</v>
      </c>
    </row>
    <row r="1025" spans="2:15" ht="11.25" x14ac:dyDescent="0.2">
      <c r="E1025" s="219">
        <v>1014</v>
      </c>
      <c r="F1025" s="221">
        <v>14</v>
      </c>
      <c r="G1025" s="223">
        <v>176</v>
      </c>
      <c r="H1025" s="230">
        <v>100</v>
      </c>
      <c r="I1025" s="219">
        <v>1014</v>
      </c>
      <c r="J1025" s="226">
        <f t="shared" si="68"/>
        <v>17.440000000000001</v>
      </c>
      <c r="K1025" s="219">
        <f t="shared" si="69"/>
        <v>176</v>
      </c>
      <c r="L1025" s="219">
        <f t="shared" si="69"/>
        <v>100</v>
      </c>
      <c r="M1025" s="236">
        <f t="shared" si="70"/>
        <v>2.154518085438033E-4</v>
      </c>
      <c r="N1025" s="244">
        <f t="array" ref="N1025:O1025">MMULT(K1025:M1025,$N$6:$O$8)</f>
        <v>226</v>
      </c>
      <c r="O1025" s="244">
        <v>100.00021545180854</v>
      </c>
    </row>
    <row r="1026" spans="2:15" ht="11.25" x14ac:dyDescent="0.2">
      <c r="E1026" s="219">
        <v>1015</v>
      </c>
      <c r="F1026" s="221">
        <v>15</v>
      </c>
      <c r="G1026" s="223">
        <v>178</v>
      </c>
      <c r="H1026" s="230">
        <v>100</v>
      </c>
      <c r="I1026" s="219">
        <v>1015</v>
      </c>
      <c r="J1026" s="226">
        <f t="shared" si="68"/>
        <v>16.68</v>
      </c>
      <c r="K1026" s="219">
        <f t="shared" si="69"/>
        <v>178</v>
      </c>
      <c r="L1026" s="219">
        <f t="shared" si="69"/>
        <v>100</v>
      </c>
      <c r="M1026" s="236">
        <f t="shared" si="70"/>
        <v>3.3870116880359042E-4</v>
      </c>
      <c r="N1026" s="244">
        <f t="array" ref="N1026:O1026">MMULT(K1026:M1026,$N$6:$O$8)</f>
        <v>228</v>
      </c>
      <c r="O1026" s="244">
        <v>100.0003387011688</v>
      </c>
    </row>
    <row r="1027" spans="2:15" ht="11.25" x14ac:dyDescent="0.2">
      <c r="E1027" s="219">
        <v>1016</v>
      </c>
      <c r="F1027" s="221">
        <v>16</v>
      </c>
      <c r="G1027" s="223">
        <v>180</v>
      </c>
      <c r="H1027" s="230">
        <v>100</v>
      </c>
      <c r="I1027" s="219">
        <v>1016</v>
      </c>
      <c r="J1027" s="226">
        <f t="shared" si="68"/>
        <v>16</v>
      </c>
      <c r="K1027" s="219">
        <f t="shared" si="69"/>
        <v>180</v>
      </c>
      <c r="L1027" s="219">
        <f t="shared" si="69"/>
        <v>100</v>
      </c>
      <c r="M1027" s="236">
        <f t="shared" si="70"/>
        <v>5.0769461509753188E-4</v>
      </c>
      <c r="N1027" s="244">
        <f t="array" ref="N1027:O1027">MMULT(K1027:M1027,$N$6:$O$8)</f>
        <v>230</v>
      </c>
      <c r="O1027" s="244">
        <v>100.0005076946151</v>
      </c>
    </row>
    <row r="1028" spans="2:15" ht="11.25" x14ac:dyDescent="0.2">
      <c r="E1028" s="219">
        <v>1017</v>
      </c>
      <c r="F1028" s="221">
        <v>17</v>
      </c>
      <c r="G1028" s="223">
        <v>182</v>
      </c>
      <c r="H1028" s="230">
        <v>100</v>
      </c>
      <c r="I1028" s="219">
        <v>1017</v>
      </c>
      <c r="J1028" s="226">
        <f t="shared" si="68"/>
        <v>15.399999999999999</v>
      </c>
      <c r="K1028" s="219">
        <f t="shared" si="69"/>
        <v>182</v>
      </c>
      <c r="L1028" s="219">
        <f t="shared" si="69"/>
        <v>100</v>
      </c>
      <c r="M1028" s="236">
        <f t="shared" si="70"/>
        <v>7.2561746814042954E-4</v>
      </c>
      <c r="N1028" s="244">
        <f t="array" ref="N1028:O1028">MMULT(K1028:M1028,$N$6:$O$8)</f>
        <v>232</v>
      </c>
      <c r="O1028" s="244">
        <v>100.00072561746813</v>
      </c>
    </row>
    <row r="1029" spans="2:15" ht="11.25" x14ac:dyDescent="0.2">
      <c r="E1029" s="219">
        <v>1018</v>
      </c>
      <c r="F1029" s="221">
        <v>18</v>
      </c>
      <c r="G1029" s="223">
        <v>184</v>
      </c>
      <c r="H1029" s="230">
        <v>100</v>
      </c>
      <c r="I1029" s="219">
        <v>1018</v>
      </c>
      <c r="J1029" s="226">
        <f t="shared" si="68"/>
        <v>14.88</v>
      </c>
      <c r="K1029" s="219">
        <f t="shared" si="69"/>
        <v>184</v>
      </c>
      <c r="L1029" s="219">
        <f t="shared" si="69"/>
        <v>100</v>
      </c>
      <c r="M1029" s="236">
        <f t="shared" si="70"/>
        <v>9.8885408428561338E-4</v>
      </c>
      <c r="N1029" s="244">
        <f t="array" ref="N1029:O1029">MMULT(K1029:M1029,$N$6:$O$8)</f>
        <v>234</v>
      </c>
      <c r="O1029" s="244">
        <v>100.00098885408428</v>
      </c>
    </row>
    <row r="1030" spans="2:15" ht="11.25" x14ac:dyDescent="0.2">
      <c r="E1030" s="219">
        <v>1019</v>
      </c>
      <c r="F1030" s="221">
        <v>19</v>
      </c>
      <c r="G1030" s="223">
        <v>186</v>
      </c>
      <c r="H1030" s="230">
        <v>100</v>
      </c>
      <c r="I1030" s="219">
        <v>1019</v>
      </c>
      <c r="J1030" s="226">
        <f t="shared" si="68"/>
        <v>14.44</v>
      </c>
      <c r="K1030" s="219">
        <f t="shared" si="69"/>
        <v>186</v>
      </c>
      <c r="L1030" s="219">
        <f t="shared" si="69"/>
        <v>100</v>
      </c>
      <c r="M1030" s="236">
        <f t="shared" si="70"/>
        <v>1.2849197499818492E-3</v>
      </c>
      <c r="N1030" s="244">
        <f t="array" ref="N1030:O1030">MMULT(K1030:M1030,$N$6:$O$8)</f>
        <v>236</v>
      </c>
      <c r="O1030" s="244">
        <v>100.00128491974998</v>
      </c>
    </row>
    <row r="1031" spans="2:15" ht="11.25" x14ac:dyDescent="0.2">
      <c r="E1031" s="219">
        <v>1020</v>
      </c>
      <c r="F1031" s="221">
        <v>20</v>
      </c>
      <c r="G1031" s="223">
        <v>188</v>
      </c>
      <c r="H1031" s="230">
        <v>100</v>
      </c>
      <c r="I1031" s="219">
        <v>1020</v>
      </c>
      <c r="J1031" s="226">
        <f t="shared" si="68"/>
        <v>14.08</v>
      </c>
      <c r="K1031" s="219">
        <f t="shared" si="69"/>
        <v>188</v>
      </c>
      <c r="L1031" s="219">
        <f t="shared" si="69"/>
        <v>100</v>
      </c>
      <c r="M1031" s="236">
        <f t="shared" si="70"/>
        <v>1.5919854999462285E-3</v>
      </c>
      <c r="N1031" s="244">
        <f t="array" ref="N1031:O1031">MMULT(K1031:M1031,$N$6:$O$8)</f>
        <v>238</v>
      </c>
      <c r="O1031" s="244">
        <v>100.00159198549994</v>
      </c>
    </row>
    <row r="1032" spans="2:15" ht="11.25" x14ac:dyDescent="0.2">
      <c r="E1032" s="219">
        <v>1021</v>
      </c>
      <c r="F1032" s="221">
        <v>21</v>
      </c>
      <c r="G1032" s="223">
        <v>190</v>
      </c>
      <c r="H1032" s="230">
        <v>100</v>
      </c>
      <c r="I1032" s="219">
        <v>1021</v>
      </c>
      <c r="J1032" s="226">
        <f t="shared" si="68"/>
        <v>13.8</v>
      </c>
      <c r="K1032" s="219">
        <f t="shared" si="69"/>
        <v>190</v>
      </c>
      <c r="L1032" s="219">
        <f t="shared" si="69"/>
        <v>100</v>
      </c>
      <c r="M1032" s="236">
        <f t="shared" si="70"/>
        <v>1.8807086474925971E-3</v>
      </c>
      <c r="N1032" s="244">
        <f t="array" ref="N1032:O1032">MMULT(K1032:M1032,$N$6:$O$8)</f>
        <v>240</v>
      </c>
      <c r="O1032" s="244">
        <v>100.00188070864749</v>
      </c>
    </row>
    <row r="1033" spans="2:15" ht="11.25" x14ac:dyDescent="0.2">
      <c r="E1033" s="219">
        <v>1022</v>
      </c>
      <c r="F1033" s="221">
        <v>22</v>
      </c>
      <c r="G1033" s="223">
        <v>192</v>
      </c>
      <c r="H1033" s="230">
        <v>100</v>
      </c>
      <c r="I1033" s="219">
        <v>1022</v>
      </c>
      <c r="J1033" s="226">
        <f t="shared" si="68"/>
        <v>13.600000000000001</v>
      </c>
      <c r="K1033" s="219">
        <f t="shared" si="69"/>
        <v>192</v>
      </c>
      <c r="L1033" s="219">
        <f t="shared" si="69"/>
        <v>100</v>
      </c>
      <c r="M1033" s="236">
        <f t="shared" si="70"/>
        <v>2.1184745229377616E-3</v>
      </c>
      <c r="N1033" s="244">
        <f t="array" ref="N1033:O1033">MMULT(K1033:M1033,$N$6:$O$8)</f>
        <v>242</v>
      </c>
      <c r="O1033" s="244">
        <v>100.00211847452294</v>
      </c>
    </row>
    <row r="1034" spans="2:15" ht="11.25" x14ac:dyDescent="0.2">
      <c r="E1034" s="219">
        <v>1023</v>
      </c>
      <c r="F1034" s="221">
        <v>23</v>
      </c>
      <c r="G1034" s="223">
        <v>194</v>
      </c>
      <c r="H1034" s="230">
        <v>100</v>
      </c>
      <c r="I1034" s="219">
        <v>1023</v>
      </c>
      <c r="J1034" s="226">
        <f t="shared" si="68"/>
        <v>13.48</v>
      </c>
      <c r="K1034" s="219">
        <f t="shared" si="69"/>
        <v>194</v>
      </c>
      <c r="L1034" s="219">
        <f t="shared" si="69"/>
        <v>100</v>
      </c>
      <c r="M1034" s="236">
        <f t="shared" si="70"/>
        <v>2.2753294075520993E-3</v>
      </c>
      <c r="N1034" s="244">
        <f t="array" ref="N1034:O1034">MMULT(K1034:M1034,$N$6:$O$8)</f>
        <v>244</v>
      </c>
      <c r="O1034" s="244">
        <v>100.00227532940755</v>
      </c>
    </row>
    <row r="1035" spans="2:15" ht="11.25" x14ac:dyDescent="0.2">
      <c r="E1035" s="219">
        <v>1024</v>
      </c>
      <c r="F1035" s="221">
        <v>24</v>
      </c>
      <c r="G1035" s="223">
        <v>196</v>
      </c>
      <c r="H1035" s="230">
        <v>100</v>
      </c>
      <c r="I1035" s="219">
        <v>1024</v>
      </c>
      <c r="J1035" s="226">
        <f t="shared" si="68"/>
        <v>13.440000000000001</v>
      </c>
      <c r="K1035" s="219">
        <f t="shared" si="69"/>
        <v>196</v>
      </c>
      <c r="L1035" s="219">
        <f t="shared" si="69"/>
        <v>100</v>
      </c>
      <c r="M1035" s="236">
        <f t="shared" si="70"/>
        <v>2.3301540010370234E-3</v>
      </c>
      <c r="N1035" s="244">
        <f t="array" ref="N1035:O1035">MMULT(K1035:M1035,$N$6:$O$8)</f>
        <v>246</v>
      </c>
      <c r="O1035" s="244">
        <v>100.00233015400104</v>
      </c>
    </row>
    <row r="1036" spans="2:15" ht="11.25" x14ac:dyDescent="0.2">
      <c r="E1036" s="219">
        <v>1025</v>
      </c>
      <c r="F1036" s="221">
        <v>25</v>
      </c>
      <c r="G1036" s="223">
        <v>198</v>
      </c>
      <c r="H1036" s="230">
        <v>100</v>
      </c>
      <c r="I1036" s="219">
        <v>1025</v>
      </c>
      <c r="J1036" s="226">
        <f t="shared" si="68"/>
        <v>13.480000000000002</v>
      </c>
      <c r="K1036" s="219">
        <f t="shared" si="69"/>
        <v>198</v>
      </c>
      <c r="L1036" s="219">
        <f t="shared" si="69"/>
        <v>100</v>
      </c>
      <c r="M1036" s="236">
        <f t="shared" si="70"/>
        <v>2.2753294075520954E-3</v>
      </c>
      <c r="N1036" s="244">
        <f t="array" ref="N1036:O1036">MMULT(K1036:M1036,$N$6:$O$8)</f>
        <v>248</v>
      </c>
      <c r="O1036" s="244">
        <v>100.00227532940755</v>
      </c>
    </row>
    <row r="1037" spans="2:15" ht="11.25" x14ac:dyDescent="0.2">
      <c r="E1037" s="219">
        <v>1026</v>
      </c>
      <c r="F1037" s="221">
        <v>26</v>
      </c>
      <c r="G1037" s="223">
        <v>200</v>
      </c>
      <c r="H1037" s="230">
        <v>100</v>
      </c>
      <c r="I1037" s="219">
        <v>1026</v>
      </c>
      <c r="J1037" s="226">
        <f t="shared" ref="J1037:J1100" si="71">((G1037-C$8)/C$9)^2+((H1037-D$8)/D$9)^2-2*$C$10*(G1037-C$8)/C$9*(H1037-D$8)/D$9</f>
        <v>13.6</v>
      </c>
      <c r="K1037" s="219">
        <f t="shared" si="69"/>
        <v>200</v>
      </c>
      <c r="L1037" s="219">
        <f t="shared" si="69"/>
        <v>100</v>
      </c>
      <c r="M1037" s="236">
        <f t="shared" si="70"/>
        <v>2.1184745229377651E-3</v>
      </c>
      <c r="N1037" s="244">
        <f t="array" ref="N1037:O1037">MMULT(K1037:M1037,$N$6:$O$8)</f>
        <v>250</v>
      </c>
      <c r="O1037" s="244">
        <v>100.00211847452294</v>
      </c>
    </row>
    <row r="1038" spans="2:15" ht="11.25" x14ac:dyDescent="0.2">
      <c r="E1038" s="219">
        <v>1027</v>
      </c>
      <c r="F1038" s="221">
        <v>27</v>
      </c>
      <c r="G1038" s="223">
        <v>202</v>
      </c>
      <c r="H1038" s="230">
        <v>100</v>
      </c>
      <c r="I1038" s="219">
        <v>1027</v>
      </c>
      <c r="J1038" s="226">
        <f t="shared" si="71"/>
        <v>13.799999999999999</v>
      </c>
      <c r="K1038" s="219">
        <f t="shared" si="69"/>
        <v>202</v>
      </c>
      <c r="L1038" s="219">
        <f t="shared" si="69"/>
        <v>100</v>
      </c>
      <c r="M1038" s="236">
        <f t="shared" si="70"/>
        <v>1.8807086474926004E-3</v>
      </c>
      <c r="N1038" s="244">
        <f t="array" ref="N1038:O1038">MMULT(K1038:M1038,$N$6:$O$8)</f>
        <v>252</v>
      </c>
      <c r="O1038" s="244">
        <v>100.00188070864749</v>
      </c>
    </row>
    <row r="1039" spans="2:15" ht="11.25" x14ac:dyDescent="0.2">
      <c r="E1039" s="219">
        <v>1028</v>
      </c>
      <c r="F1039" s="221">
        <v>28</v>
      </c>
      <c r="G1039" s="223">
        <v>204</v>
      </c>
      <c r="H1039" s="230">
        <v>100</v>
      </c>
      <c r="I1039" s="219">
        <v>1028</v>
      </c>
      <c r="J1039" s="226">
        <f t="shared" si="71"/>
        <v>14.079999999999997</v>
      </c>
      <c r="K1039" s="219">
        <f t="shared" si="69"/>
        <v>204</v>
      </c>
      <c r="L1039" s="219">
        <f t="shared" si="69"/>
        <v>100</v>
      </c>
      <c r="M1039" s="236">
        <f t="shared" si="70"/>
        <v>1.5919854999462313E-3</v>
      </c>
      <c r="N1039" s="244">
        <f t="array" ref="N1039:O1039">MMULT(K1039:M1039,$N$6:$O$8)</f>
        <v>254</v>
      </c>
      <c r="O1039" s="244">
        <v>100.00159198549994</v>
      </c>
    </row>
    <row r="1040" spans="2:15" ht="11.25" x14ac:dyDescent="0.2">
      <c r="B1040" s="219">
        <f>40*31</f>
        <v>1240</v>
      </c>
      <c r="E1040" s="219">
        <v>1029</v>
      </c>
      <c r="F1040" s="221">
        <v>29</v>
      </c>
      <c r="G1040" s="223">
        <v>206</v>
      </c>
      <c r="H1040" s="230">
        <v>100</v>
      </c>
      <c r="I1040" s="219">
        <v>1029</v>
      </c>
      <c r="J1040" s="226">
        <f t="shared" si="71"/>
        <v>14.440000000000001</v>
      </c>
      <c r="K1040" s="219">
        <f t="shared" si="69"/>
        <v>206</v>
      </c>
      <c r="L1040" s="219">
        <f t="shared" si="69"/>
        <v>100</v>
      </c>
      <c r="M1040" s="236">
        <f t="shared" si="70"/>
        <v>1.2849197499818468E-3</v>
      </c>
      <c r="N1040" s="244">
        <f t="array" ref="N1040:O1040">MMULT(K1040:M1040,$N$6:$O$8)</f>
        <v>256</v>
      </c>
      <c r="O1040" s="244">
        <v>100.00128491974998</v>
      </c>
    </row>
    <row r="1041" spans="5:15" ht="11.25" x14ac:dyDescent="0.2">
      <c r="E1041" s="219">
        <v>1030</v>
      </c>
      <c r="F1041" s="221">
        <v>30</v>
      </c>
      <c r="G1041" s="223">
        <v>208</v>
      </c>
      <c r="H1041" s="230">
        <v>100</v>
      </c>
      <c r="I1041" s="219">
        <v>1030</v>
      </c>
      <c r="J1041" s="226">
        <f t="shared" si="71"/>
        <v>14.879999999999999</v>
      </c>
      <c r="K1041" s="219">
        <f t="shared" si="69"/>
        <v>208</v>
      </c>
      <c r="L1041" s="219">
        <f t="shared" si="69"/>
        <v>100</v>
      </c>
      <c r="M1041" s="236">
        <f t="shared" si="70"/>
        <v>9.8885408428561338E-4</v>
      </c>
      <c r="N1041" s="244">
        <f t="array" ref="N1041:O1041">MMULT(K1041:M1041,$N$6:$O$8)</f>
        <v>258</v>
      </c>
      <c r="O1041" s="244">
        <v>100.00098885408428</v>
      </c>
    </row>
    <row r="1042" spans="5:15" ht="11.25" x14ac:dyDescent="0.2">
      <c r="E1042" s="219">
        <v>1031</v>
      </c>
      <c r="F1042" s="221">
        <v>31</v>
      </c>
      <c r="G1042" s="223">
        <v>210</v>
      </c>
      <c r="H1042" s="230">
        <v>100</v>
      </c>
      <c r="I1042" s="219">
        <v>1031</v>
      </c>
      <c r="J1042" s="226">
        <f t="shared" si="71"/>
        <v>15.4</v>
      </c>
      <c r="K1042" s="219">
        <f t="shared" si="69"/>
        <v>210</v>
      </c>
      <c r="L1042" s="219">
        <f t="shared" si="69"/>
        <v>100</v>
      </c>
      <c r="M1042" s="236">
        <f t="shared" si="70"/>
        <v>7.2561746814042824E-4</v>
      </c>
      <c r="N1042" s="244">
        <f t="array" ref="N1042:O1042">MMULT(K1042:M1042,$N$6:$O$8)</f>
        <v>260</v>
      </c>
      <c r="O1042" s="244">
        <v>100.00072561746813</v>
      </c>
    </row>
    <row r="1043" spans="5:15" ht="11.25" x14ac:dyDescent="0.2">
      <c r="E1043" s="219">
        <v>1032</v>
      </c>
      <c r="F1043" s="221">
        <v>32</v>
      </c>
      <c r="G1043" s="223"/>
      <c r="H1043" s="230"/>
      <c r="I1043" s="219">
        <v>1032</v>
      </c>
      <c r="J1043" s="226">
        <f t="shared" si="71"/>
        <v>349.6</v>
      </c>
      <c r="K1043" s="219"/>
      <c r="M1043" s="236"/>
      <c r="N1043" s="246"/>
      <c r="O1043" s="246"/>
    </row>
    <row r="1044" spans="5:15" ht="11.25" x14ac:dyDescent="0.2">
      <c r="E1044" s="219">
        <v>1033</v>
      </c>
      <c r="F1044" s="221">
        <v>33</v>
      </c>
      <c r="G1044" s="223"/>
      <c r="H1044" s="230"/>
      <c r="I1044" s="219">
        <v>1033</v>
      </c>
      <c r="J1044" s="226">
        <f t="shared" si="71"/>
        <v>349.6</v>
      </c>
      <c r="K1044" s="219"/>
      <c r="M1044" s="236"/>
      <c r="N1044" s="246"/>
      <c r="O1044" s="246"/>
    </row>
    <row r="1045" spans="5:15" ht="11.25" x14ac:dyDescent="0.2">
      <c r="E1045" s="219">
        <v>1034</v>
      </c>
      <c r="F1045" s="221">
        <v>34</v>
      </c>
      <c r="G1045" s="223"/>
      <c r="H1045" s="230"/>
      <c r="I1045" s="219">
        <v>1034</v>
      </c>
      <c r="J1045" s="226">
        <f t="shared" si="71"/>
        <v>349.6</v>
      </c>
      <c r="K1045" s="219"/>
      <c r="M1045" s="236"/>
      <c r="N1045" s="246"/>
      <c r="O1045" s="246"/>
    </row>
    <row r="1046" spans="5:15" ht="11.25" x14ac:dyDescent="0.2">
      <c r="E1046" s="219">
        <v>1035</v>
      </c>
      <c r="F1046" s="221">
        <v>35</v>
      </c>
      <c r="G1046" s="223"/>
      <c r="H1046" s="230"/>
      <c r="I1046" s="219">
        <v>1035</v>
      </c>
      <c r="J1046" s="226">
        <f t="shared" si="71"/>
        <v>349.6</v>
      </c>
      <c r="K1046" s="219"/>
      <c r="M1046" s="236"/>
      <c r="N1046" s="246"/>
      <c r="O1046" s="246"/>
    </row>
    <row r="1047" spans="5:15" ht="11.25" x14ac:dyDescent="0.2">
      <c r="E1047" s="219">
        <v>1036</v>
      </c>
      <c r="F1047" s="221">
        <v>36</v>
      </c>
      <c r="G1047" s="223"/>
      <c r="H1047" s="230"/>
      <c r="I1047" s="219">
        <v>1036</v>
      </c>
      <c r="J1047" s="226">
        <f t="shared" si="71"/>
        <v>349.6</v>
      </c>
      <c r="K1047" s="219"/>
      <c r="M1047" s="236"/>
      <c r="N1047" s="246"/>
      <c r="O1047" s="246"/>
    </row>
    <row r="1048" spans="5:15" ht="11.25" x14ac:dyDescent="0.2">
      <c r="E1048" s="219">
        <v>1037</v>
      </c>
      <c r="F1048" s="221">
        <v>37</v>
      </c>
      <c r="G1048" s="223"/>
      <c r="H1048" s="230"/>
      <c r="I1048" s="219">
        <v>1037</v>
      </c>
      <c r="J1048" s="226">
        <f t="shared" si="71"/>
        <v>349.6</v>
      </c>
      <c r="K1048" s="219"/>
      <c r="M1048" s="236"/>
      <c r="N1048" s="246"/>
      <c r="O1048" s="246"/>
    </row>
    <row r="1049" spans="5:15" ht="11.25" x14ac:dyDescent="0.2">
      <c r="E1049" s="219">
        <v>1038</v>
      </c>
      <c r="F1049" s="221">
        <v>38</v>
      </c>
      <c r="G1049" s="223"/>
      <c r="H1049" s="230"/>
      <c r="I1049" s="219">
        <v>1038</v>
      </c>
      <c r="J1049" s="226">
        <f t="shared" si="71"/>
        <v>349.6</v>
      </c>
      <c r="K1049" s="219"/>
      <c r="M1049" s="236"/>
      <c r="N1049" s="246"/>
      <c r="O1049" s="246"/>
    </row>
    <row r="1050" spans="5:15" ht="11.25" x14ac:dyDescent="0.2">
      <c r="E1050" s="219">
        <v>1039</v>
      </c>
      <c r="F1050" s="221">
        <v>39</v>
      </c>
      <c r="G1050" s="223"/>
      <c r="H1050" s="230"/>
      <c r="I1050" s="219">
        <v>1039</v>
      </c>
      <c r="J1050" s="226">
        <f t="shared" si="71"/>
        <v>349.6</v>
      </c>
      <c r="K1050" s="219"/>
      <c r="M1050" s="236"/>
      <c r="N1050" s="246"/>
      <c r="O1050" s="246"/>
    </row>
    <row r="1051" spans="5:15" ht="11.25" x14ac:dyDescent="0.2">
      <c r="E1051" s="219">
        <v>1040</v>
      </c>
      <c r="F1051" s="222">
        <v>40</v>
      </c>
      <c r="G1051" s="231"/>
      <c r="H1051" s="232"/>
      <c r="I1051" s="219">
        <v>1040</v>
      </c>
      <c r="J1051" s="226">
        <f t="shared" si="71"/>
        <v>349.6</v>
      </c>
      <c r="K1051" s="219"/>
      <c r="M1051" s="236"/>
      <c r="N1051" s="246"/>
      <c r="O1051" s="246"/>
    </row>
    <row r="1052" spans="5:15" ht="11.25" x14ac:dyDescent="0.2">
      <c r="E1052" s="219">
        <v>1041</v>
      </c>
      <c r="F1052" s="220">
        <v>1</v>
      </c>
      <c r="G1052" s="228">
        <v>150</v>
      </c>
      <c r="H1052" s="229">
        <v>102</v>
      </c>
      <c r="I1052" s="219">
        <v>1041</v>
      </c>
      <c r="J1052" s="226">
        <f t="shared" si="71"/>
        <v>38.92</v>
      </c>
      <c r="K1052" s="219">
        <f t="shared" ref="K1052:L1082" si="72">G1052</f>
        <v>150</v>
      </c>
      <c r="L1052" s="219">
        <f t="shared" si="72"/>
        <v>102</v>
      </c>
      <c r="M1052" s="236">
        <f t="shared" ref="M1052:M1082" si="73">$M$2*$M$5*EXP(-1/2*J1052/$M$10)</f>
        <v>6.0337176384198432E-10</v>
      </c>
      <c r="N1052" s="244">
        <f t="array" ref="N1052:O1052">MMULT(K1052:M1052,$N$6:$O$8)</f>
        <v>201</v>
      </c>
      <c r="O1052" s="244">
        <v>102.00000000060338</v>
      </c>
    </row>
    <row r="1053" spans="5:15" ht="11.25" x14ac:dyDescent="0.2">
      <c r="E1053" s="219">
        <v>1042</v>
      </c>
      <c r="F1053" s="221">
        <v>2</v>
      </c>
      <c r="G1053" s="223">
        <v>152</v>
      </c>
      <c r="H1053" s="230">
        <v>102</v>
      </c>
      <c r="I1053" s="219">
        <v>1042</v>
      </c>
      <c r="J1053" s="226">
        <f t="shared" si="71"/>
        <v>37.056000000000004</v>
      </c>
      <c r="K1053" s="219">
        <f t="shared" si="72"/>
        <v>152</v>
      </c>
      <c r="L1053" s="219">
        <f t="shared" si="72"/>
        <v>102</v>
      </c>
      <c r="M1053" s="236">
        <f t="shared" si="73"/>
        <v>1.8299745526127108E-9</v>
      </c>
      <c r="N1053" s="244">
        <f t="array" ref="N1053:O1053">MMULT(K1053:M1053,$N$6:$O$8)</f>
        <v>203</v>
      </c>
      <c r="O1053" s="244">
        <v>102.00000000182997</v>
      </c>
    </row>
    <row r="1054" spans="5:15" ht="11.25" x14ac:dyDescent="0.2">
      <c r="E1054" s="219">
        <v>1043</v>
      </c>
      <c r="F1054" s="221">
        <v>3</v>
      </c>
      <c r="G1054" s="223">
        <v>154</v>
      </c>
      <c r="H1054" s="230">
        <v>102</v>
      </c>
      <c r="I1054" s="219">
        <v>1043</v>
      </c>
      <c r="J1054" s="226">
        <f t="shared" si="71"/>
        <v>35.272000000000006</v>
      </c>
      <c r="K1054" s="219">
        <f t="shared" si="72"/>
        <v>154</v>
      </c>
      <c r="L1054" s="219">
        <f t="shared" si="72"/>
        <v>102</v>
      </c>
      <c r="M1054" s="236">
        <f t="shared" si="73"/>
        <v>5.2920559723648213E-9</v>
      </c>
      <c r="N1054" s="244">
        <f t="array" ref="N1054:O1054">MMULT(K1054:M1054,$N$6:$O$8)</f>
        <v>205</v>
      </c>
      <c r="O1054" s="244">
        <v>102.00000000529205</v>
      </c>
    </row>
    <row r="1055" spans="5:15" ht="11.25" x14ac:dyDescent="0.2">
      <c r="E1055" s="219">
        <v>1044</v>
      </c>
      <c r="F1055" s="221">
        <v>4</v>
      </c>
      <c r="G1055" s="223">
        <v>156</v>
      </c>
      <c r="H1055" s="230">
        <v>102</v>
      </c>
      <c r="I1055" s="219">
        <v>1044</v>
      </c>
      <c r="J1055" s="226">
        <f t="shared" si="71"/>
        <v>33.568000000000005</v>
      </c>
      <c r="K1055" s="219">
        <f t="shared" si="72"/>
        <v>156</v>
      </c>
      <c r="L1055" s="219">
        <f t="shared" si="72"/>
        <v>102</v>
      </c>
      <c r="M1055" s="236">
        <f t="shared" si="73"/>
        <v>1.4592278767341105E-8</v>
      </c>
      <c r="N1055" s="244">
        <f t="array" ref="N1055:O1055">MMULT(K1055:M1055,$N$6:$O$8)</f>
        <v>207</v>
      </c>
      <c r="O1055" s="244">
        <v>102.00000001459227</v>
      </c>
    </row>
    <row r="1056" spans="5:15" ht="11.25" x14ac:dyDescent="0.2">
      <c r="E1056" s="219">
        <v>1045</v>
      </c>
      <c r="F1056" s="221">
        <v>5</v>
      </c>
      <c r="G1056" s="223">
        <v>158</v>
      </c>
      <c r="H1056" s="230">
        <v>102</v>
      </c>
      <c r="I1056" s="219">
        <v>1045</v>
      </c>
      <c r="J1056" s="226">
        <f t="shared" si="71"/>
        <v>31.944000000000003</v>
      </c>
      <c r="K1056" s="219">
        <f t="shared" si="72"/>
        <v>158</v>
      </c>
      <c r="L1056" s="219">
        <f t="shared" si="72"/>
        <v>102</v>
      </c>
      <c r="M1056" s="236">
        <f t="shared" si="73"/>
        <v>3.8365522469945765E-8</v>
      </c>
      <c r="N1056" s="244">
        <f t="array" ref="N1056:O1056">MMULT(K1056:M1056,$N$6:$O$8)</f>
        <v>209</v>
      </c>
      <c r="O1056" s="244">
        <v>102.00000003836553</v>
      </c>
    </row>
    <row r="1057" spans="5:15" ht="11.25" x14ac:dyDescent="0.2">
      <c r="E1057" s="219">
        <v>1046</v>
      </c>
      <c r="F1057" s="221">
        <v>6</v>
      </c>
      <c r="G1057" s="223">
        <v>160</v>
      </c>
      <c r="H1057" s="230">
        <v>102</v>
      </c>
      <c r="I1057" s="219">
        <v>1046</v>
      </c>
      <c r="J1057" s="226">
        <f t="shared" si="71"/>
        <v>30.400000000000006</v>
      </c>
      <c r="K1057" s="219">
        <f t="shared" si="72"/>
        <v>160</v>
      </c>
      <c r="L1057" s="219">
        <f t="shared" si="72"/>
        <v>102</v>
      </c>
      <c r="M1057" s="236">
        <f t="shared" si="73"/>
        <v>9.6178594544987814E-8</v>
      </c>
      <c r="N1057" s="244">
        <f t="array" ref="N1057:O1057">MMULT(K1057:M1057,$N$6:$O$8)</f>
        <v>211</v>
      </c>
      <c r="O1057" s="244">
        <v>102.0000000961786</v>
      </c>
    </row>
    <row r="1058" spans="5:15" ht="11.25" x14ac:dyDescent="0.2">
      <c r="E1058" s="219">
        <v>1047</v>
      </c>
      <c r="F1058" s="221">
        <v>7</v>
      </c>
      <c r="G1058" s="223">
        <v>162</v>
      </c>
      <c r="H1058" s="230">
        <v>102</v>
      </c>
      <c r="I1058" s="219">
        <v>1047</v>
      </c>
      <c r="J1058" s="226">
        <f t="shared" si="71"/>
        <v>28.936</v>
      </c>
      <c r="K1058" s="219">
        <f t="shared" si="72"/>
        <v>162</v>
      </c>
      <c r="L1058" s="219">
        <f t="shared" si="72"/>
        <v>102</v>
      </c>
      <c r="M1058" s="236">
        <f t="shared" si="73"/>
        <v>2.2989792232141186E-7</v>
      </c>
      <c r="N1058" s="244">
        <f t="array" ref="N1058:O1058">MMULT(K1058:M1058,$N$6:$O$8)</f>
        <v>213</v>
      </c>
      <c r="O1058" s="244">
        <v>102.00000022989792</v>
      </c>
    </row>
    <row r="1059" spans="5:15" ht="11.25" x14ac:dyDescent="0.2">
      <c r="E1059" s="219">
        <v>1048</v>
      </c>
      <c r="F1059" s="221">
        <v>8</v>
      </c>
      <c r="G1059" s="223">
        <v>164</v>
      </c>
      <c r="H1059" s="230">
        <v>102</v>
      </c>
      <c r="I1059" s="219">
        <v>1048</v>
      </c>
      <c r="J1059" s="226">
        <f t="shared" si="71"/>
        <v>27.552</v>
      </c>
      <c r="K1059" s="219">
        <f t="shared" si="72"/>
        <v>164</v>
      </c>
      <c r="L1059" s="219">
        <f t="shared" si="72"/>
        <v>102</v>
      </c>
      <c r="M1059" s="236">
        <f t="shared" si="73"/>
        <v>5.239754951378324E-7</v>
      </c>
      <c r="N1059" s="244">
        <f t="array" ref="N1059:O1059">MMULT(K1059:M1059,$N$6:$O$8)</f>
        <v>215</v>
      </c>
      <c r="O1059" s="244">
        <v>102.0000005239755</v>
      </c>
    </row>
    <row r="1060" spans="5:15" ht="11.25" x14ac:dyDescent="0.2">
      <c r="E1060" s="219">
        <v>1049</v>
      </c>
      <c r="F1060" s="221">
        <v>9</v>
      </c>
      <c r="G1060" s="223">
        <v>166</v>
      </c>
      <c r="H1060" s="230">
        <v>102</v>
      </c>
      <c r="I1060" s="219">
        <v>1049</v>
      </c>
      <c r="J1060" s="226">
        <f t="shared" si="71"/>
        <v>26.248000000000005</v>
      </c>
      <c r="K1060" s="219">
        <f t="shared" si="72"/>
        <v>166</v>
      </c>
      <c r="L1060" s="219">
        <f t="shared" si="72"/>
        <v>102</v>
      </c>
      <c r="M1060" s="236">
        <f t="shared" si="73"/>
        <v>1.13869186355902E-6</v>
      </c>
      <c r="N1060" s="244">
        <f t="array" ref="N1060:O1060">MMULT(K1060:M1060,$N$6:$O$8)</f>
        <v>217</v>
      </c>
      <c r="O1060" s="244">
        <v>102.00000113869186</v>
      </c>
    </row>
    <row r="1061" spans="5:15" ht="11.25" x14ac:dyDescent="0.2">
      <c r="E1061" s="219">
        <v>1050</v>
      </c>
      <c r="F1061" s="221">
        <v>10</v>
      </c>
      <c r="G1061" s="223">
        <v>168</v>
      </c>
      <c r="H1061" s="230">
        <v>102</v>
      </c>
      <c r="I1061" s="219">
        <v>1050</v>
      </c>
      <c r="J1061" s="226">
        <f t="shared" si="71"/>
        <v>25.024000000000004</v>
      </c>
      <c r="K1061" s="219">
        <f t="shared" si="72"/>
        <v>168</v>
      </c>
      <c r="L1061" s="219">
        <f t="shared" si="72"/>
        <v>102</v>
      </c>
      <c r="M1061" s="236">
        <f t="shared" si="73"/>
        <v>2.3595042749904484E-6</v>
      </c>
      <c r="N1061" s="244">
        <f t="array" ref="N1061:O1061">MMULT(K1061:M1061,$N$6:$O$8)</f>
        <v>219</v>
      </c>
      <c r="O1061" s="244">
        <v>102.00000235950428</v>
      </c>
    </row>
    <row r="1062" spans="5:15" ht="11.25" x14ac:dyDescent="0.2">
      <c r="E1062" s="219">
        <v>1051</v>
      </c>
      <c r="F1062" s="221">
        <v>11</v>
      </c>
      <c r="G1062" s="223">
        <v>170</v>
      </c>
      <c r="H1062" s="230">
        <v>102</v>
      </c>
      <c r="I1062" s="219">
        <v>1051</v>
      </c>
      <c r="J1062" s="226">
        <f t="shared" si="71"/>
        <v>23.880000000000003</v>
      </c>
      <c r="K1062" s="219">
        <f t="shared" si="72"/>
        <v>170</v>
      </c>
      <c r="L1062" s="219">
        <f t="shared" si="72"/>
        <v>102</v>
      </c>
      <c r="M1062" s="236">
        <f t="shared" si="73"/>
        <v>4.6618106536475097E-6</v>
      </c>
      <c r="N1062" s="244">
        <f t="array" ref="N1062:O1062">MMULT(K1062:M1062,$N$6:$O$8)</f>
        <v>221</v>
      </c>
      <c r="O1062" s="244">
        <v>102.00000466181065</v>
      </c>
    </row>
    <row r="1063" spans="5:15" ht="11.25" x14ac:dyDescent="0.2">
      <c r="E1063" s="219">
        <v>1052</v>
      </c>
      <c r="F1063" s="221">
        <v>12</v>
      </c>
      <c r="G1063" s="223">
        <v>172</v>
      </c>
      <c r="H1063" s="230">
        <v>102</v>
      </c>
      <c r="I1063" s="219">
        <v>1052</v>
      </c>
      <c r="J1063" s="226">
        <f t="shared" si="71"/>
        <v>22.816000000000003</v>
      </c>
      <c r="K1063" s="219">
        <f t="shared" si="72"/>
        <v>172</v>
      </c>
      <c r="L1063" s="219">
        <f t="shared" si="72"/>
        <v>102</v>
      </c>
      <c r="M1063" s="236">
        <f t="shared" si="73"/>
        <v>8.7822905673704049E-6</v>
      </c>
      <c r="N1063" s="244">
        <f t="array" ref="N1063:O1063">MMULT(K1063:M1063,$N$6:$O$8)</f>
        <v>223</v>
      </c>
      <c r="O1063" s="244">
        <v>102.00000878229056</v>
      </c>
    </row>
    <row r="1064" spans="5:15" ht="11.25" x14ac:dyDescent="0.2">
      <c r="E1064" s="219">
        <v>1053</v>
      </c>
      <c r="F1064" s="221">
        <v>13</v>
      </c>
      <c r="G1064" s="223">
        <v>174</v>
      </c>
      <c r="H1064" s="230">
        <v>102</v>
      </c>
      <c r="I1064" s="219">
        <v>1053</v>
      </c>
      <c r="J1064" s="226">
        <f t="shared" si="71"/>
        <v>21.832000000000004</v>
      </c>
      <c r="K1064" s="219">
        <f t="shared" si="72"/>
        <v>174</v>
      </c>
      <c r="L1064" s="219">
        <f t="shared" si="72"/>
        <v>102</v>
      </c>
      <c r="M1064" s="236">
        <f t="shared" si="73"/>
        <v>1.577539651869282E-5</v>
      </c>
      <c r="N1064" s="244">
        <f t="array" ref="N1064:O1064">MMULT(K1064:M1064,$N$6:$O$8)</f>
        <v>225</v>
      </c>
      <c r="O1064" s="244">
        <v>102.00001577539652</v>
      </c>
    </row>
    <row r="1065" spans="5:15" ht="11.25" x14ac:dyDescent="0.2">
      <c r="E1065" s="219">
        <v>1054</v>
      </c>
      <c r="F1065" s="221">
        <v>14</v>
      </c>
      <c r="G1065" s="223">
        <v>176</v>
      </c>
      <c r="H1065" s="230">
        <v>102</v>
      </c>
      <c r="I1065" s="219">
        <v>1054</v>
      </c>
      <c r="J1065" s="226">
        <f t="shared" si="71"/>
        <v>20.928000000000004</v>
      </c>
      <c r="K1065" s="219">
        <f t="shared" si="72"/>
        <v>176</v>
      </c>
      <c r="L1065" s="219">
        <f t="shared" si="72"/>
        <v>102</v>
      </c>
      <c r="M1065" s="236">
        <f t="shared" si="73"/>
        <v>2.7019174539891658E-5</v>
      </c>
      <c r="N1065" s="244">
        <f t="array" ref="N1065:O1065">MMULT(K1065:M1065,$N$6:$O$8)</f>
        <v>227</v>
      </c>
      <c r="O1065" s="244">
        <v>102.00002701917454</v>
      </c>
    </row>
    <row r="1066" spans="5:15" ht="11.25" x14ac:dyDescent="0.2">
      <c r="E1066" s="219">
        <v>1055</v>
      </c>
      <c r="F1066" s="221">
        <v>15</v>
      </c>
      <c r="G1066" s="223">
        <v>178</v>
      </c>
      <c r="H1066" s="230">
        <v>102</v>
      </c>
      <c r="I1066" s="219">
        <v>1055</v>
      </c>
      <c r="J1066" s="226">
        <f t="shared" si="71"/>
        <v>20.104000000000003</v>
      </c>
      <c r="K1066" s="219">
        <f t="shared" si="72"/>
        <v>178</v>
      </c>
      <c r="L1066" s="219">
        <f t="shared" si="72"/>
        <v>102</v>
      </c>
      <c r="M1066" s="236">
        <f t="shared" si="73"/>
        <v>4.412484367957151E-5</v>
      </c>
      <c r="N1066" s="244">
        <f t="array" ref="N1066:O1066">MMULT(K1066:M1066,$N$6:$O$8)</f>
        <v>229</v>
      </c>
      <c r="O1066" s="244">
        <v>102.00004412484368</v>
      </c>
    </row>
    <row r="1067" spans="5:15" ht="11.25" x14ac:dyDescent="0.2">
      <c r="E1067" s="219">
        <v>1056</v>
      </c>
      <c r="F1067" s="221">
        <v>16</v>
      </c>
      <c r="G1067" s="223">
        <v>180</v>
      </c>
      <c r="H1067" s="230">
        <v>102</v>
      </c>
      <c r="I1067" s="219">
        <v>1056</v>
      </c>
      <c r="J1067" s="226">
        <f t="shared" si="71"/>
        <v>19.360000000000003</v>
      </c>
      <c r="K1067" s="219">
        <f t="shared" si="72"/>
        <v>180</v>
      </c>
      <c r="L1067" s="219">
        <f t="shared" si="72"/>
        <v>102</v>
      </c>
      <c r="M1067" s="236">
        <f t="shared" si="73"/>
        <v>6.8708994531927413E-5</v>
      </c>
      <c r="N1067" s="244">
        <f t="array" ref="N1067:O1067">MMULT(K1067:M1067,$N$6:$O$8)</f>
        <v>231</v>
      </c>
      <c r="O1067" s="244">
        <v>102.00006870899453</v>
      </c>
    </row>
    <row r="1068" spans="5:15" ht="11.25" x14ac:dyDescent="0.2">
      <c r="E1068" s="219">
        <v>1057</v>
      </c>
      <c r="F1068" s="221">
        <v>17</v>
      </c>
      <c r="G1068" s="223">
        <v>182</v>
      </c>
      <c r="H1068" s="230">
        <v>102</v>
      </c>
      <c r="I1068" s="219">
        <v>1057</v>
      </c>
      <c r="J1068" s="226">
        <f t="shared" si="71"/>
        <v>18.696000000000002</v>
      </c>
      <c r="K1068" s="219">
        <f t="shared" si="72"/>
        <v>182</v>
      </c>
      <c r="L1068" s="219">
        <f t="shared" si="72"/>
        <v>102</v>
      </c>
      <c r="M1068" s="236">
        <f t="shared" si="73"/>
        <v>1.0201483161153903E-4</v>
      </c>
      <c r="N1068" s="244">
        <f t="array" ref="N1068:O1068">MMULT(K1068:M1068,$N$6:$O$8)</f>
        <v>233</v>
      </c>
      <c r="O1068" s="244">
        <v>102.00010201483161</v>
      </c>
    </row>
    <row r="1069" spans="5:15" ht="11.25" x14ac:dyDescent="0.2">
      <c r="E1069" s="219">
        <v>1058</v>
      </c>
      <c r="F1069" s="221">
        <v>18</v>
      </c>
      <c r="G1069" s="223">
        <v>184</v>
      </c>
      <c r="H1069" s="230">
        <v>102</v>
      </c>
      <c r="I1069" s="219">
        <v>1058</v>
      </c>
      <c r="J1069" s="226">
        <f t="shared" si="71"/>
        <v>18.112000000000002</v>
      </c>
      <c r="K1069" s="219">
        <f t="shared" si="72"/>
        <v>184</v>
      </c>
      <c r="L1069" s="219">
        <f t="shared" si="72"/>
        <v>102</v>
      </c>
      <c r="M1069" s="236">
        <f t="shared" si="73"/>
        <v>1.4442166622154391E-4</v>
      </c>
      <c r="N1069" s="244">
        <f t="array" ref="N1069:O1069">MMULT(K1069:M1069,$N$6:$O$8)</f>
        <v>235</v>
      </c>
      <c r="O1069" s="244">
        <v>102.00014442166622</v>
      </c>
    </row>
    <row r="1070" spans="5:15" ht="11.25" x14ac:dyDescent="0.2">
      <c r="E1070" s="219">
        <v>1059</v>
      </c>
      <c r="F1070" s="221">
        <v>19</v>
      </c>
      <c r="G1070" s="223">
        <v>186</v>
      </c>
      <c r="H1070" s="230">
        <v>102</v>
      </c>
      <c r="I1070" s="219">
        <v>1059</v>
      </c>
      <c r="J1070" s="226">
        <f t="shared" si="71"/>
        <v>17.608000000000001</v>
      </c>
      <c r="K1070" s="219">
        <f t="shared" si="72"/>
        <v>186</v>
      </c>
      <c r="L1070" s="219">
        <f t="shared" si="72"/>
        <v>102</v>
      </c>
      <c r="M1070" s="236">
        <f t="shared" si="73"/>
        <v>1.9494885815395292E-4</v>
      </c>
      <c r="N1070" s="244">
        <f t="array" ref="N1070:O1070">MMULT(K1070:M1070,$N$6:$O$8)</f>
        <v>237</v>
      </c>
      <c r="O1070" s="244">
        <v>102.00019494885815</v>
      </c>
    </row>
    <row r="1071" spans="5:15" ht="11.25" x14ac:dyDescent="0.2">
      <c r="E1071" s="219">
        <v>1060</v>
      </c>
      <c r="F1071" s="221">
        <v>20</v>
      </c>
      <c r="G1071" s="223">
        <v>188</v>
      </c>
      <c r="H1071" s="230">
        <v>102</v>
      </c>
      <c r="I1071" s="219">
        <v>1060</v>
      </c>
      <c r="J1071" s="226">
        <f t="shared" si="71"/>
        <v>17.184000000000005</v>
      </c>
      <c r="K1071" s="219">
        <f t="shared" si="72"/>
        <v>188</v>
      </c>
      <c r="L1071" s="219">
        <f t="shared" si="72"/>
        <v>102</v>
      </c>
      <c r="M1071" s="236">
        <f t="shared" si="73"/>
        <v>2.509159972158934E-4</v>
      </c>
      <c r="N1071" s="244">
        <f t="array" ref="N1071:O1071">MMULT(K1071:M1071,$N$6:$O$8)</f>
        <v>239</v>
      </c>
      <c r="O1071" s="244">
        <v>102.00025091599721</v>
      </c>
    </row>
    <row r="1072" spans="5:15" ht="11.25" x14ac:dyDescent="0.2">
      <c r="E1072" s="219">
        <v>1061</v>
      </c>
      <c r="F1072" s="221">
        <v>21</v>
      </c>
      <c r="G1072" s="223">
        <v>190</v>
      </c>
      <c r="H1072" s="230">
        <v>102</v>
      </c>
      <c r="I1072" s="219">
        <v>1061</v>
      </c>
      <c r="J1072" s="226">
        <f t="shared" si="71"/>
        <v>16.840000000000003</v>
      </c>
      <c r="K1072" s="219">
        <f t="shared" si="72"/>
        <v>190</v>
      </c>
      <c r="L1072" s="219">
        <f t="shared" si="72"/>
        <v>102</v>
      </c>
      <c r="M1072" s="236">
        <f t="shared" si="73"/>
        <v>3.0793234982765699E-4</v>
      </c>
      <c r="N1072" s="244">
        <f t="array" ref="N1072:O1072">MMULT(K1072:M1072,$N$6:$O$8)</f>
        <v>241</v>
      </c>
      <c r="O1072" s="244">
        <v>102.00030793234983</v>
      </c>
    </row>
    <row r="1073" spans="5:15" ht="11.25" x14ac:dyDescent="0.2">
      <c r="E1073" s="219">
        <v>1062</v>
      </c>
      <c r="F1073" s="221">
        <v>22</v>
      </c>
      <c r="G1073" s="223">
        <v>192</v>
      </c>
      <c r="H1073" s="230">
        <v>102</v>
      </c>
      <c r="I1073" s="219">
        <v>1062</v>
      </c>
      <c r="J1073" s="226">
        <f t="shared" si="71"/>
        <v>16.576000000000004</v>
      </c>
      <c r="K1073" s="219">
        <f t="shared" si="72"/>
        <v>192</v>
      </c>
      <c r="L1073" s="219">
        <f t="shared" si="72"/>
        <v>102</v>
      </c>
      <c r="M1073" s="236">
        <f t="shared" si="73"/>
        <v>3.6033097085286762E-4</v>
      </c>
      <c r="N1073" s="244">
        <f t="array" ref="N1073:O1073">MMULT(K1073:M1073,$N$6:$O$8)</f>
        <v>243</v>
      </c>
      <c r="O1073" s="244">
        <v>102.00036033097085</v>
      </c>
    </row>
    <row r="1074" spans="5:15" ht="11.25" x14ac:dyDescent="0.2">
      <c r="E1074" s="219">
        <v>1063</v>
      </c>
      <c r="F1074" s="221">
        <v>23</v>
      </c>
      <c r="G1074" s="223">
        <v>194</v>
      </c>
      <c r="H1074" s="230">
        <v>102</v>
      </c>
      <c r="I1074" s="219">
        <v>1063</v>
      </c>
      <c r="J1074" s="226">
        <f t="shared" si="71"/>
        <v>16.392000000000003</v>
      </c>
      <c r="K1074" s="219">
        <f t="shared" si="72"/>
        <v>194</v>
      </c>
      <c r="L1074" s="219">
        <f t="shared" si="72"/>
        <v>102</v>
      </c>
      <c r="M1074" s="236">
        <f t="shared" si="73"/>
        <v>4.0203806858110267E-4</v>
      </c>
      <c r="N1074" s="244">
        <f t="array" ref="N1074:O1074">MMULT(K1074:M1074,$N$6:$O$8)</f>
        <v>245</v>
      </c>
      <c r="O1074" s="244">
        <v>102.00040203806859</v>
      </c>
    </row>
    <row r="1075" spans="5:15" ht="11.25" x14ac:dyDescent="0.2">
      <c r="E1075" s="219">
        <v>1064</v>
      </c>
      <c r="F1075" s="221">
        <v>24</v>
      </c>
      <c r="G1075" s="223">
        <v>196</v>
      </c>
      <c r="H1075" s="230">
        <v>102</v>
      </c>
      <c r="I1075" s="219">
        <v>1064</v>
      </c>
      <c r="J1075" s="226">
        <f t="shared" si="71"/>
        <v>16.288000000000004</v>
      </c>
      <c r="K1075" s="219">
        <f t="shared" si="72"/>
        <v>196</v>
      </c>
      <c r="L1075" s="219">
        <f t="shared" si="72"/>
        <v>102</v>
      </c>
      <c r="M1075" s="236">
        <f t="shared" si="73"/>
        <v>4.2771262964152226E-4</v>
      </c>
      <c r="N1075" s="244">
        <f t="array" ref="N1075:O1075">MMULT(K1075:M1075,$N$6:$O$8)</f>
        <v>247</v>
      </c>
      <c r="O1075" s="244">
        <v>102.00042771262964</v>
      </c>
    </row>
    <row r="1076" spans="5:15" ht="11.25" x14ac:dyDescent="0.2">
      <c r="E1076" s="219">
        <v>1065</v>
      </c>
      <c r="F1076" s="221">
        <v>25</v>
      </c>
      <c r="G1076" s="223">
        <v>198</v>
      </c>
      <c r="H1076" s="230">
        <v>102</v>
      </c>
      <c r="I1076" s="219">
        <v>1065</v>
      </c>
      <c r="J1076" s="226">
        <f t="shared" si="71"/>
        <v>16.264000000000003</v>
      </c>
      <c r="K1076" s="219">
        <f t="shared" si="72"/>
        <v>198</v>
      </c>
      <c r="L1076" s="219">
        <f t="shared" si="72"/>
        <v>102</v>
      </c>
      <c r="M1076" s="236">
        <f t="shared" si="73"/>
        <v>4.3386666278449356E-4</v>
      </c>
      <c r="N1076" s="244">
        <f t="array" ref="N1076:O1076">MMULT(K1076:M1076,$N$6:$O$8)</f>
        <v>249</v>
      </c>
      <c r="O1076" s="244">
        <v>102.00043386666279</v>
      </c>
    </row>
    <row r="1077" spans="5:15" ht="11.25" x14ac:dyDescent="0.2">
      <c r="E1077" s="219">
        <v>1066</v>
      </c>
      <c r="F1077" s="221">
        <v>26</v>
      </c>
      <c r="G1077" s="223">
        <v>200</v>
      </c>
      <c r="H1077" s="230">
        <v>102</v>
      </c>
      <c r="I1077" s="219">
        <v>1066</v>
      </c>
      <c r="J1077" s="226">
        <f t="shared" si="71"/>
        <v>16.32</v>
      </c>
      <c r="K1077" s="219">
        <f t="shared" si="72"/>
        <v>200</v>
      </c>
      <c r="L1077" s="219">
        <f t="shared" si="72"/>
        <v>102</v>
      </c>
      <c r="M1077" s="236">
        <f t="shared" si="73"/>
        <v>4.1964282170756009E-4</v>
      </c>
      <c r="N1077" s="244">
        <f t="array" ref="N1077:O1077">MMULT(K1077:M1077,$N$6:$O$8)</f>
        <v>251</v>
      </c>
      <c r="O1077" s="244">
        <v>102.00041964282171</v>
      </c>
    </row>
    <row r="1078" spans="5:15" ht="11.25" x14ac:dyDescent="0.2">
      <c r="E1078" s="219">
        <v>1067</v>
      </c>
      <c r="F1078" s="221">
        <v>27</v>
      </c>
      <c r="G1078" s="223">
        <v>202</v>
      </c>
      <c r="H1078" s="230">
        <v>102</v>
      </c>
      <c r="I1078" s="219">
        <v>1067</v>
      </c>
      <c r="J1078" s="226">
        <f t="shared" si="71"/>
        <v>16.456000000000003</v>
      </c>
      <c r="K1078" s="219">
        <f t="shared" si="72"/>
        <v>202</v>
      </c>
      <c r="L1078" s="219">
        <f t="shared" si="72"/>
        <v>102</v>
      </c>
      <c r="M1078" s="236">
        <f t="shared" si="73"/>
        <v>3.8701039146620572E-4</v>
      </c>
      <c r="N1078" s="244">
        <f t="array" ref="N1078:O1078">MMULT(K1078:M1078,$N$6:$O$8)</f>
        <v>253</v>
      </c>
      <c r="O1078" s="244">
        <v>102.00038701039146</v>
      </c>
    </row>
    <row r="1079" spans="5:15" ht="11.25" x14ac:dyDescent="0.2">
      <c r="E1079" s="219">
        <v>1068</v>
      </c>
      <c r="F1079" s="221">
        <v>28</v>
      </c>
      <c r="G1079" s="223">
        <v>204</v>
      </c>
      <c r="H1079" s="230">
        <v>102</v>
      </c>
      <c r="I1079" s="219">
        <v>1068</v>
      </c>
      <c r="J1079" s="226">
        <f t="shared" si="71"/>
        <v>16.672000000000004</v>
      </c>
      <c r="K1079" s="219">
        <f t="shared" si="72"/>
        <v>204</v>
      </c>
      <c r="L1079" s="219">
        <f t="shared" si="72"/>
        <v>102</v>
      </c>
      <c r="M1079" s="236">
        <f t="shared" si="73"/>
        <v>3.4031787776422304E-4</v>
      </c>
      <c r="N1079" s="244">
        <f t="array" ref="N1079:O1079">MMULT(K1079:M1079,$N$6:$O$8)</f>
        <v>255</v>
      </c>
      <c r="O1079" s="244">
        <v>102.00034031787776</v>
      </c>
    </row>
    <row r="1080" spans="5:15" ht="11.25" x14ac:dyDescent="0.2">
      <c r="E1080" s="219">
        <v>1069</v>
      </c>
      <c r="F1080" s="221">
        <v>29</v>
      </c>
      <c r="G1080" s="223">
        <v>206</v>
      </c>
      <c r="H1080" s="230">
        <v>102</v>
      </c>
      <c r="I1080" s="219">
        <v>1069</v>
      </c>
      <c r="J1080" s="226">
        <f t="shared" si="71"/>
        <v>16.968000000000004</v>
      </c>
      <c r="K1080" s="219">
        <f t="shared" si="72"/>
        <v>206</v>
      </c>
      <c r="L1080" s="219">
        <f t="shared" si="72"/>
        <v>102</v>
      </c>
      <c r="M1080" s="236">
        <f t="shared" si="73"/>
        <v>2.8534233624638854E-4</v>
      </c>
      <c r="N1080" s="244">
        <f t="array" ref="N1080:O1080">MMULT(K1080:M1080,$N$6:$O$8)</f>
        <v>257</v>
      </c>
      <c r="O1080" s="244">
        <v>102.00028534233624</v>
      </c>
    </row>
    <row r="1081" spans="5:15" ht="11.25" x14ac:dyDescent="0.2">
      <c r="E1081" s="219">
        <v>1070</v>
      </c>
      <c r="F1081" s="221">
        <v>30</v>
      </c>
      <c r="G1081" s="223">
        <v>208</v>
      </c>
      <c r="H1081" s="230">
        <v>102</v>
      </c>
      <c r="I1081" s="219">
        <v>1070</v>
      </c>
      <c r="J1081" s="226">
        <f t="shared" si="71"/>
        <v>17.344000000000001</v>
      </c>
      <c r="K1081" s="219">
        <f t="shared" si="72"/>
        <v>208</v>
      </c>
      <c r="L1081" s="219">
        <f t="shared" si="72"/>
        <v>102</v>
      </c>
      <c r="M1081" s="236">
        <f t="shared" si="73"/>
        <v>2.2812189548966535E-4</v>
      </c>
      <c r="N1081" s="244">
        <f t="array" ref="N1081:O1081">MMULT(K1081:M1081,$N$6:$O$8)</f>
        <v>259</v>
      </c>
      <c r="O1081" s="244">
        <v>102.00022812189549</v>
      </c>
    </row>
    <row r="1082" spans="5:15" ht="11.25" x14ac:dyDescent="0.2">
      <c r="E1082" s="219">
        <v>1071</v>
      </c>
      <c r="F1082" s="221">
        <v>31</v>
      </c>
      <c r="G1082" s="223">
        <v>210</v>
      </c>
      <c r="H1082" s="230">
        <v>102</v>
      </c>
      <c r="I1082" s="219">
        <v>1071</v>
      </c>
      <c r="J1082" s="226">
        <f t="shared" si="71"/>
        <v>17.800000000000004</v>
      </c>
      <c r="K1082" s="219">
        <f t="shared" si="72"/>
        <v>210</v>
      </c>
      <c r="L1082" s="219">
        <f t="shared" si="72"/>
        <v>102</v>
      </c>
      <c r="M1082" s="236">
        <f t="shared" si="73"/>
        <v>1.738949783001105E-4</v>
      </c>
      <c r="N1082" s="244">
        <f t="array" ref="N1082:O1082">MMULT(K1082:M1082,$N$6:$O$8)</f>
        <v>261</v>
      </c>
      <c r="O1082" s="244">
        <v>102.0001738949783</v>
      </c>
    </row>
    <row r="1083" spans="5:15" ht="11.25" x14ac:dyDescent="0.2">
      <c r="E1083" s="219">
        <v>1072</v>
      </c>
      <c r="F1083" s="221">
        <v>32</v>
      </c>
      <c r="G1083" s="223"/>
      <c r="H1083" s="230"/>
      <c r="I1083" s="219">
        <v>1072</v>
      </c>
      <c r="J1083" s="226">
        <f t="shared" si="71"/>
        <v>349.6</v>
      </c>
      <c r="K1083" s="219"/>
      <c r="M1083" s="236"/>
      <c r="N1083" s="246"/>
      <c r="O1083" s="246"/>
    </row>
    <row r="1084" spans="5:15" ht="11.25" x14ac:dyDescent="0.2">
      <c r="E1084" s="219">
        <v>1073</v>
      </c>
      <c r="F1084" s="221">
        <v>33</v>
      </c>
      <c r="G1084" s="223"/>
      <c r="H1084" s="230"/>
      <c r="I1084" s="219">
        <v>1073</v>
      </c>
      <c r="J1084" s="226">
        <f t="shared" si="71"/>
        <v>349.6</v>
      </c>
      <c r="K1084" s="219"/>
      <c r="M1084" s="236"/>
      <c r="N1084" s="246"/>
      <c r="O1084" s="246"/>
    </row>
    <row r="1085" spans="5:15" ht="11.25" x14ac:dyDescent="0.2">
      <c r="E1085" s="219">
        <v>1074</v>
      </c>
      <c r="F1085" s="221">
        <v>34</v>
      </c>
      <c r="G1085" s="223"/>
      <c r="H1085" s="230"/>
      <c r="I1085" s="219">
        <v>1074</v>
      </c>
      <c r="J1085" s="226">
        <f t="shared" si="71"/>
        <v>349.6</v>
      </c>
      <c r="K1085" s="219"/>
      <c r="M1085" s="236"/>
      <c r="N1085" s="246"/>
      <c r="O1085" s="246"/>
    </row>
    <row r="1086" spans="5:15" ht="11.25" x14ac:dyDescent="0.2">
      <c r="E1086" s="219">
        <v>1075</v>
      </c>
      <c r="F1086" s="221">
        <v>35</v>
      </c>
      <c r="G1086" s="223"/>
      <c r="H1086" s="230"/>
      <c r="I1086" s="219">
        <v>1075</v>
      </c>
      <c r="J1086" s="226">
        <f t="shared" si="71"/>
        <v>349.6</v>
      </c>
      <c r="K1086" s="219"/>
      <c r="M1086" s="236"/>
      <c r="N1086" s="246"/>
      <c r="O1086" s="246"/>
    </row>
    <row r="1087" spans="5:15" ht="11.25" x14ac:dyDescent="0.2">
      <c r="E1087" s="219">
        <v>1076</v>
      </c>
      <c r="F1087" s="221">
        <v>36</v>
      </c>
      <c r="G1087" s="223"/>
      <c r="H1087" s="230"/>
      <c r="I1087" s="219">
        <v>1076</v>
      </c>
      <c r="J1087" s="226">
        <f t="shared" si="71"/>
        <v>349.6</v>
      </c>
      <c r="K1087" s="219"/>
      <c r="M1087" s="236"/>
      <c r="N1087" s="246"/>
      <c r="O1087" s="246"/>
    </row>
    <row r="1088" spans="5:15" ht="11.25" x14ac:dyDescent="0.2">
      <c r="E1088" s="219">
        <v>1077</v>
      </c>
      <c r="F1088" s="221">
        <v>37</v>
      </c>
      <c r="G1088" s="223"/>
      <c r="H1088" s="230"/>
      <c r="I1088" s="219">
        <v>1077</v>
      </c>
      <c r="J1088" s="226">
        <f t="shared" si="71"/>
        <v>349.6</v>
      </c>
      <c r="K1088" s="219"/>
      <c r="M1088" s="236"/>
      <c r="N1088" s="246"/>
      <c r="O1088" s="246"/>
    </row>
    <row r="1089" spans="5:15" ht="11.25" x14ac:dyDescent="0.2">
      <c r="E1089" s="219">
        <v>1078</v>
      </c>
      <c r="F1089" s="221">
        <v>38</v>
      </c>
      <c r="G1089" s="223"/>
      <c r="H1089" s="230"/>
      <c r="I1089" s="219">
        <v>1078</v>
      </c>
      <c r="J1089" s="226">
        <f t="shared" si="71"/>
        <v>349.6</v>
      </c>
      <c r="K1089" s="219"/>
      <c r="M1089" s="236"/>
      <c r="N1089" s="246"/>
      <c r="O1089" s="246"/>
    </row>
    <row r="1090" spans="5:15" ht="11.25" x14ac:dyDescent="0.2">
      <c r="E1090" s="219">
        <v>1079</v>
      </c>
      <c r="F1090" s="221">
        <v>39</v>
      </c>
      <c r="G1090" s="223"/>
      <c r="H1090" s="230"/>
      <c r="I1090" s="219">
        <v>1079</v>
      </c>
      <c r="J1090" s="226">
        <f t="shared" si="71"/>
        <v>349.6</v>
      </c>
      <c r="K1090" s="219"/>
      <c r="M1090" s="236"/>
      <c r="N1090" s="246"/>
      <c r="O1090" s="246"/>
    </row>
    <row r="1091" spans="5:15" ht="11.25" x14ac:dyDescent="0.2">
      <c r="E1091" s="219">
        <v>1080</v>
      </c>
      <c r="F1091" s="222">
        <v>40</v>
      </c>
      <c r="G1091" s="231"/>
      <c r="H1091" s="232"/>
      <c r="I1091" s="219">
        <v>1080</v>
      </c>
      <c r="J1091" s="226">
        <f t="shared" si="71"/>
        <v>349.6</v>
      </c>
      <c r="K1091" s="219"/>
      <c r="M1091" s="236"/>
      <c r="N1091" s="246"/>
      <c r="O1091" s="246"/>
    </row>
    <row r="1092" spans="5:15" ht="11.25" x14ac:dyDescent="0.2">
      <c r="E1092" s="219">
        <v>1081</v>
      </c>
      <c r="F1092" s="220">
        <v>1</v>
      </c>
      <c r="G1092" s="228">
        <v>150</v>
      </c>
      <c r="H1092" s="229">
        <v>104</v>
      </c>
      <c r="I1092" s="219">
        <v>1081</v>
      </c>
      <c r="J1092" s="226">
        <f t="shared" si="71"/>
        <v>43.56</v>
      </c>
      <c r="K1092" s="219">
        <f t="shared" ref="K1092:L1122" si="74">G1092</f>
        <v>150</v>
      </c>
      <c r="L1092" s="219">
        <f t="shared" si="74"/>
        <v>104</v>
      </c>
      <c r="M1092" s="236">
        <f t="shared" ref="M1092:M1122" si="75">$M$2*$M$5*EXP(-1/2*J1092/$M$10)</f>
        <v>3.8115795208929256E-11</v>
      </c>
      <c r="N1092" s="244">
        <f t="array" ref="N1092:O1092">MMULT(K1092:M1092,$N$6:$O$8)</f>
        <v>202</v>
      </c>
      <c r="O1092" s="244">
        <v>104.00000000003811</v>
      </c>
    </row>
    <row r="1093" spans="5:15" ht="11.25" x14ac:dyDescent="0.2">
      <c r="E1093" s="219">
        <v>1082</v>
      </c>
      <c r="F1093" s="221">
        <v>2</v>
      </c>
      <c r="G1093" s="223">
        <v>152</v>
      </c>
      <c r="H1093" s="230">
        <v>104</v>
      </c>
      <c r="I1093" s="219">
        <v>1082</v>
      </c>
      <c r="J1093" s="226">
        <f t="shared" si="71"/>
        <v>41.631999999999998</v>
      </c>
      <c r="K1093" s="219">
        <f t="shared" si="74"/>
        <v>152</v>
      </c>
      <c r="L1093" s="219">
        <f t="shared" si="74"/>
        <v>104</v>
      </c>
      <c r="M1093" s="236">
        <f t="shared" si="75"/>
        <v>1.2009076312400342E-10</v>
      </c>
      <c r="N1093" s="244">
        <f t="array" ref="N1093:O1093">MMULT(K1093:M1093,$N$6:$O$8)</f>
        <v>204</v>
      </c>
      <c r="O1093" s="244">
        <v>104.0000000001201</v>
      </c>
    </row>
    <row r="1094" spans="5:15" ht="11.25" x14ac:dyDescent="0.2">
      <c r="E1094" s="219">
        <v>1083</v>
      </c>
      <c r="F1094" s="221">
        <v>3</v>
      </c>
      <c r="G1094" s="223">
        <v>154</v>
      </c>
      <c r="H1094" s="230">
        <v>104</v>
      </c>
      <c r="I1094" s="219">
        <v>1083</v>
      </c>
      <c r="J1094" s="226">
        <f t="shared" si="71"/>
        <v>39.783999999999999</v>
      </c>
      <c r="K1094" s="219">
        <f t="shared" si="74"/>
        <v>154</v>
      </c>
      <c r="L1094" s="219">
        <f t="shared" si="74"/>
        <v>104</v>
      </c>
      <c r="M1094" s="236">
        <f t="shared" si="75"/>
        <v>3.607725903669308E-10</v>
      </c>
      <c r="N1094" s="244">
        <f t="array" ref="N1094:O1094">MMULT(K1094:M1094,$N$6:$O$8)</f>
        <v>206</v>
      </c>
      <c r="O1094" s="244">
        <v>104.00000000036077</v>
      </c>
    </row>
    <row r="1095" spans="5:15" ht="11.25" x14ac:dyDescent="0.2">
      <c r="E1095" s="219">
        <v>1084</v>
      </c>
      <c r="F1095" s="221">
        <v>4</v>
      </c>
      <c r="G1095" s="223">
        <v>156</v>
      </c>
      <c r="H1095" s="230">
        <v>104</v>
      </c>
      <c r="I1095" s="219">
        <v>1084</v>
      </c>
      <c r="J1095" s="226">
        <f t="shared" si="71"/>
        <v>38.015999999999998</v>
      </c>
      <c r="K1095" s="219">
        <f t="shared" si="74"/>
        <v>156</v>
      </c>
      <c r="L1095" s="219">
        <f t="shared" si="74"/>
        <v>104</v>
      </c>
      <c r="M1095" s="236">
        <f t="shared" si="75"/>
        <v>1.0334197926734414E-9</v>
      </c>
      <c r="N1095" s="244">
        <f t="array" ref="N1095:O1095">MMULT(K1095:M1095,$N$6:$O$8)</f>
        <v>208</v>
      </c>
      <c r="O1095" s="244">
        <v>104.00000000103341</v>
      </c>
    </row>
    <row r="1096" spans="5:15" ht="11.25" x14ac:dyDescent="0.2">
      <c r="E1096" s="219">
        <v>1085</v>
      </c>
      <c r="F1096" s="221">
        <v>5</v>
      </c>
      <c r="G1096" s="223">
        <v>158</v>
      </c>
      <c r="H1096" s="230">
        <v>104</v>
      </c>
      <c r="I1096" s="219">
        <v>1085</v>
      </c>
      <c r="J1096" s="226">
        <f t="shared" si="71"/>
        <v>36.328000000000003</v>
      </c>
      <c r="K1096" s="219">
        <f t="shared" si="74"/>
        <v>158</v>
      </c>
      <c r="L1096" s="219">
        <f t="shared" si="74"/>
        <v>104</v>
      </c>
      <c r="M1096" s="236">
        <f t="shared" si="75"/>
        <v>2.8225349353491926E-9</v>
      </c>
      <c r="N1096" s="244">
        <f t="array" ref="N1096:O1096">MMULT(K1096:M1096,$N$6:$O$8)</f>
        <v>210</v>
      </c>
      <c r="O1096" s="244">
        <v>104.00000000282253</v>
      </c>
    </row>
    <row r="1097" spans="5:15" ht="11.25" x14ac:dyDescent="0.2">
      <c r="E1097" s="219">
        <v>1086</v>
      </c>
      <c r="F1097" s="221">
        <v>6</v>
      </c>
      <c r="G1097" s="223">
        <v>160</v>
      </c>
      <c r="H1097" s="230">
        <v>104</v>
      </c>
      <c r="I1097" s="219">
        <v>1086</v>
      </c>
      <c r="J1097" s="226">
        <f t="shared" si="71"/>
        <v>34.72</v>
      </c>
      <c r="K1097" s="219">
        <f t="shared" si="74"/>
        <v>160</v>
      </c>
      <c r="L1097" s="219">
        <f t="shared" si="74"/>
        <v>104</v>
      </c>
      <c r="M1097" s="236">
        <f t="shared" si="75"/>
        <v>7.3505728690639764E-9</v>
      </c>
      <c r="N1097" s="244">
        <f t="array" ref="N1097:O1097">MMULT(K1097:M1097,$N$6:$O$8)</f>
        <v>212</v>
      </c>
      <c r="O1097" s="244">
        <v>104.00000000735058</v>
      </c>
    </row>
    <row r="1098" spans="5:15" ht="11.25" x14ac:dyDescent="0.2">
      <c r="E1098" s="219">
        <v>1087</v>
      </c>
      <c r="F1098" s="221">
        <v>7</v>
      </c>
      <c r="G1098" s="223">
        <v>162</v>
      </c>
      <c r="H1098" s="230">
        <v>104</v>
      </c>
      <c r="I1098" s="219">
        <v>1087</v>
      </c>
      <c r="J1098" s="226">
        <f t="shared" si="71"/>
        <v>33.192</v>
      </c>
      <c r="K1098" s="219">
        <f t="shared" si="74"/>
        <v>162</v>
      </c>
      <c r="L1098" s="219">
        <f t="shared" si="74"/>
        <v>104</v>
      </c>
      <c r="M1098" s="236">
        <f t="shared" si="75"/>
        <v>1.8252500075427193E-8</v>
      </c>
      <c r="N1098" s="244">
        <f t="array" ref="N1098:O1098">MMULT(K1098:M1098,$N$6:$O$8)</f>
        <v>214</v>
      </c>
      <c r="O1098" s="244">
        <v>104.00000001825251</v>
      </c>
    </row>
    <row r="1099" spans="5:15" ht="11.25" x14ac:dyDescent="0.2">
      <c r="E1099" s="219">
        <v>1088</v>
      </c>
      <c r="F1099" s="221">
        <v>8</v>
      </c>
      <c r="G1099" s="223">
        <v>164</v>
      </c>
      <c r="H1099" s="230">
        <v>104</v>
      </c>
      <c r="I1099" s="219">
        <v>1088</v>
      </c>
      <c r="J1099" s="226">
        <f t="shared" si="71"/>
        <v>31.744</v>
      </c>
      <c r="K1099" s="219">
        <f t="shared" si="74"/>
        <v>164</v>
      </c>
      <c r="L1099" s="219">
        <f t="shared" si="74"/>
        <v>104</v>
      </c>
      <c r="M1099" s="236">
        <f t="shared" si="75"/>
        <v>4.3215828257149752E-8</v>
      </c>
      <c r="N1099" s="244">
        <f t="array" ref="N1099:O1099">MMULT(K1099:M1099,$N$6:$O$8)</f>
        <v>216</v>
      </c>
      <c r="O1099" s="244">
        <v>104.00000004321583</v>
      </c>
    </row>
    <row r="1100" spans="5:15" ht="11.25" x14ac:dyDescent="0.2">
      <c r="E1100" s="219">
        <v>1089</v>
      </c>
      <c r="F1100" s="221">
        <v>9</v>
      </c>
      <c r="G1100" s="223">
        <v>166</v>
      </c>
      <c r="H1100" s="230">
        <v>104</v>
      </c>
      <c r="I1100" s="219">
        <v>1089</v>
      </c>
      <c r="J1100" s="226">
        <f t="shared" si="71"/>
        <v>30.376000000000001</v>
      </c>
      <c r="K1100" s="219">
        <f t="shared" si="74"/>
        <v>166</v>
      </c>
      <c r="L1100" s="219">
        <f t="shared" si="74"/>
        <v>104</v>
      </c>
      <c r="M1100" s="236">
        <f t="shared" si="75"/>
        <v>9.7562435510755891E-8</v>
      </c>
      <c r="N1100" s="244">
        <f t="array" ref="N1100:O1100">MMULT(K1100:M1100,$N$6:$O$8)</f>
        <v>218</v>
      </c>
      <c r="O1100" s="244">
        <v>104.00000009756243</v>
      </c>
    </row>
    <row r="1101" spans="5:15" ht="11.25" x14ac:dyDescent="0.2">
      <c r="E1101" s="219">
        <v>1090</v>
      </c>
      <c r="F1101" s="221">
        <v>10</v>
      </c>
      <c r="G1101" s="223">
        <v>168</v>
      </c>
      <c r="H1101" s="230">
        <v>104</v>
      </c>
      <c r="I1101" s="219">
        <v>1090</v>
      </c>
      <c r="J1101" s="226">
        <f t="shared" ref="J1101:J1164" si="76">((G1101-C$8)/C$9)^2+((H1101-D$8)/D$9)^2-2*$C$10*(G1101-C$8)/C$9*(H1101-D$8)/D$9</f>
        <v>29.088000000000001</v>
      </c>
      <c r="K1101" s="219">
        <f t="shared" si="74"/>
        <v>168</v>
      </c>
      <c r="L1101" s="219">
        <f t="shared" si="74"/>
        <v>104</v>
      </c>
      <c r="M1101" s="236">
        <f t="shared" si="75"/>
        <v>2.1001085165661073E-7</v>
      </c>
      <c r="N1101" s="244">
        <f t="array" ref="N1101:O1101">MMULT(K1101:M1101,$N$6:$O$8)</f>
        <v>220</v>
      </c>
      <c r="O1101" s="244">
        <v>104.00000021001085</v>
      </c>
    </row>
    <row r="1102" spans="5:15" ht="11.25" x14ac:dyDescent="0.2">
      <c r="E1102" s="219">
        <v>1091</v>
      </c>
      <c r="F1102" s="221">
        <v>11</v>
      </c>
      <c r="G1102" s="223">
        <v>170</v>
      </c>
      <c r="H1102" s="230">
        <v>104</v>
      </c>
      <c r="I1102" s="219">
        <v>1091</v>
      </c>
      <c r="J1102" s="226">
        <f t="shared" si="76"/>
        <v>27.88</v>
      </c>
      <c r="K1102" s="219">
        <f t="shared" si="74"/>
        <v>170</v>
      </c>
      <c r="L1102" s="219">
        <f t="shared" si="74"/>
        <v>104</v>
      </c>
      <c r="M1102" s="236">
        <f t="shared" si="75"/>
        <v>4.3104255597274961E-7</v>
      </c>
      <c r="N1102" s="244">
        <f t="array" ref="N1102:O1102">MMULT(K1102:M1102,$N$6:$O$8)</f>
        <v>222</v>
      </c>
      <c r="O1102" s="244">
        <v>104.00000043104255</v>
      </c>
    </row>
    <row r="1103" spans="5:15" ht="11.25" x14ac:dyDescent="0.2">
      <c r="E1103" s="219">
        <v>1092</v>
      </c>
      <c r="F1103" s="221">
        <v>12</v>
      </c>
      <c r="G1103" s="223">
        <v>172</v>
      </c>
      <c r="H1103" s="230">
        <v>104</v>
      </c>
      <c r="I1103" s="219">
        <v>1092</v>
      </c>
      <c r="J1103" s="226">
        <f t="shared" si="76"/>
        <v>26.751999999999999</v>
      </c>
      <c r="K1103" s="219">
        <f t="shared" si="74"/>
        <v>172</v>
      </c>
      <c r="L1103" s="219">
        <f t="shared" si="74"/>
        <v>104</v>
      </c>
      <c r="M1103" s="236">
        <f t="shared" si="75"/>
        <v>8.4356368026654499E-7</v>
      </c>
      <c r="N1103" s="244">
        <f t="array" ref="N1103:O1103">MMULT(K1103:M1103,$N$6:$O$8)</f>
        <v>224</v>
      </c>
      <c r="O1103" s="244">
        <v>104.00000084356368</v>
      </c>
    </row>
    <row r="1104" spans="5:15" ht="11.25" x14ac:dyDescent="0.2">
      <c r="E1104" s="219">
        <v>1093</v>
      </c>
      <c r="F1104" s="221">
        <v>13</v>
      </c>
      <c r="G1104" s="223">
        <v>174</v>
      </c>
      <c r="H1104" s="230">
        <v>104</v>
      </c>
      <c r="I1104" s="219">
        <v>1093</v>
      </c>
      <c r="J1104" s="226">
        <f t="shared" si="76"/>
        <v>25.704000000000001</v>
      </c>
      <c r="K1104" s="219">
        <f t="shared" si="74"/>
        <v>174</v>
      </c>
      <c r="L1104" s="219">
        <f t="shared" si="74"/>
        <v>104</v>
      </c>
      <c r="M1104" s="236">
        <f t="shared" si="75"/>
        <v>1.574109379873588E-6</v>
      </c>
      <c r="N1104" s="244">
        <f t="array" ref="N1104:O1104">MMULT(K1104:M1104,$N$6:$O$8)</f>
        <v>226</v>
      </c>
      <c r="O1104" s="244">
        <v>104.00000157410938</v>
      </c>
    </row>
    <row r="1105" spans="5:15" ht="11.25" x14ac:dyDescent="0.2">
      <c r="E1105" s="219">
        <v>1094</v>
      </c>
      <c r="F1105" s="221">
        <v>14</v>
      </c>
      <c r="G1105" s="223">
        <v>176</v>
      </c>
      <c r="H1105" s="230">
        <v>104</v>
      </c>
      <c r="I1105" s="219">
        <v>1094</v>
      </c>
      <c r="J1105" s="226">
        <f t="shared" si="76"/>
        <v>24.736000000000001</v>
      </c>
      <c r="K1105" s="219">
        <f t="shared" si="74"/>
        <v>176</v>
      </c>
      <c r="L1105" s="219">
        <f t="shared" si="74"/>
        <v>104</v>
      </c>
      <c r="M1105" s="236">
        <f t="shared" si="75"/>
        <v>2.8007300502588762E-6</v>
      </c>
      <c r="N1105" s="244">
        <f t="array" ref="N1105:O1105">MMULT(K1105:M1105,$N$6:$O$8)</f>
        <v>228</v>
      </c>
      <c r="O1105" s="244">
        <v>104.00000280073004</v>
      </c>
    </row>
    <row r="1106" spans="5:15" ht="11.25" x14ac:dyDescent="0.2">
      <c r="E1106" s="219">
        <v>1095</v>
      </c>
      <c r="F1106" s="221">
        <v>15</v>
      </c>
      <c r="G1106" s="223">
        <v>178</v>
      </c>
      <c r="H1106" s="230">
        <v>104</v>
      </c>
      <c r="I1106" s="219">
        <v>1095</v>
      </c>
      <c r="J1106" s="226">
        <f t="shared" si="76"/>
        <v>23.847999999999999</v>
      </c>
      <c r="K1106" s="219">
        <f t="shared" si="74"/>
        <v>178</v>
      </c>
      <c r="L1106" s="219">
        <f t="shared" si="74"/>
        <v>104</v>
      </c>
      <c r="M1106" s="236">
        <f t="shared" si="75"/>
        <v>4.7514581220502008E-6</v>
      </c>
      <c r="N1106" s="244">
        <f t="array" ref="N1106:O1106">MMULT(K1106:M1106,$N$6:$O$8)</f>
        <v>230</v>
      </c>
      <c r="O1106" s="244">
        <v>104.00000475145812</v>
      </c>
    </row>
    <row r="1107" spans="5:15" ht="11.25" x14ac:dyDescent="0.2">
      <c r="E1107" s="219">
        <v>1096</v>
      </c>
      <c r="F1107" s="221">
        <v>16</v>
      </c>
      <c r="G1107" s="223">
        <v>180</v>
      </c>
      <c r="H1107" s="230">
        <v>104</v>
      </c>
      <c r="I1107" s="219">
        <v>1096</v>
      </c>
      <c r="J1107" s="226">
        <f t="shared" si="76"/>
        <v>23.04</v>
      </c>
      <c r="K1107" s="219">
        <f t="shared" si="74"/>
        <v>180</v>
      </c>
      <c r="L1107" s="219">
        <f t="shared" si="74"/>
        <v>104</v>
      </c>
      <c r="M1107" s="236">
        <f t="shared" si="75"/>
        <v>7.6860263846451441E-6</v>
      </c>
      <c r="N1107" s="244">
        <f t="array" ref="N1107:O1107">MMULT(K1107:M1107,$N$6:$O$8)</f>
        <v>232</v>
      </c>
      <c r="O1107" s="244">
        <v>104.00000768602638</v>
      </c>
    </row>
    <row r="1108" spans="5:15" ht="11.25" x14ac:dyDescent="0.2">
      <c r="E1108" s="219">
        <v>1097</v>
      </c>
      <c r="F1108" s="221">
        <v>17</v>
      </c>
      <c r="G1108" s="223">
        <v>182</v>
      </c>
      <c r="H1108" s="230">
        <v>104</v>
      </c>
      <c r="I1108" s="219">
        <v>1097</v>
      </c>
      <c r="J1108" s="226">
        <f t="shared" si="76"/>
        <v>22.311999999999998</v>
      </c>
      <c r="K1108" s="219">
        <f t="shared" si="74"/>
        <v>182</v>
      </c>
      <c r="L1108" s="219">
        <f t="shared" si="74"/>
        <v>104</v>
      </c>
      <c r="M1108" s="236">
        <f t="shared" si="75"/>
        <v>1.1854852273056625E-5</v>
      </c>
      <c r="N1108" s="244">
        <f t="array" ref="N1108:O1108">MMULT(K1108:M1108,$N$6:$O$8)</f>
        <v>234</v>
      </c>
      <c r="O1108" s="244">
        <v>104.00001185485227</v>
      </c>
    </row>
    <row r="1109" spans="5:15" ht="11.25" x14ac:dyDescent="0.2">
      <c r="E1109" s="219">
        <v>1098</v>
      </c>
      <c r="F1109" s="221">
        <v>18</v>
      </c>
      <c r="G1109" s="223">
        <v>184</v>
      </c>
      <c r="H1109" s="230">
        <v>104</v>
      </c>
      <c r="I1109" s="219">
        <v>1098</v>
      </c>
      <c r="J1109" s="226">
        <f t="shared" si="76"/>
        <v>21.663999999999998</v>
      </c>
      <c r="K1109" s="219">
        <f t="shared" si="74"/>
        <v>184</v>
      </c>
      <c r="L1109" s="219">
        <f t="shared" si="74"/>
        <v>104</v>
      </c>
      <c r="M1109" s="236">
        <f t="shared" si="75"/>
        <v>1.7434509453571207E-5</v>
      </c>
      <c r="N1109" s="244">
        <f t="array" ref="N1109:O1109">MMULT(K1109:M1109,$N$6:$O$8)</f>
        <v>236</v>
      </c>
      <c r="O1109" s="244">
        <v>104.00001743450946</v>
      </c>
    </row>
    <row r="1110" spans="5:15" ht="11.25" x14ac:dyDescent="0.2">
      <c r="E1110" s="219">
        <v>1099</v>
      </c>
      <c r="F1110" s="221">
        <v>19</v>
      </c>
      <c r="G1110" s="223">
        <v>186</v>
      </c>
      <c r="H1110" s="230">
        <v>104</v>
      </c>
      <c r="I1110" s="219">
        <v>1099</v>
      </c>
      <c r="J1110" s="226">
        <f t="shared" si="76"/>
        <v>21.095999999999997</v>
      </c>
      <c r="K1110" s="219">
        <f t="shared" si="74"/>
        <v>186</v>
      </c>
      <c r="L1110" s="219">
        <f t="shared" si="74"/>
        <v>104</v>
      </c>
      <c r="M1110" s="236">
        <f t="shared" si="75"/>
        <v>2.4447960128138644E-5</v>
      </c>
      <c r="N1110" s="244">
        <f t="array" ref="N1110:O1110">MMULT(K1110:M1110,$N$6:$O$8)</f>
        <v>238</v>
      </c>
      <c r="O1110" s="244">
        <v>104.00002444796013</v>
      </c>
    </row>
    <row r="1111" spans="5:15" ht="11.25" x14ac:dyDescent="0.2">
      <c r="E1111" s="219">
        <v>1100</v>
      </c>
      <c r="F1111" s="221">
        <v>20</v>
      </c>
      <c r="G1111" s="223">
        <v>188</v>
      </c>
      <c r="H1111" s="230">
        <v>104</v>
      </c>
      <c r="I1111" s="219">
        <v>1100</v>
      </c>
      <c r="J1111" s="226">
        <f t="shared" si="76"/>
        <v>20.608000000000001</v>
      </c>
      <c r="K1111" s="219">
        <f t="shared" si="74"/>
        <v>188</v>
      </c>
      <c r="L1111" s="219">
        <f t="shared" si="74"/>
        <v>104</v>
      </c>
      <c r="M1111" s="236">
        <f t="shared" si="75"/>
        <v>3.2688488182559145E-5</v>
      </c>
      <c r="N1111" s="244">
        <f t="array" ref="N1111:O1111">MMULT(K1111:M1111,$N$6:$O$8)</f>
        <v>240</v>
      </c>
      <c r="O1111" s="244">
        <v>104.00003268848818</v>
      </c>
    </row>
    <row r="1112" spans="5:15" ht="11.25" x14ac:dyDescent="0.2">
      <c r="E1112" s="219">
        <v>1101</v>
      </c>
      <c r="F1112" s="221">
        <v>21</v>
      </c>
      <c r="G1112" s="223">
        <v>190</v>
      </c>
      <c r="H1112" s="230">
        <v>104</v>
      </c>
      <c r="I1112" s="219">
        <v>1101</v>
      </c>
      <c r="J1112" s="226">
        <f t="shared" si="76"/>
        <v>20.2</v>
      </c>
      <c r="K1112" s="219">
        <f t="shared" si="74"/>
        <v>190</v>
      </c>
      <c r="L1112" s="219">
        <f t="shared" si="74"/>
        <v>104</v>
      </c>
      <c r="M1112" s="236">
        <f t="shared" si="75"/>
        <v>4.1674111781641731E-5</v>
      </c>
      <c r="N1112" s="244">
        <f t="array" ref="N1112:O1112">MMULT(K1112:M1112,$N$6:$O$8)</f>
        <v>242</v>
      </c>
      <c r="O1112" s="244">
        <v>104.00004167411178</v>
      </c>
    </row>
    <row r="1113" spans="5:15" ht="11.25" x14ac:dyDescent="0.2">
      <c r="E1113" s="219">
        <v>1102</v>
      </c>
      <c r="F1113" s="221">
        <v>22</v>
      </c>
      <c r="G1113" s="223">
        <v>192</v>
      </c>
      <c r="H1113" s="230">
        <v>104</v>
      </c>
      <c r="I1113" s="219">
        <v>1102</v>
      </c>
      <c r="J1113" s="226">
        <f t="shared" si="76"/>
        <v>19.872</v>
      </c>
      <c r="K1113" s="219">
        <f t="shared" si="74"/>
        <v>192</v>
      </c>
      <c r="L1113" s="219">
        <f t="shared" si="74"/>
        <v>104</v>
      </c>
      <c r="M1113" s="236">
        <f t="shared" si="75"/>
        <v>5.0659066147045629E-5</v>
      </c>
      <c r="N1113" s="244">
        <f t="array" ref="N1113:O1113">MMULT(K1113:M1113,$N$6:$O$8)</f>
        <v>244</v>
      </c>
      <c r="O1113" s="244">
        <v>104.00005065906615</v>
      </c>
    </row>
    <row r="1114" spans="5:15" ht="11.25" x14ac:dyDescent="0.2">
      <c r="E1114" s="219">
        <v>1103</v>
      </c>
      <c r="F1114" s="221">
        <v>23</v>
      </c>
      <c r="G1114" s="223">
        <v>194</v>
      </c>
      <c r="H1114" s="230">
        <v>104</v>
      </c>
      <c r="I1114" s="219">
        <v>1103</v>
      </c>
      <c r="J1114" s="226">
        <f t="shared" si="76"/>
        <v>19.623999999999999</v>
      </c>
      <c r="K1114" s="219">
        <f t="shared" si="74"/>
        <v>194</v>
      </c>
      <c r="L1114" s="219">
        <f t="shared" si="74"/>
        <v>104</v>
      </c>
      <c r="M1114" s="236">
        <f t="shared" si="75"/>
        <v>5.8717467694863564E-5</v>
      </c>
      <c r="N1114" s="244">
        <f t="array" ref="N1114:O1114">MMULT(K1114:M1114,$N$6:$O$8)</f>
        <v>246</v>
      </c>
      <c r="O1114" s="244">
        <v>104.0000587174677</v>
      </c>
    </row>
    <row r="1115" spans="5:15" ht="11.25" x14ac:dyDescent="0.2">
      <c r="E1115" s="219">
        <v>1104</v>
      </c>
      <c r="F1115" s="221">
        <v>24</v>
      </c>
      <c r="G1115" s="223">
        <v>196</v>
      </c>
      <c r="H1115" s="230">
        <v>104</v>
      </c>
      <c r="I1115" s="219">
        <v>1104</v>
      </c>
      <c r="J1115" s="226">
        <f t="shared" si="76"/>
        <v>19.456000000000003</v>
      </c>
      <c r="K1115" s="219">
        <f t="shared" si="74"/>
        <v>196</v>
      </c>
      <c r="L1115" s="219">
        <f t="shared" si="74"/>
        <v>104</v>
      </c>
      <c r="M1115" s="236">
        <f t="shared" si="75"/>
        <v>6.48928376794094E-5</v>
      </c>
      <c r="N1115" s="244">
        <f t="array" ref="N1115:O1115">MMULT(K1115:M1115,$N$6:$O$8)</f>
        <v>248</v>
      </c>
      <c r="O1115" s="244">
        <v>104.00006489283768</v>
      </c>
    </row>
    <row r="1116" spans="5:15" ht="11.25" x14ac:dyDescent="0.2">
      <c r="E1116" s="219">
        <v>1105</v>
      </c>
      <c r="F1116" s="221">
        <v>25</v>
      </c>
      <c r="G1116" s="223">
        <v>198</v>
      </c>
      <c r="H1116" s="230">
        <v>104</v>
      </c>
      <c r="I1116" s="219">
        <v>1105</v>
      </c>
      <c r="J1116" s="226">
        <f t="shared" si="76"/>
        <v>19.368000000000002</v>
      </c>
      <c r="K1116" s="219">
        <f t="shared" si="74"/>
        <v>198</v>
      </c>
      <c r="L1116" s="219">
        <f t="shared" si="74"/>
        <v>104</v>
      </c>
      <c r="M1116" s="236">
        <f t="shared" si="75"/>
        <v>6.8382586622164809E-5</v>
      </c>
      <c r="N1116" s="244">
        <f t="array" ref="N1116:O1116">MMULT(K1116:M1116,$N$6:$O$8)</f>
        <v>250</v>
      </c>
      <c r="O1116" s="244">
        <v>104.00006838258662</v>
      </c>
    </row>
    <row r="1117" spans="5:15" ht="11.25" x14ac:dyDescent="0.2">
      <c r="E1117" s="219">
        <v>1106</v>
      </c>
      <c r="F1117" s="221">
        <v>26</v>
      </c>
      <c r="G1117" s="223">
        <v>200</v>
      </c>
      <c r="H1117" s="230">
        <v>104</v>
      </c>
      <c r="I1117" s="219">
        <v>1106</v>
      </c>
      <c r="J1117" s="226">
        <f t="shared" si="76"/>
        <v>19.36</v>
      </c>
      <c r="K1117" s="219">
        <f t="shared" si="74"/>
        <v>200</v>
      </c>
      <c r="L1117" s="219">
        <f t="shared" si="74"/>
        <v>104</v>
      </c>
      <c r="M1117" s="236">
        <f t="shared" si="75"/>
        <v>6.8708994531927535E-5</v>
      </c>
      <c r="N1117" s="244">
        <f t="array" ref="N1117:O1117">MMULT(K1117:M1117,$N$6:$O$8)</f>
        <v>252</v>
      </c>
      <c r="O1117" s="244">
        <v>104.00006870899453</v>
      </c>
    </row>
    <row r="1118" spans="5:15" ht="11.25" x14ac:dyDescent="0.2">
      <c r="E1118" s="219">
        <v>1107</v>
      </c>
      <c r="F1118" s="221">
        <v>27</v>
      </c>
      <c r="G1118" s="223">
        <v>202</v>
      </c>
      <c r="H1118" s="230">
        <v>104</v>
      </c>
      <c r="I1118" s="219">
        <v>1107</v>
      </c>
      <c r="J1118" s="226">
        <f t="shared" si="76"/>
        <v>19.431999999999995</v>
      </c>
      <c r="K1118" s="219">
        <f t="shared" si="74"/>
        <v>202</v>
      </c>
      <c r="L1118" s="219">
        <f t="shared" si="74"/>
        <v>104</v>
      </c>
      <c r="M1118" s="236">
        <f t="shared" si="75"/>
        <v>6.582653158074534E-5</v>
      </c>
      <c r="N1118" s="244">
        <f t="array" ref="N1118:O1118">MMULT(K1118:M1118,$N$6:$O$8)</f>
        <v>254</v>
      </c>
      <c r="O1118" s="244">
        <v>104.00006582653158</v>
      </c>
    </row>
    <row r="1119" spans="5:15" ht="11.25" x14ac:dyDescent="0.2">
      <c r="E1119" s="219">
        <v>1108</v>
      </c>
      <c r="F1119" s="221">
        <v>28</v>
      </c>
      <c r="G1119" s="223">
        <v>204</v>
      </c>
      <c r="H1119" s="230">
        <v>104</v>
      </c>
      <c r="I1119" s="219">
        <v>1108</v>
      </c>
      <c r="J1119" s="226">
        <f t="shared" si="76"/>
        <v>19.583999999999996</v>
      </c>
      <c r="K1119" s="219">
        <f t="shared" si="74"/>
        <v>204</v>
      </c>
      <c r="L1119" s="219">
        <f t="shared" si="74"/>
        <v>104</v>
      </c>
      <c r="M1119" s="236">
        <f t="shared" si="75"/>
        <v>6.0132278792610884E-5</v>
      </c>
      <c r="N1119" s="244">
        <f t="array" ref="N1119:O1119">MMULT(K1119:M1119,$N$6:$O$8)</f>
        <v>256</v>
      </c>
      <c r="O1119" s="244">
        <v>104.00006013227879</v>
      </c>
    </row>
    <row r="1120" spans="5:15" ht="11.25" x14ac:dyDescent="0.2">
      <c r="E1120" s="219">
        <v>1109</v>
      </c>
      <c r="F1120" s="221">
        <v>29</v>
      </c>
      <c r="G1120" s="223">
        <v>206</v>
      </c>
      <c r="H1120" s="230">
        <v>104</v>
      </c>
      <c r="I1120" s="219">
        <v>1109</v>
      </c>
      <c r="J1120" s="226">
        <f t="shared" si="76"/>
        <v>19.816000000000003</v>
      </c>
      <c r="K1120" s="219">
        <f t="shared" si="74"/>
        <v>206</v>
      </c>
      <c r="L1120" s="219">
        <f t="shared" si="74"/>
        <v>104</v>
      </c>
      <c r="M1120" s="236">
        <f t="shared" si="75"/>
        <v>5.2376160944591308E-5</v>
      </c>
      <c r="N1120" s="244">
        <f t="array" ref="N1120:O1120">MMULT(K1120:M1120,$N$6:$O$8)</f>
        <v>258</v>
      </c>
      <c r="O1120" s="244">
        <v>104.00005237616095</v>
      </c>
    </row>
    <row r="1121" spans="5:15" ht="11.25" x14ac:dyDescent="0.2">
      <c r="E1121" s="219">
        <v>1110</v>
      </c>
      <c r="F1121" s="221">
        <v>30</v>
      </c>
      <c r="G1121" s="223">
        <v>208</v>
      </c>
      <c r="H1121" s="230">
        <v>104</v>
      </c>
      <c r="I1121" s="219">
        <v>1110</v>
      </c>
      <c r="J1121" s="226">
        <f t="shared" si="76"/>
        <v>20.128</v>
      </c>
      <c r="K1121" s="219">
        <f t="shared" si="74"/>
        <v>208</v>
      </c>
      <c r="L1121" s="219">
        <f t="shared" si="74"/>
        <v>104</v>
      </c>
      <c r="M1121" s="236">
        <f t="shared" si="75"/>
        <v>4.3498969940645043E-5</v>
      </c>
      <c r="N1121" s="244">
        <f t="array" ref="N1121:O1121">MMULT(K1121:M1121,$N$6:$O$8)</f>
        <v>260</v>
      </c>
      <c r="O1121" s="244">
        <v>104.00004349896994</v>
      </c>
    </row>
    <row r="1122" spans="5:15" ht="11.25" x14ac:dyDescent="0.2">
      <c r="E1122" s="219">
        <v>1111</v>
      </c>
      <c r="F1122" s="221">
        <v>31</v>
      </c>
      <c r="G1122" s="223">
        <v>210</v>
      </c>
      <c r="H1122" s="230">
        <v>104</v>
      </c>
      <c r="I1122" s="219">
        <v>1111</v>
      </c>
      <c r="J1122" s="226">
        <f t="shared" si="76"/>
        <v>20.52</v>
      </c>
      <c r="K1122" s="219">
        <f t="shared" si="74"/>
        <v>210</v>
      </c>
      <c r="L1122" s="219">
        <f t="shared" si="74"/>
        <v>104</v>
      </c>
      <c r="M1122" s="236">
        <f t="shared" si="75"/>
        <v>3.4446380442394075E-5</v>
      </c>
      <c r="N1122" s="244">
        <f t="array" ref="N1122:O1122">MMULT(K1122:M1122,$N$6:$O$8)</f>
        <v>262</v>
      </c>
      <c r="O1122" s="244">
        <v>104.00003444638044</v>
      </c>
    </row>
    <row r="1123" spans="5:15" ht="11.25" x14ac:dyDescent="0.2">
      <c r="E1123" s="219">
        <v>1112</v>
      </c>
      <c r="F1123" s="221">
        <v>32</v>
      </c>
      <c r="G1123" s="223"/>
      <c r="H1123" s="230"/>
      <c r="I1123" s="219">
        <v>1112</v>
      </c>
      <c r="J1123" s="226">
        <f t="shared" si="76"/>
        <v>349.6</v>
      </c>
      <c r="K1123" s="219"/>
      <c r="M1123" s="236"/>
      <c r="N1123" s="246"/>
      <c r="O1123" s="246"/>
    </row>
    <row r="1124" spans="5:15" ht="11.25" x14ac:dyDescent="0.2">
      <c r="E1124" s="219">
        <v>1113</v>
      </c>
      <c r="F1124" s="221">
        <v>33</v>
      </c>
      <c r="G1124" s="223"/>
      <c r="H1124" s="230"/>
      <c r="I1124" s="219">
        <v>1113</v>
      </c>
      <c r="J1124" s="226">
        <f t="shared" si="76"/>
        <v>349.6</v>
      </c>
      <c r="K1124" s="219"/>
      <c r="M1124" s="236"/>
      <c r="N1124" s="246"/>
      <c r="O1124" s="246"/>
    </row>
    <row r="1125" spans="5:15" ht="11.25" x14ac:dyDescent="0.2">
      <c r="E1125" s="219">
        <v>1114</v>
      </c>
      <c r="F1125" s="221">
        <v>34</v>
      </c>
      <c r="G1125" s="223"/>
      <c r="H1125" s="230"/>
      <c r="I1125" s="219">
        <v>1114</v>
      </c>
      <c r="J1125" s="226">
        <f t="shared" si="76"/>
        <v>349.6</v>
      </c>
      <c r="K1125" s="219"/>
      <c r="M1125" s="236"/>
      <c r="N1125" s="246"/>
      <c r="O1125" s="246"/>
    </row>
    <row r="1126" spans="5:15" ht="11.25" x14ac:dyDescent="0.2">
      <c r="E1126" s="219">
        <v>1115</v>
      </c>
      <c r="F1126" s="221">
        <v>35</v>
      </c>
      <c r="G1126" s="223"/>
      <c r="H1126" s="230"/>
      <c r="I1126" s="219">
        <v>1115</v>
      </c>
      <c r="J1126" s="226">
        <f t="shared" si="76"/>
        <v>349.6</v>
      </c>
      <c r="K1126" s="219"/>
      <c r="M1126" s="236"/>
      <c r="N1126" s="246"/>
      <c r="O1126" s="246"/>
    </row>
    <row r="1127" spans="5:15" ht="11.25" x14ac:dyDescent="0.2">
      <c r="E1127" s="219">
        <v>1116</v>
      </c>
      <c r="F1127" s="221">
        <v>36</v>
      </c>
      <c r="G1127" s="223"/>
      <c r="H1127" s="230"/>
      <c r="I1127" s="219">
        <v>1116</v>
      </c>
      <c r="J1127" s="226">
        <f t="shared" si="76"/>
        <v>349.6</v>
      </c>
      <c r="K1127" s="219"/>
      <c r="M1127" s="236"/>
      <c r="N1127" s="246"/>
      <c r="O1127" s="246"/>
    </row>
    <row r="1128" spans="5:15" ht="11.25" x14ac:dyDescent="0.2">
      <c r="E1128" s="219">
        <v>1117</v>
      </c>
      <c r="F1128" s="221">
        <v>37</v>
      </c>
      <c r="G1128" s="223"/>
      <c r="H1128" s="230"/>
      <c r="I1128" s="219">
        <v>1117</v>
      </c>
      <c r="J1128" s="226">
        <f t="shared" si="76"/>
        <v>349.6</v>
      </c>
      <c r="K1128" s="219"/>
      <c r="M1128" s="236"/>
      <c r="N1128" s="246"/>
      <c r="O1128" s="246"/>
    </row>
    <row r="1129" spans="5:15" ht="11.25" x14ac:dyDescent="0.2">
      <c r="E1129" s="219">
        <v>1118</v>
      </c>
      <c r="F1129" s="221">
        <v>38</v>
      </c>
      <c r="G1129" s="223"/>
      <c r="H1129" s="230"/>
      <c r="I1129" s="219">
        <v>1118</v>
      </c>
      <c r="J1129" s="226">
        <f t="shared" si="76"/>
        <v>349.6</v>
      </c>
      <c r="K1129" s="219"/>
      <c r="M1129" s="236"/>
      <c r="N1129" s="246"/>
      <c r="O1129" s="246"/>
    </row>
    <row r="1130" spans="5:15" ht="11.25" x14ac:dyDescent="0.2">
      <c r="E1130" s="219">
        <v>1119</v>
      </c>
      <c r="F1130" s="221">
        <v>39</v>
      </c>
      <c r="G1130" s="223"/>
      <c r="H1130" s="230"/>
      <c r="I1130" s="219">
        <v>1119</v>
      </c>
      <c r="J1130" s="226">
        <f t="shared" si="76"/>
        <v>349.6</v>
      </c>
      <c r="K1130" s="219"/>
      <c r="M1130" s="236"/>
      <c r="N1130" s="246"/>
      <c r="O1130" s="246"/>
    </row>
    <row r="1131" spans="5:15" ht="11.25" x14ac:dyDescent="0.2">
      <c r="E1131" s="219">
        <v>1120</v>
      </c>
      <c r="F1131" s="222">
        <v>40</v>
      </c>
      <c r="G1131" s="231"/>
      <c r="H1131" s="232"/>
      <c r="I1131" s="219">
        <v>1120</v>
      </c>
      <c r="J1131" s="226">
        <f t="shared" si="76"/>
        <v>349.6</v>
      </c>
      <c r="K1131" s="219"/>
      <c r="M1131" s="236"/>
      <c r="N1131" s="246"/>
      <c r="O1131" s="246"/>
    </row>
    <row r="1132" spans="5:15" ht="11.25" x14ac:dyDescent="0.2">
      <c r="E1132" s="219">
        <v>1121</v>
      </c>
      <c r="F1132" s="220">
        <v>1</v>
      </c>
      <c r="G1132" s="228">
        <v>150</v>
      </c>
      <c r="H1132" s="229">
        <v>106</v>
      </c>
      <c r="I1132" s="219">
        <v>1121</v>
      </c>
      <c r="J1132" s="226">
        <f t="shared" si="76"/>
        <v>48.52000000000001</v>
      </c>
      <c r="K1132" s="219">
        <f t="shared" ref="K1132:L1162" si="77">G1132</f>
        <v>150</v>
      </c>
      <c r="L1132" s="219">
        <f t="shared" si="77"/>
        <v>106</v>
      </c>
      <c r="M1132" s="236">
        <f t="shared" ref="M1132:M1162" si="78">$M$2*$M$5*EXP(-1/2*J1132/$M$10)</f>
        <v>1.9902252360038986E-12</v>
      </c>
      <c r="N1132" s="244">
        <f t="array" ref="N1132:O1132">MMULT(K1132:M1132,$N$6:$O$8)</f>
        <v>203</v>
      </c>
      <c r="O1132" s="244">
        <v>106.00000000000199</v>
      </c>
    </row>
    <row r="1133" spans="5:15" ht="11.25" x14ac:dyDescent="0.2">
      <c r="E1133" s="219">
        <v>1122</v>
      </c>
      <c r="F1133" s="221">
        <v>2</v>
      </c>
      <c r="G1133" s="223">
        <v>152</v>
      </c>
      <c r="H1133" s="230">
        <v>106</v>
      </c>
      <c r="I1133" s="219">
        <v>1122</v>
      </c>
      <c r="J1133" s="226">
        <f t="shared" si="76"/>
        <v>46.528000000000006</v>
      </c>
      <c r="K1133" s="219">
        <f t="shared" si="77"/>
        <v>152</v>
      </c>
      <c r="L1133" s="219">
        <f t="shared" si="77"/>
        <v>106</v>
      </c>
      <c r="M1133" s="236">
        <f t="shared" si="78"/>
        <v>6.5140546859981449E-12</v>
      </c>
      <c r="N1133" s="244">
        <f t="array" ref="N1133:O1133">MMULT(K1133:M1133,$N$6:$O$8)</f>
        <v>205</v>
      </c>
      <c r="O1133" s="244">
        <v>106.00000000000651</v>
      </c>
    </row>
    <row r="1134" spans="5:15" ht="11.25" x14ac:dyDescent="0.2">
      <c r="E1134" s="219">
        <v>1123</v>
      </c>
      <c r="F1134" s="221">
        <v>3</v>
      </c>
      <c r="G1134" s="223">
        <v>154</v>
      </c>
      <c r="H1134" s="230">
        <v>106</v>
      </c>
      <c r="I1134" s="219">
        <v>1123</v>
      </c>
      <c r="J1134" s="226">
        <f t="shared" si="76"/>
        <v>44.616</v>
      </c>
      <c r="K1134" s="219">
        <f t="shared" si="77"/>
        <v>154</v>
      </c>
      <c r="L1134" s="219">
        <f t="shared" si="77"/>
        <v>106</v>
      </c>
      <c r="M1134" s="236">
        <f t="shared" si="78"/>
        <v>2.0329180970046189E-11</v>
      </c>
      <c r="N1134" s="244">
        <f t="array" ref="N1134:O1134">MMULT(K1134:M1134,$N$6:$O$8)</f>
        <v>207</v>
      </c>
      <c r="O1134" s="244">
        <v>106.00000000002034</v>
      </c>
    </row>
    <row r="1135" spans="5:15" ht="11.25" x14ac:dyDescent="0.2">
      <c r="E1135" s="219">
        <v>1124</v>
      </c>
      <c r="F1135" s="221">
        <v>4</v>
      </c>
      <c r="G1135" s="223">
        <v>156</v>
      </c>
      <c r="H1135" s="230">
        <v>106</v>
      </c>
      <c r="I1135" s="219">
        <v>1124</v>
      </c>
      <c r="J1135" s="226">
        <f t="shared" si="76"/>
        <v>42.784000000000006</v>
      </c>
      <c r="K1135" s="219">
        <f t="shared" si="77"/>
        <v>156</v>
      </c>
      <c r="L1135" s="219">
        <f t="shared" si="77"/>
        <v>106</v>
      </c>
      <c r="M1135" s="236">
        <f t="shared" si="78"/>
        <v>6.0493355377785684E-11</v>
      </c>
      <c r="N1135" s="244">
        <f t="array" ref="N1135:O1135">MMULT(K1135:M1135,$N$6:$O$8)</f>
        <v>209</v>
      </c>
      <c r="O1135" s="244">
        <v>106.0000000000605</v>
      </c>
    </row>
    <row r="1136" spans="5:15" ht="11.25" x14ac:dyDescent="0.2">
      <c r="E1136" s="219">
        <v>1125</v>
      </c>
      <c r="F1136" s="221">
        <v>5</v>
      </c>
      <c r="G1136" s="223">
        <v>158</v>
      </c>
      <c r="H1136" s="230">
        <v>106</v>
      </c>
      <c r="I1136" s="219">
        <v>1125</v>
      </c>
      <c r="J1136" s="226">
        <f t="shared" si="76"/>
        <v>41.032000000000004</v>
      </c>
      <c r="K1136" s="219">
        <f t="shared" si="77"/>
        <v>158</v>
      </c>
      <c r="L1136" s="219">
        <f t="shared" si="77"/>
        <v>106</v>
      </c>
      <c r="M1136" s="236">
        <f t="shared" si="78"/>
        <v>1.7163852618044982E-10</v>
      </c>
      <c r="N1136" s="244">
        <f t="array" ref="N1136:O1136">MMULT(K1136:M1136,$N$6:$O$8)</f>
        <v>211</v>
      </c>
      <c r="O1136" s="244">
        <v>106.00000000017164</v>
      </c>
    </row>
    <row r="1137" spans="5:15" ht="11.25" x14ac:dyDescent="0.2">
      <c r="E1137" s="219">
        <v>1126</v>
      </c>
      <c r="F1137" s="221">
        <v>6</v>
      </c>
      <c r="G1137" s="223">
        <v>160</v>
      </c>
      <c r="H1137" s="230">
        <v>106</v>
      </c>
      <c r="I1137" s="219">
        <v>1126</v>
      </c>
      <c r="J1137" s="226">
        <f t="shared" si="76"/>
        <v>39.36</v>
      </c>
      <c r="K1137" s="219">
        <f t="shared" si="77"/>
        <v>160</v>
      </c>
      <c r="L1137" s="219">
        <f t="shared" si="77"/>
        <v>106</v>
      </c>
      <c r="M1137" s="236">
        <f t="shared" si="78"/>
        <v>4.6434544494019105E-10</v>
      </c>
      <c r="N1137" s="244">
        <f t="array" ref="N1137:O1137">MMULT(K1137:M1137,$N$6:$O$8)</f>
        <v>213</v>
      </c>
      <c r="O1137" s="244">
        <v>106.00000000046434</v>
      </c>
    </row>
    <row r="1138" spans="5:15" ht="11.25" x14ac:dyDescent="0.2">
      <c r="E1138" s="219">
        <v>1127</v>
      </c>
      <c r="F1138" s="221">
        <v>7</v>
      </c>
      <c r="G1138" s="223">
        <v>162</v>
      </c>
      <c r="H1138" s="230">
        <v>106</v>
      </c>
      <c r="I1138" s="219">
        <v>1127</v>
      </c>
      <c r="J1138" s="226">
        <f t="shared" si="76"/>
        <v>37.768000000000001</v>
      </c>
      <c r="K1138" s="219">
        <f t="shared" si="77"/>
        <v>162</v>
      </c>
      <c r="L1138" s="219">
        <f t="shared" si="77"/>
        <v>106</v>
      </c>
      <c r="M1138" s="236">
        <f t="shared" si="78"/>
        <v>1.1978071825367465E-9</v>
      </c>
      <c r="N1138" s="244">
        <f t="array" ref="N1138:O1138">MMULT(K1138:M1138,$N$6:$O$8)</f>
        <v>215</v>
      </c>
      <c r="O1138" s="244">
        <v>106.0000000011978</v>
      </c>
    </row>
    <row r="1139" spans="5:15" ht="11.25" x14ac:dyDescent="0.2">
      <c r="E1139" s="219">
        <v>1128</v>
      </c>
      <c r="F1139" s="221">
        <v>8</v>
      </c>
      <c r="G1139" s="223">
        <v>164</v>
      </c>
      <c r="H1139" s="230">
        <v>106</v>
      </c>
      <c r="I1139" s="219">
        <v>1128</v>
      </c>
      <c r="J1139" s="226">
        <f t="shared" si="76"/>
        <v>36.256</v>
      </c>
      <c r="K1139" s="219">
        <f t="shared" si="77"/>
        <v>164</v>
      </c>
      <c r="L1139" s="219">
        <f t="shared" si="77"/>
        <v>106</v>
      </c>
      <c r="M1139" s="236">
        <f t="shared" si="78"/>
        <v>2.9461302727335178E-9</v>
      </c>
      <c r="N1139" s="244">
        <f t="array" ref="N1139:O1139">MMULT(K1139:M1139,$N$6:$O$8)</f>
        <v>217</v>
      </c>
      <c r="O1139" s="244">
        <v>106.00000000294612</v>
      </c>
    </row>
    <row r="1140" spans="5:15" ht="11.25" x14ac:dyDescent="0.2">
      <c r="E1140" s="219">
        <v>1129</v>
      </c>
      <c r="F1140" s="221">
        <v>9</v>
      </c>
      <c r="G1140" s="223">
        <v>166</v>
      </c>
      <c r="H1140" s="230">
        <v>106</v>
      </c>
      <c r="I1140" s="219">
        <v>1129</v>
      </c>
      <c r="J1140" s="226">
        <f t="shared" si="76"/>
        <v>34.824000000000005</v>
      </c>
      <c r="K1140" s="219">
        <f t="shared" si="77"/>
        <v>166</v>
      </c>
      <c r="L1140" s="219">
        <f t="shared" si="77"/>
        <v>106</v>
      </c>
      <c r="M1140" s="236">
        <f t="shared" si="78"/>
        <v>6.9093356483767477E-9</v>
      </c>
      <c r="N1140" s="244">
        <f t="array" ref="N1140:O1140">MMULT(K1140:M1140,$N$6:$O$8)</f>
        <v>219</v>
      </c>
      <c r="O1140" s="244">
        <v>106.00000000690933</v>
      </c>
    </row>
    <row r="1141" spans="5:15" ht="11.25" x14ac:dyDescent="0.2">
      <c r="E1141" s="219">
        <v>1130</v>
      </c>
      <c r="F1141" s="221">
        <v>10</v>
      </c>
      <c r="G1141" s="223">
        <v>168</v>
      </c>
      <c r="H1141" s="230">
        <v>106</v>
      </c>
      <c r="I1141" s="219">
        <v>1130</v>
      </c>
      <c r="J1141" s="226">
        <f t="shared" si="76"/>
        <v>33.472000000000008</v>
      </c>
      <c r="K1141" s="219">
        <f t="shared" si="77"/>
        <v>168</v>
      </c>
      <c r="L1141" s="219">
        <f t="shared" si="77"/>
        <v>106</v>
      </c>
      <c r="M1141" s="236">
        <f t="shared" si="78"/>
        <v>1.5450407747413548E-8</v>
      </c>
      <c r="N1141" s="244">
        <f t="array" ref="N1141:O1141">MMULT(K1141:M1141,$N$6:$O$8)</f>
        <v>221</v>
      </c>
      <c r="O1141" s="244">
        <v>106.00000001545041</v>
      </c>
    </row>
    <row r="1142" spans="5:15" ht="11.25" x14ac:dyDescent="0.2">
      <c r="E1142" s="219">
        <v>1131</v>
      </c>
      <c r="F1142" s="221">
        <v>11</v>
      </c>
      <c r="G1142" s="223">
        <v>170</v>
      </c>
      <c r="H1142" s="230">
        <v>106</v>
      </c>
      <c r="I1142" s="219">
        <v>1131</v>
      </c>
      <c r="J1142" s="226">
        <f t="shared" si="76"/>
        <v>32.200000000000003</v>
      </c>
      <c r="K1142" s="219">
        <f t="shared" si="77"/>
        <v>170</v>
      </c>
      <c r="L1142" s="219">
        <f t="shared" si="77"/>
        <v>106</v>
      </c>
      <c r="M1142" s="236">
        <f t="shared" si="78"/>
        <v>3.2942982088007537E-8</v>
      </c>
      <c r="N1142" s="244">
        <f t="array" ref="N1142:O1142">MMULT(K1142:M1142,$N$6:$O$8)</f>
        <v>223</v>
      </c>
      <c r="O1142" s="244">
        <v>106.00000003294298</v>
      </c>
    </row>
    <row r="1143" spans="5:15" ht="11.25" x14ac:dyDescent="0.2">
      <c r="E1143" s="219">
        <v>1132</v>
      </c>
      <c r="F1143" s="221">
        <v>12</v>
      </c>
      <c r="G1143" s="223">
        <v>172</v>
      </c>
      <c r="H1143" s="230">
        <v>106</v>
      </c>
      <c r="I1143" s="219">
        <v>1132</v>
      </c>
      <c r="J1143" s="226">
        <f t="shared" si="76"/>
        <v>31.008000000000003</v>
      </c>
      <c r="K1143" s="219">
        <f t="shared" si="77"/>
        <v>172</v>
      </c>
      <c r="L1143" s="219">
        <f t="shared" si="77"/>
        <v>106</v>
      </c>
      <c r="M1143" s="236">
        <f t="shared" si="78"/>
        <v>6.6973837702484822E-8</v>
      </c>
      <c r="N1143" s="244">
        <f t="array" ref="N1143:O1143">MMULT(K1143:M1143,$N$6:$O$8)</f>
        <v>225</v>
      </c>
      <c r="O1143" s="244">
        <v>106.00000006697384</v>
      </c>
    </row>
    <row r="1144" spans="5:15" ht="11.25" x14ac:dyDescent="0.2">
      <c r="E1144" s="219">
        <v>1133</v>
      </c>
      <c r="F1144" s="221">
        <v>13</v>
      </c>
      <c r="G1144" s="223">
        <v>174</v>
      </c>
      <c r="H1144" s="230">
        <v>106</v>
      </c>
      <c r="I1144" s="219">
        <v>1133</v>
      </c>
      <c r="J1144" s="226">
        <f t="shared" si="76"/>
        <v>29.896000000000001</v>
      </c>
      <c r="K1144" s="219">
        <f t="shared" si="77"/>
        <v>174</v>
      </c>
      <c r="L1144" s="219">
        <f t="shared" si="77"/>
        <v>106</v>
      </c>
      <c r="M1144" s="236">
        <f t="shared" si="78"/>
        <v>1.298275229468332E-7</v>
      </c>
      <c r="N1144" s="244">
        <f t="array" ref="N1144:O1144">MMULT(K1144:M1144,$N$6:$O$8)</f>
        <v>227</v>
      </c>
      <c r="O1144" s="244">
        <v>106.00000012982753</v>
      </c>
    </row>
    <row r="1145" spans="5:15" ht="11.25" x14ac:dyDescent="0.2">
      <c r="E1145" s="219">
        <v>1134</v>
      </c>
      <c r="F1145" s="221">
        <v>14</v>
      </c>
      <c r="G1145" s="223">
        <v>176</v>
      </c>
      <c r="H1145" s="230">
        <v>106</v>
      </c>
      <c r="I1145" s="219">
        <v>1134</v>
      </c>
      <c r="J1145" s="226">
        <f t="shared" si="76"/>
        <v>28.864000000000004</v>
      </c>
      <c r="K1145" s="219">
        <f t="shared" si="77"/>
        <v>176</v>
      </c>
      <c r="L1145" s="219">
        <f t="shared" si="77"/>
        <v>106</v>
      </c>
      <c r="M1145" s="236">
        <f t="shared" si="78"/>
        <v>2.3996486991430411E-7</v>
      </c>
      <c r="N1145" s="244">
        <f t="array" ref="N1145:O1145">MMULT(K1145:M1145,$N$6:$O$8)</f>
        <v>229</v>
      </c>
      <c r="O1145" s="244">
        <v>106.00000023996488</v>
      </c>
    </row>
    <row r="1146" spans="5:15" ht="11.25" x14ac:dyDescent="0.2">
      <c r="E1146" s="219">
        <v>1135</v>
      </c>
      <c r="F1146" s="221">
        <v>15</v>
      </c>
      <c r="G1146" s="223">
        <v>178</v>
      </c>
      <c r="H1146" s="230">
        <v>106</v>
      </c>
      <c r="I1146" s="219">
        <v>1135</v>
      </c>
      <c r="J1146" s="226">
        <f t="shared" si="76"/>
        <v>27.912000000000003</v>
      </c>
      <c r="K1146" s="219">
        <f t="shared" si="77"/>
        <v>178</v>
      </c>
      <c r="L1146" s="219">
        <f t="shared" si="77"/>
        <v>106</v>
      </c>
      <c r="M1146" s="236">
        <f t="shared" si="78"/>
        <v>4.2290992112168025E-7</v>
      </c>
      <c r="N1146" s="244">
        <f t="array" ref="N1146:O1146">MMULT(K1146:M1146,$N$6:$O$8)</f>
        <v>231</v>
      </c>
      <c r="O1146" s="244">
        <v>106.00000042290992</v>
      </c>
    </row>
    <row r="1147" spans="5:15" ht="11.25" x14ac:dyDescent="0.2">
      <c r="E1147" s="219">
        <v>1136</v>
      </c>
      <c r="F1147" s="221">
        <v>16</v>
      </c>
      <c r="G1147" s="223">
        <v>180</v>
      </c>
      <c r="H1147" s="230">
        <v>106</v>
      </c>
      <c r="I1147" s="219">
        <v>1136</v>
      </c>
      <c r="J1147" s="226">
        <f t="shared" si="76"/>
        <v>27.040000000000003</v>
      </c>
      <c r="K1147" s="219">
        <f t="shared" si="77"/>
        <v>180</v>
      </c>
      <c r="L1147" s="219">
        <f t="shared" si="77"/>
        <v>106</v>
      </c>
      <c r="M1147" s="236">
        <f t="shared" si="78"/>
        <v>7.1066903060922032E-7</v>
      </c>
      <c r="N1147" s="244">
        <f t="array" ref="N1147:O1147">MMULT(K1147:M1147,$N$6:$O$8)</f>
        <v>233</v>
      </c>
      <c r="O1147" s="244">
        <v>106.00000071066903</v>
      </c>
    </row>
    <row r="1148" spans="5:15" ht="11.25" x14ac:dyDescent="0.2">
      <c r="E1148" s="219">
        <v>1137</v>
      </c>
      <c r="F1148" s="221">
        <v>17</v>
      </c>
      <c r="G1148" s="223">
        <v>182</v>
      </c>
      <c r="H1148" s="230">
        <v>106</v>
      </c>
      <c r="I1148" s="219">
        <v>1137</v>
      </c>
      <c r="J1148" s="226">
        <f t="shared" si="76"/>
        <v>26.248000000000001</v>
      </c>
      <c r="K1148" s="219">
        <f t="shared" si="77"/>
        <v>182</v>
      </c>
      <c r="L1148" s="219">
        <f t="shared" si="77"/>
        <v>106</v>
      </c>
      <c r="M1148" s="236">
        <f t="shared" si="78"/>
        <v>1.1386918635590219E-6</v>
      </c>
      <c r="N1148" s="244">
        <f t="array" ref="N1148:O1148">MMULT(K1148:M1148,$N$6:$O$8)</f>
        <v>235</v>
      </c>
      <c r="O1148" s="244">
        <v>106.00000113869186</v>
      </c>
    </row>
    <row r="1149" spans="5:15" ht="11.25" x14ac:dyDescent="0.2">
      <c r="E1149" s="219">
        <v>1138</v>
      </c>
      <c r="F1149" s="221">
        <v>18</v>
      </c>
      <c r="G1149" s="223">
        <v>184</v>
      </c>
      <c r="H1149" s="230">
        <v>106</v>
      </c>
      <c r="I1149" s="219">
        <v>1138</v>
      </c>
      <c r="J1149" s="226">
        <f t="shared" si="76"/>
        <v>25.536000000000001</v>
      </c>
      <c r="K1149" s="219">
        <f t="shared" si="77"/>
        <v>184</v>
      </c>
      <c r="L1149" s="219">
        <f t="shared" si="77"/>
        <v>106</v>
      </c>
      <c r="M1149" s="236">
        <f t="shared" si="78"/>
        <v>1.739659908506381E-6</v>
      </c>
      <c r="N1149" s="244">
        <f t="array" ref="N1149:O1149">MMULT(K1149:M1149,$N$6:$O$8)</f>
        <v>237</v>
      </c>
      <c r="O1149" s="244">
        <v>106.00000173965991</v>
      </c>
    </row>
    <row r="1150" spans="5:15" ht="11.25" x14ac:dyDescent="0.2">
      <c r="E1150" s="219">
        <v>1139</v>
      </c>
      <c r="F1150" s="221">
        <v>19</v>
      </c>
      <c r="G1150" s="223">
        <v>186</v>
      </c>
      <c r="H1150" s="230">
        <v>106</v>
      </c>
      <c r="I1150" s="219">
        <v>1139</v>
      </c>
      <c r="J1150" s="226">
        <f t="shared" si="76"/>
        <v>24.904000000000003</v>
      </c>
      <c r="K1150" s="219">
        <f t="shared" si="77"/>
        <v>186</v>
      </c>
      <c r="L1150" s="219">
        <f t="shared" si="77"/>
        <v>106</v>
      </c>
      <c r="M1150" s="236">
        <f t="shared" si="78"/>
        <v>2.5342053472919615E-6</v>
      </c>
      <c r="N1150" s="244">
        <f t="array" ref="N1150:O1150">MMULT(K1150:M1150,$N$6:$O$8)</f>
        <v>239</v>
      </c>
      <c r="O1150" s="244">
        <v>106.00000253420535</v>
      </c>
    </row>
    <row r="1151" spans="5:15" ht="11.25" x14ac:dyDescent="0.2">
      <c r="E1151" s="219">
        <v>1140</v>
      </c>
      <c r="F1151" s="221">
        <v>20</v>
      </c>
      <c r="G1151" s="223">
        <v>188</v>
      </c>
      <c r="H1151" s="230">
        <v>106</v>
      </c>
      <c r="I1151" s="219">
        <v>1140</v>
      </c>
      <c r="J1151" s="226">
        <f t="shared" si="76"/>
        <v>24.352000000000004</v>
      </c>
      <c r="K1151" s="219">
        <f t="shared" si="77"/>
        <v>188</v>
      </c>
      <c r="L1151" s="219">
        <f t="shared" si="77"/>
        <v>106</v>
      </c>
      <c r="M1151" s="236">
        <f t="shared" si="78"/>
        <v>3.5199667516209115E-6</v>
      </c>
      <c r="N1151" s="244">
        <f t="array" ref="N1151:O1151">MMULT(K1151:M1151,$N$6:$O$8)</f>
        <v>241</v>
      </c>
      <c r="O1151" s="244">
        <v>106.00000351996675</v>
      </c>
    </row>
    <row r="1152" spans="5:15" ht="11.25" x14ac:dyDescent="0.2">
      <c r="E1152" s="219">
        <v>1141</v>
      </c>
      <c r="F1152" s="221">
        <v>21</v>
      </c>
      <c r="G1152" s="223">
        <v>190</v>
      </c>
      <c r="H1152" s="230">
        <v>106</v>
      </c>
      <c r="I1152" s="219">
        <v>1141</v>
      </c>
      <c r="J1152" s="226">
        <f t="shared" si="76"/>
        <v>23.880000000000003</v>
      </c>
      <c r="K1152" s="219">
        <f t="shared" si="77"/>
        <v>190</v>
      </c>
      <c r="L1152" s="219">
        <f t="shared" si="77"/>
        <v>106</v>
      </c>
      <c r="M1152" s="236">
        <f t="shared" si="78"/>
        <v>4.6618106536475097E-6</v>
      </c>
      <c r="N1152" s="244">
        <f t="array" ref="N1152:O1152">MMULT(K1152:M1152,$N$6:$O$8)</f>
        <v>243</v>
      </c>
      <c r="O1152" s="244">
        <v>106.00000466181065</v>
      </c>
    </row>
    <row r="1153" spans="5:15" ht="11.25" x14ac:dyDescent="0.2">
      <c r="E1153" s="219">
        <v>1142</v>
      </c>
      <c r="F1153" s="221">
        <v>22</v>
      </c>
      <c r="G1153" s="223">
        <v>192</v>
      </c>
      <c r="H1153" s="230">
        <v>106</v>
      </c>
      <c r="I1153" s="219">
        <v>1142</v>
      </c>
      <c r="J1153" s="226">
        <f t="shared" si="76"/>
        <v>23.488000000000003</v>
      </c>
      <c r="K1153" s="219">
        <f t="shared" si="77"/>
        <v>192</v>
      </c>
      <c r="L1153" s="219">
        <f t="shared" si="77"/>
        <v>106</v>
      </c>
      <c r="M1153" s="236">
        <f t="shared" si="78"/>
        <v>5.8869454174180889E-6</v>
      </c>
      <c r="N1153" s="244">
        <f t="array" ref="N1153:O1153">MMULT(K1153:M1153,$N$6:$O$8)</f>
        <v>245</v>
      </c>
      <c r="O1153" s="244">
        <v>106.00000588694542</v>
      </c>
    </row>
    <row r="1154" spans="5:15" ht="11.25" x14ac:dyDescent="0.2">
      <c r="E1154" s="219">
        <v>1143</v>
      </c>
      <c r="F1154" s="221">
        <v>23</v>
      </c>
      <c r="G1154" s="223">
        <v>194</v>
      </c>
      <c r="H1154" s="230">
        <v>106</v>
      </c>
      <c r="I1154" s="219">
        <v>1143</v>
      </c>
      <c r="J1154" s="226">
        <f t="shared" si="76"/>
        <v>23.176000000000002</v>
      </c>
      <c r="K1154" s="219">
        <f t="shared" si="77"/>
        <v>194</v>
      </c>
      <c r="L1154" s="219">
        <f t="shared" si="77"/>
        <v>106</v>
      </c>
      <c r="M1154" s="236">
        <f t="shared" si="78"/>
        <v>7.0883425762826767E-6</v>
      </c>
      <c r="N1154" s="244">
        <f t="array" ref="N1154:O1154">MMULT(K1154:M1154,$N$6:$O$8)</f>
        <v>247</v>
      </c>
      <c r="O1154" s="244">
        <v>106.00000708834257</v>
      </c>
    </row>
    <row r="1155" spans="5:15" ht="11.25" x14ac:dyDescent="0.2">
      <c r="E1155" s="219">
        <v>1144</v>
      </c>
      <c r="F1155" s="221">
        <v>24</v>
      </c>
      <c r="G1155" s="223">
        <v>196</v>
      </c>
      <c r="H1155" s="230">
        <v>106</v>
      </c>
      <c r="I1155" s="219">
        <v>1144</v>
      </c>
      <c r="J1155" s="226">
        <f t="shared" si="76"/>
        <v>22.944000000000003</v>
      </c>
      <c r="K1155" s="219">
        <f t="shared" si="77"/>
        <v>196</v>
      </c>
      <c r="L1155" s="219">
        <f t="shared" si="77"/>
        <v>106</v>
      </c>
      <c r="M1155" s="236">
        <f t="shared" si="78"/>
        <v>8.138018982060924E-6</v>
      </c>
      <c r="N1155" s="244">
        <f t="array" ref="N1155:O1155">MMULT(K1155:M1155,$N$6:$O$8)</f>
        <v>249</v>
      </c>
      <c r="O1155" s="244">
        <v>106.00000813801898</v>
      </c>
    </row>
    <row r="1156" spans="5:15" ht="11.25" x14ac:dyDescent="0.2">
      <c r="E1156" s="219">
        <v>1145</v>
      </c>
      <c r="F1156" s="221">
        <v>25</v>
      </c>
      <c r="G1156" s="223">
        <v>198</v>
      </c>
      <c r="H1156" s="230">
        <v>106</v>
      </c>
      <c r="I1156" s="219">
        <v>1145</v>
      </c>
      <c r="J1156" s="226">
        <f t="shared" si="76"/>
        <v>22.792000000000002</v>
      </c>
      <c r="K1156" s="219">
        <f t="shared" si="77"/>
        <v>198</v>
      </c>
      <c r="L1156" s="219">
        <f t="shared" si="77"/>
        <v>106</v>
      </c>
      <c r="M1156" s="236">
        <f t="shared" si="78"/>
        <v>8.9086522959639694E-6</v>
      </c>
      <c r="N1156" s="244">
        <f t="array" ref="N1156:O1156">MMULT(K1156:M1156,$N$6:$O$8)</f>
        <v>251</v>
      </c>
      <c r="O1156" s="244">
        <v>106.00000890865229</v>
      </c>
    </row>
    <row r="1157" spans="5:15" ht="11.25" x14ac:dyDescent="0.2">
      <c r="E1157" s="219">
        <v>1146</v>
      </c>
      <c r="F1157" s="221">
        <v>26</v>
      </c>
      <c r="G1157" s="223">
        <v>200</v>
      </c>
      <c r="H1157" s="230">
        <v>106</v>
      </c>
      <c r="I1157" s="219">
        <v>1146</v>
      </c>
      <c r="J1157" s="226">
        <f t="shared" si="76"/>
        <v>22.720000000000002</v>
      </c>
      <c r="K1157" s="219">
        <f t="shared" si="77"/>
        <v>200</v>
      </c>
      <c r="L1157" s="219">
        <f t="shared" si="77"/>
        <v>106</v>
      </c>
      <c r="M1157" s="236">
        <f t="shared" si="78"/>
        <v>9.2987512358812684E-6</v>
      </c>
      <c r="N1157" s="244">
        <f t="array" ref="N1157:O1157">MMULT(K1157:M1157,$N$6:$O$8)</f>
        <v>253</v>
      </c>
      <c r="O1157" s="244">
        <v>106.00000929875124</v>
      </c>
    </row>
    <row r="1158" spans="5:15" ht="11.25" x14ac:dyDescent="0.2">
      <c r="E1158" s="219">
        <v>1147</v>
      </c>
      <c r="F1158" s="221">
        <v>27</v>
      </c>
      <c r="G1158" s="223">
        <v>202</v>
      </c>
      <c r="H1158" s="230">
        <v>106</v>
      </c>
      <c r="I1158" s="219">
        <v>1147</v>
      </c>
      <c r="J1158" s="226">
        <f t="shared" si="76"/>
        <v>22.728000000000002</v>
      </c>
      <c r="K1158" s="219">
        <f t="shared" si="77"/>
        <v>202</v>
      </c>
      <c r="L1158" s="219">
        <f t="shared" si="77"/>
        <v>106</v>
      </c>
      <c r="M1158" s="236">
        <f t="shared" si="78"/>
        <v>9.2545767289628771E-6</v>
      </c>
      <c r="N1158" s="244">
        <f t="array" ref="N1158:O1158">MMULT(K1158:M1158,$N$6:$O$8)</f>
        <v>255</v>
      </c>
      <c r="O1158" s="244">
        <v>106.00000925457672</v>
      </c>
    </row>
    <row r="1159" spans="5:15" ht="11.25" x14ac:dyDescent="0.2">
      <c r="E1159" s="219">
        <v>1148</v>
      </c>
      <c r="F1159" s="221">
        <v>28</v>
      </c>
      <c r="G1159" s="223">
        <v>204</v>
      </c>
      <c r="H1159" s="230">
        <v>106</v>
      </c>
      <c r="I1159" s="219">
        <v>1148</v>
      </c>
      <c r="J1159" s="226">
        <f t="shared" si="76"/>
        <v>22.816000000000003</v>
      </c>
      <c r="K1159" s="219">
        <f t="shared" si="77"/>
        <v>204</v>
      </c>
      <c r="L1159" s="219">
        <f t="shared" si="77"/>
        <v>106</v>
      </c>
      <c r="M1159" s="236">
        <f t="shared" si="78"/>
        <v>8.7822905673704049E-6</v>
      </c>
      <c r="N1159" s="244">
        <f t="array" ref="N1159:O1159">MMULT(K1159:M1159,$N$6:$O$8)</f>
        <v>257</v>
      </c>
      <c r="O1159" s="244">
        <v>106.00000878229056</v>
      </c>
    </row>
    <row r="1160" spans="5:15" ht="11.25" x14ac:dyDescent="0.2">
      <c r="E1160" s="219">
        <v>1149</v>
      </c>
      <c r="F1160" s="221">
        <v>29</v>
      </c>
      <c r="G1160" s="223">
        <v>206</v>
      </c>
      <c r="H1160" s="230">
        <v>106</v>
      </c>
      <c r="I1160" s="219">
        <v>1149</v>
      </c>
      <c r="J1160" s="226">
        <f t="shared" si="76"/>
        <v>22.984000000000005</v>
      </c>
      <c r="K1160" s="219">
        <f t="shared" si="77"/>
        <v>206</v>
      </c>
      <c r="L1160" s="219">
        <f t="shared" si="77"/>
        <v>106</v>
      </c>
      <c r="M1160" s="236">
        <f t="shared" si="78"/>
        <v>7.9465451214209878E-6</v>
      </c>
      <c r="N1160" s="244">
        <f t="array" ref="N1160:O1160">MMULT(K1160:M1160,$N$6:$O$8)</f>
        <v>259</v>
      </c>
      <c r="O1160" s="244">
        <v>106.00000794654513</v>
      </c>
    </row>
    <row r="1161" spans="5:15" ht="11.25" x14ac:dyDescent="0.2">
      <c r="E1161" s="219">
        <v>1150</v>
      </c>
      <c r="F1161" s="221">
        <v>30</v>
      </c>
      <c r="G1161" s="223">
        <v>208</v>
      </c>
      <c r="H1161" s="230">
        <v>106</v>
      </c>
      <c r="I1161" s="219">
        <v>1150</v>
      </c>
      <c r="J1161" s="226">
        <f t="shared" si="76"/>
        <v>23.231999999999999</v>
      </c>
      <c r="K1161" s="219">
        <f t="shared" si="77"/>
        <v>208</v>
      </c>
      <c r="L1161" s="219">
        <f t="shared" si="77"/>
        <v>106</v>
      </c>
      <c r="M1161" s="236">
        <f t="shared" si="78"/>
        <v>6.8559590655127177E-6</v>
      </c>
      <c r="N1161" s="244">
        <f t="array" ref="N1161:O1161">MMULT(K1161:M1161,$N$6:$O$8)</f>
        <v>261</v>
      </c>
      <c r="O1161" s="244">
        <v>106.00000685595907</v>
      </c>
    </row>
    <row r="1162" spans="5:15" ht="11.25" x14ac:dyDescent="0.2">
      <c r="E1162" s="219">
        <v>1151</v>
      </c>
      <c r="F1162" s="221">
        <v>31</v>
      </c>
      <c r="G1162" s="223">
        <v>210</v>
      </c>
      <c r="H1162" s="230">
        <v>106</v>
      </c>
      <c r="I1162" s="219">
        <v>1151</v>
      </c>
      <c r="J1162" s="226">
        <f t="shared" si="76"/>
        <v>23.560000000000006</v>
      </c>
      <c r="K1162" s="219">
        <f t="shared" si="77"/>
        <v>210</v>
      </c>
      <c r="L1162" s="219">
        <f t="shared" si="77"/>
        <v>106</v>
      </c>
      <c r="M1162" s="236">
        <f t="shared" si="78"/>
        <v>5.6399777216027217E-6</v>
      </c>
      <c r="N1162" s="244">
        <f t="array" ref="N1162:O1162">MMULT(K1162:M1162,$N$6:$O$8)</f>
        <v>263</v>
      </c>
      <c r="O1162" s="244">
        <v>106.00000563997772</v>
      </c>
    </row>
    <row r="1163" spans="5:15" ht="11.25" x14ac:dyDescent="0.2">
      <c r="E1163" s="219">
        <v>1152</v>
      </c>
      <c r="F1163" s="221">
        <v>32</v>
      </c>
      <c r="G1163" s="223"/>
      <c r="H1163" s="230"/>
      <c r="I1163" s="219">
        <v>1152</v>
      </c>
      <c r="J1163" s="226">
        <f t="shared" si="76"/>
        <v>349.6</v>
      </c>
      <c r="K1163" s="219"/>
      <c r="M1163" s="236"/>
      <c r="N1163" s="246"/>
      <c r="O1163" s="246"/>
    </row>
    <row r="1164" spans="5:15" ht="11.25" x14ac:dyDescent="0.2">
      <c r="E1164" s="219">
        <v>1153</v>
      </c>
      <c r="F1164" s="221">
        <v>33</v>
      </c>
      <c r="G1164" s="223"/>
      <c r="H1164" s="230"/>
      <c r="I1164" s="219">
        <v>1153</v>
      </c>
      <c r="J1164" s="226">
        <f t="shared" si="76"/>
        <v>349.6</v>
      </c>
      <c r="K1164" s="219"/>
      <c r="M1164" s="236"/>
      <c r="N1164" s="246"/>
      <c r="O1164" s="246"/>
    </row>
    <row r="1165" spans="5:15" ht="11.25" x14ac:dyDescent="0.2">
      <c r="E1165" s="219">
        <v>1154</v>
      </c>
      <c r="F1165" s="221">
        <v>34</v>
      </c>
      <c r="G1165" s="223"/>
      <c r="H1165" s="230"/>
      <c r="I1165" s="219">
        <v>1154</v>
      </c>
      <c r="J1165" s="226">
        <f t="shared" ref="J1165:J1228" si="79">((G1165-C$8)/C$9)^2+((H1165-D$8)/D$9)^2-2*$C$10*(G1165-C$8)/C$9*(H1165-D$8)/D$9</f>
        <v>349.6</v>
      </c>
      <c r="K1165" s="219"/>
      <c r="M1165" s="236"/>
      <c r="N1165" s="246"/>
      <c r="O1165" s="246"/>
    </row>
    <row r="1166" spans="5:15" ht="11.25" x14ac:dyDescent="0.2">
      <c r="E1166" s="219">
        <v>1155</v>
      </c>
      <c r="F1166" s="221">
        <v>35</v>
      </c>
      <c r="G1166" s="223"/>
      <c r="H1166" s="230"/>
      <c r="I1166" s="219">
        <v>1155</v>
      </c>
      <c r="J1166" s="226">
        <f t="shared" si="79"/>
        <v>349.6</v>
      </c>
      <c r="K1166" s="219"/>
      <c r="M1166" s="236"/>
      <c r="N1166" s="246"/>
      <c r="O1166" s="246"/>
    </row>
    <row r="1167" spans="5:15" ht="11.25" x14ac:dyDescent="0.2">
      <c r="E1167" s="219">
        <v>1156</v>
      </c>
      <c r="F1167" s="221">
        <v>36</v>
      </c>
      <c r="G1167" s="223"/>
      <c r="H1167" s="230"/>
      <c r="I1167" s="219">
        <v>1156</v>
      </c>
      <c r="J1167" s="226">
        <f t="shared" si="79"/>
        <v>349.6</v>
      </c>
      <c r="K1167" s="219"/>
      <c r="M1167" s="236"/>
      <c r="N1167" s="246"/>
      <c r="O1167" s="246"/>
    </row>
    <row r="1168" spans="5:15" ht="11.25" x14ac:dyDescent="0.2">
      <c r="E1168" s="219">
        <v>1157</v>
      </c>
      <c r="F1168" s="221">
        <v>37</v>
      </c>
      <c r="G1168" s="223"/>
      <c r="H1168" s="230"/>
      <c r="I1168" s="219">
        <v>1157</v>
      </c>
      <c r="J1168" s="226">
        <f t="shared" si="79"/>
        <v>349.6</v>
      </c>
      <c r="K1168" s="219"/>
      <c r="M1168" s="236"/>
      <c r="N1168" s="246"/>
      <c r="O1168" s="246"/>
    </row>
    <row r="1169" spans="5:15" ht="11.25" x14ac:dyDescent="0.2">
      <c r="E1169" s="219">
        <v>1158</v>
      </c>
      <c r="F1169" s="221">
        <v>38</v>
      </c>
      <c r="G1169" s="223"/>
      <c r="H1169" s="230"/>
      <c r="I1169" s="219">
        <v>1158</v>
      </c>
      <c r="J1169" s="226">
        <f t="shared" si="79"/>
        <v>349.6</v>
      </c>
      <c r="K1169" s="219"/>
      <c r="M1169" s="236"/>
      <c r="N1169" s="246"/>
      <c r="O1169" s="246"/>
    </row>
    <row r="1170" spans="5:15" ht="11.25" x14ac:dyDescent="0.2">
      <c r="E1170" s="219">
        <v>1159</v>
      </c>
      <c r="F1170" s="221">
        <v>39</v>
      </c>
      <c r="G1170" s="223"/>
      <c r="H1170" s="230"/>
      <c r="I1170" s="219">
        <v>1159</v>
      </c>
      <c r="J1170" s="226">
        <f t="shared" si="79"/>
        <v>349.6</v>
      </c>
      <c r="K1170" s="219"/>
      <c r="M1170" s="236"/>
      <c r="N1170" s="246"/>
      <c r="O1170" s="246"/>
    </row>
    <row r="1171" spans="5:15" ht="11.25" x14ac:dyDescent="0.2">
      <c r="E1171" s="219">
        <v>1160</v>
      </c>
      <c r="F1171" s="222">
        <v>40</v>
      </c>
      <c r="G1171" s="231"/>
      <c r="H1171" s="232"/>
      <c r="I1171" s="219">
        <v>1160</v>
      </c>
      <c r="J1171" s="226">
        <f t="shared" si="79"/>
        <v>349.6</v>
      </c>
      <c r="K1171" s="219"/>
      <c r="M1171" s="236"/>
      <c r="N1171" s="246"/>
      <c r="O1171" s="246"/>
    </row>
    <row r="1172" spans="5:15" ht="11.25" x14ac:dyDescent="0.2">
      <c r="E1172" s="219">
        <v>1161</v>
      </c>
      <c r="F1172" s="220">
        <v>1</v>
      </c>
      <c r="G1172" s="228">
        <v>150</v>
      </c>
      <c r="H1172" s="229">
        <v>108</v>
      </c>
      <c r="I1172" s="219">
        <v>1161</v>
      </c>
      <c r="J1172" s="226">
        <f t="shared" si="79"/>
        <v>53.8</v>
      </c>
      <c r="K1172" s="219">
        <f t="shared" ref="K1172:L1202" si="80">G1172</f>
        <v>150</v>
      </c>
      <c r="L1172" s="219">
        <f t="shared" si="80"/>
        <v>108</v>
      </c>
      <c r="M1172" s="236">
        <f t="shared" ref="M1172:M1202" si="81">$M$2*$M$5*EXP(-1/2*J1172/$M$10)</f>
        <v>8.5896746460640076E-14</v>
      </c>
      <c r="N1172" s="244">
        <f t="array" ref="N1172:O1172">MMULT(K1172:M1172,$N$6:$O$8)</f>
        <v>204</v>
      </c>
      <c r="O1172" s="244">
        <v>108.00000000000009</v>
      </c>
    </row>
    <row r="1173" spans="5:15" ht="11.25" x14ac:dyDescent="0.2">
      <c r="E1173" s="219">
        <v>1162</v>
      </c>
      <c r="F1173" s="221">
        <v>2</v>
      </c>
      <c r="G1173" s="223">
        <v>152</v>
      </c>
      <c r="H1173" s="230">
        <v>108</v>
      </c>
      <c r="I1173" s="219">
        <v>1162</v>
      </c>
      <c r="J1173" s="226">
        <f t="shared" si="79"/>
        <v>51.744</v>
      </c>
      <c r="K1173" s="219">
        <f t="shared" si="80"/>
        <v>152</v>
      </c>
      <c r="L1173" s="219">
        <f t="shared" si="80"/>
        <v>108</v>
      </c>
      <c r="M1173" s="236">
        <f t="shared" si="81"/>
        <v>2.920588947230249E-13</v>
      </c>
      <c r="N1173" s="244">
        <f t="array" ref="N1173:O1173">MMULT(K1173:M1173,$N$6:$O$8)</f>
        <v>206</v>
      </c>
      <c r="O1173" s="244">
        <v>108.0000000000003</v>
      </c>
    </row>
    <row r="1174" spans="5:15" ht="11.25" x14ac:dyDescent="0.2">
      <c r="E1174" s="219">
        <v>1163</v>
      </c>
      <c r="F1174" s="221">
        <v>3</v>
      </c>
      <c r="G1174" s="223">
        <v>154</v>
      </c>
      <c r="H1174" s="230">
        <v>108</v>
      </c>
      <c r="I1174" s="219">
        <v>1163</v>
      </c>
      <c r="J1174" s="226">
        <f t="shared" si="79"/>
        <v>49.768000000000001</v>
      </c>
      <c r="K1174" s="219">
        <f t="shared" si="80"/>
        <v>154</v>
      </c>
      <c r="L1174" s="219">
        <f t="shared" si="80"/>
        <v>108</v>
      </c>
      <c r="M1174" s="236">
        <f t="shared" si="81"/>
        <v>9.4685498675888636E-13</v>
      </c>
      <c r="N1174" s="244">
        <f t="array" ref="N1174:O1174">MMULT(K1174:M1174,$N$6:$O$8)</f>
        <v>208</v>
      </c>
      <c r="O1174" s="244">
        <v>108.00000000000095</v>
      </c>
    </row>
    <row r="1175" spans="5:15" ht="11.25" x14ac:dyDescent="0.2">
      <c r="E1175" s="219">
        <v>1164</v>
      </c>
      <c r="F1175" s="221">
        <v>4</v>
      </c>
      <c r="G1175" s="223">
        <v>156</v>
      </c>
      <c r="H1175" s="230">
        <v>108</v>
      </c>
      <c r="I1175" s="219">
        <v>1164</v>
      </c>
      <c r="J1175" s="226">
        <f t="shared" si="79"/>
        <v>47.872</v>
      </c>
      <c r="K1175" s="219">
        <f t="shared" si="80"/>
        <v>156</v>
      </c>
      <c r="L1175" s="219">
        <f t="shared" si="80"/>
        <v>108</v>
      </c>
      <c r="M1175" s="236">
        <f t="shared" si="81"/>
        <v>2.926953444262488E-12</v>
      </c>
      <c r="N1175" s="244">
        <f t="array" ref="N1175:O1175">MMULT(K1175:M1175,$N$6:$O$8)</f>
        <v>210</v>
      </c>
      <c r="O1175" s="244">
        <v>108.00000000000293</v>
      </c>
    </row>
    <row r="1176" spans="5:15" ht="11.25" x14ac:dyDescent="0.2">
      <c r="E1176" s="219">
        <v>1165</v>
      </c>
      <c r="F1176" s="221">
        <v>5</v>
      </c>
      <c r="G1176" s="223">
        <v>158</v>
      </c>
      <c r="H1176" s="230">
        <v>108</v>
      </c>
      <c r="I1176" s="219">
        <v>1165</v>
      </c>
      <c r="J1176" s="226">
        <f t="shared" si="79"/>
        <v>46.055999999999997</v>
      </c>
      <c r="K1176" s="219">
        <f t="shared" si="80"/>
        <v>158</v>
      </c>
      <c r="L1176" s="219">
        <f t="shared" si="80"/>
        <v>108</v>
      </c>
      <c r="M1176" s="236">
        <f t="shared" si="81"/>
        <v>8.6271523785401959E-12</v>
      </c>
      <c r="N1176" s="244">
        <f t="array" ref="N1176:O1176">MMULT(K1176:M1176,$N$6:$O$8)</f>
        <v>212</v>
      </c>
      <c r="O1176" s="244">
        <v>108.00000000000863</v>
      </c>
    </row>
    <row r="1177" spans="5:15" ht="11.25" x14ac:dyDescent="0.2">
      <c r="E1177" s="219">
        <v>1166</v>
      </c>
      <c r="F1177" s="221">
        <v>6</v>
      </c>
      <c r="G1177" s="223">
        <v>160</v>
      </c>
      <c r="H1177" s="230">
        <v>108</v>
      </c>
      <c r="I1177" s="219">
        <v>1166</v>
      </c>
      <c r="J1177" s="226">
        <f t="shared" si="79"/>
        <v>44.32</v>
      </c>
      <c r="K1177" s="219">
        <f t="shared" si="80"/>
        <v>160</v>
      </c>
      <c r="L1177" s="219">
        <f t="shared" si="80"/>
        <v>108</v>
      </c>
      <c r="M1177" s="236">
        <f t="shared" si="81"/>
        <v>2.4245906918057223E-11</v>
      </c>
      <c r="N1177" s="244">
        <f t="array" ref="N1177:O1177">MMULT(K1177:M1177,$N$6:$O$8)</f>
        <v>214</v>
      </c>
      <c r="O1177" s="244">
        <v>108.00000000002424</v>
      </c>
    </row>
    <row r="1178" spans="5:15" ht="11.25" x14ac:dyDescent="0.2">
      <c r="E1178" s="219">
        <v>1167</v>
      </c>
      <c r="F1178" s="221">
        <v>7</v>
      </c>
      <c r="G1178" s="223">
        <v>162</v>
      </c>
      <c r="H1178" s="230">
        <v>108</v>
      </c>
      <c r="I1178" s="219">
        <v>1167</v>
      </c>
      <c r="J1178" s="226">
        <f t="shared" si="79"/>
        <v>42.663999999999994</v>
      </c>
      <c r="K1178" s="219">
        <f t="shared" si="80"/>
        <v>162</v>
      </c>
      <c r="L1178" s="219">
        <f t="shared" si="80"/>
        <v>108</v>
      </c>
      <c r="M1178" s="236">
        <f t="shared" si="81"/>
        <v>6.4972369958786832E-11</v>
      </c>
      <c r="N1178" s="244">
        <f t="array" ref="N1178:O1178">MMULT(K1178:M1178,$N$6:$O$8)</f>
        <v>216</v>
      </c>
      <c r="O1178" s="244">
        <v>108.00000000006497</v>
      </c>
    </row>
    <row r="1179" spans="5:15" ht="11.25" x14ac:dyDescent="0.2">
      <c r="E1179" s="219">
        <v>1168</v>
      </c>
      <c r="F1179" s="221">
        <v>8</v>
      </c>
      <c r="G1179" s="223">
        <v>164</v>
      </c>
      <c r="H1179" s="230">
        <v>108</v>
      </c>
      <c r="I1179" s="219">
        <v>1168</v>
      </c>
      <c r="J1179" s="226">
        <f t="shared" si="79"/>
        <v>41.087999999999994</v>
      </c>
      <c r="K1179" s="219">
        <f t="shared" si="80"/>
        <v>164</v>
      </c>
      <c r="L1179" s="219">
        <f t="shared" si="80"/>
        <v>108</v>
      </c>
      <c r="M1179" s="236">
        <f t="shared" si="81"/>
        <v>1.6601154598473426E-10</v>
      </c>
      <c r="N1179" s="244">
        <f t="array" ref="N1179:O1179">MMULT(K1179:M1179,$N$6:$O$8)</f>
        <v>218</v>
      </c>
      <c r="O1179" s="244">
        <v>108.00000000016601</v>
      </c>
    </row>
    <row r="1180" spans="5:15" ht="11.25" x14ac:dyDescent="0.2">
      <c r="E1180" s="219">
        <v>1169</v>
      </c>
      <c r="F1180" s="221">
        <v>9</v>
      </c>
      <c r="G1180" s="223">
        <v>166</v>
      </c>
      <c r="H1180" s="230">
        <v>108</v>
      </c>
      <c r="I1180" s="219">
        <v>1169</v>
      </c>
      <c r="J1180" s="226">
        <f t="shared" si="79"/>
        <v>39.591999999999992</v>
      </c>
      <c r="K1180" s="219">
        <f t="shared" si="80"/>
        <v>166</v>
      </c>
      <c r="L1180" s="219">
        <f t="shared" si="80"/>
        <v>108</v>
      </c>
      <c r="M1180" s="236">
        <f t="shared" si="81"/>
        <v>4.0445218851516579E-10</v>
      </c>
      <c r="N1180" s="244">
        <f t="array" ref="N1180:O1180">MMULT(K1180:M1180,$N$6:$O$8)</f>
        <v>220</v>
      </c>
      <c r="O1180" s="244">
        <v>108.00000000040446</v>
      </c>
    </row>
    <row r="1181" spans="5:15" ht="11.25" x14ac:dyDescent="0.2">
      <c r="E1181" s="219">
        <v>1170</v>
      </c>
      <c r="F1181" s="221">
        <v>10</v>
      </c>
      <c r="G1181" s="223">
        <v>168</v>
      </c>
      <c r="H1181" s="230">
        <v>108</v>
      </c>
      <c r="I1181" s="219">
        <v>1170</v>
      </c>
      <c r="J1181" s="226">
        <f t="shared" si="79"/>
        <v>38.176000000000002</v>
      </c>
      <c r="K1181" s="219">
        <f t="shared" si="80"/>
        <v>168</v>
      </c>
      <c r="L1181" s="219">
        <f t="shared" si="80"/>
        <v>108</v>
      </c>
      <c r="M1181" s="236">
        <f t="shared" si="81"/>
        <v>9.3954026270537667E-10</v>
      </c>
      <c r="N1181" s="244">
        <f t="array" ref="N1181:O1181">MMULT(K1181:M1181,$N$6:$O$8)</f>
        <v>222</v>
      </c>
      <c r="O1181" s="244">
        <v>108.00000000093954</v>
      </c>
    </row>
    <row r="1182" spans="5:15" ht="11.25" x14ac:dyDescent="0.2">
      <c r="E1182" s="219">
        <v>1171</v>
      </c>
      <c r="F1182" s="221">
        <v>11</v>
      </c>
      <c r="G1182" s="223">
        <v>170</v>
      </c>
      <c r="H1182" s="230">
        <v>108</v>
      </c>
      <c r="I1182" s="219">
        <v>1171</v>
      </c>
      <c r="J1182" s="226">
        <f t="shared" si="79"/>
        <v>36.840000000000003</v>
      </c>
      <c r="K1182" s="219">
        <f t="shared" si="80"/>
        <v>170</v>
      </c>
      <c r="L1182" s="219">
        <f t="shared" si="80"/>
        <v>108</v>
      </c>
      <c r="M1182" s="236">
        <f t="shared" si="81"/>
        <v>2.0810519054497196E-9</v>
      </c>
      <c r="N1182" s="244">
        <f t="array" ref="N1182:O1182">MMULT(K1182:M1182,$N$6:$O$8)</f>
        <v>224</v>
      </c>
      <c r="O1182" s="244">
        <v>108.00000000208105</v>
      </c>
    </row>
    <row r="1183" spans="5:15" ht="11.25" x14ac:dyDescent="0.2">
      <c r="E1183" s="219">
        <v>1172</v>
      </c>
      <c r="F1183" s="221">
        <v>12</v>
      </c>
      <c r="G1183" s="223">
        <v>172</v>
      </c>
      <c r="H1183" s="230">
        <v>108</v>
      </c>
      <c r="I1183" s="219">
        <v>1172</v>
      </c>
      <c r="J1183" s="226">
        <f t="shared" si="79"/>
        <v>35.583999999999996</v>
      </c>
      <c r="K1183" s="219">
        <f t="shared" si="80"/>
        <v>172</v>
      </c>
      <c r="L1183" s="219">
        <f t="shared" si="80"/>
        <v>108</v>
      </c>
      <c r="M1183" s="236">
        <f t="shared" si="81"/>
        <v>4.3951099033324833E-9</v>
      </c>
      <c r="N1183" s="244">
        <f t="array" ref="N1183:O1183">MMULT(K1183:M1183,$N$6:$O$8)</f>
        <v>226</v>
      </c>
      <c r="O1183" s="244">
        <v>108.0000000043951</v>
      </c>
    </row>
    <row r="1184" spans="5:15" ht="11.25" x14ac:dyDescent="0.2">
      <c r="E1184" s="219">
        <v>1173</v>
      </c>
      <c r="F1184" s="221">
        <v>13</v>
      </c>
      <c r="G1184" s="223">
        <v>174</v>
      </c>
      <c r="H1184" s="230">
        <v>108</v>
      </c>
      <c r="I1184" s="219">
        <v>1173</v>
      </c>
      <c r="J1184" s="226">
        <f t="shared" si="79"/>
        <v>34.407999999999994</v>
      </c>
      <c r="K1184" s="219">
        <f t="shared" si="80"/>
        <v>174</v>
      </c>
      <c r="L1184" s="219">
        <f t="shared" si="80"/>
        <v>108</v>
      </c>
      <c r="M1184" s="236">
        <f t="shared" si="81"/>
        <v>8.8506644674661162E-9</v>
      </c>
      <c r="N1184" s="244">
        <f t="array" ref="N1184:O1184">MMULT(K1184:M1184,$N$6:$O$8)</f>
        <v>228</v>
      </c>
      <c r="O1184" s="244">
        <v>108.00000000885066</v>
      </c>
    </row>
    <row r="1185" spans="5:15" ht="11.25" x14ac:dyDescent="0.2">
      <c r="E1185" s="219">
        <v>1174</v>
      </c>
      <c r="F1185" s="221">
        <v>14</v>
      </c>
      <c r="G1185" s="223">
        <v>176</v>
      </c>
      <c r="H1185" s="230">
        <v>108</v>
      </c>
      <c r="I1185" s="219">
        <v>1174</v>
      </c>
      <c r="J1185" s="226">
        <f t="shared" si="79"/>
        <v>33.311999999999998</v>
      </c>
      <c r="K1185" s="219">
        <f t="shared" si="80"/>
        <v>176</v>
      </c>
      <c r="L1185" s="219">
        <f t="shared" si="80"/>
        <v>108</v>
      </c>
      <c r="M1185" s="236">
        <f t="shared" si="81"/>
        <v>1.6994223456775105E-8</v>
      </c>
      <c r="N1185" s="244">
        <f t="array" ref="N1185:O1185">MMULT(K1185:M1185,$N$6:$O$8)</f>
        <v>230</v>
      </c>
      <c r="O1185" s="244">
        <v>108.00000001699422</v>
      </c>
    </row>
    <row r="1186" spans="5:15" ht="11.25" x14ac:dyDescent="0.2">
      <c r="E1186" s="219">
        <v>1175</v>
      </c>
      <c r="F1186" s="221">
        <v>15</v>
      </c>
      <c r="G1186" s="223">
        <v>178</v>
      </c>
      <c r="H1186" s="230">
        <v>108</v>
      </c>
      <c r="I1186" s="219">
        <v>1175</v>
      </c>
      <c r="J1186" s="226">
        <f t="shared" si="79"/>
        <v>32.295999999999992</v>
      </c>
      <c r="K1186" s="219">
        <f t="shared" si="80"/>
        <v>178</v>
      </c>
      <c r="L1186" s="219">
        <f t="shared" si="80"/>
        <v>108</v>
      </c>
      <c r="M1186" s="236">
        <f t="shared" si="81"/>
        <v>3.1113300432877172E-8</v>
      </c>
      <c r="N1186" s="244">
        <f t="array" ref="N1186:O1186">MMULT(K1186:M1186,$N$6:$O$8)</f>
        <v>232</v>
      </c>
      <c r="O1186" s="244">
        <v>108.0000000311133</v>
      </c>
    </row>
    <row r="1187" spans="5:15" ht="11.25" x14ac:dyDescent="0.2">
      <c r="E1187" s="219">
        <v>1176</v>
      </c>
      <c r="F1187" s="221">
        <v>16</v>
      </c>
      <c r="G1187" s="223">
        <v>180</v>
      </c>
      <c r="H1187" s="230">
        <v>108</v>
      </c>
      <c r="I1187" s="219">
        <v>1176</v>
      </c>
      <c r="J1187" s="226">
        <f t="shared" si="79"/>
        <v>31.359999999999996</v>
      </c>
      <c r="K1187" s="219">
        <f t="shared" si="80"/>
        <v>180</v>
      </c>
      <c r="L1187" s="219">
        <f t="shared" si="80"/>
        <v>108</v>
      </c>
      <c r="M1187" s="236">
        <f t="shared" si="81"/>
        <v>5.4313795288791526E-8</v>
      </c>
      <c r="N1187" s="244">
        <f t="array" ref="N1187:O1187">MMULT(K1187:M1187,$N$6:$O$8)</f>
        <v>234</v>
      </c>
      <c r="O1187" s="244">
        <v>108.0000000543138</v>
      </c>
    </row>
    <row r="1188" spans="5:15" ht="11.25" x14ac:dyDescent="0.2">
      <c r="E1188" s="219">
        <v>1177</v>
      </c>
      <c r="F1188" s="221">
        <v>17</v>
      </c>
      <c r="G1188" s="223">
        <v>182</v>
      </c>
      <c r="H1188" s="230">
        <v>108</v>
      </c>
      <c r="I1188" s="219">
        <v>1177</v>
      </c>
      <c r="J1188" s="226">
        <f t="shared" si="79"/>
        <v>30.503999999999994</v>
      </c>
      <c r="K1188" s="219">
        <f t="shared" si="80"/>
        <v>182</v>
      </c>
      <c r="L1188" s="219">
        <f t="shared" si="80"/>
        <v>108</v>
      </c>
      <c r="M1188" s="236">
        <f t="shared" si="81"/>
        <v>9.04052246998653E-8</v>
      </c>
      <c r="N1188" s="244">
        <f t="array" ref="N1188:O1188">MMULT(K1188:M1188,$N$6:$O$8)</f>
        <v>236</v>
      </c>
      <c r="O1188" s="244">
        <v>108.00000009040522</v>
      </c>
    </row>
    <row r="1189" spans="5:15" ht="11.25" x14ac:dyDescent="0.2">
      <c r="E1189" s="219">
        <v>1178</v>
      </c>
      <c r="F1189" s="221">
        <v>18</v>
      </c>
      <c r="G1189" s="223">
        <v>184</v>
      </c>
      <c r="H1189" s="230">
        <v>108</v>
      </c>
      <c r="I1189" s="219">
        <v>1178</v>
      </c>
      <c r="J1189" s="226">
        <f t="shared" si="79"/>
        <v>29.727999999999994</v>
      </c>
      <c r="K1189" s="219">
        <f t="shared" si="80"/>
        <v>184</v>
      </c>
      <c r="L1189" s="219">
        <f t="shared" si="80"/>
        <v>108</v>
      </c>
      <c r="M1189" s="236">
        <f t="shared" si="81"/>
        <v>1.4348160272663957E-7</v>
      </c>
      <c r="N1189" s="244">
        <f t="array" ref="N1189:O1189">MMULT(K1189:M1189,$N$6:$O$8)</f>
        <v>238</v>
      </c>
      <c r="O1189" s="244">
        <v>108.0000001434816</v>
      </c>
    </row>
    <row r="1190" spans="5:15" ht="11.25" x14ac:dyDescent="0.2">
      <c r="E1190" s="219">
        <v>1179</v>
      </c>
      <c r="F1190" s="221">
        <v>19</v>
      </c>
      <c r="G1190" s="223">
        <v>186</v>
      </c>
      <c r="H1190" s="230">
        <v>108</v>
      </c>
      <c r="I1190" s="219">
        <v>1179</v>
      </c>
      <c r="J1190" s="226">
        <f t="shared" si="79"/>
        <v>29.031999999999996</v>
      </c>
      <c r="K1190" s="219">
        <f t="shared" si="80"/>
        <v>186</v>
      </c>
      <c r="L1190" s="219">
        <f t="shared" si="80"/>
        <v>108</v>
      </c>
      <c r="M1190" s="236">
        <f t="shared" si="81"/>
        <v>2.171291933125951E-7</v>
      </c>
      <c r="N1190" s="244">
        <f t="array" ref="N1190:O1190">MMULT(K1190:M1190,$N$6:$O$8)</f>
        <v>240</v>
      </c>
      <c r="O1190" s="244">
        <v>108.0000002171292</v>
      </c>
    </row>
    <row r="1191" spans="5:15" ht="11.25" x14ac:dyDescent="0.2">
      <c r="E1191" s="219">
        <v>1180</v>
      </c>
      <c r="F1191" s="221">
        <v>20</v>
      </c>
      <c r="G1191" s="223">
        <v>188</v>
      </c>
      <c r="H1191" s="230">
        <v>108</v>
      </c>
      <c r="I1191" s="219">
        <v>1180</v>
      </c>
      <c r="J1191" s="226">
        <f t="shared" si="79"/>
        <v>28.415999999999997</v>
      </c>
      <c r="K1191" s="219">
        <f t="shared" si="80"/>
        <v>188</v>
      </c>
      <c r="L1191" s="219">
        <f t="shared" si="80"/>
        <v>108</v>
      </c>
      <c r="M1191" s="236">
        <f t="shared" si="81"/>
        <v>3.1329937527400969E-7</v>
      </c>
      <c r="N1191" s="244">
        <f t="array" ref="N1191:O1191">MMULT(K1191:M1191,$N$6:$O$8)</f>
        <v>242</v>
      </c>
      <c r="O1191" s="244">
        <v>108.00000031329938</v>
      </c>
    </row>
    <row r="1192" spans="5:15" ht="11.25" x14ac:dyDescent="0.2">
      <c r="E1192" s="219">
        <v>1181</v>
      </c>
      <c r="F1192" s="221">
        <v>21</v>
      </c>
      <c r="G1192" s="223">
        <v>190</v>
      </c>
      <c r="H1192" s="230">
        <v>108</v>
      </c>
      <c r="I1192" s="219">
        <v>1181</v>
      </c>
      <c r="J1192" s="226">
        <f t="shared" si="79"/>
        <v>27.88</v>
      </c>
      <c r="K1192" s="219">
        <f t="shared" si="80"/>
        <v>190</v>
      </c>
      <c r="L1192" s="219">
        <f t="shared" si="80"/>
        <v>108</v>
      </c>
      <c r="M1192" s="236">
        <f t="shared" si="81"/>
        <v>4.3104255597274961E-7</v>
      </c>
      <c r="N1192" s="244">
        <f t="array" ref="N1192:O1192">MMULT(K1192:M1192,$N$6:$O$8)</f>
        <v>244</v>
      </c>
      <c r="O1192" s="244">
        <v>108.00000043104255</v>
      </c>
    </row>
    <row r="1193" spans="5:15" ht="11.25" x14ac:dyDescent="0.2">
      <c r="E1193" s="219">
        <v>1182</v>
      </c>
      <c r="F1193" s="221">
        <v>22</v>
      </c>
      <c r="G1193" s="223">
        <v>192</v>
      </c>
      <c r="H1193" s="230">
        <v>108</v>
      </c>
      <c r="I1193" s="219">
        <v>1182</v>
      </c>
      <c r="J1193" s="226">
        <f t="shared" si="79"/>
        <v>27.423999999999996</v>
      </c>
      <c r="K1193" s="219">
        <f t="shared" si="80"/>
        <v>192</v>
      </c>
      <c r="L1193" s="219">
        <f t="shared" si="80"/>
        <v>108</v>
      </c>
      <c r="M1193" s="236">
        <f t="shared" si="81"/>
        <v>5.6545764499026454E-7</v>
      </c>
      <c r="N1193" s="244">
        <f t="array" ref="N1193:O1193">MMULT(K1193:M1193,$N$6:$O$8)</f>
        <v>246</v>
      </c>
      <c r="O1193" s="244">
        <v>108.00000056545764</v>
      </c>
    </row>
    <row r="1194" spans="5:15" ht="11.25" x14ac:dyDescent="0.2">
      <c r="E1194" s="219">
        <v>1183</v>
      </c>
      <c r="F1194" s="221">
        <v>23</v>
      </c>
      <c r="G1194" s="223">
        <v>194</v>
      </c>
      <c r="H1194" s="230">
        <v>108</v>
      </c>
      <c r="I1194" s="219">
        <v>1183</v>
      </c>
      <c r="J1194" s="226">
        <f t="shared" si="79"/>
        <v>27.047999999999995</v>
      </c>
      <c r="K1194" s="219">
        <f t="shared" si="80"/>
        <v>194</v>
      </c>
      <c r="L1194" s="219">
        <f t="shared" si="80"/>
        <v>108</v>
      </c>
      <c r="M1194" s="236">
        <f t="shared" si="81"/>
        <v>7.0729293706580344E-7</v>
      </c>
      <c r="N1194" s="244">
        <f t="array" ref="N1194:O1194">MMULT(K1194:M1194,$N$6:$O$8)</f>
        <v>248</v>
      </c>
      <c r="O1194" s="244">
        <v>108.00000070729294</v>
      </c>
    </row>
    <row r="1195" spans="5:15" ht="11.25" x14ac:dyDescent="0.2">
      <c r="E1195" s="219">
        <v>1184</v>
      </c>
      <c r="F1195" s="221">
        <v>24</v>
      </c>
      <c r="G1195" s="223">
        <v>196</v>
      </c>
      <c r="H1195" s="230">
        <v>108</v>
      </c>
      <c r="I1195" s="219">
        <v>1184</v>
      </c>
      <c r="J1195" s="226">
        <f t="shared" si="79"/>
        <v>26.751999999999995</v>
      </c>
      <c r="K1195" s="219">
        <f t="shared" si="80"/>
        <v>196</v>
      </c>
      <c r="L1195" s="219">
        <f t="shared" si="80"/>
        <v>108</v>
      </c>
      <c r="M1195" s="236">
        <f t="shared" si="81"/>
        <v>8.4356368026654647E-7</v>
      </c>
      <c r="N1195" s="244">
        <f t="array" ref="N1195:O1195">MMULT(K1195:M1195,$N$6:$O$8)</f>
        <v>250</v>
      </c>
      <c r="O1195" s="244">
        <v>108.00000084356368</v>
      </c>
    </row>
    <row r="1196" spans="5:15" ht="11.25" x14ac:dyDescent="0.2">
      <c r="E1196" s="219">
        <v>1185</v>
      </c>
      <c r="F1196" s="221">
        <v>25</v>
      </c>
      <c r="G1196" s="223">
        <v>198</v>
      </c>
      <c r="H1196" s="230">
        <v>108</v>
      </c>
      <c r="I1196" s="219">
        <v>1185</v>
      </c>
      <c r="J1196" s="226">
        <f t="shared" si="79"/>
        <v>26.535999999999994</v>
      </c>
      <c r="K1196" s="219">
        <f t="shared" si="80"/>
        <v>198</v>
      </c>
      <c r="L1196" s="219">
        <f t="shared" si="80"/>
        <v>108</v>
      </c>
      <c r="M1196" s="236">
        <f t="shared" si="81"/>
        <v>9.5930285023936202E-7</v>
      </c>
      <c r="N1196" s="244">
        <f t="array" ref="N1196:O1196">MMULT(K1196:M1196,$N$6:$O$8)</f>
        <v>252</v>
      </c>
      <c r="O1196" s="244">
        <v>108.00000095930285</v>
      </c>
    </row>
    <row r="1197" spans="5:15" ht="11.25" x14ac:dyDescent="0.2">
      <c r="E1197" s="219">
        <v>1186</v>
      </c>
      <c r="F1197" s="221">
        <v>26</v>
      </c>
      <c r="G1197" s="223">
        <v>200</v>
      </c>
      <c r="H1197" s="230">
        <v>108</v>
      </c>
      <c r="I1197" s="219">
        <v>1186</v>
      </c>
      <c r="J1197" s="226">
        <f t="shared" si="79"/>
        <v>26.4</v>
      </c>
      <c r="K1197" s="219">
        <f t="shared" si="80"/>
        <v>200</v>
      </c>
      <c r="L1197" s="219">
        <f t="shared" si="80"/>
        <v>108</v>
      </c>
      <c r="M1197" s="236">
        <f t="shared" si="81"/>
        <v>1.0401905577300289E-6</v>
      </c>
      <c r="N1197" s="244">
        <f t="array" ref="N1197:O1197">MMULT(K1197:M1197,$N$6:$O$8)</f>
        <v>254</v>
      </c>
      <c r="O1197" s="244">
        <v>108.00000104019055</v>
      </c>
    </row>
    <row r="1198" spans="5:15" ht="11.25" x14ac:dyDescent="0.2">
      <c r="E1198" s="219">
        <v>1187</v>
      </c>
      <c r="F1198" s="221">
        <v>27</v>
      </c>
      <c r="G1198" s="223">
        <v>202</v>
      </c>
      <c r="H1198" s="230">
        <v>108</v>
      </c>
      <c r="I1198" s="219">
        <v>1187</v>
      </c>
      <c r="J1198" s="226">
        <f t="shared" si="79"/>
        <v>26.343999999999994</v>
      </c>
      <c r="K1198" s="219">
        <f t="shared" si="80"/>
        <v>202</v>
      </c>
      <c r="L1198" s="219">
        <f t="shared" si="80"/>
        <v>108</v>
      </c>
      <c r="M1198" s="236">
        <f t="shared" si="81"/>
        <v>1.0754479347600379E-6</v>
      </c>
      <c r="N1198" s="244">
        <f t="array" ref="N1198:O1198">MMULT(K1198:M1198,$N$6:$O$8)</f>
        <v>256</v>
      </c>
      <c r="O1198" s="244">
        <v>108.00000107544794</v>
      </c>
    </row>
    <row r="1199" spans="5:15" ht="11.25" x14ac:dyDescent="0.2">
      <c r="E1199" s="219">
        <v>1188</v>
      </c>
      <c r="F1199" s="221">
        <v>28</v>
      </c>
      <c r="G1199" s="223">
        <v>204</v>
      </c>
      <c r="H1199" s="230">
        <v>108</v>
      </c>
      <c r="I1199" s="219">
        <v>1188</v>
      </c>
      <c r="J1199" s="226">
        <f t="shared" si="79"/>
        <v>26.367999999999995</v>
      </c>
      <c r="K1199" s="219">
        <f t="shared" si="80"/>
        <v>204</v>
      </c>
      <c r="L1199" s="219">
        <f t="shared" si="80"/>
        <v>108</v>
      </c>
      <c r="M1199" s="236">
        <f t="shared" si="81"/>
        <v>1.0601936117116208E-6</v>
      </c>
      <c r="N1199" s="244">
        <f t="array" ref="N1199:O1199">MMULT(K1199:M1199,$N$6:$O$8)</f>
        <v>258</v>
      </c>
      <c r="O1199" s="244">
        <v>108.00000106019361</v>
      </c>
    </row>
    <row r="1200" spans="5:15" ht="11.25" x14ac:dyDescent="0.2">
      <c r="E1200" s="219">
        <v>1189</v>
      </c>
      <c r="F1200" s="221">
        <v>29</v>
      </c>
      <c r="G1200" s="223">
        <v>206</v>
      </c>
      <c r="H1200" s="230">
        <v>108</v>
      </c>
      <c r="I1200" s="219">
        <v>1189</v>
      </c>
      <c r="J1200" s="226">
        <f t="shared" si="79"/>
        <v>26.471999999999998</v>
      </c>
      <c r="K1200" s="219">
        <f t="shared" si="80"/>
        <v>206</v>
      </c>
      <c r="L1200" s="219">
        <f t="shared" si="80"/>
        <v>108</v>
      </c>
      <c r="M1200" s="236">
        <f t="shared" si="81"/>
        <v>9.9655273759815062E-7</v>
      </c>
      <c r="N1200" s="244">
        <f t="array" ref="N1200:O1200">MMULT(K1200:M1200,$N$6:$O$8)</f>
        <v>260</v>
      </c>
      <c r="O1200" s="244">
        <v>108.00000099655274</v>
      </c>
    </row>
    <row r="1201" spans="5:15" ht="11.25" x14ac:dyDescent="0.2">
      <c r="E1201" s="219">
        <v>1190</v>
      </c>
      <c r="F1201" s="221">
        <v>30</v>
      </c>
      <c r="G1201" s="223">
        <v>208</v>
      </c>
      <c r="H1201" s="230">
        <v>108</v>
      </c>
      <c r="I1201" s="219">
        <v>1190</v>
      </c>
      <c r="J1201" s="226">
        <f t="shared" si="79"/>
        <v>26.655999999999995</v>
      </c>
      <c r="K1201" s="219">
        <f t="shared" si="80"/>
        <v>208</v>
      </c>
      <c r="L1201" s="219">
        <f t="shared" si="80"/>
        <v>108</v>
      </c>
      <c r="M1201" s="236">
        <f t="shared" si="81"/>
        <v>8.9317117832185254E-7</v>
      </c>
      <c r="N1201" s="244">
        <f t="array" ref="N1201:O1201">MMULT(K1201:M1201,$N$6:$O$8)</f>
        <v>262</v>
      </c>
      <c r="O1201" s="244">
        <v>108.00000089317118</v>
      </c>
    </row>
    <row r="1202" spans="5:15" ht="11.25" x14ac:dyDescent="0.2">
      <c r="E1202" s="219">
        <v>1191</v>
      </c>
      <c r="F1202" s="221">
        <v>31</v>
      </c>
      <c r="G1202" s="223">
        <v>210</v>
      </c>
      <c r="H1202" s="230">
        <v>108</v>
      </c>
      <c r="I1202" s="219">
        <v>1191</v>
      </c>
      <c r="J1202" s="226">
        <f t="shared" si="79"/>
        <v>26.919999999999998</v>
      </c>
      <c r="K1202" s="219">
        <f t="shared" si="80"/>
        <v>210</v>
      </c>
      <c r="L1202" s="219">
        <f t="shared" si="80"/>
        <v>108</v>
      </c>
      <c r="M1202" s="236">
        <f t="shared" si="81"/>
        <v>7.6328798240129392E-7</v>
      </c>
      <c r="N1202" s="244">
        <f t="array" ref="N1202:O1202">MMULT(K1202:M1202,$N$6:$O$8)</f>
        <v>264</v>
      </c>
      <c r="O1202" s="244">
        <v>108.00000076328799</v>
      </c>
    </row>
    <row r="1203" spans="5:15" ht="11.25" x14ac:dyDescent="0.2">
      <c r="E1203" s="219">
        <v>1192</v>
      </c>
      <c r="F1203" s="221">
        <v>32</v>
      </c>
      <c r="G1203" s="223"/>
      <c r="H1203" s="230"/>
      <c r="I1203" s="219">
        <v>1192</v>
      </c>
      <c r="J1203" s="226">
        <f t="shared" si="79"/>
        <v>349.6</v>
      </c>
      <c r="K1203" s="219"/>
      <c r="M1203" s="236"/>
      <c r="N1203" s="246"/>
      <c r="O1203" s="246"/>
    </row>
    <row r="1204" spans="5:15" ht="11.25" x14ac:dyDescent="0.2">
      <c r="E1204" s="219">
        <v>1193</v>
      </c>
      <c r="F1204" s="221">
        <v>33</v>
      </c>
      <c r="G1204" s="223"/>
      <c r="H1204" s="230"/>
      <c r="I1204" s="219">
        <v>1193</v>
      </c>
      <c r="J1204" s="226">
        <f t="shared" si="79"/>
        <v>349.6</v>
      </c>
      <c r="K1204" s="219"/>
      <c r="M1204" s="236"/>
      <c r="N1204" s="246"/>
      <c r="O1204" s="246"/>
    </row>
    <row r="1205" spans="5:15" ht="11.25" x14ac:dyDescent="0.2">
      <c r="E1205" s="219">
        <v>1194</v>
      </c>
      <c r="F1205" s="221">
        <v>34</v>
      </c>
      <c r="G1205" s="223"/>
      <c r="H1205" s="230"/>
      <c r="I1205" s="219">
        <v>1194</v>
      </c>
      <c r="J1205" s="226">
        <f t="shared" si="79"/>
        <v>349.6</v>
      </c>
      <c r="K1205" s="219"/>
      <c r="M1205" s="236"/>
      <c r="N1205" s="246"/>
      <c r="O1205" s="246"/>
    </row>
    <row r="1206" spans="5:15" ht="11.25" x14ac:dyDescent="0.2">
      <c r="E1206" s="219">
        <v>1195</v>
      </c>
      <c r="F1206" s="221">
        <v>35</v>
      </c>
      <c r="G1206" s="223"/>
      <c r="H1206" s="230"/>
      <c r="I1206" s="219">
        <v>1195</v>
      </c>
      <c r="J1206" s="226">
        <f t="shared" si="79"/>
        <v>349.6</v>
      </c>
      <c r="K1206" s="219"/>
      <c r="M1206" s="236"/>
      <c r="N1206" s="246"/>
      <c r="O1206" s="246"/>
    </row>
    <row r="1207" spans="5:15" ht="11.25" x14ac:dyDescent="0.2">
      <c r="E1207" s="219">
        <v>1196</v>
      </c>
      <c r="F1207" s="221">
        <v>36</v>
      </c>
      <c r="G1207" s="223"/>
      <c r="H1207" s="230"/>
      <c r="I1207" s="219">
        <v>1196</v>
      </c>
      <c r="J1207" s="226">
        <f t="shared" si="79"/>
        <v>349.6</v>
      </c>
      <c r="K1207" s="219"/>
      <c r="M1207" s="236"/>
      <c r="N1207" s="246"/>
      <c r="O1207" s="246"/>
    </row>
    <row r="1208" spans="5:15" ht="11.25" x14ac:dyDescent="0.2">
      <c r="E1208" s="219">
        <v>1197</v>
      </c>
      <c r="F1208" s="221">
        <v>37</v>
      </c>
      <c r="G1208" s="223"/>
      <c r="H1208" s="230"/>
      <c r="I1208" s="219">
        <v>1197</v>
      </c>
      <c r="J1208" s="226">
        <f t="shared" si="79"/>
        <v>349.6</v>
      </c>
      <c r="K1208" s="219"/>
      <c r="M1208" s="236"/>
      <c r="N1208" s="246"/>
      <c r="O1208" s="246"/>
    </row>
    <row r="1209" spans="5:15" ht="11.25" x14ac:dyDescent="0.2">
      <c r="E1209" s="219">
        <v>1198</v>
      </c>
      <c r="F1209" s="221">
        <v>38</v>
      </c>
      <c r="G1209" s="223"/>
      <c r="H1209" s="230"/>
      <c r="I1209" s="219">
        <v>1198</v>
      </c>
      <c r="J1209" s="226">
        <f t="shared" si="79"/>
        <v>349.6</v>
      </c>
      <c r="K1209" s="219"/>
      <c r="M1209" s="236"/>
      <c r="N1209" s="246"/>
      <c r="O1209" s="246"/>
    </row>
    <row r="1210" spans="5:15" ht="11.25" x14ac:dyDescent="0.2">
      <c r="E1210" s="219">
        <v>1199</v>
      </c>
      <c r="F1210" s="221">
        <v>39</v>
      </c>
      <c r="G1210" s="223"/>
      <c r="H1210" s="230"/>
      <c r="I1210" s="219">
        <v>1199</v>
      </c>
      <c r="J1210" s="226">
        <f t="shared" si="79"/>
        <v>349.6</v>
      </c>
      <c r="K1210" s="219"/>
      <c r="M1210" s="236"/>
      <c r="N1210" s="246"/>
      <c r="O1210" s="246"/>
    </row>
    <row r="1211" spans="5:15" ht="11.25" x14ac:dyDescent="0.2">
      <c r="E1211" s="219">
        <v>1200</v>
      </c>
      <c r="F1211" s="222">
        <v>40</v>
      </c>
      <c r="G1211" s="231"/>
      <c r="H1211" s="232"/>
      <c r="I1211" s="219">
        <v>1200</v>
      </c>
      <c r="J1211" s="226">
        <f t="shared" si="79"/>
        <v>349.6</v>
      </c>
      <c r="K1211" s="219"/>
      <c r="M1211" s="236"/>
      <c r="N1211" s="246"/>
      <c r="O1211" s="246"/>
    </row>
    <row r="1212" spans="5:15" ht="11.25" x14ac:dyDescent="0.2">
      <c r="E1212" s="219">
        <v>1201</v>
      </c>
      <c r="F1212" s="220">
        <v>1</v>
      </c>
      <c r="G1212" s="228">
        <v>150</v>
      </c>
      <c r="H1212" s="229">
        <v>110</v>
      </c>
      <c r="I1212" s="219">
        <v>1201</v>
      </c>
      <c r="J1212" s="226">
        <f t="shared" si="79"/>
        <v>59.4</v>
      </c>
      <c r="K1212" s="219">
        <f t="shared" ref="K1212:L1242" si="82">G1212</f>
        <v>150</v>
      </c>
      <c r="L1212" s="219">
        <f t="shared" si="82"/>
        <v>110</v>
      </c>
      <c r="M1212" s="236">
        <f t="shared" ref="M1212:M1242" si="83">$M$2*$M$5*EXP(-1/2*J1212/$M$10)</f>
        <v>3.0642799617875148E-15</v>
      </c>
      <c r="N1212" s="244">
        <f t="array" ref="N1212:O1212">MMULT(K1212:M1212,$N$6:$O$8)</f>
        <v>205</v>
      </c>
      <c r="O1212" s="244">
        <v>110</v>
      </c>
    </row>
    <row r="1213" spans="5:15" ht="11.25" x14ac:dyDescent="0.2">
      <c r="E1213" s="219">
        <v>1202</v>
      </c>
      <c r="F1213" s="221">
        <v>2</v>
      </c>
      <c r="G1213" s="223">
        <v>152</v>
      </c>
      <c r="H1213" s="230">
        <v>110</v>
      </c>
      <c r="I1213" s="219">
        <v>1202</v>
      </c>
      <c r="J1213" s="226">
        <f t="shared" si="79"/>
        <v>57.28</v>
      </c>
      <c r="K1213" s="219">
        <f t="shared" si="82"/>
        <v>152</v>
      </c>
      <c r="L1213" s="219">
        <f t="shared" si="82"/>
        <v>110</v>
      </c>
      <c r="M1213" s="236">
        <f t="shared" si="83"/>
        <v>1.0823474941373024E-14</v>
      </c>
      <c r="N1213" s="244">
        <f t="array" ref="N1213:O1213">MMULT(K1213:M1213,$N$6:$O$8)</f>
        <v>207</v>
      </c>
      <c r="O1213" s="244">
        <v>110.00000000000001</v>
      </c>
    </row>
    <row r="1214" spans="5:15" ht="11.25" x14ac:dyDescent="0.2">
      <c r="E1214" s="219">
        <v>1203</v>
      </c>
      <c r="F1214" s="221">
        <v>3</v>
      </c>
      <c r="G1214" s="223">
        <v>154</v>
      </c>
      <c r="H1214" s="230">
        <v>110</v>
      </c>
      <c r="I1214" s="219">
        <v>1203</v>
      </c>
      <c r="J1214" s="226">
        <f t="shared" si="79"/>
        <v>55.239999999999995</v>
      </c>
      <c r="K1214" s="219">
        <f t="shared" si="82"/>
        <v>154</v>
      </c>
      <c r="L1214" s="219">
        <f t="shared" si="82"/>
        <v>110</v>
      </c>
      <c r="M1214" s="236">
        <f t="shared" si="83"/>
        <v>3.6452246729893425E-14</v>
      </c>
      <c r="N1214" s="244">
        <f t="array" ref="N1214:O1214">MMULT(K1214:M1214,$N$6:$O$8)</f>
        <v>209</v>
      </c>
      <c r="O1214" s="244">
        <v>110.00000000000004</v>
      </c>
    </row>
    <row r="1215" spans="5:15" ht="11.25" x14ac:dyDescent="0.2">
      <c r="E1215" s="219">
        <v>1204</v>
      </c>
      <c r="F1215" s="221">
        <v>4</v>
      </c>
      <c r="G1215" s="223">
        <v>156</v>
      </c>
      <c r="H1215" s="230">
        <v>110</v>
      </c>
      <c r="I1215" s="219">
        <v>1204</v>
      </c>
      <c r="J1215" s="226">
        <f t="shared" si="79"/>
        <v>53.28</v>
      </c>
      <c r="K1215" s="219">
        <f t="shared" si="82"/>
        <v>156</v>
      </c>
      <c r="L1215" s="219">
        <f t="shared" si="82"/>
        <v>110</v>
      </c>
      <c r="M1215" s="236">
        <f t="shared" si="83"/>
        <v>1.1705802615547219E-13</v>
      </c>
      <c r="N1215" s="244">
        <f t="array" ref="N1215:O1215">MMULT(K1215:M1215,$N$6:$O$8)</f>
        <v>211</v>
      </c>
      <c r="O1215" s="244">
        <v>110.00000000000011</v>
      </c>
    </row>
    <row r="1216" spans="5:15" ht="11.25" x14ac:dyDescent="0.2">
      <c r="E1216" s="219">
        <v>1205</v>
      </c>
      <c r="F1216" s="221">
        <v>5</v>
      </c>
      <c r="G1216" s="223">
        <v>158</v>
      </c>
      <c r="H1216" s="230">
        <v>110</v>
      </c>
      <c r="I1216" s="219">
        <v>1205</v>
      </c>
      <c r="J1216" s="226">
        <f t="shared" si="79"/>
        <v>51.400000000000006</v>
      </c>
      <c r="K1216" s="219">
        <f t="shared" si="82"/>
        <v>158</v>
      </c>
      <c r="L1216" s="219">
        <f t="shared" si="82"/>
        <v>110</v>
      </c>
      <c r="M1216" s="236">
        <f t="shared" si="83"/>
        <v>3.584242644471472E-13</v>
      </c>
      <c r="N1216" s="244">
        <f t="array" ref="N1216:O1216">MMULT(K1216:M1216,$N$6:$O$8)</f>
        <v>213</v>
      </c>
      <c r="O1216" s="244">
        <v>110.00000000000036</v>
      </c>
    </row>
    <row r="1217" spans="5:15" ht="11.25" x14ac:dyDescent="0.2">
      <c r="E1217" s="219">
        <v>1206</v>
      </c>
      <c r="F1217" s="221">
        <v>6</v>
      </c>
      <c r="G1217" s="223">
        <v>160</v>
      </c>
      <c r="H1217" s="230">
        <v>110</v>
      </c>
      <c r="I1217" s="219">
        <v>1206</v>
      </c>
      <c r="J1217" s="226">
        <f t="shared" si="79"/>
        <v>49.6</v>
      </c>
      <c r="K1217" s="219">
        <f t="shared" si="82"/>
        <v>160</v>
      </c>
      <c r="L1217" s="219">
        <f t="shared" si="82"/>
        <v>110</v>
      </c>
      <c r="M1217" s="236">
        <f t="shared" si="83"/>
        <v>1.0464365950008253E-12</v>
      </c>
      <c r="N1217" s="244">
        <f t="array" ref="N1217:O1217">MMULT(K1217:M1217,$N$6:$O$8)</f>
        <v>215</v>
      </c>
      <c r="O1217" s="244">
        <v>110.00000000000105</v>
      </c>
    </row>
    <row r="1218" spans="5:15" ht="11.25" x14ac:dyDescent="0.2">
      <c r="E1218" s="219">
        <v>1207</v>
      </c>
      <c r="F1218" s="221">
        <v>7</v>
      </c>
      <c r="G1218" s="223">
        <v>162</v>
      </c>
      <c r="H1218" s="230">
        <v>110</v>
      </c>
      <c r="I1218" s="219">
        <v>1207</v>
      </c>
      <c r="J1218" s="226">
        <f t="shared" si="79"/>
        <v>47.88</v>
      </c>
      <c r="K1218" s="219">
        <f t="shared" si="82"/>
        <v>162</v>
      </c>
      <c r="L1218" s="219">
        <f t="shared" si="82"/>
        <v>110</v>
      </c>
      <c r="M1218" s="236">
        <f t="shared" si="83"/>
        <v>2.9130487035189661E-12</v>
      </c>
      <c r="N1218" s="244">
        <f t="array" ref="N1218:O1218">MMULT(K1218:M1218,$N$6:$O$8)</f>
        <v>217</v>
      </c>
      <c r="O1218" s="244">
        <v>110.00000000000291</v>
      </c>
    </row>
    <row r="1219" spans="5:15" ht="11.25" x14ac:dyDescent="0.2">
      <c r="E1219" s="219">
        <v>1208</v>
      </c>
      <c r="F1219" s="221">
        <v>8</v>
      </c>
      <c r="G1219" s="223">
        <v>164</v>
      </c>
      <c r="H1219" s="230">
        <v>110</v>
      </c>
      <c r="I1219" s="219">
        <v>1208</v>
      </c>
      <c r="J1219" s="226">
        <f t="shared" si="79"/>
        <v>46.24</v>
      </c>
      <c r="K1219" s="219">
        <f t="shared" si="82"/>
        <v>164</v>
      </c>
      <c r="L1219" s="219">
        <f t="shared" si="82"/>
        <v>110</v>
      </c>
      <c r="M1219" s="236">
        <f t="shared" si="83"/>
        <v>7.7321787044350706E-12</v>
      </c>
      <c r="N1219" s="244">
        <f t="array" ref="N1219:O1219">MMULT(K1219:M1219,$N$6:$O$8)</f>
        <v>219</v>
      </c>
      <c r="O1219" s="244">
        <v>110.00000000000773</v>
      </c>
    </row>
    <row r="1220" spans="5:15" ht="11.25" x14ac:dyDescent="0.2">
      <c r="E1220" s="219">
        <v>1209</v>
      </c>
      <c r="F1220" s="221">
        <v>9</v>
      </c>
      <c r="G1220" s="223">
        <v>166</v>
      </c>
      <c r="H1220" s="230">
        <v>110</v>
      </c>
      <c r="I1220" s="219">
        <v>1209</v>
      </c>
      <c r="J1220" s="226">
        <f t="shared" si="79"/>
        <v>44.68</v>
      </c>
      <c r="K1220" s="219">
        <f t="shared" si="82"/>
        <v>166</v>
      </c>
      <c r="L1220" s="219">
        <f t="shared" si="82"/>
        <v>110</v>
      </c>
      <c r="M1220" s="236">
        <f t="shared" si="83"/>
        <v>1.9569301765804778E-11</v>
      </c>
      <c r="N1220" s="244">
        <f t="array" ref="N1220:O1220">MMULT(K1220:M1220,$N$6:$O$8)</f>
        <v>221</v>
      </c>
      <c r="O1220" s="244">
        <v>110.00000000001957</v>
      </c>
    </row>
    <row r="1221" spans="5:15" ht="11.25" x14ac:dyDescent="0.2">
      <c r="E1221" s="219">
        <v>1210</v>
      </c>
      <c r="F1221" s="221">
        <v>10</v>
      </c>
      <c r="G1221" s="223">
        <v>168</v>
      </c>
      <c r="H1221" s="230">
        <v>110</v>
      </c>
      <c r="I1221" s="219">
        <v>1210</v>
      </c>
      <c r="J1221" s="226">
        <f t="shared" si="79"/>
        <v>43.199999999999996</v>
      </c>
      <c r="K1221" s="219">
        <f t="shared" si="82"/>
        <v>168</v>
      </c>
      <c r="L1221" s="219">
        <f t="shared" si="82"/>
        <v>110</v>
      </c>
      <c r="M1221" s="236">
        <f t="shared" si="83"/>
        <v>4.7224578260543339E-11</v>
      </c>
      <c r="N1221" s="244">
        <f t="array" ref="N1221:O1221">MMULT(K1221:M1221,$N$6:$O$8)</f>
        <v>223</v>
      </c>
      <c r="O1221" s="244">
        <v>110.00000000004722</v>
      </c>
    </row>
    <row r="1222" spans="5:15" ht="11.25" x14ac:dyDescent="0.2">
      <c r="E1222" s="219">
        <v>1211</v>
      </c>
      <c r="F1222" s="221">
        <v>11</v>
      </c>
      <c r="G1222" s="223">
        <v>170</v>
      </c>
      <c r="H1222" s="230">
        <v>110</v>
      </c>
      <c r="I1222" s="219">
        <v>1211</v>
      </c>
      <c r="J1222" s="226">
        <f t="shared" si="79"/>
        <v>41.8</v>
      </c>
      <c r="K1222" s="219">
        <f t="shared" si="82"/>
        <v>170</v>
      </c>
      <c r="L1222" s="219">
        <f t="shared" si="82"/>
        <v>110</v>
      </c>
      <c r="M1222" s="236">
        <f t="shared" si="83"/>
        <v>1.0866261603509152E-10</v>
      </c>
      <c r="N1222" s="244">
        <f t="array" ref="N1222:O1222">MMULT(K1222:M1222,$N$6:$O$8)</f>
        <v>225</v>
      </c>
      <c r="O1222" s="244">
        <v>110.00000000010866</v>
      </c>
    </row>
    <row r="1223" spans="5:15" ht="11.25" x14ac:dyDescent="0.2">
      <c r="E1223" s="219">
        <v>1212</v>
      </c>
      <c r="F1223" s="221">
        <v>12</v>
      </c>
      <c r="G1223" s="223">
        <v>172</v>
      </c>
      <c r="H1223" s="230">
        <v>110</v>
      </c>
      <c r="I1223" s="219">
        <v>1212</v>
      </c>
      <c r="J1223" s="226">
        <f t="shared" si="79"/>
        <v>40.480000000000004</v>
      </c>
      <c r="K1223" s="219">
        <f t="shared" si="82"/>
        <v>172</v>
      </c>
      <c r="L1223" s="219">
        <f t="shared" si="82"/>
        <v>110</v>
      </c>
      <c r="M1223" s="236">
        <f t="shared" si="83"/>
        <v>2.3840290057709963E-10</v>
      </c>
      <c r="N1223" s="244">
        <f t="array" ref="N1223:O1223">MMULT(K1223:M1223,$N$6:$O$8)</f>
        <v>227</v>
      </c>
      <c r="O1223" s="244">
        <v>110.0000000002384</v>
      </c>
    </row>
    <row r="1224" spans="5:15" ht="11.25" x14ac:dyDescent="0.2">
      <c r="E1224" s="219">
        <v>1213</v>
      </c>
      <c r="F1224" s="221">
        <v>13</v>
      </c>
      <c r="G1224" s="223">
        <v>174</v>
      </c>
      <c r="H1224" s="230">
        <v>110</v>
      </c>
      <c r="I1224" s="219">
        <v>1213</v>
      </c>
      <c r="J1224" s="226">
        <f t="shared" si="79"/>
        <v>39.24</v>
      </c>
      <c r="K1224" s="219">
        <f t="shared" si="82"/>
        <v>174</v>
      </c>
      <c r="L1224" s="219">
        <f t="shared" si="82"/>
        <v>110</v>
      </c>
      <c r="M1224" s="236">
        <f t="shared" si="83"/>
        <v>4.9872624603015845E-10</v>
      </c>
      <c r="N1224" s="244">
        <f t="array" ref="N1224:O1224">MMULT(K1224:M1224,$N$6:$O$8)</f>
        <v>229</v>
      </c>
      <c r="O1224" s="244">
        <v>110.00000000049873</v>
      </c>
    </row>
    <row r="1225" spans="5:15" ht="11.25" x14ac:dyDescent="0.2">
      <c r="E1225" s="219">
        <v>1214</v>
      </c>
      <c r="F1225" s="221">
        <v>14</v>
      </c>
      <c r="G1225" s="223">
        <v>176</v>
      </c>
      <c r="H1225" s="230">
        <v>110</v>
      </c>
      <c r="I1225" s="219">
        <v>1214</v>
      </c>
      <c r="J1225" s="226">
        <f t="shared" si="79"/>
        <v>38.08</v>
      </c>
      <c r="K1225" s="219">
        <f t="shared" si="82"/>
        <v>176</v>
      </c>
      <c r="L1225" s="219">
        <f t="shared" si="82"/>
        <v>110</v>
      </c>
      <c r="M1225" s="236">
        <f t="shared" si="83"/>
        <v>9.9479186118613403E-10</v>
      </c>
      <c r="N1225" s="244">
        <f t="array" ref="N1225:O1225">MMULT(K1225:M1225,$N$6:$O$8)</f>
        <v>231</v>
      </c>
      <c r="O1225" s="244">
        <v>110.00000000099479</v>
      </c>
    </row>
    <row r="1226" spans="5:15" ht="11.25" x14ac:dyDescent="0.2">
      <c r="E1226" s="219">
        <v>1215</v>
      </c>
      <c r="F1226" s="221">
        <v>15</v>
      </c>
      <c r="G1226" s="223">
        <v>178</v>
      </c>
      <c r="H1226" s="230">
        <v>110</v>
      </c>
      <c r="I1226" s="219">
        <v>1215</v>
      </c>
      <c r="J1226" s="226">
        <f t="shared" si="79"/>
        <v>37</v>
      </c>
      <c r="K1226" s="219">
        <f t="shared" si="82"/>
        <v>178</v>
      </c>
      <c r="L1226" s="219">
        <f t="shared" si="82"/>
        <v>110</v>
      </c>
      <c r="M1226" s="236">
        <f t="shared" si="83"/>
        <v>1.8920017478004736E-9</v>
      </c>
      <c r="N1226" s="244">
        <f t="array" ref="N1226:O1226">MMULT(K1226:M1226,$N$6:$O$8)</f>
        <v>233</v>
      </c>
      <c r="O1226" s="244">
        <v>110.000000001892</v>
      </c>
    </row>
    <row r="1227" spans="5:15" ht="11.25" x14ac:dyDescent="0.2">
      <c r="E1227" s="219">
        <v>1216</v>
      </c>
      <c r="F1227" s="221">
        <v>16</v>
      </c>
      <c r="G1227" s="223">
        <v>180</v>
      </c>
      <c r="H1227" s="230">
        <v>110</v>
      </c>
      <c r="I1227" s="219">
        <v>1216</v>
      </c>
      <c r="J1227" s="226">
        <f t="shared" si="79"/>
        <v>36</v>
      </c>
      <c r="K1227" s="219">
        <f t="shared" si="82"/>
        <v>180</v>
      </c>
      <c r="L1227" s="219">
        <f t="shared" si="82"/>
        <v>110</v>
      </c>
      <c r="M1227" s="236">
        <f t="shared" si="83"/>
        <v>3.4310745419459848E-9</v>
      </c>
      <c r="N1227" s="244">
        <f t="array" ref="N1227:O1227">MMULT(K1227:M1227,$N$6:$O$8)</f>
        <v>235</v>
      </c>
      <c r="O1227" s="244">
        <v>110.00000000343107</v>
      </c>
    </row>
    <row r="1228" spans="5:15" ht="11.25" x14ac:dyDescent="0.2">
      <c r="E1228" s="219">
        <v>1217</v>
      </c>
      <c r="F1228" s="221">
        <v>17</v>
      </c>
      <c r="G1228" s="223">
        <v>182</v>
      </c>
      <c r="H1228" s="230">
        <v>110</v>
      </c>
      <c r="I1228" s="219">
        <v>1217</v>
      </c>
      <c r="J1228" s="226">
        <f t="shared" si="79"/>
        <v>35.08</v>
      </c>
      <c r="K1228" s="219">
        <f t="shared" si="82"/>
        <v>182</v>
      </c>
      <c r="L1228" s="219">
        <f t="shared" si="82"/>
        <v>110</v>
      </c>
      <c r="M1228" s="236">
        <f t="shared" si="83"/>
        <v>5.9327778132778713E-9</v>
      </c>
      <c r="N1228" s="244">
        <f t="array" ref="N1228:O1228">MMULT(K1228:M1228,$N$6:$O$8)</f>
        <v>237</v>
      </c>
      <c r="O1228" s="244">
        <v>110.00000000593278</v>
      </c>
    </row>
    <row r="1229" spans="5:15" ht="11.25" x14ac:dyDescent="0.2">
      <c r="E1229" s="219">
        <v>1218</v>
      </c>
      <c r="F1229" s="221">
        <v>18</v>
      </c>
      <c r="G1229" s="223">
        <v>184</v>
      </c>
      <c r="H1229" s="230">
        <v>110</v>
      </c>
      <c r="I1229" s="219">
        <v>1218</v>
      </c>
      <c r="J1229" s="226">
        <f t="shared" ref="J1229:J1251" si="84">((G1229-C$8)/C$9)^2+((H1229-D$8)/D$9)^2-2*$C$10*(G1229-C$8)/C$9*(H1229-D$8)/D$9</f>
        <v>34.239999999999995</v>
      </c>
      <c r="K1229" s="219">
        <f t="shared" si="82"/>
        <v>184</v>
      </c>
      <c r="L1229" s="219">
        <f t="shared" si="82"/>
        <v>110</v>
      </c>
      <c r="M1229" s="236">
        <f t="shared" si="83"/>
        <v>9.7814969750890204E-9</v>
      </c>
      <c r="N1229" s="244">
        <f t="array" ref="N1229:O1229">MMULT(K1229:M1229,$N$6:$O$8)</f>
        <v>239</v>
      </c>
      <c r="O1229" s="244">
        <v>110.0000000097815</v>
      </c>
    </row>
    <row r="1230" spans="5:15" ht="11.25" x14ac:dyDescent="0.2">
      <c r="E1230" s="219">
        <v>1219</v>
      </c>
      <c r="F1230" s="221">
        <v>19</v>
      </c>
      <c r="G1230" s="223">
        <v>186</v>
      </c>
      <c r="H1230" s="230">
        <v>110</v>
      </c>
      <c r="I1230" s="219">
        <v>1219</v>
      </c>
      <c r="J1230" s="226">
        <f t="shared" si="84"/>
        <v>33.479999999999997</v>
      </c>
      <c r="K1230" s="219">
        <f t="shared" si="82"/>
        <v>186</v>
      </c>
      <c r="L1230" s="219">
        <f t="shared" si="82"/>
        <v>110</v>
      </c>
      <c r="M1230" s="236">
        <f t="shared" si="83"/>
        <v>1.5377009274154557E-8</v>
      </c>
      <c r="N1230" s="244">
        <f t="array" ref="N1230:O1230">MMULT(K1230:M1230,$N$6:$O$8)</f>
        <v>241</v>
      </c>
      <c r="O1230" s="244">
        <v>110.00000001537701</v>
      </c>
    </row>
    <row r="1231" spans="5:15" ht="11.25" x14ac:dyDescent="0.2">
      <c r="E1231" s="219">
        <v>1220</v>
      </c>
      <c r="F1231" s="221">
        <v>20</v>
      </c>
      <c r="G1231" s="223">
        <v>188</v>
      </c>
      <c r="H1231" s="230">
        <v>110</v>
      </c>
      <c r="I1231" s="219">
        <v>1220</v>
      </c>
      <c r="J1231" s="226">
        <f t="shared" si="84"/>
        <v>32.799999999999997</v>
      </c>
      <c r="K1231" s="219">
        <f t="shared" si="82"/>
        <v>188</v>
      </c>
      <c r="L1231" s="219">
        <f t="shared" si="82"/>
        <v>110</v>
      </c>
      <c r="M1231" s="236">
        <f t="shared" si="83"/>
        <v>2.3049299866219768E-8</v>
      </c>
      <c r="N1231" s="244">
        <f t="array" ref="N1231:O1231">MMULT(K1231:M1231,$N$6:$O$8)</f>
        <v>243</v>
      </c>
      <c r="O1231" s="244">
        <v>110.0000000230493</v>
      </c>
    </row>
    <row r="1232" spans="5:15" ht="11.25" x14ac:dyDescent="0.2">
      <c r="E1232" s="219">
        <v>1221</v>
      </c>
      <c r="F1232" s="221">
        <v>21</v>
      </c>
      <c r="G1232" s="223">
        <v>190</v>
      </c>
      <c r="H1232" s="230">
        <v>110</v>
      </c>
      <c r="I1232" s="219">
        <v>1221</v>
      </c>
      <c r="J1232" s="226">
        <f t="shared" si="84"/>
        <v>32.200000000000003</v>
      </c>
      <c r="K1232" s="219">
        <f t="shared" si="82"/>
        <v>190</v>
      </c>
      <c r="L1232" s="219">
        <f t="shared" si="82"/>
        <v>110</v>
      </c>
      <c r="M1232" s="236">
        <f t="shared" si="83"/>
        <v>3.2942982088007537E-8</v>
      </c>
      <c r="N1232" s="244">
        <f t="array" ref="N1232:O1232">MMULT(K1232:M1232,$N$6:$O$8)</f>
        <v>245</v>
      </c>
      <c r="O1232" s="244">
        <v>110.00000003294298</v>
      </c>
    </row>
    <row r="1233" spans="5:15" ht="11.25" x14ac:dyDescent="0.2">
      <c r="E1233" s="219">
        <v>1222</v>
      </c>
      <c r="F1233" s="221">
        <v>22</v>
      </c>
      <c r="G1233" s="223">
        <v>192</v>
      </c>
      <c r="H1233" s="230">
        <v>110</v>
      </c>
      <c r="I1233" s="219">
        <v>1222</v>
      </c>
      <c r="J1233" s="226">
        <f t="shared" si="84"/>
        <v>31.679999999999996</v>
      </c>
      <c r="K1233" s="219">
        <f t="shared" si="82"/>
        <v>192</v>
      </c>
      <c r="L1233" s="219">
        <f t="shared" si="82"/>
        <v>110</v>
      </c>
      <c r="M1233" s="236">
        <f t="shared" si="83"/>
        <v>4.4893905971913282E-8</v>
      </c>
      <c r="N1233" s="244">
        <f t="array" ref="N1233:O1233">MMULT(K1233:M1233,$N$6:$O$8)</f>
        <v>247</v>
      </c>
      <c r="O1233" s="244">
        <v>110.00000004489391</v>
      </c>
    </row>
    <row r="1234" spans="5:15" ht="11.25" x14ac:dyDescent="0.2">
      <c r="E1234" s="219">
        <v>1223</v>
      </c>
      <c r="F1234" s="221">
        <v>23</v>
      </c>
      <c r="G1234" s="223">
        <v>194</v>
      </c>
      <c r="H1234" s="230">
        <v>110</v>
      </c>
      <c r="I1234" s="219">
        <v>1223</v>
      </c>
      <c r="J1234" s="226">
        <f t="shared" si="84"/>
        <v>31.240000000000002</v>
      </c>
      <c r="K1234" s="219">
        <f t="shared" si="82"/>
        <v>194</v>
      </c>
      <c r="L1234" s="219">
        <f t="shared" si="82"/>
        <v>110</v>
      </c>
      <c r="M1234" s="236">
        <f t="shared" si="83"/>
        <v>5.8335266399605347E-8</v>
      </c>
      <c r="N1234" s="244">
        <f t="array" ref="N1234:O1234">MMULT(K1234:M1234,$N$6:$O$8)</f>
        <v>249</v>
      </c>
      <c r="O1234" s="244">
        <v>110.00000005833526</v>
      </c>
    </row>
    <row r="1235" spans="5:15" ht="11.25" x14ac:dyDescent="0.2">
      <c r="E1235" s="219">
        <v>1224</v>
      </c>
      <c r="F1235" s="221">
        <v>24</v>
      </c>
      <c r="G1235" s="223">
        <v>196</v>
      </c>
      <c r="H1235" s="230">
        <v>110</v>
      </c>
      <c r="I1235" s="219">
        <v>1224</v>
      </c>
      <c r="J1235" s="226">
        <f t="shared" si="84"/>
        <v>30.880000000000003</v>
      </c>
      <c r="K1235" s="219">
        <f t="shared" si="82"/>
        <v>196</v>
      </c>
      <c r="L1235" s="219">
        <f t="shared" si="82"/>
        <v>110</v>
      </c>
      <c r="M1235" s="236">
        <f t="shared" si="83"/>
        <v>7.227602988045298E-8</v>
      </c>
      <c r="N1235" s="244">
        <f t="array" ref="N1235:O1235">MMULT(K1235:M1235,$N$6:$O$8)</f>
        <v>251</v>
      </c>
      <c r="O1235" s="244">
        <v>110.00000007227602</v>
      </c>
    </row>
    <row r="1236" spans="5:15" ht="11.25" x14ac:dyDescent="0.2">
      <c r="E1236" s="219">
        <v>1225</v>
      </c>
      <c r="F1236" s="221">
        <v>25</v>
      </c>
      <c r="G1236" s="223">
        <v>198</v>
      </c>
      <c r="H1236" s="230">
        <v>110</v>
      </c>
      <c r="I1236" s="219">
        <v>1225</v>
      </c>
      <c r="J1236" s="226">
        <f t="shared" si="84"/>
        <v>30.6</v>
      </c>
      <c r="K1236" s="219">
        <f t="shared" si="82"/>
        <v>198</v>
      </c>
      <c r="L1236" s="219">
        <f t="shared" si="82"/>
        <v>110</v>
      </c>
      <c r="M1236" s="236">
        <f t="shared" si="83"/>
        <v>8.5384040499861795E-8</v>
      </c>
      <c r="N1236" s="244">
        <f t="array" ref="N1236:O1236">MMULT(K1236:M1236,$N$6:$O$8)</f>
        <v>253</v>
      </c>
      <c r="O1236" s="244">
        <v>110.00000008538404</v>
      </c>
    </row>
    <row r="1237" spans="5:15" ht="11.25" x14ac:dyDescent="0.2">
      <c r="E1237" s="219">
        <v>1226</v>
      </c>
      <c r="F1237" s="221">
        <v>26</v>
      </c>
      <c r="G1237" s="223">
        <v>200</v>
      </c>
      <c r="H1237" s="230">
        <v>110</v>
      </c>
      <c r="I1237" s="219">
        <v>1226</v>
      </c>
      <c r="J1237" s="226">
        <f t="shared" si="84"/>
        <v>30.4</v>
      </c>
      <c r="K1237" s="219">
        <f t="shared" si="82"/>
        <v>200</v>
      </c>
      <c r="L1237" s="219">
        <f t="shared" si="82"/>
        <v>110</v>
      </c>
      <c r="M1237" s="236">
        <f t="shared" si="83"/>
        <v>9.6178594544988145E-8</v>
      </c>
      <c r="N1237" s="244">
        <f t="array" ref="N1237:O1237">MMULT(K1237:M1237,$N$6:$O$8)</f>
        <v>255</v>
      </c>
      <c r="O1237" s="244">
        <v>110.0000000961786</v>
      </c>
    </row>
    <row r="1238" spans="5:15" ht="11.25" x14ac:dyDescent="0.2">
      <c r="E1238" s="219">
        <v>1227</v>
      </c>
      <c r="F1238" s="221">
        <v>27</v>
      </c>
      <c r="G1238" s="223">
        <v>202</v>
      </c>
      <c r="H1238" s="230">
        <v>110</v>
      </c>
      <c r="I1238" s="219">
        <v>1227</v>
      </c>
      <c r="J1238" s="226">
        <f t="shared" si="84"/>
        <v>30.28</v>
      </c>
      <c r="K1238" s="219">
        <f t="shared" si="82"/>
        <v>202</v>
      </c>
      <c r="L1238" s="219">
        <f t="shared" si="82"/>
        <v>110</v>
      </c>
      <c r="M1238" s="236">
        <f t="shared" si="83"/>
        <v>1.0329979528938138E-7</v>
      </c>
      <c r="N1238" s="244">
        <f t="array" ref="N1238:O1238">MMULT(K1238:M1238,$N$6:$O$8)</f>
        <v>257</v>
      </c>
      <c r="O1238" s="244">
        <v>110.0000001032998</v>
      </c>
    </row>
    <row r="1239" spans="5:15" ht="11.25" x14ac:dyDescent="0.2">
      <c r="E1239" s="219">
        <v>1228</v>
      </c>
      <c r="F1239" s="221">
        <v>28</v>
      </c>
      <c r="G1239" s="223">
        <v>204</v>
      </c>
      <c r="H1239" s="230">
        <v>110</v>
      </c>
      <c r="I1239" s="219">
        <v>1228</v>
      </c>
      <c r="J1239" s="226">
        <f t="shared" si="84"/>
        <v>30.239999999999995</v>
      </c>
      <c r="K1239" s="219">
        <f t="shared" si="82"/>
        <v>204</v>
      </c>
      <c r="L1239" s="219">
        <f t="shared" si="82"/>
        <v>110</v>
      </c>
      <c r="M1239" s="236">
        <f t="shared" si="83"/>
        <v>1.0578882798285447E-7</v>
      </c>
      <c r="N1239" s="244">
        <f t="array" ref="N1239:O1239">MMULT(K1239:M1239,$N$6:$O$8)</f>
        <v>259</v>
      </c>
      <c r="O1239" s="244">
        <v>110.00000010578883</v>
      </c>
    </row>
    <row r="1240" spans="5:15" ht="11.25" x14ac:dyDescent="0.2">
      <c r="E1240" s="219">
        <v>1229</v>
      </c>
      <c r="F1240" s="221">
        <v>29</v>
      </c>
      <c r="G1240" s="223">
        <v>206</v>
      </c>
      <c r="H1240" s="230">
        <v>110</v>
      </c>
      <c r="I1240" s="219">
        <v>1229</v>
      </c>
      <c r="J1240" s="226">
        <f t="shared" si="84"/>
        <v>30.279999999999998</v>
      </c>
      <c r="K1240" s="219">
        <f t="shared" si="82"/>
        <v>206</v>
      </c>
      <c r="L1240" s="219">
        <f t="shared" si="82"/>
        <v>110</v>
      </c>
      <c r="M1240" s="236">
        <f t="shared" si="83"/>
        <v>1.0329979528938175E-7</v>
      </c>
      <c r="N1240" s="244">
        <f t="array" ref="N1240:O1240">MMULT(K1240:M1240,$N$6:$O$8)</f>
        <v>261</v>
      </c>
      <c r="O1240" s="244">
        <v>110.0000001032998</v>
      </c>
    </row>
    <row r="1241" spans="5:15" ht="11.25" x14ac:dyDescent="0.2">
      <c r="E1241" s="219">
        <v>1230</v>
      </c>
      <c r="F1241" s="221">
        <v>30</v>
      </c>
      <c r="G1241" s="223">
        <v>208</v>
      </c>
      <c r="H1241" s="230">
        <v>110</v>
      </c>
      <c r="I1241" s="219">
        <v>1230</v>
      </c>
      <c r="J1241" s="226">
        <f t="shared" si="84"/>
        <v>30.399999999999995</v>
      </c>
      <c r="K1241" s="219">
        <f t="shared" si="82"/>
        <v>208</v>
      </c>
      <c r="L1241" s="219">
        <f t="shared" si="82"/>
        <v>110</v>
      </c>
      <c r="M1241" s="236">
        <f t="shared" si="83"/>
        <v>9.6178594544988489E-8</v>
      </c>
      <c r="N1241" s="244">
        <f t="array" ref="N1241:O1241">MMULT(K1241:M1241,$N$6:$O$8)</f>
        <v>263</v>
      </c>
      <c r="O1241" s="244">
        <v>110.0000000961786</v>
      </c>
    </row>
    <row r="1242" spans="5:15" ht="11.25" x14ac:dyDescent="0.2">
      <c r="E1242" s="219">
        <v>1231</v>
      </c>
      <c r="F1242" s="221">
        <v>31</v>
      </c>
      <c r="G1242" s="223">
        <v>210</v>
      </c>
      <c r="H1242" s="230">
        <v>110</v>
      </c>
      <c r="I1242" s="219">
        <v>1231</v>
      </c>
      <c r="J1242" s="226">
        <f t="shared" si="84"/>
        <v>30.6</v>
      </c>
      <c r="K1242" s="219">
        <f t="shared" si="82"/>
        <v>210</v>
      </c>
      <c r="L1242" s="219">
        <f t="shared" si="82"/>
        <v>110</v>
      </c>
      <c r="M1242" s="236">
        <f t="shared" si="83"/>
        <v>8.5384040499861795E-8</v>
      </c>
      <c r="N1242" s="244">
        <f t="array" ref="N1242:O1242">MMULT(K1242:M1242,$N$6:$O$8)</f>
        <v>265</v>
      </c>
      <c r="O1242" s="244">
        <v>110.00000008538404</v>
      </c>
    </row>
    <row r="1243" spans="5:15" ht="11.25" x14ac:dyDescent="0.2">
      <c r="E1243" s="219">
        <v>1232</v>
      </c>
      <c r="F1243" s="221">
        <v>32</v>
      </c>
      <c r="G1243" s="223"/>
      <c r="H1243" s="230"/>
      <c r="I1243" s="219">
        <v>1232</v>
      </c>
      <c r="J1243" s="226">
        <f t="shared" si="84"/>
        <v>349.6</v>
      </c>
      <c r="K1243" s="219"/>
      <c r="M1243" s="236"/>
      <c r="N1243" s="246"/>
      <c r="O1243" s="246"/>
    </row>
    <row r="1244" spans="5:15" ht="11.25" x14ac:dyDescent="0.2">
      <c r="E1244" s="219">
        <v>1233</v>
      </c>
      <c r="F1244" s="221">
        <v>33</v>
      </c>
      <c r="G1244" s="223"/>
      <c r="H1244" s="230"/>
      <c r="I1244" s="219">
        <v>1233</v>
      </c>
      <c r="J1244" s="226">
        <f t="shared" si="84"/>
        <v>349.6</v>
      </c>
      <c r="K1244" s="219"/>
      <c r="M1244" s="236"/>
      <c r="N1244" s="246"/>
      <c r="O1244" s="246"/>
    </row>
    <row r="1245" spans="5:15" ht="11.25" x14ac:dyDescent="0.2">
      <c r="E1245" s="219">
        <v>1234</v>
      </c>
      <c r="F1245" s="221">
        <v>34</v>
      </c>
      <c r="G1245" s="223"/>
      <c r="H1245" s="230"/>
      <c r="I1245" s="219">
        <v>1234</v>
      </c>
      <c r="J1245" s="226">
        <f t="shared" si="84"/>
        <v>349.6</v>
      </c>
      <c r="K1245" s="219"/>
      <c r="M1245" s="236"/>
      <c r="N1245" s="246"/>
      <c r="O1245" s="246"/>
    </row>
    <row r="1246" spans="5:15" ht="11.25" x14ac:dyDescent="0.2">
      <c r="E1246" s="219">
        <v>1235</v>
      </c>
      <c r="F1246" s="221">
        <v>35</v>
      </c>
      <c r="G1246" s="223"/>
      <c r="H1246" s="230"/>
      <c r="I1246" s="219">
        <v>1235</v>
      </c>
      <c r="J1246" s="226">
        <f t="shared" si="84"/>
        <v>349.6</v>
      </c>
      <c r="K1246" s="219"/>
      <c r="M1246" s="236"/>
      <c r="N1246" s="246"/>
      <c r="O1246" s="246"/>
    </row>
    <row r="1247" spans="5:15" ht="11.25" x14ac:dyDescent="0.2">
      <c r="E1247" s="219">
        <v>1236</v>
      </c>
      <c r="F1247" s="221">
        <v>36</v>
      </c>
      <c r="G1247" s="223"/>
      <c r="H1247" s="230"/>
      <c r="I1247" s="219">
        <v>1236</v>
      </c>
      <c r="J1247" s="226">
        <f t="shared" si="84"/>
        <v>349.6</v>
      </c>
      <c r="K1247" s="219"/>
      <c r="M1247" s="236"/>
      <c r="N1247" s="246"/>
      <c r="O1247" s="246"/>
    </row>
    <row r="1248" spans="5:15" ht="11.25" x14ac:dyDescent="0.2">
      <c r="E1248" s="219">
        <v>1237</v>
      </c>
      <c r="F1248" s="221">
        <v>37</v>
      </c>
      <c r="G1248" s="223"/>
      <c r="H1248" s="230"/>
      <c r="I1248" s="219">
        <v>1237</v>
      </c>
      <c r="J1248" s="226">
        <f t="shared" si="84"/>
        <v>349.6</v>
      </c>
      <c r="K1248" s="219"/>
      <c r="M1248" s="236"/>
      <c r="N1248" s="246"/>
      <c r="O1248" s="246"/>
    </row>
    <row r="1249" spans="5:15" ht="11.25" x14ac:dyDescent="0.2">
      <c r="E1249" s="219">
        <v>1238</v>
      </c>
      <c r="F1249" s="221">
        <v>38</v>
      </c>
      <c r="G1249" s="223"/>
      <c r="H1249" s="230"/>
      <c r="I1249" s="219">
        <v>1238</v>
      </c>
      <c r="J1249" s="226">
        <f t="shared" si="84"/>
        <v>349.6</v>
      </c>
      <c r="K1249" s="219"/>
      <c r="M1249" s="236"/>
      <c r="N1249" s="246"/>
      <c r="O1249" s="246"/>
    </row>
    <row r="1250" spans="5:15" ht="11.25" x14ac:dyDescent="0.2">
      <c r="E1250" s="219">
        <v>1239</v>
      </c>
      <c r="F1250" s="221">
        <v>39</v>
      </c>
      <c r="G1250" s="223"/>
      <c r="H1250" s="230"/>
      <c r="I1250" s="219">
        <v>1239</v>
      </c>
      <c r="J1250" s="226">
        <f t="shared" si="84"/>
        <v>349.6</v>
      </c>
      <c r="K1250" s="219"/>
      <c r="M1250" s="236"/>
      <c r="N1250" s="246"/>
      <c r="O1250" s="246"/>
    </row>
    <row r="1251" spans="5:15" ht="11.25" x14ac:dyDescent="0.2">
      <c r="E1251" s="219">
        <v>1240</v>
      </c>
      <c r="F1251" s="222">
        <v>40</v>
      </c>
      <c r="G1251" s="231"/>
      <c r="H1251" s="232"/>
      <c r="I1251" s="219">
        <v>2440</v>
      </c>
      <c r="J1251" s="226">
        <f t="shared" si="84"/>
        <v>349.6</v>
      </c>
      <c r="K1251" s="219"/>
      <c r="M1251" s="236"/>
      <c r="N1251" s="246"/>
      <c r="O1251" s="246"/>
    </row>
  </sheetData>
  <phoneticPr fontId="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4:I2004"/>
  <sheetViews>
    <sheetView zoomScale="160" zoomScaleNormal="160" workbookViewId="0">
      <selection activeCell="I5" sqref="I5:I6"/>
    </sheetView>
  </sheetViews>
  <sheetFormatPr defaultRowHeight="12.75" x14ac:dyDescent="0.2"/>
  <cols>
    <col min="1" max="7" width="9.140625" style="24"/>
    <col min="8" max="8" width="10.28515625" style="24" bestFit="1" customWidth="1"/>
    <col min="9" max="9" width="10.5703125" style="24" bestFit="1" customWidth="1"/>
    <col min="10" max="16384" width="9.140625" style="24"/>
  </cols>
  <sheetData>
    <row r="4" spans="2:9" x14ac:dyDescent="0.2">
      <c r="C4" s="24" t="s">
        <v>6</v>
      </c>
      <c r="D4" s="24" t="s">
        <v>7</v>
      </c>
      <c r="F4" s="24" t="s">
        <v>111</v>
      </c>
      <c r="G4" s="24" t="s">
        <v>112</v>
      </c>
      <c r="H4" s="24" t="s">
        <v>113</v>
      </c>
      <c r="I4" s="24" t="s">
        <v>114</v>
      </c>
    </row>
    <row r="5" spans="2:9" x14ac:dyDescent="0.2">
      <c r="B5" s="214">
        <f>'s2'!B16</f>
        <v>1</v>
      </c>
      <c r="C5" s="363">
        <f ca="1">'s2'!C16</f>
        <v>175.2120733405157</v>
      </c>
      <c r="D5" s="363">
        <f ca="1">'s2'!D16</f>
        <v>74.806813959175756</v>
      </c>
      <c r="F5" s="363">
        <f ca="1">STDEVP(C:C)</f>
        <v>9.7751731914718647</v>
      </c>
      <c r="G5" s="363">
        <f ca="1">STDEVP(D:D)</f>
        <v>4.9956238953924323</v>
      </c>
      <c r="H5" s="363">
        <f ca="1">COVAR(C5:C2004,D5:D2004)</f>
        <v>18.382895687114395</v>
      </c>
      <c r="I5" s="364">
        <f ca="1">H5/(F5*G5)</f>
        <v>0.37644343512843864</v>
      </c>
    </row>
    <row r="6" spans="2:9" x14ac:dyDescent="0.2">
      <c r="B6" s="214">
        <f>'s2'!B17</f>
        <v>2</v>
      </c>
      <c r="C6" s="363">
        <f ca="1">'s2'!C17</f>
        <v>173.81299921256692</v>
      </c>
      <c r="D6" s="363">
        <f ca="1">'s2'!D17</f>
        <v>86.785914240802384</v>
      </c>
      <c r="I6" s="364">
        <f ca="1">CORREL(C:C,D:D)</f>
        <v>0.37644343512843864</v>
      </c>
    </row>
    <row r="7" spans="2:9" x14ac:dyDescent="0.2">
      <c r="B7" s="214">
        <f>'s2'!B18</f>
        <v>3</v>
      </c>
      <c r="C7" s="363">
        <f ca="1">'s2'!C18</f>
        <v>182.30843044540205</v>
      </c>
      <c r="D7" s="363">
        <f ca="1">'s2'!D18</f>
        <v>75.991998814607157</v>
      </c>
    </row>
    <row r="8" spans="2:9" x14ac:dyDescent="0.2">
      <c r="B8" s="214">
        <f>'s2'!B19</f>
        <v>4</v>
      </c>
      <c r="C8" s="363">
        <f ca="1">'s2'!C19</f>
        <v>179.03236645957975</v>
      </c>
      <c r="D8" s="363">
        <f ca="1">'s2'!D19</f>
        <v>72.224050593052922</v>
      </c>
    </row>
    <row r="9" spans="2:9" x14ac:dyDescent="0.2">
      <c r="B9" s="214">
        <f>'s2'!B20</f>
        <v>5</v>
      </c>
      <c r="C9" s="363">
        <f ca="1">'s2'!C20</f>
        <v>182.51263992989726</v>
      </c>
      <c r="D9" s="363">
        <f ca="1">'s2'!D20</f>
        <v>81.487295106374532</v>
      </c>
    </row>
    <row r="10" spans="2:9" x14ac:dyDescent="0.2">
      <c r="B10" s="214">
        <f>'s2'!B21</f>
        <v>6</v>
      </c>
      <c r="C10" s="363">
        <f ca="1">'s2'!C21</f>
        <v>192.26655007018167</v>
      </c>
      <c r="D10" s="363">
        <f ca="1">'s2'!D21</f>
        <v>82.477730454237786</v>
      </c>
    </row>
    <row r="11" spans="2:9" x14ac:dyDescent="0.2">
      <c r="B11" s="214">
        <f>'s2'!B22</f>
        <v>7</v>
      </c>
      <c r="C11" s="363">
        <f ca="1">'s2'!C22</f>
        <v>184.94270458921807</v>
      </c>
      <c r="D11" s="363">
        <f ca="1">'s2'!D22</f>
        <v>80.406417961324664</v>
      </c>
    </row>
    <row r="12" spans="2:9" x14ac:dyDescent="0.2">
      <c r="B12" s="214">
        <f>'s2'!B23</f>
        <v>8</v>
      </c>
      <c r="C12" s="363">
        <f ca="1">'s2'!C23</f>
        <v>173.56301150973738</v>
      </c>
      <c r="D12" s="363">
        <f ca="1">'s2'!D23</f>
        <v>78.322077547732349</v>
      </c>
    </row>
    <row r="13" spans="2:9" x14ac:dyDescent="0.2">
      <c r="B13" s="214">
        <f>'s2'!B24</f>
        <v>9</v>
      </c>
      <c r="C13" s="363">
        <f ca="1">'s2'!C24</f>
        <v>178.70748404941378</v>
      </c>
      <c r="D13" s="363">
        <f ca="1">'s2'!D24</f>
        <v>82.25817600094517</v>
      </c>
    </row>
    <row r="14" spans="2:9" x14ac:dyDescent="0.2">
      <c r="B14" s="214">
        <f>'s2'!B25</f>
        <v>10</v>
      </c>
      <c r="C14" s="363">
        <f ca="1">'s2'!C25</f>
        <v>179.75996388854193</v>
      </c>
      <c r="D14" s="363">
        <f ca="1">'s2'!D25</f>
        <v>78.251707564658574</v>
      </c>
    </row>
    <row r="15" spans="2:9" x14ac:dyDescent="0.2">
      <c r="B15" s="214">
        <f>'s2'!B26</f>
        <v>11</v>
      </c>
      <c r="C15" s="363">
        <f ca="1">'s2'!C26</f>
        <v>182.58146221342457</v>
      </c>
      <c r="D15" s="363">
        <f ca="1">'s2'!D26</f>
        <v>76.814196907705551</v>
      </c>
    </row>
    <row r="16" spans="2:9" x14ac:dyDescent="0.2">
      <c r="B16" s="214">
        <f>'s2'!B27</f>
        <v>12</v>
      </c>
      <c r="C16" s="363">
        <f ca="1">'s2'!C27</f>
        <v>190.57788187805005</v>
      </c>
      <c r="D16" s="363">
        <f ca="1">'s2'!D27</f>
        <v>85.597955774732668</v>
      </c>
    </row>
    <row r="17" spans="2:4" x14ac:dyDescent="0.2">
      <c r="B17" s="214">
        <f>'s2'!B28</f>
        <v>13</v>
      </c>
      <c r="C17" s="363">
        <f ca="1">'s2'!C28</f>
        <v>161.87238458064402</v>
      </c>
      <c r="D17" s="363">
        <f ca="1">'s2'!D28</f>
        <v>78.210449012042403</v>
      </c>
    </row>
    <row r="18" spans="2:4" x14ac:dyDescent="0.2">
      <c r="B18" s="214">
        <f>'s2'!B29</f>
        <v>14</v>
      </c>
      <c r="C18" s="363">
        <f ca="1">'s2'!C29</f>
        <v>171.87041388219541</v>
      </c>
      <c r="D18" s="363">
        <f ca="1">'s2'!D29</f>
        <v>70.827000468820145</v>
      </c>
    </row>
    <row r="19" spans="2:4" x14ac:dyDescent="0.2">
      <c r="B19" s="214">
        <f>'s2'!B30</f>
        <v>15</v>
      </c>
      <c r="C19" s="363">
        <f ca="1">'s2'!C30</f>
        <v>186.18547000096905</v>
      </c>
      <c r="D19" s="363">
        <f ca="1">'s2'!D30</f>
        <v>74.059302479236365</v>
      </c>
    </row>
    <row r="20" spans="2:4" x14ac:dyDescent="0.2">
      <c r="B20" s="214">
        <f>'s2'!B31</f>
        <v>16</v>
      </c>
      <c r="C20" s="363">
        <f ca="1">'s2'!C31</f>
        <v>174.26088629618235</v>
      </c>
      <c r="D20" s="363">
        <f ca="1">'s2'!D31</f>
        <v>77.390603405510092</v>
      </c>
    </row>
    <row r="21" spans="2:4" x14ac:dyDescent="0.2">
      <c r="B21" s="214">
        <f>'s2'!B32</f>
        <v>17</v>
      </c>
      <c r="C21" s="363">
        <f ca="1">'s2'!C32</f>
        <v>170.16655858667258</v>
      </c>
      <c r="D21" s="363">
        <f ca="1">'s2'!D32</f>
        <v>78.972976373193788</v>
      </c>
    </row>
    <row r="22" spans="2:4" x14ac:dyDescent="0.2">
      <c r="B22" s="214">
        <f>'s2'!B33</f>
        <v>18</v>
      </c>
      <c r="C22" s="363">
        <f ca="1">'s2'!C33</f>
        <v>164.48847106477609</v>
      </c>
      <c r="D22" s="363">
        <f ca="1">'s2'!D33</f>
        <v>83.51618831446325</v>
      </c>
    </row>
    <row r="23" spans="2:4" x14ac:dyDescent="0.2">
      <c r="B23" s="214">
        <f>'s2'!B34</f>
        <v>19</v>
      </c>
      <c r="C23" s="363">
        <f ca="1">'s2'!C34</f>
        <v>169.76773831438632</v>
      </c>
      <c r="D23" s="363">
        <f ca="1">'s2'!D34</f>
        <v>76.454652878370027</v>
      </c>
    </row>
    <row r="24" spans="2:4" x14ac:dyDescent="0.2">
      <c r="B24" s="214">
        <f>'s2'!B35</f>
        <v>20</v>
      </c>
      <c r="C24" s="363">
        <f ca="1">'s2'!C35</f>
        <v>177.07321929629427</v>
      </c>
      <c r="D24" s="363">
        <f ca="1">'s2'!D35</f>
        <v>77.516597433006353</v>
      </c>
    </row>
    <row r="25" spans="2:4" x14ac:dyDescent="0.2">
      <c r="B25" s="214">
        <f>'s2'!B36</f>
        <v>21</v>
      </c>
      <c r="C25" s="363">
        <f ca="1">'s2'!C36</f>
        <v>195.90652406264752</v>
      </c>
      <c r="D25" s="363">
        <f ca="1">'s2'!D36</f>
        <v>83.972828774649273</v>
      </c>
    </row>
    <row r="26" spans="2:4" x14ac:dyDescent="0.2">
      <c r="B26" s="214">
        <f>'s2'!B37</f>
        <v>22</v>
      </c>
      <c r="C26" s="363">
        <f ca="1">'s2'!C37</f>
        <v>185.46847837500161</v>
      </c>
      <c r="D26" s="363">
        <f ca="1">'s2'!D37</f>
        <v>79.985877537610975</v>
      </c>
    </row>
    <row r="27" spans="2:4" x14ac:dyDescent="0.2">
      <c r="B27" s="214">
        <f>'s2'!B38</f>
        <v>23</v>
      </c>
      <c r="C27" s="363">
        <f ca="1">'s2'!C38</f>
        <v>186.93846028297162</v>
      </c>
      <c r="D27" s="363">
        <f ca="1">'s2'!D38</f>
        <v>92.160803539467452</v>
      </c>
    </row>
    <row r="28" spans="2:4" x14ac:dyDescent="0.2">
      <c r="B28" s="214">
        <f>'s2'!B39</f>
        <v>24</v>
      </c>
      <c r="C28" s="363">
        <f ca="1">'s2'!C39</f>
        <v>187.03427051981075</v>
      </c>
      <c r="D28" s="363">
        <f ca="1">'s2'!D39</f>
        <v>78.930932584877965</v>
      </c>
    </row>
    <row r="29" spans="2:4" x14ac:dyDescent="0.2">
      <c r="B29" s="214">
        <f>'s2'!B40</f>
        <v>25</v>
      </c>
      <c r="C29" s="363">
        <f ca="1">'s2'!C40</f>
        <v>173.28379107186069</v>
      </c>
      <c r="D29" s="363">
        <f ca="1">'s2'!D40</f>
        <v>75.97527324706509</v>
      </c>
    </row>
    <row r="30" spans="2:4" x14ac:dyDescent="0.2">
      <c r="B30" s="214">
        <f>'s2'!B41</f>
        <v>26</v>
      </c>
      <c r="C30" s="363">
        <f ca="1">'s2'!C41</f>
        <v>165.96926315752859</v>
      </c>
      <c r="D30" s="363">
        <f ca="1">'s2'!D41</f>
        <v>80.367012792901448</v>
      </c>
    </row>
    <row r="31" spans="2:4" x14ac:dyDescent="0.2">
      <c r="B31" s="214">
        <f>'s2'!B42</f>
        <v>27</v>
      </c>
      <c r="C31" s="363">
        <f ca="1">'s2'!C42</f>
        <v>185.98851463751998</v>
      </c>
      <c r="D31" s="363">
        <f ca="1">'s2'!D42</f>
        <v>88.4652619751445</v>
      </c>
    </row>
    <row r="32" spans="2:4" x14ac:dyDescent="0.2">
      <c r="B32" s="214">
        <f>'s2'!B43</f>
        <v>28</v>
      </c>
      <c r="C32" s="363">
        <f ca="1">'s2'!C43</f>
        <v>165.1326454429792</v>
      </c>
      <c r="D32" s="363">
        <f ca="1">'s2'!D43</f>
        <v>70.756140134471551</v>
      </c>
    </row>
    <row r="33" spans="2:4" x14ac:dyDescent="0.2">
      <c r="B33" s="214">
        <f>'s2'!B44</f>
        <v>29</v>
      </c>
      <c r="C33" s="363">
        <f ca="1">'s2'!C44</f>
        <v>186.9559454663648</v>
      </c>
      <c r="D33" s="363">
        <f ca="1">'s2'!D44</f>
        <v>73.706808272684057</v>
      </c>
    </row>
    <row r="34" spans="2:4" x14ac:dyDescent="0.2">
      <c r="B34" s="214">
        <f>'s2'!B45</f>
        <v>30</v>
      </c>
      <c r="C34" s="363">
        <f ca="1">'s2'!C45</f>
        <v>173.39491909280224</v>
      </c>
      <c r="D34" s="363">
        <f ca="1">'s2'!D45</f>
        <v>78.860138111474896</v>
      </c>
    </row>
    <row r="35" spans="2:4" x14ac:dyDescent="0.2">
      <c r="B35" s="214">
        <f>'s2'!B46</f>
        <v>31</v>
      </c>
      <c r="C35" s="363">
        <f ca="1">'s2'!C46</f>
        <v>172.16239919949908</v>
      </c>
      <c r="D35" s="363">
        <f ca="1">'s2'!D46</f>
        <v>82.351763169055047</v>
      </c>
    </row>
    <row r="36" spans="2:4" x14ac:dyDescent="0.2">
      <c r="B36" s="214">
        <f>'s2'!B47</f>
        <v>32</v>
      </c>
      <c r="C36" s="363">
        <f ca="1">'s2'!C47</f>
        <v>165.59127424359187</v>
      </c>
      <c r="D36" s="363">
        <f ca="1">'s2'!D47</f>
        <v>84.523764189281891</v>
      </c>
    </row>
    <row r="37" spans="2:4" x14ac:dyDescent="0.2">
      <c r="B37" s="214">
        <f>'s2'!B48</f>
        <v>33</v>
      </c>
      <c r="C37" s="363">
        <f ca="1">'s2'!C48</f>
        <v>181.26028639435427</v>
      </c>
      <c r="D37" s="363">
        <f ca="1">'s2'!D48</f>
        <v>81.0220297613008</v>
      </c>
    </row>
    <row r="38" spans="2:4" x14ac:dyDescent="0.2">
      <c r="B38" s="214">
        <f>'s2'!B49</f>
        <v>34</v>
      </c>
      <c r="C38" s="363">
        <f ca="1">'s2'!C49</f>
        <v>192.60998430014573</v>
      </c>
      <c r="D38" s="363">
        <f ca="1">'s2'!D49</f>
        <v>85.145951164287808</v>
      </c>
    </row>
    <row r="39" spans="2:4" x14ac:dyDescent="0.2">
      <c r="B39" s="214">
        <f>'s2'!B50</f>
        <v>35</v>
      </c>
      <c r="C39" s="363">
        <f ca="1">'s2'!C50</f>
        <v>169.11673220252192</v>
      </c>
      <c r="D39" s="363">
        <f ca="1">'s2'!D50</f>
        <v>77.512112043224462</v>
      </c>
    </row>
    <row r="40" spans="2:4" x14ac:dyDescent="0.2">
      <c r="B40" s="214">
        <f>'s2'!B51</f>
        <v>36</v>
      </c>
      <c r="C40" s="363">
        <f ca="1">'s2'!C51</f>
        <v>181.79643279327499</v>
      </c>
      <c r="D40" s="363">
        <f ca="1">'s2'!D51</f>
        <v>84.937321811037435</v>
      </c>
    </row>
    <row r="41" spans="2:4" x14ac:dyDescent="0.2">
      <c r="B41" s="214">
        <f>'s2'!B52</f>
        <v>37</v>
      </c>
      <c r="C41" s="363">
        <f ca="1">'s2'!C52</f>
        <v>171.71914240491122</v>
      </c>
      <c r="D41" s="363">
        <f ca="1">'s2'!D52</f>
        <v>75.491876486236777</v>
      </c>
    </row>
    <row r="42" spans="2:4" x14ac:dyDescent="0.2">
      <c r="B42" s="214">
        <f>'s2'!B53</f>
        <v>38</v>
      </c>
      <c r="C42" s="363">
        <f ca="1">'s2'!C53</f>
        <v>152.97390975468269</v>
      </c>
      <c r="D42" s="363">
        <f ca="1">'s2'!D53</f>
        <v>72.170740704825874</v>
      </c>
    </row>
    <row r="43" spans="2:4" x14ac:dyDescent="0.2">
      <c r="B43" s="214">
        <f>'s2'!B54</f>
        <v>39</v>
      </c>
      <c r="C43" s="363">
        <f ca="1">'s2'!C54</f>
        <v>207.30358425999364</v>
      </c>
      <c r="D43" s="363">
        <f ca="1">'s2'!D54</f>
        <v>85.572465314024328</v>
      </c>
    </row>
    <row r="44" spans="2:4" x14ac:dyDescent="0.2">
      <c r="B44" s="214">
        <f>'s2'!B55</f>
        <v>40</v>
      </c>
      <c r="C44" s="363">
        <f ca="1">'s2'!C55</f>
        <v>180.70139078509013</v>
      </c>
      <c r="D44" s="363">
        <f ca="1">'s2'!D55</f>
        <v>76.178832115476752</v>
      </c>
    </row>
    <row r="45" spans="2:4" x14ac:dyDescent="0.2">
      <c r="B45" s="214">
        <f>'s2'!B56</f>
        <v>41</v>
      </c>
      <c r="C45" s="363">
        <f ca="1">'s2'!C56</f>
        <v>189.25510258718279</v>
      </c>
      <c r="D45" s="363">
        <f ca="1">'s2'!D56</f>
        <v>78.066627767599513</v>
      </c>
    </row>
    <row r="46" spans="2:4" x14ac:dyDescent="0.2">
      <c r="B46" s="214">
        <f>'s2'!B57</f>
        <v>42</v>
      </c>
      <c r="C46" s="363">
        <f ca="1">'s2'!C57</f>
        <v>177.00370204607097</v>
      </c>
      <c r="D46" s="363">
        <f ca="1">'s2'!D57</f>
        <v>77.412172207708238</v>
      </c>
    </row>
    <row r="47" spans="2:4" x14ac:dyDescent="0.2">
      <c r="B47" s="214">
        <f>'s2'!B58</f>
        <v>43</v>
      </c>
      <c r="C47" s="363">
        <f ca="1">'s2'!C58</f>
        <v>189.50612806833681</v>
      </c>
      <c r="D47" s="363">
        <f ca="1">'s2'!D58</f>
        <v>86.0203018632848</v>
      </c>
    </row>
    <row r="48" spans="2:4" x14ac:dyDescent="0.2">
      <c r="B48" s="214">
        <f>'s2'!B59</f>
        <v>44</v>
      </c>
      <c r="C48" s="363">
        <f ca="1">'s2'!C59</f>
        <v>182.28376359505012</v>
      </c>
      <c r="D48" s="363">
        <f ca="1">'s2'!D59</f>
        <v>86.51067900940582</v>
      </c>
    </row>
    <row r="49" spans="2:4" x14ac:dyDescent="0.2">
      <c r="B49" s="214">
        <f>'s2'!B60</f>
        <v>45</v>
      </c>
      <c r="C49" s="363">
        <f ca="1">'s2'!C60</f>
        <v>181.32890563282666</v>
      </c>
      <c r="D49" s="363">
        <f ca="1">'s2'!D60</f>
        <v>75.274652121181887</v>
      </c>
    </row>
    <row r="50" spans="2:4" x14ac:dyDescent="0.2">
      <c r="B50" s="214">
        <f>'s2'!B61</f>
        <v>46</v>
      </c>
      <c r="C50" s="363">
        <f ca="1">'s2'!C61</f>
        <v>180.8524570725094</v>
      </c>
      <c r="D50" s="363">
        <f ca="1">'s2'!D61</f>
        <v>75.675794113439153</v>
      </c>
    </row>
    <row r="51" spans="2:4" x14ac:dyDescent="0.2">
      <c r="B51" s="214">
        <f>'s2'!B62</f>
        <v>47</v>
      </c>
      <c r="C51" s="363">
        <f ca="1">'s2'!C62</f>
        <v>190.33357539666031</v>
      </c>
      <c r="D51" s="363">
        <f ca="1">'s2'!D62</f>
        <v>86.41972169885085</v>
      </c>
    </row>
    <row r="52" spans="2:4" x14ac:dyDescent="0.2">
      <c r="B52" s="214">
        <f>'s2'!B63</f>
        <v>48</v>
      </c>
      <c r="C52" s="363">
        <f ca="1">'s2'!C63</f>
        <v>181.19700839344608</v>
      </c>
      <c r="D52" s="363">
        <f ca="1">'s2'!D63</f>
        <v>72.739349298238949</v>
      </c>
    </row>
    <row r="53" spans="2:4" x14ac:dyDescent="0.2">
      <c r="B53" s="214">
        <f>'s2'!B64</f>
        <v>49</v>
      </c>
      <c r="C53" s="363">
        <f ca="1">'s2'!C64</f>
        <v>187.90077313517997</v>
      </c>
      <c r="D53" s="363">
        <f ca="1">'s2'!D64</f>
        <v>82.646756265441809</v>
      </c>
    </row>
    <row r="54" spans="2:4" x14ac:dyDescent="0.2">
      <c r="B54" s="214">
        <f>'s2'!B65</f>
        <v>50</v>
      </c>
      <c r="C54" s="363">
        <f ca="1">'s2'!C65</f>
        <v>173.59810333909923</v>
      </c>
      <c r="D54" s="363">
        <f ca="1">'s2'!D65</f>
        <v>83.290988932667219</v>
      </c>
    </row>
    <row r="55" spans="2:4" x14ac:dyDescent="0.2">
      <c r="B55" s="214">
        <f>'s2'!B66</f>
        <v>51</v>
      </c>
      <c r="C55" s="363">
        <f ca="1">'s2'!C66</f>
        <v>167.14655094558435</v>
      </c>
      <c r="D55" s="363">
        <f ca="1">'s2'!D66</f>
        <v>77.063321198651451</v>
      </c>
    </row>
    <row r="56" spans="2:4" x14ac:dyDescent="0.2">
      <c r="B56" s="214">
        <f>'s2'!B67</f>
        <v>52</v>
      </c>
      <c r="C56" s="363">
        <f ca="1">'s2'!C67</f>
        <v>182.30188951034245</v>
      </c>
      <c r="D56" s="363">
        <f ca="1">'s2'!D67</f>
        <v>87.297790008270525</v>
      </c>
    </row>
    <row r="57" spans="2:4" x14ac:dyDescent="0.2">
      <c r="B57" s="214">
        <f>'s2'!B68</f>
        <v>53</v>
      </c>
      <c r="C57" s="363">
        <f ca="1">'s2'!C68</f>
        <v>176.18325331035706</v>
      </c>
      <c r="D57" s="363">
        <f ca="1">'s2'!D68</f>
        <v>83.557778024662653</v>
      </c>
    </row>
    <row r="58" spans="2:4" x14ac:dyDescent="0.2">
      <c r="B58" s="214">
        <f>'s2'!B69</f>
        <v>54</v>
      </c>
      <c r="C58" s="363">
        <f ca="1">'s2'!C69</f>
        <v>182.93429731628089</v>
      </c>
      <c r="D58" s="363">
        <f ca="1">'s2'!D69</f>
        <v>71.900812665510372</v>
      </c>
    </row>
    <row r="59" spans="2:4" x14ac:dyDescent="0.2">
      <c r="B59" s="214">
        <f>'s2'!B70</f>
        <v>55</v>
      </c>
      <c r="C59" s="363">
        <f ca="1">'s2'!C70</f>
        <v>184.95593116692029</v>
      </c>
      <c r="D59" s="363">
        <f ca="1">'s2'!D70</f>
        <v>75.878946644102456</v>
      </c>
    </row>
    <row r="60" spans="2:4" x14ac:dyDescent="0.2">
      <c r="B60" s="214">
        <f>'s2'!B71</f>
        <v>56</v>
      </c>
      <c r="C60" s="363">
        <f ca="1">'s2'!C71</f>
        <v>179.48811509119923</v>
      </c>
      <c r="D60" s="363">
        <f ca="1">'s2'!D71</f>
        <v>83.573554792819237</v>
      </c>
    </row>
    <row r="61" spans="2:4" x14ac:dyDescent="0.2">
      <c r="B61" s="214">
        <f>'s2'!B72</f>
        <v>57</v>
      </c>
      <c r="C61" s="363">
        <f ca="1">'s2'!C72</f>
        <v>175.54374889522552</v>
      </c>
      <c r="D61" s="363">
        <f ca="1">'s2'!D72</f>
        <v>86.206338554898409</v>
      </c>
    </row>
    <row r="62" spans="2:4" x14ac:dyDescent="0.2">
      <c r="B62" s="214">
        <f>'s2'!B73</f>
        <v>58</v>
      </c>
      <c r="C62" s="363">
        <f ca="1">'s2'!C73</f>
        <v>179.89062870934467</v>
      </c>
      <c r="D62" s="363">
        <f ca="1">'s2'!D73</f>
        <v>78.637362261828713</v>
      </c>
    </row>
    <row r="63" spans="2:4" x14ac:dyDescent="0.2">
      <c r="B63" s="214">
        <f>'s2'!B74</f>
        <v>59</v>
      </c>
      <c r="C63" s="363">
        <f ca="1">'s2'!C74</f>
        <v>178.25973803947531</v>
      </c>
      <c r="D63" s="363">
        <f ca="1">'s2'!D74</f>
        <v>76.211224359295727</v>
      </c>
    </row>
    <row r="64" spans="2:4" x14ac:dyDescent="0.2">
      <c r="B64" s="214">
        <f>'s2'!B75</f>
        <v>60</v>
      </c>
      <c r="C64" s="363">
        <f ca="1">'s2'!C75</f>
        <v>171.84555041827377</v>
      </c>
      <c r="D64" s="363">
        <f ca="1">'s2'!D75</f>
        <v>82.936543383610442</v>
      </c>
    </row>
    <row r="65" spans="2:4" x14ac:dyDescent="0.2">
      <c r="B65" s="214">
        <f>'s2'!B76</f>
        <v>61</v>
      </c>
      <c r="C65" s="363">
        <f ca="1">'s2'!C76</f>
        <v>183.21531843911839</v>
      </c>
      <c r="D65" s="363">
        <f ca="1">'s2'!D76</f>
        <v>78.514965888694903</v>
      </c>
    </row>
    <row r="66" spans="2:4" x14ac:dyDescent="0.2">
      <c r="B66" s="214">
        <f>'s2'!B77</f>
        <v>62</v>
      </c>
      <c r="C66" s="363">
        <f ca="1">'s2'!C77</f>
        <v>181.16885010344575</v>
      </c>
      <c r="D66" s="363">
        <f ca="1">'s2'!D77</f>
        <v>74.489325474361067</v>
      </c>
    </row>
    <row r="67" spans="2:4" x14ac:dyDescent="0.2">
      <c r="B67" s="214">
        <f>'s2'!B78</f>
        <v>63</v>
      </c>
      <c r="C67" s="363">
        <f ca="1">'s2'!C78</f>
        <v>179.6176996028147</v>
      </c>
      <c r="D67" s="363">
        <f ca="1">'s2'!D78</f>
        <v>84.874239559083648</v>
      </c>
    </row>
    <row r="68" spans="2:4" x14ac:dyDescent="0.2">
      <c r="B68" s="214">
        <f>'s2'!B79</f>
        <v>64</v>
      </c>
      <c r="C68" s="363">
        <f ca="1">'s2'!C79</f>
        <v>173.3154936465979</v>
      </c>
      <c r="D68" s="363">
        <f ca="1">'s2'!D79</f>
        <v>72.274531565875193</v>
      </c>
    </row>
    <row r="69" spans="2:4" x14ac:dyDescent="0.2">
      <c r="B69" s="214">
        <f>'s2'!B80</f>
        <v>65</v>
      </c>
      <c r="C69" s="363">
        <f ca="1">'s2'!C80</f>
        <v>187.35328735841887</v>
      </c>
      <c r="D69" s="363">
        <f ca="1">'s2'!D80</f>
        <v>72.177943726746122</v>
      </c>
    </row>
    <row r="70" spans="2:4" x14ac:dyDescent="0.2">
      <c r="B70" s="214">
        <f>'s2'!B81</f>
        <v>66</v>
      </c>
      <c r="C70" s="363">
        <f ca="1">'s2'!C81</f>
        <v>184.13734795770583</v>
      </c>
      <c r="D70" s="363">
        <f ca="1">'s2'!D81</f>
        <v>85.918874201378074</v>
      </c>
    </row>
    <row r="71" spans="2:4" x14ac:dyDescent="0.2">
      <c r="B71" s="214">
        <f>'s2'!B82</f>
        <v>67</v>
      </c>
      <c r="C71" s="363">
        <f ca="1">'s2'!C82</f>
        <v>173.23167357603376</v>
      </c>
      <c r="D71" s="363">
        <f ca="1">'s2'!D82</f>
        <v>81.277488712994099</v>
      </c>
    </row>
    <row r="72" spans="2:4" x14ac:dyDescent="0.2">
      <c r="B72" s="214">
        <f>'s2'!B83</f>
        <v>68</v>
      </c>
      <c r="C72" s="363">
        <f ca="1">'s2'!C83</f>
        <v>173.47393225228231</v>
      </c>
      <c r="D72" s="363">
        <f ca="1">'s2'!D83</f>
        <v>82.197092231932444</v>
      </c>
    </row>
    <row r="73" spans="2:4" x14ac:dyDescent="0.2">
      <c r="B73" s="214">
        <f>'s2'!B84</f>
        <v>69</v>
      </c>
      <c r="C73" s="363">
        <f ca="1">'s2'!C84</f>
        <v>173.79078285558316</v>
      </c>
      <c r="D73" s="363">
        <f ca="1">'s2'!D84</f>
        <v>83.037795117473493</v>
      </c>
    </row>
    <row r="74" spans="2:4" x14ac:dyDescent="0.2">
      <c r="B74" s="214">
        <f>'s2'!B85</f>
        <v>70</v>
      </c>
      <c r="C74" s="363">
        <f ca="1">'s2'!C85</f>
        <v>172.3317791628121</v>
      </c>
      <c r="D74" s="363">
        <f ca="1">'s2'!D85</f>
        <v>83.610548659265518</v>
      </c>
    </row>
    <row r="75" spans="2:4" x14ac:dyDescent="0.2">
      <c r="B75" s="214">
        <f>'s2'!B86</f>
        <v>71</v>
      </c>
      <c r="C75" s="363">
        <f ca="1">'s2'!C86</f>
        <v>179.01814389696395</v>
      </c>
      <c r="D75" s="363">
        <f ca="1">'s2'!D86</f>
        <v>80.322529693816136</v>
      </c>
    </row>
    <row r="76" spans="2:4" x14ac:dyDescent="0.2">
      <c r="B76" s="214">
        <f>'s2'!B87</f>
        <v>72</v>
      </c>
      <c r="C76" s="363">
        <f ca="1">'s2'!C87</f>
        <v>177.0482194444657</v>
      </c>
      <c r="D76" s="363">
        <f ca="1">'s2'!D87</f>
        <v>74.547333872649759</v>
      </c>
    </row>
    <row r="77" spans="2:4" x14ac:dyDescent="0.2">
      <c r="B77" s="214">
        <f>'s2'!B88</f>
        <v>73</v>
      </c>
      <c r="C77" s="363">
        <f ca="1">'s2'!C88</f>
        <v>170.7954990380577</v>
      </c>
      <c r="D77" s="363">
        <f ca="1">'s2'!D88</f>
        <v>71.311678828223606</v>
      </c>
    </row>
    <row r="78" spans="2:4" x14ac:dyDescent="0.2">
      <c r="B78" s="214">
        <f>'s2'!B89</f>
        <v>74</v>
      </c>
      <c r="C78" s="363">
        <f ca="1">'s2'!C89</f>
        <v>174.92960460386806</v>
      </c>
      <c r="D78" s="363">
        <f ca="1">'s2'!D89</f>
        <v>71.260110122037986</v>
      </c>
    </row>
    <row r="79" spans="2:4" x14ac:dyDescent="0.2">
      <c r="B79" s="214">
        <f>'s2'!B90</f>
        <v>75</v>
      </c>
      <c r="C79" s="363">
        <f ca="1">'s2'!C90</f>
        <v>161.19459745517821</v>
      </c>
      <c r="D79" s="363">
        <f ca="1">'s2'!D90</f>
        <v>79.573513751817529</v>
      </c>
    </row>
    <row r="80" spans="2:4" x14ac:dyDescent="0.2">
      <c r="B80" s="214">
        <f>'s2'!B91</f>
        <v>76</v>
      </c>
      <c r="C80" s="363">
        <f ca="1">'s2'!C91</f>
        <v>177.79053523909178</v>
      </c>
      <c r="D80" s="363">
        <f ca="1">'s2'!D91</f>
        <v>75.81670423944891</v>
      </c>
    </row>
    <row r="81" spans="2:4" x14ac:dyDescent="0.2">
      <c r="B81" s="214">
        <f>'s2'!B92</f>
        <v>77</v>
      </c>
      <c r="C81" s="363">
        <f ca="1">'s2'!C92</f>
        <v>187.54477086528416</v>
      </c>
      <c r="D81" s="363">
        <f ca="1">'s2'!D92</f>
        <v>81.810117740449641</v>
      </c>
    </row>
    <row r="82" spans="2:4" x14ac:dyDescent="0.2">
      <c r="B82" s="214">
        <f>'s2'!B93</f>
        <v>78</v>
      </c>
      <c r="C82" s="363">
        <f ca="1">'s2'!C93</f>
        <v>178.31950385010208</v>
      </c>
      <c r="D82" s="363">
        <f ca="1">'s2'!D93</f>
        <v>79.590275291812915</v>
      </c>
    </row>
    <row r="83" spans="2:4" x14ac:dyDescent="0.2">
      <c r="B83" s="214">
        <f>'s2'!B94</f>
        <v>79</v>
      </c>
      <c r="C83" s="363">
        <f ca="1">'s2'!C94</f>
        <v>195.19911224516827</v>
      </c>
      <c r="D83" s="363">
        <f ca="1">'s2'!D94</f>
        <v>84.081453705533022</v>
      </c>
    </row>
    <row r="84" spans="2:4" x14ac:dyDescent="0.2">
      <c r="B84" s="214">
        <f>'s2'!B95</f>
        <v>80</v>
      </c>
      <c r="C84" s="363">
        <f ca="1">'s2'!C95</f>
        <v>179.74397493414801</v>
      </c>
      <c r="D84" s="363">
        <f ca="1">'s2'!D95</f>
        <v>71.030584816873173</v>
      </c>
    </row>
    <row r="85" spans="2:4" x14ac:dyDescent="0.2">
      <c r="B85" s="214">
        <f>'s2'!B96</f>
        <v>81</v>
      </c>
      <c r="C85" s="363">
        <f ca="1">'s2'!C96</f>
        <v>177.52714433723946</v>
      </c>
      <c r="D85" s="363">
        <f ca="1">'s2'!D96</f>
        <v>85.412213938950913</v>
      </c>
    </row>
    <row r="86" spans="2:4" x14ac:dyDescent="0.2">
      <c r="B86" s="214">
        <f>'s2'!B97</f>
        <v>82</v>
      </c>
      <c r="C86" s="363">
        <f ca="1">'s2'!C97</f>
        <v>181.06969050183653</v>
      </c>
      <c r="D86" s="363">
        <f ca="1">'s2'!D97</f>
        <v>81.613550016539804</v>
      </c>
    </row>
    <row r="87" spans="2:4" x14ac:dyDescent="0.2">
      <c r="B87" s="214">
        <f>'s2'!B98</f>
        <v>83</v>
      </c>
      <c r="C87" s="363">
        <f ca="1">'s2'!C98</f>
        <v>173.97246633075594</v>
      </c>
      <c r="D87" s="363">
        <f ca="1">'s2'!D98</f>
        <v>73.629196945072692</v>
      </c>
    </row>
    <row r="88" spans="2:4" x14ac:dyDescent="0.2">
      <c r="B88" s="214">
        <f>'s2'!B99</f>
        <v>84</v>
      </c>
      <c r="C88" s="363">
        <f ca="1">'s2'!C99</f>
        <v>183.98169740241198</v>
      </c>
      <c r="D88" s="363">
        <f ca="1">'s2'!D99</f>
        <v>82.581382052964202</v>
      </c>
    </row>
    <row r="89" spans="2:4" x14ac:dyDescent="0.2">
      <c r="B89" s="214">
        <f>'s2'!B100</f>
        <v>85</v>
      </c>
      <c r="C89" s="363">
        <f ca="1">'s2'!C100</f>
        <v>192.95530843694607</v>
      </c>
      <c r="D89" s="363">
        <f ca="1">'s2'!D100</f>
        <v>82.627500852512327</v>
      </c>
    </row>
    <row r="90" spans="2:4" x14ac:dyDescent="0.2">
      <c r="B90" s="214">
        <f>'s2'!B101</f>
        <v>86</v>
      </c>
      <c r="C90" s="363">
        <f ca="1">'s2'!C101</f>
        <v>184.42975868048165</v>
      </c>
      <c r="D90" s="363">
        <f ca="1">'s2'!D101</f>
        <v>84.500887134225835</v>
      </c>
    </row>
    <row r="91" spans="2:4" x14ac:dyDescent="0.2">
      <c r="B91" s="214">
        <f>'s2'!B102</f>
        <v>87</v>
      </c>
      <c r="C91" s="363">
        <f ca="1">'s2'!C102</f>
        <v>174.49478638549542</v>
      </c>
      <c r="D91" s="363">
        <f ca="1">'s2'!D102</f>
        <v>83.047789880376527</v>
      </c>
    </row>
    <row r="92" spans="2:4" x14ac:dyDescent="0.2">
      <c r="B92" s="214">
        <f>'s2'!B103</f>
        <v>88</v>
      </c>
      <c r="C92" s="363">
        <f ca="1">'s2'!C103</f>
        <v>197.88008450939793</v>
      </c>
      <c r="D92" s="363">
        <f ca="1">'s2'!D103</f>
        <v>89.437457646673522</v>
      </c>
    </row>
    <row r="93" spans="2:4" x14ac:dyDescent="0.2">
      <c r="B93" s="214">
        <f>'s2'!B104</f>
        <v>89</v>
      </c>
      <c r="C93" s="363">
        <f ca="1">'s2'!C104</f>
        <v>185.07860603920483</v>
      </c>
      <c r="D93" s="363">
        <f ca="1">'s2'!D104</f>
        <v>77.865006415372406</v>
      </c>
    </row>
    <row r="94" spans="2:4" x14ac:dyDescent="0.2">
      <c r="B94" s="214">
        <f>'s2'!B105</f>
        <v>90</v>
      </c>
      <c r="C94" s="363">
        <f ca="1">'s2'!C105</f>
        <v>173.83887700804559</v>
      </c>
      <c r="D94" s="363">
        <f ca="1">'s2'!D105</f>
        <v>76.361120024132248</v>
      </c>
    </row>
    <row r="95" spans="2:4" x14ac:dyDescent="0.2">
      <c r="B95" s="214">
        <f>'s2'!B106</f>
        <v>91</v>
      </c>
      <c r="C95" s="363">
        <f ca="1">'s2'!C106</f>
        <v>175.30937986471744</v>
      </c>
      <c r="D95" s="363">
        <f ca="1">'s2'!D106</f>
        <v>87.758038400051049</v>
      </c>
    </row>
    <row r="96" spans="2:4" x14ac:dyDescent="0.2">
      <c r="B96" s="214">
        <f>'s2'!B107</f>
        <v>92</v>
      </c>
      <c r="C96" s="363">
        <f ca="1">'s2'!C107</f>
        <v>181.03212610140389</v>
      </c>
      <c r="D96" s="363">
        <f ca="1">'s2'!D107</f>
        <v>78.349795127305072</v>
      </c>
    </row>
    <row r="97" spans="2:4" x14ac:dyDescent="0.2">
      <c r="B97" s="214">
        <f>'s2'!B108</f>
        <v>93</v>
      </c>
      <c r="C97" s="363">
        <f ca="1">'s2'!C108</f>
        <v>176.09000041887768</v>
      </c>
      <c r="D97" s="363">
        <f ca="1">'s2'!D108</f>
        <v>87.928840769242882</v>
      </c>
    </row>
    <row r="98" spans="2:4" x14ac:dyDescent="0.2">
      <c r="B98" s="214">
        <f>'s2'!B109</f>
        <v>94</v>
      </c>
      <c r="C98" s="363">
        <f ca="1">'s2'!C109</f>
        <v>178.52645622326006</v>
      </c>
      <c r="D98" s="363">
        <f ca="1">'s2'!D109</f>
        <v>75.505200117102561</v>
      </c>
    </row>
    <row r="99" spans="2:4" x14ac:dyDescent="0.2">
      <c r="B99" s="214">
        <f>'s2'!B110</f>
        <v>95</v>
      </c>
      <c r="C99" s="363">
        <f ca="1">'s2'!C110</f>
        <v>189.10689521605593</v>
      </c>
      <c r="D99" s="363">
        <f ca="1">'s2'!D110</f>
        <v>89.905696266480945</v>
      </c>
    </row>
    <row r="100" spans="2:4" x14ac:dyDescent="0.2">
      <c r="B100" s="214">
        <f>'s2'!B111</f>
        <v>96</v>
      </c>
      <c r="C100" s="363">
        <f ca="1">'s2'!C111</f>
        <v>194.35695164395921</v>
      </c>
      <c r="D100" s="363">
        <f ca="1">'s2'!D111</f>
        <v>76.28509022045732</v>
      </c>
    </row>
    <row r="101" spans="2:4" x14ac:dyDescent="0.2">
      <c r="B101" s="214">
        <f>'s2'!B112</f>
        <v>97</v>
      </c>
      <c r="C101" s="363">
        <f ca="1">'s2'!C112</f>
        <v>190.31652857501163</v>
      </c>
      <c r="D101" s="363">
        <f ca="1">'s2'!D112</f>
        <v>79.875987675977299</v>
      </c>
    </row>
    <row r="102" spans="2:4" x14ac:dyDescent="0.2">
      <c r="B102" s="214">
        <f>'s2'!B113</f>
        <v>98</v>
      </c>
      <c r="C102" s="363">
        <f ca="1">'s2'!C113</f>
        <v>189.08165115390051</v>
      </c>
      <c r="D102" s="363">
        <f ca="1">'s2'!D113</f>
        <v>87.47323337766538</v>
      </c>
    </row>
    <row r="103" spans="2:4" x14ac:dyDescent="0.2">
      <c r="B103" s="214">
        <f>'s2'!B114</f>
        <v>99</v>
      </c>
      <c r="C103" s="363">
        <f ca="1">'s2'!C114</f>
        <v>172.55823936385929</v>
      </c>
      <c r="D103" s="363">
        <f ca="1">'s2'!D114</f>
        <v>79.659013937812844</v>
      </c>
    </row>
    <row r="104" spans="2:4" x14ac:dyDescent="0.2">
      <c r="B104" s="214">
        <f>'s2'!B115</f>
        <v>100</v>
      </c>
      <c r="C104" s="363">
        <f ca="1">'s2'!C115</f>
        <v>179.57411412396397</v>
      </c>
      <c r="D104" s="363">
        <f ca="1">'s2'!D115</f>
        <v>77.420294854193202</v>
      </c>
    </row>
    <row r="105" spans="2:4" x14ac:dyDescent="0.2">
      <c r="B105" s="214">
        <f>'s2'!B116</f>
        <v>101</v>
      </c>
      <c r="C105" s="363">
        <f ca="1">'s2'!C116</f>
        <v>179.70297303644347</v>
      </c>
      <c r="D105" s="363">
        <f ca="1">'s2'!D116</f>
        <v>77.363473872174438</v>
      </c>
    </row>
    <row r="106" spans="2:4" x14ac:dyDescent="0.2">
      <c r="B106" s="214">
        <f>'s2'!B117</f>
        <v>102</v>
      </c>
      <c r="C106" s="363">
        <f ca="1">'s2'!C117</f>
        <v>178.72625642677411</v>
      </c>
      <c r="D106" s="363">
        <f ca="1">'s2'!D117</f>
        <v>80.306943789219773</v>
      </c>
    </row>
    <row r="107" spans="2:4" x14ac:dyDescent="0.2">
      <c r="B107" s="214">
        <f>'s2'!B118</f>
        <v>103</v>
      </c>
      <c r="C107" s="363">
        <f ca="1">'s2'!C118</f>
        <v>174.187254992622</v>
      </c>
      <c r="D107" s="363">
        <f ca="1">'s2'!D118</f>
        <v>74.267142706325203</v>
      </c>
    </row>
    <row r="108" spans="2:4" x14ac:dyDescent="0.2">
      <c r="B108" s="214">
        <f>'s2'!B119</f>
        <v>104</v>
      </c>
      <c r="C108" s="363">
        <f ca="1">'s2'!C119</f>
        <v>175.56389511523761</v>
      </c>
      <c r="D108" s="363">
        <f ca="1">'s2'!D119</f>
        <v>73.614815833531608</v>
      </c>
    </row>
    <row r="109" spans="2:4" x14ac:dyDescent="0.2">
      <c r="B109" s="214">
        <f>'s2'!B120</f>
        <v>105</v>
      </c>
      <c r="C109" s="363">
        <f ca="1">'s2'!C120</f>
        <v>179.66191881401147</v>
      </c>
      <c r="D109" s="363">
        <f ca="1">'s2'!D120</f>
        <v>77.918796323774117</v>
      </c>
    </row>
    <row r="110" spans="2:4" x14ac:dyDescent="0.2">
      <c r="B110" s="214">
        <f>'s2'!B121</f>
        <v>106</v>
      </c>
      <c r="C110" s="363">
        <f ca="1">'s2'!C121</f>
        <v>173.14733340854821</v>
      </c>
      <c r="D110" s="363">
        <f ca="1">'s2'!D121</f>
        <v>83.106458987352795</v>
      </c>
    </row>
    <row r="111" spans="2:4" x14ac:dyDescent="0.2">
      <c r="B111" s="214">
        <f>'s2'!B122</f>
        <v>107</v>
      </c>
      <c r="C111" s="363">
        <f ca="1">'s2'!C122</f>
        <v>173.90969675212432</v>
      </c>
      <c r="D111" s="363">
        <f ca="1">'s2'!D122</f>
        <v>76.342736817101667</v>
      </c>
    </row>
    <row r="112" spans="2:4" x14ac:dyDescent="0.2">
      <c r="B112" s="214">
        <f>'s2'!B123</f>
        <v>108</v>
      </c>
      <c r="C112" s="363">
        <f ca="1">'s2'!C123</f>
        <v>170.27328976978347</v>
      </c>
      <c r="D112" s="363">
        <f ca="1">'s2'!D123</f>
        <v>79.92295777606212</v>
      </c>
    </row>
    <row r="113" spans="2:4" x14ac:dyDescent="0.2">
      <c r="B113" s="214">
        <f>'s2'!B124</f>
        <v>109</v>
      </c>
      <c r="C113" s="363">
        <f ca="1">'s2'!C124</f>
        <v>186.04208723506636</v>
      </c>
      <c r="D113" s="363">
        <f ca="1">'s2'!D124</f>
        <v>77.329842807917544</v>
      </c>
    </row>
    <row r="114" spans="2:4" x14ac:dyDescent="0.2">
      <c r="B114" s="214">
        <f>'s2'!B125</f>
        <v>110</v>
      </c>
      <c r="C114" s="363">
        <f ca="1">'s2'!C125</f>
        <v>176.2351993165743</v>
      </c>
      <c r="D114" s="363">
        <f ca="1">'s2'!D125</f>
        <v>75.925687825098265</v>
      </c>
    </row>
    <row r="115" spans="2:4" x14ac:dyDescent="0.2">
      <c r="B115" s="214">
        <f>'s2'!B126</f>
        <v>111</v>
      </c>
      <c r="C115" s="363">
        <f ca="1">'s2'!C126</f>
        <v>176.22372430477748</v>
      </c>
      <c r="D115" s="363">
        <f ca="1">'s2'!D126</f>
        <v>63.464436856812576</v>
      </c>
    </row>
    <row r="116" spans="2:4" x14ac:dyDescent="0.2">
      <c r="B116" s="214">
        <f>'s2'!B127</f>
        <v>112</v>
      </c>
      <c r="C116" s="363">
        <f ca="1">'s2'!C127</f>
        <v>182.17571169332641</v>
      </c>
      <c r="D116" s="363">
        <f ca="1">'s2'!D127</f>
        <v>81.152701500833118</v>
      </c>
    </row>
    <row r="117" spans="2:4" x14ac:dyDescent="0.2">
      <c r="B117" s="214">
        <f>'s2'!B128</f>
        <v>113</v>
      </c>
      <c r="C117" s="363">
        <f ca="1">'s2'!C128</f>
        <v>169.53991851689815</v>
      </c>
      <c r="D117" s="363">
        <f ca="1">'s2'!D128</f>
        <v>86.931883948839001</v>
      </c>
    </row>
    <row r="118" spans="2:4" x14ac:dyDescent="0.2">
      <c r="B118" s="214">
        <f>'s2'!B129</f>
        <v>114</v>
      </c>
      <c r="C118" s="363">
        <f ca="1">'s2'!C129</f>
        <v>181.35310114312566</v>
      </c>
      <c r="D118" s="363">
        <f ca="1">'s2'!D129</f>
        <v>84.364527151632245</v>
      </c>
    </row>
    <row r="119" spans="2:4" x14ac:dyDescent="0.2">
      <c r="B119" s="214">
        <f>'s2'!B130</f>
        <v>115</v>
      </c>
      <c r="C119" s="363">
        <f ca="1">'s2'!C130</f>
        <v>182.50633411945302</v>
      </c>
      <c r="D119" s="363">
        <f ca="1">'s2'!D130</f>
        <v>86.771645229375338</v>
      </c>
    </row>
    <row r="120" spans="2:4" x14ac:dyDescent="0.2">
      <c r="B120" s="214">
        <f>'s2'!B131</f>
        <v>116</v>
      </c>
      <c r="C120" s="363">
        <f ca="1">'s2'!C131</f>
        <v>191.29941296023924</v>
      </c>
      <c r="D120" s="363">
        <f ca="1">'s2'!D131</f>
        <v>83.108152772764129</v>
      </c>
    </row>
    <row r="121" spans="2:4" x14ac:dyDescent="0.2">
      <c r="B121" s="214">
        <f>'s2'!B132</f>
        <v>117</v>
      </c>
      <c r="C121" s="363">
        <f ca="1">'s2'!C132</f>
        <v>182.60775542059721</v>
      </c>
      <c r="D121" s="363">
        <f ca="1">'s2'!D132</f>
        <v>85.971224353408047</v>
      </c>
    </row>
    <row r="122" spans="2:4" x14ac:dyDescent="0.2">
      <c r="B122" s="214">
        <f>'s2'!B133</f>
        <v>118</v>
      </c>
      <c r="C122" s="363">
        <f ca="1">'s2'!C133</f>
        <v>178.13588336831864</v>
      </c>
      <c r="D122" s="363">
        <f ca="1">'s2'!D133</f>
        <v>79.655605529963125</v>
      </c>
    </row>
    <row r="123" spans="2:4" x14ac:dyDescent="0.2">
      <c r="B123" s="214">
        <f>'s2'!B134</f>
        <v>119</v>
      </c>
      <c r="C123" s="363">
        <f ca="1">'s2'!C134</f>
        <v>192.74919957433221</v>
      </c>
      <c r="D123" s="363">
        <f ca="1">'s2'!D134</f>
        <v>90.694079188590408</v>
      </c>
    </row>
    <row r="124" spans="2:4" x14ac:dyDescent="0.2">
      <c r="B124" s="214">
        <f>'s2'!B135</f>
        <v>120</v>
      </c>
      <c r="C124" s="363">
        <f ca="1">'s2'!C135</f>
        <v>171.27899692133073</v>
      </c>
      <c r="D124" s="363">
        <f ca="1">'s2'!D135</f>
        <v>76.775257536488411</v>
      </c>
    </row>
    <row r="125" spans="2:4" x14ac:dyDescent="0.2">
      <c r="B125" s="214">
        <f>'s2'!B136</f>
        <v>121</v>
      </c>
      <c r="C125" s="363">
        <f ca="1">'s2'!C136</f>
        <v>165.32585926065772</v>
      </c>
      <c r="D125" s="363">
        <f ca="1">'s2'!D136</f>
        <v>86.198709828785411</v>
      </c>
    </row>
    <row r="126" spans="2:4" x14ac:dyDescent="0.2">
      <c r="B126" s="214">
        <f>'s2'!B137</f>
        <v>122</v>
      </c>
      <c r="C126" s="363">
        <f ca="1">'s2'!C137</f>
        <v>168.91001732801479</v>
      </c>
      <c r="D126" s="363">
        <f ca="1">'s2'!D137</f>
        <v>79.833244164388645</v>
      </c>
    </row>
    <row r="127" spans="2:4" x14ac:dyDescent="0.2">
      <c r="B127" s="214">
        <f>'s2'!B138</f>
        <v>123</v>
      </c>
      <c r="C127" s="363">
        <f ca="1">'s2'!C138</f>
        <v>192.61647691636873</v>
      </c>
      <c r="D127" s="363">
        <f ca="1">'s2'!D138</f>
        <v>74.914728228134337</v>
      </c>
    </row>
    <row r="128" spans="2:4" x14ac:dyDescent="0.2">
      <c r="B128" s="214">
        <f>'s2'!B139</f>
        <v>124</v>
      </c>
      <c r="C128" s="363">
        <f ca="1">'s2'!C139</f>
        <v>192.56369268783499</v>
      </c>
      <c r="D128" s="363">
        <f ca="1">'s2'!D139</f>
        <v>76.301332587717056</v>
      </c>
    </row>
    <row r="129" spans="2:4" x14ac:dyDescent="0.2">
      <c r="B129" s="214">
        <f>'s2'!B140</f>
        <v>125</v>
      </c>
      <c r="C129" s="363">
        <f ca="1">'s2'!C140</f>
        <v>168.50868546112241</v>
      </c>
      <c r="D129" s="363">
        <f ca="1">'s2'!D140</f>
        <v>76.631397482568119</v>
      </c>
    </row>
    <row r="130" spans="2:4" x14ac:dyDescent="0.2">
      <c r="B130" s="214">
        <f>'s2'!B141</f>
        <v>126</v>
      </c>
      <c r="C130" s="363">
        <f ca="1">'s2'!C141</f>
        <v>179.64754437242388</v>
      </c>
      <c r="D130" s="363">
        <f ca="1">'s2'!D141</f>
        <v>78.820643675098779</v>
      </c>
    </row>
    <row r="131" spans="2:4" x14ac:dyDescent="0.2">
      <c r="B131" s="214">
        <f>'s2'!B142</f>
        <v>127</v>
      </c>
      <c r="C131" s="363">
        <f ca="1">'s2'!C142</f>
        <v>168.49289832757</v>
      </c>
      <c r="D131" s="363">
        <f ca="1">'s2'!D142</f>
        <v>75.779769189302144</v>
      </c>
    </row>
    <row r="132" spans="2:4" x14ac:dyDescent="0.2">
      <c r="B132" s="214">
        <f>'s2'!B143</f>
        <v>128</v>
      </c>
      <c r="C132" s="363">
        <f ca="1">'s2'!C143</f>
        <v>180.06180894096414</v>
      </c>
      <c r="D132" s="363">
        <f ca="1">'s2'!D143</f>
        <v>78.63882480171614</v>
      </c>
    </row>
    <row r="133" spans="2:4" x14ac:dyDescent="0.2">
      <c r="B133" s="214">
        <f>'s2'!B144</f>
        <v>129</v>
      </c>
      <c r="C133" s="363">
        <f ca="1">'s2'!C144</f>
        <v>175.56533078085792</v>
      </c>
      <c r="D133" s="363">
        <f ca="1">'s2'!D144</f>
        <v>77.52359351433023</v>
      </c>
    </row>
    <row r="134" spans="2:4" x14ac:dyDescent="0.2">
      <c r="B134" s="214">
        <f>'s2'!B145</f>
        <v>130</v>
      </c>
      <c r="C134" s="363">
        <f ca="1">'s2'!C145</f>
        <v>175.42920134752146</v>
      </c>
      <c r="D134" s="363">
        <f ca="1">'s2'!D145</f>
        <v>75.960568132938022</v>
      </c>
    </row>
    <row r="135" spans="2:4" x14ac:dyDescent="0.2">
      <c r="B135" s="214">
        <f>'s2'!B146</f>
        <v>131</v>
      </c>
      <c r="C135" s="363">
        <f ca="1">'s2'!C146</f>
        <v>196.05756939011758</v>
      </c>
      <c r="D135" s="363">
        <f ca="1">'s2'!D146</f>
        <v>77.954382132235182</v>
      </c>
    </row>
    <row r="136" spans="2:4" x14ac:dyDescent="0.2">
      <c r="B136" s="214">
        <f>'s2'!B147</f>
        <v>132</v>
      </c>
      <c r="C136" s="363">
        <f ca="1">'s2'!C147</f>
        <v>184.42934439600802</v>
      </c>
      <c r="D136" s="363">
        <f ca="1">'s2'!D147</f>
        <v>90.418909261727393</v>
      </c>
    </row>
    <row r="137" spans="2:4" x14ac:dyDescent="0.2">
      <c r="B137" s="214">
        <f>'s2'!B148</f>
        <v>133</v>
      </c>
      <c r="C137" s="363">
        <f ca="1">'s2'!C148</f>
        <v>174.45718442500771</v>
      </c>
      <c r="D137" s="363">
        <f ca="1">'s2'!D148</f>
        <v>76.713984031708549</v>
      </c>
    </row>
    <row r="138" spans="2:4" x14ac:dyDescent="0.2">
      <c r="B138" s="214">
        <f>'s2'!B149</f>
        <v>134</v>
      </c>
      <c r="C138" s="363">
        <f ca="1">'s2'!C149</f>
        <v>170.77827077964625</v>
      </c>
      <c r="D138" s="363">
        <f ca="1">'s2'!D149</f>
        <v>82.013044016942118</v>
      </c>
    </row>
    <row r="139" spans="2:4" x14ac:dyDescent="0.2">
      <c r="B139" s="214">
        <f>'s2'!B150</f>
        <v>135</v>
      </c>
      <c r="C139" s="363">
        <f ca="1">'s2'!C150</f>
        <v>189.52427724791136</v>
      </c>
      <c r="D139" s="363">
        <f ca="1">'s2'!D150</f>
        <v>82.719945218172171</v>
      </c>
    </row>
    <row r="140" spans="2:4" x14ac:dyDescent="0.2">
      <c r="B140" s="214">
        <f>'s2'!B151</f>
        <v>136</v>
      </c>
      <c r="C140" s="363">
        <f ca="1">'s2'!C151</f>
        <v>200.9268633251292</v>
      </c>
      <c r="D140" s="363">
        <f ca="1">'s2'!D151</f>
        <v>87.125367185013047</v>
      </c>
    </row>
    <row r="141" spans="2:4" x14ac:dyDescent="0.2">
      <c r="B141" s="214">
        <f>'s2'!B152</f>
        <v>137</v>
      </c>
      <c r="C141" s="363">
        <f ca="1">'s2'!C152</f>
        <v>182.89173062879468</v>
      </c>
      <c r="D141" s="363">
        <f ca="1">'s2'!D152</f>
        <v>90.9134281906735</v>
      </c>
    </row>
    <row r="142" spans="2:4" x14ac:dyDescent="0.2">
      <c r="B142" s="214">
        <f>'s2'!B153</f>
        <v>138</v>
      </c>
      <c r="C142" s="363">
        <f ca="1">'s2'!C153</f>
        <v>184.75629325784109</v>
      </c>
      <c r="D142" s="363">
        <f ca="1">'s2'!D153</f>
        <v>79.634158482266528</v>
      </c>
    </row>
    <row r="143" spans="2:4" x14ac:dyDescent="0.2">
      <c r="B143" s="214">
        <f>'s2'!B154</f>
        <v>139</v>
      </c>
      <c r="C143" s="363">
        <f ca="1">'s2'!C154</f>
        <v>186.04499317901102</v>
      </c>
      <c r="D143" s="363">
        <f ca="1">'s2'!D154</f>
        <v>84.543504383419133</v>
      </c>
    </row>
    <row r="144" spans="2:4" x14ac:dyDescent="0.2">
      <c r="B144" s="214">
        <f>'s2'!B155</f>
        <v>140</v>
      </c>
      <c r="C144" s="363">
        <f ca="1">'s2'!C155</f>
        <v>169.08316494842356</v>
      </c>
      <c r="D144" s="363">
        <f ca="1">'s2'!D155</f>
        <v>80.972225749468265</v>
      </c>
    </row>
    <row r="145" spans="2:4" x14ac:dyDescent="0.2">
      <c r="B145" s="214">
        <f>'s2'!B156</f>
        <v>141</v>
      </c>
      <c r="C145" s="363">
        <f ca="1">'s2'!C156</f>
        <v>172.59710358252673</v>
      </c>
      <c r="D145" s="363">
        <f ca="1">'s2'!D156</f>
        <v>81.570768910577755</v>
      </c>
    </row>
    <row r="146" spans="2:4" x14ac:dyDescent="0.2">
      <c r="B146" s="214">
        <f>'s2'!B157</f>
        <v>142</v>
      </c>
      <c r="C146" s="363">
        <f ca="1">'s2'!C157</f>
        <v>172.19594264953213</v>
      </c>
      <c r="D146" s="363">
        <f ca="1">'s2'!D157</f>
        <v>80.977667836466935</v>
      </c>
    </row>
    <row r="147" spans="2:4" x14ac:dyDescent="0.2">
      <c r="B147" s="214">
        <f>'s2'!B158</f>
        <v>143</v>
      </c>
      <c r="C147" s="363">
        <f ca="1">'s2'!C158</f>
        <v>172.89405359521001</v>
      </c>
      <c r="D147" s="363">
        <f ca="1">'s2'!D158</f>
        <v>82.601927305853764</v>
      </c>
    </row>
    <row r="148" spans="2:4" x14ac:dyDescent="0.2">
      <c r="B148" s="214">
        <f>'s2'!B159</f>
        <v>144</v>
      </c>
      <c r="C148" s="363">
        <f ca="1">'s2'!C159</f>
        <v>172.86262924400324</v>
      </c>
      <c r="D148" s="363">
        <f ca="1">'s2'!D159</f>
        <v>74.436844833787447</v>
      </c>
    </row>
    <row r="149" spans="2:4" x14ac:dyDescent="0.2">
      <c r="B149" s="214">
        <f>'s2'!B160</f>
        <v>145</v>
      </c>
      <c r="C149" s="363">
        <f ca="1">'s2'!C160</f>
        <v>185.88295193130591</v>
      </c>
      <c r="D149" s="363">
        <f ca="1">'s2'!D160</f>
        <v>77.123839918279543</v>
      </c>
    </row>
    <row r="150" spans="2:4" x14ac:dyDescent="0.2">
      <c r="B150" s="214">
        <f>'s2'!B161</f>
        <v>146</v>
      </c>
      <c r="C150" s="363">
        <f ca="1">'s2'!C161</f>
        <v>185.73078628494821</v>
      </c>
      <c r="D150" s="363">
        <f ca="1">'s2'!D161</f>
        <v>77.615824393268724</v>
      </c>
    </row>
    <row r="151" spans="2:4" x14ac:dyDescent="0.2">
      <c r="B151" s="214">
        <f>'s2'!B162</f>
        <v>147</v>
      </c>
      <c r="C151" s="363">
        <f ca="1">'s2'!C162</f>
        <v>164.26389412516696</v>
      </c>
      <c r="D151" s="363">
        <f ca="1">'s2'!D162</f>
        <v>83.737311686758687</v>
      </c>
    </row>
    <row r="152" spans="2:4" x14ac:dyDescent="0.2">
      <c r="B152" s="214">
        <f>'s2'!B163</f>
        <v>148</v>
      </c>
      <c r="C152" s="363">
        <f ca="1">'s2'!C163</f>
        <v>178.32842211759899</v>
      </c>
      <c r="D152" s="363">
        <f ca="1">'s2'!D163</f>
        <v>80.258904399763423</v>
      </c>
    </row>
    <row r="153" spans="2:4" x14ac:dyDescent="0.2">
      <c r="B153" s="214">
        <f>'s2'!B164</f>
        <v>149</v>
      </c>
      <c r="C153" s="363">
        <f ca="1">'s2'!C164</f>
        <v>172.20868721130009</v>
      </c>
      <c r="D153" s="363">
        <f ca="1">'s2'!D164</f>
        <v>75.566055265465394</v>
      </c>
    </row>
    <row r="154" spans="2:4" x14ac:dyDescent="0.2">
      <c r="B154" s="214">
        <f>'s2'!B165</f>
        <v>150</v>
      </c>
      <c r="C154" s="363">
        <f ca="1">'s2'!C165</f>
        <v>184.84536156462144</v>
      </c>
      <c r="D154" s="363">
        <f ca="1">'s2'!D165</f>
        <v>77.622363663415598</v>
      </c>
    </row>
    <row r="155" spans="2:4" x14ac:dyDescent="0.2">
      <c r="B155" s="214">
        <f>'s2'!B166</f>
        <v>151</v>
      </c>
      <c r="C155" s="363">
        <f ca="1">'s2'!C166</f>
        <v>177.14828157863184</v>
      </c>
      <c r="D155" s="363">
        <f ca="1">'s2'!D166</f>
        <v>81.072675974857859</v>
      </c>
    </row>
    <row r="156" spans="2:4" x14ac:dyDescent="0.2">
      <c r="B156" s="214">
        <f>'s2'!B167</f>
        <v>152</v>
      </c>
      <c r="C156" s="363">
        <f ca="1">'s2'!C167</f>
        <v>183.23680269435491</v>
      </c>
      <c r="D156" s="363">
        <f ca="1">'s2'!D167</f>
        <v>85.778738450492341</v>
      </c>
    </row>
    <row r="157" spans="2:4" x14ac:dyDescent="0.2">
      <c r="B157" s="214">
        <f>'s2'!B168</f>
        <v>153</v>
      </c>
      <c r="C157" s="363">
        <f ca="1">'s2'!C168</f>
        <v>165.47301778015543</v>
      </c>
      <c r="D157" s="363">
        <f ca="1">'s2'!D168</f>
        <v>75.513352480111024</v>
      </c>
    </row>
    <row r="158" spans="2:4" x14ac:dyDescent="0.2">
      <c r="B158" s="214">
        <f>'s2'!B169</f>
        <v>154</v>
      </c>
      <c r="C158" s="363">
        <f ca="1">'s2'!C169</f>
        <v>177.71606796761151</v>
      </c>
      <c r="D158" s="363">
        <f ca="1">'s2'!D169</f>
        <v>77.777784916538209</v>
      </c>
    </row>
    <row r="159" spans="2:4" x14ac:dyDescent="0.2">
      <c r="B159" s="214">
        <f>'s2'!B170</f>
        <v>155</v>
      </c>
      <c r="C159" s="363">
        <f ca="1">'s2'!C170</f>
        <v>190.04728809227015</v>
      </c>
      <c r="D159" s="363">
        <f ca="1">'s2'!D170</f>
        <v>77.754543733045239</v>
      </c>
    </row>
    <row r="160" spans="2:4" x14ac:dyDescent="0.2">
      <c r="B160" s="214">
        <f>'s2'!B171</f>
        <v>156</v>
      </c>
      <c r="C160" s="363">
        <f ca="1">'s2'!C171</f>
        <v>183.05799010107236</v>
      </c>
      <c r="D160" s="363">
        <f ca="1">'s2'!D171</f>
        <v>84.06633236296264</v>
      </c>
    </row>
    <row r="161" spans="2:4" x14ac:dyDescent="0.2">
      <c r="B161" s="214">
        <f>'s2'!B172</f>
        <v>157</v>
      </c>
      <c r="C161" s="363">
        <f ca="1">'s2'!C172</f>
        <v>198.76845611789281</v>
      </c>
      <c r="D161" s="363">
        <f ca="1">'s2'!D172</f>
        <v>74.932278351440786</v>
      </c>
    </row>
    <row r="162" spans="2:4" x14ac:dyDescent="0.2">
      <c r="B162" s="214">
        <f>'s2'!B173</f>
        <v>158</v>
      </c>
      <c r="C162" s="363">
        <f ca="1">'s2'!C173</f>
        <v>166.29957097116647</v>
      </c>
      <c r="D162" s="363">
        <f ca="1">'s2'!D173</f>
        <v>79.225565969520275</v>
      </c>
    </row>
    <row r="163" spans="2:4" x14ac:dyDescent="0.2">
      <c r="B163" s="214">
        <f>'s2'!B174</f>
        <v>159</v>
      </c>
      <c r="C163" s="363">
        <f ca="1">'s2'!C174</f>
        <v>195.65876661592048</v>
      </c>
      <c r="D163" s="363">
        <f ca="1">'s2'!D174</f>
        <v>74.773143988333757</v>
      </c>
    </row>
    <row r="164" spans="2:4" x14ac:dyDescent="0.2">
      <c r="B164" s="214">
        <f>'s2'!B175</f>
        <v>160</v>
      </c>
      <c r="C164" s="363">
        <f ca="1">'s2'!C175</f>
        <v>178.10908004310394</v>
      </c>
      <c r="D164" s="363">
        <f ca="1">'s2'!D175</f>
        <v>85.432729778344282</v>
      </c>
    </row>
    <row r="165" spans="2:4" x14ac:dyDescent="0.2">
      <c r="B165" s="214">
        <f>'s2'!B176</f>
        <v>161</v>
      </c>
      <c r="C165" s="363">
        <f ca="1">'s2'!C176</f>
        <v>166.87485981172549</v>
      </c>
      <c r="D165" s="363">
        <f ca="1">'s2'!D176</f>
        <v>79.781769405084816</v>
      </c>
    </row>
    <row r="166" spans="2:4" x14ac:dyDescent="0.2">
      <c r="B166" s="214">
        <f>'s2'!B177</f>
        <v>162</v>
      </c>
      <c r="C166" s="363">
        <f ca="1">'s2'!C177</f>
        <v>195.75600854088333</v>
      </c>
      <c r="D166" s="363">
        <f ca="1">'s2'!D177</f>
        <v>86.52461994426784</v>
      </c>
    </row>
    <row r="167" spans="2:4" x14ac:dyDescent="0.2">
      <c r="B167" s="214">
        <f>'s2'!B178</f>
        <v>163</v>
      </c>
      <c r="C167" s="363">
        <f ca="1">'s2'!C178</f>
        <v>167.75192509263567</v>
      </c>
      <c r="D167" s="363">
        <f ca="1">'s2'!D178</f>
        <v>74.198286251970075</v>
      </c>
    </row>
    <row r="168" spans="2:4" x14ac:dyDescent="0.2">
      <c r="B168" s="214">
        <f>'s2'!B179</f>
        <v>164</v>
      </c>
      <c r="C168" s="363">
        <f ca="1">'s2'!C179</f>
        <v>177.73360545970775</v>
      </c>
      <c r="D168" s="363">
        <f ca="1">'s2'!D179</f>
        <v>86.772859547274379</v>
      </c>
    </row>
    <row r="169" spans="2:4" x14ac:dyDescent="0.2">
      <c r="B169" s="214">
        <f>'s2'!B180</f>
        <v>165</v>
      </c>
      <c r="C169" s="363">
        <f ca="1">'s2'!C180</f>
        <v>180.56789619639599</v>
      </c>
      <c r="D169" s="363">
        <f ca="1">'s2'!D180</f>
        <v>76.996159569801961</v>
      </c>
    </row>
    <row r="170" spans="2:4" x14ac:dyDescent="0.2">
      <c r="B170" s="214">
        <f>'s2'!B181</f>
        <v>166</v>
      </c>
      <c r="C170" s="363">
        <f ca="1">'s2'!C181</f>
        <v>164.95996982343229</v>
      </c>
      <c r="D170" s="363">
        <f ca="1">'s2'!D181</f>
        <v>79.510151377516834</v>
      </c>
    </row>
    <row r="171" spans="2:4" x14ac:dyDescent="0.2">
      <c r="B171" s="214">
        <f>'s2'!B182</f>
        <v>167</v>
      </c>
      <c r="C171" s="363">
        <f ca="1">'s2'!C182</f>
        <v>162.54791462203332</v>
      </c>
      <c r="D171" s="363">
        <f ca="1">'s2'!D182</f>
        <v>70.585870032158084</v>
      </c>
    </row>
    <row r="172" spans="2:4" x14ac:dyDescent="0.2">
      <c r="B172" s="214">
        <f>'s2'!B183</f>
        <v>168</v>
      </c>
      <c r="C172" s="363">
        <f ca="1">'s2'!C183</f>
        <v>199.80228537204272</v>
      </c>
      <c r="D172" s="363">
        <f ca="1">'s2'!D183</f>
        <v>90.969432210306834</v>
      </c>
    </row>
    <row r="173" spans="2:4" x14ac:dyDescent="0.2">
      <c r="B173" s="214">
        <f>'s2'!B184</f>
        <v>169</v>
      </c>
      <c r="C173" s="363">
        <f ca="1">'s2'!C184</f>
        <v>176.43888122598418</v>
      </c>
      <c r="D173" s="363">
        <f ca="1">'s2'!D184</f>
        <v>82.616494862675196</v>
      </c>
    </row>
    <row r="174" spans="2:4" x14ac:dyDescent="0.2">
      <c r="B174" s="214">
        <f>'s2'!B185</f>
        <v>170</v>
      </c>
      <c r="C174" s="363">
        <f ca="1">'s2'!C185</f>
        <v>179.5130235254679</v>
      </c>
      <c r="D174" s="363">
        <f ca="1">'s2'!D185</f>
        <v>86.479080796159977</v>
      </c>
    </row>
    <row r="175" spans="2:4" x14ac:dyDescent="0.2">
      <c r="B175" s="214">
        <f>'s2'!B186</f>
        <v>171</v>
      </c>
      <c r="C175" s="363">
        <f ca="1">'s2'!C186</f>
        <v>188.16686416181216</v>
      </c>
      <c r="D175" s="363">
        <f ca="1">'s2'!D186</f>
        <v>82.993146748727696</v>
      </c>
    </row>
    <row r="176" spans="2:4" x14ac:dyDescent="0.2">
      <c r="B176" s="214">
        <f>'s2'!B187</f>
        <v>172</v>
      </c>
      <c r="C176" s="363">
        <f ca="1">'s2'!C187</f>
        <v>181.54206032336918</v>
      </c>
      <c r="D176" s="363">
        <f ca="1">'s2'!D187</f>
        <v>85.184673731181249</v>
      </c>
    </row>
    <row r="177" spans="2:4" x14ac:dyDescent="0.2">
      <c r="B177" s="214">
        <f>'s2'!B188</f>
        <v>173</v>
      </c>
      <c r="C177" s="363">
        <f ca="1">'s2'!C188</f>
        <v>179.8124415930171</v>
      </c>
      <c r="D177" s="363">
        <f ca="1">'s2'!D188</f>
        <v>83.571335445114812</v>
      </c>
    </row>
    <row r="178" spans="2:4" x14ac:dyDescent="0.2">
      <c r="B178" s="214">
        <f>'s2'!B189</f>
        <v>174</v>
      </c>
      <c r="C178" s="363">
        <f ca="1">'s2'!C189</f>
        <v>191.97161483444404</v>
      </c>
      <c r="D178" s="363">
        <f ca="1">'s2'!D189</f>
        <v>85.402868441283701</v>
      </c>
    </row>
    <row r="179" spans="2:4" x14ac:dyDescent="0.2">
      <c r="B179" s="214">
        <f>'s2'!B190</f>
        <v>175</v>
      </c>
      <c r="C179" s="363">
        <f ca="1">'s2'!C190</f>
        <v>180.98855510309792</v>
      </c>
      <c r="D179" s="363">
        <f ca="1">'s2'!D190</f>
        <v>74.63057675943331</v>
      </c>
    </row>
    <row r="180" spans="2:4" x14ac:dyDescent="0.2">
      <c r="B180" s="214">
        <f>'s2'!B191</f>
        <v>176</v>
      </c>
      <c r="C180" s="363">
        <f ca="1">'s2'!C191</f>
        <v>175.34467490899422</v>
      </c>
      <c r="D180" s="363">
        <f ca="1">'s2'!D191</f>
        <v>81.806012432958283</v>
      </c>
    </row>
    <row r="181" spans="2:4" x14ac:dyDescent="0.2">
      <c r="B181" s="214">
        <f>'s2'!B192</f>
        <v>177</v>
      </c>
      <c r="C181" s="363">
        <f ca="1">'s2'!C192</f>
        <v>184.66921466691994</v>
      </c>
      <c r="D181" s="363">
        <f ca="1">'s2'!D192</f>
        <v>83.592105286393178</v>
      </c>
    </row>
    <row r="182" spans="2:4" x14ac:dyDescent="0.2">
      <c r="B182" s="214">
        <f>'s2'!B193</f>
        <v>178</v>
      </c>
      <c r="C182" s="363">
        <f ca="1">'s2'!C193</f>
        <v>172.64467650446954</v>
      </c>
      <c r="D182" s="363">
        <f ca="1">'s2'!D193</f>
        <v>79.96302611783284</v>
      </c>
    </row>
    <row r="183" spans="2:4" x14ac:dyDescent="0.2">
      <c r="B183" s="214">
        <f>'s2'!B194</f>
        <v>179</v>
      </c>
      <c r="C183" s="363">
        <f ca="1">'s2'!C194</f>
        <v>180.96821007333628</v>
      </c>
      <c r="D183" s="363">
        <f ca="1">'s2'!D194</f>
        <v>75.72836288616918</v>
      </c>
    </row>
    <row r="184" spans="2:4" x14ac:dyDescent="0.2">
      <c r="B184" s="214">
        <f>'s2'!B195</f>
        <v>180</v>
      </c>
      <c r="C184" s="363">
        <f ca="1">'s2'!C195</f>
        <v>171.13699998089473</v>
      </c>
      <c r="D184" s="363">
        <f ca="1">'s2'!D195</f>
        <v>79.834463666769238</v>
      </c>
    </row>
    <row r="185" spans="2:4" x14ac:dyDescent="0.2">
      <c r="B185" s="214">
        <f>'s2'!B196</f>
        <v>181</v>
      </c>
      <c r="C185" s="363">
        <f ca="1">'s2'!C196</f>
        <v>191.2817411090557</v>
      </c>
      <c r="D185" s="363">
        <f ca="1">'s2'!D196</f>
        <v>78.995579798127551</v>
      </c>
    </row>
    <row r="186" spans="2:4" x14ac:dyDescent="0.2">
      <c r="B186" s="214">
        <f>'s2'!B197</f>
        <v>182</v>
      </c>
      <c r="C186" s="363">
        <f ca="1">'s2'!C197</f>
        <v>170.07207995514517</v>
      </c>
      <c r="D186" s="363">
        <f ca="1">'s2'!D197</f>
        <v>76.943433362085102</v>
      </c>
    </row>
    <row r="187" spans="2:4" x14ac:dyDescent="0.2">
      <c r="B187" s="214">
        <f>'s2'!B198</f>
        <v>183</v>
      </c>
      <c r="C187" s="363">
        <f ca="1">'s2'!C198</f>
        <v>182.90510261766406</v>
      </c>
      <c r="D187" s="363">
        <f ca="1">'s2'!D198</f>
        <v>90.759305123193457</v>
      </c>
    </row>
    <row r="188" spans="2:4" x14ac:dyDescent="0.2">
      <c r="B188" s="214">
        <f>'s2'!B199</f>
        <v>184</v>
      </c>
      <c r="C188" s="363">
        <f ca="1">'s2'!C199</f>
        <v>176.53763384938784</v>
      </c>
      <c r="D188" s="363">
        <f ca="1">'s2'!D199</f>
        <v>87.272379089579943</v>
      </c>
    </row>
    <row r="189" spans="2:4" x14ac:dyDescent="0.2">
      <c r="B189" s="214">
        <f>'s2'!B200</f>
        <v>185</v>
      </c>
      <c r="C189" s="363">
        <f ca="1">'s2'!C200</f>
        <v>173.80245767366571</v>
      </c>
      <c r="D189" s="363">
        <f ca="1">'s2'!D200</f>
        <v>76.713997174095056</v>
      </c>
    </row>
    <row r="190" spans="2:4" x14ac:dyDescent="0.2">
      <c r="B190" s="214">
        <f>'s2'!B201</f>
        <v>186</v>
      </c>
      <c r="C190" s="363">
        <f ca="1">'s2'!C201</f>
        <v>187.5996930250991</v>
      </c>
      <c r="D190" s="363">
        <f ca="1">'s2'!D201</f>
        <v>74.087656127114286</v>
      </c>
    </row>
    <row r="191" spans="2:4" x14ac:dyDescent="0.2">
      <c r="B191" s="214">
        <f>'s2'!B202</f>
        <v>187</v>
      </c>
      <c r="C191" s="363">
        <f ca="1">'s2'!C202</f>
        <v>181.70963290110524</v>
      </c>
      <c r="D191" s="363">
        <f ca="1">'s2'!D202</f>
        <v>73.646826523326723</v>
      </c>
    </row>
    <row r="192" spans="2:4" x14ac:dyDescent="0.2">
      <c r="B192" s="214">
        <f>'s2'!B203</f>
        <v>188</v>
      </c>
      <c r="C192" s="363">
        <f ca="1">'s2'!C203</f>
        <v>180.20315886831978</v>
      </c>
      <c r="D192" s="363">
        <f ca="1">'s2'!D203</f>
        <v>85.829269132794437</v>
      </c>
    </row>
    <row r="193" spans="2:4" x14ac:dyDescent="0.2">
      <c r="B193" s="214">
        <f>'s2'!B204</f>
        <v>189</v>
      </c>
      <c r="C193" s="363">
        <f ca="1">'s2'!C204</f>
        <v>176.60264871735774</v>
      </c>
      <c r="D193" s="363">
        <f ca="1">'s2'!D204</f>
        <v>70.034913650205155</v>
      </c>
    </row>
    <row r="194" spans="2:4" x14ac:dyDescent="0.2">
      <c r="B194" s="214">
        <f>'s2'!B205</f>
        <v>190</v>
      </c>
      <c r="C194" s="363">
        <f ca="1">'s2'!C205</f>
        <v>183.35757871178527</v>
      </c>
      <c r="D194" s="363">
        <f ca="1">'s2'!D205</f>
        <v>78.768190006173228</v>
      </c>
    </row>
    <row r="195" spans="2:4" x14ac:dyDescent="0.2">
      <c r="B195" s="214">
        <f>'s2'!B206</f>
        <v>191</v>
      </c>
      <c r="C195" s="363">
        <f ca="1">'s2'!C206</f>
        <v>180.35486266993786</v>
      </c>
      <c r="D195" s="363">
        <f ca="1">'s2'!D206</f>
        <v>79.35577536186787</v>
      </c>
    </row>
    <row r="196" spans="2:4" x14ac:dyDescent="0.2">
      <c r="B196" s="214">
        <f>'s2'!B207</f>
        <v>192</v>
      </c>
      <c r="C196" s="363">
        <f ca="1">'s2'!C207</f>
        <v>177.61800371032666</v>
      </c>
      <c r="D196" s="363">
        <f ca="1">'s2'!D207</f>
        <v>73.530693309112465</v>
      </c>
    </row>
    <row r="197" spans="2:4" x14ac:dyDescent="0.2">
      <c r="B197" s="214">
        <f>'s2'!B208</f>
        <v>193</v>
      </c>
      <c r="C197" s="363">
        <f ca="1">'s2'!C208</f>
        <v>168.43004131726616</v>
      </c>
      <c r="D197" s="363">
        <f ca="1">'s2'!D208</f>
        <v>76.036613266771113</v>
      </c>
    </row>
    <row r="198" spans="2:4" x14ac:dyDescent="0.2">
      <c r="B198" s="214">
        <f>'s2'!B209</f>
        <v>194</v>
      </c>
      <c r="C198" s="363">
        <f ca="1">'s2'!C209</f>
        <v>190.85877623468627</v>
      </c>
      <c r="D198" s="363">
        <f ca="1">'s2'!D209</f>
        <v>86.931471082495051</v>
      </c>
    </row>
    <row r="199" spans="2:4" x14ac:dyDescent="0.2">
      <c r="B199" s="214">
        <f>'s2'!B210</f>
        <v>195</v>
      </c>
      <c r="C199" s="363">
        <f ca="1">'s2'!C210</f>
        <v>172.43142779340201</v>
      </c>
      <c r="D199" s="363">
        <f ca="1">'s2'!D210</f>
        <v>78.748343781274883</v>
      </c>
    </row>
    <row r="200" spans="2:4" x14ac:dyDescent="0.2">
      <c r="B200" s="214">
        <f>'s2'!B211</f>
        <v>196</v>
      </c>
      <c r="C200" s="363">
        <f ca="1">'s2'!C211</f>
        <v>198.48318495744104</v>
      </c>
      <c r="D200" s="363">
        <f ca="1">'s2'!D211</f>
        <v>82.48869426430214</v>
      </c>
    </row>
    <row r="201" spans="2:4" x14ac:dyDescent="0.2">
      <c r="B201" s="214">
        <f>'s2'!B212</f>
        <v>197</v>
      </c>
      <c r="C201" s="363">
        <f ca="1">'s2'!C212</f>
        <v>178.06115724392751</v>
      </c>
      <c r="D201" s="363">
        <f ca="1">'s2'!D212</f>
        <v>83.078940181217661</v>
      </c>
    </row>
    <row r="202" spans="2:4" x14ac:dyDescent="0.2">
      <c r="B202" s="214">
        <f>'s2'!B213</f>
        <v>198</v>
      </c>
      <c r="C202" s="363">
        <f ca="1">'s2'!C213</f>
        <v>181.17139586912188</v>
      </c>
      <c r="D202" s="363">
        <f ca="1">'s2'!D213</f>
        <v>79.473615899554787</v>
      </c>
    </row>
    <row r="203" spans="2:4" x14ac:dyDescent="0.2">
      <c r="B203" s="214">
        <f>'s2'!B214</f>
        <v>199</v>
      </c>
      <c r="C203" s="363">
        <f ca="1">'s2'!C214</f>
        <v>180.46882181409177</v>
      </c>
      <c r="D203" s="363">
        <f ca="1">'s2'!D214</f>
        <v>83.233038507137209</v>
      </c>
    </row>
    <row r="204" spans="2:4" x14ac:dyDescent="0.2">
      <c r="B204" s="214">
        <f>'s2'!B215</f>
        <v>200</v>
      </c>
      <c r="C204" s="363">
        <f ca="1">'s2'!C215</f>
        <v>180.07560091207998</v>
      </c>
      <c r="D204" s="363">
        <f ca="1">'s2'!D215</f>
        <v>80.957115930810659</v>
      </c>
    </row>
    <row r="205" spans="2:4" x14ac:dyDescent="0.2">
      <c r="B205" s="214">
        <f>'s2'!B216</f>
        <v>201</v>
      </c>
      <c r="C205" s="363">
        <f ca="1">'s2'!C216</f>
        <v>177.25266483962315</v>
      </c>
      <c r="D205" s="363">
        <f ca="1">'s2'!D216</f>
        <v>80.341883806273785</v>
      </c>
    </row>
    <row r="206" spans="2:4" x14ac:dyDescent="0.2">
      <c r="B206" s="214">
        <f>'s2'!B217</f>
        <v>202</v>
      </c>
      <c r="C206" s="363">
        <f ca="1">'s2'!C217</f>
        <v>176.1851435290514</v>
      </c>
      <c r="D206" s="363">
        <f ca="1">'s2'!D217</f>
        <v>77.435081748868569</v>
      </c>
    </row>
    <row r="207" spans="2:4" x14ac:dyDescent="0.2">
      <c r="B207" s="214">
        <f>'s2'!B218</f>
        <v>203</v>
      </c>
      <c r="C207" s="363">
        <f ca="1">'s2'!C218</f>
        <v>178.35058961797762</v>
      </c>
      <c r="D207" s="363">
        <f ca="1">'s2'!D218</f>
        <v>84.921850240470519</v>
      </c>
    </row>
    <row r="208" spans="2:4" x14ac:dyDescent="0.2">
      <c r="B208" s="214">
        <f>'s2'!B219</f>
        <v>204</v>
      </c>
      <c r="C208" s="363">
        <f ca="1">'s2'!C219</f>
        <v>169.35850107494352</v>
      </c>
      <c r="D208" s="363">
        <f ca="1">'s2'!D219</f>
        <v>67.950598020828167</v>
      </c>
    </row>
    <row r="209" spans="2:4" x14ac:dyDescent="0.2">
      <c r="B209" s="214">
        <f>'s2'!B220</f>
        <v>205</v>
      </c>
      <c r="C209" s="363">
        <f ca="1">'s2'!C220</f>
        <v>168.17863796677634</v>
      </c>
      <c r="D209" s="363">
        <f ca="1">'s2'!D220</f>
        <v>76.46335771276722</v>
      </c>
    </row>
    <row r="210" spans="2:4" x14ac:dyDescent="0.2">
      <c r="B210" s="214">
        <f>'s2'!B221</f>
        <v>206</v>
      </c>
      <c r="C210" s="363">
        <f ca="1">'s2'!C221</f>
        <v>172.29214222302579</v>
      </c>
      <c r="D210" s="363">
        <f ca="1">'s2'!D221</f>
        <v>78.370840389038122</v>
      </c>
    </row>
    <row r="211" spans="2:4" x14ac:dyDescent="0.2">
      <c r="B211" s="214">
        <f>'s2'!B222</f>
        <v>207</v>
      </c>
      <c r="C211" s="363">
        <f ca="1">'s2'!C222</f>
        <v>182.08894627795112</v>
      </c>
      <c r="D211" s="363">
        <f ca="1">'s2'!D222</f>
        <v>72.86726527401531</v>
      </c>
    </row>
    <row r="212" spans="2:4" x14ac:dyDescent="0.2">
      <c r="B212" s="214">
        <f>'s2'!B223</f>
        <v>208</v>
      </c>
      <c r="C212" s="363">
        <f ca="1">'s2'!C223</f>
        <v>173.6517657058312</v>
      </c>
      <c r="D212" s="363">
        <f ca="1">'s2'!D223</f>
        <v>76.585859839626323</v>
      </c>
    </row>
    <row r="213" spans="2:4" x14ac:dyDescent="0.2">
      <c r="B213" s="214">
        <f>'s2'!B224</f>
        <v>209</v>
      </c>
      <c r="C213" s="363">
        <f ca="1">'s2'!C224</f>
        <v>173.25832289753012</v>
      </c>
      <c r="D213" s="363">
        <f ca="1">'s2'!D224</f>
        <v>77.199794810168868</v>
      </c>
    </row>
    <row r="214" spans="2:4" x14ac:dyDescent="0.2">
      <c r="B214" s="214">
        <f>'s2'!B225</f>
        <v>210</v>
      </c>
      <c r="C214" s="363">
        <f ca="1">'s2'!C225</f>
        <v>186.93845480144043</v>
      </c>
      <c r="D214" s="363">
        <f ca="1">'s2'!D225</f>
        <v>73.406516245823454</v>
      </c>
    </row>
    <row r="215" spans="2:4" x14ac:dyDescent="0.2">
      <c r="B215" s="214">
        <f>'s2'!B226</f>
        <v>211</v>
      </c>
      <c r="C215" s="363">
        <f ca="1">'s2'!C226</f>
        <v>173.9493513989492</v>
      </c>
      <c r="D215" s="363">
        <f ca="1">'s2'!D226</f>
        <v>78.921369729520137</v>
      </c>
    </row>
    <row r="216" spans="2:4" x14ac:dyDescent="0.2">
      <c r="B216" s="214">
        <f>'s2'!B227</f>
        <v>212</v>
      </c>
      <c r="C216" s="363">
        <f ca="1">'s2'!C227</f>
        <v>176.02828769635724</v>
      </c>
      <c r="D216" s="363">
        <f ca="1">'s2'!D227</f>
        <v>73.180430136935797</v>
      </c>
    </row>
    <row r="217" spans="2:4" x14ac:dyDescent="0.2">
      <c r="B217" s="214">
        <f>'s2'!B228</f>
        <v>213</v>
      </c>
      <c r="C217" s="363">
        <f ca="1">'s2'!C228</f>
        <v>180.48205778910412</v>
      </c>
      <c r="D217" s="363">
        <f ca="1">'s2'!D228</f>
        <v>81.086907075158976</v>
      </c>
    </row>
    <row r="218" spans="2:4" x14ac:dyDescent="0.2">
      <c r="B218" s="214">
        <f>'s2'!B229</f>
        <v>214</v>
      </c>
      <c r="C218" s="363">
        <f ca="1">'s2'!C229</f>
        <v>164.05916635836849</v>
      </c>
      <c r="D218" s="363">
        <f ca="1">'s2'!D229</f>
        <v>81.405701044473162</v>
      </c>
    </row>
    <row r="219" spans="2:4" x14ac:dyDescent="0.2">
      <c r="B219" s="214">
        <f>'s2'!B230</f>
        <v>215</v>
      </c>
      <c r="C219" s="363">
        <f ca="1">'s2'!C230</f>
        <v>182.71740424376813</v>
      </c>
      <c r="D219" s="363">
        <f ca="1">'s2'!D230</f>
        <v>75.412885175318138</v>
      </c>
    </row>
    <row r="220" spans="2:4" x14ac:dyDescent="0.2">
      <c r="B220" s="214">
        <f>'s2'!B231</f>
        <v>216</v>
      </c>
      <c r="C220" s="363">
        <f ca="1">'s2'!C231</f>
        <v>170.84292991827789</v>
      </c>
      <c r="D220" s="363">
        <f ca="1">'s2'!D231</f>
        <v>81.517280514368466</v>
      </c>
    </row>
    <row r="221" spans="2:4" x14ac:dyDescent="0.2">
      <c r="B221" s="214">
        <f>'s2'!B232</f>
        <v>217</v>
      </c>
      <c r="C221" s="363">
        <f ca="1">'s2'!C232</f>
        <v>190.5308171716286</v>
      </c>
      <c r="D221" s="363">
        <f ca="1">'s2'!D232</f>
        <v>81.178392698993605</v>
      </c>
    </row>
    <row r="222" spans="2:4" x14ac:dyDescent="0.2">
      <c r="B222" s="214">
        <f>'s2'!B233</f>
        <v>218</v>
      </c>
      <c r="C222" s="363">
        <f ca="1">'s2'!C233</f>
        <v>185.210308749398</v>
      </c>
      <c r="D222" s="363">
        <f ca="1">'s2'!D233</f>
        <v>80.131911219410441</v>
      </c>
    </row>
    <row r="223" spans="2:4" x14ac:dyDescent="0.2">
      <c r="B223" s="214">
        <f>'s2'!B234</f>
        <v>219</v>
      </c>
      <c r="C223" s="363">
        <f ca="1">'s2'!C234</f>
        <v>172.64877679418561</v>
      </c>
      <c r="D223" s="363">
        <f ca="1">'s2'!D234</f>
        <v>77.129405509635518</v>
      </c>
    </row>
    <row r="224" spans="2:4" x14ac:dyDescent="0.2">
      <c r="B224" s="214">
        <f>'s2'!B235</f>
        <v>220</v>
      </c>
      <c r="C224" s="363">
        <f ca="1">'s2'!C235</f>
        <v>175.4347062170051</v>
      </c>
      <c r="D224" s="363">
        <f ca="1">'s2'!D235</f>
        <v>79.905490352311588</v>
      </c>
    </row>
    <row r="225" spans="2:4" x14ac:dyDescent="0.2">
      <c r="B225" s="214">
        <f>'s2'!B236</f>
        <v>221</v>
      </c>
      <c r="C225" s="363">
        <f ca="1">'s2'!C236</f>
        <v>186.11086315738157</v>
      </c>
      <c r="D225" s="363">
        <f ca="1">'s2'!D236</f>
        <v>82.286010366134192</v>
      </c>
    </row>
    <row r="226" spans="2:4" x14ac:dyDescent="0.2">
      <c r="B226" s="214">
        <f>'s2'!B237</f>
        <v>222</v>
      </c>
      <c r="C226" s="363">
        <f ca="1">'s2'!C237</f>
        <v>183.44446719155491</v>
      </c>
      <c r="D226" s="363">
        <f ca="1">'s2'!D237</f>
        <v>80.85202042556989</v>
      </c>
    </row>
    <row r="227" spans="2:4" x14ac:dyDescent="0.2">
      <c r="B227" s="214">
        <f>'s2'!B238</f>
        <v>223</v>
      </c>
      <c r="C227" s="363">
        <f ca="1">'s2'!C238</f>
        <v>174.69932211937515</v>
      </c>
      <c r="D227" s="363">
        <f ca="1">'s2'!D238</f>
        <v>76.842004087834482</v>
      </c>
    </row>
    <row r="228" spans="2:4" x14ac:dyDescent="0.2">
      <c r="B228" s="214">
        <f>'s2'!B239</f>
        <v>224</v>
      </c>
      <c r="C228" s="363">
        <f ca="1">'s2'!C239</f>
        <v>173.78550004521614</v>
      </c>
      <c r="D228" s="363">
        <f ca="1">'s2'!D239</f>
        <v>82.912138302048049</v>
      </c>
    </row>
    <row r="229" spans="2:4" x14ac:dyDescent="0.2">
      <c r="B229" s="214">
        <f>'s2'!B240</f>
        <v>225</v>
      </c>
      <c r="C229" s="363">
        <f ca="1">'s2'!C240</f>
        <v>180.96614249095569</v>
      </c>
      <c r="D229" s="363">
        <f ca="1">'s2'!D240</f>
        <v>82.912784253805469</v>
      </c>
    </row>
    <row r="230" spans="2:4" x14ac:dyDescent="0.2">
      <c r="B230" s="214">
        <f>'s2'!B241</f>
        <v>226</v>
      </c>
      <c r="C230" s="363">
        <f ca="1">'s2'!C241</f>
        <v>177.11953987432273</v>
      </c>
      <c r="D230" s="363">
        <f ca="1">'s2'!D241</f>
        <v>81.702016673656971</v>
      </c>
    </row>
    <row r="231" spans="2:4" x14ac:dyDescent="0.2">
      <c r="B231" s="214">
        <f>'s2'!B242</f>
        <v>227</v>
      </c>
      <c r="C231" s="363">
        <f ca="1">'s2'!C242</f>
        <v>195.78933491368775</v>
      </c>
      <c r="D231" s="363">
        <f ca="1">'s2'!D242</f>
        <v>78.526170782347762</v>
      </c>
    </row>
    <row r="232" spans="2:4" x14ac:dyDescent="0.2">
      <c r="B232" s="214">
        <f>'s2'!B243</f>
        <v>228</v>
      </c>
      <c r="C232" s="363">
        <f ca="1">'s2'!C243</f>
        <v>188.56139828783469</v>
      </c>
      <c r="D232" s="363">
        <f ca="1">'s2'!D243</f>
        <v>84.141647877199077</v>
      </c>
    </row>
    <row r="233" spans="2:4" x14ac:dyDescent="0.2">
      <c r="B233" s="214">
        <f>'s2'!B244</f>
        <v>229</v>
      </c>
      <c r="C233" s="363">
        <f ca="1">'s2'!C244</f>
        <v>184.67776969270827</v>
      </c>
      <c r="D233" s="363">
        <f ca="1">'s2'!D244</f>
        <v>80.691078179440836</v>
      </c>
    </row>
    <row r="234" spans="2:4" x14ac:dyDescent="0.2">
      <c r="B234" s="214">
        <f>'s2'!B245</f>
        <v>230</v>
      </c>
      <c r="C234" s="363">
        <f ca="1">'s2'!C245</f>
        <v>201.47394759358241</v>
      </c>
      <c r="D234" s="363">
        <f ca="1">'s2'!D245</f>
        <v>75.932315028373552</v>
      </c>
    </row>
    <row r="235" spans="2:4" x14ac:dyDescent="0.2">
      <c r="B235" s="214">
        <f>'s2'!B246</f>
        <v>231</v>
      </c>
      <c r="C235" s="363">
        <f ca="1">'s2'!C246</f>
        <v>174.65213335013888</v>
      </c>
      <c r="D235" s="363">
        <f ca="1">'s2'!D246</f>
        <v>75.255070722908542</v>
      </c>
    </row>
    <row r="236" spans="2:4" x14ac:dyDescent="0.2">
      <c r="B236" s="214">
        <f>'s2'!B247</f>
        <v>232</v>
      </c>
      <c r="C236" s="363">
        <f ca="1">'s2'!C247</f>
        <v>175.82627298496442</v>
      </c>
      <c r="D236" s="363">
        <f ca="1">'s2'!D247</f>
        <v>83.223350715528326</v>
      </c>
    </row>
    <row r="237" spans="2:4" x14ac:dyDescent="0.2">
      <c r="B237" s="214">
        <f>'s2'!B248</f>
        <v>233</v>
      </c>
      <c r="C237" s="363">
        <f ca="1">'s2'!C248</f>
        <v>174.18564936953123</v>
      </c>
      <c r="D237" s="363">
        <f ca="1">'s2'!D248</f>
        <v>80.261853834976975</v>
      </c>
    </row>
    <row r="238" spans="2:4" x14ac:dyDescent="0.2">
      <c r="B238" s="214">
        <f>'s2'!B249</f>
        <v>234</v>
      </c>
      <c r="C238" s="363">
        <f ca="1">'s2'!C249</f>
        <v>166.23113782130932</v>
      </c>
      <c r="D238" s="363">
        <f ca="1">'s2'!D249</f>
        <v>73.809324971798958</v>
      </c>
    </row>
    <row r="239" spans="2:4" x14ac:dyDescent="0.2">
      <c r="B239" s="214">
        <f>'s2'!B250</f>
        <v>235</v>
      </c>
      <c r="C239" s="363">
        <f ca="1">'s2'!C250</f>
        <v>194.37451151456122</v>
      </c>
      <c r="D239" s="363">
        <f ca="1">'s2'!D250</f>
        <v>91.541274225455879</v>
      </c>
    </row>
    <row r="240" spans="2:4" x14ac:dyDescent="0.2">
      <c r="B240" s="214">
        <f>'s2'!B251</f>
        <v>236</v>
      </c>
      <c r="C240" s="363">
        <f ca="1">'s2'!C251</f>
        <v>169.7711936972787</v>
      </c>
      <c r="D240" s="363">
        <f ca="1">'s2'!D251</f>
        <v>74.652757766173181</v>
      </c>
    </row>
    <row r="241" spans="2:4" x14ac:dyDescent="0.2">
      <c r="B241" s="214">
        <f>'s2'!B252</f>
        <v>237</v>
      </c>
      <c r="C241" s="363">
        <f ca="1">'s2'!C252</f>
        <v>175.75201774797014</v>
      </c>
      <c r="D241" s="363">
        <f ca="1">'s2'!D252</f>
        <v>75.583099514288747</v>
      </c>
    </row>
    <row r="242" spans="2:4" x14ac:dyDescent="0.2">
      <c r="B242" s="214">
        <f>'s2'!B253</f>
        <v>238</v>
      </c>
      <c r="C242" s="363">
        <f ca="1">'s2'!C253</f>
        <v>166.58300472323899</v>
      </c>
      <c r="D242" s="363">
        <f ca="1">'s2'!D253</f>
        <v>74.668051679424309</v>
      </c>
    </row>
    <row r="243" spans="2:4" x14ac:dyDescent="0.2">
      <c r="B243" s="214">
        <f>'s2'!B254</f>
        <v>239</v>
      </c>
      <c r="C243" s="363">
        <f ca="1">'s2'!C254</f>
        <v>174.65790188486704</v>
      </c>
      <c r="D243" s="363">
        <f ca="1">'s2'!D254</f>
        <v>78.664809653628637</v>
      </c>
    </row>
    <row r="244" spans="2:4" x14ac:dyDescent="0.2">
      <c r="B244" s="214">
        <f>'s2'!B255</f>
        <v>240</v>
      </c>
      <c r="C244" s="363">
        <f ca="1">'s2'!C255</f>
        <v>189.49917645071986</v>
      </c>
      <c r="D244" s="363">
        <f ca="1">'s2'!D255</f>
        <v>83.043507004007296</v>
      </c>
    </row>
    <row r="245" spans="2:4" x14ac:dyDescent="0.2">
      <c r="B245" s="214">
        <f>'s2'!B256</f>
        <v>241</v>
      </c>
      <c r="C245" s="363">
        <f ca="1">'s2'!C256</f>
        <v>191.28520225428019</v>
      </c>
      <c r="D245" s="363">
        <f ca="1">'s2'!D256</f>
        <v>90.34797544812885</v>
      </c>
    </row>
    <row r="246" spans="2:4" x14ac:dyDescent="0.2">
      <c r="B246" s="214">
        <f>'s2'!B257</f>
        <v>242</v>
      </c>
      <c r="C246" s="363">
        <f ca="1">'s2'!C257</f>
        <v>161.52628938369884</v>
      </c>
      <c r="D246" s="363">
        <f ca="1">'s2'!D257</f>
        <v>77.662203363676738</v>
      </c>
    </row>
    <row r="247" spans="2:4" x14ac:dyDescent="0.2">
      <c r="B247" s="214">
        <f>'s2'!B258</f>
        <v>243</v>
      </c>
      <c r="C247" s="363">
        <f ca="1">'s2'!C258</f>
        <v>178.62975847771861</v>
      </c>
      <c r="D247" s="363">
        <f ca="1">'s2'!D258</f>
        <v>81.495345021523576</v>
      </c>
    </row>
    <row r="248" spans="2:4" x14ac:dyDescent="0.2">
      <c r="B248" s="214">
        <f>'s2'!B259</f>
        <v>244</v>
      </c>
      <c r="C248" s="363">
        <f ca="1">'s2'!C259</f>
        <v>167.56901060571877</v>
      </c>
      <c r="D248" s="363">
        <f ca="1">'s2'!D259</f>
        <v>79.64398791750655</v>
      </c>
    </row>
    <row r="249" spans="2:4" x14ac:dyDescent="0.2">
      <c r="B249" s="214">
        <f>'s2'!B260</f>
        <v>245</v>
      </c>
      <c r="C249" s="363">
        <f ca="1">'s2'!C260</f>
        <v>168.86376246762453</v>
      </c>
      <c r="D249" s="363">
        <f ca="1">'s2'!D260</f>
        <v>78.747875318746381</v>
      </c>
    </row>
    <row r="250" spans="2:4" x14ac:dyDescent="0.2">
      <c r="B250" s="214">
        <f>'s2'!B261</f>
        <v>246</v>
      </c>
      <c r="C250" s="363">
        <f ca="1">'s2'!C261</f>
        <v>173.96325937520086</v>
      </c>
      <c r="D250" s="363">
        <f ca="1">'s2'!D261</f>
        <v>80.058299243225434</v>
      </c>
    </row>
    <row r="251" spans="2:4" x14ac:dyDescent="0.2">
      <c r="B251" s="214">
        <f>'s2'!B262</f>
        <v>247</v>
      </c>
      <c r="C251" s="363">
        <f ca="1">'s2'!C262</f>
        <v>188.28381246513746</v>
      </c>
      <c r="D251" s="363">
        <f ca="1">'s2'!D262</f>
        <v>83.152533000489811</v>
      </c>
    </row>
    <row r="252" spans="2:4" x14ac:dyDescent="0.2">
      <c r="B252" s="214">
        <f>'s2'!B263</f>
        <v>248</v>
      </c>
      <c r="C252" s="363">
        <f ca="1">'s2'!C263</f>
        <v>171.1425999381415</v>
      </c>
      <c r="D252" s="363">
        <f ca="1">'s2'!D263</f>
        <v>77.317340555154374</v>
      </c>
    </row>
    <row r="253" spans="2:4" x14ac:dyDescent="0.2">
      <c r="B253" s="214">
        <f>'s2'!B264</f>
        <v>249</v>
      </c>
      <c r="C253" s="363">
        <f ca="1">'s2'!C264</f>
        <v>184.93620728388629</v>
      </c>
      <c r="D253" s="363">
        <f ca="1">'s2'!D264</f>
        <v>84.332514206183845</v>
      </c>
    </row>
    <row r="254" spans="2:4" x14ac:dyDescent="0.2">
      <c r="B254" s="214">
        <f>'s2'!B265</f>
        <v>250</v>
      </c>
      <c r="C254" s="363">
        <f ca="1">'s2'!C265</f>
        <v>193.48613613981053</v>
      </c>
      <c r="D254" s="363">
        <f ca="1">'s2'!D265</f>
        <v>83.816864672653026</v>
      </c>
    </row>
    <row r="255" spans="2:4" x14ac:dyDescent="0.2">
      <c r="B255" s="214">
        <f>'s2'!B266</f>
        <v>251</v>
      </c>
      <c r="C255" s="363">
        <f ca="1">'s2'!C266</f>
        <v>195.51469680381069</v>
      </c>
      <c r="D255" s="363">
        <f ca="1">'s2'!D266</f>
        <v>83.327149573532097</v>
      </c>
    </row>
    <row r="256" spans="2:4" x14ac:dyDescent="0.2">
      <c r="B256" s="214">
        <f>'s2'!B267</f>
        <v>252</v>
      </c>
      <c r="C256" s="363">
        <f ca="1">'s2'!C267</f>
        <v>179.82262181268334</v>
      </c>
      <c r="D256" s="363">
        <f ca="1">'s2'!D267</f>
        <v>80.923871756092964</v>
      </c>
    </row>
    <row r="257" spans="2:4" x14ac:dyDescent="0.2">
      <c r="B257" s="214">
        <f>'s2'!B268</f>
        <v>253</v>
      </c>
      <c r="C257" s="363">
        <f ca="1">'s2'!C268</f>
        <v>198.6094953595171</v>
      </c>
      <c r="D257" s="363">
        <f ca="1">'s2'!D268</f>
        <v>89.932379388843216</v>
      </c>
    </row>
    <row r="258" spans="2:4" x14ac:dyDescent="0.2">
      <c r="B258" s="214">
        <f>'s2'!B269</f>
        <v>254</v>
      </c>
      <c r="C258" s="363">
        <f ca="1">'s2'!C269</f>
        <v>184.98094775519553</v>
      </c>
      <c r="D258" s="363">
        <f ca="1">'s2'!D269</f>
        <v>83.448115600631283</v>
      </c>
    </row>
    <row r="259" spans="2:4" x14ac:dyDescent="0.2">
      <c r="B259" s="214">
        <f>'s2'!B270</f>
        <v>255</v>
      </c>
      <c r="C259" s="363">
        <f ca="1">'s2'!C270</f>
        <v>199.40236693999663</v>
      </c>
      <c r="D259" s="363">
        <f ca="1">'s2'!D270</f>
        <v>89.050096797330639</v>
      </c>
    </row>
    <row r="260" spans="2:4" x14ac:dyDescent="0.2">
      <c r="B260" s="214">
        <f>'s2'!B271</f>
        <v>256</v>
      </c>
      <c r="C260" s="363">
        <f ca="1">'s2'!C271</f>
        <v>203.6294422987246</v>
      </c>
      <c r="D260" s="363">
        <f ca="1">'s2'!D271</f>
        <v>90.303285256405516</v>
      </c>
    </row>
    <row r="261" spans="2:4" x14ac:dyDescent="0.2">
      <c r="B261" s="214">
        <f>'s2'!B272</f>
        <v>257</v>
      </c>
      <c r="C261" s="363">
        <f ca="1">'s2'!C272</f>
        <v>182.41858844777227</v>
      </c>
      <c r="D261" s="363">
        <f ca="1">'s2'!D272</f>
        <v>86.430686078359912</v>
      </c>
    </row>
    <row r="262" spans="2:4" x14ac:dyDescent="0.2">
      <c r="B262" s="214">
        <f>'s2'!B273</f>
        <v>258</v>
      </c>
      <c r="C262" s="363">
        <f ca="1">'s2'!C273</f>
        <v>168.24991016993764</v>
      </c>
      <c r="D262" s="363">
        <f ca="1">'s2'!D273</f>
        <v>74.970363936974607</v>
      </c>
    </row>
    <row r="263" spans="2:4" x14ac:dyDescent="0.2">
      <c r="B263" s="214">
        <f>'s2'!B274</f>
        <v>259</v>
      </c>
      <c r="C263" s="363">
        <f ca="1">'s2'!C274</f>
        <v>175.72122273193932</v>
      </c>
      <c r="D263" s="363">
        <f ca="1">'s2'!D274</f>
        <v>77.943209436383142</v>
      </c>
    </row>
    <row r="264" spans="2:4" x14ac:dyDescent="0.2">
      <c r="B264" s="214">
        <f>'s2'!B275</f>
        <v>260</v>
      </c>
      <c r="C264" s="363">
        <f ca="1">'s2'!C275</f>
        <v>195.21893215975339</v>
      </c>
      <c r="D264" s="363">
        <f ca="1">'s2'!D275</f>
        <v>80.055223715263622</v>
      </c>
    </row>
    <row r="265" spans="2:4" x14ac:dyDescent="0.2">
      <c r="B265" s="214">
        <f>'s2'!B276</f>
        <v>261</v>
      </c>
      <c r="C265" s="363">
        <f ca="1">'s2'!C276</f>
        <v>178.50962782239694</v>
      </c>
      <c r="D265" s="363">
        <f ca="1">'s2'!D276</f>
        <v>81.506934378088815</v>
      </c>
    </row>
    <row r="266" spans="2:4" x14ac:dyDescent="0.2">
      <c r="B266" s="214">
        <f>'s2'!B277</f>
        <v>262</v>
      </c>
      <c r="C266" s="363">
        <f ca="1">'s2'!C277</f>
        <v>156.36821246218298</v>
      </c>
      <c r="D266" s="363">
        <f ca="1">'s2'!D277</f>
        <v>79.921609626051534</v>
      </c>
    </row>
    <row r="267" spans="2:4" x14ac:dyDescent="0.2">
      <c r="B267" s="214">
        <f>'s2'!B278</f>
        <v>263</v>
      </c>
      <c r="C267" s="363">
        <f ca="1">'s2'!C278</f>
        <v>178.88631688226411</v>
      </c>
      <c r="D267" s="363">
        <f ca="1">'s2'!D278</f>
        <v>83.463773614291682</v>
      </c>
    </row>
    <row r="268" spans="2:4" x14ac:dyDescent="0.2">
      <c r="B268" s="214">
        <f>'s2'!B279</f>
        <v>264</v>
      </c>
      <c r="C268" s="363">
        <f ca="1">'s2'!C279</f>
        <v>176.08155143942642</v>
      </c>
      <c r="D268" s="363">
        <f ca="1">'s2'!D279</f>
        <v>80.853026406597692</v>
      </c>
    </row>
    <row r="269" spans="2:4" x14ac:dyDescent="0.2">
      <c r="B269" s="214">
        <f>'s2'!B280</f>
        <v>265</v>
      </c>
      <c r="C269" s="363">
        <f ca="1">'s2'!C280</f>
        <v>187.42136094903498</v>
      </c>
      <c r="D269" s="363">
        <f ca="1">'s2'!D280</f>
        <v>87.957848620590468</v>
      </c>
    </row>
    <row r="270" spans="2:4" x14ac:dyDescent="0.2">
      <c r="B270" s="214">
        <f>'s2'!B281</f>
        <v>266</v>
      </c>
      <c r="C270" s="363">
        <f ca="1">'s2'!C281</f>
        <v>181.48223055355521</v>
      </c>
      <c r="D270" s="363">
        <f ca="1">'s2'!D281</f>
        <v>76.342507275412046</v>
      </c>
    </row>
    <row r="271" spans="2:4" x14ac:dyDescent="0.2">
      <c r="B271" s="214">
        <f>'s2'!B282</f>
        <v>267</v>
      </c>
      <c r="C271" s="363">
        <f ca="1">'s2'!C282</f>
        <v>172.57252209137616</v>
      </c>
      <c r="D271" s="363">
        <f ca="1">'s2'!D282</f>
        <v>77.025322918044807</v>
      </c>
    </row>
    <row r="272" spans="2:4" x14ac:dyDescent="0.2">
      <c r="B272" s="214">
        <f>'s2'!B283</f>
        <v>268</v>
      </c>
      <c r="C272" s="363">
        <f ca="1">'s2'!C283</f>
        <v>186.33623897513925</v>
      </c>
      <c r="D272" s="363">
        <f ca="1">'s2'!D283</f>
        <v>84.578153997234011</v>
      </c>
    </row>
    <row r="273" spans="2:4" x14ac:dyDescent="0.2">
      <c r="B273" s="214">
        <f>'s2'!B284</f>
        <v>269</v>
      </c>
      <c r="C273" s="363">
        <f ca="1">'s2'!C284</f>
        <v>175.9242420754718</v>
      </c>
      <c r="D273" s="363">
        <f ca="1">'s2'!D284</f>
        <v>81.255813220414993</v>
      </c>
    </row>
    <row r="274" spans="2:4" x14ac:dyDescent="0.2">
      <c r="B274" s="214">
        <f>'s2'!B285</f>
        <v>270</v>
      </c>
      <c r="C274" s="363">
        <f ca="1">'s2'!C285</f>
        <v>172.54790246108303</v>
      </c>
      <c r="D274" s="363">
        <f ca="1">'s2'!D285</f>
        <v>77.370590732572182</v>
      </c>
    </row>
    <row r="275" spans="2:4" x14ac:dyDescent="0.2">
      <c r="B275" s="214">
        <f>'s2'!B286</f>
        <v>271</v>
      </c>
      <c r="C275" s="363">
        <f ca="1">'s2'!C286</f>
        <v>183.93614083657607</v>
      </c>
      <c r="D275" s="363">
        <f ca="1">'s2'!D286</f>
        <v>81.095526260987157</v>
      </c>
    </row>
    <row r="276" spans="2:4" x14ac:dyDescent="0.2">
      <c r="B276" s="214">
        <f>'s2'!B287</f>
        <v>272</v>
      </c>
      <c r="C276" s="363">
        <f ca="1">'s2'!C287</f>
        <v>177.87731310065291</v>
      </c>
      <c r="D276" s="363">
        <f ca="1">'s2'!D287</f>
        <v>83.232615589343737</v>
      </c>
    </row>
    <row r="277" spans="2:4" x14ac:dyDescent="0.2">
      <c r="B277" s="214">
        <f>'s2'!B288</f>
        <v>273</v>
      </c>
      <c r="C277" s="363">
        <f ca="1">'s2'!C288</f>
        <v>193.4257245858721</v>
      </c>
      <c r="D277" s="363">
        <f ca="1">'s2'!D288</f>
        <v>82.143654347147816</v>
      </c>
    </row>
    <row r="278" spans="2:4" x14ac:dyDescent="0.2">
      <c r="B278" s="214">
        <f>'s2'!B289</f>
        <v>274</v>
      </c>
      <c r="C278" s="363">
        <f ca="1">'s2'!C289</f>
        <v>174.56307461177244</v>
      </c>
      <c r="D278" s="363">
        <f ca="1">'s2'!D289</f>
        <v>80.856661980145091</v>
      </c>
    </row>
    <row r="279" spans="2:4" x14ac:dyDescent="0.2">
      <c r="B279" s="214">
        <f>'s2'!B290</f>
        <v>275</v>
      </c>
      <c r="C279" s="363">
        <f ca="1">'s2'!C290</f>
        <v>186.26304553103839</v>
      </c>
      <c r="D279" s="363">
        <f ca="1">'s2'!D290</f>
        <v>76.409890933585615</v>
      </c>
    </row>
    <row r="280" spans="2:4" x14ac:dyDescent="0.2">
      <c r="B280" s="214">
        <f>'s2'!B291</f>
        <v>276</v>
      </c>
      <c r="C280" s="363">
        <f ca="1">'s2'!C291</f>
        <v>181.66066847175344</v>
      </c>
      <c r="D280" s="363">
        <f ca="1">'s2'!D291</f>
        <v>81.602516671927958</v>
      </c>
    </row>
    <row r="281" spans="2:4" x14ac:dyDescent="0.2">
      <c r="B281" s="214">
        <f>'s2'!B292</f>
        <v>277</v>
      </c>
      <c r="C281" s="363">
        <f ca="1">'s2'!C292</f>
        <v>181.61375225703384</v>
      </c>
      <c r="D281" s="363">
        <f ca="1">'s2'!D292</f>
        <v>85.647614396762265</v>
      </c>
    </row>
    <row r="282" spans="2:4" x14ac:dyDescent="0.2">
      <c r="B282" s="214">
        <f>'s2'!B293</f>
        <v>278</v>
      </c>
      <c r="C282" s="363">
        <f ca="1">'s2'!C293</f>
        <v>182.53799733485315</v>
      </c>
      <c r="D282" s="363">
        <f ca="1">'s2'!D293</f>
        <v>90.565912880117921</v>
      </c>
    </row>
    <row r="283" spans="2:4" x14ac:dyDescent="0.2">
      <c r="B283" s="214">
        <f>'s2'!B294</f>
        <v>279</v>
      </c>
      <c r="C283" s="363">
        <f ca="1">'s2'!C294</f>
        <v>193.66271738325781</v>
      </c>
      <c r="D283" s="363">
        <f ca="1">'s2'!D294</f>
        <v>84.584422827892993</v>
      </c>
    </row>
    <row r="284" spans="2:4" x14ac:dyDescent="0.2">
      <c r="B284" s="214">
        <f>'s2'!B295</f>
        <v>280</v>
      </c>
      <c r="C284" s="363">
        <f ca="1">'s2'!C295</f>
        <v>182.3278589230174</v>
      </c>
      <c r="D284" s="363">
        <f ca="1">'s2'!D295</f>
        <v>78.211685519406657</v>
      </c>
    </row>
    <row r="285" spans="2:4" x14ac:dyDescent="0.2">
      <c r="B285" s="214">
        <f>'s2'!B296</f>
        <v>281</v>
      </c>
      <c r="C285" s="363">
        <f ca="1">'s2'!C296</f>
        <v>182.89359710942577</v>
      </c>
      <c r="D285" s="363">
        <f ca="1">'s2'!D296</f>
        <v>79.17952431286038</v>
      </c>
    </row>
    <row r="286" spans="2:4" x14ac:dyDescent="0.2">
      <c r="B286" s="214">
        <f>'s2'!B297</f>
        <v>282</v>
      </c>
      <c r="C286" s="363">
        <f ca="1">'s2'!C297</f>
        <v>189.41201752631375</v>
      </c>
      <c r="D286" s="363">
        <f ca="1">'s2'!D297</f>
        <v>89.133953147088604</v>
      </c>
    </row>
    <row r="287" spans="2:4" x14ac:dyDescent="0.2">
      <c r="B287" s="214">
        <f>'s2'!B298</f>
        <v>283</v>
      </c>
      <c r="C287" s="363">
        <f ca="1">'s2'!C298</f>
        <v>175.85758847543136</v>
      </c>
      <c r="D287" s="363">
        <f ca="1">'s2'!D298</f>
        <v>80.624055973589833</v>
      </c>
    </row>
    <row r="288" spans="2:4" x14ac:dyDescent="0.2">
      <c r="B288" s="214">
        <f>'s2'!B299</f>
        <v>284</v>
      </c>
      <c r="C288" s="363">
        <f ca="1">'s2'!C299</f>
        <v>181.35103826930867</v>
      </c>
      <c r="D288" s="363">
        <f ca="1">'s2'!D299</f>
        <v>72.99372889273539</v>
      </c>
    </row>
    <row r="289" spans="2:4" x14ac:dyDescent="0.2">
      <c r="B289" s="214">
        <f>'s2'!B300</f>
        <v>285</v>
      </c>
      <c r="C289" s="363">
        <f ca="1">'s2'!C300</f>
        <v>157.45634395001184</v>
      </c>
      <c r="D289" s="363">
        <f ca="1">'s2'!D300</f>
        <v>86.72711269445621</v>
      </c>
    </row>
    <row r="290" spans="2:4" x14ac:dyDescent="0.2">
      <c r="B290" s="214">
        <f>'s2'!B301</f>
        <v>286</v>
      </c>
      <c r="C290" s="363">
        <f ca="1">'s2'!C301</f>
        <v>199.81124029023022</v>
      </c>
      <c r="D290" s="363">
        <f ca="1">'s2'!D301</f>
        <v>88.21466089604543</v>
      </c>
    </row>
    <row r="291" spans="2:4" x14ac:dyDescent="0.2">
      <c r="B291" s="214">
        <f>'s2'!B302</f>
        <v>287</v>
      </c>
      <c r="C291" s="363">
        <f ca="1">'s2'!C302</f>
        <v>177.60546383215234</v>
      </c>
      <c r="D291" s="363">
        <f ca="1">'s2'!D302</f>
        <v>84.978632133492709</v>
      </c>
    </row>
    <row r="292" spans="2:4" x14ac:dyDescent="0.2">
      <c r="B292" s="214">
        <f>'s2'!B303</f>
        <v>288</v>
      </c>
      <c r="C292" s="363">
        <f ca="1">'s2'!C303</f>
        <v>175.04091207645749</v>
      </c>
      <c r="D292" s="363">
        <f ca="1">'s2'!D303</f>
        <v>69.42157276536733</v>
      </c>
    </row>
    <row r="293" spans="2:4" x14ac:dyDescent="0.2">
      <c r="B293" s="214">
        <f>'s2'!B304</f>
        <v>289</v>
      </c>
      <c r="C293" s="363">
        <f ca="1">'s2'!C304</f>
        <v>188.05910128000849</v>
      </c>
      <c r="D293" s="363">
        <f ca="1">'s2'!D304</f>
        <v>76.242611885113476</v>
      </c>
    </row>
    <row r="294" spans="2:4" x14ac:dyDescent="0.2">
      <c r="B294" s="214">
        <f>'s2'!B305</f>
        <v>290</v>
      </c>
      <c r="C294" s="363">
        <f ca="1">'s2'!C305</f>
        <v>178.87952939651927</v>
      </c>
      <c r="D294" s="363">
        <f ca="1">'s2'!D305</f>
        <v>78.355379852262189</v>
      </c>
    </row>
    <row r="295" spans="2:4" x14ac:dyDescent="0.2">
      <c r="B295" s="214">
        <f>'s2'!B306</f>
        <v>291</v>
      </c>
      <c r="C295" s="363">
        <f ca="1">'s2'!C306</f>
        <v>185.959243294076</v>
      </c>
      <c r="D295" s="363">
        <f ca="1">'s2'!D306</f>
        <v>86.470590702925193</v>
      </c>
    </row>
    <row r="296" spans="2:4" x14ac:dyDescent="0.2">
      <c r="B296" s="214">
        <f>'s2'!B307</f>
        <v>292</v>
      </c>
      <c r="C296" s="363">
        <f ca="1">'s2'!C307</f>
        <v>172.74047688105804</v>
      </c>
      <c r="D296" s="363">
        <f ca="1">'s2'!D307</f>
        <v>82.119557030300584</v>
      </c>
    </row>
    <row r="297" spans="2:4" x14ac:dyDescent="0.2">
      <c r="B297" s="214">
        <f>'s2'!B308</f>
        <v>293</v>
      </c>
      <c r="C297" s="363">
        <f ca="1">'s2'!C308</f>
        <v>167.89803148088063</v>
      </c>
      <c r="D297" s="363">
        <f ca="1">'s2'!D308</f>
        <v>83.239400017890958</v>
      </c>
    </row>
    <row r="298" spans="2:4" x14ac:dyDescent="0.2">
      <c r="B298" s="214">
        <f>'s2'!B309</f>
        <v>294</v>
      </c>
      <c r="C298" s="363">
        <f ca="1">'s2'!C309</f>
        <v>191.39068045131086</v>
      </c>
      <c r="D298" s="363">
        <f ca="1">'s2'!D309</f>
        <v>79.194141103030191</v>
      </c>
    </row>
    <row r="299" spans="2:4" x14ac:dyDescent="0.2">
      <c r="B299" s="214">
        <f>'s2'!B310</f>
        <v>295</v>
      </c>
      <c r="C299" s="363">
        <f ca="1">'s2'!C310</f>
        <v>205.9769982267654</v>
      </c>
      <c r="D299" s="363">
        <f ca="1">'s2'!D310</f>
        <v>76.30306243352436</v>
      </c>
    </row>
    <row r="300" spans="2:4" x14ac:dyDescent="0.2">
      <c r="B300" s="214">
        <f>'s2'!B311</f>
        <v>296</v>
      </c>
      <c r="C300" s="363">
        <f ca="1">'s2'!C311</f>
        <v>166.25550471019508</v>
      </c>
      <c r="D300" s="363">
        <f ca="1">'s2'!D311</f>
        <v>69.133322387972299</v>
      </c>
    </row>
    <row r="301" spans="2:4" x14ac:dyDescent="0.2">
      <c r="B301" s="214">
        <f>'s2'!B312</f>
        <v>297</v>
      </c>
      <c r="C301" s="363">
        <f ca="1">'s2'!C312</f>
        <v>182.24803943646944</v>
      </c>
      <c r="D301" s="363">
        <f ca="1">'s2'!D312</f>
        <v>83.551073131336025</v>
      </c>
    </row>
    <row r="302" spans="2:4" x14ac:dyDescent="0.2">
      <c r="B302" s="214">
        <f>'s2'!B313</f>
        <v>298</v>
      </c>
      <c r="C302" s="363">
        <f ca="1">'s2'!C313</f>
        <v>177.43982382001897</v>
      </c>
      <c r="D302" s="363">
        <f ca="1">'s2'!D313</f>
        <v>82.219573225011061</v>
      </c>
    </row>
    <row r="303" spans="2:4" x14ac:dyDescent="0.2">
      <c r="B303" s="214">
        <f>'s2'!B314</f>
        <v>299</v>
      </c>
      <c r="C303" s="363">
        <f ca="1">'s2'!C314</f>
        <v>182.01296053516239</v>
      </c>
      <c r="D303" s="363">
        <f ca="1">'s2'!D314</f>
        <v>85.80276105198034</v>
      </c>
    </row>
    <row r="304" spans="2:4" x14ac:dyDescent="0.2">
      <c r="B304" s="214">
        <f>'s2'!B315</f>
        <v>300</v>
      </c>
      <c r="C304" s="363">
        <f ca="1">'s2'!C315</f>
        <v>200.22170893141509</v>
      </c>
      <c r="D304" s="363">
        <f ca="1">'s2'!D315</f>
        <v>82.743951604491642</v>
      </c>
    </row>
    <row r="305" spans="2:4" x14ac:dyDescent="0.2">
      <c r="B305" s="214">
        <f>'s2'!B316</f>
        <v>301</v>
      </c>
      <c r="C305" s="363">
        <f ca="1">'s2'!C316</f>
        <v>191.26146686716211</v>
      </c>
      <c r="D305" s="363">
        <f ca="1">'s2'!D316</f>
        <v>87.744607699223366</v>
      </c>
    </row>
    <row r="306" spans="2:4" x14ac:dyDescent="0.2">
      <c r="B306" s="214">
        <f>'s2'!B317</f>
        <v>302</v>
      </c>
      <c r="C306" s="363">
        <f ca="1">'s2'!C317</f>
        <v>157.70745613600528</v>
      </c>
      <c r="D306" s="363">
        <f ca="1">'s2'!D317</f>
        <v>79.834180095168648</v>
      </c>
    </row>
    <row r="307" spans="2:4" x14ac:dyDescent="0.2">
      <c r="B307" s="214">
        <f>'s2'!B318</f>
        <v>303</v>
      </c>
      <c r="C307" s="363">
        <f ca="1">'s2'!C318</f>
        <v>180.15743814365038</v>
      </c>
      <c r="D307" s="363">
        <f ca="1">'s2'!D318</f>
        <v>84.918132689946361</v>
      </c>
    </row>
    <row r="308" spans="2:4" x14ac:dyDescent="0.2">
      <c r="B308" s="214">
        <f>'s2'!B319</f>
        <v>304</v>
      </c>
      <c r="C308" s="363">
        <f ca="1">'s2'!C319</f>
        <v>177.15478408416155</v>
      </c>
      <c r="D308" s="363">
        <f ca="1">'s2'!D319</f>
        <v>76.001868078690165</v>
      </c>
    </row>
    <row r="309" spans="2:4" x14ac:dyDescent="0.2">
      <c r="B309" s="214">
        <f>'s2'!B320</f>
        <v>305</v>
      </c>
      <c r="C309" s="363">
        <f ca="1">'s2'!C320</f>
        <v>191.0094774849274</v>
      </c>
      <c r="D309" s="363">
        <f ca="1">'s2'!D320</f>
        <v>73.82121917628794</v>
      </c>
    </row>
    <row r="310" spans="2:4" x14ac:dyDescent="0.2">
      <c r="B310" s="214">
        <f>'s2'!B321</f>
        <v>306</v>
      </c>
      <c r="C310" s="363">
        <f ca="1">'s2'!C321</f>
        <v>185.45203801379543</v>
      </c>
      <c r="D310" s="363">
        <f ca="1">'s2'!D321</f>
        <v>76.173444487385879</v>
      </c>
    </row>
    <row r="311" spans="2:4" x14ac:dyDescent="0.2">
      <c r="B311" s="214">
        <f>'s2'!B322</f>
        <v>307</v>
      </c>
      <c r="C311" s="363">
        <f ca="1">'s2'!C322</f>
        <v>161.86529266287661</v>
      </c>
      <c r="D311" s="363">
        <f ca="1">'s2'!D322</f>
        <v>79.477759131532409</v>
      </c>
    </row>
    <row r="312" spans="2:4" x14ac:dyDescent="0.2">
      <c r="B312" s="214">
        <f>'s2'!B323</f>
        <v>308</v>
      </c>
      <c r="C312" s="363">
        <f ca="1">'s2'!C323</f>
        <v>189.02801984581853</v>
      </c>
      <c r="D312" s="363">
        <f ca="1">'s2'!D323</f>
        <v>74.872648374216439</v>
      </c>
    </row>
    <row r="313" spans="2:4" x14ac:dyDescent="0.2">
      <c r="B313" s="214">
        <f>'s2'!B324</f>
        <v>309</v>
      </c>
      <c r="C313" s="363">
        <f ca="1">'s2'!C324</f>
        <v>182.06789830360677</v>
      </c>
      <c r="D313" s="363">
        <f ca="1">'s2'!D324</f>
        <v>80.410238204506911</v>
      </c>
    </row>
    <row r="314" spans="2:4" x14ac:dyDescent="0.2">
      <c r="B314" s="214">
        <f>'s2'!B325</f>
        <v>310</v>
      </c>
      <c r="C314" s="363">
        <f ca="1">'s2'!C325</f>
        <v>175.80457677211442</v>
      </c>
      <c r="D314" s="363">
        <f ca="1">'s2'!D325</f>
        <v>78.501378900959153</v>
      </c>
    </row>
    <row r="315" spans="2:4" x14ac:dyDescent="0.2">
      <c r="B315" s="214">
        <f>'s2'!B326</f>
        <v>311</v>
      </c>
      <c r="C315" s="363">
        <f ca="1">'s2'!C326</f>
        <v>184.46600272714485</v>
      </c>
      <c r="D315" s="363">
        <f ca="1">'s2'!D326</f>
        <v>85.685891891259445</v>
      </c>
    </row>
    <row r="316" spans="2:4" x14ac:dyDescent="0.2">
      <c r="B316" s="214">
        <f>'s2'!B327</f>
        <v>312</v>
      </c>
      <c r="C316" s="363">
        <f ca="1">'s2'!C327</f>
        <v>189.65143690424944</v>
      </c>
      <c r="D316" s="363">
        <f ca="1">'s2'!D327</f>
        <v>87.013596112982952</v>
      </c>
    </row>
    <row r="317" spans="2:4" x14ac:dyDescent="0.2">
      <c r="B317" s="214">
        <f>'s2'!B328</f>
        <v>313</v>
      </c>
      <c r="C317" s="363">
        <f ca="1">'s2'!C328</f>
        <v>177.97777951284405</v>
      </c>
      <c r="D317" s="363">
        <f ca="1">'s2'!D328</f>
        <v>79.103644994941178</v>
      </c>
    </row>
    <row r="318" spans="2:4" x14ac:dyDescent="0.2">
      <c r="B318" s="214">
        <f>'s2'!B329</f>
        <v>314</v>
      </c>
      <c r="C318" s="363">
        <f ca="1">'s2'!C329</f>
        <v>192.954726044864</v>
      </c>
      <c r="D318" s="363">
        <f ca="1">'s2'!D329</f>
        <v>84.957308392007405</v>
      </c>
    </row>
    <row r="319" spans="2:4" x14ac:dyDescent="0.2">
      <c r="B319" s="214">
        <f>'s2'!B330</f>
        <v>315</v>
      </c>
      <c r="C319" s="363">
        <f ca="1">'s2'!C330</f>
        <v>193.25815003985588</v>
      </c>
      <c r="D319" s="363">
        <f ca="1">'s2'!D330</f>
        <v>76.006347931081962</v>
      </c>
    </row>
    <row r="320" spans="2:4" x14ac:dyDescent="0.2">
      <c r="B320" s="214">
        <f>'s2'!B331</f>
        <v>316</v>
      </c>
      <c r="C320" s="363">
        <f ca="1">'s2'!C331</f>
        <v>165.74338261517164</v>
      </c>
      <c r="D320" s="363">
        <f ca="1">'s2'!D331</f>
        <v>79.18946192180438</v>
      </c>
    </row>
    <row r="321" spans="2:4" x14ac:dyDescent="0.2">
      <c r="B321" s="214">
        <f>'s2'!B332</f>
        <v>317</v>
      </c>
      <c r="C321" s="363">
        <f ca="1">'s2'!C332</f>
        <v>192.82022243064537</v>
      </c>
      <c r="D321" s="363">
        <f ca="1">'s2'!D332</f>
        <v>91.348924826481834</v>
      </c>
    </row>
    <row r="322" spans="2:4" x14ac:dyDescent="0.2">
      <c r="B322" s="214">
        <f>'s2'!B333</f>
        <v>318</v>
      </c>
      <c r="C322" s="363">
        <f ca="1">'s2'!C333</f>
        <v>176.58741375084949</v>
      </c>
      <c r="D322" s="363">
        <f ca="1">'s2'!D333</f>
        <v>83.559589183474003</v>
      </c>
    </row>
    <row r="323" spans="2:4" x14ac:dyDescent="0.2">
      <c r="B323" s="214">
        <f>'s2'!B334</f>
        <v>319</v>
      </c>
      <c r="C323" s="363">
        <f ca="1">'s2'!C334</f>
        <v>174.4657524218579</v>
      </c>
      <c r="D323" s="363">
        <f ca="1">'s2'!D334</f>
        <v>86.4515514526245</v>
      </c>
    </row>
    <row r="324" spans="2:4" x14ac:dyDescent="0.2">
      <c r="B324" s="214">
        <f>'s2'!B335</f>
        <v>320</v>
      </c>
      <c r="C324" s="363">
        <f ca="1">'s2'!C335</f>
        <v>173.2167153222853</v>
      </c>
      <c r="D324" s="363">
        <f ca="1">'s2'!D335</f>
        <v>71.95892080964893</v>
      </c>
    </row>
    <row r="325" spans="2:4" x14ac:dyDescent="0.2">
      <c r="B325" s="214">
        <f>'s2'!B336</f>
        <v>321</v>
      </c>
      <c r="C325" s="363">
        <f ca="1">'s2'!C336</f>
        <v>180.04014274693171</v>
      </c>
      <c r="D325" s="363">
        <f ca="1">'s2'!D336</f>
        <v>73.827294508302543</v>
      </c>
    </row>
    <row r="326" spans="2:4" x14ac:dyDescent="0.2">
      <c r="B326" s="214">
        <f>'s2'!B337</f>
        <v>322</v>
      </c>
      <c r="C326" s="363">
        <f ca="1">'s2'!C337</f>
        <v>178.90784740501425</v>
      </c>
      <c r="D326" s="363">
        <f ca="1">'s2'!D337</f>
        <v>86.456141030180433</v>
      </c>
    </row>
    <row r="327" spans="2:4" x14ac:dyDescent="0.2">
      <c r="B327" s="214">
        <f>'s2'!B338</f>
        <v>323</v>
      </c>
      <c r="C327" s="363">
        <f ca="1">'s2'!C338</f>
        <v>171.14037856911253</v>
      </c>
      <c r="D327" s="363">
        <f ca="1">'s2'!D338</f>
        <v>84.620756661648372</v>
      </c>
    </row>
    <row r="328" spans="2:4" x14ac:dyDescent="0.2">
      <c r="B328" s="214">
        <f>'s2'!B339</f>
        <v>324</v>
      </c>
      <c r="C328" s="363">
        <f ca="1">'s2'!C339</f>
        <v>178.89905263209332</v>
      </c>
      <c r="D328" s="363">
        <f ca="1">'s2'!D339</f>
        <v>82.197377674708704</v>
      </c>
    </row>
    <row r="329" spans="2:4" x14ac:dyDescent="0.2">
      <c r="B329" s="214">
        <f>'s2'!B340</f>
        <v>325</v>
      </c>
      <c r="C329" s="363">
        <f ca="1">'s2'!C340</f>
        <v>168.13078210719598</v>
      </c>
      <c r="D329" s="363">
        <f ca="1">'s2'!D340</f>
        <v>81.005868884924979</v>
      </c>
    </row>
    <row r="330" spans="2:4" x14ac:dyDescent="0.2">
      <c r="B330" s="214">
        <f>'s2'!B341</f>
        <v>326</v>
      </c>
      <c r="C330" s="363">
        <f ca="1">'s2'!C341</f>
        <v>179.06044319846688</v>
      </c>
      <c r="D330" s="363">
        <f ca="1">'s2'!D341</f>
        <v>78.098083747233801</v>
      </c>
    </row>
    <row r="331" spans="2:4" x14ac:dyDescent="0.2">
      <c r="B331" s="214">
        <f>'s2'!B342</f>
        <v>327</v>
      </c>
      <c r="C331" s="363">
        <f ca="1">'s2'!C342</f>
        <v>179.0973740242313</v>
      </c>
      <c r="D331" s="363">
        <f ca="1">'s2'!D342</f>
        <v>76.251897298496218</v>
      </c>
    </row>
    <row r="332" spans="2:4" x14ac:dyDescent="0.2">
      <c r="B332" s="214">
        <f>'s2'!B343</f>
        <v>328</v>
      </c>
      <c r="C332" s="363">
        <f ca="1">'s2'!C343</f>
        <v>162.35659502419048</v>
      </c>
      <c r="D332" s="363">
        <f ca="1">'s2'!D343</f>
        <v>74.103669398958601</v>
      </c>
    </row>
    <row r="333" spans="2:4" x14ac:dyDescent="0.2">
      <c r="B333" s="214">
        <f>'s2'!B344</f>
        <v>329</v>
      </c>
      <c r="C333" s="363">
        <f ca="1">'s2'!C344</f>
        <v>181.74332270584472</v>
      </c>
      <c r="D333" s="363">
        <f ca="1">'s2'!D344</f>
        <v>79.310629598964297</v>
      </c>
    </row>
    <row r="334" spans="2:4" x14ac:dyDescent="0.2">
      <c r="B334" s="214">
        <f>'s2'!B345</f>
        <v>330</v>
      </c>
      <c r="C334" s="363">
        <f ca="1">'s2'!C345</f>
        <v>176.07030808687051</v>
      </c>
      <c r="D334" s="363">
        <f ca="1">'s2'!D345</f>
        <v>78.004950229770316</v>
      </c>
    </row>
    <row r="335" spans="2:4" x14ac:dyDescent="0.2">
      <c r="B335" s="214">
        <f>'s2'!B346</f>
        <v>331</v>
      </c>
      <c r="C335" s="363">
        <f ca="1">'s2'!C346</f>
        <v>179.98890269732789</v>
      </c>
      <c r="D335" s="363">
        <f ca="1">'s2'!D346</f>
        <v>78.735371382112362</v>
      </c>
    </row>
    <row r="336" spans="2:4" x14ac:dyDescent="0.2">
      <c r="B336" s="214">
        <f>'s2'!B347</f>
        <v>332</v>
      </c>
      <c r="C336" s="363">
        <f ca="1">'s2'!C347</f>
        <v>173.58279621314378</v>
      </c>
      <c r="D336" s="363">
        <f ca="1">'s2'!D347</f>
        <v>79.228439194289109</v>
      </c>
    </row>
    <row r="337" spans="2:4" x14ac:dyDescent="0.2">
      <c r="B337" s="214">
        <f>'s2'!B348</f>
        <v>333</v>
      </c>
      <c r="C337" s="363">
        <f ca="1">'s2'!C348</f>
        <v>175.00395042640582</v>
      </c>
      <c r="D337" s="363">
        <f ca="1">'s2'!D348</f>
        <v>79.157895088614069</v>
      </c>
    </row>
    <row r="338" spans="2:4" x14ac:dyDescent="0.2">
      <c r="B338" s="214">
        <f>'s2'!B349</f>
        <v>334</v>
      </c>
      <c r="C338" s="363">
        <f ca="1">'s2'!C349</f>
        <v>167.62067038431363</v>
      </c>
      <c r="D338" s="363">
        <f ca="1">'s2'!D349</f>
        <v>75.591398399802713</v>
      </c>
    </row>
    <row r="339" spans="2:4" x14ac:dyDescent="0.2">
      <c r="B339" s="214">
        <f>'s2'!B350</f>
        <v>335</v>
      </c>
      <c r="C339" s="363">
        <f ca="1">'s2'!C350</f>
        <v>176.29351231494115</v>
      </c>
      <c r="D339" s="363">
        <f ca="1">'s2'!D350</f>
        <v>79.592311639504331</v>
      </c>
    </row>
    <row r="340" spans="2:4" x14ac:dyDescent="0.2">
      <c r="B340" s="214">
        <f>'s2'!B351</f>
        <v>336</v>
      </c>
      <c r="C340" s="363">
        <f ca="1">'s2'!C351</f>
        <v>172.51463444168081</v>
      </c>
      <c r="D340" s="363">
        <f ca="1">'s2'!D351</f>
        <v>88.930044387760148</v>
      </c>
    </row>
    <row r="341" spans="2:4" x14ac:dyDescent="0.2">
      <c r="B341" s="214">
        <f>'s2'!B352</f>
        <v>337</v>
      </c>
      <c r="C341" s="363">
        <f ca="1">'s2'!C352</f>
        <v>172.12904707012746</v>
      </c>
      <c r="D341" s="363">
        <f ca="1">'s2'!D352</f>
        <v>76.324469671096963</v>
      </c>
    </row>
    <row r="342" spans="2:4" x14ac:dyDescent="0.2">
      <c r="B342" s="214">
        <f>'s2'!B353</f>
        <v>338</v>
      </c>
      <c r="C342" s="363">
        <f ca="1">'s2'!C353</f>
        <v>184.35250775860732</v>
      </c>
      <c r="D342" s="363">
        <f ca="1">'s2'!D353</f>
        <v>85.480496338744146</v>
      </c>
    </row>
    <row r="343" spans="2:4" x14ac:dyDescent="0.2">
      <c r="B343" s="214">
        <f>'s2'!B354</f>
        <v>339</v>
      </c>
      <c r="C343" s="363">
        <f ca="1">'s2'!C354</f>
        <v>174.53455551753402</v>
      </c>
      <c r="D343" s="363">
        <f ca="1">'s2'!D354</f>
        <v>79.404305035444324</v>
      </c>
    </row>
    <row r="344" spans="2:4" x14ac:dyDescent="0.2">
      <c r="B344" s="214">
        <f>'s2'!B355</f>
        <v>340</v>
      </c>
      <c r="C344" s="363">
        <f ca="1">'s2'!C355</f>
        <v>184.63604233772963</v>
      </c>
      <c r="D344" s="363">
        <f ca="1">'s2'!D355</f>
        <v>81.323486252362997</v>
      </c>
    </row>
    <row r="345" spans="2:4" x14ac:dyDescent="0.2">
      <c r="B345" s="214">
        <f>'s2'!B356</f>
        <v>341</v>
      </c>
      <c r="C345" s="363">
        <f ca="1">'s2'!C356</f>
        <v>187.97011282151212</v>
      </c>
      <c r="D345" s="363">
        <f ca="1">'s2'!D356</f>
        <v>77.077789301780101</v>
      </c>
    </row>
    <row r="346" spans="2:4" x14ac:dyDescent="0.2">
      <c r="B346" s="214">
        <f>'s2'!B357</f>
        <v>342</v>
      </c>
      <c r="C346" s="363">
        <f ca="1">'s2'!C357</f>
        <v>178.79198723336467</v>
      </c>
      <c r="D346" s="363">
        <f ca="1">'s2'!D357</f>
        <v>71.324932219702035</v>
      </c>
    </row>
    <row r="347" spans="2:4" x14ac:dyDescent="0.2">
      <c r="B347" s="214">
        <f>'s2'!B358</f>
        <v>343</v>
      </c>
      <c r="C347" s="363">
        <f ca="1">'s2'!C358</f>
        <v>188.33159023968057</v>
      </c>
      <c r="D347" s="363">
        <f ca="1">'s2'!D358</f>
        <v>72.376607818366011</v>
      </c>
    </row>
    <row r="348" spans="2:4" x14ac:dyDescent="0.2">
      <c r="B348" s="214">
        <f>'s2'!B359</f>
        <v>344</v>
      </c>
      <c r="C348" s="363">
        <f ca="1">'s2'!C359</f>
        <v>185.60784180042717</v>
      </c>
      <c r="D348" s="363">
        <f ca="1">'s2'!D359</f>
        <v>89.518945047442998</v>
      </c>
    </row>
    <row r="349" spans="2:4" x14ac:dyDescent="0.2">
      <c r="B349" s="214">
        <f>'s2'!B360</f>
        <v>345</v>
      </c>
      <c r="C349" s="363">
        <f ca="1">'s2'!C360</f>
        <v>203.29329960220636</v>
      </c>
      <c r="D349" s="363">
        <f ca="1">'s2'!D360</f>
        <v>90.338915115035121</v>
      </c>
    </row>
    <row r="350" spans="2:4" x14ac:dyDescent="0.2">
      <c r="B350" s="214">
        <f>'s2'!B361</f>
        <v>346</v>
      </c>
      <c r="C350" s="363">
        <f ca="1">'s2'!C361</f>
        <v>184.45071794254503</v>
      </c>
      <c r="D350" s="363">
        <f ca="1">'s2'!D361</f>
        <v>84.164358638958888</v>
      </c>
    </row>
    <row r="351" spans="2:4" x14ac:dyDescent="0.2">
      <c r="B351" s="214">
        <f>'s2'!B362</f>
        <v>347</v>
      </c>
      <c r="C351" s="363">
        <f ca="1">'s2'!C362</f>
        <v>184.15550784786566</v>
      </c>
      <c r="D351" s="363">
        <f ca="1">'s2'!D362</f>
        <v>88.792262564496426</v>
      </c>
    </row>
    <row r="352" spans="2:4" x14ac:dyDescent="0.2">
      <c r="B352" s="214">
        <f>'s2'!B363</f>
        <v>348</v>
      </c>
      <c r="C352" s="363">
        <f ca="1">'s2'!C363</f>
        <v>173.80655775041328</v>
      </c>
      <c r="D352" s="363">
        <f ca="1">'s2'!D363</f>
        <v>80.169787539324176</v>
      </c>
    </row>
    <row r="353" spans="2:4" x14ac:dyDescent="0.2">
      <c r="B353" s="214">
        <f>'s2'!B364</f>
        <v>349</v>
      </c>
      <c r="C353" s="363">
        <f ca="1">'s2'!C364</f>
        <v>190.20703305050441</v>
      </c>
      <c r="D353" s="363">
        <f ca="1">'s2'!D364</f>
        <v>76.727902321566518</v>
      </c>
    </row>
    <row r="354" spans="2:4" x14ac:dyDescent="0.2">
      <c r="B354" s="214">
        <f>'s2'!B365</f>
        <v>350</v>
      </c>
      <c r="C354" s="363">
        <f ca="1">'s2'!C365</f>
        <v>173.28595409656913</v>
      </c>
      <c r="D354" s="363">
        <f ca="1">'s2'!D365</f>
        <v>74.02529572386743</v>
      </c>
    </row>
    <row r="355" spans="2:4" x14ac:dyDescent="0.2">
      <c r="B355" s="214">
        <f>'s2'!B366</f>
        <v>351</v>
      </c>
      <c r="C355" s="363">
        <f ca="1">'s2'!C366</f>
        <v>181.30092978872381</v>
      </c>
      <c r="D355" s="363">
        <f ca="1">'s2'!D366</f>
        <v>75.308402052508882</v>
      </c>
    </row>
    <row r="356" spans="2:4" x14ac:dyDescent="0.2">
      <c r="B356" s="214">
        <f>'s2'!B367</f>
        <v>352</v>
      </c>
      <c r="C356" s="363">
        <f ca="1">'s2'!C367</f>
        <v>179.13985191707229</v>
      </c>
      <c r="D356" s="363">
        <f ca="1">'s2'!D367</f>
        <v>81.704379786909328</v>
      </c>
    </row>
    <row r="357" spans="2:4" x14ac:dyDescent="0.2">
      <c r="B357" s="214">
        <f>'s2'!B368</f>
        <v>353</v>
      </c>
      <c r="C357" s="363">
        <f ca="1">'s2'!C368</f>
        <v>183.94381528904881</v>
      </c>
      <c r="D357" s="363">
        <f ca="1">'s2'!D368</f>
        <v>85.568012020201252</v>
      </c>
    </row>
    <row r="358" spans="2:4" x14ac:dyDescent="0.2">
      <c r="B358" s="214">
        <f>'s2'!B369</f>
        <v>354</v>
      </c>
      <c r="C358" s="363">
        <f ca="1">'s2'!C369</f>
        <v>180.80054585386372</v>
      </c>
      <c r="D358" s="363">
        <f ca="1">'s2'!D369</f>
        <v>87.013329754343403</v>
      </c>
    </row>
    <row r="359" spans="2:4" x14ac:dyDescent="0.2">
      <c r="B359" s="214">
        <f>'s2'!B370</f>
        <v>355</v>
      </c>
      <c r="C359" s="363">
        <f ca="1">'s2'!C370</f>
        <v>177.88571386564846</v>
      </c>
      <c r="D359" s="363">
        <f ca="1">'s2'!D370</f>
        <v>74.037416023631053</v>
      </c>
    </row>
    <row r="360" spans="2:4" x14ac:dyDescent="0.2">
      <c r="B360" s="214">
        <f>'s2'!B371</f>
        <v>356</v>
      </c>
      <c r="C360" s="363">
        <f ca="1">'s2'!C371</f>
        <v>183.0396653761731</v>
      </c>
      <c r="D360" s="363">
        <f ca="1">'s2'!D371</f>
        <v>79.005327797656506</v>
      </c>
    </row>
    <row r="361" spans="2:4" x14ac:dyDescent="0.2">
      <c r="B361" s="214">
        <f>'s2'!B372</f>
        <v>357</v>
      </c>
      <c r="C361" s="363">
        <f ca="1">'s2'!C372</f>
        <v>159.58851766486526</v>
      </c>
      <c r="D361" s="363">
        <f ca="1">'s2'!D372</f>
        <v>71.837930283485463</v>
      </c>
    </row>
    <row r="362" spans="2:4" x14ac:dyDescent="0.2">
      <c r="B362" s="214">
        <f>'s2'!B373</f>
        <v>358</v>
      </c>
      <c r="C362" s="363">
        <f ca="1">'s2'!C373</f>
        <v>182.47525558675738</v>
      </c>
      <c r="D362" s="363">
        <f ca="1">'s2'!D373</f>
        <v>81.236020581023496</v>
      </c>
    </row>
    <row r="363" spans="2:4" x14ac:dyDescent="0.2">
      <c r="B363" s="214">
        <f>'s2'!B374</f>
        <v>359</v>
      </c>
      <c r="C363" s="363">
        <f ca="1">'s2'!C374</f>
        <v>171.5831221381471</v>
      </c>
      <c r="D363" s="363">
        <f ca="1">'s2'!D374</f>
        <v>79.087476698068144</v>
      </c>
    </row>
    <row r="364" spans="2:4" x14ac:dyDescent="0.2">
      <c r="B364" s="214">
        <f>'s2'!B375</f>
        <v>360</v>
      </c>
      <c r="C364" s="363">
        <f ca="1">'s2'!C375</f>
        <v>193.24742556873994</v>
      </c>
      <c r="D364" s="363">
        <f ca="1">'s2'!D375</f>
        <v>86.087732887619168</v>
      </c>
    </row>
    <row r="365" spans="2:4" x14ac:dyDescent="0.2">
      <c r="B365" s="214">
        <f>'s2'!B376</f>
        <v>361</v>
      </c>
      <c r="C365" s="363">
        <f ca="1">'s2'!C376</f>
        <v>173.63390392708644</v>
      </c>
      <c r="D365" s="363">
        <f ca="1">'s2'!D376</f>
        <v>85.218498892925552</v>
      </c>
    </row>
    <row r="366" spans="2:4" x14ac:dyDescent="0.2">
      <c r="B366" s="214">
        <f>'s2'!B377</f>
        <v>362</v>
      </c>
      <c r="C366" s="363">
        <f ca="1">'s2'!C377</f>
        <v>178.57249342623911</v>
      </c>
      <c r="D366" s="363">
        <f ca="1">'s2'!D377</f>
        <v>74.970608860944949</v>
      </c>
    </row>
    <row r="367" spans="2:4" x14ac:dyDescent="0.2">
      <c r="B367" s="214">
        <f>'s2'!B378</f>
        <v>363</v>
      </c>
      <c r="C367" s="363">
        <f ca="1">'s2'!C378</f>
        <v>178.85208408264367</v>
      </c>
      <c r="D367" s="363">
        <f ca="1">'s2'!D378</f>
        <v>78.649156419104088</v>
      </c>
    </row>
    <row r="368" spans="2:4" x14ac:dyDescent="0.2">
      <c r="B368" s="214">
        <f>'s2'!B379</f>
        <v>364</v>
      </c>
      <c r="C368" s="363">
        <f ca="1">'s2'!C379</f>
        <v>166.24468150713739</v>
      </c>
      <c r="D368" s="363">
        <f ca="1">'s2'!D379</f>
        <v>75.516713761525622</v>
      </c>
    </row>
    <row r="369" spans="2:4" x14ac:dyDescent="0.2">
      <c r="B369" s="214">
        <f>'s2'!B380</f>
        <v>365</v>
      </c>
      <c r="C369" s="363">
        <f ca="1">'s2'!C380</f>
        <v>190.92449682515209</v>
      </c>
      <c r="D369" s="363">
        <f ca="1">'s2'!D380</f>
        <v>70.920424879091087</v>
      </c>
    </row>
    <row r="370" spans="2:4" x14ac:dyDescent="0.2">
      <c r="B370" s="214">
        <f>'s2'!B381</f>
        <v>366</v>
      </c>
      <c r="C370" s="363">
        <f ca="1">'s2'!C381</f>
        <v>187.3362041023108</v>
      </c>
      <c r="D370" s="363">
        <f ca="1">'s2'!D381</f>
        <v>82.530455259955872</v>
      </c>
    </row>
    <row r="371" spans="2:4" x14ac:dyDescent="0.2">
      <c r="B371" s="214">
        <f>'s2'!B382</f>
        <v>367</v>
      </c>
      <c r="C371" s="363">
        <f ca="1">'s2'!C382</f>
        <v>179.20715038645343</v>
      </c>
      <c r="D371" s="363">
        <f ca="1">'s2'!D382</f>
        <v>81.218974026276157</v>
      </c>
    </row>
    <row r="372" spans="2:4" x14ac:dyDescent="0.2">
      <c r="B372" s="214">
        <f>'s2'!B383</f>
        <v>368</v>
      </c>
      <c r="C372" s="363">
        <f ca="1">'s2'!C383</f>
        <v>174.73936988127596</v>
      </c>
      <c r="D372" s="363">
        <f ca="1">'s2'!D383</f>
        <v>75.146409252359533</v>
      </c>
    </row>
    <row r="373" spans="2:4" x14ac:dyDescent="0.2">
      <c r="B373" s="214">
        <f>'s2'!B384</f>
        <v>369</v>
      </c>
      <c r="C373" s="363">
        <f ca="1">'s2'!C384</f>
        <v>167.69666560685428</v>
      </c>
      <c r="D373" s="363">
        <f ca="1">'s2'!D384</f>
        <v>80.529446263288506</v>
      </c>
    </row>
    <row r="374" spans="2:4" x14ac:dyDescent="0.2">
      <c r="B374" s="214">
        <f>'s2'!B385</f>
        <v>370</v>
      </c>
      <c r="C374" s="363">
        <f ca="1">'s2'!C385</f>
        <v>181.30358042608842</v>
      </c>
      <c r="D374" s="363">
        <f ca="1">'s2'!D385</f>
        <v>84.324217119799215</v>
      </c>
    </row>
    <row r="375" spans="2:4" x14ac:dyDescent="0.2">
      <c r="B375" s="214">
        <f>'s2'!B386</f>
        <v>371</v>
      </c>
      <c r="C375" s="363">
        <f ca="1">'s2'!C386</f>
        <v>146.85231548400145</v>
      </c>
      <c r="D375" s="363">
        <f ca="1">'s2'!D386</f>
        <v>78.256346843031849</v>
      </c>
    </row>
    <row r="376" spans="2:4" x14ac:dyDescent="0.2">
      <c r="B376" s="214">
        <f>'s2'!B387</f>
        <v>372</v>
      </c>
      <c r="C376" s="363">
        <f ca="1">'s2'!C387</f>
        <v>182.45304304052988</v>
      </c>
      <c r="D376" s="363">
        <f ca="1">'s2'!D387</f>
        <v>79.407951765410445</v>
      </c>
    </row>
    <row r="377" spans="2:4" x14ac:dyDescent="0.2">
      <c r="B377" s="214">
        <f>'s2'!B388</f>
        <v>373</v>
      </c>
      <c r="C377" s="363">
        <f ca="1">'s2'!C388</f>
        <v>194.92422394350322</v>
      </c>
      <c r="D377" s="363">
        <f ca="1">'s2'!D388</f>
        <v>86.683167008139549</v>
      </c>
    </row>
    <row r="378" spans="2:4" x14ac:dyDescent="0.2">
      <c r="B378" s="214">
        <f>'s2'!B389</f>
        <v>374</v>
      </c>
      <c r="C378" s="363">
        <f ca="1">'s2'!C389</f>
        <v>172.57598024888895</v>
      </c>
      <c r="D378" s="363">
        <f ca="1">'s2'!D389</f>
        <v>79.234840208031116</v>
      </c>
    </row>
    <row r="379" spans="2:4" x14ac:dyDescent="0.2">
      <c r="B379" s="214">
        <f>'s2'!B390</f>
        <v>375</v>
      </c>
      <c r="C379" s="363">
        <f ca="1">'s2'!C390</f>
        <v>193.90007848550832</v>
      </c>
      <c r="D379" s="363">
        <f ca="1">'s2'!D390</f>
        <v>85.275089659320344</v>
      </c>
    </row>
    <row r="380" spans="2:4" x14ac:dyDescent="0.2">
      <c r="B380" s="214">
        <f>'s2'!B391</f>
        <v>376</v>
      </c>
      <c r="C380" s="363">
        <f ca="1">'s2'!C391</f>
        <v>183.3782784225084</v>
      </c>
      <c r="D380" s="363">
        <f ca="1">'s2'!D391</f>
        <v>86.009204986441944</v>
      </c>
    </row>
    <row r="381" spans="2:4" x14ac:dyDescent="0.2">
      <c r="B381" s="214">
        <f>'s2'!B392</f>
        <v>377</v>
      </c>
      <c r="C381" s="363">
        <f ca="1">'s2'!C392</f>
        <v>187.65999699100641</v>
      </c>
      <c r="D381" s="363">
        <f ca="1">'s2'!D392</f>
        <v>71.315707405488865</v>
      </c>
    </row>
    <row r="382" spans="2:4" x14ac:dyDescent="0.2">
      <c r="B382" s="214">
        <f>'s2'!B393</f>
        <v>378</v>
      </c>
      <c r="C382" s="363">
        <f ca="1">'s2'!C393</f>
        <v>175.17730701356641</v>
      </c>
      <c r="D382" s="363">
        <f ca="1">'s2'!D393</f>
        <v>87.448853199662267</v>
      </c>
    </row>
    <row r="383" spans="2:4" x14ac:dyDescent="0.2">
      <c r="B383" s="214">
        <f>'s2'!B394</f>
        <v>379</v>
      </c>
      <c r="C383" s="363">
        <f ca="1">'s2'!C394</f>
        <v>175.64603091318526</v>
      </c>
      <c r="D383" s="363">
        <f ca="1">'s2'!D394</f>
        <v>78.968096355056588</v>
      </c>
    </row>
    <row r="384" spans="2:4" x14ac:dyDescent="0.2">
      <c r="B384" s="214">
        <f>'s2'!B395</f>
        <v>380</v>
      </c>
      <c r="C384" s="363">
        <f ca="1">'s2'!C395</f>
        <v>180.36517580961495</v>
      </c>
      <c r="D384" s="363">
        <f ca="1">'s2'!D395</f>
        <v>83.798127794909945</v>
      </c>
    </row>
    <row r="385" spans="2:4" x14ac:dyDescent="0.2">
      <c r="B385" s="214">
        <f>'s2'!B396</f>
        <v>381</v>
      </c>
      <c r="C385" s="363">
        <f ca="1">'s2'!C396</f>
        <v>165.07573299121924</v>
      </c>
      <c r="D385" s="363">
        <f ca="1">'s2'!D396</f>
        <v>76.356153414702831</v>
      </c>
    </row>
    <row r="386" spans="2:4" x14ac:dyDescent="0.2">
      <c r="B386" s="214">
        <f>'s2'!B397</f>
        <v>382</v>
      </c>
      <c r="C386" s="363">
        <f ca="1">'s2'!C397</f>
        <v>176.0974546729264</v>
      </c>
      <c r="D386" s="363">
        <f ca="1">'s2'!D397</f>
        <v>77.368004107175466</v>
      </c>
    </row>
    <row r="387" spans="2:4" x14ac:dyDescent="0.2">
      <c r="B387" s="214">
        <f>'s2'!B398</f>
        <v>383</v>
      </c>
      <c r="C387" s="363">
        <f ca="1">'s2'!C398</f>
        <v>179.62106512471937</v>
      </c>
      <c r="D387" s="363">
        <f ca="1">'s2'!D398</f>
        <v>89.171891717661296</v>
      </c>
    </row>
    <row r="388" spans="2:4" x14ac:dyDescent="0.2">
      <c r="B388" s="214">
        <f>'s2'!B399</f>
        <v>384</v>
      </c>
      <c r="C388" s="363">
        <f ca="1">'s2'!C399</f>
        <v>172.85116273916765</v>
      </c>
      <c r="D388" s="363">
        <f ca="1">'s2'!D399</f>
        <v>75.601999209176427</v>
      </c>
    </row>
    <row r="389" spans="2:4" x14ac:dyDescent="0.2">
      <c r="B389" s="214">
        <f>'s2'!B400</f>
        <v>385</v>
      </c>
      <c r="C389" s="363">
        <f ca="1">'s2'!C400</f>
        <v>186.39313797845949</v>
      </c>
      <c r="D389" s="363">
        <f ca="1">'s2'!D400</f>
        <v>79.118387481256192</v>
      </c>
    </row>
    <row r="390" spans="2:4" x14ac:dyDescent="0.2">
      <c r="B390" s="214">
        <f>'s2'!B401</f>
        <v>386</v>
      </c>
      <c r="C390" s="363">
        <f ca="1">'s2'!C401</f>
        <v>166.31833290248505</v>
      </c>
      <c r="D390" s="363">
        <f ca="1">'s2'!D401</f>
        <v>77.646425542249233</v>
      </c>
    </row>
    <row r="391" spans="2:4" x14ac:dyDescent="0.2">
      <c r="B391" s="214">
        <f>'s2'!B402</f>
        <v>387</v>
      </c>
      <c r="C391" s="363">
        <f ca="1">'s2'!C402</f>
        <v>169.00920663886322</v>
      </c>
      <c r="D391" s="363">
        <f ca="1">'s2'!D402</f>
        <v>69.303489357129408</v>
      </c>
    </row>
    <row r="392" spans="2:4" x14ac:dyDescent="0.2">
      <c r="B392" s="214">
        <f>'s2'!B403</f>
        <v>388</v>
      </c>
      <c r="C392" s="363">
        <f ca="1">'s2'!C403</f>
        <v>175.46194846061621</v>
      </c>
      <c r="D392" s="363">
        <f ca="1">'s2'!D403</f>
        <v>83.537879833549439</v>
      </c>
    </row>
    <row r="393" spans="2:4" x14ac:dyDescent="0.2">
      <c r="B393" s="214">
        <f>'s2'!B404</f>
        <v>389</v>
      </c>
      <c r="C393" s="363">
        <f ca="1">'s2'!C404</f>
        <v>191.6100622778273</v>
      </c>
      <c r="D393" s="363">
        <f ca="1">'s2'!D404</f>
        <v>81.28927969902422</v>
      </c>
    </row>
    <row r="394" spans="2:4" x14ac:dyDescent="0.2">
      <c r="B394" s="214">
        <f>'s2'!B405</f>
        <v>390</v>
      </c>
      <c r="C394" s="363">
        <f ca="1">'s2'!C405</f>
        <v>190.25168170118286</v>
      </c>
      <c r="D394" s="363">
        <f ca="1">'s2'!D405</f>
        <v>79.93042879687016</v>
      </c>
    </row>
    <row r="395" spans="2:4" x14ac:dyDescent="0.2">
      <c r="B395" s="214">
        <f>'s2'!B406</f>
        <v>391</v>
      </c>
      <c r="C395" s="363">
        <f ca="1">'s2'!C406</f>
        <v>190.55469782114179</v>
      </c>
      <c r="D395" s="363">
        <f ca="1">'s2'!D406</f>
        <v>79.498155271355515</v>
      </c>
    </row>
    <row r="396" spans="2:4" x14ac:dyDescent="0.2">
      <c r="B396" s="214">
        <f>'s2'!B407</f>
        <v>392</v>
      </c>
      <c r="C396" s="363">
        <f ca="1">'s2'!C407</f>
        <v>173.24282552600056</v>
      </c>
      <c r="D396" s="363">
        <f ca="1">'s2'!D407</f>
        <v>81.158973310183271</v>
      </c>
    </row>
    <row r="397" spans="2:4" x14ac:dyDescent="0.2">
      <c r="B397" s="214">
        <f>'s2'!B408</f>
        <v>393</v>
      </c>
      <c r="C397" s="363">
        <f ca="1">'s2'!C408</f>
        <v>185.65504615495198</v>
      </c>
      <c r="D397" s="363">
        <f ca="1">'s2'!D408</f>
        <v>88.587822990222904</v>
      </c>
    </row>
    <row r="398" spans="2:4" x14ac:dyDescent="0.2">
      <c r="B398" s="214">
        <f>'s2'!B409</f>
        <v>394</v>
      </c>
      <c r="C398" s="363">
        <f ca="1">'s2'!C409</f>
        <v>179.03472318068813</v>
      </c>
      <c r="D398" s="363">
        <f ca="1">'s2'!D409</f>
        <v>83.304975163970539</v>
      </c>
    </row>
    <row r="399" spans="2:4" x14ac:dyDescent="0.2">
      <c r="B399" s="214">
        <f>'s2'!B410</f>
        <v>395</v>
      </c>
      <c r="C399" s="363">
        <f ca="1">'s2'!C410</f>
        <v>161.09287159780632</v>
      </c>
      <c r="D399" s="363">
        <f ca="1">'s2'!D410</f>
        <v>70.740076751119659</v>
      </c>
    </row>
    <row r="400" spans="2:4" x14ac:dyDescent="0.2">
      <c r="B400" s="214">
        <f>'s2'!B411</f>
        <v>396</v>
      </c>
      <c r="C400" s="363">
        <f ca="1">'s2'!C411</f>
        <v>184.55274796851754</v>
      </c>
      <c r="D400" s="363">
        <f ca="1">'s2'!D411</f>
        <v>81.374274137595464</v>
      </c>
    </row>
    <row r="401" spans="2:4" x14ac:dyDescent="0.2">
      <c r="B401" s="214">
        <f>'s2'!B412</f>
        <v>397</v>
      </c>
      <c r="C401" s="363">
        <f ca="1">'s2'!C412</f>
        <v>190.32527709841796</v>
      </c>
      <c r="D401" s="363">
        <f ca="1">'s2'!D412</f>
        <v>81.393795187927722</v>
      </c>
    </row>
    <row r="402" spans="2:4" x14ac:dyDescent="0.2">
      <c r="B402" s="214">
        <f>'s2'!B413</f>
        <v>398</v>
      </c>
      <c r="C402" s="363">
        <f ca="1">'s2'!C413</f>
        <v>195.08075201400297</v>
      </c>
      <c r="D402" s="363">
        <f ca="1">'s2'!D413</f>
        <v>87.931614245009612</v>
      </c>
    </row>
    <row r="403" spans="2:4" x14ac:dyDescent="0.2">
      <c r="B403" s="214">
        <f>'s2'!B414</f>
        <v>399</v>
      </c>
      <c r="C403" s="363">
        <f ca="1">'s2'!C414</f>
        <v>177.57683997572698</v>
      </c>
      <c r="D403" s="363">
        <f ca="1">'s2'!D414</f>
        <v>82.562828304378399</v>
      </c>
    </row>
    <row r="404" spans="2:4" x14ac:dyDescent="0.2">
      <c r="B404" s="214">
        <f>'s2'!B415</f>
        <v>400</v>
      </c>
      <c r="C404" s="363">
        <f ca="1">'s2'!C415</f>
        <v>173.29093897569038</v>
      </c>
      <c r="D404" s="363">
        <f ca="1">'s2'!D415</f>
        <v>81.471843720507223</v>
      </c>
    </row>
    <row r="405" spans="2:4" x14ac:dyDescent="0.2">
      <c r="B405" s="214">
        <f>'s2'!B416</f>
        <v>401</v>
      </c>
      <c r="C405" s="363">
        <f ca="1">'s2'!C416</f>
        <v>193.52001551893866</v>
      </c>
      <c r="D405" s="363">
        <f ca="1">'s2'!D416</f>
        <v>94.782756624811881</v>
      </c>
    </row>
    <row r="406" spans="2:4" x14ac:dyDescent="0.2">
      <c r="B406" s="214">
        <f>'s2'!B417</f>
        <v>402</v>
      </c>
      <c r="C406" s="363">
        <f ca="1">'s2'!C417</f>
        <v>197.3863627067748</v>
      </c>
      <c r="D406" s="363">
        <f ca="1">'s2'!D417</f>
        <v>80.487841269755037</v>
      </c>
    </row>
    <row r="407" spans="2:4" x14ac:dyDescent="0.2">
      <c r="B407" s="214">
        <f>'s2'!B418</f>
        <v>403</v>
      </c>
      <c r="C407" s="363">
        <f ca="1">'s2'!C418</f>
        <v>156.71491727355917</v>
      </c>
      <c r="D407" s="363">
        <f ca="1">'s2'!D418</f>
        <v>76.874210038842463</v>
      </c>
    </row>
    <row r="408" spans="2:4" x14ac:dyDescent="0.2">
      <c r="B408" s="214">
        <f>'s2'!B419</f>
        <v>404</v>
      </c>
      <c r="C408" s="363">
        <f ca="1">'s2'!C419</f>
        <v>185.18941521741749</v>
      </c>
      <c r="D408" s="363">
        <f ca="1">'s2'!D419</f>
        <v>79.969346038367291</v>
      </c>
    </row>
    <row r="409" spans="2:4" x14ac:dyDescent="0.2">
      <c r="B409" s="214">
        <f>'s2'!B420</f>
        <v>405</v>
      </c>
      <c r="C409" s="363">
        <f ca="1">'s2'!C420</f>
        <v>188.8531509589115</v>
      </c>
      <c r="D409" s="363">
        <f ca="1">'s2'!D420</f>
        <v>85.612212034733616</v>
      </c>
    </row>
    <row r="410" spans="2:4" x14ac:dyDescent="0.2">
      <c r="B410" s="214">
        <f>'s2'!B421</f>
        <v>406</v>
      </c>
      <c r="C410" s="363">
        <f ca="1">'s2'!C421</f>
        <v>173.48279339407796</v>
      </c>
      <c r="D410" s="363">
        <f ca="1">'s2'!D421</f>
        <v>78.135651722964681</v>
      </c>
    </row>
    <row r="411" spans="2:4" x14ac:dyDescent="0.2">
      <c r="B411" s="214">
        <f>'s2'!B422</f>
        <v>407</v>
      </c>
      <c r="C411" s="363">
        <f ca="1">'s2'!C422</f>
        <v>200.70448932891739</v>
      </c>
      <c r="D411" s="363">
        <f ca="1">'s2'!D422</f>
        <v>78.233511205477228</v>
      </c>
    </row>
    <row r="412" spans="2:4" x14ac:dyDescent="0.2">
      <c r="B412" s="214">
        <f>'s2'!B423</f>
        <v>408</v>
      </c>
      <c r="C412" s="363">
        <f ca="1">'s2'!C423</f>
        <v>175.26013077602423</v>
      </c>
      <c r="D412" s="363">
        <f ca="1">'s2'!D423</f>
        <v>76.417262082614911</v>
      </c>
    </row>
    <row r="413" spans="2:4" x14ac:dyDescent="0.2">
      <c r="B413" s="214">
        <f>'s2'!B424</f>
        <v>409</v>
      </c>
      <c r="C413" s="363">
        <f ca="1">'s2'!C424</f>
        <v>200.29028271120652</v>
      </c>
      <c r="D413" s="363">
        <f ca="1">'s2'!D424</f>
        <v>78.8129355589505</v>
      </c>
    </row>
    <row r="414" spans="2:4" x14ac:dyDescent="0.2">
      <c r="B414" s="214">
        <f>'s2'!B425</f>
        <v>410</v>
      </c>
      <c r="C414" s="363">
        <f ca="1">'s2'!C425</f>
        <v>164.63150865033015</v>
      </c>
      <c r="D414" s="363">
        <f ca="1">'s2'!D425</f>
        <v>74.564146279537269</v>
      </c>
    </row>
    <row r="415" spans="2:4" x14ac:dyDescent="0.2">
      <c r="B415" s="214">
        <f>'s2'!B426</f>
        <v>411</v>
      </c>
      <c r="C415" s="363">
        <f ca="1">'s2'!C426</f>
        <v>169.64646853227617</v>
      </c>
      <c r="D415" s="363">
        <f ca="1">'s2'!D426</f>
        <v>84.864802030104201</v>
      </c>
    </row>
    <row r="416" spans="2:4" x14ac:dyDescent="0.2">
      <c r="B416" s="214">
        <f>'s2'!B427</f>
        <v>412</v>
      </c>
      <c r="C416" s="363">
        <f ca="1">'s2'!C427</f>
        <v>180.30287664450296</v>
      </c>
      <c r="D416" s="363">
        <f ca="1">'s2'!D427</f>
        <v>77.45707575434048</v>
      </c>
    </row>
    <row r="417" spans="2:4" x14ac:dyDescent="0.2">
      <c r="B417" s="214">
        <f>'s2'!B428</f>
        <v>413</v>
      </c>
      <c r="C417" s="363">
        <f ca="1">'s2'!C428</f>
        <v>159.38446376383189</v>
      </c>
      <c r="D417" s="363">
        <f ca="1">'s2'!D428</f>
        <v>69.04287849749366</v>
      </c>
    </row>
    <row r="418" spans="2:4" x14ac:dyDescent="0.2">
      <c r="B418" s="214">
        <f>'s2'!B429</f>
        <v>414</v>
      </c>
      <c r="C418" s="363">
        <f ca="1">'s2'!C429</f>
        <v>182.32153785486412</v>
      </c>
      <c r="D418" s="363">
        <f ca="1">'s2'!D429</f>
        <v>78.247502885519438</v>
      </c>
    </row>
    <row r="419" spans="2:4" x14ac:dyDescent="0.2">
      <c r="B419" s="214">
        <f>'s2'!B430</f>
        <v>415</v>
      </c>
      <c r="C419" s="363">
        <f ca="1">'s2'!C430</f>
        <v>180.31329373667211</v>
      </c>
      <c r="D419" s="363">
        <f ca="1">'s2'!D430</f>
        <v>81.309456718533497</v>
      </c>
    </row>
    <row r="420" spans="2:4" x14ac:dyDescent="0.2">
      <c r="B420" s="214">
        <f>'s2'!B431</f>
        <v>416</v>
      </c>
      <c r="C420" s="363">
        <f ca="1">'s2'!C431</f>
        <v>183.6323607988287</v>
      </c>
      <c r="D420" s="363">
        <f ca="1">'s2'!D431</f>
        <v>80.307745804841176</v>
      </c>
    </row>
    <row r="421" spans="2:4" x14ac:dyDescent="0.2">
      <c r="B421" s="214">
        <f>'s2'!B432</f>
        <v>417</v>
      </c>
      <c r="C421" s="363">
        <f ca="1">'s2'!C432</f>
        <v>182.22628943970295</v>
      </c>
      <c r="D421" s="363">
        <f ca="1">'s2'!D432</f>
        <v>78.6512695154981</v>
      </c>
    </row>
    <row r="422" spans="2:4" x14ac:dyDescent="0.2">
      <c r="B422" s="214">
        <f>'s2'!B433</f>
        <v>418</v>
      </c>
      <c r="C422" s="363">
        <f ca="1">'s2'!C433</f>
        <v>171.77535284468266</v>
      </c>
      <c r="D422" s="363">
        <f ca="1">'s2'!D433</f>
        <v>72.0058885678434</v>
      </c>
    </row>
    <row r="423" spans="2:4" x14ac:dyDescent="0.2">
      <c r="B423" s="214">
        <f>'s2'!B434</f>
        <v>419</v>
      </c>
      <c r="C423" s="363">
        <f ca="1">'s2'!C434</f>
        <v>166.93654705968206</v>
      </c>
      <c r="D423" s="363">
        <f ca="1">'s2'!D434</f>
        <v>74.344012850970671</v>
      </c>
    </row>
    <row r="424" spans="2:4" x14ac:dyDescent="0.2">
      <c r="B424" s="214">
        <f>'s2'!B435</f>
        <v>420</v>
      </c>
      <c r="C424" s="363">
        <f ca="1">'s2'!C435</f>
        <v>179.01339015117381</v>
      </c>
      <c r="D424" s="363">
        <f ca="1">'s2'!D435</f>
        <v>75.361563726730608</v>
      </c>
    </row>
    <row r="425" spans="2:4" x14ac:dyDescent="0.2">
      <c r="B425" s="214">
        <f>'s2'!B436</f>
        <v>421</v>
      </c>
      <c r="C425" s="363">
        <f ca="1">'s2'!C436</f>
        <v>189.92854552007469</v>
      </c>
      <c r="D425" s="363">
        <f ca="1">'s2'!D436</f>
        <v>73.084203847798562</v>
      </c>
    </row>
    <row r="426" spans="2:4" x14ac:dyDescent="0.2">
      <c r="B426" s="214">
        <f>'s2'!B437</f>
        <v>422</v>
      </c>
      <c r="C426" s="363">
        <f ca="1">'s2'!C437</f>
        <v>194.94201925880157</v>
      </c>
      <c r="D426" s="363">
        <f ca="1">'s2'!D437</f>
        <v>81.480247775701542</v>
      </c>
    </row>
    <row r="427" spans="2:4" x14ac:dyDescent="0.2">
      <c r="B427" s="214">
        <f>'s2'!B438</f>
        <v>423</v>
      </c>
      <c r="C427" s="363">
        <f ca="1">'s2'!C438</f>
        <v>175.28870908170731</v>
      </c>
      <c r="D427" s="363">
        <f ca="1">'s2'!D438</f>
        <v>79.701531493918068</v>
      </c>
    </row>
    <row r="428" spans="2:4" x14ac:dyDescent="0.2">
      <c r="B428" s="214">
        <f>'s2'!B439</f>
        <v>424</v>
      </c>
      <c r="C428" s="363">
        <f ca="1">'s2'!C439</f>
        <v>179.89401368487901</v>
      </c>
      <c r="D428" s="363">
        <f ca="1">'s2'!D439</f>
        <v>71.870153491937984</v>
      </c>
    </row>
    <row r="429" spans="2:4" x14ac:dyDescent="0.2">
      <c r="B429" s="214">
        <f>'s2'!B440</f>
        <v>425</v>
      </c>
      <c r="C429" s="363">
        <f ca="1">'s2'!C440</f>
        <v>167.16914801691104</v>
      </c>
      <c r="D429" s="363">
        <f ca="1">'s2'!D440</f>
        <v>85.17782324488482</v>
      </c>
    </row>
    <row r="430" spans="2:4" x14ac:dyDescent="0.2">
      <c r="B430" s="214">
        <f>'s2'!B441</f>
        <v>426</v>
      </c>
      <c r="C430" s="363">
        <f ca="1">'s2'!C441</f>
        <v>199.42975991047976</v>
      </c>
      <c r="D430" s="363">
        <f ca="1">'s2'!D441</f>
        <v>81.29626833458704</v>
      </c>
    </row>
    <row r="431" spans="2:4" x14ac:dyDescent="0.2">
      <c r="B431" s="214">
        <f>'s2'!B442</f>
        <v>427</v>
      </c>
      <c r="C431" s="363">
        <f ca="1">'s2'!C442</f>
        <v>179.28666231638283</v>
      </c>
      <c r="D431" s="363">
        <f ca="1">'s2'!D442</f>
        <v>80.36097185581319</v>
      </c>
    </row>
    <row r="432" spans="2:4" x14ac:dyDescent="0.2">
      <c r="B432" s="214">
        <f>'s2'!B443</f>
        <v>428</v>
      </c>
      <c r="C432" s="363">
        <f ca="1">'s2'!C443</f>
        <v>186.12603421848343</v>
      </c>
      <c r="D432" s="363">
        <f ca="1">'s2'!D443</f>
        <v>80.00402845570045</v>
      </c>
    </row>
    <row r="433" spans="2:4" x14ac:dyDescent="0.2">
      <c r="B433" s="214">
        <f>'s2'!B444</f>
        <v>429</v>
      </c>
      <c r="C433" s="363">
        <f ca="1">'s2'!C444</f>
        <v>184.0157017156956</v>
      </c>
      <c r="D433" s="363">
        <f ca="1">'s2'!D444</f>
        <v>70.564163595738975</v>
      </c>
    </row>
    <row r="434" spans="2:4" x14ac:dyDescent="0.2">
      <c r="B434" s="214">
        <f>'s2'!B445</f>
        <v>430</v>
      </c>
      <c r="C434" s="363">
        <f ca="1">'s2'!C445</f>
        <v>172.73275311224853</v>
      </c>
      <c r="D434" s="363">
        <f ca="1">'s2'!D445</f>
        <v>74.153558356864906</v>
      </c>
    </row>
    <row r="435" spans="2:4" x14ac:dyDescent="0.2">
      <c r="B435" s="214">
        <f>'s2'!B446</f>
        <v>431</v>
      </c>
      <c r="C435" s="363">
        <f ca="1">'s2'!C446</f>
        <v>188.80067758114751</v>
      </c>
      <c r="D435" s="363">
        <f ca="1">'s2'!D446</f>
        <v>80.45434413776114</v>
      </c>
    </row>
    <row r="436" spans="2:4" x14ac:dyDescent="0.2">
      <c r="B436" s="214">
        <f>'s2'!B447</f>
        <v>432</v>
      </c>
      <c r="C436" s="363">
        <f ca="1">'s2'!C447</f>
        <v>187.15740603237663</v>
      </c>
      <c r="D436" s="363">
        <f ca="1">'s2'!D447</f>
        <v>88.375925326137732</v>
      </c>
    </row>
    <row r="437" spans="2:4" x14ac:dyDescent="0.2">
      <c r="B437" s="214">
        <f>'s2'!B448</f>
        <v>433</v>
      </c>
      <c r="C437" s="363">
        <f ca="1">'s2'!C448</f>
        <v>170.318361359025</v>
      </c>
      <c r="D437" s="363">
        <f ca="1">'s2'!D448</f>
        <v>77.61810420889212</v>
      </c>
    </row>
    <row r="438" spans="2:4" x14ac:dyDescent="0.2">
      <c r="B438" s="214">
        <f>'s2'!B449</f>
        <v>434</v>
      </c>
      <c r="C438" s="363">
        <f ca="1">'s2'!C449</f>
        <v>201.9666004978738</v>
      </c>
      <c r="D438" s="363">
        <f ca="1">'s2'!D449</f>
        <v>81.153189463991694</v>
      </c>
    </row>
    <row r="439" spans="2:4" x14ac:dyDescent="0.2">
      <c r="B439" s="214">
        <f>'s2'!B450</f>
        <v>435</v>
      </c>
      <c r="C439" s="363">
        <f ca="1">'s2'!C450</f>
        <v>184.24918089506153</v>
      </c>
      <c r="D439" s="363">
        <f ca="1">'s2'!D450</f>
        <v>81.877368146602763</v>
      </c>
    </row>
    <row r="440" spans="2:4" x14ac:dyDescent="0.2">
      <c r="B440" s="214">
        <f>'s2'!B451</f>
        <v>436</v>
      </c>
      <c r="C440" s="363">
        <f ca="1">'s2'!C451</f>
        <v>177.8402782591441</v>
      </c>
      <c r="D440" s="363">
        <f ca="1">'s2'!D451</f>
        <v>80.420615398961147</v>
      </c>
    </row>
    <row r="441" spans="2:4" x14ac:dyDescent="0.2">
      <c r="B441" s="214">
        <f>'s2'!B452</f>
        <v>437</v>
      </c>
      <c r="C441" s="363">
        <f ca="1">'s2'!C452</f>
        <v>183.81595277034486</v>
      </c>
      <c r="D441" s="363">
        <f ca="1">'s2'!D452</f>
        <v>82.982858408453382</v>
      </c>
    </row>
    <row r="442" spans="2:4" x14ac:dyDescent="0.2">
      <c r="B442" s="214">
        <f>'s2'!B453</f>
        <v>438</v>
      </c>
      <c r="C442" s="363">
        <f ca="1">'s2'!C453</f>
        <v>174.28747838785614</v>
      </c>
      <c r="D442" s="363">
        <f ca="1">'s2'!D453</f>
        <v>82.196924863136772</v>
      </c>
    </row>
    <row r="443" spans="2:4" x14ac:dyDescent="0.2">
      <c r="B443" s="214">
        <f>'s2'!B454</f>
        <v>439</v>
      </c>
      <c r="C443" s="363">
        <f ca="1">'s2'!C454</f>
        <v>198.23767206024877</v>
      </c>
      <c r="D443" s="363">
        <f ca="1">'s2'!D454</f>
        <v>79.752302298633012</v>
      </c>
    </row>
    <row r="444" spans="2:4" x14ac:dyDescent="0.2">
      <c r="B444" s="214">
        <f>'s2'!B455</f>
        <v>440</v>
      </c>
      <c r="C444" s="363">
        <f ca="1">'s2'!C455</f>
        <v>175.84855203500703</v>
      </c>
      <c r="D444" s="363">
        <f ca="1">'s2'!D455</f>
        <v>84.21119600096165</v>
      </c>
    </row>
    <row r="445" spans="2:4" x14ac:dyDescent="0.2">
      <c r="B445" s="214">
        <f>'s2'!B456</f>
        <v>441</v>
      </c>
      <c r="C445" s="363">
        <f ca="1">'s2'!C456</f>
        <v>192.1836832512343</v>
      </c>
      <c r="D445" s="363">
        <f ca="1">'s2'!D456</f>
        <v>83.429151716352379</v>
      </c>
    </row>
    <row r="446" spans="2:4" x14ac:dyDescent="0.2">
      <c r="B446" s="214">
        <f>'s2'!B457</f>
        <v>442</v>
      </c>
      <c r="C446" s="363">
        <f ca="1">'s2'!C457</f>
        <v>184.06030466991987</v>
      </c>
      <c r="D446" s="363">
        <f ca="1">'s2'!D457</f>
        <v>73.609529354599331</v>
      </c>
    </row>
    <row r="447" spans="2:4" x14ac:dyDescent="0.2">
      <c r="B447" s="214">
        <f>'s2'!B458</f>
        <v>443</v>
      </c>
      <c r="C447" s="363">
        <f ca="1">'s2'!C458</f>
        <v>166.80876443017198</v>
      </c>
      <c r="D447" s="363">
        <f ca="1">'s2'!D458</f>
        <v>72.252168426624507</v>
      </c>
    </row>
    <row r="448" spans="2:4" x14ac:dyDescent="0.2">
      <c r="B448" s="214">
        <f>'s2'!B459</f>
        <v>444</v>
      </c>
      <c r="C448" s="363">
        <f ca="1">'s2'!C459</f>
        <v>189.7373386064161</v>
      </c>
      <c r="D448" s="363">
        <f ca="1">'s2'!D459</f>
        <v>71.916276935162216</v>
      </c>
    </row>
    <row r="449" spans="2:4" x14ac:dyDescent="0.2">
      <c r="B449" s="214">
        <f>'s2'!B460</f>
        <v>445</v>
      </c>
      <c r="C449" s="363">
        <f ca="1">'s2'!C460</f>
        <v>179.02753926853688</v>
      </c>
      <c r="D449" s="363">
        <f ca="1">'s2'!D460</f>
        <v>81.887665982825368</v>
      </c>
    </row>
    <row r="450" spans="2:4" x14ac:dyDescent="0.2">
      <c r="B450" s="214">
        <f>'s2'!B461</f>
        <v>446</v>
      </c>
      <c r="C450" s="363">
        <f ca="1">'s2'!C461</f>
        <v>172.09650020794467</v>
      </c>
      <c r="D450" s="363">
        <f ca="1">'s2'!D461</f>
        <v>78.447100551671198</v>
      </c>
    </row>
    <row r="451" spans="2:4" x14ac:dyDescent="0.2">
      <c r="B451" s="214">
        <f>'s2'!B462</f>
        <v>447</v>
      </c>
      <c r="C451" s="363">
        <f ca="1">'s2'!C462</f>
        <v>175.66465289461257</v>
      </c>
      <c r="D451" s="363">
        <f ca="1">'s2'!D462</f>
        <v>80.398540566397003</v>
      </c>
    </row>
    <row r="452" spans="2:4" x14ac:dyDescent="0.2">
      <c r="B452" s="214">
        <f>'s2'!B463</f>
        <v>448</v>
      </c>
      <c r="C452" s="363">
        <f ca="1">'s2'!C463</f>
        <v>180.21696622644345</v>
      </c>
      <c r="D452" s="363">
        <f ca="1">'s2'!D463</f>
        <v>73.148350953603256</v>
      </c>
    </row>
    <row r="453" spans="2:4" x14ac:dyDescent="0.2">
      <c r="B453" s="214">
        <f>'s2'!B464</f>
        <v>449</v>
      </c>
      <c r="C453" s="363">
        <f ca="1">'s2'!C464</f>
        <v>187.71714925703438</v>
      </c>
      <c r="D453" s="363">
        <f ca="1">'s2'!D464</f>
        <v>82.628167364640461</v>
      </c>
    </row>
    <row r="454" spans="2:4" x14ac:dyDescent="0.2">
      <c r="B454" s="214">
        <f>'s2'!B465</f>
        <v>450</v>
      </c>
      <c r="C454" s="363">
        <f ca="1">'s2'!C465</f>
        <v>174.90870951278939</v>
      </c>
      <c r="D454" s="363">
        <f ca="1">'s2'!D465</f>
        <v>82.372934374223163</v>
      </c>
    </row>
    <row r="455" spans="2:4" x14ac:dyDescent="0.2">
      <c r="B455" s="214">
        <f>'s2'!B466</f>
        <v>451</v>
      </c>
      <c r="C455" s="363">
        <f ca="1">'s2'!C466</f>
        <v>196.18706283945579</v>
      </c>
      <c r="D455" s="363">
        <f ca="1">'s2'!D466</f>
        <v>90.592418261323132</v>
      </c>
    </row>
    <row r="456" spans="2:4" x14ac:dyDescent="0.2">
      <c r="B456" s="214">
        <f>'s2'!B467</f>
        <v>452</v>
      </c>
      <c r="C456" s="363">
        <f ca="1">'s2'!C467</f>
        <v>161.85845051285722</v>
      </c>
      <c r="D456" s="363">
        <f ca="1">'s2'!D467</f>
        <v>75.822602023752509</v>
      </c>
    </row>
    <row r="457" spans="2:4" x14ac:dyDescent="0.2">
      <c r="B457" s="214">
        <f>'s2'!B468</f>
        <v>453</v>
      </c>
      <c r="C457" s="363">
        <f ca="1">'s2'!C468</f>
        <v>183.65127525070028</v>
      </c>
      <c r="D457" s="363">
        <f ca="1">'s2'!D468</f>
        <v>69.12208468609704</v>
      </c>
    </row>
    <row r="458" spans="2:4" x14ac:dyDescent="0.2">
      <c r="B458" s="214">
        <f>'s2'!B469</f>
        <v>454</v>
      </c>
      <c r="C458" s="363">
        <f ca="1">'s2'!C469</f>
        <v>187.8398648761729</v>
      </c>
      <c r="D458" s="363">
        <f ca="1">'s2'!D469</f>
        <v>77.076697883603188</v>
      </c>
    </row>
    <row r="459" spans="2:4" x14ac:dyDescent="0.2">
      <c r="B459" s="214">
        <f>'s2'!B470</f>
        <v>455</v>
      </c>
      <c r="C459" s="363">
        <f ca="1">'s2'!C470</f>
        <v>182.32126517205924</v>
      </c>
      <c r="D459" s="363">
        <f ca="1">'s2'!D470</f>
        <v>77.941086774258565</v>
      </c>
    </row>
    <row r="460" spans="2:4" x14ac:dyDescent="0.2">
      <c r="B460" s="214">
        <f>'s2'!B471</f>
        <v>456</v>
      </c>
      <c r="C460" s="363">
        <f ca="1">'s2'!C471</f>
        <v>184.0845617394836</v>
      </c>
      <c r="D460" s="363">
        <f ca="1">'s2'!D471</f>
        <v>74.898746465538878</v>
      </c>
    </row>
    <row r="461" spans="2:4" x14ac:dyDescent="0.2">
      <c r="B461" s="214">
        <f>'s2'!B472</f>
        <v>457</v>
      </c>
      <c r="C461" s="363">
        <f ca="1">'s2'!C472</f>
        <v>173.27119084468578</v>
      </c>
      <c r="D461" s="363">
        <f ca="1">'s2'!D472</f>
        <v>79.067057407817273</v>
      </c>
    </row>
    <row r="462" spans="2:4" x14ac:dyDescent="0.2">
      <c r="B462" s="214">
        <f>'s2'!B473</f>
        <v>458</v>
      </c>
      <c r="C462" s="363">
        <f ca="1">'s2'!C473</f>
        <v>182.09969485190504</v>
      </c>
      <c r="D462" s="363">
        <f ca="1">'s2'!D473</f>
        <v>87.050836752048426</v>
      </c>
    </row>
    <row r="463" spans="2:4" x14ac:dyDescent="0.2">
      <c r="B463" s="214">
        <f>'s2'!B474</f>
        <v>459</v>
      </c>
      <c r="C463" s="363">
        <f ca="1">'s2'!C474</f>
        <v>172.03033035566699</v>
      </c>
      <c r="D463" s="363">
        <f ca="1">'s2'!D474</f>
        <v>84.166943005756735</v>
      </c>
    </row>
    <row r="464" spans="2:4" x14ac:dyDescent="0.2">
      <c r="B464" s="214">
        <f>'s2'!B475</f>
        <v>460</v>
      </c>
      <c r="C464" s="363">
        <f ca="1">'s2'!C475</f>
        <v>176.22296814466907</v>
      </c>
      <c r="D464" s="363">
        <f ca="1">'s2'!D475</f>
        <v>84.20465084019277</v>
      </c>
    </row>
    <row r="465" spans="2:4" x14ac:dyDescent="0.2">
      <c r="B465" s="214">
        <f>'s2'!B476</f>
        <v>461</v>
      </c>
      <c r="C465" s="363">
        <f ca="1">'s2'!C476</f>
        <v>191.75066188386032</v>
      </c>
      <c r="D465" s="363">
        <f ca="1">'s2'!D476</f>
        <v>87.332554889846577</v>
      </c>
    </row>
    <row r="466" spans="2:4" x14ac:dyDescent="0.2">
      <c r="B466" s="214">
        <f>'s2'!B477</f>
        <v>462</v>
      </c>
      <c r="C466" s="363">
        <f ca="1">'s2'!C477</f>
        <v>182.58728573800511</v>
      </c>
      <c r="D466" s="363">
        <f ca="1">'s2'!D477</f>
        <v>73.513131806683674</v>
      </c>
    </row>
    <row r="467" spans="2:4" x14ac:dyDescent="0.2">
      <c r="B467" s="214">
        <f>'s2'!B478</f>
        <v>463</v>
      </c>
      <c r="C467" s="363">
        <f ca="1">'s2'!C478</f>
        <v>163.92235662729837</v>
      </c>
      <c r="D467" s="363">
        <f ca="1">'s2'!D478</f>
        <v>79.4756513048725</v>
      </c>
    </row>
    <row r="468" spans="2:4" x14ac:dyDescent="0.2">
      <c r="B468" s="214">
        <f>'s2'!B479</f>
        <v>464</v>
      </c>
      <c r="C468" s="363">
        <f ca="1">'s2'!C479</f>
        <v>178.27704756346</v>
      </c>
      <c r="D468" s="363">
        <f ca="1">'s2'!D479</f>
        <v>74.718455043371591</v>
      </c>
    </row>
    <row r="469" spans="2:4" x14ac:dyDescent="0.2">
      <c r="B469" s="214">
        <f>'s2'!B480</f>
        <v>465</v>
      </c>
      <c r="C469" s="363">
        <f ca="1">'s2'!C480</f>
        <v>199.89657811289885</v>
      </c>
      <c r="D469" s="363">
        <f ca="1">'s2'!D480</f>
        <v>82.844040651013188</v>
      </c>
    </row>
    <row r="470" spans="2:4" x14ac:dyDescent="0.2">
      <c r="B470" s="214">
        <f>'s2'!B481</f>
        <v>466</v>
      </c>
      <c r="C470" s="363">
        <f ca="1">'s2'!C481</f>
        <v>177.07878834355239</v>
      </c>
      <c r="D470" s="363">
        <f ca="1">'s2'!D481</f>
        <v>78.308086926969082</v>
      </c>
    </row>
    <row r="471" spans="2:4" x14ac:dyDescent="0.2">
      <c r="B471" s="214">
        <f>'s2'!B482</f>
        <v>467</v>
      </c>
      <c r="C471" s="363">
        <f ca="1">'s2'!C482</f>
        <v>190.50935031665833</v>
      </c>
      <c r="D471" s="363">
        <f ca="1">'s2'!D482</f>
        <v>73.885369557789645</v>
      </c>
    </row>
    <row r="472" spans="2:4" x14ac:dyDescent="0.2">
      <c r="B472" s="214">
        <f>'s2'!B483</f>
        <v>468</v>
      </c>
      <c r="C472" s="363">
        <f ca="1">'s2'!C483</f>
        <v>182.24051724196951</v>
      </c>
      <c r="D472" s="363">
        <f ca="1">'s2'!D483</f>
        <v>72.585465113980746</v>
      </c>
    </row>
    <row r="473" spans="2:4" x14ac:dyDescent="0.2">
      <c r="B473" s="214">
        <f>'s2'!B484</f>
        <v>469</v>
      </c>
      <c r="C473" s="363">
        <f ca="1">'s2'!C484</f>
        <v>185.30795232444709</v>
      </c>
      <c r="D473" s="363">
        <f ca="1">'s2'!D484</f>
        <v>85.296287029450752</v>
      </c>
    </row>
    <row r="474" spans="2:4" x14ac:dyDescent="0.2">
      <c r="B474" s="214">
        <f>'s2'!B485</f>
        <v>470</v>
      </c>
      <c r="C474" s="363">
        <f ca="1">'s2'!C485</f>
        <v>179.33159288743647</v>
      </c>
      <c r="D474" s="363">
        <f ca="1">'s2'!D485</f>
        <v>77.878409969954333</v>
      </c>
    </row>
    <row r="475" spans="2:4" x14ac:dyDescent="0.2">
      <c r="B475" s="214">
        <f>'s2'!B486</f>
        <v>471</v>
      </c>
      <c r="C475" s="363">
        <f ca="1">'s2'!C486</f>
        <v>155.65981039912066</v>
      </c>
      <c r="D475" s="363">
        <f ca="1">'s2'!D486</f>
        <v>81.634764192214803</v>
      </c>
    </row>
    <row r="476" spans="2:4" x14ac:dyDescent="0.2">
      <c r="B476" s="214">
        <f>'s2'!B487</f>
        <v>472</v>
      </c>
      <c r="C476" s="363">
        <f ca="1">'s2'!C487</f>
        <v>201.52097096410631</v>
      </c>
      <c r="D476" s="363">
        <f ca="1">'s2'!D487</f>
        <v>87.292868856541887</v>
      </c>
    </row>
    <row r="477" spans="2:4" x14ac:dyDescent="0.2">
      <c r="B477" s="214">
        <f>'s2'!B488</f>
        <v>473</v>
      </c>
      <c r="C477" s="363">
        <f ca="1">'s2'!C488</f>
        <v>184.07381284212681</v>
      </c>
      <c r="D477" s="363">
        <f ca="1">'s2'!D488</f>
        <v>80.506059341428667</v>
      </c>
    </row>
    <row r="478" spans="2:4" x14ac:dyDescent="0.2">
      <c r="B478" s="214">
        <f>'s2'!B489</f>
        <v>474</v>
      </c>
      <c r="C478" s="363">
        <f ca="1">'s2'!C489</f>
        <v>184.94391848980959</v>
      </c>
      <c r="D478" s="363">
        <f ca="1">'s2'!D489</f>
        <v>79.928598261766126</v>
      </c>
    </row>
    <row r="479" spans="2:4" x14ac:dyDescent="0.2">
      <c r="B479" s="214">
        <f>'s2'!B490</f>
        <v>475</v>
      </c>
      <c r="C479" s="363">
        <f ca="1">'s2'!C490</f>
        <v>160.1151192211004</v>
      </c>
      <c r="D479" s="363">
        <f ca="1">'s2'!D490</f>
        <v>78.931870797989077</v>
      </c>
    </row>
    <row r="480" spans="2:4" x14ac:dyDescent="0.2">
      <c r="B480" s="214">
        <f>'s2'!B491</f>
        <v>476</v>
      </c>
      <c r="C480" s="363">
        <f ca="1">'s2'!C491</f>
        <v>170.60187572438068</v>
      </c>
      <c r="D480" s="363">
        <f ca="1">'s2'!D491</f>
        <v>68.622366975462199</v>
      </c>
    </row>
    <row r="481" spans="2:4" x14ac:dyDescent="0.2">
      <c r="B481" s="214">
        <f>'s2'!B492</f>
        <v>477</v>
      </c>
      <c r="C481" s="363">
        <f ca="1">'s2'!C492</f>
        <v>178.89492048862857</v>
      </c>
      <c r="D481" s="363">
        <f ca="1">'s2'!D492</f>
        <v>77.191896592321555</v>
      </c>
    </row>
    <row r="482" spans="2:4" x14ac:dyDescent="0.2">
      <c r="B482" s="214">
        <f>'s2'!B493</f>
        <v>478</v>
      </c>
      <c r="C482" s="363">
        <f ca="1">'s2'!C493</f>
        <v>186.13521762045585</v>
      </c>
      <c r="D482" s="363">
        <f ca="1">'s2'!D493</f>
        <v>80.143641852360545</v>
      </c>
    </row>
    <row r="483" spans="2:4" x14ac:dyDescent="0.2">
      <c r="B483" s="214">
        <f>'s2'!B494</f>
        <v>479</v>
      </c>
      <c r="C483" s="363">
        <f ca="1">'s2'!C494</f>
        <v>165.76335906990386</v>
      </c>
      <c r="D483" s="363">
        <f ca="1">'s2'!D494</f>
        <v>72.169504637669064</v>
      </c>
    </row>
    <row r="484" spans="2:4" x14ac:dyDescent="0.2">
      <c r="B484" s="214">
        <f>'s2'!B495</f>
        <v>480</v>
      </c>
      <c r="C484" s="363">
        <f ca="1">'s2'!C495</f>
        <v>179.84973498439754</v>
      </c>
      <c r="D484" s="363">
        <f ca="1">'s2'!D495</f>
        <v>85.45816845113788</v>
      </c>
    </row>
    <row r="485" spans="2:4" x14ac:dyDescent="0.2">
      <c r="B485" s="214">
        <f>'s2'!B496</f>
        <v>481</v>
      </c>
      <c r="C485" s="363">
        <f ca="1">'s2'!C496</f>
        <v>180.78534796232319</v>
      </c>
      <c r="D485" s="363">
        <f ca="1">'s2'!D496</f>
        <v>81.359944120703531</v>
      </c>
    </row>
    <row r="486" spans="2:4" x14ac:dyDescent="0.2">
      <c r="B486" s="214">
        <f>'s2'!B497</f>
        <v>482</v>
      </c>
      <c r="C486" s="363">
        <f ca="1">'s2'!C497</f>
        <v>187.26728611392122</v>
      </c>
      <c r="D486" s="363">
        <f ca="1">'s2'!D497</f>
        <v>76.605456623474041</v>
      </c>
    </row>
    <row r="487" spans="2:4" x14ac:dyDescent="0.2">
      <c r="B487" s="214">
        <f>'s2'!B498</f>
        <v>483</v>
      </c>
      <c r="C487" s="363">
        <f ca="1">'s2'!C498</f>
        <v>181.73719560173822</v>
      </c>
      <c r="D487" s="363">
        <f ca="1">'s2'!D498</f>
        <v>79.7387396935558</v>
      </c>
    </row>
    <row r="488" spans="2:4" x14ac:dyDescent="0.2">
      <c r="B488" s="214">
        <f>'s2'!B499</f>
        <v>484</v>
      </c>
      <c r="C488" s="363">
        <f ca="1">'s2'!C499</f>
        <v>172.68913452372939</v>
      </c>
      <c r="D488" s="363">
        <f ca="1">'s2'!D499</f>
        <v>84.80710247062855</v>
      </c>
    </row>
    <row r="489" spans="2:4" x14ac:dyDescent="0.2">
      <c r="B489" s="214">
        <f>'s2'!B500</f>
        <v>485</v>
      </c>
      <c r="C489" s="363">
        <f ca="1">'s2'!C500</f>
        <v>186.26642531620084</v>
      </c>
      <c r="D489" s="363">
        <f ca="1">'s2'!D500</f>
        <v>87.461824771506429</v>
      </c>
    </row>
    <row r="490" spans="2:4" x14ac:dyDescent="0.2">
      <c r="B490" s="214">
        <f>'s2'!B501</f>
        <v>486</v>
      </c>
      <c r="C490" s="363">
        <f ca="1">'s2'!C501</f>
        <v>192.40644647251833</v>
      </c>
      <c r="D490" s="363">
        <f ca="1">'s2'!D501</f>
        <v>78.286221167693185</v>
      </c>
    </row>
    <row r="491" spans="2:4" x14ac:dyDescent="0.2">
      <c r="B491" s="214">
        <f>'s2'!B502</f>
        <v>487</v>
      </c>
      <c r="C491" s="363">
        <f ca="1">'s2'!C502</f>
        <v>169.46858354776455</v>
      </c>
      <c r="D491" s="363">
        <f ca="1">'s2'!D502</f>
        <v>76.155076577654881</v>
      </c>
    </row>
    <row r="492" spans="2:4" x14ac:dyDescent="0.2">
      <c r="B492" s="214">
        <f>'s2'!B503</f>
        <v>488</v>
      </c>
      <c r="C492" s="363">
        <f ca="1">'s2'!C503</f>
        <v>179.64929258152995</v>
      </c>
      <c r="D492" s="363">
        <f ca="1">'s2'!D503</f>
        <v>79.22511639113965</v>
      </c>
    </row>
    <row r="493" spans="2:4" x14ac:dyDescent="0.2">
      <c r="B493" s="214">
        <f>'s2'!B504</f>
        <v>489</v>
      </c>
      <c r="C493" s="363">
        <f ca="1">'s2'!C504</f>
        <v>182.21891364988511</v>
      </c>
      <c r="D493" s="363">
        <f ca="1">'s2'!D504</f>
        <v>61.743064399280414</v>
      </c>
    </row>
    <row r="494" spans="2:4" x14ac:dyDescent="0.2">
      <c r="B494" s="214">
        <f>'s2'!B505</f>
        <v>490</v>
      </c>
      <c r="C494" s="363">
        <f ca="1">'s2'!C505</f>
        <v>169.63411279010947</v>
      </c>
      <c r="D494" s="363">
        <f ca="1">'s2'!D505</f>
        <v>79.855056481532657</v>
      </c>
    </row>
    <row r="495" spans="2:4" x14ac:dyDescent="0.2">
      <c r="B495" s="214">
        <f>'s2'!B506</f>
        <v>491</v>
      </c>
      <c r="C495" s="363">
        <f ca="1">'s2'!C506</f>
        <v>186.36449851711117</v>
      </c>
      <c r="D495" s="363">
        <f ca="1">'s2'!D506</f>
        <v>78.93219131673429</v>
      </c>
    </row>
    <row r="496" spans="2:4" x14ac:dyDescent="0.2">
      <c r="B496" s="214">
        <f>'s2'!B507</f>
        <v>492</v>
      </c>
      <c r="C496" s="363">
        <f ca="1">'s2'!C507</f>
        <v>168.77496511533869</v>
      </c>
      <c r="D496" s="363">
        <f ca="1">'s2'!D507</f>
        <v>77.097323081473263</v>
      </c>
    </row>
    <row r="497" spans="2:4" x14ac:dyDescent="0.2">
      <c r="B497" s="214">
        <f>'s2'!B508</f>
        <v>493</v>
      </c>
      <c r="C497" s="363">
        <f ca="1">'s2'!C508</f>
        <v>186.94931219475188</v>
      </c>
      <c r="D497" s="363">
        <f ca="1">'s2'!D508</f>
        <v>83.54003373445677</v>
      </c>
    </row>
    <row r="498" spans="2:4" x14ac:dyDescent="0.2">
      <c r="B498" s="214">
        <f>'s2'!B509</f>
        <v>494</v>
      </c>
      <c r="C498" s="363">
        <f ca="1">'s2'!C509</f>
        <v>189.45799680660167</v>
      </c>
      <c r="D498" s="363">
        <f ca="1">'s2'!D509</f>
        <v>70.192716110632659</v>
      </c>
    </row>
    <row r="499" spans="2:4" x14ac:dyDescent="0.2">
      <c r="B499" s="214">
        <f>'s2'!B510</f>
        <v>495</v>
      </c>
      <c r="C499" s="363">
        <f ca="1">'s2'!C510</f>
        <v>173.5885113634954</v>
      </c>
      <c r="D499" s="363">
        <f ca="1">'s2'!D510</f>
        <v>71.502934690489781</v>
      </c>
    </row>
    <row r="500" spans="2:4" x14ac:dyDescent="0.2">
      <c r="B500" s="214">
        <f>'s2'!B511</f>
        <v>496</v>
      </c>
      <c r="C500" s="363">
        <f ca="1">'s2'!C511</f>
        <v>181.85631684882605</v>
      </c>
      <c r="D500" s="363">
        <f ca="1">'s2'!D511</f>
        <v>83.793136174508518</v>
      </c>
    </row>
    <row r="501" spans="2:4" x14ac:dyDescent="0.2">
      <c r="B501" s="214">
        <f>'s2'!B512</f>
        <v>497</v>
      </c>
      <c r="C501" s="363">
        <f ca="1">'s2'!C512</f>
        <v>163.82383274921401</v>
      </c>
      <c r="D501" s="363">
        <f ca="1">'s2'!D512</f>
        <v>76.07732933908845</v>
      </c>
    </row>
    <row r="502" spans="2:4" x14ac:dyDescent="0.2">
      <c r="B502" s="214">
        <f>'s2'!B513</f>
        <v>498</v>
      </c>
      <c r="C502" s="363">
        <f ca="1">'s2'!C513</f>
        <v>181.62856990878805</v>
      </c>
      <c r="D502" s="363">
        <f ca="1">'s2'!D513</f>
        <v>80.378642078418409</v>
      </c>
    </row>
    <row r="503" spans="2:4" x14ac:dyDescent="0.2">
      <c r="B503" s="214">
        <f>'s2'!B514</f>
        <v>499</v>
      </c>
      <c r="C503" s="363">
        <f ca="1">'s2'!C514</f>
        <v>181.45330007367775</v>
      </c>
      <c r="D503" s="363">
        <f ca="1">'s2'!D514</f>
        <v>88.503771727618073</v>
      </c>
    </row>
    <row r="504" spans="2:4" x14ac:dyDescent="0.2">
      <c r="B504" s="214">
        <f>'s2'!B515</f>
        <v>500</v>
      </c>
      <c r="C504" s="363">
        <f ca="1">'s2'!C515</f>
        <v>172.66325089941932</v>
      </c>
      <c r="D504" s="363">
        <f ca="1">'s2'!D515</f>
        <v>83.299058978850141</v>
      </c>
    </row>
    <row r="505" spans="2:4" x14ac:dyDescent="0.2">
      <c r="B505" s="214">
        <f>'s2'!B516</f>
        <v>501</v>
      </c>
      <c r="C505" s="363">
        <f ca="1">'s2'!C516</f>
        <v>184.42086737798488</v>
      </c>
      <c r="D505" s="363">
        <f ca="1">'s2'!D516</f>
        <v>86.047056207700621</v>
      </c>
    </row>
    <row r="506" spans="2:4" x14ac:dyDescent="0.2">
      <c r="B506" s="214">
        <f>'s2'!B517</f>
        <v>502</v>
      </c>
      <c r="C506" s="363">
        <f ca="1">'s2'!C517</f>
        <v>190.5719205543802</v>
      </c>
      <c r="D506" s="363">
        <f ca="1">'s2'!D517</f>
        <v>81.303508877117608</v>
      </c>
    </row>
    <row r="507" spans="2:4" x14ac:dyDescent="0.2">
      <c r="B507" s="214">
        <f>'s2'!B518</f>
        <v>503</v>
      </c>
      <c r="C507" s="363">
        <f ca="1">'s2'!C518</f>
        <v>173.80148807191983</v>
      </c>
      <c r="D507" s="363">
        <f ca="1">'s2'!D518</f>
        <v>79.464037880724646</v>
      </c>
    </row>
    <row r="508" spans="2:4" x14ac:dyDescent="0.2">
      <c r="B508" s="214">
        <f>'s2'!B519</f>
        <v>504</v>
      </c>
      <c r="C508" s="363">
        <f ca="1">'s2'!C519</f>
        <v>195.45325432078747</v>
      </c>
      <c r="D508" s="363">
        <f ca="1">'s2'!D519</f>
        <v>81.071889693904197</v>
      </c>
    </row>
    <row r="509" spans="2:4" x14ac:dyDescent="0.2">
      <c r="B509" s="214">
        <f>'s2'!B520</f>
        <v>505</v>
      </c>
      <c r="C509" s="363">
        <f ca="1">'s2'!C520</f>
        <v>178.15596254420956</v>
      </c>
      <c r="D509" s="363">
        <f ca="1">'s2'!D520</f>
        <v>87.051638645310433</v>
      </c>
    </row>
    <row r="510" spans="2:4" x14ac:dyDescent="0.2">
      <c r="B510" s="214">
        <f>'s2'!B521</f>
        <v>506</v>
      </c>
      <c r="C510" s="363">
        <f ca="1">'s2'!C521</f>
        <v>183.00668074484454</v>
      </c>
      <c r="D510" s="363">
        <f ca="1">'s2'!D521</f>
        <v>81.924681595907487</v>
      </c>
    </row>
    <row r="511" spans="2:4" x14ac:dyDescent="0.2">
      <c r="B511" s="214">
        <f>'s2'!B522</f>
        <v>507</v>
      </c>
      <c r="C511" s="363">
        <f ca="1">'s2'!C522</f>
        <v>176.99331702546311</v>
      </c>
      <c r="D511" s="363">
        <f ca="1">'s2'!D522</f>
        <v>79.444137886058328</v>
      </c>
    </row>
    <row r="512" spans="2:4" x14ac:dyDescent="0.2">
      <c r="B512" s="214">
        <f>'s2'!B523</f>
        <v>508</v>
      </c>
      <c r="C512" s="363">
        <f ca="1">'s2'!C523</f>
        <v>189.55196880279135</v>
      </c>
      <c r="D512" s="363">
        <f ca="1">'s2'!D523</f>
        <v>85.671736845790434</v>
      </c>
    </row>
    <row r="513" spans="2:4" x14ac:dyDescent="0.2">
      <c r="B513" s="214">
        <f>'s2'!B524</f>
        <v>509</v>
      </c>
      <c r="C513" s="363">
        <f ca="1">'s2'!C524</f>
        <v>186.28105339908524</v>
      </c>
      <c r="D513" s="363">
        <f ca="1">'s2'!D524</f>
        <v>91.939431178759818</v>
      </c>
    </row>
    <row r="514" spans="2:4" x14ac:dyDescent="0.2">
      <c r="B514" s="214">
        <f>'s2'!B525</f>
        <v>510</v>
      </c>
      <c r="C514" s="363">
        <f ca="1">'s2'!C525</f>
        <v>186.96512283152501</v>
      </c>
      <c r="D514" s="363">
        <f ca="1">'s2'!D525</f>
        <v>81.140156819523668</v>
      </c>
    </row>
    <row r="515" spans="2:4" x14ac:dyDescent="0.2">
      <c r="B515" s="214">
        <f>'s2'!B526</f>
        <v>511</v>
      </c>
      <c r="C515" s="363">
        <f ca="1">'s2'!C526</f>
        <v>178.67600900461466</v>
      </c>
      <c r="D515" s="363">
        <f ca="1">'s2'!D526</f>
        <v>66.84297800799493</v>
      </c>
    </row>
    <row r="516" spans="2:4" x14ac:dyDescent="0.2">
      <c r="B516" s="214">
        <f>'s2'!B527</f>
        <v>512</v>
      </c>
      <c r="C516" s="363">
        <f ca="1">'s2'!C527</f>
        <v>179.69205709880117</v>
      </c>
      <c r="D516" s="363">
        <f ca="1">'s2'!D527</f>
        <v>80.356758119944402</v>
      </c>
    </row>
    <row r="517" spans="2:4" x14ac:dyDescent="0.2">
      <c r="B517" s="214">
        <f>'s2'!B528</f>
        <v>513</v>
      </c>
      <c r="C517" s="363">
        <f ca="1">'s2'!C528</f>
        <v>175.50146150984594</v>
      </c>
      <c r="D517" s="363">
        <f ca="1">'s2'!D528</f>
        <v>84.40009585454402</v>
      </c>
    </row>
    <row r="518" spans="2:4" x14ac:dyDescent="0.2">
      <c r="B518" s="214">
        <f>'s2'!B529</f>
        <v>514</v>
      </c>
      <c r="C518" s="363">
        <f ca="1">'s2'!C529</f>
        <v>171.2130128408273</v>
      </c>
      <c r="D518" s="363">
        <f ca="1">'s2'!D529</f>
        <v>81.510955990851144</v>
      </c>
    </row>
    <row r="519" spans="2:4" x14ac:dyDescent="0.2">
      <c r="B519" s="214">
        <f>'s2'!B530</f>
        <v>515</v>
      </c>
      <c r="C519" s="363">
        <f ca="1">'s2'!C530</f>
        <v>175.74559960132214</v>
      </c>
      <c r="D519" s="363">
        <f ca="1">'s2'!D530</f>
        <v>82.885659974303749</v>
      </c>
    </row>
    <row r="520" spans="2:4" x14ac:dyDescent="0.2">
      <c r="B520" s="214">
        <f>'s2'!B531</f>
        <v>516</v>
      </c>
      <c r="C520" s="363">
        <f ca="1">'s2'!C531</f>
        <v>193.49642408147972</v>
      </c>
      <c r="D520" s="363">
        <f ca="1">'s2'!D531</f>
        <v>79.065207321317502</v>
      </c>
    </row>
    <row r="521" spans="2:4" x14ac:dyDescent="0.2">
      <c r="B521" s="214">
        <f>'s2'!B532</f>
        <v>517</v>
      </c>
      <c r="C521" s="363">
        <f ca="1">'s2'!C532</f>
        <v>176.11874926272523</v>
      </c>
      <c r="D521" s="363">
        <f ca="1">'s2'!D532</f>
        <v>75.753313754177583</v>
      </c>
    </row>
    <row r="522" spans="2:4" x14ac:dyDescent="0.2">
      <c r="B522" s="214">
        <f>'s2'!B533</f>
        <v>518</v>
      </c>
      <c r="C522" s="363">
        <f ca="1">'s2'!C533</f>
        <v>193.12771252830825</v>
      </c>
      <c r="D522" s="363">
        <f ca="1">'s2'!D533</f>
        <v>83.521126837871762</v>
      </c>
    </row>
    <row r="523" spans="2:4" x14ac:dyDescent="0.2">
      <c r="B523" s="214">
        <f>'s2'!B534</f>
        <v>519</v>
      </c>
      <c r="C523" s="363">
        <f ca="1">'s2'!C534</f>
        <v>178.24396735372184</v>
      </c>
      <c r="D523" s="363">
        <f ca="1">'s2'!D534</f>
        <v>75.952410736864351</v>
      </c>
    </row>
    <row r="524" spans="2:4" x14ac:dyDescent="0.2">
      <c r="B524" s="214">
        <f>'s2'!B535</f>
        <v>520</v>
      </c>
      <c r="C524" s="363">
        <f ca="1">'s2'!C535</f>
        <v>174.01206988960544</v>
      </c>
      <c r="D524" s="363">
        <f ca="1">'s2'!D535</f>
        <v>69.809969647340068</v>
      </c>
    </row>
    <row r="525" spans="2:4" x14ac:dyDescent="0.2">
      <c r="B525" s="214">
        <f>'s2'!B536</f>
        <v>521</v>
      </c>
      <c r="C525" s="363">
        <f ca="1">'s2'!C536</f>
        <v>189.95536089410763</v>
      </c>
      <c r="D525" s="363">
        <f ca="1">'s2'!D536</f>
        <v>85.37343089044461</v>
      </c>
    </row>
    <row r="526" spans="2:4" x14ac:dyDescent="0.2">
      <c r="B526" s="214">
        <f>'s2'!B537</f>
        <v>522</v>
      </c>
      <c r="C526" s="363">
        <f ca="1">'s2'!C537</f>
        <v>180.57520312971857</v>
      </c>
      <c r="D526" s="363">
        <f ca="1">'s2'!D537</f>
        <v>80.994880439292203</v>
      </c>
    </row>
    <row r="527" spans="2:4" x14ac:dyDescent="0.2">
      <c r="B527" s="214">
        <f>'s2'!B538</f>
        <v>523</v>
      </c>
      <c r="C527" s="363">
        <f ca="1">'s2'!C538</f>
        <v>182.24674884745335</v>
      </c>
      <c r="D527" s="363">
        <f ca="1">'s2'!D538</f>
        <v>79.230347403473772</v>
      </c>
    </row>
    <row r="528" spans="2:4" x14ac:dyDescent="0.2">
      <c r="B528" s="214">
        <f>'s2'!B539</f>
        <v>524</v>
      </c>
      <c r="C528" s="363">
        <f ca="1">'s2'!C539</f>
        <v>162.78070218177751</v>
      </c>
      <c r="D528" s="363">
        <f ca="1">'s2'!D539</f>
        <v>76.136769055482389</v>
      </c>
    </row>
    <row r="529" spans="2:4" x14ac:dyDescent="0.2">
      <c r="B529" s="214">
        <f>'s2'!B540</f>
        <v>525</v>
      </c>
      <c r="C529" s="363">
        <f ca="1">'s2'!C540</f>
        <v>173.49802056851277</v>
      </c>
      <c r="D529" s="363">
        <f ca="1">'s2'!D540</f>
        <v>82.138504139316183</v>
      </c>
    </row>
    <row r="530" spans="2:4" x14ac:dyDescent="0.2">
      <c r="B530" s="214">
        <f>'s2'!B541</f>
        <v>526</v>
      </c>
      <c r="C530" s="363">
        <f ca="1">'s2'!C541</f>
        <v>188.80877698402929</v>
      </c>
      <c r="D530" s="363">
        <f ca="1">'s2'!D541</f>
        <v>83.63603632004488</v>
      </c>
    </row>
    <row r="531" spans="2:4" x14ac:dyDescent="0.2">
      <c r="B531" s="214">
        <f>'s2'!B542</f>
        <v>527</v>
      </c>
      <c r="C531" s="363">
        <f ca="1">'s2'!C542</f>
        <v>168.60425479945545</v>
      </c>
      <c r="D531" s="363">
        <f ca="1">'s2'!D542</f>
        <v>75.301804992489465</v>
      </c>
    </row>
    <row r="532" spans="2:4" x14ac:dyDescent="0.2">
      <c r="B532" s="214">
        <f>'s2'!B543</f>
        <v>528</v>
      </c>
      <c r="C532" s="363">
        <f ca="1">'s2'!C543</f>
        <v>188.49933043313138</v>
      </c>
      <c r="D532" s="363">
        <f ca="1">'s2'!D543</f>
        <v>83.029778134933167</v>
      </c>
    </row>
    <row r="533" spans="2:4" x14ac:dyDescent="0.2">
      <c r="B533" s="214">
        <f>'s2'!B544</f>
        <v>529</v>
      </c>
      <c r="C533" s="363">
        <f ca="1">'s2'!C544</f>
        <v>170.00111264989241</v>
      </c>
      <c r="D533" s="363">
        <f ca="1">'s2'!D544</f>
        <v>82.125052685629328</v>
      </c>
    </row>
    <row r="534" spans="2:4" x14ac:dyDescent="0.2">
      <c r="B534" s="214">
        <f>'s2'!B545</f>
        <v>530</v>
      </c>
      <c r="C534" s="363">
        <f ca="1">'s2'!C545</f>
        <v>185.03622863238186</v>
      </c>
      <c r="D534" s="363">
        <f ca="1">'s2'!D545</f>
        <v>82.245846609912689</v>
      </c>
    </row>
    <row r="535" spans="2:4" x14ac:dyDescent="0.2">
      <c r="B535" s="214">
        <f>'s2'!B546</f>
        <v>531</v>
      </c>
      <c r="C535" s="363">
        <f ca="1">'s2'!C546</f>
        <v>173.50579117475198</v>
      </c>
      <c r="D535" s="363">
        <f ca="1">'s2'!D546</f>
        <v>84.432308519897006</v>
      </c>
    </row>
    <row r="536" spans="2:4" x14ac:dyDescent="0.2">
      <c r="B536" s="214">
        <f>'s2'!B547</f>
        <v>532</v>
      </c>
      <c r="C536" s="363">
        <f ca="1">'s2'!C547</f>
        <v>175.71910365191823</v>
      </c>
      <c r="D536" s="363">
        <f ca="1">'s2'!D547</f>
        <v>77.663906820281952</v>
      </c>
    </row>
    <row r="537" spans="2:4" x14ac:dyDescent="0.2">
      <c r="B537" s="214">
        <f>'s2'!B548</f>
        <v>533</v>
      </c>
      <c r="C537" s="363">
        <f ca="1">'s2'!C548</f>
        <v>163.16613468647557</v>
      </c>
      <c r="D537" s="363">
        <f ca="1">'s2'!D548</f>
        <v>72.369916925889299</v>
      </c>
    </row>
    <row r="538" spans="2:4" x14ac:dyDescent="0.2">
      <c r="B538" s="214">
        <f>'s2'!B549</f>
        <v>534</v>
      </c>
      <c r="C538" s="363">
        <f ca="1">'s2'!C549</f>
        <v>161.79090098199927</v>
      </c>
      <c r="D538" s="363">
        <f ca="1">'s2'!D549</f>
        <v>78.960750697075056</v>
      </c>
    </row>
    <row r="539" spans="2:4" x14ac:dyDescent="0.2">
      <c r="B539" s="214">
        <f>'s2'!B550</f>
        <v>535</v>
      </c>
      <c r="C539" s="363">
        <f ca="1">'s2'!C550</f>
        <v>169.6899193308553</v>
      </c>
      <c r="D539" s="363">
        <f ca="1">'s2'!D550</f>
        <v>74.794136675902521</v>
      </c>
    </row>
    <row r="540" spans="2:4" x14ac:dyDescent="0.2">
      <c r="B540" s="214">
        <f>'s2'!B551</f>
        <v>536</v>
      </c>
      <c r="C540" s="363">
        <f ca="1">'s2'!C551</f>
        <v>165.87655697926155</v>
      </c>
      <c r="D540" s="363">
        <f ca="1">'s2'!D551</f>
        <v>76.508025589626527</v>
      </c>
    </row>
    <row r="541" spans="2:4" x14ac:dyDescent="0.2">
      <c r="B541" s="214">
        <f>'s2'!B552</f>
        <v>537</v>
      </c>
      <c r="C541" s="363">
        <f ca="1">'s2'!C552</f>
        <v>175.95824195125456</v>
      </c>
      <c r="D541" s="363">
        <f ca="1">'s2'!D552</f>
        <v>77.595929393423035</v>
      </c>
    </row>
    <row r="542" spans="2:4" x14ac:dyDescent="0.2">
      <c r="B542" s="214">
        <f>'s2'!B553</f>
        <v>538</v>
      </c>
      <c r="C542" s="363">
        <f ca="1">'s2'!C553</f>
        <v>166.1685330206677</v>
      </c>
      <c r="D542" s="363">
        <f ca="1">'s2'!D553</f>
        <v>76.992821263870241</v>
      </c>
    </row>
    <row r="543" spans="2:4" x14ac:dyDescent="0.2">
      <c r="B543" s="214">
        <f>'s2'!B554</f>
        <v>539</v>
      </c>
      <c r="C543" s="363">
        <f ca="1">'s2'!C554</f>
        <v>189.70977665600353</v>
      </c>
      <c r="D543" s="363">
        <f ca="1">'s2'!D554</f>
        <v>86.009780331283835</v>
      </c>
    </row>
    <row r="544" spans="2:4" x14ac:dyDescent="0.2">
      <c r="B544" s="214">
        <f>'s2'!B555</f>
        <v>540</v>
      </c>
      <c r="C544" s="363">
        <f ca="1">'s2'!C555</f>
        <v>183.35708491602031</v>
      </c>
      <c r="D544" s="363">
        <f ca="1">'s2'!D555</f>
        <v>88.473338091729829</v>
      </c>
    </row>
    <row r="545" spans="2:4" x14ac:dyDescent="0.2">
      <c r="B545" s="214">
        <f>'s2'!B556</f>
        <v>541</v>
      </c>
      <c r="C545" s="363">
        <f ca="1">'s2'!C556</f>
        <v>190.64916496488422</v>
      </c>
      <c r="D545" s="363">
        <f ca="1">'s2'!D556</f>
        <v>83.290998368168957</v>
      </c>
    </row>
    <row r="546" spans="2:4" x14ac:dyDescent="0.2">
      <c r="B546" s="214">
        <f>'s2'!B557</f>
        <v>542</v>
      </c>
      <c r="C546" s="363">
        <f ca="1">'s2'!C557</f>
        <v>171.10522218849533</v>
      </c>
      <c r="D546" s="363">
        <f ca="1">'s2'!D557</f>
        <v>77.566409641770321</v>
      </c>
    </row>
    <row r="547" spans="2:4" x14ac:dyDescent="0.2">
      <c r="B547" s="214">
        <f>'s2'!B558</f>
        <v>543</v>
      </c>
      <c r="C547" s="363">
        <f ca="1">'s2'!C558</f>
        <v>188.54768428990053</v>
      </c>
      <c r="D547" s="363">
        <f ca="1">'s2'!D558</f>
        <v>81.914975539444015</v>
      </c>
    </row>
    <row r="548" spans="2:4" x14ac:dyDescent="0.2">
      <c r="B548" s="214">
        <f>'s2'!B559</f>
        <v>544</v>
      </c>
      <c r="C548" s="363">
        <f ca="1">'s2'!C559</f>
        <v>181.19725404210823</v>
      </c>
      <c r="D548" s="363">
        <f ca="1">'s2'!D559</f>
        <v>77.853332413785992</v>
      </c>
    </row>
    <row r="549" spans="2:4" x14ac:dyDescent="0.2">
      <c r="B549" s="214">
        <f>'s2'!B560</f>
        <v>545</v>
      </c>
      <c r="C549" s="363">
        <f ca="1">'s2'!C560</f>
        <v>178.00230070264251</v>
      </c>
      <c r="D549" s="363">
        <f ca="1">'s2'!D560</f>
        <v>80.325618489854392</v>
      </c>
    </row>
    <row r="550" spans="2:4" x14ac:dyDescent="0.2">
      <c r="B550" s="214">
        <f>'s2'!B561</f>
        <v>546</v>
      </c>
      <c r="C550" s="363">
        <f ca="1">'s2'!C561</f>
        <v>167.80619598381105</v>
      </c>
      <c r="D550" s="363">
        <f ca="1">'s2'!D561</f>
        <v>79.131518596969656</v>
      </c>
    </row>
    <row r="551" spans="2:4" x14ac:dyDescent="0.2">
      <c r="B551" s="214">
        <f>'s2'!B562</f>
        <v>547</v>
      </c>
      <c r="C551" s="363">
        <f ca="1">'s2'!C562</f>
        <v>164.19963445641389</v>
      </c>
      <c r="D551" s="363">
        <f ca="1">'s2'!D562</f>
        <v>80.22956264461358</v>
      </c>
    </row>
    <row r="552" spans="2:4" x14ac:dyDescent="0.2">
      <c r="B552" s="214">
        <f>'s2'!B563</f>
        <v>548</v>
      </c>
      <c r="C552" s="363">
        <f ca="1">'s2'!C563</f>
        <v>176.15389421816113</v>
      </c>
      <c r="D552" s="363">
        <f ca="1">'s2'!D563</f>
        <v>81.384375228077602</v>
      </c>
    </row>
    <row r="553" spans="2:4" x14ac:dyDescent="0.2">
      <c r="B553" s="214">
        <f>'s2'!B564</f>
        <v>549</v>
      </c>
      <c r="C553" s="363">
        <f ca="1">'s2'!C564</f>
        <v>170.20906998290025</v>
      </c>
      <c r="D553" s="363">
        <f ca="1">'s2'!D564</f>
        <v>71.753746080243644</v>
      </c>
    </row>
    <row r="554" spans="2:4" x14ac:dyDescent="0.2">
      <c r="B554" s="214">
        <f>'s2'!B565</f>
        <v>550</v>
      </c>
      <c r="C554" s="363">
        <f ca="1">'s2'!C565</f>
        <v>188.72861913481816</v>
      </c>
      <c r="D554" s="363">
        <f ca="1">'s2'!D565</f>
        <v>77.304433733260481</v>
      </c>
    </row>
    <row r="555" spans="2:4" x14ac:dyDescent="0.2">
      <c r="B555" s="214">
        <f>'s2'!B566</f>
        <v>551</v>
      </c>
      <c r="C555" s="363">
        <f ca="1">'s2'!C566</f>
        <v>176.23623229990594</v>
      </c>
      <c r="D555" s="363">
        <f ca="1">'s2'!D566</f>
        <v>73.637195970793911</v>
      </c>
    </row>
    <row r="556" spans="2:4" x14ac:dyDescent="0.2">
      <c r="B556" s="214">
        <f>'s2'!B567</f>
        <v>552</v>
      </c>
      <c r="C556" s="363">
        <f ca="1">'s2'!C567</f>
        <v>165.35334819099191</v>
      </c>
      <c r="D556" s="363">
        <f ca="1">'s2'!D567</f>
        <v>79.261717367407371</v>
      </c>
    </row>
    <row r="557" spans="2:4" x14ac:dyDescent="0.2">
      <c r="B557" s="214">
        <f>'s2'!B568</f>
        <v>553</v>
      </c>
      <c r="C557" s="363">
        <f ca="1">'s2'!C568</f>
        <v>197.39895916013955</v>
      </c>
      <c r="D557" s="363">
        <f ca="1">'s2'!D568</f>
        <v>79.429413433663001</v>
      </c>
    </row>
    <row r="558" spans="2:4" x14ac:dyDescent="0.2">
      <c r="B558" s="214">
        <f>'s2'!B569</f>
        <v>554</v>
      </c>
      <c r="C558" s="363">
        <f ca="1">'s2'!C569</f>
        <v>182.45208196532752</v>
      </c>
      <c r="D558" s="363">
        <f ca="1">'s2'!D569</f>
        <v>73.610550647194515</v>
      </c>
    </row>
    <row r="559" spans="2:4" x14ac:dyDescent="0.2">
      <c r="B559" s="214">
        <f>'s2'!B570</f>
        <v>555</v>
      </c>
      <c r="C559" s="363">
        <f ca="1">'s2'!C570</f>
        <v>165.7211010334492</v>
      </c>
      <c r="D559" s="363">
        <f ca="1">'s2'!D570</f>
        <v>75.753108842533507</v>
      </c>
    </row>
    <row r="560" spans="2:4" x14ac:dyDescent="0.2">
      <c r="B560" s="214">
        <f>'s2'!B571</f>
        <v>556</v>
      </c>
      <c r="C560" s="363">
        <f ca="1">'s2'!C571</f>
        <v>198.21888631858954</v>
      </c>
      <c r="D560" s="363">
        <f ca="1">'s2'!D571</f>
        <v>83.503067852959276</v>
      </c>
    </row>
    <row r="561" spans="2:4" x14ac:dyDescent="0.2">
      <c r="B561" s="214">
        <f>'s2'!B572</f>
        <v>557</v>
      </c>
      <c r="C561" s="363">
        <f ca="1">'s2'!C572</f>
        <v>183.35138113678582</v>
      </c>
      <c r="D561" s="363">
        <f ca="1">'s2'!D572</f>
        <v>78.86461047212137</v>
      </c>
    </row>
    <row r="562" spans="2:4" x14ac:dyDescent="0.2">
      <c r="B562" s="214">
        <f>'s2'!B573</f>
        <v>558</v>
      </c>
      <c r="C562" s="363">
        <f ca="1">'s2'!C573</f>
        <v>175.67850717694068</v>
      </c>
      <c r="D562" s="363">
        <f ca="1">'s2'!D573</f>
        <v>81.497900173000701</v>
      </c>
    </row>
    <row r="563" spans="2:4" x14ac:dyDescent="0.2">
      <c r="B563" s="214">
        <f>'s2'!B574</f>
        <v>559</v>
      </c>
      <c r="C563" s="363">
        <f ca="1">'s2'!C574</f>
        <v>176.48835858997705</v>
      </c>
      <c r="D563" s="363">
        <f ca="1">'s2'!D574</f>
        <v>86.96331549390348</v>
      </c>
    </row>
    <row r="564" spans="2:4" x14ac:dyDescent="0.2">
      <c r="B564" s="214">
        <f>'s2'!B575</f>
        <v>560</v>
      </c>
      <c r="C564" s="363">
        <f ca="1">'s2'!C575</f>
        <v>198.56415010468905</v>
      </c>
      <c r="D564" s="363">
        <f ca="1">'s2'!D575</f>
        <v>83.24695320998552</v>
      </c>
    </row>
    <row r="565" spans="2:4" x14ac:dyDescent="0.2">
      <c r="B565" s="214">
        <f>'s2'!B576</f>
        <v>561</v>
      </c>
      <c r="C565" s="363">
        <f ca="1">'s2'!C576</f>
        <v>194.83179950249072</v>
      </c>
      <c r="D565" s="363">
        <f ca="1">'s2'!D576</f>
        <v>88.72543418833267</v>
      </c>
    </row>
    <row r="566" spans="2:4" x14ac:dyDescent="0.2">
      <c r="B566" s="214">
        <f>'s2'!B577</f>
        <v>562</v>
      </c>
      <c r="C566" s="363">
        <f ca="1">'s2'!C577</f>
        <v>182.70823804531236</v>
      </c>
      <c r="D566" s="363">
        <f ca="1">'s2'!D577</f>
        <v>91.182814701537637</v>
      </c>
    </row>
    <row r="567" spans="2:4" x14ac:dyDescent="0.2">
      <c r="B567" s="214">
        <f>'s2'!B578</f>
        <v>563</v>
      </c>
      <c r="C567" s="363">
        <f ca="1">'s2'!C578</f>
        <v>190.10865774307484</v>
      </c>
      <c r="D567" s="363">
        <f ca="1">'s2'!D578</f>
        <v>74.996399968141517</v>
      </c>
    </row>
    <row r="568" spans="2:4" x14ac:dyDescent="0.2">
      <c r="B568" s="214">
        <f>'s2'!B579</f>
        <v>564</v>
      </c>
      <c r="C568" s="363">
        <f ca="1">'s2'!C579</f>
        <v>181.15549607923938</v>
      </c>
      <c r="D568" s="363">
        <f ca="1">'s2'!D579</f>
        <v>77.241611994859511</v>
      </c>
    </row>
    <row r="569" spans="2:4" x14ac:dyDescent="0.2">
      <c r="B569" s="214">
        <f>'s2'!B580</f>
        <v>565</v>
      </c>
      <c r="C569" s="363">
        <f ca="1">'s2'!C580</f>
        <v>191.6217672118556</v>
      </c>
      <c r="D569" s="363">
        <f ca="1">'s2'!D580</f>
        <v>84.019317608456262</v>
      </c>
    </row>
    <row r="570" spans="2:4" x14ac:dyDescent="0.2">
      <c r="B570" s="214">
        <f>'s2'!B581</f>
        <v>566</v>
      </c>
      <c r="C570" s="363">
        <f ca="1">'s2'!C581</f>
        <v>196.59717116959303</v>
      </c>
      <c r="D570" s="363">
        <f ca="1">'s2'!D581</f>
        <v>87.289298673570599</v>
      </c>
    </row>
    <row r="571" spans="2:4" x14ac:dyDescent="0.2">
      <c r="B571" s="214">
        <f>'s2'!B582</f>
        <v>567</v>
      </c>
      <c r="C571" s="363">
        <f ca="1">'s2'!C582</f>
        <v>165.40643885564771</v>
      </c>
      <c r="D571" s="363">
        <f ca="1">'s2'!D582</f>
        <v>82.285801446523365</v>
      </c>
    </row>
    <row r="572" spans="2:4" x14ac:dyDescent="0.2">
      <c r="B572" s="214">
        <f>'s2'!B583</f>
        <v>568</v>
      </c>
      <c r="C572" s="363">
        <f ca="1">'s2'!C583</f>
        <v>183.98163136796947</v>
      </c>
      <c r="D572" s="363">
        <f ca="1">'s2'!D583</f>
        <v>86.078598271229964</v>
      </c>
    </row>
    <row r="573" spans="2:4" x14ac:dyDescent="0.2">
      <c r="B573" s="214">
        <f>'s2'!B584</f>
        <v>569</v>
      </c>
      <c r="C573" s="363">
        <f ca="1">'s2'!C584</f>
        <v>206.30873048694153</v>
      </c>
      <c r="D573" s="363">
        <f ca="1">'s2'!D584</f>
        <v>86.188468095673628</v>
      </c>
    </row>
    <row r="574" spans="2:4" x14ac:dyDescent="0.2">
      <c r="B574" s="214">
        <f>'s2'!B585</f>
        <v>570</v>
      </c>
      <c r="C574" s="363">
        <f ca="1">'s2'!C585</f>
        <v>193.75047104189454</v>
      </c>
      <c r="D574" s="363">
        <f ca="1">'s2'!D585</f>
        <v>79.459008991113876</v>
      </c>
    </row>
    <row r="575" spans="2:4" x14ac:dyDescent="0.2">
      <c r="B575" s="214">
        <f>'s2'!B586</f>
        <v>571</v>
      </c>
      <c r="C575" s="363">
        <f ca="1">'s2'!C586</f>
        <v>188.44386013386682</v>
      </c>
      <c r="D575" s="363">
        <f ca="1">'s2'!D586</f>
        <v>78.617300191712431</v>
      </c>
    </row>
    <row r="576" spans="2:4" x14ac:dyDescent="0.2">
      <c r="B576" s="214">
        <f>'s2'!B587</f>
        <v>572</v>
      </c>
      <c r="C576" s="363">
        <f ca="1">'s2'!C587</f>
        <v>178.37264117514962</v>
      </c>
      <c r="D576" s="363">
        <f ca="1">'s2'!D587</f>
        <v>74.031150126175888</v>
      </c>
    </row>
    <row r="577" spans="2:4" x14ac:dyDescent="0.2">
      <c r="B577" s="214">
        <f>'s2'!B588</f>
        <v>573</v>
      </c>
      <c r="C577" s="363">
        <f ca="1">'s2'!C588</f>
        <v>164.83378857584617</v>
      </c>
      <c r="D577" s="363">
        <f ca="1">'s2'!D588</f>
        <v>72.660641193417277</v>
      </c>
    </row>
    <row r="578" spans="2:4" x14ac:dyDescent="0.2">
      <c r="B578" s="214">
        <f>'s2'!B589</f>
        <v>574</v>
      </c>
      <c r="C578" s="363">
        <f ca="1">'s2'!C589</f>
        <v>168.84561413569503</v>
      </c>
      <c r="D578" s="363">
        <f ca="1">'s2'!D589</f>
        <v>77.658474995818622</v>
      </c>
    </row>
    <row r="579" spans="2:4" x14ac:dyDescent="0.2">
      <c r="B579" s="214">
        <f>'s2'!B590</f>
        <v>575</v>
      </c>
      <c r="C579" s="363">
        <f ca="1">'s2'!C590</f>
        <v>176.8525255687276</v>
      </c>
      <c r="D579" s="363">
        <f ca="1">'s2'!D590</f>
        <v>79.010572930129896</v>
      </c>
    </row>
    <row r="580" spans="2:4" x14ac:dyDescent="0.2">
      <c r="B580" s="214">
        <f>'s2'!B591</f>
        <v>576</v>
      </c>
      <c r="C580" s="363">
        <f ca="1">'s2'!C591</f>
        <v>168.24787654273371</v>
      </c>
      <c r="D580" s="363">
        <f ca="1">'s2'!D591</f>
        <v>78.916625579610496</v>
      </c>
    </row>
    <row r="581" spans="2:4" x14ac:dyDescent="0.2">
      <c r="B581" s="214">
        <f>'s2'!B592</f>
        <v>577</v>
      </c>
      <c r="C581" s="363">
        <f ca="1">'s2'!C592</f>
        <v>180.16844299886506</v>
      </c>
      <c r="D581" s="363">
        <f ca="1">'s2'!D592</f>
        <v>80.906500280587252</v>
      </c>
    </row>
    <row r="582" spans="2:4" x14ac:dyDescent="0.2">
      <c r="B582" s="214">
        <f>'s2'!B593</f>
        <v>578</v>
      </c>
      <c r="C582" s="363">
        <f ca="1">'s2'!C593</f>
        <v>182.9165118697812</v>
      </c>
      <c r="D582" s="363">
        <f ca="1">'s2'!D593</f>
        <v>80.181777867144717</v>
      </c>
    </row>
    <row r="583" spans="2:4" x14ac:dyDescent="0.2">
      <c r="B583" s="214">
        <f>'s2'!B594</f>
        <v>579</v>
      </c>
      <c r="C583" s="363">
        <f ca="1">'s2'!C594</f>
        <v>171.05694463537912</v>
      </c>
      <c r="D583" s="363">
        <f ca="1">'s2'!D594</f>
        <v>73.306277855772962</v>
      </c>
    </row>
    <row r="584" spans="2:4" x14ac:dyDescent="0.2">
      <c r="B584" s="214">
        <f>'s2'!B595</f>
        <v>580</v>
      </c>
      <c r="C584" s="363">
        <f ca="1">'s2'!C595</f>
        <v>194.06027847197913</v>
      </c>
      <c r="D584" s="363">
        <f ca="1">'s2'!D595</f>
        <v>76.806085255620516</v>
      </c>
    </row>
    <row r="585" spans="2:4" x14ac:dyDescent="0.2">
      <c r="B585" s="214">
        <f>'s2'!B596</f>
        <v>581</v>
      </c>
      <c r="C585" s="363">
        <f ca="1">'s2'!C596</f>
        <v>191.11747093939539</v>
      </c>
      <c r="D585" s="363">
        <f ca="1">'s2'!D596</f>
        <v>86.618580188248202</v>
      </c>
    </row>
    <row r="586" spans="2:4" x14ac:dyDescent="0.2">
      <c r="B586" s="214">
        <f>'s2'!B597</f>
        <v>582</v>
      </c>
      <c r="C586" s="363">
        <f ca="1">'s2'!C597</f>
        <v>187.84125947980647</v>
      </c>
      <c r="D586" s="363">
        <f ca="1">'s2'!D597</f>
        <v>76.800439272984775</v>
      </c>
    </row>
    <row r="587" spans="2:4" x14ac:dyDescent="0.2">
      <c r="B587" s="214">
        <f>'s2'!B598</f>
        <v>583</v>
      </c>
      <c r="C587" s="363">
        <f ca="1">'s2'!C598</f>
        <v>176.13553608004872</v>
      </c>
      <c r="D587" s="363">
        <f ca="1">'s2'!D598</f>
        <v>68.484489205782879</v>
      </c>
    </row>
    <row r="588" spans="2:4" x14ac:dyDescent="0.2">
      <c r="B588" s="214">
        <f>'s2'!B599</f>
        <v>584</v>
      </c>
      <c r="C588" s="363">
        <f ca="1">'s2'!C599</f>
        <v>178.64050419510784</v>
      </c>
      <c r="D588" s="363">
        <f ca="1">'s2'!D599</f>
        <v>81.896944423459061</v>
      </c>
    </row>
    <row r="589" spans="2:4" x14ac:dyDescent="0.2">
      <c r="B589" s="214">
        <f>'s2'!B600</f>
        <v>585</v>
      </c>
      <c r="C589" s="363">
        <f ca="1">'s2'!C600</f>
        <v>169.95282762246188</v>
      </c>
      <c r="D589" s="363">
        <f ca="1">'s2'!D600</f>
        <v>83.930719252474773</v>
      </c>
    </row>
    <row r="590" spans="2:4" x14ac:dyDescent="0.2">
      <c r="B590" s="214">
        <f>'s2'!B601</f>
        <v>586</v>
      </c>
      <c r="C590" s="363">
        <f ca="1">'s2'!C601</f>
        <v>178.72981128229858</v>
      </c>
      <c r="D590" s="363">
        <f ca="1">'s2'!D601</f>
        <v>75.915982584591717</v>
      </c>
    </row>
    <row r="591" spans="2:4" x14ac:dyDescent="0.2">
      <c r="B591" s="214">
        <f>'s2'!B602</f>
        <v>587</v>
      </c>
      <c r="C591" s="363">
        <f ca="1">'s2'!C602</f>
        <v>179.39529629407801</v>
      </c>
      <c r="D591" s="363">
        <f ca="1">'s2'!D602</f>
        <v>77.081683183819607</v>
      </c>
    </row>
    <row r="592" spans="2:4" x14ac:dyDescent="0.2">
      <c r="B592" s="214">
        <f>'s2'!B603</f>
        <v>588</v>
      </c>
      <c r="C592" s="363">
        <f ca="1">'s2'!C603</f>
        <v>200.0288651975896</v>
      </c>
      <c r="D592" s="363">
        <f ca="1">'s2'!D603</f>
        <v>81.238849564687143</v>
      </c>
    </row>
    <row r="593" spans="2:4" x14ac:dyDescent="0.2">
      <c r="B593" s="214">
        <f>'s2'!B604</f>
        <v>589</v>
      </c>
      <c r="C593" s="363">
        <f ca="1">'s2'!C604</f>
        <v>188.100523329434</v>
      </c>
      <c r="D593" s="363">
        <f ca="1">'s2'!D604</f>
        <v>83.071715175253331</v>
      </c>
    </row>
    <row r="594" spans="2:4" x14ac:dyDescent="0.2">
      <c r="B594" s="214">
        <f>'s2'!B605</f>
        <v>590</v>
      </c>
      <c r="C594" s="363">
        <f ca="1">'s2'!C605</f>
        <v>185.82479323926682</v>
      </c>
      <c r="D594" s="363">
        <f ca="1">'s2'!D605</f>
        <v>78.44384150408257</v>
      </c>
    </row>
    <row r="595" spans="2:4" x14ac:dyDescent="0.2">
      <c r="B595" s="214">
        <f>'s2'!B606</f>
        <v>591</v>
      </c>
      <c r="C595" s="363">
        <f ca="1">'s2'!C606</f>
        <v>181.93213213373474</v>
      </c>
      <c r="D595" s="363">
        <f ca="1">'s2'!D606</f>
        <v>75.887648405685098</v>
      </c>
    </row>
    <row r="596" spans="2:4" x14ac:dyDescent="0.2">
      <c r="B596" s="214">
        <f>'s2'!B607</f>
        <v>592</v>
      </c>
      <c r="C596" s="363">
        <f ca="1">'s2'!C607</f>
        <v>200.41090870132575</v>
      </c>
      <c r="D596" s="363">
        <f ca="1">'s2'!D607</f>
        <v>92.459041298484408</v>
      </c>
    </row>
    <row r="597" spans="2:4" x14ac:dyDescent="0.2">
      <c r="B597" s="214">
        <f>'s2'!B608</f>
        <v>593</v>
      </c>
      <c r="C597" s="363">
        <f ca="1">'s2'!C608</f>
        <v>186.19214408540668</v>
      </c>
      <c r="D597" s="363">
        <f ca="1">'s2'!D608</f>
        <v>83.192851642927167</v>
      </c>
    </row>
    <row r="598" spans="2:4" x14ac:dyDescent="0.2">
      <c r="B598" s="214">
        <f>'s2'!B609</f>
        <v>594</v>
      </c>
      <c r="C598" s="363">
        <f ca="1">'s2'!C609</f>
        <v>197.70376196653268</v>
      </c>
      <c r="D598" s="363">
        <f ca="1">'s2'!D609</f>
        <v>88.935179095277888</v>
      </c>
    </row>
    <row r="599" spans="2:4" x14ac:dyDescent="0.2">
      <c r="B599" s="214">
        <f>'s2'!B610</f>
        <v>595</v>
      </c>
      <c r="C599" s="363">
        <f ca="1">'s2'!C610</f>
        <v>183.46611447044171</v>
      </c>
      <c r="D599" s="363">
        <f ca="1">'s2'!D610</f>
        <v>84.272351859017874</v>
      </c>
    </row>
    <row r="600" spans="2:4" x14ac:dyDescent="0.2">
      <c r="B600" s="214">
        <f>'s2'!B611</f>
        <v>596</v>
      </c>
      <c r="C600" s="363">
        <f ca="1">'s2'!C611</f>
        <v>195.41604284640891</v>
      </c>
      <c r="D600" s="363">
        <f ca="1">'s2'!D611</f>
        <v>73.262230308040046</v>
      </c>
    </row>
    <row r="601" spans="2:4" x14ac:dyDescent="0.2">
      <c r="B601" s="214">
        <f>'s2'!B612</f>
        <v>597</v>
      </c>
      <c r="C601" s="363">
        <f ca="1">'s2'!C612</f>
        <v>178.55519497487657</v>
      </c>
      <c r="D601" s="363">
        <f ca="1">'s2'!D612</f>
        <v>82.000647132066675</v>
      </c>
    </row>
    <row r="602" spans="2:4" x14ac:dyDescent="0.2">
      <c r="B602" s="214">
        <f>'s2'!B613</f>
        <v>598</v>
      </c>
      <c r="C602" s="363">
        <f ca="1">'s2'!C613</f>
        <v>173.89960784251119</v>
      </c>
      <c r="D602" s="363">
        <f ca="1">'s2'!D613</f>
        <v>92.201968358245637</v>
      </c>
    </row>
    <row r="603" spans="2:4" x14ac:dyDescent="0.2">
      <c r="B603" s="214">
        <f>'s2'!B614</f>
        <v>599</v>
      </c>
      <c r="C603" s="363">
        <f ca="1">'s2'!C614</f>
        <v>184.97091576291055</v>
      </c>
      <c r="D603" s="363">
        <f ca="1">'s2'!D614</f>
        <v>83.234619441727915</v>
      </c>
    </row>
    <row r="604" spans="2:4" x14ac:dyDescent="0.2">
      <c r="B604" s="214">
        <f>'s2'!B615</f>
        <v>600</v>
      </c>
      <c r="C604" s="363">
        <f ca="1">'s2'!C615</f>
        <v>187.95009930423916</v>
      </c>
      <c r="D604" s="363">
        <f ca="1">'s2'!D615</f>
        <v>85.742635367635856</v>
      </c>
    </row>
    <row r="605" spans="2:4" x14ac:dyDescent="0.2">
      <c r="B605" s="214">
        <f>'s2'!B616</f>
        <v>601</v>
      </c>
      <c r="C605" s="363">
        <f ca="1">'s2'!C616</f>
        <v>165.74927196742186</v>
      </c>
      <c r="D605" s="363">
        <f ca="1">'s2'!D616</f>
        <v>75.382565175827878</v>
      </c>
    </row>
    <row r="606" spans="2:4" x14ac:dyDescent="0.2">
      <c r="B606" s="214">
        <f>'s2'!B617</f>
        <v>602</v>
      </c>
      <c r="C606" s="363">
        <f ca="1">'s2'!C617</f>
        <v>162.06083562476002</v>
      </c>
      <c r="D606" s="363">
        <f ca="1">'s2'!D617</f>
        <v>79.467300053636137</v>
      </c>
    </row>
    <row r="607" spans="2:4" x14ac:dyDescent="0.2">
      <c r="B607" s="214">
        <f>'s2'!B618</f>
        <v>603</v>
      </c>
      <c r="C607" s="363">
        <f ca="1">'s2'!C618</f>
        <v>187.84642964526483</v>
      </c>
      <c r="D607" s="363">
        <f ca="1">'s2'!D618</f>
        <v>88.469544306294381</v>
      </c>
    </row>
    <row r="608" spans="2:4" x14ac:dyDescent="0.2">
      <c r="B608" s="214">
        <f>'s2'!B619</f>
        <v>604</v>
      </c>
      <c r="C608" s="363">
        <f ca="1">'s2'!C619</f>
        <v>183.84234697331203</v>
      </c>
      <c r="D608" s="363">
        <f ca="1">'s2'!D619</f>
        <v>78.470157257389729</v>
      </c>
    </row>
    <row r="609" spans="2:4" x14ac:dyDescent="0.2">
      <c r="B609" s="214">
        <f>'s2'!B620</f>
        <v>605</v>
      </c>
      <c r="C609" s="363">
        <f ca="1">'s2'!C620</f>
        <v>175.50379976370712</v>
      </c>
      <c r="D609" s="363">
        <f ca="1">'s2'!D620</f>
        <v>77.234213583661784</v>
      </c>
    </row>
    <row r="610" spans="2:4" x14ac:dyDescent="0.2">
      <c r="B610" s="214">
        <f>'s2'!B621</f>
        <v>606</v>
      </c>
      <c r="C610" s="363">
        <f ca="1">'s2'!C621</f>
        <v>198.33213426080997</v>
      </c>
      <c r="D610" s="363">
        <f ca="1">'s2'!D621</f>
        <v>85.815278946849446</v>
      </c>
    </row>
    <row r="611" spans="2:4" x14ac:dyDescent="0.2">
      <c r="B611" s="214">
        <f>'s2'!B622</f>
        <v>607</v>
      </c>
      <c r="C611" s="363">
        <f ca="1">'s2'!C622</f>
        <v>177.69996405653575</v>
      </c>
      <c r="D611" s="363">
        <f ca="1">'s2'!D622</f>
        <v>81.713155394748142</v>
      </c>
    </row>
    <row r="612" spans="2:4" x14ac:dyDescent="0.2">
      <c r="B612" s="214">
        <f>'s2'!B623</f>
        <v>608</v>
      </c>
      <c r="C612" s="363">
        <f ca="1">'s2'!C623</f>
        <v>183.35825772021732</v>
      </c>
      <c r="D612" s="363">
        <f ca="1">'s2'!D623</f>
        <v>77.319562645174116</v>
      </c>
    </row>
    <row r="613" spans="2:4" x14ac:dyDescent="0.2">
      <c r="B613" s="214">
        <f>'s2'!B624</f>
        <v>609</v>
      </c>
      <c r="C613" s="363">
        <f ca="1">'s2'!C624</f>
        <v>170.22713666558235</v>
      </c>
      <c r="D613" s="363">
        <f ca="1">'s2'!D624</f>
        <v>76.618781264109145</v>
      </c>
    </row>
    <row r="614" spans="2:4" x14ac:dyDescent="0.2">
      <c r="B614" s="214">
        <f>'s2'!B625</f>
        <v>610</v>
      </c>
      <c r="C614" s="363">
        <f ca="1">'s2'!C625</f>
        <v>186.15569785278535</v>
      </c>
      <c r="D614" s="363">
        <f ca="1">'s2'!D625</f>
        <v>78.286770796729954</v>
      </c>
    </row>
    <row r="615" spans="2:4" x14ac:dyDescent="0.2">
      <c r="B615" s="214">
        <f>'s2'!B626</f>
        <v>611</v>
      </c>
      <c r="C615" s="363">
        <f ca="1">'s2'!C626</f>
        <v>169.10870542840482</v>
      </c>
      <c r="D615" s="363">
        <f ca="1">'s2'!D626</f>
        <v>77.213140138024471</v>
      </c>
    </row>
    <row r="616" spans="2:4" x14ac:dyDescent="0.2">
      <c r="B616" s="214">
        <f>'s2'!B627</f>
        <v>612</v>
      </c>
      <c r="C616" s="363">
        <f ca="1">'s2'!C627</f>
        <v>179.62692798301651</v>
      </c>
      <c r="D616" s="363">
        <f ca="1">'s2'!D627</f>
        <v>78.647996374086262</v>
      </c>
    </row>
    <row r="617" spans="2:4" x14ac:dyDescent="0.2">
      <c r="B617" s="214">
        <f>'s2'!B628</f>
        <v>613</v>
      </c>
      <c r="C617" s="363">
        <f ca="1">'s2'!C628</f>
        <v>196.31905707537848</v>
      </c>
      <c r="D617" s="363">
        <f ca="1">'s2'!D628</f>
        <v>89.248085010066333</v>
      </c>
    </row>
    <row r="618" spans="2:4" x14ac:dyDescent="0.2">
      <c r="B618" s="214">
        <f>'s2'!B629</f>
        <v>614</v>
      </c>
      <c r="C618" s="363">
        <f ca="1">'s2'!C629</f>
        <v>177.3483455152122</v>
      </c>
      <c r="D618" s="363">
        <f ca="1">'s2'!D629</f>
        <v>69.610316608240069</v>
      </c>
    </row>
    <row r="619" spans="2:4" x14ac:dyDescent="0.2">
      <c r="B619" s="214">
        <f>'s2'!B630</f>
        <v>615</v>
      </c>
      <c r="C619" s="363">
        <f ca="1">'s2'!C630</f>
        <v>175.45280284902267</v>
      </c>
      <c r="D619" s="363">
        <f ca="1">'s2'!D630</f>
        <v>77.931279482221754</v>
      </c>
    </row>
    <row r="620" spans="2:4" x14ac:dyDescent="0.2">
      <c r="B620" s="214">
        <f>'s2'!B631</f>
        <v>616</v>
      </c>
      <c r="C620" s="363">
        <f ca="1">'s2'!C631</f>
        <v>195.09281227133508</v>
      </c>
      <c r="D620" s="363">
        <f ca="1">'s2'!D631</f>
        <v>79.967820500535765</v>
      </c>
    </row>
    <row r="621" spans="2:4" x14ac:dyDescent="0.2">
      <c r="B621" s="214">
        <f>'s2'!B632</f>
        <v>617</v>
      </c>
      <c r="C621" s="363">
        <f ca="1">'s2'!C632</f>
        <v>187.91831359573493</v>
      </c>
      <c r="D621" s="363">
        <f ca="1">'s2'!D632</f>
        <v>76.497856120953728</v>
      </c>
    </row>
    <row r="622" spans="2:4" x14ac:dyDescent="0.2">
      <c r="B622" s="214">
        <f>'s2'!B633</f>
        <v>618</v>
      </c>
      <c r="C622" s="363">
        <f ca="1">'s2'!C633</f>
        <v>177.8615596099018</v>
      </c>
      <c r="D622" s="363">
        <f ca="1">'s2'!D633</f>
        <v>72.402529749565858</v>
      </c>
    </row>
    <row r="623" spans="2:4" x14ac:dyDescent="0.2">
      <c r="B623" s="214">
        <f>'s2'!B634</f>
        <v>619</v>
      </c>
      <c r="C623" s="363">
        <f ca="1">'s2'!C634</f>
        <v>170.67375000690578</v>
      </c>
      <c r="D623" s="363">
        <f ca="1">'s2'!D634</f>
        <v>77.803096003459416</v>
      </c>
    </row>
    <row r="624" spans="2:4" x14ac:dyDescent="0.2">
      <c r="B624" s="214">
        <f>'s2'!B635</f>
        <v>620</v>
      </c>
      <c r="C624" s="363">
        <f ca="1">'s2'!C635</f>
        <v>177.13095611160767</v>
      </c>
      <c r="D624" s="363">
        <f ca="1">'s2'!D635</f>
        <v>80.635858462790452</v>
      </c>
    </row>
    <row r="625" spans="2:4" x14ac:dyDescent="0.2">
      <c r="B625" s="214">
        <f>'s2'!B636</f>
        <v>621</v>
      </c>
      <c r="C625" s="363">
        <f ca="1">'s2'!C636</f>
        <v>177.89869023346077</v>
      </c>
      <c r="D625" s="363">
        <f ca="1">'s2'!D636</f>
        <v>80.60678519069468</v>
      </c>
    </row>
    <row r="626" spans="2:4" x14ac:dyDescent="0.2">
      <c r="B626" s="214">
        <f>'s2'!B637</f>
        <v>622</v>
      </c>
      <c r="C626" s="363">
        <f ca="1">'s2'!C637</f>
        <v>175.22478211304431</v>
      </c>
      <c r="D626" s="363">
        <f ca="1">'s2'!D637</f>
        <v>83.14315646702542</v>
      </c>
    </row>
    <row r="627" spans="2:4" x14ac:dyDescent="0.2">
      <c r="B627" s="214">
        <f>'s2'!B638</f>
        <v>623</v>
      </c>
      <c r="C627" s="363">
        <f ca="1">'s2'!C638</f>
        <v>177.33894746496213</v>
      </c>
      <c r="D627" s="363">
        <f ca="1">'s2'!D638</f>
        <v>90.116291418280156</v>
      </c>
    </row>
    <row r="628" spans="2:4" x14ac:dyDescent="0.2">
      <c r="B628" s="214">
        <f>'s2'!B639</f>
        <v>624</v>
      </c>
      <c r="C628" s="363">
        <f ca="1">'s2'!C639</f>
        <v>177.49786921841655</v>
      </c>
      <c r="D628" s="363">
        <f ca="1">'s2'!D639</f>
        <v>79.794272565822155</v>
      </c>
    </row>
    <row r="629" spans="2:4" x14ac:dyDescent="0.2">
      <c r="B629" s="214">
        <f>'s2'!B640</f>
        <v>625</v>
      </c>
      <c r="C629" s="363">
        <f ca="1">'s2'!C640</f>
        <v>181.21927722552067</v>
      </c>
      <c r="D629" s="363">
        <f ca="1">'s2'!D640</f>
        <v>85.01405495204655</v>
      </c>
    </row>
    <row r="630" spans="2:4" x14ac:dyDescent="0.2">
      <c r="B630" s="214">
        <f>'s2'!B641</f>
        <v>626</v>
      </c>
      <c r="C630" s="363">
        <f ca="1">'s2'!C641</f>
        <v>171.06327373245404</v>
      </c>
      <c r="D630" s="363">
        <f ca="1">'s2'!D641</f>
        <v>81.824430534196622</v>
      </c>
    </row>
    <row r="631" spans="2:4" x14ac:dyDescent="0.2">
      <c r="B631" s="214">
        <f>'s2'!B642</f>
        <v>627</v>
      </c>
      <c r="C631" s="363">
        <f ca="1">'s2'!C642</f>
        <v>186.21767023922564</v>
      </c>
      <c r="D631" s="363">
        <f ca="1">'s2'!D642</f>
        <v>79.076446008527668</v>
      </c>
    </row>
    <row r="632" spans="2:4" x14ac:dyDescent="0.2">
      <c r="B632" s="214">
        <f>'s2'!B643</f>
        <v>628</v>
      </c>
      <c r="C632" s="363">
        <f ca="1">'s2'!C643</f>
        <v>182.62826398843291</v>
      </c>
      <c r="D632" s="363">
        <f ca="1">'s2'!D643</f>
        <v>79.882182906141821</v>
      </c>
    </row>
    <row r="633" spans="2:4" x14ac:dyDescent="0.2">
      <c r="B633" s="214">
        <f>'s2'!B644</f>
        <v>629</v>
      </c>
      <c r="C633" s="363">
        <f ca="1">'s2'!C644</f>
        <v>171.4907036613246</v>
      </c>
      <c r="D633" s="363">
        <f ca="1">'s2'!D644</f>
        <v>77.522595967337608</v>
      </c>
    </row>
    <row r="634" spans="2:4" x14ac:dyDescent="0.2">
      <c r="B634" s="214">
        <f>'s2'!B645</f>
        <v>630</v>
      </c>
      <c r="C634" s="363">
        <f ca="1">'s2'!C645</f>
        <v>180.10451244847826</v>
      </c>
      <c r="D634" s="363">
        <f ca="1">'s2'!D645</f>
        <v>77.392357963631085</v>
      </c>
    </row>
    <row r="635" spans="2:4" x14ac:dyDescent="0.2">
      <c r="B635" s="214">
        <f>'s2'!B646</f>
        <v>631</v>
      </c>
      <c r="C635" s="363">
        <f ca="1">'s2'!C646</f>
        <v>194.01118161407248</v>
      </c>
      <c r="D635" s="363">
        <f ca="1">'s2'!D646</f>
        <v>84.255875936508673</v>
      </c>
    </row>
    <row r="636" spans="2:4" x14ac:dyDescent="0.2">
      <c r="B636" s="214">
        <f>'s2'!B647</f>
        <v>632</v>
      </c>
      <c r="C636" s="363">
        <f ca="1">'s2'!C647</f>
        <v>183.62300433476949</v>
      </c>
      <c r="D636" s="363">
        <f ca="1">'s2'!D647</f>
        <v>80.003972018614377</v>
      </c>
    </row>
    <row r="637" spans="2:4" x14ac:dyDescent="0.2">
      <c r="B637" s="214">
        <f>'s2'!B648</f>
        <v>633</v>
      </c>
      <c r="C637" s="363">
        <f ca="1">'s2'!C648</f>
        <v>188.30392703206607</v>
      </c>
      <c r="D637" s="363">
        <f ca="1">'s2'!D648</f>
        <v>73.495758903048156</v>
      </c>
    </row>
    <row r="638" spans="2:4" x14ac:dyDescent="0.2">
      <c r="B638" s="214">
        <f>'s2'!B649</f>
        <v>634</v>
      </c>
      <c r="C638" s="363">
        <f ca="1">'s2'!C649</f>
        <v>185.80862870402601</v>
      </c>
      <c r="D638" s="363">
        <f ca="1">'s2'!D649</f>
        <v>84.057199541017496</v>
      </c>
    </row>
    <row r="639" spans="2:4" x14ac:dyDescent="0.2">
      <c r="B639" s="214">
        <f>'s2'!B650</f>
        <v>635</v>
      </c>
      <c r="C639" s="363">
        <f ca="1">'s2'!C650</f>
        <v>190.36656538507887</v>
      </c>
      <c r="D639" s="363">
        <f ca="1">'s2'!D650</f>
        <v>77.005663973619932</v>
      </c>
    </row>
    <row r="640" spans="2:4" x14ac:dyDescent="0.2">
      <c r="B640" s="214">
        <f>'s2'!B651</f>
        <v>636</v>
      </c>
      <c r="C640" s="363">
        <f ca="1">'s2'!C651</f>
        <v>172.1460636987085</v>
      </c>
      <c r="D640" s="363">
        <f ca="1">'s2'!D651</f>
        <v>74.819744222294332</v>
      </c>
    </row>
    <row r="641" spans="2:4" x14ac:dyDescent="0.2">
      <c r="B641" s="214">
        <f>'s2'!B652</f>
        <v>637</v>
      </c>
      <c r="C641" s="363">
        <f ca="1">'s2'!C652</f>
        <v>187.33014708010094</v>
      </c>
      <c r="D641" s="363">
        <f ca="1">'s2'!D652</f>
        <v>87.757228631545004</v>
      </c>
    </row>
    <row r="642" spans="2:4" x14ac:dyDescent="0.2">
      <c r="B642" s="214">
        <f>'s2'!B653</f>
        <v>638</v>
      </c>
      <c r="C642" s="363">
        <f ca="1">'s2'!C653</f>
        <v>183.01952222346077</v>
      </c>
      <c r="D642" s="363">
        <f ca="1">'s2'!D653</f>
        <v>78.433431535628443</v>
      </c>
    </row>
    <row r="643" spans="2:4" x14ac:dyDescent="0.2">
      <c r="B643" s="214">
        <f>'s2'!B654</f>
        <v>639</v>
      </c>
      <c r="C643" s="363">
        <f ca="1">'s2'!C654</f>
        <v>178.80975195786095</v>
      </c>
      <c r="D643" s="363">
        <f ca="1">'s2'!D654</f>
        <v>79.989091187553996</v>
      </c>
    </row>
    <row r="644" spans="2:4" x14ac:dyDescent="0.2">
      <c r="B644" s="214">
        <f>'s2'!B655</f>
        <v>640</v>
      </c>
      <c r="C644" s="363">
        <f ca="1">'s2'!C655</f>
        <v>178.34543574800054</v>
      </c>
      <c r="D644" s="363">
        <f ca="1">'s2'!D655</f>
        <v>66.482941186338223</v>
      </c>
    </row>
    <row r="645" spans="2:4" x14ac:dyDescent="0.2">
      <c r="B645" s="214">
        <f>'s2'!B656</f>
        <v>641</v>
      </c>
      <c r="C645" s="363">
        <f ca="1">'s2'!C656</f>
        <v>170.94409196817071</v>
      </c>
      <c r="D645" s="363">
        <f ca="1">'s2'!D656</f>
        <v>81.801086451362337</v>
      </c>
    </row>
    <row r="646" spans="2:4" x14ac:dyDescent="0.2">
      <c r="B646" s="214">
        <f>'s2'!B657</f>
        <v>642</v>
      </c>
      <c r="C646" s="363">
        <f ca="1">'s2'!C657</f>
        <v>186.51797343506783</v>
      </c>
      <c r="D646" s="363">
        <f ca="1">'s2'!D657</f>
        <v>82.240991025179312</v>
      </c>
    </row>
    <row r="647" spans="2:4" x14ac:dyDescent="0.2">
      <c r="B647" s="214">
        <f>'s2'!B658</f>
        <v>643</v>
      </c>
      <c r="C647" s="363">
        <f ca="1">'s2'!C658</f>
        <v>192.1973599029854</v>
      </c>
      <c r="D647" s="363">
        <f ca="1">'s2'!D658</f>
        <v>80.603701310358048</v>
      </c>
    </row>
    <row r="648" spans="2:4" x14ac:dyDescent="0.2">
      <c r="B648" s="214">
        <f>'s2'!B659</f>
        <v>644</v>
      </c>
      <c r="C648" s="363">
        <f ca="1">'s2'!C659</f>
        <v>171.57734571699874</v>
      </c>
      <c r="D648" s="363">
        <f ca="1">'s2'!D659</f>
        <v>68.655938832031183</v>
      </c>
    </row>
    <row r="649" spans="2:4" x14ac:dyDescent="0.2">
      <c r="B649" s="214">
        <f>'s2'!B660</f>
        <v>645</v>
      </c>
      <c r="C649" s="363">
        <f ca="1">'s2'!C660</f>
        <v>180.76973289688581</v>
      </c>
      <c r="D649" s="363">
        <f ca="1">'s2'!D660</f>
        <v>83.680718273263267</v>
      </c>
    </row>
    <row r="650" spans="2:4" x14ac:dyDescent="0.2">
      <c r="B650" s="214">
        <f>'s2'!B661</f>
        <v>646</v>
      </c>
      <c r="C650" s="363">
        <f ca="1">'s2'!C661</f>
        <v>174.42680992336884</v>
      </c>
      <c r="D650" s="363">
        <f ca="1">'s2'!D661</f>
        <v>75.870891437599482</v>
      </c>
    </row>
    <row r="651" spans="2:4" x14ac:dyDescent="0.2">
      <c r="B651" s="214">
        <f>'s2'!B662</f>
        <v>647</v>
      </c>
      <c r="C651" s="363">
        <f ca="1">'s2'!C662</f>
        <v>192.37784785556352</v>
      </c>
      <c r="D651" s="363">
        <f ca="1">'s2'!D662</f>
        <v>76.980757740802431</v>
      </c>
    </row>
    <row r="652" spans="2:4" x14ac:dyDescent="0.2">
      <c r="B652" s="214">
        <f>'s2'!B663</f>
        <v>648</v>
      </c>
      <c r="C652" s="363">
        <f ca="1">'s2'!C663</f>
        <v>191.35928891492372</v>
      </c>
      <c r="D652" s="363">
        <f ca="1">'s2'!D663</f>
        <v>87.380080190416294</v>
      </c>
    </row>
    <row r="653" spans="2:4" x14ac:dyDescent="0.2">
      <c r="B653" s="214">
        <f>'s2'!B664</f>
        <v>649</v>
      </c>
      <c r="C653" s="363">
        <f ca="1">'s2'!C664</f>
        <v>172.63660339267906</v>
      </c>
      <c r="D653" s="363">
        <f ca="1">'s2'!D664</f>
        <v>75.330238969336492</v>
      </c>
    </row>
    <row r="654" spans="2:4" x14ac:dyDescent="0.2">
      <c r="B654" s="214">
        <f>'s2'!B665</f>
        <v>650</v>
      </c>
      <c r="C654" s="363">
        <f ca="1">'s2'!C665</f>
        <v>184.78481501118702</v>
      </c>
      <c r="D654" s="363">
        <f ca="1">'s2'!D665</f>
        <v>76.501144702183169</v>
      </c>
    </row>
    <row r="655" spans="2:4" x14ac:dyDescent="0.2">
      <c r="B655" s="214">
        <f>'s2'!B666</f>
        <v>651</v>
      </c>
      <c r="C655" s="363">
        <f ca="1">'s2'!C666</f>
        <v>168.87009241162463</v>
      </c>
      <c r="D655" s="363">
        <f ca="1">'s2'!D666</f>
        <v>79.995477362719839</v>
      </c>
    </row>
    <row r="656" spans="2:4" x14ac:dyDescent="0.2">
      <c r="B656" s="214">
        <f>'s2'!B667</f>
        <v>652</v>
      </c>
      <c r="C656" s="363">
        <f ca="1">'s2'!C667</f>
        <v>184.30471220480084</v>
      </c>
      <c r="D656" s="363">
        <f ca="1">'s2'!D667</f>
        <v>79.032879419812801</v>
      </c>
    </row>
    <row r="657" spans="2:4" x14ac:dyDescent="0.2">
      <c r="B657" s="214">
        <f>'s2'!B668</f>
        <v>653</v>
      </c>
      <c r="C657" s="363">
        <f ca="1">'s2'!C668</f>
        <v>169.84369726446687</v>
      </c>
      <c r="D657" s="363">
        <f ca="1">'s2'!D668</f>
        <v>83.758782903843013</v>
      </c>
    </row>
    <row r="658" spans="2:4" x14ac:dyDescent="0.2">
      <c r="B658" s="214">
        <f>'s2'!B669</f>
        <v>654</v>
      </c>
      <c r="C658" s="363">
        <f ca="1">'s2'!C669</f>
        <v>189.57250508285529</v>
      </c>
      <c r="D658" s="363">
        <f ca="1">'s2'!D669</f>
        <v>84.566681320527337</v>
      </c>
    </row>
    <row r="659" spans="2:4" x14ac:dyDescent="0.2">
      <c r="B659" s="214">
        <f>'s2'!B670</f>
        <v>655</v>
      </c>
      <c r="C659" s="363">
        <f ca="1">'s2'!C670</f>
        <v>178.98463982916445</v>
      </c>
      <c r="D659" s="363">
        <f ca="1">'s2'!D670</f>
        <v>88.113240502066333</v>
      </c>
    </row>
    <row r="660" spans="2:4" x14ac:dyDescent="0.2">
      <c r="B660" s="214">
        <f>'s2'!B671</f>
        <v>656</v>
      </c>
      <c r="C660" s="363">
        <f ca="1">'s2'!C671</f>
        <v>178.55688060883995</v>
      </c>
      <c r="D660" s="363">
        <f ca="1">'s2'!D671</f>
        <v>77.9693662250247</v>
      </c>
    </row>
    <row r="661" spans="2:4" x14ac:dyDescent="0.2">
      <c r="B661" s="214">
        <f>'s2'!B672</f>
        <v>657</v>
      </c>
      <c r="C661" s="363">
        <f ca="1">'s2'!C672</f>
        <v>193.45447634781164</v>
      </c>
      <c r="D661" s="363">
        <f ca="1">'s2'!D672</f>
        <v>87.430836312513406</v>
      </c>
    </row>
    <row r="662" spans="2:4" x14ac:dyDescent="0.2">
      <c r="B662" s="214">
        <f>'s2'!B673</f>
        <v>658</v>
      </c>
      <c r="C662" s="363">
        <f ca="1">'s2'!C673</f>
        <v>154.2112847559597</v>
      </c>
      <c r="D662" s="363">
        <f ca="1">'s2'!D673</f>
        <v>73.677257306768709</v>
      </c>
    </row>
    <row r="663" spans="2:4" x14ac:dyDescent="0.2">
      <c r="B663" s="214">
        <f>'s2'!B674</f>
        <v>659</v>
      </c>
      <c r="C663" s="363">
        <f ca="1">'s2'!C674</f>
        <v>177.31556579941991</v>
      </c>
      <c r="D663" s="363">
        <f ca="1">'s2'!D674</f>
        <v>86.288866156733263</v>
      </c>
    </row>
    <row r="664" spans="2:4" x14ac:dyDescent="0.2">
      <c r="B664" s="214">
        <f>'s2'!B675</f>
        <v>660</v>
      </c>
      <c r="C664" s="363">
        <f ca="1">'s2'!C675</f>
        <v>194.13167762614967</v>
      </c>
      <c r="D664" s="363">
        <f ca="1">'s2'!D675</f>
        <v>84.63698774701777</v>
      </c>
    </row>
    <row r="665" spans="2:4" x14ac:dyDescent="0.2">
      <c r="B665" s="214">
        <f>'s2'!B676</f>
        <v>661</v>
      </c>
      <c r="C665" s="363">
        <f ca="1">'s2'!C676</f>
        <v>200.02821797723689</v>
      </c>
      <c r="D665" s="363">
        <f ca="1">'s2'!D676</f>
        <v>89.384223574120639</v>
      </c>
    </row>
    <row r="666" spans="2:4" x14ac:dyDescent="0.2">
      <c r="B666" s="214">
        <f>'s2'!B677</f>
        <v>662</v>
      </c>
      <c r="C666" s="363">
        <f ca="1">'s2'!C677</f>
        <v>186.81106018403239</v>
      </c>
      <c r="D666" s="363">
        <f ca="1">'s2'!D677</f>
        <v>80.127652081359074</v>
      </c>
    </row>
    <row r="667" spans="2:4" x14ac:dyDescent="0.2">
      <c r="B667" s="214">
        <f>'s2'!B678</f>
        <v>663</v>
      </c>
      <c r="C667" s="363">
        <f ca="1">'s2'!C678</f>
        <v>191.53935877556262</v>
      </c>
      <c r="D667" s="363">
        <f ca="1">'s2'!D678</f>
        <v>82.587156999752423</v>
      </c>
    </row>
    <row r="668" spans="2:4" x14ac:dyDescent="0.2">
      <c r="B668" s="214">
        <f>'s2'!B679</f>
        <v>664</v>
      </c>
      <c r="C668" s="363">
        <f ca="1">'s2'!C679</f>
        <v>172.39135603971263</v>
      </c>
      <c r="D668" s="363">
        <f ca="1">'s2'!D679</f>
        <v>76.217361813347352</v>
      </c>
    </row>
    <row r="669" spans="2:4" x14ac:dyDescent="0.2">
      <c r="B669" s="214">
        <f>'s2'!B680</f>
        <v>665</v>
      </c>
      <c r="C669" s="363">
        <f ca="1">'s2'!C680</f>
        <v>192.64409323342375</v>
      </c>
      <c r="D669" s="363">
        <f ca="1">'s2'!D680</f>
        <v>79.07890776694363</v>
      </c>
    </row>
    <row r="670" spans="2:4" x14ac:dyDescent="0.2">
      <c r="B670" s="214">
        <f>'s2'!B681</f>
        <v>666</v>
      </c>
      <c r="C670" s="363">
        <f ca="1">'s2'!C681</f>
        <v>196.92923592010982</v>
      </c>
      <c r="D670" s="363">
        <f ca="1">'s2'!D681</f>
        <v>79.96038547503062</v>
      </c>
    </row>
    <row r="671" spans="2:4" x14ac:dyDescent="0.2">
      <c r="B671" s="214">
        <f>'s2'!B682</f>
        <v>667</v>
      </c>
      <c r="C671" s="363">
        <f ca="1">'s2'!C682</f>
        <v>167.48417713111164</v>
      </c>
      <c r="D671" s="363">
        <f ca="1">'s2'!D682</f>
        <v>83.117781039688111</v>
      </c>
    </row>
    <row r="672" spans="2:4" x14ac:dyDescent="0.2">
      <c r="B672" s="214">
        <f>'s2'!B683</f>
        <v>668</v>
      </c>
      <c r="C672" s="363">
        <f ca="1">'s2'!C683</f>
        <v>197.62351390167532</v>
      </c>
      <c r="D672" s="363">
        <f ca="1">'s2'!D683</f>
        <v>84.81620341579422</v>
      </c>
    </row>
    <row r="673" spans="2:4" x14ac:dyDescent="0.2">
      <c r="B673" s="214">
        <f>'s2'!B684</f>
        <v>669</v>
      </c>
      <c r="C673" s="363">
        <f ca="1">'s2'!C684</f>
        <v>180.42594551608235</v>
      </c>
      <c r="D673" s="363">
        <f ca="1">'s2'!D684</f>
        <v>79.268846253325606</v>
      </c>
    </row>
    <row r="674" spans="2:4" x14ac:dyDescent="0.2">
      <c r="B674" s="214">
        <f>'s2'!B685</f>
        <v>670</v>
      </c>
      <c r="C674" s="363">
        <f ca="1">'s2'!C685</f>
        <v>184.77580501952838</v>
      </c>
      <c r="D674" s="363">
        <f ca="1">'s2'!D685</f>
        <v>80.18644203663915</v>
      </c>
    </row>
    <row r="675" spans="2:4" x14ac:dyDescent="0.2">
      <c r="B675" s="214">
        <f>'s2'!B686</f>
        <v>671</v>
      </c>
      <c r="C675" s="363">
        <f ca="1">'s2'!C686</f>
        <v>202.36130307841998</v>
      </c>
      <c r="D675" s="363">
        <f ca="1">'s2'!D686</f>
        <v>85.785902829015782</v>
      </c>
    </row>
    <row r="676" spans="2:4" x14ac:dyDescent="0.2">
      <c r="B676" s="214">
        <f>'s2'!B687</f>
        <v>672</v>
      </c>
      <c r="C676" s="363">
        <f ca="1">'s2'!C687</f>
        <v>175.88343458490522</v>
      </c>
      <c r="D676" s="363">
        <f ca="1">'s2'!D687</f>
        <v>75.016112234353187</v>
      </c>
    </row>
    <row r="677" spans="2:4" x14ac:dyDescent="0.2">
      <c r="B677" s="214">
        <f>'s2'!B688</f>
        <v>673</v>
      </c>
      <c r="C677" s="363">
        <f ca="1">'s2'!C688</f>
        <v>176.45296321627404</v>
      </c>
      <c r="D677" s="363">
        <f ca="1">'s2'!D688</f>
        <v>77.033891396409473</v>
      </c>
    </row>
    <row r="678" spans="2:4" x14ac:dyDescent="0.2">
      <c r="B678" s="214">
        <f>'s2'!B689</f>
        <v>674</v>
      </c>
      <c r="C678" s="363">
        <f ca="1">'s2'!C689</f>
        <v>185.21116171469686</v>
      </c>
      <c r="D678" s="363">
        <f ca="1">'s2'!D689</f>
        <v>79.817332577596062</v>
      </c>
    </row>
    <row r="679" spans="2:4" x14ac:dyDescent="0.2">
      <c r="B679" s="214">
        <f>'s2'!B690</f>
        <v>675</v>
      </c>
      <c r="C679" s="363">
        <f ca="1">'s2'!C690</f>
        <v>179.01869514981402</v>
      </c>
      <c r="D679" s="363">
        <f ca="1">'s2'!D690</f>
        <v>78.562818439145715</v>
      </c>
    </row>
    <row r="680" spans="2:4" x14ac:dyDescent="0.2">
      <c r="B680" s="214">
        <f>'s2'!B691</f>
        <v>676</v>
      </c>
      <c r="C680" s="363">
        <f ca="1">'s2'!C691</f>
        <v>172.11204004780123</v>
      </c>
      <c r="D680" s="363">
        <f ca="1">'s2'!D691</f>
        <v>76.339173779936729</v>
      </c>
    </row>
    <row r="681" spans="2:4" x14ac:dyDescent="0.2">
      <c r="B681" s="214">
        <f>'s2'!B692</f>
        <v>677</v>
      </c>
      <c r="C681" s="363">
        <f ca="1">'s2'!C692</f>
        <v>183.42598540387681</v>
      </c>
      <c r="D681" s="363">
        <f ca="1">'s2'!D692</f>
        <v>76.938186503129913</v>
      </c>
    </row>
    <row r="682" spans="2:4" x14ac:dyDescent="0.2">
      <c r="B682" s="214">
        <f>'s2'!B693</f>
        <v>678</v>
      </c>
      <c r="C682" s="363">
        <f ca="1">'s2'!C693</f>
        <v>178.30553279540734</v>
      </c>
      <c r="D682" s="363">
        <f ca="1">'s2'!D693</f>
        <v>80.601730340071256</v>
      </c>
    </row>
    <row r="683" spans="2:4" x14ac:dyDescent="0.2">
      <c r="B683" s="214">
        <f>'s2'!B694</f>
        <v>679</v>
      </c>
      <c r="C683" s="363">
        <f ca="1">'s2'!C694</f>
        <v>162.1514889030507</v>
      </c>
      <c r="D683" s="363">
        <f ca="1">'s2'!D694</f>
        <v>72.852283727966068</v>
      </c>
    </row>
    <row r="684" spans="2:4" x14ac:dyDescent="0.2">
      <c r="B684" s="214">
        <f>'s2'!B695</f>
        <v>680</v>
      </c>
      <c r="C684" s="363">
        <f ca="1">'s2'!C695</f>
        <v>186.92763860913342</v>
      </c>
      <c r="D684" s="363">
        <f ca="1">'s2'!D695</f>
        <v>80.211060436992796</v>
      </c>
    </row>
    <row r="685" spans="2:4" x14ac:dyDescent="0.2">
      <c r="B685" s="214">
        <f>'s2'!B696</f>
        <v>681</v>
      </c>
      <c r="C685" s="363">
        <f ca="1">'s2'!C696</f>
        <v>202.85011734959238</v>
      </c>
      <c r="D685" s="363">
        <f ca="1">'s2'!D696</f>
        <v>80.264446036706673</v>
      </c>
    </row>
    <row r="686" spans="2:4" x14ac:dyDescent="0.2">
      <c r="B686" s="214">
        <f>'s2'!B697</f>
        <v>682</v>
      </c>
      <c r="C686" s="363">
        <f ca="1">'s2'!C697</f>
        <v>166.79882809436893</v>
      </c>
      <c r="D686" s="363">
        <f ca="1">'s2'!D697</f>
        <v>79.515117094556004</v>
      </c>
    </row>
    <row r="687" spans="2:4" x14ac:dyDescent="0.2">
      <c r="B687" s="214">
        <f>'s2'!B698</f>
        <v>683</v>
      </c>
      <c r="C687" s="363">
        <f ca="1">'s2'!C698</f>
        <v>174.85616705578343</v>
      </c>
      <c r="D687" s="363">
        <f ca="1">'s2'!D698</f>
        <v>86.488679064459518</v>
      </c>
    </row>
    <row r="688" spans="2:4" x14ac:dyDescent="0.2">
      <c r="B688" s="214">
        <f>'s2'!B699</f>
        <v>684</v>
      </c>
      <c r="C688" s="363">
        <f ca="1">'s2'!C699</f>
        <v>181.5320586903257</v>
      </c>
      <c r="D688" s="363">
        <f ca="1">'s2'!D699</f>
        <v>88.686802558638306</v>
      </c>
    </row>
    <row r="689" spans="2:4" x14ac:dyDescent="0.2">
      <c r="B689" s="214">
        <f>'s2'!B700</f>
        <v>685</v>
      </c>
      <c r="C689" s="363">
        <f ca="1">'s2'!C700</f>
        <v>182.93593620347258</v>
      </c>
      <c r="D689" s="363">
        <f ca="1">'s2'!D700</f>
        <v>82.045019081471935</v>
      </c>
    </row>
    <row r="690" spans="2:4" x14ac:dyDescent="0.2">
      <c r="B690" s="214">
        <f>'s2'!B701</f>
        <v>686</v>
      </c>
      <c r="C690" s="363">
        <f ca="1">'s2'!C701</f>
        <v>174.6596887155452</v>
      </c>
      <c r="D690" s="363">
        <f ca="1">'s2'!D701</f>
        <v>80.214719430477345</v>
      </c>
    </row>
    <row r="691" spans="2:4" x14ac:dyDescent="0.2">
      <c r="B691" s="214">
        <f>'s2'!B702</f>
        <v>687</v>
      </c>
      <c r="C691" s="363">
        <f ca="1">'s2'!C702</f>
        <v>176.06476452378666</v>
      </c>
      <c r="D691" s="363">
        <f ca="1">'s2'!D702</f>
        <v>69.53240638985568</v>
      </c>
    </row>
    <row r="692" spans="2:4" x14ac:dyDescent="0.2">
      <c r="B692" s="214">
        <f>'s2'!B703</f>
        <v>688</v>
      </c>
      <c r="C692" s="363">
        <f ca="1">'s2'!C703</f>
        <v>182.1269852954027</v>
      </c>
      <c r="D692" s="363">
        <f ca="1">'s2'!D703</f>
        <v>79.606034940533391</v>
      </c>
    </row>
    <row r="693" spans="2:4" x14ac:dyDescent="0.2">
      <c r="B693" s="214">
        <f>'s2'!B704</f>
        <v>689</v>
      </c>
      <c r="C693" s="363">
        <f ca="1">'s2'!C704</f>
        <v>192.41134577818062</v>
      </c>
      <c r="D693" s="363">
        <f ca="1">'s2'!D704</f>
        <v>81.091763592645719</v>
      </c>
    </row>
    <row r="694" spans="2:4" x14ac:dyDescent="0.2">
      <c r="B694" s="214">
        <f>'s2'!B705</f>
        <v>690</v>
      </c>
      <c r="C694" s="363">
        <f ca="1">'s2'!C705</f>
        <v>179.26038337158457</v>
      </c>
      <c r="D694" s="363">
        <f ca="1">'s2'!D705</f>
        <v>92.16210597909209</v>
      </c>
    </row>
    <row r="695" spans="2:4" x14ac:dyDescent="0.2">
      <c r="B695" s="214">
        <f>'s2'!B706</f>
        <v>691</v>
      </c>
      <c r="C695" s="363">
        <f ca="1">'s2'!C706</f>
        <v>196.53836897208808</v>
      </c>
      <c r="D695" s="363">
        <f ca="1">'s2'!D706</f>
        <v>84.124368371373123</v>
      </c>
    </row>
    <row r="696" spans="2:4" x14ac:dyDescent="0.2">
      <c r="B696" s="214">
        <f>'s2'!B707</f>
        <v>692</v>
      </c>
      <c r="C696" s="363">
        <f ca="1">'s2'!C707</f>
        <v>200.14554075198646</v>
      </c>
      <c r="D696" s="363">
        <f ca="1">'s2'!D707</f>
        <v>74.754332031042267</v>
      </c>
    </row>
    <row r="697" spans="2:4" x14ac:dyDescent="0.2">
      <c r="B697" s="214">
        <f>'s2'!B708</f>
        <v>693</v>
      </c>
      <c r="C697" s="363">
        <f ca="1">'s2'!C708</f>
        <v>187.41459834520828</v>
      </c>
      <c r="D697" s="363">
        <f ca="1">'s2'!D708</f>
        <v>86.329700497317404</v>
      </c>
    </row>
    <row r="698" spans="2:4" x14ac:dyDescent="0.2">
      <c r="B698" s="214">
        <f>'s2'!B709</f>
        <v>694</v>
      </c>
      <c r="C698" s="363">
        <f ca="1">'s2'!C709</f>
        <v>162.39515359925946</v>
      </c>
      <c r="D698" s="363">
        <f ca="1">'s2'!D709</f>
        <v>76.581018883478208</v>
      </c>
    </row>
    <row r="699" spans="2:4" x14ac:dyDescent="0.2">
      <c r="B699" s="214">
        <f>'s2'!B710</f>
        <v>695</v>
      </c>
      <c r="C699" s="363">
        <f ca="1">'s2'!C710</f>
        <v>181.94790292908104</v>
      </c>
      <c r="D699" s="363">
        <f ca="1">'s2'!D710</f>
        <v>78.385265875183663</v>
      </c>
    </row>
    <row r="700" spans="2:4" x14ac:dyDescent="0.2">
      <c r="B700" s="214">
        <f>'s2'!B711</f>
        <v>696</v>
      </c>
      <c r="C700" s="363">
        <f ca="1">'s2'!C711</f>
        <v>199.39213854914223</v>
      </c>
      <c r="D700" s="363">
        <f ca="1">'s2'!D711</f>
        <v>88.040918460641706</v>
      </c>
    </row>
    <row r="701" spans="2:4" x14ac:dyDescent="0.2">
      <c r="B701" s="214">
        <f>'s2'!B712</f>
        <v>697</v>
      </c>
      <c r="C701" s="363">
        <f ca="1">'s2'!C712</f>
        <v>174.80574337277707</v>
      </c>
      <c r="D701" s="363">
        <f ca="1">'s2'!D712</f>
        <v>76.690584580862321</v>
      </c>
    </row>
    <row r="702" spans="2:4" x14ac:dyDescent="0.2">
      <c r="B702" s="214">
        <f>'s2'!B713</f>
        <v>698</v>
      </c>
      <c r="C702" s="363">
        <f ca="1">'s2'!C713</f>
        <v>195.33417951445176</v>
      </c>
      <c r="D702" s="363">
        <f ca="1">'s2'!D713</f>
        <v>95.610377990528477</v>
      </c>
    </row>
    <row r="703" spans="2:4" x14ac:dyDescent="0.2">
      <c r="B703" s="214">
        <f>'s2'!B714</f>
        <v>699</v>
      </c>
      <c r="C703" s="363">
        <f ca="1">'s2'!C714</f>
        <v>175.61075653097362</v>
      </c>
      <c r="D703" s="363">
        <f ca="1">'s2'!D714</f>
        <v>77.999164235935709</v>
      </c>
    </row>
    <row r="704" spans="2:4" x14ac:dyDescent="0.2">
      <c r="B704" s="214">
        <f>'s2'!B715</f>
        <v>700</v>
      </c>
      <c r="C704" s="363">
        <f ca="1">'s2'!C715</f>
        <v>195.51340349498304</v>
      </c>
      <c r="D704" s="363">
        <f ca="1">'s2'!D715</f>
        <v>78.904562285170968</v>
      </c>
    </row>
    <row r="705" spans="2:4" x14ac:dyDescent="0.2">
      <c r="B705" s="214">
        <f>'s2'!B716</f>
        <v>701</v>
      </c>
      <c r="C705" s="363">
        <f ca="1">'s2'!C716</f>
        <v>166.77620313390631</v>
      </c>
      <c r="D705" s="363">
        <f ca="1">'s2'!D716</f>
        <v>82.494756855479466</v>
      </c>
    </row>
    <row r="706" spans="2:4" x14ac:dyDescent="0.2">
      <c r="B706" s="214">
        <f>'s2'!B717</f>
        <v>702</v>
      </c>
      <c r="C706" s="363">
        <f ca="1">'s2'!C717</f>
        <v>184.20606639750247</v>
      </c>
      <c r="D706" s="363">
        <f ca="1">'s2'!D717</f>
        <v>79.086030807215565</v>
      </c>
    </row>
    <row r="707" spans="2:4" x14ac:dyDescent="0.2">
      <c r="B707" s="214">
        <f>'s2'!B718</f>
        <v>703</v>
      </c>
      <c r="C707" s="363">
        <f ca="1">'s2'!C718</f>
        <v>156.5291575863109</v>
      </c>
      <c r="D707" s="363">
        <f ca="1">'s2'!D718</f>
        <v>74.727576250429024</v>
      </c>
    </row>
    <row r="708" spans="2:4" x14ac:dyDescent="0.2">
      <c r="B708" s="214">
        <f>'s2'!B719</f>
        <v>704</v>
      </c>
      <c r="C708" s="363">
        <f ca="1">'s2'!C719</f>
        <v>164.32060359568951</v>
      </c>
      <c r="D708" s="363">
        <f ca="1">'s2'!D719</f>
        <v>73.210504828863634</v>
      </c>
    </row>
    <row r="709" spans="2:4" x14ac:dyDescent="0.2">
      <c r="B709" s="214">
        <f>'s2'!B720</f>
        <v>705</v>
      </c>
      <c r="C709" s="363">
        <f ca="1">'s2'!C720</f>
        <v>172.02174666471242</v>
      </c>
      <c r="D709" s="363">
        <f ca="1">'s2'!D720</f>
        <v>81.35571144579626</v>
      </c>
    </row>
    <row r="710" spans="2:4" x14ac:dyDescent="0.2">
      <c r="B710" s="214">
        <f>'s2'!B721</f>
        <v>706</v>
      </c>
      <c r="C710" s="363">
        <f ca="1">'s2'!C721</f>
        <v>188.25022644702142</v>
      </c>
      <c r="D710" s="363">
        <f ca="1">'s2'!D721</f>
        <v>69.856205828353211</v>
      </c>
    </row>
    <row r="711" spans="2:4" x14ac:dyDescent="0.2">
      <c r="B711" s="214">
        <f>'s2'!B722</f>
        <v>707</v>
      </c>
      <c r="C711" s="363">
        <f ca="1">'s2'!C722</f>
        <v>162.49158507643318</v>
      </c>
      <c r="D711" s="363">
        <f ca="1">'s2'!D722</f>
        <v>76.155675388487083</v>
      </c>
    </row>
    <row r="712" spans="2:4" x14ac:dyDescent="0.2">
      <c r="B712" s="214">
        <f>'s2'!B723</f>
        <v>708</v>
      </c>
      <c r="C712" s="363">
        <f ca="1">'s2'!C723</f>
        <v>181.17055951587153</v>
      </c>
      <c r="D712" s="363">
        <f ca="1">'s2'!D723</f>
        <v>76.520884071976354</v>
      </c>
    </row>
    <row r="713" spans="2:4" x14ac:dyDescent="0.2">
      <c r="B713" s="214">
        <f>'s2'!B724</f>
        <v>709</v>
      </c>
      <c r="C713" s="363">
        <f ca="1">'s2'!C724</f>
        <v>183.44798250979963</v>
      </c>
      <c r="D713" s="363">
        <f ca="1">'s2'!D724</f>
        <v>76.713166751020282</v>
      </c>
    </row>
    <row r="714" spans="2:4" x14ac:dyDescent="0.2">
      <c r="B714" s="214">
        <f>'s2'!B725</f>
        <v>710</v>
      </c>
      <c r="C714" s="363">
        <f ca="1">'s2'!C725</f>
        <v>166.96554601097836</v>
      </c>
      <c r="D714" s="363">
        <f ca="1">'s2'!D725</f>
        <v>79.151574494404827</v>
      </c>
    </row>
    <row r="715" spans="2:4" x14ac:dyDescent="0.2">
      <c r="B715" s="214">
        <f>'s2'!B726</f>
        <v>711</v>
      </c>
      <c r="C715" s="363">
        <f ca="1">'s2'!C726</f>
        <v>176.59871488082868</v>
      </c>
      <c r="D715" s="363">
        <f ca="1">'s2'!D726</f>
        <v>82.313358746612565</v>
      </c>
    </row>
    <row r="716" spans="2:4" x14ac:dyDescent="0.2">
      <c r="B716" s="214">
        <f>'s2'!B727</f>
        <v>712</v>
      </c>
      <c r="C716" s="363">
        <f ca="1">'s2'!C727</f>
        <v>166.84181182405169</v>
      </c>
      <c r="D716" s="363">
        <f ca="1">'s2'!D727</f>
        <v>79.514573400934822</v>
      </c>
    </row>
    <row r="717" spans="2:4" x14ac:dyDescent="0.2">
      <c r="B717" s="214">
        <f>'s2'!B728</f>
        <v>713</v>
      </c>
      <c r="C717" s="363">
        <f ca="1">'s2'!C728</f>
        <v>177.80534426210193</v>
      </c>
      <c r="D717" s="363">
        <f ca="1">'s2'!D728</f>
        <v>81.07410560109571</v>
      </c>
    </row>
    <row r="718" spans="2:4" x14ac:dyDescent="0.2">
      <c r="B718" s="214">
        <f>'s2'!B729</f>
        <v>714</v>
      </c>
      <c r="C718" s="363">
        <f ca="1">'s2'!C729</f>
        <v>178.44241558686153</v>
      </c>
      <c r="D718" s="363">
        <f ca="1">'s2'!D729</f>
        <v>78.220427534490511</v>
      </c>
    </row>
    <row r="719" spans="2:4" x14ac:dyDescent="0.2">
      <c r="B719" s="214">
        <f>'s2'!B730</f>
        <v>715</v>
      </c>
      <c r="C719" s="363">
        <f ca="1">'s2'!C730</f>
        <v>171.90464278196521</v>
      </c>
      <c r="D719" s="363">
        <f ca="1">'s2'!D730</f>
        <v>79.195594562177916</v>
      </c>
    </row>
    <row r="720" spans="2:4" x14ac:dyDescent="0.2">
      <c r="B720" s="214">
        <f>'s2'!B731</f>
        <v>716</v>
      </c>
      <c r="C720" s="363">
        <f ca="1">'s2'!C731</f>
        <v>164.14006235581607</v>
      </c>
      <c r="D720" s="363">
        <f ca="1">'s2'!D731</f>
        <v>83.264730449002698</v>
      </c>
    </row>
    <row r="721" spans="2:4" x14ac:dyDescent="0.2">
      <c r="B721" s="214">
        <f>'s2'!B732</f>
        <v>717</v>
      </c>
      <c r="C721" s="363">
        <f ca="1">'s2'!C732</f>
        <v>187.49186752061718</v>
      </c>
      <c r="D721" s="363">
        <f ca="1">'s2'!D732</f>
        <v>80.395169443674334</v>
      </c>
    </row>
    <row r="722" spans="2:4" x14ac:dyDescent="0.2">
      <c r="B722" s="214">
        <f>'s2'!B733</f>
        <v>718</v>
      </c>
      <c r="C722" s="363">
        <f ca="1">'s2'!C733</f>
        <v>189.52663588940348</v>
      </c>
      <c r="D722" s="363">
        <f ca="1">'s2'!D733</f>
        <v>87.027163252546217</v>
      </c>
    </row>
    <row r="723" spans="2:4" x14ac:dyDescent="0.2">
      <c r="B723" s="214">
        <f>'s2'!B734</f>
        <v>719</v>
      </c>
      <c r="C723" s="363">
        <f ca="1">'s2'!C734</f>
        <v>183.00433786966457</v>
      </c>
      <c r="D723" s="363">
        <f ca="1">'s2'!D734</f>
        <v>80.149098129018569</v>
      </c>
    </row>
    <row r="724" spans="2:4" x14ac:dyDescent="0.2">
      <c r="B724" s="214">
        <f>'s2'!B735</f>
        <v>720</v>
      </c>
      <c r="C724" s="363">
        <f ca="1">'s2'!C735</f>
        <v>183.07381912604632</v>
      </c>
      <c r="D724" s="363">
        <f ca="1">'s2'!D735</f>
        <v>84.938877531907153</v>
      </c>
    </row>
    <row r="725" spans="2:4" x14ac:dyDescent="0.2">
      <c r="B725" s="214">
        <f>'s2'!B736</f>
        <v>721</v>
      </c>
      <c r="C725" s="363">
        <f ca="1">'s2'!C736</f>
        <v>194.68075121957014</v>
      </c>
      <c r="D725" s="363">
        <f ca="1">'s2'!D736</f>
        <v>85.077458413058409</v>
      </c>
    </row>
    <row r="726" spans="2:4" x14ac:dyDescent="0.2">
      <c r="B726" s="214">
        <f>'s2'!B737</f>
        <v>722</v>
      </c>
      <c r="C726" s="363">
        <f ca="1">'s2'!C737</f>
        <v>191.94795874783836</v>
      </c>
      <c r="D726" s="363">
        <f ca="1">'s2'!D737</f>
        <v>82.328795425719861</v>
      </c>
    </row>
    <row r="727" spans="2:4" x14ac:dyDescent="0.2">
      <c r="B727" s="214">
        <f>'s2'!B738</f>
        <v>723</v>
      </c>
      <c r="C727" s="363">
        <f ca="1">'s2'!C738</f>
        <v>172.79870693852496</v>
      </c>
      <c r="D727" s="363">
        <f ca="1">'s2'!D738</f>
        <v>87.732134330432686</v>
      </c>
    </row>
    <row r="728" spans="2:4" x14ac:dyDescent="0.2">
      <c r="B728" s="214">
        <f>'s2'!B739</f>
        <v>724</v>
      </c>
      <c r="C728" s="363">
        <f ca="1">'s2'!C739</f>
        <v>169.47286579075421</v>
      </c>
      <c r="D728" s="363">
        <f ca="1">'s2'!D739</f>
        <v>76.884923472793204</v>
      </c>
    </row>
    <row r="729" spans="2:4" x14ac:dyDescent="0.2">
      <c r="B729" s="214">
        <f>'s2'!B740</f>
        <v>725</v>
      </c>
      <c r="C729" s="363">
        <f ca="1">'s2'!C740</f>
        <v>170.79836947165242</v>
      </c>
      <c r="D729" s="363">
        <f ca="1">'s2'!D740</f>
        <v>78.757826000001998</v>
      </c>
    </row>
    <row r="730" spans="2:4" x14ac:dyDescent="0.2">
      <c r="B730" s="214">
        <f>'s2'!B741</f>
        <v>726</v>
      </c>
      <c r="C730" s="363">
        <f ca="1">'s2'!C741</f>
        <v>180.65059126889497</v>
      </c>
      <c r="D730" s="363">
        <f ca="1">'s2'!D741</f>
        <v>81.037679954372592</v>
      </c>
    </row>
    <row r="731" spans="2:4" x14ac:dyDescent="0.2">
      <c r="B731" s="214">
        <f>'s2'!B742</f>
        <v>727</v>
      </c>
      <c r="C731" s="363">
        <f ca="1">'s2'!C742</f>
        <v>179.77062637605835</v>
      </c>
      <c r="D731" s="363">
        <f ca="1">'s2'!D742</f>
        <v>87.83179461668675</v>
      </c>
    </row>
    <row r="732" spans="2:4" x14ac:dyDescent="0.2">
      <c r="B732" s="214">
        <f>'s2'!B743</f>
        <v>728</v>
      </c>
      <c r="C732" s="363">
        <f ca="1">'s2'!C743</f>
        <v>189.30872539243913</v>
      </c>
      <c r="D732" s="363">
        <f ca="1">'s2'!D743</f>
        <v>76.741512327120688</v>
      </c>
    </row>
    <row r="733" spans="2:4" x14ac:dyDescent="0.2">
      <c r="B733" s="214">
        <f>'s2'!B744</f>
        <v>729</v>
      </c>
      <c r="C733" s="363">
        <f ca="1">'s2'!C744</f>
        <v>185.58773736126619</v>
      </c>
      <c r="D733" s="363">
        <f ca="1">'s2'!D744</f>
        <v>76.959974606066282</v>
      </c>
    </row>
    <row r="734" spans="2:4" x14ac:dyDescent="0.2">
      <c r="B734" s="214">
        <f>'s2'!B745</f>
        <v>730</v>
      </c>
      <c r="C734" s="363">
        <f ca="1">'s2'!C745</f>
        <v>200.24119222924128</v>
      </c>
      <c r="D734" s="363">
        <f ca="1">'s2'!D745</f>
        <v>82.110583784078315</v>
      </c>
    </row>
    <row r="735" spans="2:4" x14ac:dyDescent="0.2">
      <c r="B735" s="214">
        <f>'s2'!B746</f>
        <v>731</v>
      </c>
      <c r="C735" s="363">
        <f ca="1">'s2'!C746</f>
        <v>177.46752757605935</v>
      </c>
      <c r="D735" s="363">
        <f ca="1">'s2'!D746</f>
        <v>72.874540722039356</v>
      </c>
    </row>
    <row r="736" spans="2:4" x14ac:dyDescent="0.2">
      <c r="B736" s="214">
        <f>'s2'!B747</f>
        <v>732</v>
      </c>
      <c r="C736" s="363">
        <f ca="1">'s2'!C747</f>
        <v>172.84423246312042</v>
      </c>
      <c r="D736" s="363">
        <f ca="1">'s2'!D747</f>
        <v>75.296485415527712</v>
      </c>
    </row>
    <row r="737" spans="2:4" x14ac:dyDescent="0.2">
      <c r="B737" s="214">
        <f>'s2'!B748</f>
        <v>733</v>
      </c>
      <c r="C737" s="363">
        <f ca="1">'s2'!C748</f>
        <v>175.11686847086952</v>
      </c>
      <c r="D737" s="363">
        <f ca="1">'s2'!D748</f>
        <v>82.326101195916166</v>
      </c>
    </row>
    <row r="738" spans="2:4" x14ac:dyDescent="0.2">
      <c r="B738" s="214">
        <f>'s2'!B749</f>
        <v>734</v>
      </c>
      <c r="C738" s="363">
        <f ca="1">'s2'!C749</f>
        <v>184.12572221438603</v>
      </c>
      <c r="D738" s="363">
        <f ca="1">'s2'!D749</f>
        <v>80.406376681416319</v>
      </c>
    </row>
    <row r="739" spans="2:4" x14ac:dyDescent="0.2">
      <c r="B739" s="214">
        <f>'s2'!B750</f>
        <v>735</v>
      </c>
      <c r="C739" s="363">
        <f ca="1">'s2'!C750</f>
        <v>187.35262269396631</v>
      </c>
      <c r="D739" s="363">
        <f ca="1">'s2'!D750</f>
        <v>76.48379970593119</v>
      </c>
    </row>
    <row r="740" spans="2:4" x14ac:dyDescent="0.2">
      <c r="B740" s="214">
        <f>'s2'!B751</f>
        <v>736</v>
      </c>
      <c r="C740" s="363">
        <f ca="1">'s2'!C751</f>
        <v>196.1386337779999</v>
      </c>
      <c r="D740" s="363">
        <f ca="1">'s2'!D751</f>
        <v>88.612064902792511</v>
      </c>
    </row>
    <row r="741" spans="2:4" x14ac:dyDescent="0.2">
      <c r="B741" s="214">
        <f>'s2'!B752</f>
        <v>737</v>
      </c>
      <c r="C741" s="363">
        <f ca="1">'s2'!C752</f>
        <v>168.2560733341615</v>
      </c>
      <c r="D741" s="363">
        <f ca="1">'s2'!D752</f>
        <v>72.238790249251721</v>
      </c>
    </row>
    <row r="742" spans="2:4" x14ac:dyDescent="0.2">
      <c r="B742" s="214">
        <f>'s2'!B753</f>
        <v>738</v>
      </c>
      <c r="C742" s="363">
        <f ca="1">'s2'!C753</f>
        <v>182.87257195489303</v>
      </c>
      <c r="D742" s="363">
        <f ca="1">'s2'!D753</f>
        <v>79.97220248121782</v>
      </c>
    </row>
    <row r="743" spans="2:4" x14ac:dyDescent="0.2">
      <c r="B743" s="214">
        <f>'s2'!B754</f>
        <v>739</v>
      </c>
      <c r="C743" s="363">
        <f ca="1">'s2'!C754</f>
        <v>185.16731930683207</v>
      </c>
      <c r="D743" s="363">
        <f ca="1">'s2'!D754</f>
        <v>77.436622710242716</v>
      </c>
    </row>
    <row r="744" spans="2:4" x14ac:dyDescent="0.2">
      <c r="B744" s="214">
        <f>'s2'!B755</f>
        <v>740</v>
      </c>
      <c r="C744" s="363">
        <f ca="1">'s2'!C755</f>
        <v>198.35027112623533</v>
      </c>
      <c r="D744" s="363">
        <f ca="1">'s2'!D755</f>
        <v>73.702251178207945</v>
      </c>
    </row>
    <row r="745" spans="2:4" x14ac:dyDescent="0.2">
      <c r="B745" s="214">
        <f>'s2'!B756</f>
        <v>741</v>
      </c>
      <c r="C745" s="363">
        <f ca="1">'s2'!C756</f>
        <v>184.39913069917367</v>
      </c>
      <c r="D745" s="363">
        <f ca="1">'s2'!D756</f>
        <v>81.743506946853898</v>
      </c>
    </row>
    <row r="746" spans="2:4" x14ac:dyDescent="0.2">
      <c r="B746" s="214">
        <f>'s2'!B757</f>
        <v>742</v>
      </c>
      <c r="C746" s="363">
        <f ca="1">'s2'!C757</f>
        <v>189.22895350104716</v>
      </c>
      <c r="D746" s="363">
        <f ca="1">'s2'!D757</f>
        <v>79.185741393008271</v>
      </c>
    </row>
    <row r="747" spans="2:4" x14ac:dyDescent="0.2">
      <c r="B747" s="214">
        <f>'s2'!B758</f>
        <v>743</v>
      </c>
      <c r="C747" s="363">
        <f ca="1">'s2'!C758</f>
        <v>165.42752251187116</v>
      </c>
      <c r="D747" s="363">
        <f ca="1">'s2'!D758</f>
        <v>86.070150090041025</v>
      </c>
    </row>
    <row r="748" spans="2:4" x14ac:dyDescent="0.2">
      <c r="B748" s="214">
        <f>'s2'!B759</f>
        <v>744</v>
      </c>
      <c r="C748" s="363">
        <f ca="1">'s2'!C759</f>
        <v>197.41102337186555</v>
      </c>
      <c r="D748" s="363">
        <f ca="1">'s2'!D759</f>
        <v>87.640049338726016</v>
      </c>
    </row>
    <row r="749" spans="2:4" x14ac:dyDescent="0.2">
      <c r="B749" s="214">
        <f>'s2'!B760</f>
        <v>745</v>
      </c>
      <c r="C749" s="363">
        <f ca="1">'s2'!C760</f>
        <v>159.10291722096011</v>
      </c>
      <c r="D749" s="363">
        <f ca="1">'s2'!D760</f>
        <v>70.748290351639156</v>
      </c>
    </row>
    <row r="750" spans="2:4" x14ac:dyDescent="0.2">
      <c r="B750" s="214">
        <f>'s2'!B761</f>
        <v>746</v>
      </c>
      <c r="C750" s="363">
        <f ca="1">'s2'!C761</f>
        <v>193.48002828684471</v>
      </c>
      <c r="D750" s="363">
        <f ca="1">'s2'!D761</f>
        <v>79.785726604964495</v>
      </c>
    </row>
    <row r="751" spans="2:4" x14ac:dyDescent="0.2">
      <c r="B751" s="214">
        <f>'s2'!B762</f>
        <v>747</v>
      </c>
      <c r="C751" s="363">
        <f ca="1">'s2'!C762</f>
        <v>162.0048469385456</v>
      </c>
      <c r="D751" s="363">
        <f ca="1">'s2'!D762</f>
        <v>75.917464912015973</v>
      </c>
    </row>
    <row r="752" spans="2:4" x14ac:dyDescent="0.2">
      <c r="B752" s="214">
        <f>'s2'!B763</f>
        <v>748</v>
      </c>
      <c r="C752" s="363">
        <f ca="1">'s2'!C763</f>
        <v>183.06494221315199</v>
      </c>
      <c r="D752" s="363">
        <f ca="1">'s2'!D763</f>
        <v>75.050769465969637</v>
      </c>
    </row>
    <row r="753" spans="2:4" x14ac:dyDescent="0.2">
      <c r="B753" s="214">
        <f>'s2'!B764</f>
        <v>749</v>
      </c>
      <c r="C753" s="363">
        <f ca="1">'s2'!C764</f>
        <v>186.1130157837492</v>
      </c>
      <c r="D753" s="363">
        <f ca="1">'s2'!D764</f>
        <v>81.243225091725492</v>
      </c>
    </row>
    <row r="754" spans="2:4" x14ac:dyDescent="0.2">
      <c r="B754" s="214">
        <f>'s2'!B765</f>
        <v>750</v>
      </c>
      <c r="C754" s="363">
        <f ca="1">'s2'!C765</f>
        <v>184.17010873710817</v>
      </c>
      <c r="D754" s="363">
        <f ca="1">'s2'!D765</f>
        <v>79.953934354281159</v>
      </c>
    </row>
    <row r="755" spans="2:4" x14ac:dyDescent="0.2">
      <c r="B755" s="214">
        <f>'s2'!B766</f>
        <v>751</v>
      </c>
      <c r="C755" s="363">
        <f ca="1">'s2'!C766</f>
        <v>186.17372818823506</v>
      </c>
      <c r="D755" s="363">
        <f ca="1">'s2'!D766</f>
        <v>86.40909193679434</v>
      </c>
    </row>
    <row r="756" spans="2:4" x14ac:dyDescent="0.2">
      <c r="B756" s="214">
        <f>'s2'!B767</f>
        <v>752</v>
      </c>
      <c r="C756" s="363">
        <f ca="1">'s2'!C767</f>
        <v>182.81757693614423</v>
      </c>
      <c r="D756" s="363">
        <f ca="1">'s2'!D767</f>
        <v>73.565403397104134</v>
      </c>
    </row>
    <row r="757" spans="2:4" x14ac:dyDescent="0.2">
      <c r="B757" s="214">
        <f>'s2'!B768</f>
        <v>753</v>
      </c>
      <c r="C757" s="363">
        <f ca="1">'s2'!C768</f>
        <v>194.21253815362874</v>
      </c>
      <c r="D757" s="363">
        <f ca="1">'s2'!D768</f>
        <v>74.305787435988293</v>
      </c>
    </row>
    <row r="758" spans="2:4" x14ac:dyDescent="0.2">
      <c r="B758" s="214">
        <f>'s2'!B769</f>
        <v>754</v>
      </c>
      <c r="C758" s="363">
        <f ca="1">'s2'!C769</f>
        <v>180.6798992197119</v>
      </c>
      <c r="D758" s="363">
        <f ca="1">'s2'!D769</f>
        <v>72.908101096832979</v>
      </c>
    </row>
    <row r="759" spans="2:4" x14ac:dyDescent="0.2">
      <c r="B759" s="214">
        <f>'s2'!B770</f>
        <v>755</v>
      </c>
      <c r="C759" s="363">
        <f ca="1">'s2'!C770</f>
        <v>179.07917502860499</v>
      </c>
      <c r="D759" s="363">
        <f ca="1">'s2'!D770</f>
        <v>76.114096246684198</v>
      </c>
    </row>
    <row r="760" spans="2:4" x14ac:dyDescent="0.2">
      <c r="B760" s="214">
        <f>'s2'!B771</f>
        <v>756</v>
      </c>
      <c r="C760" s="363">
        <f ca="1">'s2'!C771</f>
        <v>184.30292457820363</v>
      </c>
      <c r="D760" s="363">
        <f ca="1">'s2'!D771</f>
        <v>83.272864294268658</v>
      </c>
    </row>
    <row r="761" spans="2:4" x14ac:dyDescent="0.2">
      <c r="B761" s="214">
        <f>'s2'!B772</f>
        <v>757</v>
      </c>
      <c r="C761" s="363">
        <f ca="1">'s2'!C772</f>
        <v>183.32024548301214</v>
      </c>
      <c r="D761" s="363">
        <f ca="1">'s2'!D772</f>
        <v>89.880568502801225</v>
      </c>
    </row>
    <row r="762" spans="2:4" x14ac:dyDescent="0.2">
      <c r="B762" s="214">
        <f>'s2'!B773</f>
        <v>758</v>
      </c>
      <c r="C762" s="363">
        <f ca="1">'s2'!C773</f>
        <v>178.927249741823</v>
      </c>
      <c r="D762" s="363">
        <f ca="1">'s2'!D773</f>
        <v>85.113579224778363</v>
      </c>
    </row>
    <row r="763" spans="2:4" x14ac:dyDescent="0.2">
      <c r="B763" s="214">
        <f>'s2'!B774</f>
        <v>759</v>
      </c>
      <c r="C763" s="363">
        <f ca="1">'s2'!C774</f>
        <v>166.80268761523891</v>
      </c>
      <c r="D763" s="363">
        <f ca="1">'s2'!D774</f>
        <v>76.820758074974094</v>
      </c>
    </row>
    <row r="764" spans="2:4" x14ac:dyDescent="0.2">
      <c r="B764" s="214">
        <f>'s2'!B775</f>
        <v>760</v>
      </c>
      <c r="C764" s="363">
        <f ca="1">'s2'!C775</f>
        <v>186.8496410912287</v>
      </c>
      <c r="D764" s="363">
        <f ca="1">'s2'!D775</f>
        <v>86.27876135517127</v>
      </c>
    </row>
    <row r="765" spans="2:4" x14ac:dyDescent="0.2">
      <c r="B765" s="214">
        <f>'s2'!B776</f>
        <v>761</v>
      </c>
      <c r="C765" s="363">
        <f ca="1">'s2'!C776</f>
        <v>186.78298446783347</v>
      </c>
      <c r="D765" s="363">
        <f ca="1">'s2'!D776</f>
        <v>75.626034812360459</v>
      </c>
    </row>
    <row r="766" spans="2:4" x14ac:dyDescent="0.2">
      <c r="B766" s="214">
        <f>'s2'!B777</f>
        <v>762</v>
      </c>
      <c r="C766" s="363">
        <f ca="1">'s2'!C777</f>
        <v>176.70416811289778</v>
      </c>
      <c r="D766" s="363">
        <f ca="1">'s2'!D777</f>
        <v>80.826902820973757</v>
      </c>
    </row>
    <row r="767" spans="2:4" x14ac:dyDescent="0.2">
      <c r="B767" s="214">
        <f>'s2'!B778</f>
        <v>763</v>
      </c>
      <c r="C767" s="363">
        <f ca="1">'s2'!C778</f>
        <v>172.31024475201608</v>
      </c>
      <c r="D767" s="363">
        <f ca="1">'s2'!D778</f>
        <v>77.351077325976291</v>
      </c>
    </row>
    <row r="768" spans="2:4" x14ac:dyDescent="0.2">
      <c r="B768" s="214">
        <f>'s2'!B779</f>
        <v>764</v>
      </c>
      <c r="C768" s="363">
        <f ca="1">'s2'!C779</f>
        <v>191.75984247896503</v>
      </c>
      <c r="D768" s="363">
        <f ca="1">'s2'!D779</f>
        <v>86.665869192181731</v>
      </c>
    </row>
    <row r="769" spans="2:4" x14ac:dyDescent="0.2">
      <c r="B769" s="214">
        <f>'s2'!B780</f>
        <v>765</v>
      </c>
      <c r="C769" s="363">
        <f ca="1">'s2'!C780</f>
        <v>173.97636011209289</v>
      </c>
      <c r="D769" s="363">
        <f ca="1">'s2'!D780</f>
        <v>73.294523439295887</v>
      </c>
    </row>
    <row r="770" spans="2:4" x14ac:dyDescent="0.2">
      <c r="B770" s="214">
        <f>'s2'!B781</f>
        <v>766</v>
      </c>
      <c r="C770" s="363">
        <f ca="1">'s2'!C781</f>
        <v>178.91062136955097</v>
      </c>
      <c r="D770" s="363">
        <f ca="1">'s2'!D781</f>
        <v>80.235369746523844</v>
      </c>
    </row>
    <row r="771" spans="2:4" x14ac:dyDescent="0.2">
      <c r="B771" s="214">
        <f>'s2'!B782</f>
        <v>767</v>
      </c>
      <c r="C771" s="363">
        <f ca="1">'s2'!C782</f>
        <v>166.78938220439616</v>
      </c>
      <c r="D771" s="363">
        <f ca="1">'s2'!D782</f>
        <v>77.228598601910321</v>
      </c>
    </row>
    <row r="772" spans="2:4" x14ac:dyDescent="0.2">
      <c r="B772" s="214">
        <f>'s2'!B783</f>
        <v>768</v>
      </c>
      <c r="C772" s="363">
        <f ca="1">'s2'!C783</f>
        <v>186.61954399178995</v>
      </c>
      <c r="D772" s="363">
        <f ca="1">'s2'!D783</f>
        <v>81.202238844490921</v>
      </c>
    </row>
    <row r="773" spans="2:4" x14ac:dyDescent="0.2">
      <c r="B773" s="214">
        <f>'s2'!B784</f>
        <v>769</v>
      </c>
      <c r="C773" s="363">
        <f ca="1">'s2'!C784</f>
        <v>164.36949496401999</v>
      </c>
      <c r="D773" s="363">
        <f ca="1">'s2'!D784</f>
        <v>82.153273225479452</v>
      </c>
    </row>
    <row r="774" spans="2:4" x14ac:dyDescent="0.2">
      <c r="B774" s="214">
        <f>'s2'!B785</f>
        <v>770</v>
      </c>
      <c r="C774" s="363">
        <f ca="1">'s2'!C785</f>
        <v>183.30758047504909</v>
      </c>
      <c r="D774" s="363">
        <f ca="1">'s2'!D785</f>
        <v>85.917502800823158</v>
      </c>
    </row>
    <row r="775" spans="2:4" x14ac:dyDescent="0.2">
      <c r="B775" s="214">
        <f>'s2'!B786</f>
        <v>771</v>
      </c>
      <c r="C775" s="363">
        <f ca="1">'s2'!C786</f>
        <v>177.04565783612202</v>
      </c>
      <c r="D775" s="363">
        <f ca="1">'s2'!D786</f>
        <v>86.445018619390055</v>
      </c>
    </row>
    <row r="776" spans="2:4" x14ac:dyDescent="0.2">
      <c r="B776" s="214">
        <f>'s2'!B787</f>
        <v>772</v>
      </c>
      <c r="C776" s="363">
        <f ca="1">'s2'!C787</f>
        <v>174.27752128059302</v>
      </c>
      <c r="D776" s="363">
        <f ca="1">'s2'!D787</f>
        <v>80.992029723811726</v>
      </c>
    </row>
    <row r="777" spans="2:4" x14ac:dyDescent="0.2">
      <c r="B777" s="214">
        <f>'s2'!B788</f>
        <v>773</v>
      </c>
      <c r="C777" s="363">
        <f ca="1">'s2'!C788</f>
        <v>185.46785068797053</v>
      </c>
      <c r="D777" s="363">
        <f ca="1">'s2'!D788</f>
        <v>75.120705302769267</v>
      </c>
    </row>
    <row r="778" spans="2:4" x14ac:dyDescent="0.2">
      <c r="B778" s="214">
        <f>'s2'!B789</f>
        <v>774</v>
      </c>
      <c r="C778" s="363">
        <f ca="1">'s2'!C789</f>
        <v>166.44163424781684</v>
      </c>
      <c r="D778" s="363">
        <f ca="1">'s2'!D789</f>
        <v>81.706610229297112</v>
      </c>
    </row>
    <row r="779" spans="2:4" x14ac:dyDescent="0.2">
      <c r="B779" s="214">
        <f>'s2'!B790</f>
        <v>775</v>
      </c>
      <c r="C779" s="363">
        <f ca="1">'s2'!C790</f>
        <v>179.97497774996597</v>
      </c>
      <c r="D779" s="363">
        <f ca="1">'s2'!D790</f>
        <v>78.818641266512088</v>
      </c>
    </row>
    <row r="780" spans="2:4" x14ac:dyDescent="0.2">
      <c r="B780" s="214">
        <f>'s2'!B791</f>
        <v>776</v>
      </c>
      <c r="C780" s="363">
        <f ca="1">'s2'!C791</f>
        <v>187.11513783212385</v>
      </c>
      <c r="D780" s="363">
        <f ca="1">'s2'!D791</f>
        <v>75.05237999992093</v>
      </c>
    </row>
    <row r="781" spans="2:4" x14ac:dyDescent="0.2">
      <c r="B781" s="214">
        <f>'s2'!B792</f>
        <v>777</v>
      </c>
      <c r="C781" s="363">
        <f ca="1">'s2'!C792</f>
        <v>170.33346784667913</v>
      </c>
      <c r="D781" s="363">
        <f ca="1">'s2'!D792</f>
        <v>79.844223387989103</v>
      </c>
    </row>
    <row r="782" spans="2:4" x14ac:dyDescent="0.2">
      <c r="B782" s="214">
        <f>'s2'!B793</f>
        <v>778</v>
      </c>
      <c r="C782" s="363">
        <f ca="1">'s2'!C793</f>
        <v>179.60287991423056</v>
      </c>
      <c r="D782" s="363">
        <f ca="1">'s2'!D793</f>
        <v>87.288412541210775</v>
      </c>
    </row>
    <row r="783" spans="2:4" x14ac:dyDescent="0.2">
      <c r="B783" s="214">
        <f>'s2'!B794</f>
        <v>779</v>
      </c>
      <c r="C783" s="363">
        <f ca="1">'s2'!C794</f>
        <v>185.60700686791932</v>
      </c>
      <c r="D783" s="363">
        <f ca="1">'s2'!D794</f>
        <v>78.728144340999449</v>
      </c>
    </row>
    <row r="784" spans="2:4" x14ac:dyDescent="0.2">
      <c r="B784" s="214">
        <f>'s2'!B795</f>
        <v>780</v>
      </c>
      <c r="C784" s="363">
        <f ca="1">'s2'!C795</f>
        <v>177.07911412051607</v>
      </c>
      <c r="D784" s="363">
        <f ca="1">'s2'!D795</f>
        <v>76.451066473673791</v>
      </c>
    </row>
    <row r="785" spans="2:4" x14ac:dyDescent="0.2">
      <c r="B785" s="214">
        <f>'s2'!B796</f>
        <v>781</v>
      </c>
      <c r="C785" s="363">
        <f ca="1">'s2'!C796</f>
        <v>198.38106261351274</v>
      </c>
      <c r="D785" s="363">
        <f ca="1">'s2'!D796</f>
        <v>88.661942454338387</v>
      </c>
    </row>
    <row r="786" spans="2:4" x14ac:dyDescent="0.2">
      <c r="B786" s="214">
        <f>'s2'!B797</f>
        <v>782</v>
      </c>
      <c r="C786" s="363">
        <f ca="1">'s2'!C797</f>
        <v>178.92471676968918</v>
      </c>
      <c r="D786" s="363">
        <f ca="1">'s2'!D797</f>
        <v>80.741889728426287</v>
      </c>
    </row>
    <row r="787" spans="2:4" x14ac:dyDescent="0.2">
      <c r="B787" s="214">
        <f>'s2'!B798</f>
        <v>783</v>
      </c>
      <c r="C787" s="363">
        <f ca="1">'s2'!C798</f>
        <v>187.41958218405409</v>
      </c>
      <c r="D787" s="363">
        <f ca="1">'s2'!D798</f>
        <v>83.507450478845811</v>
      </c>
    </row>
    <row r="788" spans="2:4" x14ac:dyDescent="0.2">
      <c r="B788" s="214">
        <f>'s2'!B799</f>
        <v>784</v>
      </c>
      <c r="C788" s="363">
        <f ca="1">'s2'!C799</f>
        <v>194.5363225719895</v>
      </c>
      <c r="D788" s="363">
        <f ca="1">'s2'!D799</f>
        <v>78.125256303882367</v>
      </c>
    </row>
    <row r="789" spans="2:4" x14ac:dyDescent="0.2">
      <c r="B789" s="214">
        <f>'s2'!B800</f>
        <v>785</v>
      </c>
      <c r="C789" s="363">
        <f ca="1">'s2'!C800</f>
        <v>168.48200191395264</v>
      </c>
      <c r="D789" s="363">
        <f ca="1">'s2'!D800</f>
        <v>80.173713183940578</v>
      </c>
    </row>
    <row r="790" spans="2:4" x14ac:dyDescent="0.2">
      <c r="B790" s="214">
        <f>'s2'!B801</f>
        <v>786</v>
      </c>
      <c r="C790" s="363">
        <f ca="1">'s2'!C801</f>
        <v>177.52374293508004</v>
      </c>
      <c r="D790" s="363">
        <f ca="1">'s2'!D801</f>
        <v>69.913620151189889</v>
      </c>
    </row>
    <row r="791" spans="2:4" x14ac:dyDescent="0.2">
      <c r="B791" s="214">
        <f>'s2'!B802</f>
        <v>787</v>
      </c>
      <c r="C791" s="363">
        <f ca="1">'s2'!C802</f>
        <v>165.53559566870837</v>
      </c>
      <c r="D791" s="363">
        <f ca="1">'s2'!D802</f>
        <v>76.66607820310746</v>
      </c>
    </row>
    <row r="792" spans="2:4" x14ac:dyDescent="0.2">
      <c r="B792" s="214">
        <f>'s2'!B803</f>
        <v>788</v>
      </c>
      <c r="C792" s="363">
        <f ca="1">'s2'!C803</f>
        <v>161.55447503299948</v>
      </c>
      <c r="D792" s="363">
        <f ca="1">'s2'!D803</f>
        <v>73.70685450513318</v>
      </c>
    </row>
    <row r="793" spans="2:4" x14ac:dyDescent="0.2">
      <c r="B793" s="214">
        <f>'s2'!B804</f>
        <v>789</v>
      </c>
      <c r="C793" s="363">
        <f ca="1">'s2'!C804</f>
        <v>184.55404510138328</v>
      </c>
      <c r="D793" s="363">
        <f ca="1">'s2'!D804</f>
        <v>83.654270758256445</v>
      </c>
    </row>
    <row r="794" spans="2:4" x14ac:dyDescent="0.2">
      <c r="B794" s="214">
        <f>'s2'!B805</f>
        <v>790</v>
      </c>
      <c r="C794" s="363">
        <f ca="1">'s2'!C805</f>
        <v>196.70491468184329</v>
      </c>
      <c r="D794" s="363">
        <f ca="1">'s2'!D805</f>
        <v>84.520307367772674</v>
      </c>
    </row>
    <row r="795" spans="2:4" x14ac:dyDescent="0.2">
      <c r="B795" s="214">
        <f>'s2'!B806</f>
        <v>791</v>
      </c>
      <c r="C795" s="363">
        <f ca="1">'s2'!C806</f>
        <v>168.24716109558392</v>
      </c>
      <c r="D795" s="363">
        <f ca="1">'s2'!D806</f>
        <v>80.165717353582878</v>
      </c>
    </row>
    <row r="796" spans="2:4" x14ac:dyDescent="0.2">
      <c r="B796" s="214">
        <f>'s2'!B807</f>
        <v>792</v>
      </c>
      <c r="C796" s="363">
        <f ca="1">'s2'!C807</f>
        <v>169.43441997297836</v>
      </c>
      <c r="D796" s="363">
        <f ca="1">'s2'!D807</f>
        <v>78.561387082588965</v>
      </c>
    </row>
    <row r="797" spans="2:4" x14ac:dyDescent="0.2">
      <c r="B797" s="214">
        <f>'s2'!B808</f>
        <v>793</v>
      </c>
      <c r="C797" s="363">
        <f ca="1">'s2'!C808</f>
        <v>180.52301935496095</v>
      </c>
      <c r="D797" s="363">
        <f ca="1">'s2'!D808</f>
        <v>79.494963722009729</v>
      </c>
    </row>
    <row r="798" spans="2:4" x14ac:dyDescent="0.2">
      <c r="B798" s="214">
        <f>'s2'!B809</f>
        <v>794</v>
      </c>
      <c r="C798" s="363">
        <f ca="1">'s2'!C809</f>
        <v>173.31365274247062</v>
      </c>
      <c r="D798" s="363">
        <f ca="1">'s2'!D809</f>
        <v>75.645830663851626</v>
      </c>
    </row>
    <row r="799" spans="2:4" x14ac:dyDescent="0.2">
      <c r="B799" s="214">
        <f>'s2'!B810</f>
        <v>795</v>
      </c>
      <c r="C799" s="363">
        <f ca="1">'s2'!C810</f>
        <v>178.92115225579172</v>
      </c>
      <c r="D799" s="363">
        <f ca="1">'s2'!D810</f>
        <v>78.886468941649426</v>
      </c>
    </row>
    <row r="800" spans="2:4" x14ac:dyDescent="0.2">
      <c r="B800" s="214">
        <f>'s2'!B811</f>
        <v>796</v>
      </c>
      <c r="C800" s="363">
        <f ca="1">'s2'!C811</f>
        <v>180.60461622628054</v>
      </c>
      <c r="D800" s="363">
        <f ca="1">'s2'!D811</f>
        <v>78.613328743188106</v>
      </c>
    </row>
    <row r="801" spans="2:4" x14ac:dyDescent="0.2">
      <c r="B801" s="214">
        <f>'s2'!B812</f>
        <v>797</v>
      </c>
      <c r="C801" s="363">
        <f ca="1">'s2'!C812</f>
        <v>201.74541026586505</v>
      </c>
      <c r="D801" s="363">
        <f ca="1">'s2'!D812</f>
        <v>86.257713964150568</v>
      </c>
    </row>
    <row r="802" spans="2:4" x14ac:dyDescent="0.2">
      <c r="B802" s="214">
        <f>'s2'!B813</f>
        <v>798</v>
      </c>
      <c r="C802" s="363">
        <f ca="1">'s2'!C813</f>
        <v>183.35077297522423</v>
      </c>
      <c r="D802" s="363">
        <f ca="1">'s2'!D813</f>
        <v>81.420977023236219</v>
      </c>
    </row>
    <row r="803" spans="2:4" x14ac:dyDescent="0.2">
      <c r="B803" s="214">
        <f>'s2'!B814</f>
        <v>799</v>
      </c>
      <c r="C803" s="363">
        <f ca="1">'s2'!C814</f>
        <v>171.37487843816461</v>
      </c>
      <c r="D803" s="363">
        <f ca="1">'s2'!D814</f>
        <v>73.844187986093075</v>
      </c>
    </row>
    <row r="804" spans="2:4" x14ac:dyDescent="0.2">
      <c r="B804" s="214">
        <f>'s2'!B815</f>
        <v>800</v>
      </c>
      <c r="C804" s="363">
        <f ca="1">'s2'!C815</f>
        <v>169.59221637273444</v>
      </c>
      <c r="D804" s="363">
        <f ca="1">'s2'!D815</f>
        <v>70.887034019666473</v>
      </c>
    </row>
    <row r="805" spans="2:4" x14ac:dyDescent="0.2">
      <c r="B805" s="214">
        <f>'s2'!B816</f>
        <v>801</v>
      </c>
      <c r="C805" s="363">
        <f ca="1">'s2'!C816</f>
        <v>170.29939060114668</v>
      </c>
      <c r="D805" s="363">
        <f ca="1">'s2'!D816</f>
        <v>82.965604212920582</v>
      </c>
    </row>
    <row r="806" spans="2:4" x14ac:dyDescent="0.2">
      <c r="B806" s="214">
        <f>'s2'!B817</f>
        <v>802</v>
      </c>
      <c r="C806" s="363">
        <f ca="1">'s2'!C817</f>
        <v>169.2345813670741</v>
      </c>
      <c r="D806" s="363">
        <f ca="1">'s2'!D817</f>
        <v>79.468488876767282</v>
      </c>
    </row>
    <row r="807" spans="2:4" x14ac:dyDescent="0.2">
      <c r="B807" s="214">
        <f>'s2'!B818</f>
        <v>803</v>
      </c>
      <c r="C807" s="363">
        <f ca="1">'s2'!C818</f>
        <v>182.62968686609045</v>
      </c>
      <c r="D807" s="363">
        <f ca="1">'s2'!D818</f>
        <v>82.612308281581761</v>
      </c>
    </row>
    <row r="808" spans="2:4" x14ac:dyDescent="0.2">
      <c r="B808" s="214">
        <f>'s2'!B819</f>
        <v>804</v>
      </c>
      <c r="C808" s="363">
        <f ca="1">'s2'!C819</f>
        <v>184.32505089596654</v>
      </c>
      <c r="D808" s="363">
        <f ca="1">'s2'!D819</f>
        <v>74.506112175994701</v>
      </c>
    </row>
    <row r="809" spans="2:4" x14ac:dyDescent="0.2">
      <c r="B809" s="214">
        <f>'s2'!B820</f>
        <v>805</v>
      </c>
      <c r="C809" s="363">
        <f ca="1">'s2'!C820</f>
        <v>187.38910896281587</v>
      </c>
      <c r="D809" s="363">
        <f ca="1">'s2'!D820</f>
        <v>76.478956165260783</v>
      </c>
    </row>
    <row r="810" spans="2:4" x14ac:dyDescent="0.2">
      <c r="B810" s="214">
        <f>'s2'!B821</f>
        <v>806</v>
      </c>
      <c r="C810" s="363">
        <f ca="1">'s2'!C821</f>
        <v>164.89581993648321</v>
      </c>
      <c r="D810" s="363">
        <f ca="1">'s2'!D821</f>
        <v>87.400245421744813</v>
      </c>
    </row>
    <row r="811" spans="2:4" x14ac:dyDescent="0.2">
      <c r="B811" s="214">
        <f>'s2'!B822</f>
        <v>807</v>
      </c>
      <c r="C811" s="363">
        <f ca="1">'s2'!C822</f>
        <v>180.48532139110358</v>
      </c>
      <c r="D811" s="363">
        <f ca="1">'s2'!D822</f>
        <v>77.531350692415458</v>
      </c>
    </row>
    <row r="812" spans="2:4" x14ac:dyDescent="0.2">
      <c r="B812" s="214">
        <f>'s2'!B823</f>
        <v>808</v>
      </c>
      <c r="C812" s="363">
        <f ca="1">'s2'!C823</f>
        <v>183.436922646526</v>
      </c>
      <c r="D812" s="363">
        <f ca="1">'s2'!D823</f>
        <v>78.864511264189062</v>
      </c>
    </row>
    <row r="813" spans="2:4" x14ac:dyDescent="0.2">
      <c r="B813" s="214">
        <f>'s2'!B824</f>
        <v>809</v>
      </c>
      <c r="C813" s="363">
        <f ca="1">'s2'!C824</f>
        <v>175.23413002739656</v>
      </c>
      <c r="D813" s="363">
        <f ca="1">'s2'!D824</f>
        <v>76.928878303855711</v>
      </c>
    </row>
    <row r="814" spans="2:4" x14ac:dyDescent="0.2">
      <c r="B814" s="214">
        <f>'s2'!B825</f>
        <v>810</v>
      </c>
      <c r="C814" s="363">
        <f ca="1">'s2'!C825</f>
        <v>172.61956871151557</v>
      </c>
      <c r="D814" s="363">
        <f ca="1">'s2'!D825</f>
        <v>85.724916255987679</v>
      </c>
    </row>
    <row r="815" spans="2:4" x14ac:dyDescent="0.2">
      <c r="B815" s="214">
        <f>'s2'!B826</f>
        <v>811</v>
      </c>
      <c r="C815" s="363">
        <f ca="1">'s2'!C826</f>
        <v>183.56478457200672</v>
      </c>
      <c r="D815" s="363">
        <f ca="1">'s2'!D826</f>
        <v>83.41774076503286</v>
      </c>
    </row>
    <row r="816" spans="2:4" x14ac:dyDescent="0.2">
      <c r="B816" s="214">
        <f>'s2'!B827</f>
        <v>812</v>
      </c>
      <c r="C816" s="363">
        <f ca="1">'s2'!C827</f>
        <v>183.30430871894595</v>
      </c>
      <c r="D816" s="363">
        <f ca="1">'s2'!D827</f>
        <v>90.719280629409511</v>
      </c>
    </row>
    <row r="817" spans="2:4" x14ac:dyDescent="0.2">
      <c r="B817" s="214">
        <f>'s2'!B828</f>
        <v>813</v>
      </c>
      <c r="C817" s="363">
        <f ca="1">'s2'!C828</f>
        <v>178.83781814634403</v>
      </c>
      <c r="D817" s="363">
        <f ca="1">'s2'!D828</f>
        <v>85.121191306456311</v>
      </c>
    </row>
    <row r="818" spans="2:4" x14ac:dyDescent="0.2">
      <c r="B818" s="214">
        <f>'s2'!B829</f>
        <v>814</v>
      </c>
      <c r="C818" s="363">
        <f ca="1">'s2'!C829</f>
        <v>173.86106642466368</v>
      </c>
      <c r="D818" s="363">
        <f ca="1">'s2'!D829</f>
        <v>78.661189383299671</v>
      </c>
    </row>
    <row r="819" spans="2:4" x14ac:dyDescent="0.2">
      <c r="B819" s="214">
        <f>'s2'!B830</f>
        <v>815</v>
      </c>
      <c r="C819" s="363">
        <f ca="1">'s2'!C830</f>
        <v>183.48657387519359</v>
      </c>
      <c r="D819" s="363">
        <f ca="1">'s2'!D830</f>
        <v>84.955217666311256</v>
      </c>
    </row>
    <row r="820" spans="2:4" x14ac:dyDescent="0.2">
      <c r="B820" s="214">
        <f>'s2'!B831</f>
        <v>816</v>
      </c>
      <c r="C820" s="363">
        <f ca="1">'s2'!C831</f>
        <v>189.20351102626714</v>
      </c>
      <c r="D820" s="363">
        <f ca="1">'s2'!D831</f>
        <v>79.459446320929814</v>
      </c>
    </row>
    <row r="821" spans="2:4" x14ac:dyDescent="0.2">
      <c r="B821" s="214">
        <f>'s2'!B832</f>
        <v>817</v>
      </c>
      <c r="C821" s="363">
        <f ca="1">'s2'!C832</f>
        <v>186.29553511837949</v>
      </c>
      <c r="D821" s="363">
        <f ca="1">'s2'!D832</f>
        <v>93.748699078264679</v>
      </c>
    </row>
    <row r="822" spans="2:4" x14ac:dyDescent="0.2">
      <c r="B822" s="214">
        <f>'s2'!B833</f>
        <v>818</v>
      </c>
      <c r="C822" s="363">
        <f ca="1">'s2'!C833</f>
        <v>164.83620639036016</v>
      </c>
      <c r="D822" s="363">
        <f ca="1">'s2'!D833</f>
        <v>89.158076327851163</v>
      </c>
    </row>
    <row r="823" spans="2:4" x14ac:dyDescent="0.2">
      <c r="B823" s="214">
        <f>'s2'!B834</f>
        <v>819</v>
      </c>
      <c r="C823" s="363">
        <f ca="1">'s2'!C834</f>
        <v>184.68380610353859</v>
      </c>
      <c r="D823" s="363">
        <f ca="1">'s2'!D834</f>
        <v>79.49314126377763</v>
      </c>
    </row>
    <row r="824" spans="2:4" x14ac:dyDescent="0.2">
      <c r="B824" s="214">
        <f>'s2'!B835</f>
        <v>820</v>
      </c>
      <c r="C824" s="363">
        <f ca="1">'s2'!C835</f>
        <v>181.99699669685708</v>
      </c>
      <c r="D824" s="363">
        <f ca="1">'s2'!D835</f>
        <v>85.106520976326067</v>
      </c>
    </row>
    <row r="825" spans="2:4" x14ac:dyDescent="0.2">
      <c r="B825" s="214">
        <f>'s2'!B836</f>
        <v>821</v>
      </c>
      <c r="C825" s="363">
        <f ca="1">'s2'!C836</f>
        <v>170.57591059534576</v>
      </c>
      <c r="D825" s="363">
        <f ca="1">'s2'!D836</f>
        <v>78.905537124267326</v>
      </c>
    </row>
    <row r="826" spans="2:4" x14ac:dyDescent="0.2">
      <c r="B826" s="214">
        <f>'s2'!B837</f>
        <v>822</v>
      </c>
      <c r="C826" s="363">
        <f ca="1">'s2'!C837</f>
        <v>166.83672136676364</v>
      </c>
      <c r="D826" s="363">
        <f ca="1">'s2'!D837</f>
        <v>74.589189047913806</v>
      </c>
    </row>
    <row r="827" spans="2:4" x14ac:dyDescent="0.2">
      <c r="B827" s="214">
        <f>'s2'!B838</f>
        <v>823</v>
      </c>
      <c r="C827" s="363">
        <f ca="1">'s2'!C838</f>
        <v>173.51504971205063</v>
      </c>
      <c r="D827" s="363">
        <f ca="1">'s2'!D838</f>
        <v>84.4333225052481</v>
      </c>
    </row>
    <row r="828" spans="2:4" x14ac:dyDescent="0.2">
      <c r="B828" s="214">
        <f>'s2'!B839</f>
        <v>824</v>
      </c>
      <c r="C828" s="363">
        <f ca="1">'s2'!C839</f>
        <v>190.6574218020578</v>
      </c>
      <c r="D828" s="363">
        <f ca="1">'s2'!D839</f>
        <v>83.652268410866981</v>
      </c>
    </row>
    <row r="829" spans="2:4" x14ac:dyDescent="0.2">
      <c r="B829" s="214">
        <f>'s2'!B840</f>
        <v>825</v>
      </c>
      <c r="C829" s="363">
        <f ca="1">'s2'!C840</f>
        <v>171.8386561897936</v>
      </c>
      <c r="D829" s="363">
        <f ca="1">'s2'!D840</f>
        <v>78.782876788854509</v>
      </c>
    </row>
    <row r="830" spans="2:4" x14ac:dyDescent="0.2">
      <c r="B830" s="214">
        <f>'s2'!B841</f>
        <v>826</v>
      </c>
      <c r="C830" s="363">
        <f ca="1">'s2'!C841</f>
        <v>177.80401454851855</v>
      </c>
      <c r="D830" s="363">
        <f ca="1">'s2'!D841</f>
        <v>71.804655541576452</v>
      </c>
    </row>
    <row r="831" spans="2:4" x14ac:dyDescent="0.2">
      <c r="B831" s="214">
        <f>'s2'!B842</f>
        <v>827</v>
      </c>
      <c r="C831" s="363">
        <f ca="1">'s2'!C842</f>
        <v>185.92715077152366</v>
      </c>
      <c r="D831" s="363">
        <f ca="1">'s2'!D842</f>
        <v>85.204190904084697</v>
      </c>
    </row>
    <row r="832" spans="2:4" x14ac:dyDescent="0.2">
      <c r="B832" s="214">
        <f>'s2'!B843</f>
        <v>828</v>
      </c>
      <c r="C832" s="363">
        <f ca="1">'s2'!C843</f>
        <v>201.9186308858043</v>
      </c>
      <c r="D832" s="363">
        <f ca="1">'s2'!D843</f>
        <v>82.354081565018603</v>
      </c>
    </row>
    <row r="833" spans="2:4" x14ac:dyDescent="0.2">
      <c r="B833" s="214">
        <f>'s2'!B844</f>
        <v>829</v>
      </c>
      <c r="C833" s="363">
        <f ca="1">'s2'!C844</f>
        <v>182.19260626051258</v>
      </c>
      <c r="D833" s="363">
        <f ca="1">'s2'!D844</f>
        <v>75.840559924089249</v>
      </c>
    </row>
    <row r="834" spans="2:4" x14ac:dyDescent="0.2">
      <c r="B834" s="214">
        <f>'s2'!B845</f>
        <v>830</v>
      </c>
      <c r="C834" s="363">
        <f ca="1">'s2'!C845</f>
        <v>188.61883006578725</v>
      </c>
      <c r="D834" s="363">
        <f ca="1">'s2'!D845</f>
        <v>86.925530793692232</v>
      </c>
    </row>
    <row r="835" spans="2:4" x14ac:dyDescent="0.2">
      <c r="B835" s="214">
        <f>'s2'!B846</f>
        <v>831</v>
      </c>
      <c r="C835" s="363">
        <f ca="1">'s2'!C846</f>
        <v>192.80448906182758</v>
      </c>
      <c r="D835" s="363">
        <f ca="1">'s2'!D846</f>
        <v>81.262295112145409</v>
      </c>
    </row>
    <row r="836" spans="2:4" x14ac:dyDescent="0.2">
      <c r="B836" s="214">
        <f>'s2'!B847</f>
        <v>832</v>
      </c>
      <c r="C836" s="363">
        <f ca="1">'s2'!C847</f>
        <v>197.52341986040071</v>
      </c>
      <c r="D836" s="363">
        <f ca="1">'s2'!D847</f>
        <v>87.465651361326451</v>
      </c>
    </row>
    <row r="837" spans="2:4" x14ac:dyDescent="0.2">
      <c r="B837" s="214">
        <f>'s2'!B848</f>
        <v>833</v>
      </c>
      <c r="C837" s="363">
        <f ca="1">'s2'!C848</f>
        <v>191.63764294564314</v>
      </c>
      <c r="D837" s="363">
        <f ca="1">'s2'!D848</f>
        <v>87.874564675931154</v>
      </c>
    </row>
    <row r="838" spans="2:4" x14ac:dyDescent="0.2">
      <c r="B838" s="214">
        <f>'s2'!B849</f>
        <v>834</v>
      </c>
      <c r="C838" s="363">
        <f ca="1">'s2'!C849</f>
        <v>187.00350319460665</v>
      </c>
      <c r="D838" s="363">
        <f ca="1">'s2'!D849</f>
        <v>83.81358506537407</v>
      </c>
    </row>
    <row r="839" spans="2:4" x14ac:dyDescent="0.2">
      <c r="B839" s="214">
        <f>'s2'!B850</f>
        <v>835</v>
      </c>
      <c r="C839" s="363">
        <f ca="1">'s2'!C850</f>
        <v>190.40387858672307</v>
      </c>
      <c r="D839" s="363">
        <f ca="1">'s2'!D850</f>
        <v>85.714750936248521</v>
      </c>
    </row>
    <row r="840" spans="2:4" x14ac:dyDescent="0.2">
      <c r="B840" s="214">
        <f>'s2'!B851</f>
        <v>836</v>
      </c>
      <c r="C840" s="363">
        <f ca="1">'s2'!C851</f>
        <v>174.2739272676404</v>
      </c>
      <c r="D840" s="363">
        <f ca="1">'s2'!D851</f>
        <v>78.724384949530162</v>
      </c>
    </row>
    <row r="841" spans="2:4" x14ac:dyDescent="0.2">
      <c r="B841" s="214">
        <f>'s2'!B852</f>
        <v>837</v>
      </c>
      <c r="C841" s="363">
        <f ca="1">'s2'!C852</f>
        <v>194.91319016098862</v>
      </c>
      <c r="D841" s="363">
        <f ca="1">'s2'!D852</f>
        <v>80.872044853890671</v>
      </c>
    </row>
    <row r="842" spans="2:4" x14ac:dyDescent="0.2">
      <c r="B842" s="214">
        <f>'s2'!B853</f>
        <v>838</v>
      </c>
      <c r="C842" s="363">
        <f ca="1">'s2'!C853</f>
        <v>166.14183050240001</v>
      </c>
      <c r="D842" s="363">
        <f ca="1">'s2'!D853</f>
        <v>86.836605944807985</v>
      </c>
    </row>
    <row r="843" spans="2:4" x14ac:dyDescent="0.2">
      <c r="B843" s="214">
        <f>'s2'!B854</f>
        <v>839</v>
      </c>
      <c r="C843" s="363">
        <f ca="1">'s2'!C854</f>
        <v>192.68329969039601</v>
      </c>
      <c r="D843" s="363">
        <f ca="1">'s2'!D854</f>
        <v>92.262889715628177</v>
      </c>
    </row>
    <row r="844" spans="2:4" x14ac:dyDescent="0.2">
      <c r="B844" s="214">
        <f>'s2'!B855</f>
        <v>840</v>
      </c>
      <c r="C844" s="363">
        <f ca="1">'s2'!C855</f>
        <v>175.91754096894894</v>
      </c>
      <c r="D844" s="363">
        <f ca="1">'s2'!D855</f>
        <v>76.65301103680963</v>
      </c>
    </row>
    <row r="845" spans="2:4" x14ac:dyDescent="0.2">
      <c r="B845" s="214">
        <f>'s2'!B856</f>
        <v>841</v>
      </c>
      <c r="C845" s="363">
        <f ca="1">'s2'!C856</f>
        <v>176.72115794243481</v>
      </c>
      <c r="D845" s="363">
        <f ca="1">'s2'!D856</f>
        <v>85.725696256871274</v>
      </c>
    </row>
    <row r="846" spans="2:4" x14ac:dyDescent="0.2">
      <c r="B846" s="214">
        <f>'s2'!B857</f>
        <v>842</v>
      </c>
      <c r="C846" s="363">
        <f ca="1">'s2'!C857</f>
        <v>185.47841305820927</v>
      </c>
      <c r="D846" s="363">
        <f ca="1">'s2'!D857</f>
        <v>78.259592211764712</v>
      </c>
    </row>
    <row r="847" spans="2:4" x14ac:dyDescent="0.2">
      <c r="B847" s="214">
        <f>'s2'!B858</f>
        <v>843</v>
      </c>
      <c r="C847" s="363">
        <f ca="1">'s2'!C858</f>
        <v>175.20167995850841</v>
      </c>
      <c r="D847" s="363">
        <f ca="1">'s2'!D858</f>
        <v>89.501671960274024</v>
      </c>
    </row>
    <row r="848" spans="2:4" x14ac:dyDescent="0.2">
      <c r="B848" s="214">
        <f>'s2'!B859</f>
        <v>844</v>
      </c>
      <c r="C848" s="363">
        <f ca="1">'s2'!C859</f>
        <v>156.8292108434552</v>
      </c>
      <c r="D848" s="363">
        <f ca="1">'s2'!D859</f>
        <v>75.861250450287031</v>
      </c>
    </row>
    <row r="849" spans="2:4" x14ac:dyDescent="0.2">
      <c r="B849" s="214">
        <f>'s2'!B860</f>
        <v>845</v>
      </c>
      <c r="C849" s="363">
        <f ca="1">'s2'!C860</f>
        <v>195.37653220746716</v>
      </c>
      <c r="D849" s="363">
        <f ca="1">'s2'!D860</f>
        <v>81.74539626210462</v>
      </c>
    </row>
    <row r="850" spans="2:4" x14ac:dyDescent="0.2">
      <c r="B850" s="214">
        <f>'s2'!B861</f>
        <v>846</v>
      </c>
      <c r="C850" s="363">
        <f ca="1">'s2'!C861</f>
        <v>168.48141359360631</v>
      </c>
      <c r="D850" s="363">
        <f ca="1">'s2'!D861</f>
        <v>82.215661221088823</v>
      </c>
    </row>
    <row r="851" spans="2:4" x14ac:dyDescent="0.2">
      <c r="B851" s="214">
        <f>'s2'!B862</f>
        <v>847</v>
      </c>
      <c r="C851" s="363">
        <f ca="1">'s2'!C862</f>
        <v>189.89907856419916</v>
      </c>
      <c r="D851" s="363">
        <f ca="1">'s2'!D862</f>
        <v>84.306718830115784</v>
      </c>
    </row>
    <row r="852" spans="2:4" x14ac:dyDescent="0.2">
      <c r="B852" s="214">
        <f>'s2'!B863</f>
        <v>848</v>
      </c>
      <c r="C852" s="363">
        <f ca="1">'s2'!C863</f>
        <v>179.60764767487174</v>
      </c>
      <c r="D852" s="363">
        <f ca="1">'s2'!D863</f>
        <v>82.610625644250831</v>
      </c>
    </row>
    <row r="853" spans="2:4" x14ac:dyDescent="0.2">
      <c r="B853" s="214">
        <f>'s2'!B864</f>
        <v>849</v>
      </c>
      <c r="C853" s="363">
        <f ca="1">'s2'!C864</f>
        <v>189.91451298788053</v>
      </c>
      <c r="D853" s="363">
        <f ca="1">'s2'!D864</f>
        <v>74.501780291555832</v>
      </c>
    </row>
    <row r="854" spans="2:4" x14ac:dyDescent="0.2">
      <c r="B854" s="214">
        <f>'s2'!B865</f>
        <v>850</v>
      </c>
      <c r="C854" s="363">
        <f ca="1">'s2'!C865</f>
        <v>184.9146867908089</v>
      </c>
      <c r="D854" s="363">
        <f ca="1">'s2'!D865</f>
        <v>84.566270319258308</v>
      </c>
    </row>
    <row r="855" spans="2:4" x14ac:dyDescent="0.2">
      <c r="B855" s="214">
        <f>'s2'!B866</f>
        <v>851</v>
      </c>
      <c r="C855" s="363">
        <f ca="1">'s2'!C866</f>
        <v>186.10596744496229</v>
      </c>
      <c r="D855" s="363">
        <f ca="1">'s2'!D866</f>
        <v>79.592324840279716</v>
      </c>
    </row>
    <row r="856" spans="2:4" x14ac:dyDescent="0.2">
      <c r="B856" s="214">
        <f>'s2'!B867</f>
        <v>852</v>
      </c>
      <c r="C856" s="363">
        <f ca="1">'s2'!C867</f>
        <v>186.03719701164911</v>
      </c>
      <c r="D856" s="363">
        <f ca="1">'s2'!D867</f>
        <v>86.474727662318259</v>
      </c>
    </row>
    <row r="857" spans="2:4" x14ac:dyDescent="0.2">
      <c r="B857" s="214">
        <f>'s2'!B868</f>
        <v>853</v>
      </c>
      <c r="C857" s="363">
        <f ca="1">'s2'!C868</f>
        <v>184.11444357670317</v>
      </c>
      <c r="D857" s="363">
        <f ca="1">'s2'!D868</f>
        <v>72.454882723131149</v>
      </c>
    </row>
    <row r="858" spans="2:4" x14ac:dyDescent="0.2">
      <c r="B858" s="214">
        <f>'s2'!B869</f>
        <v>854</v>
      </c>
      <c r="C858" s="363">
        <f ca="1">'s2'!C869</f>
        <v>188.52332301016506</v>
      </c>
      <c r="D858" s="363">
        <f ca="1">'s2'!D869</f>
        <v>83.453062710892397</v>
      </c>
    </row>
    <row r="859" spans="2:4" x14ac:dyDescent="0.2">
      <c r="B859" s="214">
        <f>'s2'!B870</f>
        <v>855</v>
      </c>
      <c r="C859" s="363">
        <f ca="1">'s2'!C870</f>
        <v>175.78583009803756</v>
      </c>
      <c r="D859" s="363">
        <f ca="1">'s2'!D870</f>
        <v>75.124208074466509</v>
      </c>
    </row>
    <row r="860" spans="2:4" x14ac:dyDescent="0.2">
      <c r="B860" s="214">
        <f>'s2'!B871</f>
        <v>856</v>
      </c>
      <c r="C860" s="363">
        <f ca="1">'s2'!C871</f>
        <v>176.07492488596094</v>
      </c>
      <c r="D860" s="363">
        <f ca="1">'s2'!D871</f>
        <v>77.018802465788141</v>
      </c>
    </row>
    <row r="861" spans="2:4" x14ac:dyDescent="0.2">
      <c r="B861" s="214">
        <f>'s2'!B872</f>
        <v>857</v>
      </c>
      <c r="C861" s="363">
        <f ca="1">'s2'!C872</f>
        <v>170.41881350575568</v>
      </c>
      <c r="D861" s="363">
        <f ca="1">'s2'!D872</f>
        <v>82.969963695509975</v>
      </c>
    </row>
    <row r="862" spans="2:4" x14ac:dyDescent="0.2">
      <c r="B862" s="214">
        <f>'s2'!B873</f>
        <v>858</v>
      </c>
      <c r="C862" s="363">
        <f ca="1">'s2'!C873</f>
        <v>189.51050716332102</v>
      </c>
      <c r="D862" s="363">
        <f ca="1">'s2'!D873</f>
        <v>76.030910808143545</v>
      </c>
    </row>
    <row r="863" spans="2:4" x14ac:dyDescent="0.2">
      <c r="B863" s="214">
        <f>'s2'!B874</f>
        <v>859</v>
      </c>
      <c r="C863" s="363">
        <f ca="1">'s2'!C874</f>
        <v>178.2365256060142</v>
      </c>
      <c r="D863" s="363">
        <f ca="1">'s2'!D874</f>
        <v>79.348151130655594</v>
      </c>
    </row>
    <row r="864" spans="2:4" x14ac:dyDescent="0.2">
      <c r="B864" s="214">
        <f>'s2'!B875</f>
        <v>860</v>
      </c>
      <c r="C864" s="363">
        <f ca="1">'s2'!C875</f>
        <v>191.62977832960033</v>
      </c>
      <c r="D864" s="363">
        <f ca="1">'s2'!D875</f>
        <v>90.255038244769182</v>
      </c>
    </row>
    <row r="865" spans="2:4" x14ac:dyDescent="0.2">
      <c r="B865" s="214">
        <f>'s2'!B876</f>
        <v>861</v>
      </c>
      <c r="C865" s="363">
        <f ca="1">'s2'!C876</f>
        <v>176.47864231858091</v>
      </c>
      <c r="D865" s="363">
        <f ca="1">'s2'!D876</f>
        <v>73.832670386541778</v>
      </c>
    </row>
    <row r="866" spans="2:4" x14ac:dyDescent="0.2">
      <c r="B866" s="214">
        <f>'s2'!B877</f>
        <v>862</v>
      </c>
      <c r="C866" s="363">
        <f ca="1">'s2'!C877</f>
        <v>165.44109507063351</v>
      </c>
      <c r="D866" s="363">
        <f ca="1">'s2'!D877</f>
        <v>78.822958923805658</v>
      </c>
    </row>
    <row r="867" spans="2:4" x14ac:dyDescent="0.2">
      <c r="B867" s="214">
        <f>'s2'!B878</f>
        <v>863</v>
      </c>
      <c r="C867" s="363">
        <f ca="1">'s2'!C878</f>
        <v>188.37185952415837</v>
      </c>
      <c r="D867" s="363">
        <f ca="1">'s2'!D878</f>
        <v>93.081300731391394</v>
      </c>
    </row>
    <row r="868" spans="2:4" x14ac:dyDescent="0.2">
      <c r="B868" s="214">
        <f>'s2'!B879</f>
        <v>864</v>
      </c>
      <c r="C868" s="363">
        <f ca="1">'s2'!C879</f>
        <v>182.69179367464625</v>
      </c>
      <c r="D868" s="363">
        <f ca="1">'s2'!D879</f>
        <v>81.291097867924293</v>
      </c>
    </row>
    <row r="869" spans="2:4" x14ac:dyDescent="0.2">
      <c r="B869" s="214">
        <f>'s2'!B880</f>
        <v>865</v>
      </c>
      <c r="C869" s="363">
        <f ca="1">'s2'!C880</f>
        <v>178.30873011100999</v>
      </c>
      <c r="D869" s="363">
        <f ca="1">'s2'!D880</f>
        <v>68.283126963968613</v>
      </c>
    </row>
    <row r="870" spans="2:4" x14ac:dyDescent="0.2">
      <c r="B870" s="214">
        <f>'s2'!B881</f>
        <v>866</v>
      </c>
      <c r="C870" s="363">
        <f ca="1">'s2'!C881</f>
        <v>162.44713074403501</v>
      </c>
      <c r="D870" s="363">
        <f ca="1">'s2'!D881</f>
        <v>84.34555087832517</v>
      </c>
    </row>
    <row r="871" spans="2:4" x14ac:dyDescent="0.2">
      <c r="B871" s="214">
        <f>'s2'!B882</f>
        <v>867</v>
      </c>
      <c r="C871" s="363">
        <f ca="1">'s2'!C882</f>
        <v>173.17392401964571</v>
      </c>
      <c r="D871" s="363">
        <f ca="1">'s2'!D882</f>
        <v>79.233744377910497</v>
      </c>
    </row>
    <row r="872" spans="2:4" x14ac:dyDescent="0.2">
      <c r="B872" s="214">
        <f>'s2'!B883</f>
        <v>868</v>
      </c>
      <c r="C872" s="363">
        <f ca="1">'s2'!C883</f>
        <v>184.43119728366611</v>
      </c>
      <c r="D872" s="363">
        <f ca="1">'s2'!D883</f>
        <v>76.229266803270392</v>
      </c>
    </row>
    <row r="873" spans="2:4" x14ac:dyDescent="0.2">
      <c r="B873" s="214">
        <f>'s2'!B884</f>
        <v>869</v>
      </c>
      <c r="C873" s="363">
        <f ca="1">'s2'!C884</f>
        <v>194.88462116914826</v>
      </c>
      <c r="D873" s="363">
        <f ca="1">'s2'!D884</f>
        <v>80.367954382488747</v>
      </c>
    </row>
    <row r="874" spans="2:4" x14ac:dyDescent="0.2">
      <c r="B874" s="214">
        <f>'s2'!B885</f>
        <v>870</v>
      </c>
      <c r="C874" s="363">
        <f ca="1">'s2'!C885</f>
        <v>187.30960001552501</v>
      </c>
      <c r="D874" s="363">
        <f ca="1">'s2'!D885</f>
        <v>80.664360637651058</v>
      </c>
    </row>
    <row r="875" spans="2:4" x14ac:dyDescent="0.2">
      <c r="B875" s="214">
        <f>'s2'!B886</f>
        <v>871</v>
      </c>
      <c r="C875" s="363">
        <f ca="1">'s2'!C886</f>
        <v>164.07649690618996</v>
      </c>
      <c r="D875" s="363">
        <f ca="1">'s2'!D886</f>
        <v>77.290621290173235</v>
      </c>
    </row>
    <row r="876" spans="2:4" x14ac:dyDescent="0.2">
      <c r="B876" s="214">
        <f>'s2'!B887</f>
        <v>872</v>
      </c>
      <c r="C876" s="363">
        <f ca="1">'s2'!C887</f>
        <v>170.95689183124375</v>
      </c>
      <c r="D876" s="363">
        <f ca="1">'s2'!D887</f>
        <v>75.36189838355287</v>
      </c>
    </row>
    <row r="877" spans="2:4" x14ac:dyDescent="0.2">
      <c r="B877" s="214">
        <f>'s2'!B888</f>
        <v>873</v>
      </c>
      <c r="C877" s="363">
        <f ca="1">'s2'!C888</f>
        <v>174.62104143956964</v>
      </c>
      <c r="D877" s="363">
        <f ca="1">'s2'!D888</f>
        <v>82.227056184944317</v>
      </c>
    </row>
    <row r="878" spans="2:4" x14ac:dyDescent="0.2">
      <c r="B878" s="214">
        <f>'s2'!B889</f>
        <v>874</v>
      </c>
      <c r="C878" s="363">
        <f ca="1">'s2'!C889</f>
        <v>170.17505000536249</v>
      </c>
      <c r="D878" s="363">
        <f ca="1">'s2'!D889</f>
        <v>81.211058236801662</v>
      </c>
    </row>
    <row r="879" spans="2:4" x14ac:dyDescent="0.2">
      <c r="B879" s="214">
        <f>'s2'!B890</f>
        <v>875</v>
      </c>
      <c r="C879" s="363">
        <f ca="1">'s2'!C890</f>
        <v>175.58208604411115</v>
      </c>
      <c r="D879" s="363">
        <f ca="1">'s2'!D890</f>
        <v>84.648196220528263</v>
      </c>
    </row>
    <row r="880" spans="2:4" x14ac:dyDescent="0.2">
      <c r="B880" s="214">
        <f>'s2'!B891</f>
        <v>876</v>
      </c>
      <c r="C880" s="363">
        <f ca="1">'s2'!C891</f>
        <v>184.24024434966358</v>
      </c>
      <c r="D880" s="363">
        <f ca="1">'s2'!D891</f>
        <v>78.819037988114161</v>
      </c>
    </row>
    <row r="881" spans="2:4" x14ac:dyDescent="0.2">
      <c r="B881" s="214">
        <f>'s2'!B892</f>
        <v>877</v>
      </c>
      <c r="C881" s="363">
        <f ca="1">'s2'!C892</f>
        <v>169.00685786940502</v>
      </c>
      <c r="D881" s="363">
        <f ca="1">'s2'!D892</f>
        <v>75.675257097737216</v>
      </c>
    </row>
    <row r="882" spans="2:4" x14ac:dyDescent="0.2">
      <c r="B882" s="214">
        <f>'s2'!B893</f>
        <v>878</v>
      </c>
      <c r="C882" s="363">
        <f ca="1">'s2'!C893</f>
        <v>170.75299635983114</v>
      </c>
      <c r="D882" s="363">
        <f ca="1">'s2'!D893</f>
        <v>79.372382432191159</v>
      </c>
    </row>
    <row r="883" spans="2:4" x14ac:dyDescent="0.2">
      <c r="B883" s="214">
        <f>'s2'!B894</f>
        <v>879</v>
      </c>
      <c r="C883" s="363">
        <f ca="1">'s2'!C894</f>
        <v>182.74588402919142</v>
      </c>
      <c r="D883" s="363">
        <f ca="1">'s2'!D894</f>
        <v>86.911010715336914</v>
      </c>
    </row>
    <row r="884" spans="2:4" x14ac:dyDescent="0.2">
      <c r="B884" s="214">
        <f>'s2'!B895</f>
        <v>880</v>
      </c>
      <c r="C884" s="363">
        <f ca="1">'s2'!C895</f>
        <v>168.65430750034852</v>
      </c>
      <c r="D884" s="363">
        <f ca="1">'s2'!D895</f>
        <v>81.148457517026571</v>
      </c>
    </row>
    <row r="885" spans="2:4" x14ac:dyDescent="0.2">
      <c r="B885" s="214">
        <f>'s2'!B896</f>
        <v>881</v>
      </c>
      <c r="C885" s="363">
        <f ca="1">'s2'!C896</f>
        <v>181.80154867505445</v>
      </c>
      <c r="D885" s="363">
        <f ca="1">'s2'!D896</f>
        <v>76.28388706628445</v>
      </c>
    </row>
    <row r="886" spans="2:4" x14ac:dyDescent="0.2">
      <c r="B886" s="214">
        <f>'s2'!B897</f>
        <v>882</v>
      </c>
      <c r="C886" s="363">
        <f ca="1">'s2'!C897</f>
        <v>181.06147780975743</v>
      </c>
      <c r="D886" s="363">
        <f ca="1">'s2'!D897</f>
        <v>75.489082722787785</v>
      </c>
    </row>
    <row r="887" spans="2:4" x14ac:dyDescent="0.2">
      <c r="B887" s="214">
        <f>'s2'!B898</f>
        <v>883</v>
      </c>
      <c r="C887" s="363">
        <f ca="1">'s2'!C898</f>
        <v>167.6589362548782</v>
      </c>
      <c r="D887" s="363">
        <f ca="1">'s2'!D898</f>
        <v>79.66567420641114</v>
      </c>
    </row>
    <row r="888" spans="2:4" x14ac:dyDescent="0.2">
      <c r="B888" s="214">
        <f>'s2'!B899</f>
        <v>884</v>
      </c>
      <c r="C888" s="363">
        <f ca="1">'s2'!C899</f>
        <v>182.31807649074028</v>
      </c>
      <c r="D888" s="363">
        <f ca="1">'s2'!D899</f>
        <v>80.335302047487801</v>
      </c>
    </row>
    <row r="889" spans="2:4" x14ac:dyDescent="0.2">
      <c r="B889" s="214">
        <f>'s2'!B900</f>
        <v>885</v>
      </c>
      <c r="C889" s="363">
        <f ca="1">'s2'!C900</f>
        <v>174.94716494667711</v>
      </c>
      <c r="D889" s="363">
        <f ca="1">'s2'!D900</f>
        <v>73.879102190099971</v>
      </c>
    </row>
    <row r="890" spans="2:4" x14ac:dyDescent="0.2">
      <c r="B890" s="214">
        <f>'s2'!B901</f>
        <v>886</v>
      </c>
      <c r="C890" s="363">
        <f ca="1">'s2'!C901</f>
        <v>166.7878273326169</v>
      </c>
      <c r="D890" s="363">
        <f ca="1">'s2'!D901</f>
        <v>71.190890279103897</v>
      </c>
    </row>
    <row r="891" spans="2:4" x14ac:dyDescent="0.2">
      <c r="B891" s="214">
        <f>'s2'!B902</f>
        <v>887</v>
      </c>
      <c r="C891" s="363">
        <f ca="1">'s2'!C902</f>
        <v>176.28694623561682</v>
      </c>
      <c r="D891" s="363">
        <f ca="1">'s2'!D902</f>
        <v>80.514290514943966</v>
      </c>
    </row>
    <row r="892" spans="2:4" x14ac:dyDescent="0.2">
      <c r="B892" s="214">
        <f>'s2'!B903</f>
        <v>888</v>
      </c>
      <c r="C892" s="363">
        <f ca="1">'s2'!C903</f>
        <v>188.78044057708851</v>
      </c>
      <c r="D892" s="363">
        <f ca="1">'s2'!D903</f>
        <v>83.5099281836535</v>
      </c>
    </row>
    <row r="893" spans="2:4" x14ac:dyDescent="0.2">
      <c r="B893" s="214">
        <f>'s2'!B904</f>
        <v>889</v>
      </c>
      <c r="C893" s="363">
        <f ca="1">'s2'!C904</f>
        <v>171.92507277437596</v>
      </c>
      <c r="D893" s="363">
        <f ca="1">'s2'!D904</f>
        <v>74.479716765103831</v>
      </c>
    </row>
    <row r="894" spans="2:4" x14ac:dyDescent="0.2">
      <c r="B894" s="214">
        <f>'s2'!B905</f>
        <v>890</v>
      </c>
      <c r="C894" s="363">
        <f ca="1">'s2'!C905</f>
        <v>171.18598545072217</v>
      </c>
      <c r="D894" s="363">
        <f ca="1">'s2'!D905</f>
        <v>80.240456693117721</v>
      </c>
    </row>
    <row r="895" spans="2:4" x14ac:dyDescent="0.2">
      <c r="B895" s="214">
        <f>'s2'!B906</f>
        <v>891</v>
      </c>
      <c r="C895" s="363">
        <f ca="1">'s2'!C906</f>
        <v>183.83768555066646</v>
      </c>
      <c r="D895" s="363">
        <f ca="1">'s2'!D906</f>
        <v>77.393232242183259</v>
      </c>
    </row>
    <row r="896" spans="2:4" x14ac:dyDescent="0.2">
      <c r="B896" s="214">
        <f>'s2'!B907</f>
        <v>892</v>
      </c>
      <c r="C896" s="363">
        <f ca="1">'s2'!C907</f>
        <v>181.77263140573692</v>
      </c>
      <c r="D896" s="363">
        <f ca="1">'s2'!D907</f>
        <v>80.379269909006865</v>
      </c>
    </row>
    <row r="897" spans="2:4" x14ac:dyDescent="0.2">
      <c r="B897" s="214">
        <f>'s2'!B908</f>
        <v>893</v>
      </c>
      <c r="C897" s="363">
        <f ca="1">'s2'!C908</f>
        <v>190.25660829878973</v>
      </c>
      <c r="D897" s="363">
        <f ca="1">'s2'!D908</f>
        <v>85.502164079465345</v>
      </c>
    </row>
    <row r="898" spans="2:4" x14ac:dyDescent="0.2">
      <c r="B898" s="214">
        <f>'s2'!B909</f>
        <v>894</v>
      </c>
      <c r="C898" s="363">
        <f ca="1">'s2'!C909</f>
        <v>165.93463552289603</v>
      </c>
      <c r="D898" s="363">
        <f ca="1">'s2'!D909</f>
        <v>79.745390029747796</v>
      </c>
    </row>
    <row r="899" spans="2:4" x14ac:dyDescent="0.2">
      <c r="B899" s="214">
        <f>'s2'!B910</f>
        <v>895</v>
      </c>
      <c r="C899" s="363">
        <f ca="1">'s2'!C910</f>
        <v>169.87498557593204</v>
      </c>
      <c r="D899" s="363">
        <f ca="1">'s2'!D910</f>
        <v>74.886538480002628</v>
      </c>
    </row>
    <row r="900" spans="2:4" x14ac:dyDescent="0.2">
      <c r="B900" s="214">
        <f>'s2'!B911</f>
        <v>896</v>
      </c>
      <c r="C900" s="363">
        <f ca="1">'s2'!C911</f>
        <v>166.77441015997715</v>
      </c>
      <c r="D900" s="363">
        <f ca="1">'s2'!D911</f>
        <v>82.597346263990971</v>
      </c>
    </row>
    <row r="901" spans="2:4" x14ac:dyDescent="0.2">
      <c r="B901" s="214">
        <f>'s2'!B912</f>
        <v>897</v>
      </c>
      <c r="C901" s="363">
        <f ca="1">'s2'!C912</f>
        <v>177.13285277135276</v>
      </c>
      <c r="D901" s="363">
        <f ca="1">'s2'!D912</f>
        <v>78.665440980396653</v>
      </c>
    </row>
    <row r="902" spans="2:4" x14ac:dyDescent="0.2">
      <c r="B902" s="214">
        <f>'s2'!B913</f>
        <v>898</v>
      </c>
      <c r="C902" s="363">
        <f ca="1">'s2'!C913</f>
        <v>180.71714639671782</v>
      </c>
      <c r="D902" s="363">
        <f ca="1">'s2'!D913</f>
        <v>86.538257622609009</v>
      </c>
    </row>
    <row r="903" spans="2:4" x14ac:dyDescent="0.2">
      <c r="B903" s="214">
        <f>'s2'!B914</f>
        <v>899</v>
      </c>
      <c r="C903" s="363">
        <f ca="1">'s2'!C914</f>
        <v>190.63455833012955</v>
      </c>
      <c r="D903" s="363">
        <f ca="1">'s2'!D914</f>
        <v>89.250243982070842</v>
      </c>
    </row>
    <row r="904" spans="2:4" x14ac:dyDescent="0.2">
      <c r="B904" s="214">
        <f>'s2'!B915</f>
        <v>900</v>
      </c>
      <c r="C904" s="363">
        <f ca="1">'s2'!C915</f>
        <v>170.8649090472008</v>
      </c>
      <c r="D904" s="363">
        <f ca="1">'s2'!D915</f>
        <v>71.577040324004528</v>
      </c>
    </row>
    <row r="905" spans="2:4" x14ac:dyDescent="0.2">
      <c r="B905" s="214">
        <f>'s2'!B916</f>
        <v>901</v>
      </c>
      <c r="C905" s="363">
        <f ca="1">'s2'!C916</f>
        <v>179.95645517540945</v>
      </c>
      <c r="D905" s="363">
        <f ca="1">'s2'!D916</f>
        <v>85.130558985019533</v>
      </c>
    </row>
    <row r="906" spans="2:4" x14ac:dyDescent="0.2">
      <c r="B906" s="214">
        <f>'s2'!B917</f>
        <v>902</v>
      </c>
      <c r="C906" s="363">
        <f ca="1">'s2'!C917</f>
        <v>177.16328964145103</v>
      </c>
      <c r="D906" s="363">
        <f ca="1">'s2'!D917</f>
        <v>81.701037796601611</v>
      </c>
    </row>
    <row r="907" spans="2:4" x14ac:dyDescent="0.2">
      <c r="B907" s="214">
        <f>'s2'!B918</f>
        <v>903</v>
      </c>
      <c r="C907" s="363">
        <f ca="1">'s2'!C918</f>
        <v>189.32126461696879</v>
      </c>
      <c r="D907" s="363">
        <f ca="1">'s2'!D918</f>
        <v>78.638166081513944</v>
      </c>
    </row>
    <row r="908" spans="2:4" x14ac:dyDescent="0.2">
      <c r="B908" s="214">
        <f>'s2'!B919</f>
        <v>904</v>
      </c>
      <c r="C908" s="363">
        <f ca="1">'s2'!C919</f>
        <v>178.69096114151898</v>
      </c>
      <c r="D908" s="363">
        <f ca="1">'s2'!D919</f>
        <v>82.23832335451516</v>
      </c>
    </row>
    <row r="909" spans="2:4" x14ac:dyDescent="0.2">
      <c r="B909" s="214">
        <f>'s2'!B920</f>
        <v>905</v>
      </c>
      <c r="C909" s="363">
        <f ca="1">'s2'!C920</f>
        <v>174.01761156621768</v>
      </c>
      <c r="D909" s="363">
        <f ca="1">'s2'!D920</f>
        <v>80.226640044212473</v>
      </c>
    </row>
    <row r="910" spans="2:4" x14ac:dyDescent="0.2">
      <c r="B910" s="214">
        <f>'s2'!B921</f>
        <v>906</v>
      </c>
      <c r="C910" s="363">
        <f ca="1">'s2'!C921</f>
        <v>172.33654229133944</v>
      </c>
      <c r="D910" s="363">
        <f ca="1">'s2'!D921</f>
        <v>75.93407549928591</v>
      </c>
    </row>
    <row r="911" spans="2:4" x14ac:dyDescent="0.2">
      <c r="B911" s="214">
        <f>'s2'!B922</f>
        <v>907</v>
      </c>
      <c r="C911" s="363">
        <f ca="1">'s2'!C922</f>
        <v>195.36125849587251</v>
      </c>
      <c r="D911" s="363">
        <f ca="1">'s2'!D922</f>
        <v>79.041273624345266</v>
      </c>
    </row>
    <row r="912" spans="2:4" x14ac:dyDescent="0.2">
      <c r="B912" s="214">
        <f>'s2'!B923</f>
        <v>908</v>
      </c>
      <c r="C912" s="363">
        <f ca="1">'s2'!C923</f>
        <v>178.30194510466103</v>
      </c>
      <c r="D912" s="363">
        <f ca="1">'s2'!D923</f>
        <v>77.471535014380734</v>
      </c>
    </row>
    <row r="913" spans="2:4" x14ac:dyDescent="0.2">
      <c r="B913" s="214">
        <f>'s2'!B924</f>
        <v>909</v>
      </c>
      <c r="C913" s="363">
        <f ca="1">'s2'!C924</f>
        <v>169.29413218884187</v>
      </c>
      <c r="D913" s="363">
        <f ca="1">'s2'!D924</f>
        <v>78.918895146288335</v>
      </c>
    </row>
    <row r="914" spans="2:4" x14ac:dyDescent="0.2">
      <c r="B914" s="214">
        <f>'s2'!B925</f>
        <v>910</v>
      </c>
      <c r="C914" s="363">
        <f ca="1">'s2'!C925</f>
        <v>177.9481334336142</v>
      </c>
      <c r="D914" s="363">
        <f ca="1">'s2'!D925</f>
        <v>81.509777862718323</v>
      </c>
    </row>
    <row r="915" spans="2:4" x14ac:dyDescent="0.2">
      <c r="B915" s="214">
        <f>'s2'!B926</f>
        <v>911</v>
      </c>
      <c r="C915" s="363">
        <f ca="1">'s2'!C926</f>
        <v>181.92629206810616</v>
      </c>
      <c r="D915" s="363">
        <f ca="1">'s2'!D926</f>
        <v>80.126663964733922</v>
      </c>
    </row>
    <row r="916" spans="2:4" x14ac:dyDescent="0.2">
      <c r="B916" s="214">
        <f>'s2'!B927</f>
        <v>912</v>
      </c>
      <c r="C916" s="363">
        <f ca="1">'s2'!C927</f>
        <v>184.08040470204168</v>
      </c>
      <c r="D916" s="363">
        <f ca="1">'s2'!D927</f>
        <v>82.329218400288454</v>
      </c>
    </row>
    <row r="917" spans="2:4" x14ac:dyDescent="0.2">
      <c r="B917" s="214">
        <f>'s2'!B928</f>
        <v>913</v>
      </c>
      <c r="C917" s="363">
        <f ca="1">'s2'!C928</f>
        <v>158.77351594129365</v>
      </c>
      <c r="D917" s="363">
        <f ca="1">'s2'!D928</f>
        <v>74.639450819482249</v>
      </c>
    </row>
    <row r="918" spans="2:4" x14ac:dyDescent="0.2">
      <c r="B918" s="214">
        <f>'s2'!B929</f>
        <v>914</v>
      </c>
      <c r="C918" s="363">
        <f ca="1">'s2'!C929</f>
        <v>174.57258864189851</v>
      </c>
      <c r="D918" s="363">
        <f ca="1">'s2'!D929</f>
        <v>83.288336343663772</v>
      </c>
    </row>
    <row r="919" spans="2:4" x14ac:dyDescent="0.2">
      <c r="B919" s="214">
        <f>'s2'!B930</f>
        <v>915</v>
      </c>
      <c r="C919" s="363">
        <f ca="1">'s2'!C930</f>
        <v>174.17366192060271</v>
      </c>
      <c r="D919" s="363">
        <f ca="1">'s2'!D930</f>
        <v>73.748360549923902</v>
      </c>
    </row>
    <row r="920" spans="2:4" x14ac:dyDescent="0.2">
      <c r="B920" s="214">
        <f>'s2'!B931</f>
        <v>916</v>
      </c>
      <c r="C920" s="363">
        <f ca="1">'s2'!C931</f>
        <v>191.82149203827765</v>
      </c>
      <c r="D920" s="363">
        <f ca="1">'s2'!D931</f>
        <v>73.493108687958497</v>
      </c>
    </row>
    <row r="921" spans="2:4" x14ac:dyDescent="0.2">
      <c r="B921" s="214">
        <f>'s2'!B932</f>
        <v>917</v>
      </c>
      <c r="C921" s="363">
        <f ca="1">'s2'!C932</f>
        <v>180.23580003132869</v>
      </c>
      <c r="D921" s="363">
        <f ca="1">'s2'!D932</f>
        <v>80.591826959441093</v>
      </c>
    </row>
    <row r="922" spans="2:4" x14ac:dyDescent="0.2">
      <c r="B922" s="214">
        <f>'s2'!B933</f>
        <v>918</v>
      </c>
      <c r="C922" s="363">
        <f ca="1">'s2'!C933</f>
        <v>178.97786118986372</v>
      </c>
      <c r="D922" s="363">
        <f ca="1">'s2'!D933</f>
        <v>80.367933911309919</v>
      </c>
    </row>
    <row r="923" spans="2:4" x14ac:dyDescent="0.2">
      <c r="B923" s="214">
        <f>'s2'!B934</f>
        <v>919</v>
      </c>
      <c r="C923" s="363">
        <f ca="1">'s2'!C934</f>
        <v>185.11803898293687</v>
      </c>
      <c r="D923" s="363">
        <f ca="1">'s2'!D934</f>
        <v>80.721401595669178</v>
      </c>
    </row>
    <row r="924" spans="2:4" x14ac:dyDescent="0.2">
      <c r="B924" s="214">
        <f>'s2'!B935</f>
        <v>920</v>
      </c>
      <c r="C924" s="363">
        <f ca="1">'s2'!C935</f>
        <v>191.97450349808247</v>
      </c>
      <c r="D924" s="363">
        <f ca="1">'s2'!D935</f>
        <v>77.833022681022101</v>
      </c>
    </row>
    <row r="925" spans="2:4" x14ac:dyDescent="0.2">
      <c r="B925" s="214">
        <f>'s2'!B936</f>
        <v>921</v>
      </c>
      <c r="C925" s="363">
        <f ca="1">'s2'!C936</f>
        <v>175.50317307750089</v>
      </c>
      <c r="D925" s="363">
        <f ca="1">'s2'!D936</f>
        <v>70.931501610528215</v>
      </c>
    </row>
    <row r="926" spans="2:4" x14ac:dyDescent="0.2">
      <c r="B926" s="214">
        <f>'s2'!B937</f>
        <v>922</v>
      </c>
      <c r="C926" s="363">
        <f ca="1">'s2'!C937</f>
        <v>189.07826360591474</v>
      </c>
      <c r="D926" s="363">
        <f ca="1">'s2'!D937</f>
        <v>72.600709613048068</v>
      </c>
    </row>
    <row r="927" spans="2:4" x14ac:dyDescent="0.2">
      <c r="B927" s="214">
        <f>'s2'!B938</f>
        <v>923</v>
      </c>
      <c r="C927" s="363">
        <f ca="1">'s2'!C938</f>
        <v>184.07677604311681</v>
      </c>
      <c r="D927" s="363">
        <f ca="1">'s2'!D938</f>
        <v>78.728817808669007</v>
      </c>
    </row>
    <row r="928" spans="2:4" x14ac:dyDescent="0.2">
      <c r="B928" s="214">
        <f>'s2'!B939</f>
        <v>924</v>
      </c>
      <c r="C928" s="363">
        <f ca="1">'s2'!C939</f>
        <v>177.97477404277075</v>
      </c>
      <c r="D928" s="363">
        <f ca="1">'s2'!D939</f>
        <v>77.534082116050968</v>
      </c>
    </row>
    <row r="929" spans="2:4" x14ac:dyDescent="0.2">
      <c r="B929" s="214">
        <f>'s2'!B940</f>
        <v>925</v>
      </c>
      <c r="C929" s="363">
        <f ca="1">'s2'!C940</f>
        <v>196.9137209656418</v>
      </c>
      <c r="D929" s="363">
        <f ca="1">'s2'!D940</f>
        <v>78.259872211646467</v>
      </c>
    </row>
    <row r="930" spans="2:4" x14ac:dyDescent="0.2">
      <c r="B930" s="214">
        <f>'s2'!B941</f>
        <v>926</v>
      </c>
      <c r="C930" s="363">
        <f ca="1">'s2'!C941</f>
        <v>182.25693360674546</v>
      </c>
      <c r="D930" s="363">
        <f ca="1">'s2'!D941</f>
        <v>88.701273990740944</v>
      </c>
    </row>
    <row r="931" spans="2:4" x14ac:dyDescent="0.2">
      <c r="B931" s="214">
        <f>'s2'!B942</f>
        <v>927</v>
      </c>
      <c r="C931" s="363">
        <f ca="1">'s2'!C942</f>
        <v>175.81571067812743</v>
      </c>
      <c r="D931" s="363">
        <f ca="1">'s2'!D942</f>
        <v>75.775226453539062</v>
      </c>
    </row>
    <row r="932" spans="2:4" x14ac:dyDescent="0.2">
      <c r="B932" s="214">
        <f>'s2'!B943</f>
        <v>928</v>
      </c>
      <c r="C932" s="363">
        <f ca="1">'s2'!C943</f>
        <v>176.27169506581004</v>
      </c>
      <c r="D932" s="363">
        <f ca="1">'s2'!D943</f>
        <v>73.85139947289926</v>
      </c>
    </row>
    <row r="933" spans="2:4" x14ac:dyDescent="0.2">
      <c r="B933" s="214">
        <f>'s2'!B944</f>
        <v>929</v>
      </c>
      <c r="C933" s="363">
        <f ca="1">'s2'!C944</f>
        <v>183.30553077943648</v>
      </c>
      <c r="D933" s="363">
        <f ca="1">'s2'!D944</f>
        <v>78.81758629031566</v>
      </c>
    </row>
    <row r="934" spans="2:4" x14ac:dyDescent="0.2">
      <c r="B934" s="214">
        <f>'s2'!B945</f>
        <v>930</v>
      </c>
      <c r="C934" s="363">
        <f ca="1">'s2'!C945</f>
        <v>198.72652130288691</v>
      </c>
      <c r="D934" s="363">
        <f ca="1">'s2'!D945</f>
        <v>83.162105449178185</v>
      </c>
    </row>
    <row r="935" spans="2:4" x14ac:dyDescent="0.2">
      <c r="B935" s="214">
        <f>'s2'!B946</f>
        <v>931</v>
      </c>
      <c r="C935" s="363">
        <f ca="1">'s2'!C946</f>
        <v>186.70113138812255</v>
      </c>
      <c r="D935" s="363">
        <f ca="1">'s2'!D946</f>
        <v>78.989410253522649</v>
      </c>
    </row>
    <row r="936" spans="2:4" x14ac:dyDescent="0.2">
      <c r="B936" s="214">
        <f>'s2'!B947</f>
        <v>932</v>
      </c>
      <c r="C936" s="363">
        <f ca="1">'s2'!C947</f>
        <v>190.29473551727943</v>
      </c>
      <c r="D936" s="363">
        <f ca="1">'s2'!D947</f>
        <v>80.169476622163074</v>
      </c>
    </row>
    <row r="937" spans="2:4" x14ac:dyDescent="0.2">
      <c r="B937" s="214">
        <f>'s2'!B948</f>
        <v>933</v>
      </c>
      <c r="C937" s="363">
        <f ca="1">'s2'!C948</f>
        <v>189.02048761658344</v>
      </c>
      <c r="D937" s="363">
        <f ca="1">'s2'!D948</f>
        <v>77.877157275011299</v>
      </c>
    </row>
    <row r="938" spans="2:4" x14ac:dyDescent="0.2">
      <c r="B938" s="214">
        <f>'s2'!B949</f>
        <v>934</v>
      </c>
      <c r="C938" s="363">
        <f ca="1">'s2'!C949</f>
        <v>170.30244776751516</v>
      </c>
      <c r="D938" s="363">
        <f ca="1">'s2'!D949</f>
        <v>82.700205657276982</v>
      </c>
    </row>
    <row r="939" spans="2:4" x14ac:dyDescent="0.2">
      <c r="B939" s="214">
        <f>'s2'!B950</f>
        <v>935</v>
      </c>
      <c r="C939" s="363">
        <f ca="1">'s2'!C950</f>
        <v>168.17641234067719</v>
      </c>
      <c r="D939" s="363">
        <f ca="1">'s2'!D950</f>
        <v>74.844733405730139</v>
      </c>
    </row>
    <row r="940" spans="2:4" x14ac:dyDescent="0.2">
      <c r="B940" s="214">
        <f>'s2'!B951</f>
        <v>936</v>
      </c>
      <c r="C940" s="363">
        <f ca="1">'s2'!C951</f>
        <v>178.48711476743762</v>
      </c>
      <c r="D940" s="363">
        <f ca="1">'s2'!D951</f>
        <v>73.750259759052639</v>
      </c>
    </row>
    <row r="941" spans="2:4" x14ac:dyDescent="0.2">
      <c r="B941" s="214">
        <f>'s2'!B952</f>
        <v>937</v>
      </c>
      <c r="C941" s="363">
        <f ca="1">'s2'!C952</f>
        <v>189.5503692652664</v>
      </c>
      <c r="D941" s="363">
        <f ca="1">'s2'!D952</f>
        <v>91.928433110074053</v>
      </c>
    </row>
    <row r="942" spans="2:4" x14ac:dyDescent="0.2">
      <c r="B942" s="214">
        <f>'s2'!B953</f>
        <v>938</v>
      </c>
      <c r="C942" s="363">
        <f ca="1">'s2'!C953</f>
        <v>184.72515502392116</v>
      </c>
      <c r="D942" s="363">
        <f ca="1">'s2'!D953</f>
        <v>76.353875785897003</v>
      </c>
    </row>
    <row r="943" spans="2:4" x14ac:dyDescent="0.2">
      <c r="B943" s="214">
        <f>'s2'!B954</f>
        <v>939</v>
      </c>
      <c r="C943" s="363">
        <f ca="1">'s2'!C954</f>
        <v>175.30659766615167</v>
      </c>
      <c r="D943" s="363">
        <f ca="1">'s2'!D954</f>
        <v>84.183703095969236</v>
      </c>
    </row>
    <row r="944" spans="2:4" x14ac:dyDescent="0.2">
      <c r="B944" s="214">
        <f>'s2'!B955</f>
        <v>940</v>
      </c>
      <c r="C944" s="363">
        <f ca="1">'s2'!C955</f>
        <v>195.98502734397633</v>
      </c>
      <c r="D944" s="363">
        <f ca="1">'s2'!D955</f>
        <v>81.334979462487681</v>
      </c>
    </row>
    <row r="945" spans="2:4" x14ac:dyDescent="0.2">
      <c r="B945" s="214">
        <f>'s2'!B956</f>
        <v>941</v>
      </c>
      <c r="C945" s="363">
        <f ca="1">'s2'!C956</f>
        <v>180.68531136286987</v>
      </c>
      <c r="D945" s="363">
        <f ca="1">'s2'!D956</f>
        <v>78.347028419187524</v>
      </c>
    </row>
    <row r="946" spans="2:4" x14ac:dyDescent="0.2">
      <c r="B946" s="214">
        <f>'s2'!B957</f>
        <v>942</v>
      </c>
      <c r="C946" s="363">
        <f ca="1">'s2'!C957</f>
        <v>185.43408345343258</v>
      </c>
      <c r="D946" s="363">
        <f ca="1">'s2'!D957</f>
        <v>70.736052504364466</v>
      </c>
    </row>
    <row r="947" spans="2:4" x14ac:dyDescent="0.2">
      <c r="B947" s="214">
        <f>'s2'!B958</f>
        <v>943</v>
      </c>
      <c r="C947" s="363">
        <f ca="1">'s2'!C958</f>
        <v>175.98408901720885</v>
      </c>
      <c r="D947" s="363">
        <f ca="1">'s2'!D958</f>
        <v>71.521345647422635</v>
      </c>
    </row>
    <row r="948" spans="2:4" x14ac:dyDescent="0.2">
      <c r="B948" s="214">
        <f>'s2'!B959</f>
        <v>944</v>
      </c>
      <c r="C948" s="363">
        <f ca="1">'s2'!C959</f>
        <v>195.85580471759533</v>
      </c>
      <c r="D948" s="363">
        <f ca="1">'s2'!D959</f>
        <v>86.686544872597764</v>
      </c>
    </row>
    <row r="949" spans="2:4" x14ac:dyDescent="0.2">
      <c r="B949" s="214">
        <f>'s2'!B960</f>
        <v>945</v>
      </c>
      <c r="C949" s="363">
        <f ca="1">'s2'!C960</f>
        <v>189.06591704439387</v>
      </c>
      <c r="D949" s="363">
        <f ca="1">'s2'!D960</f>
        <v>85.843607469144743</v>
      </c>
    </row>
    <row r="950" spans="2:4" x14ac:dyDescent="0.2">
      <c r="B950" s="214">
        <f>'s2'!B961</f>
        <v>946</v>
      </c>
      <c r="C950" s="363">
        <f ca="1">'s2'!C961</f>
        <v>169.00387852362218</v>
      </c>
      <c r="D950" s="363">
        <f ca="1">'s2'!D961</f>
        <v>82.44392830580243</v>
      </c>
    </row>
    <row r="951" spans="2:4" x14ac:dyDescent="0.2">
      <c r="B951" s="214">
        <f>'s2'!B962</f>
        <v>947</v>
      </c>
      <c r="C951" s="363">
        <f ca="1">'s2'!C962</f>
        <v>183.46171194808221</v>
      </c>
      <c r="D951" s="363">
        <f ca="1">'s2'!D962</f>
        <v>85.321367162026277</v>
      </c>
    </row>
    <row r="952" spans="2:4" x14ac:dyDescent="0.2">
      <c r="B952" s="214">
        <f>'s2'!B963</f>
        <v>948</v>
      </c>
      <c r="C952" s="363">
        <f ca="1">'s2'!C963</f>
        <v>172.22347372115101</v>
      </c>
      <c r="D952" s="363">
        <f ca="1">'s2'!D963</f>
        <v>79.216792316300058</v>
      </c>
    </row>
    <row r="953" spans="2:4" x14ac:dyDescent="0.2">
      <c r="B953" s="214">
        <f>'s2'!B964</f>
        <v>949</v>
      </c>
      <c r="C953" s="363">
        <f ca="1">'s2'!C964</f>
        <v>194.19413496544638</v>
      </c>
      <c r="D953" s="363">
        <f ca="1">'s2'!D964</f>
        <v>86.453469671453988</v>
      </c>
    </row>
    <row r="954" spans="2:4" x14ac:dyDescent="0.2">
      <c r="B954" s="214">
        <f>'s2'!B965</f>
        <v>950</v>
      </c>
      <c r="C954" s="363">
        <f ca="1">'s2'!C965</f>
        <v>166.42619676095066</v>
      </c>
      <c r="D954" s="363">
        <f ca="1">'s2'!D965</f>
        <v>72.49237304650562</v>
      </c>
    </row>
    <row r="955" spans="2:4" x14ac:dyDescent="0.2">
      <c r="B955" s="214">
        <f>'s2'!B966</f>
        <v>951</v>
      </c>
      <c r="C955" s="363">
        <f ca="1">'s2'!C966</f>
        <v>179.45742361512873</v>
      </c>
      <c r="D955" s="363">
        <f ca="1">'s2'!D966</f>
        <v>78.246975137349182</v>
      </c>
    </row>
    <row r="956" spans="2:4" x14ac:dyDescent="0.2">
      <c r="B956" s="214">
        <f>'s2'!B967</f>
        <v>952</v>
      </c>
      <c r="C956" s="363">
        <f ca="1">'s2'!C967</f>
        <v>164.74318749422275</v>
      </c>
      <c r="D956" s="363">
        <f ca="1">'s2'!D967</f>
        <v>71.753254154298844</v>
      </c>
    </row>
    <row r="957" spans="2:4" x14ac:dyDescent="0.2">
      <c r="B957" s="214">
        <f>'s2'!B968</f>
        <v>953</v>
      </c>
      <c r="C957" s="363">
        <f ca="1">'s2'!C968</f>
        <v>183.7673960162291</v>
      </c>
      <c r="D957" s="363">
        <f ca="1">'s2'!D968</f>
        <v>78.747679509058173</v>
      </c>
    </row>
    <row r="958" spans="2:4" x14ac:dyDescent="0.2">
      <c r="B958" s="214">
        <f>'s2'!B969</f>
        <v>954</v>
      </c>
      <c r="C958" s="363">
        <f ca="1">'s2'!C969</f>
        <v>181.1363210496464</v>
      </c>
      <c r="D958" s="363">
        <f ca="1">'s2'!D969</f>
        <v>86.743440080254047</v>
      </c>
    </row>
    <row r="959" spans="2:4" x14ac:dyDescent="0.2">
      <c r="B959" s="214">
        <f>'s2'!B970</f>
        <v>955</v>
      </c>
      <c r="C959" s="363">
        <f ca="1">'s2'!C970</f>
        <v>180.53157615902487</v>
      </c>
      <c r="D959" s="363">
        <f ca="1">'s2'!D970</f>
        <v>77.19447306019444</v>
      </c>
    </row>
    <row r="960" spans="2:4" x14ac:dyDescent="0.2">
      <c r="B960" s="214">
        <f>'s2'!B971</f>
        <v>956</v>
      </c>
      <c r="C960" s="363">
        <f ca="1">'s2'!C971</f>
        <v>176.65485709831688</v>
      </c>
      <c r="D960" s="363">
        <f ca="1">'s2'!D971</f>
        <v>75.504939622130379</v>
      </c>
    </row>
    <row r="961" spans="2:4" x14ac:dyDescent="0.2">
      <c r="B961" s="214">
        <f>'s2'!B972</f>
        <v>957</v>
      </c>
      <c r="C961" s="363">
        <f ca="1">'s2'!C972</f>
        <v>163.62022221315524</v>
      </c>
      <c r="D961" s="363">
        <f ca="1">'s2'!D972</f>
        <v>76.314520933676306</v>
      </c>
    </row>
    <row r="962" spans="2:4" x14ac:dyDescent="0.2">
      <c r="B962" s="214">
        <f>'s2'!B973</f>
        <v>958</v>
      </c>
      <c r="C962" s="363">
        <f ca="1">'s2'!C973</f>
        <v>182.12610098933084</v>
      </c>
      <c r="D962" s="363">
        <f ca="1">'s2'!D973</f>
        <v>77.541100922556623</v>
      </c>
    </row>
    <row r="963" spans="2:4" x14ac:dyDescent="0.2">
      <c r="B963" s="214">
        <f>'s2'!B974</f>
        <v>959</v>
      </c>
      <c r="C963" s="363">
        <f ca="1">'s2'!C974</f>
        <v>176.57706465302198</v>
      </c>
      <c r="D963" s="363">
        <f ca="1">'s2'!D974</f>
        <v>79.411860520253356</v>
      </c>
    </row>
    <row r="964" spans="2:4" x14ac:dyDescent="0.2">
      <c r="B964" s="214">
        <f>'s2'!B975</f>
        <v>960</v>
      </c>
      <c r="C964" s="363">
        <f ca="1">'s2'!C975</f>
        <v>193.18135956843849</v>
      </c>
      <c r="D964" s="363">
        <f ca="1">'s2'!D975</f>
        <v>79.287581044289908</v>
      </c>
    </row>
    <row r="965" spans="2:4" x14ac:dyDescent="0.2">
      <c r="B965" s="214">
        <f>'s2'!B976</f>
        <v>961</v>
      </c>
      <c r="C965" s="363">
        <f ca="1">'s2'!C976</f>
        <v>191.14086896351608</v>
      </c>
      <c r="D965" s="363">
        <f ca="1">'s2'!D976</f>
        <v>86.791429081196554</v>
      </c>
    </row>
    <row r="966" spans="2:4" x14ac:dyDescent="0.2">
      <c r="B966" s="214">
        <f>'s2'!B977</f>
        <v>962</v>
      </c>
      <c r="C966" s="363">
        <f ca="1">'s2'!C977</f>
        <v>188.35798717677852</v>
      </c>
      <c r="D966" s="363">
        <f ca="1">'s2'!D977</f>
        <v>78.086426619804328</v>
      </c>
    </row>
    <row r="967" spans="2:4" x14ac:dyDescent="0.2">
      <c r="B967" s="214">
        <f>'s2'!B978</f>
        <v>963</v>
      </c>
      <c r="C967" s="363">
        <f ca="1">'s2'!C978</f>
        <v>177.19916666426252</v>
      </c>
      <c r="D967" s="363">
        <f ca="1">'s2'!D978</f>
        <v>75.523154213171964</v>
      </c>
    </row>
    <row r="968" spans="2:4" x14ac:dyDescent="0.2">
      <c r="B968" s="214">
        <f>'s2'!B979</f>
        <v>964</v>
      </c>
      <c r="C968" s="363">
        <f ca="1">'s2'!C979</f>
        <v>185.63339787638273</v>
      </c>
      <c r="D968" s="363">
        <f ca="1">'s2'!D979</f>
        <v>88.117733993617904</v>
      </c>
    </row>
    <row r="969" spans="2:4" x14ac:dyDescent="0.2">
      <c r="B969" s="214">
        <f>'s2'!B980</f>
        <v>965</v>
      </c>
      <c r="C969" s="363">
        <f ca="1">'s2'!C980</f>
        <v>182.87929111619681</v>
      </c>
      <c r="D969" s="363">
        <f ca="1">'s2'!D980</f>
        <v>83.003966062673499</v>
      </c>
    </row>
    <row r="970" spans="2:4" x14ac:dyDescent="0.2">
      <c r="B970" s="214">
        <f>'s2'!B981</f>
        <v>966</v>
      </c>
      <c r="C970" s="363">
        <f ca="1">'s2'!C981</f>
        <v>193.49885439558648</v>
      </c>
      <c r="D970" s="363">
        <f ca="1">'s2'!D981</f>
        <v>81.303843104873138</v>
      </c>
    </row>
    <row r="971" spans="2:4" x14ac:dyDescent="0.2">
      <c r="B971" s="214">
        <f>'s2'!B982</f>
        <v>967</v>
      </c>
      <c r="C971" s="363">
        <f ca="1">'s2'!C982</f>
        <v>180.71042141335846</v>
      </c>
      <c r="D971" s="363">
        <f ca="1">'s2'!D982</f>
        <v>84.053460063937564</v>
      </c>
    </row>
    <row r="972" spans="2:4" x14ac:dyDescent="0.2">
      <c r="B972" s="214">
        <f>'s2'!B983</f>
        <v>968</v>
      </c>
      <c r="C972" s="363">
        <f ca="1">'s2'!C983</f>
        <v>192.67231089774396</v>
      </c>
      <c r="D972" s="363">
        <f ca="1">'s2'!D983</f>
        <v>76.462981240214305</v>
      </c>
    </row>
    <row r="973" spans="2:4" x14ac:dyDescent="0.2">
      <c r="B973" s="214">
        <f>'s2'!B984</f>
        <v>969</v>
      </c>
      <c r="C973" s="363">
        <f ca="1">'s2'!C984</f>
        <v>157.64696119079383</v>
      </c>
      <c r="D973" s="363">
        <f ca="1">'s2'!D984</f>
        <v>65.844769672978913</v>
      </c>
    </row>
    <row r="974" spans="2:4" x14ac:dyDescent="0.2">
      <c r="B974" s="214">
        <f>'s2'!B985</f>
        <v>970</v>
      </c>
      <c r="C974" s="363">
        <f ca="1">'s2'!C985</f>
        <v>180.45655307897755</v>
      </c>
      <c r="D974" s="363">
        <f ca="1">'s2'!D985</f>
        <v>77.160269227067985</v>
      </c>
    </row>
    <row r="975" spans="2:4" x14ac:dyDescent="0.2">
      <c r="B975" s="214">
        <f>'s2'!B986</f>
        <v>971</v>
      </c>
      <c r="C975" s="363">
        <f ca="1">'s2'!C986</f>
        <v>178.76701911298196</v>
      </c>
      <c r="D975" s="363">
        <f ca="1">'s2'!D986</f>
        <v>78.344788337304294</v>
      </c>
    </row>
    <row r="976" spans="2:4" x14ac:dyDescent="0.2">
      <c r="B976" s="214">
        <f>'s2'!B987</f>
        <v>972</v>
      </c>
      <c r="C976" s="363">
        <f ca="1">'s2'!C987</f>
        <v>162.00195153576891</v>
      </c>
      <c r="D976" s="363">
        <f ca="1">'s2'!D987</f>
        <v>75.22816049131184</v>
      </c>
    </row>
    <row r="977" spans="2:4" x14ac:dyDescent="0.2">
      <c r="B977" s="214">
        <f>'s2'!B988</f>
        <v>973</v>
      </c>
      <c r="C977" s="363">
        <f ca="1">'s2'!C988</f>
        <v>199.6500721443758</v>
      </c>
      <c r="D977" s="363">
        <f ca="1">'s2'!D988</f>
        <v>88.72285933202815</v>
      </c>
    </row>
    <row r="978" spans="2:4" x14ac:dyDescent="0.2">
      <c r="B978" s="214">
        <f>'s2'!B989</f>
        <v>974</v>
      </c>
      <c r="C978" s="363">
        <f ca="1">'s2'!C989</f>
        <v>180.03329472011285</v>
      </c>
      <c r="D978" s="363">
        <f ca="1">'s2'!D989</f>
        <v>73.38559510537813</v>
      </c>
    </row>
    <row r="979" spans="2:4" x14ac:dyDescent="0.2">
      <c r="B979" s="214">
        <f>'s2'!B990</f>
        <v>975</v>
      </c>
      <c r="C979" s="363">
        <f ca="1">'s2'!C990</f>
        <v>180.14411232903322</v>
      </c>
      <c r="D979" s="363">
        <f ca="1">'s2'!D990</f>
        <v>76.602474493786971</v>
      </c>
    </row>
    <row r="980" spans="2:4" x14ac:dyDescent="0.2">
      <c r="B980" s="214">
        <f>'s2'!B991</f>
        <v>976</v>
      </c>
      <c r="C980" s="363">
        <f ca="1">'s2'!C991</f>
        <v>192.71895450217716</v>
      </c>
      <c r="D980" s="363">
        <f ca="1">'s2'!D991</f>
        <v>81.410772190223724</v>
      </c>
    </row>
    <row r="981" spans="2:4" x14ac:dyDescent="0.2">
      <c r="B981" s="214">
        <f>'s2'!B992</f>
        <v>977</v>
      </c>
      <c r="C981" s="363">
        <f ca="1">'s2'!C992</f>
        <v>177.66798106964438</v>
      </c>
      <c r="D981" s="363">
        <f ca="1">'s2'!D992</f>
        <v>75.537314249506906</v>
      </c>
    </row>
    <row r="982" spans="2:4" x14ac:dyDescent="0.2">
      <c r="B982" s="214">
        <f>'s2'!B993</f>
        <v>978</v>
      </c>
      <c r="C982" s="363">
        <f ca="1">'s2'!C993</f>
        <v>190.66920367317175</v>
      </c>
      <c r="D982" s="363">
        <f ca="1">'s2'!D993</f>
        <v>83.633937070064846</v>
      </c>
    </row>
    <row r="983" spans="2:4" x14ac:dyDescent="0.2">
      <c r="B983" s="214">
        <f>'s2'!B994</f>
        <v>979</v>
      </c>
      <c r="C983" s="363">
        <f ca="1">'s2'!C994</f>
        <v>175.79584770123157</v>
      </c>
      <c r="D983" s="363">
        <f ca="1">'s2'!D994</f>
        <v>72.337139550384137</v>
      </c>
    </row>
    <row r="984" spans="2:4" x14ac:dyDescent="0.2">
      <c r="B984" s="214">
        <f>'s2'!B995</f>
        <v>980</v>
      </c>
      <c r="C984" s="363">
        <f ca="1">'s2'!C995</f>
        <v>185.10293755607293</v>
      </c>
      <c r="D984" s="363">
        <f ca="1">'s2'!D995</f>
        <v>81.375082852047171</v>
      </c>
    </row>
    <row r="985" spans="2:4" x14ac:dyDescent="0.2">
      <c r="B985" s="214">
        <f>'s2'!B996</f>
        <v>981</v>
      </c>
      <c r="C985" s="363">
        <f ca="1">'s2'!C996</f>
        <v>194.3414381115669</v>
      </c>
      <c r="D985" s="363">
        <f ca="1">'s2'!D996</f>
        <v>76.658292483932726</v>
      </c>
    </row>
    <row r="986" spans="2:4" x14ac:dyDescent="0.2">
      <c r="B986" s="214">
        <f>'s2'!B997</f>
        <v>982</v>
      </c>
      <c r="C986" s="363">
        <f ca="1">'s2'!C997</f>
        <v>205.23401092966532</v>
      </c>
      <c r="D986" s="363">
        <f ca="1">'s2'!D997</f>
        <v>84.732333058057321</v>
      </c>
    </row>
    <row r="987" spans="2:4" x14ac:dyDescent="0.2">
      <c r="B987" s="214">
        <f>'s2'!B998</f>
        <v>983</v>
      </c>
      <c r="C987" s="363">
        <f ca="1">'s2'!C998</f>
        <v>184.38795969695499</v>
      </c>
      <c r="D987" s="363">
        <f ca="1">'s2'!D998</f>
        <v>84.523474443992953</v>
      </c>
    </row>
    <row r="988" spans="2:4" x14ac:dyDescent="0.2">
      <c r="B988" s="214">
        <f>'s2'!B999</f>
        <v>984</v>
      </c>
      <c r="C988" s="363">
        <f ca="1">'s2'!C999</f>
        <v>195.29594294206302</v>
      </c>
      <c r="D988" s="363">
        <f ca="1">'s2'!D999</f>
        <v>91.781279636696951</v>
      </c>
    </row>
    <row r="989" spans="2:4" x14ac:dyDescent="0.2">
      <c r="B989" s="214">
        <f>'s2'!B1000</f>
        <v>985</v>
      </c>
      <c r="C989" s="363">
        <f ca="1">'s2'!C1000</f>
        <v>160.62964453439042</v>
      </c>
      <c r="D989" s="363">
        <f ca="1">'s2'!D1000</f>
        <v>72.903283199786145</v>
      </c>
    </row>
    <row r="990" spans="2:4" x14ac:dyDescent="0.2">
      <c r="B990" s="214">
        <f>'s2'!B1001</f>
        <v>986</v>
      </c>
      <c r="C990" s="363">
        <f ca="1">'s2'!C1001</f>
        <v>167.1871468716233</v>
      </c>
      <c r="D990" s="363">
        <f ca="1">'s2'!D1001</f>
        <v>80.835878723696553</v>
      </c>
    </row>
    <row r="991" spans="2:4" x14ac:dyDescent="0.2">
      <c r="B991" s="214">
        <f>'s2'!B1002</f>
        <v>987</v>
      </c>
      <c r="C991" s="363">
        <f ca="1">'s2'!C1002</f>
        <v>173.85798308870324</v>
      </c>
      <c r="D991" s="363">
        <f ca="1">'s2'!D1002</f>
        <v>84.801088737097331</v>
      </c>
    </row>
    <row r="992" spans="2:4" x14ac:dyDescent="0.2">
      <c r="B992" s="214">
        <f>'s2'!B1003</f>
        <v>988</v>
      </c>
      <c r="C992" s="363">
        <f ca="1">'s2'!C1003</f>
        <v>178.48868763724414</v>
      </c>
      <c r="D992" s="363">
        <f ca="1">'s2'!D1003</f>
        <v>75.119347771762762</v>
      </c>
    </row>
    <row r="993" spans="2:4" x14ac:dyDescent="0.2">
      <c r="B993" s="214">
        <f>'s2'!B1004</f>
        <v>989</v>
      </c>
      <c r="C993" s="363">
        <f ca="1">'s2'!C1004</f>
        <v>193.57841000423571</v>
      </c>
      <c r="D993" s="363">
        <f ca="1">'s2'!D1004</f>
        <v>72.281496689480178</v>
      </c>
    </row>
    <row r="994" spans="2:4" x14ac:dyDescent="0.2">
      <c r="B994" s="214">
        <f>'s2'!B1005</f>
        <v>990</v>
      </c>
      <c r="C994" s="363">
        <f ca="1">'s2'!C1005</f>
        <v>167.22868018012693</v>
      </c>
      <c r="D994" s="363">
        <f ca="1">'s2'!D1005</f>
        <v>83.860253630319704</v>
      </c>
    </row>
    <row r="995" spans="2:4" x14ac:dyDescent="0.2">
      <c r="B995" s="214">
        <f>'s2'!B1006</f>
        <v>991</v>
      </c>
      <c r="C995" s="363">
        <f ca="1">'s2'!C1006</f>
        <v>178.79580545661415</v>
      </c>
      <c r="D995" s="363">
        <f ca="1">'s2'!D1006</f>
        <v>79.735856789281286</v>
      </c>
    </row>
    <row r="996" spans="2:4" x14ac:dyDescent="0.2">
      <c r="B996" s="214">
        <f>'s2'!B1007</f>
        <v>992</v>
      </c>
      <c r="C996" s="363">
        <f ca="1">'s2'!C1007</f>
        <v>190.85457636829676</v>
      </c>
      <c r="D996" s="363">
        <f ca="1">'s2'!D1007</f>
        <v>83.261092995962144</v>
      </c>
    </row>
    <row r="997" spans="2:4" x14ac:dyDescent="0.2">
      <c r="B997" s="214">
        <f>'s2'!B1008</f>
        <v>993</v>
      </c>
      <c r="C997" s="363">
        <f ca="1">'s2'!C1008</f>
        <v>191.89436152331731</v>
      </c>
      <c r="D997" s="363">
        <f ca="1">'s2'!D1008</f>
        <v>75.534204009296062</v>
      </c>
    </row>
    <row r="998" spans="2:4" x14ac:dyDescent="0.2">
      <c r="B998" s="214">
        <f>'s2'!B1009</f>
        <v>994</v>
      </c>
      <c r="C998" s="363">
        <f ca="1">'s2'!C1009</f>
        <v>195.12047575251327</v>
      </c>
      <c r="D998" s="363">
        <f ca="1">'s2'!D1009</f>
        <v>83.178349996223005</v>
      </c>
    </row>
    <row r="999" spans="2:4" x14ac:dyDescent="0.2">
      <c r="B999" s="214">
        <f>'s2'!B1010</f>
        <v>995</v>
      </c>
      <c r="C999" s="363">
        <f ca="1">'s2'!C1010</f>
        <v>173.93446199574754</v>
      </c>
      <c r="D999" s="363">
        <f ca="1">'s2'!D1010</f>
        <v>79.137014961546313</v>
      </c>
    </row>
    <row r="1000" spans="2:4" x14ac:dyDescent="0.2">
      <c r="B1000" s="214">
        <f>'s2'!B1011</f>
        <v>996</v>
      </c>
      <c r="C1000" s="363">
        <f ca="1">'s2'!C1011</f>
        <v>192.41173151697006</v>
      </c>
      <c r="D1000" s="363">
        <f ca="1">'s2'!D1011</f>
        <v>85.242442934830763</v>
      </c>
    </row>
    <row r="1001" spans="2:4" x14ac:dyDescent="0.2">
      <c r="B1001" s="214">
        <f>'s2'!B1012</f>
        <v>997</v>
      </c>
      <c r="C1001" s="363">
        <f ca="1">'s2'!C1012</f>
        <v>178.11641950113764</v>
      </c>
      <c r="D1001" s="363">
        <f ca="1">'s2'!D1012</f>
        <v>76.972299355268362</v>
      </c>
    </row>
    <row r="1002" spans="2:4" x14ac:dyDescent="0.2">
      <c r="B1002" s="214">
        <f>'s2'!B1013</f>
        <v>998</v>
      </c>
      <c r="C1002" s="363">
        <f ca="1">'s2'!C1013</f>
        <v>181.2542982813597</v>
      </c>
      <c r="D1002" s="363">
        <f ca="1">'s2'!D1013</f>
        <v>81.813985801443934</v>
      </c>
    </row>
    <row r="1003" spans="2:4" x14ac:dyDescent="0.2">
      <c r="B1003" s="214">
        <f>'s2'!B1014</f>
        <v>999</v>
      </c>
      <c r="C1003" s="363">
        <f ca="1">'s2'!C1014</f>
        <v>171.3022133204839</v>
      </c>
      <c r="D1003" s="363">
        <f ca="1">'s2'!D1014</f>
        <v>78.13831992453899</v>
      </c>
    </row>
    <row r="1004" spans="2:4" x14ac:dyDescent="0.2">
      <c r="B1004" s="214">
        <f>'s2'!B1015</f>
        <v>1000</v>
      </c>
      <c r="C1004" s="363">
        <f ca="1">'s2'!C1015</f>
        <v>197.30825035696708</v>
      </c>
      <c r="D1004" s="363">
        <f ca="1">'s2'!D1015</f>
        <v>89.890235918112509</v>
      </c>
    </row>
    <row r="1005" spans="2:4" x14ac:dyDescent="0.2">
      <c r="B1005" s="214">
        <f>'s2'!B1016</f>
        <v>1001</v>
      </c>
      <c r="C1005" s="363">
        <f ca="1">'s2'!C1016</f>
        <v>182.11195689700838</v>
      </c>
      <c r="D1005" s="363">
        <f ca="1">'s2'!D1016</f>
        <v>76.38253642404004</v>
      </c>
    </row>
    <row r="1006" spans="2:4" x14ac:dyDescent="0.2">
      <c r="B1006" s="214">
        <f>'s2'!B1017</f>
        <v>1002</v>
      </c>
      <c r="C1006" s="363">
        <f ca="1">'s2'!C1017</f>
        <v>180.84002474447817</v>
      </c>
      <c r="D1006" s="363">
        <f ca="1">'s2'!D1017</f>
        <v>78.810027411123741</v>
      </c>
    </row>
    <row r="1007" spans="2:4" x14ac:dyDescent="0.2">
      <c r="B1007" s="214">
        <f>'s2'!B1018</f>
        <v>1003</v>
      </c>
      <c r="C1007" s="363">
        <f ca="1">'s2'!C1018</f>
        <v>171.55045635958632</v>
      </c>
      <c r="D1007" s="363">
        <f ca="1">'s2'!D1018</f>
        <v>75.805648526582928</v>
      </c>
    </row>
    <row r="1008" spans="2:4" x14ac:dyDescent="0.2">
      <c r="B1008" s="214">
        <f>'s2'!B1019</f>
        <v>1004</v>
      </c>
      <c r="C1008" s="363">
        <f ca="1">'s2'!C1019</f>
        <v>190.07980161748071</v>
      </c>
      <c r="D1008" s="363">
        <f ca="1">'s2'!D1019</f>
        <v>78.861746923244908</v>
      </c>
    </row>
    <row r="1009" spans="2:4" x14ac:dyDescent="0.2">
      <c r="B1009" s="214">
        <f>'s2'!B1020</f>
        <v>1005</v>
      </c>
      <c r="C1009" s="363">
        <f ca="1">'s2'!C1020</f>
        <v>186.70179858030198</v>
      </c>
      <c r="D1009" s="363">
        <f ca="1">'s2'!D1020</f>
        <v>83.716393461378374</v>
      </c>
    </row>
    <row r="1010" spans="2:4" x14ac:dyDescent="0.2">
      <c r="B1010" s="214">
        <f>'s2'!B1021</f>
        <v>1006</v>
      </c>
      <c r="C1010" s="363">
        <f ca="1">'s2'!C1021</f>
        <v>189.57475447711832</v>
      </c>
      <c r="D1010" s="363">
        <f ca="1">'s2'!D1021</f>
        <v>88.732234792007958</v>
      </c>
    </row>
    <row r="1011" spans="2:4" x14ac:dyDescent="0.2">
      <c r="B1011" s="214">
        <f>'s2'!B1022</f>
        <v>1007</v>
      </c>
      <c r="C1011" s="363">
        <f ca="1">'s2'!C1022</f>
        <v>174.04255987080691</v>
      </c>
      <c r="D1011" s="363">
        <f ca="1">'s2'!D1022</f>
        <v>81.005743386196173</v>
      </c>
    </row>
    <row r="1012" spans="2:4" x14ac:dyDescent="0.2">
      <c r="B1012" s="214">
        <f>'s2'!B1023</f>
        <v>1008</v>
      </c>
      <c r="C1012" s="363">
        <f ca="1">'s2'!C1023</f>
        <v>164.65199060673856</v>
      </c>
      <c r="D1012" s="363">
        <f ca="1">'s2'!D1023</f>
        <v>71.321742767680959</v>
      </c>
    </row>
    <row r="1013" spans="2:4" x14ac:dyDescent="0.2">
      <c r="B1013" s="214">
        <f>'s2'!B1024</f>
        <v>1009</v>
      </c>
      <c r="C1013" s="363">
        <f ca="1">'s2'!C1024</f>
        <v>186.94533725688598</v>
      </c>
      <c r="D1013" s="363">
        <f ca="1">'s2'!D1024</f>
        <v>92.775413278445654</v>
      </c>
    </row>
    <row r="1014" spans="2:4" x14ac:dyDescent="0.2">
      <c r="B1014" s="214">
        <f>'s2'!B1025</f>
        <v>1010</v>
      </c>
      <c r="C1014" s="363">
        <f ca="1">'s2'!C1025</f>
        <v>174.69779782768143</v>
      </c>
      <c r="D1014" s="363">
        <f ca="1">'s2'!D1025</f>
        <v>82.250537116280441</v>
      </c>
    </row>
    <row r="1015" spans="2:4" x14ac:dyDescent="0.2">
      <c r="B1015" s="214">
        <f>'s2'!B1026</f>
        <v>1011</v>
      </c>
      <c r="C1015" s="363">
        <f ca="1">'s2'!C1026</f>
        <v>188.64141463578508</v>
      </c>
      <c r="D1015" s="363">
        <f ca="1">'s2'!D1026</f>
        <v>83.234507875789191</v>
      </c>
    </row>
    <row r="1016" spans="2:4" x14ac:dyDescent="0.2">
      <c r="B1016" s="214">
        <f>'s2'!B1027</f>
        <v>1012</v>
      </c>
      <c r="C1016" s="363">
        <f ca="1">'s2'!C1027</f>
        <v>182.23827040108279</v>
      </c>
      <c r="D1016" s="363">
        <f ca="1">'s2'!D1027</f>
        <v>78.453314115118303</v>
      </c>
    </row>
    <row r="1017" spans="2:4" x14ac:dyDescent="0.2">
      <c r="B1017" s="214">
        <f>'s2'!B1028</f>
        <v>1013</v>
      </c>
      <c r="C1017" s="363">
        <f ca="1">'s2'!C1028</f>
        <v>182.68423386533757</v>
      </c>
      <c r="D1017" s="363">
        <f ca="1">'s2'!D1028</f>
        <v>78.625436859196014</v>
      </c>
    </row>
    <row r="1018" spans="2:4" x14ac:dyDescent="0.2">
      <c r="B1018" s="214">
        <f>'s2'!B1029</f>
        <v>1014</v>
      </c>
      <c r="C1018" s="363">
        <f ca="1">'s2'!C1029</f>
        <v>179.36738674228542</v>
      </c>
      <c r="D1018" s="363">
        <f ca="1">'s2'!D1029</f>
        <v>74.560687554483579</v>
      </c>
    </row>
    <row r="1019" spans="2:4" x14ac:dyDescent="0.2">
      <c r="B1019" s="214">
        <f>'s2'!B1030</f>
        <v>1015</v>
      </c>
      <c r="C1019" s="363">
        <f ca="1">'s2'!C1030</f>
        <v>179.54485902679426</v>
      </c>
      <c r="D1019" s="363">
        <f ca="1">'s2'!D1030</f>
        <v>78.14343249413524</v>
      </c>
    </row>
    <row r="1020" spans="2:4" x14ac:dyDescent="0.2">
      <c r="B1020" s="214">
        <f>'s2'!B1031</f>
        <v>1016</v>
      </c>
      <c r="C1020" s="363">
        <f ca="1">'s2'!C1031</f>
        <v>192.02246562129184</v>
      </c>
      <c r="D1020" s="363">
        <f ca="1">'s2'!D1031</f>
        <v>88.436056444713785</v>
      </c>
    </row>
    <row r="1021" spans="2:4" x14ac:dyDescent="0.2">
      <c r="B1021" s="214">
        <f>'s2'!B1032</f>
        <v>1017</v>
      </c>
      <c r="C1021" s="363">
        <f ca="1">'s2'!C1032</f>
        <v>168.58178917363489</v>
      </c>
      <c r="D1021" s="363">
        <f ca="1">'s2'!D1032</f>
        <v>71.251711737326488</v>
      </c>
    </row>
    <row r="1022" spans="2:4" x14ac:dyDescent="0.2">
      <c r="B1022" s="214">
        <f>'s2'!B1033</f>
        <v>1018</v>
      </c>
      <c r="C1022" s="363">
        <f ca="1">'s2'!C1033</f>
        <v>192.58198917583948</v>
      </c>
      <c r="D1022" s="363">
        <f ca="1">'s2'!D1033</f>
        <v>80.574527288164674</v>
      </c>
    </row>
    <row r="1023" spans="2:4" x14ac:dyDescent="0.2">
      <c r="B1023" s="214">
        <f>'s2'!B1034</f>
        <v>1019</v>
      </c>
      <c r="C1023" s="363">
        <f ca="1">'s2'!C1034</f>
        <v>174.78504517131836</v>
      </c>
      <c r="D1023" s="363">
        <f ca="1">'s2'!D1034</f>
        <v>78.707484036602665</v>
      </c>
    </row>
    <row r="1024" spans="2:4" x14ac:dyDescent="0.2">
      <c r="B1024" s="214">
        <f>'s2'!B1035</f>
        <v>1020</v>
      </c>
      <c r="C1024" s="363">
        <f ca="1">'s2'!C1035</f>
        <v>178.78284145204037</v>
      </c>
      <c r="D1024" s="363">
        <f ca="1">'s2'!D1035</f>
        <v>76.404949147918245</v>
      </c>
    </row>
    <row r="1025" spans="2:4" x14ac:dyDescent="0.2">
      <c r="B1025" s="214">
        <f>'s2'!B1036</f>
        <v>1021</v>
      </c>
      <c r="C1025" s="363">
        <f ca="1">'s2'!C1036</f>
        <v>161.46983750749777</v>
      </c>
      <c r="D1025" s="363">
        <f ca="1">'s2'!D1036</f>
        <v>79.726099762444562</v>
      </c>
    </row>
    <row r="1026" spans="2:4" x14ac:dyDescent="0.2">
      <c r="B1026" s="214">
        <f>'s2'!B1037</f>
        <v>1022</v>
      </c>
      <c r="C1026" s="363">
        <f ca="1">'s2'!C1037</f>
        <v>172.17252535979992</v>
      </c>
      <c r="D1026" s="363">
        <f ca="1">'s2'!D1037</f>
        <v>71.815620892977932</v>
      </c>
    </row>
    <row r="1027" spans="2:4" x14ac:dyDescent="0.2">
      <c r="B1027" s="214">
        <f>'s2'!B1038</f>
        <v>1023</v>
      </c>
      <c r="C1027" s="363">
        <f ca="1">'s2'!C1038</f>
        <v>181.37392313117653</v>
      </c>
      <c r="D1027" s="363">
        <f ca="1">'s2'!D1038</f>
        <v>83.121386160076256</v>
      </c>
    </row>
    <row r="1028" spans="2:4" x14ac:dyDescent="0.2">
      <c r="B1028" s="214">
        <f>'s2'!B1039</f>
        <v>1024</v>
      </c>
      <c r="C1028" s="363">
        <f ca="1">'s2'!C1039</f>
        <v>177.7970903196917</v>
      </c>
      <c r="D1028" s="363">
        <f ca="1">'s2'!D1039</f>
        <v>80.505033317556197</v>
      </c>
    </row>
    <row r="1029" spans="2:4" x14ac:dyDescent="0.2">
      <c r="B1029" s="214">
        <f>'s2'!B1040</f>
        <v>1025</v>
      </c>
      <c r="C1029" s="363">
        <f ca="1">'s2'!C1040</f>
        <v>189.43574904421556</v>
      </c>
      <c r="D1029" s="363">
        <f ca="1">'s2'!D1040</f>
        <v>78.709925618616495</v>
      </c>
    </row>
    <row r="1030" spans="2:4" x14ac:dyDescent="0.2">
      <c r="B1030" s="214">
        <f>'s2'!B1041</f>
        <v>1026</v>
      </c>
      <c r="C1030" s="363">
        <f ca="1">'s2'!C1041</f>
        <v>190.2776963045655</v>
      </c>
      <c r="D1030" s="363">
        <f ca="1">'s2'!D1041</f>
        <v>87.811593726697367</v>
      </c>
    </row>
    <row r="1031" spans="2:4" x14ac:dyDescent="0.2">
      <c r="B1031" s="214">
        <f>'s2'!B1042</f>
        <v>1027</v>
      </c>
      <c r="C1031" s="363">
        <f ca="1">'s2'!C1042</f>
        <v>180.91075975309582</v>
      </c>
      <c r="D1031" s="363">
        <f ca="1">'s2'!D1042</f>
        <v>75.519965735602028</v>
      </c>
    </row>
    <row r="1032" spans="2:4" x14ac:dyDescent="0.2">
      <c r="B1032" s="214">
        <f>'s2'!B1043</f>
        <v>1028</v>
      </c>
      <c r="C1032" s="363">
        <f ca="1">'s2'!C1043</f>
        <v>192.39781912152469</v>
      </c>
      <c r="D1032" s="363">
        <f ca="1">'s2'!D1043</f>
        <v>86.497158508740597</v>
      </c>
    </row>
    <row r="1033" spans="2:4" x14ac:dyDescent="0.2">
      <c r="B1033" s="214">
        <f>'s2'!B1044</f>
        <v>1029</v>
      </c>
      <c r="C1033" s="363">
        <f ca="1">'s2'!C1044</f>
        <v>187.88659191549868</v>
      </c>
      <c r="D1033" s="363">
        <f ca="1">'s2'!D1044</f>
        <v>80.896519876832258</v>
      </c>
    </row>
    <row r="1034" spans="2:4" x14ac:dyDescent="0.2">
      <c r="B1034" s="214">
        <f>'s2'!B1045</f>
        <v>1030</v>
      </c>
      <c r="C1034" s="363">
        <f ca="1">'s2'!C1045</f>
        <v>181.20411203351193</v>
      </c>
      <c r="D1034" s="363">
        <f ca="1">'s2'!D1045</f>
        <v>76.816879516607273</v>
      </c>
    </row>
    <row r="1035" spans="2:4" x14ac:dyDescent="0.2">
      <c r="B1035" s="214">
        <f>'s2'!B1046</f>
        <v>1031</v>
      </c>
      <c r="C1035" s="363">
        <f ca="1">'s2'!C1046</f>
        <v>168.66819661111666</v>
      </c>
      <c r="D1035" s="363">
        <f ca="1">'s2'!D1046</f>
        <v>86.829863304991889</v>
      </c>
    </row>
    <row r="1036" spans="2:4" x14ac:dyDescent="0.2">
      <c r="B1036" s="214">
        <f>'s2'!B1047</f>
        <v>1032</v>
      </c>
      <c r="C1036" s="363">
        <f ca="1">'s2'!C1047</f>
        <v>176.79796097724181</v>
      </c>
      <c r="D1036" s="363">
        <f ca="1">'s2'!D1047</f>
        <v>82.596229587188972</v>
      </c>
    </row>
    <row r="1037" spans="2:4" x14ac:dyDescent="0.2">
      <c r="B1037" s="214">
        <f>'s2'!B1048</f>
        <v>1033</v>
      </c>
      <c r="C1037" s="363">
        <f ca="1">'s2'!C1048</f>
        <v>162.21609610885153</v>
      </c>
      <c r="D1037" s="363">
        <f ca="1">'s2'!D1048</f>
        <v>74.413804520524678</v>
      </c>
    </row>
    <row r="1038" spans="2:4" x14ac:dyDescent="0.2">
      <c r="B1038" s="214">
        <f>'s2'!B1049</f>
        <v>1034</v>
      </c>
      <c r="C1038" s="363">
        <f ca="1">'s2'!C1049</f>
        <v>192.88583576457881</v>
      </c>
      <c r="D1038" s="363">
        <f ca="1">'s2'!D1049</f>
        <v>82.370257479684568</v>
      </c>
    </row>
    <row r="1039" spans="2:4" x14ac:dyDescent="0.2">
      <c r="B1039" s="214">
        <f>'s2'!B1050</f>
        <v>1035</v>
      </c>
      <c r="C1039" s="363">
        <f ca="1">'s2'!C1050</f>
        <v>176.32542804482253</v>
      </c>
      <c r="D1039" s="363">
        <f ca="1">'s2'!D1050</f>
        <v>76.423010500249816</v>
      </c>
    </row>
    <row r="1040" spans="2:4" x14ac:dyDescent="0.2">
      <c r="B1040" s="214">
        <f>'s2'!B1051</f>
        <v>1036</v>
      </c>
      <c r="C1040" s="363">
        <f ca="1">'s2'!C1051</f>
        <v>191.39285510548359</v>
      </c>
      <c r="D1040" s="363">
        <f ca="1">'s2'!D1051</f>
        <v>78.88014753012763</v>
      </c>
    </row>
    <row r="1041" spans="2:4" x14ac:dyDescent="0.2">
      <c r="B1041" s="214">
        <f>'s2'!B1052</f>
        <v>1037</v>
      </c>
      <c r="C1041" s="363">
        <f ca="1">'s2'!C1052</f>
        <v>182.68014121684553</v>
      </c>
      <c r="D1041" s="363">
        <f ca="1">'s2'!D1052</f>
        <v>83.541603208491154</v>
      </c>
    </row>
    <row r="1042" spans="2:4" x14ac:dyDescent="0.2">
      <c r="B1042" s="214">
        <f>'s2'!B1053</f>
        <v>1038</v>
      </c>
      <c r="C1042" s="363">
        <f ca="1">'s2'!C1053</f>
        <v>160.93881415367974</v>
      </c>
      <c r="D1042" s="363">
        <f ca="1">'s2'!D1053</f>
        <v>76.263582909763684</v>
      </c>
    </row>
    <row r="1043" spans="2:4" x14ac:dyDescent="0.2">
      <c r="B1043" s="214">
        <f>'s2'!B1054</f>
        <v>1039</v>
      </c>
      <c r="C1043" s="363">
        <f ca="1">'s2'!C1054</f>
        <v>187.2784006981974</v>
      </c>
      <c r="D1043" s="363">
        <f ca="1">'s2'!D1054</f>
        <v>79.703206252096962</v>
      </c>
    </row>
    <row r="1044" spans="2:4" x14ac:dyDescent="0.2">
      <c r="B1044" s="214">
        <f>'s2'!B1055</f>
        <v>1040</v>
      </c>
      <c r="C1044" s="363">
        <f ca="1">'s2'!C1055</f>
        <v>180.40175136457665</v>
      </c>
      <c r="D1044" s="363">
        <f ca="1">'s2'!D1055</f>
        <v>78.011917409183596</v>
      </c>
    </row>
    <row r="1045" spans="2:4" x14ac:dyDescent="0.2">
      <c r="B1045" s="214">
        <f>'s2'!B1056</f>
        <v>1041</v>
      </c>
      <c r="C1045" s="363">
        <f ca="1">'s2'!C1056</f>
        <v>182.81376230706567</v>
      </c>
      <c r="D1045" s="363">
        <f ca="1">'s2'!D1056</f>
        <v>88.528734550534949</v>
      </c>
    </row>
    <row r="1046" spans="2:4" x14ac:dyDescent="0.2">
      <c r="B1046" s="214">
        <f>'s2'!B1057</f>
        <v>1042</v>
      </c>
      <c r="C1046" s="363">
        <f ca="1">'s2'!C1057</f>
        <v>188.76109910302046</v>
      </c>
      <c r="D1046" s="363">
        <f ca="1">'s2'!D1057</f>
        <v>89.354594779977546</v>
      </c>
    </row>
    <row r="1047" spans="2:4" x14ac:dyDescent="0.2">
      <c r="B1047" s="214">
        <f>'s2'!B1058</f>
        <v>1043</v>
      </c>
      <c r="C1047" s="363">
        <f ca="1">'s2'!C1058</f>
        <v>170.90694840037588</v>
      </c>
      <c r="D1047" s="363">
        <f ca="1">'s2'!D1058</f>
        <v>73.802467853882263</v>
      </c>
    </row>
    <row r="1048" spans="2:4" x14ac:dyDescent="0.2">
      <c r="B1048" s="214">
        <f>'s2'!B1059</f>
        <v>1044</v>
      </c>
      <c r="C1048" s="363">
        <f ca="1">'s2'!C1059</f>
        <v>175.67529189227781</v>
      </c>
      <c r="D1048" s="363">
        <f ca="1">'s2'!D1059</f>
        <v>80.277232745184691</v>
      </c>
    </row>
    <row r="1049" spans="2:4" x14ac:dyDescent="0.2">
      <c r="B1049" s="214">
        <f>'s2'!B1060</f>
        <v>1045</v>
      </c>
      <c r="C1049" s="363">
        <f ca="1">'s2'!C1060</f>
        <v>169.20175868960285</v>
      </c>
      <c r="D1049" s="363">
        <f ca="1">'s2'!D1060</f>
        <v>79.216391163452457</v>
      </c>
    </row>
    <row r="1050" spans="2:4" x14ac:dyDescent="0.2">
      <c r="B1050" s="214">
        <f>'s2'!B1061</f>
        <v>1046</v>
      </c>
      <c r="C1050" s="363">
        <f ca="1">'s2'!C1061</f>
        <v>170.93569253264326</v>
      </c>
      <c r="D1050" s="363">
        <f ca="1">'s2'!D1061</f>
        <v>80.240606325515827</v>
      </c>
    </row>
    <row r="1051" spans="2:4" x14ac:dyDescent="0.2">
      <c r="B1051" s="214">
        <f>'s2'!B1062</f>
        <v>1047</v>
      </c>
      <c r="C1051" s="363">
        <f ca="1">'s2'!C1062</f>
        <v>175.24470426535032</v>
      </c>
      <c r="D1051" s="363">
        <f ca="1">'s2'!D1062</f>
        <v>75.584436972442475</v>
      </c>
    </row>
    <row r="1052" spans="2:4" x14ac:dyDescent="0.2">
      <c r="B1052" s="214">
        <f>'s2'!B1063</f>
        <v>1048</v>
      </c>
      <c r="C1052" s="363">
        <f ca="1">'s2'!C1063</f>
        <v>162.51602994624108</v>
      </c>
      <c r="D1052" s="363">
        <f ca="1">'s2'!D1063</f>
        <v>77.887506411707008</v>
      </c>
    </row>
    <row r="1053" spans="2:4" x14ac:dyDescent="0.2">
      <c r="B1053" s="214">
        <f>'s2'!B1064</f>
        <v>1049</v>
      </c>
      <c r="C1053" s="363">
        <f ca="1">'s2'!C1064</f>
        <v>176.9778090705442</v>
      </c>
      <c r="D1053" s="363">
        <f ca="1">'s2'!D1064</f>
        <v>78.109846937540425</v>
      </c>
    </row>
    <row r="1054" spans="2:4" x14ac:dyDescent="0.2">
      <c r="B1054" s="214">
        <f>'s2'!B1065</f>
        <v>1050</v>
      </c>
      <c r="C1054" s="363">
        <f ca="1">'s2'!C1065</f>
        <v>184.98855835390802</v>
      </c>
      <c r="D1054" s="363">
        <f ca="1">'s2'!D1065</f>
        <v>79.599980332935942</v>
      </c>
    </row>
    <row r="1055" spans="2:4" x14ac:dyDescent="0.2">
      <c r="B1055" s="214">
        <f>'s2'!B1066</f>
        <v>1051</v>
      </c>
      <c r="C1055" s="363">
        <f ca="1">'s2'!C1066</f>
        <v>183.48451867397978</v>
      </c>
      <c r="D1055" s="363">
        <f ca="1">'s2'!D1066</f>
        <v>88.313150505678692</v>
      </c>
    </row>
    <row r="1056" spans="2:4" x14ac:dyDescent="0.2">
      <c r="B1056" s="214">
        <f>'s2'!B1067</f>
        <v>1052</v>
      </c>
      <c r="C1056" s="363">
        <f ca="1">'s2'!C1067</f>
        <v>179.96230159112235</v>
      </c>
      <c r="D1056" s="363">
        <f ca="1">'s2'!D1067</f>
        <v>74.594075914805487</v>
      </c>
    </row>
    <row r="1057" spans="2:4" x14ac:dyDescent="0.2">
      <c r="B1057" s="214">
        <f>'s2'!B1068</f>
        <v>1053</v>
      </c>
      <c r="C1057" s="363">
        <f ca="1">'s2'!C1068</f>
        <v>175.74875608329342</v>
      </c>
      <c r="D1057" s="363">
        <f ca="1">'s2'!D1068</f>
        <v>77.98341979619012</v>
      </c>
    </row>
    <row r="1058" spans="2:4" x14ac:dyDescent="0.2">
      <c r="B1058" s="214">
        <f>'s2'!B1069</f>
        <v>1054</v>
      </c>
      <c r="C1058" s="363">
        <f ca="1">'s2'!C1069</f>
        <v>186.96618970465644</v>
      </c>
      <c r="D1058" s="363">
        <f ca="1">'s2'!D1069</f>
        <v>80.202439783003342</v>
      </c>
    </row>
    <row r="1059" spans="2:4" x14ac:dyDescent="0.2">
      <c r="B1059" s="214">
        <f>'s2'!B1070</f>
        <v>1055</v>
      </c>
      <c r="C1059" s="363">
        <f ca="1">'s2'!C1070</f>
        <v>183.31095347878372</v>
      </c>
      <c r="D1059" s="363">
        <f ca="1">'s2'!D1070</f>
        <v>76.172580501475707</v>
      </c>
    </row>
    <row r="1060" spans="2:4" x14ac:dyDescent="0.2">
      <c r="B1060" s="214">
        <f>'s2'!B1071</f>
        <v>1056</v>
      </c>
      <c r="C1060" s="363">
        <f ca="1">'s2'!C1071</f>
        <v>176.10152472682202</v>
      </c>
      <c r="D1060" s="363">
        <f ca="1">'s2'!D1071</f>
        <v>87.764353610516679</v>
      </c>
    </row>
    <row r="1061" spans="2:4" x14ac:dyDescent="0.2">
      <c r="B1061" s="214">
        <f>'s2'!B1072</f>
        <v>1057</v>
      </c>
      <c r="C1061" s="363">
        <f ca="1">'s2'!C1072</f>
        <v>173.89308482177279</v>
      </c>
      <c r="D1061" s="363">
        <f ca="1">'s2'!D1072</f>
        <v>76.861384953503489</v>
      </c>
    </row>
    <row r="1062" spans="2:4" x14ac:dyDescent="0.2">
      <c r="B1062" s="214">
        <f>'s2'!B1073</f>
        <v>1058</v>
      </c>
      <c r="C1062" s="363">
        <f ca="1">'s2'!C1073</f>
        <v>174.39378251012963</v>
      </c>
      <c r="D1062" s="363">
        <f ca="1">'s2'!D1073</f>
        <v>75.109444261692772</v>
      </c>
    </row>
    <row r="1063" spans="2:4" x14ac:dyDescent="0.2">
      <c r="B1063" s="214">
        <f>'s2'!B1074</f>
        <v>1059</v>
      </c>
      <c r="C1063" s="363">
        <f ca="1">'s2'!C1074</f>
        <v>161.97676733513623</v>
      </c>
      <c r="D1063" s="363">
        <f ca="1">'s2'!D1074</f>
        <v>70.695801844492109</v>
      </c>
    </row>
    <row r="1064" spans="2:4" x14ac:dyDescent="0.2">
      <c r="B1064" s="214">
        <f>'s2'!B1075</f>
        <v>1060</v>
      </c>
      <c r="C1064" s="363">
        <f ca="1">'s2'!C1075</f>
        <v>169.55340242280994</v>
      </c>
      <c r="D1064" s="363">
        <f ca="1">'s2'!D1075</f>
        <v>73.931850768880636</v>
      </c>
    </row>
    <row r="1065" spans="2:4" x14ac:dyDescent="0.2">
      <c r="B1065" s="214">
        <f>'s2'!B1076</f>
        <v>1061</v>
      </c>
      <c r="C1065" s="363">
        <f ca="1">'s2'!C1076</f>
        <v>185.90196188300803</v>
      </c>
      <c r="D1065" s="363">
        <f ca="1">'s2'!D1076</f>
        <v>78.474718813578804</v>
      </c>
    </row>
    <row r="1066" spans="2:4" x14ac:dyDescent="0.2">
      <c r="B1066" s="214">
        <f>'s2'!B1077</f>
        <v>1062</v>
      </c>
      <c r="C1066" s="363">
        <f ca="1">'s2'!C1077</f>
        <v>181.69800692951614</v>
      </c>
      <c r="D1066" s="363">
        <f ca="1">'s2'!D1077</f>
        <v>67.78747023147028</v>
      </c>
    </row>
    <row r="1067" spans="2:4" x14ac:dyDescent="0.2">
      <c r="B1067" s="214">
        <f>'s2'!B1078</f>
        <v>1063</v>
      </c>
      <c r="C1067" s="363">
        <f ca="1">'s2'!C1078</f>
        <v>196.09889539009799</v>
      </c>
      <c r="D1067" s="363">
        <f ca="1">'s2'!D1078</f>
        <v>79.593463295773418</v>
      </c>
    </row>
    <row r="1068" spans="2:4" x14ac:dyDescent="0.2">
      <c r="B1068" s="214">
        <f>'s2'!B1079</f>
        <v>1064</v>
      </c>
      <c r="C1068" s="363">
        <f ca="1">'s2'!C1079</f>
        <v>198.6290636986069</v>
      </c>
      <c r="D1068" s="363">
        <f ca="1">'s2'!D1079</f>
        <v>79.709035920055939</v>
      </c>
    </row>
    <row r="1069" spans="2:4" x14ac:dyDescent="0.2">
      <c r="B1069" s="214">
        <f>'s2'!B1080</f>
        <v>1065</v>
      </c>
      <c r="C1069" s="363">
        <f ca="1">'s2'!C1080</f>
        <v>184.92549664005523</v>
      </c>
      <c r="D1069" s="363">
        <f ca="1">'s2'!D1080</f>
        <v>76.468896237246938</v>
      </c>
    </row>
    <row r="1070" spans="2:4" x14ac:dyDescent="0.2">
      <c r="B1070" s="214">
        <f>'s2'!B1081</f>
        <v>1066</v>
      </c>
      <c r="C1070" s="363">
        <f ca="1">'s2'!C1081</f>
        <v>172.18756269624427</v>
      </c>
      <c r="D1070" s="363">
        <f ca="1">'s2'!D1081</f>
        <v>73.988984433206696</v>
      </c>
    </row>
    <row r="1071" spans="2:4" x14ac:dyDescent="0.2">
      <c r="B1071" s="214">
        <f>'s2'!B1082</f>
        <v>1067</v>
      </c>
      <c r="C1071" s="363">
        <f ca="1">'s2'!C1082</f>
        <v>181.91911598986025</v>
      </c>
      <c r="D1071" s="363">
        <f ca="1">'s2'!D1082</f>
        <v>82.221417391800784</v>
      </c>
    </row>
    <row r="1072" spans="2:4" x14ac:dyDescent="0.2">
      <c r="B1072" s="214">
        <f>'s2'!B1083</f>
        <v>1068</v>
      </c>
      <c r="C1072" s="363">
        <f ca="1">'s2'!C1083</f>
        <v>162.11254711095535</v>
      </c>
      <c r="D1072" s="363">
        <f ca="1">'s2'!D1083</f>
        <v>76.526287092796423</v>
      </c>
    </row>
    <row r="1073" spans="2:4" x14ac:dyDescent="0.2">
      <c r="B1073" s="214">
        <f>'s2'!B1084</f>
        <v>1069</v>
      </c>
      <c r="C1073" s="363">
        <f ca="1">'s2'!C1084</f>
        <v>171.9796561234877</v>
      </c>
      <c r="D1073" s="363">
        <f ca="1">'s2'!D1084</f>
        <v>76.618701418792</v>
      </c>
    </row>
    <row r="1074" spans="2:4" x14ac:dyDescent="0.2">
      <c r="B1074" s="214">
        <f>'s2'!B1085</f>
        <v>1070</v>
      </c>
      <c r="C1074" s="363">
        <f ca="1">'s2'!C1085</f>
        <v>175.56431333929328</v>
      </c>
      <c r="D1074" s="363">
        <f ca="1">'s2'!D1085</f>
        <v>72.876707496100337</v>
      </c>
    </row>
    <row r="1075" spans="2:4" x14ac:dyDescent="0.2">
      <c r="B1075" s="214">
        <f>'s2'!B1086</f>
        <v>1071</v>
      </c>
      <c r="C1075" s="363">
        <f ca="1">'s2'!C1086</f>
        <v>183.78374301610546</v>
      </c>
      <c r="D1075" s="363">
        <f ca="1">'s2'!D1086</f>
        <v>80.061924227909159</v>
      </c>
    </row>
    <row r="1076" spans="2:4" x14ac:dyDescent="0.2">
      <c r="B1076" s="214">
        <f>'s2'!B1087</f>
        <v>1072</v>
      </c>
      <c r="C1076" s="363">
        <f ca="1">'s2'!C1087</f>
        <v>194.10256027719387</v>
      </c>
      <c r="D1076" s="363">
        <f ca="1">'s2'!D1087</f>
        <v>79.856159207210197</v>
      </c>
    </row>
    <row r="1077" spans="2:4" x14ac:dyDescent="0.2">
      <c r="B1077" s="214">
        <f>'s2'!B1088</f>
        <v>1073</v>
      </c>
      <c r="C1077" s="363">
        <f ca="1">'s2'!C1088</f>
        <v>165.65112197182597</v>
      </c>
      <c r="D1077" s="363">
        <f ca="1">'s2'!D1088</f>
        <v>77.029948263191912</v>
      </c>
    </row>
    <row r="1078" spans="2:4" x14ac:dyDescent="0.2">
      <c r="B1078" s="214">
        <f>'s2'!B1089</f>
        <v>1074</v>
      </c>
      <c r="C1078" s="363">
        <f ca="1">'s2'!C1089</f>
        <v>175.00979238887189</v>
      </c>
      <c r="D1078" s="363">
        <f ca="1">'s2'!D1089</f>
        <v>73.543889250231018</v>
      </c>
    </row>
    <row r="1079" spans="2:4" x14ac:dyDescent="0.2">
      <c r="B1079" s="214">
        <f>'s2'!B1090</f>
        <v>1075</v>
      </c>
      <c r="C1079" s="363">
        <f ca="1">'s2'!C1090</f>
        <v>179.65393225988058</v>
      </c>
      <c r="D1079" s="363">
        <f ca="1">'s2'!D1090</f>
        <v>77.131830243708194</v>
      </c>
    </row>
    <row r="1080" spans="2:4" x14ac:dyDescent="0.2">
      <c r="B1080" s="214">
        <f>'s2'!B1091</f>
        <v>1076</v>
      </c>
      <c r="C1080" s="363">
        <f ca="1">'s2'!C1091</f>
        <v>179.76979657792594</v>
      </c>
      <c r="D1080" s="363">
        <f ca="1">'s2'!D1091</f>
        <v>81.966688834182932</v>
      </c>
    </row>
    <row r="1081" spans="2:4" x14ac:dyDescent="0.2">
      <c r="B1081" s="214">
        <f>'s2'!B1092</f>
        <v>1077</v>
      </c>
      <c r="C1081" s="363">
        <f ca="1">'s2'!C1092</f>
        <v>183.26173064088266</v>
      </c>
      <c r="D1081" s="363">
        <f ca="1">'s2'!D1092</f>
        <v>78.051536723041181</v>
      </c>
    </row>
    <row r="1082" spans="2:4" x14ac:dyDescent="0.2">
      <c r="B1082" s="214">
        <f>'s2'!B1093</f>
        <v>1078</v>
      </c>
      <c r="C1082" s="363">
        <f ca="1">'s2'!C1093</f>
        <v>181.09681548298644</v>
      </c>
      <c r="D1082" s="363">
        <f ca="1">'s2'!D1093</f>
        <v>84.358409580982709</v>
      </c>
    </row>
    <row r="1083" spans="2:4" x14ac:dyDescent="0.2">
      <c r="B1083" s="214">
        <f>'s2'!B1094</f>
        <v>1079</v>
      </c>
      <c r="C1083" s="363">
        <f ca="1">'s2'!C1094</f>
        <v>194.07264138059389</v>
      </c>
      <c r="D1083" s="363">
        <f ca="1">'s2'!D1094</f>
        <v>81.109341404558947</v>
      </c>
    </row>
    <row r="1084" spans="2:4" x14ac:dyDescent="0.2">
      <c r="B1084" s="214">
        <f>'s2'!B1095</f>
        <v>1080</v>
      </c>
      <c r="C1084" s="363">
        <f ca="1">'s2'!C1095</f>
        <v>174.01965015449468</v>
      </c>
      <c r="D1084" s="363">
        <f ca="1">'s2'!D1095</f>
        <v>76.896141324940615</v>
      </c>
    </row>
    <row r="1085" spans="2:4" x14ac:dyDescent="0.2">
      <c r="B1085" s="214">
        <f>'s2'!B1096</f>
        <v>1081</v>
      </c>
      <c r="C1085" s="363">
        <f ca="1">'s2'!C1096</f>
        <v>183.5366124153424</v>
      </c>
      <c r="D1085" s="363">
        <f ca="1">'s2'!D1096</f>
        <v>79.888049628125927</v>
      </c>
    </row>
    <row r="1086" spans="2:4" x14ac:dyDescent="0.2">
      <c r="B1086" s="214">
        <f>'s2'!B1097</f>
        <v>1082</v>
      </c>
      <c r="C1086" s="363">
        <f ca="1">'s2'!C1097</f>
        <v>178.27929267914504</v>
      </c>
      <c r="D1086" s="363">
        <f ca="1">'s2'!D1097</f>
        <v>77.892526220521319</v>
      </c>
    </row>
    <row r="1087" spans="2:4" x14ac:dyDescent="0.2">
      <c r="B1087" s="214">
        <f>'s2'!B1098</f>
        <v>1083</v>
      </c>
      <c r="C1087" s="363">
        <f ca="1">'s2'!C1098</f>
        <v>185.80812661200281</v>
      </c>
      <c r="D1087" s="363">
        <f ca="1">'s2'!D1098</f>
        <v>82.022308525595861</v>
      </c>
    </row>
    <row r="1088" spans="2:4" x14ac:dyDescent="0.2">
      <c r="B1088" s="214">
        <f>'s2'!B1099</f>
        <v>1084</v>
      </c>
      <c r="C1088" s="363">
        <f ca="1">'s2'!C1099</f>
        <v>176.38372774319208</v>
      </c>
      <c r="D1088" s="363">
        <f ca="1">'s2'!D1099</f>
        <v>80.038573948953641</v>
      </c>
    </row>
    <row r="1089" spans="2:4" x14ac:dyDescent="0.2">
      <c r="B1089" s="214">
        <f>'s2'!B1100</f>
        <v>1085</v>
      </c>
      <c r="C1089" s="363">
        <f ca="1">'s2'!C1100</f>
        <v>173.59277406486532</v>
      </c>
      <c r="D1089" s="363">
        <f ca="1">'s2'!D1100</f>
        <v>74.459898229715904</v>
      </c>
    </row>
    <row r="1090" spans="2:4" x14ac:dyDescent="0.2">
      <c r="B1090" s="214">
        <f>'s2'!B1101</f>
        <v>1086</v>
      </c>
      <c r="C1090" s="363">
        <f ca="1">'s2'!C1101</f>
        <v>193.290903431712</v>
      </c>
      <c r="D1090" s="363">
        <f ca="1">'s2'!D1101</f>
        <v>81.258967438300203</v>
      </c>
    </row>
    <row r="1091" spans="2:4" x14ac:dyDescent="0.2">
      <c r="B1091" s="214">
        <f>'s2'!B1102</f>
        <v>1087</v>
      </c>
      <c r="C1091" s="363">
        <f ca="1">'s2'!C1102</f>
        <v>189.22271161123379</v>
      </c>
      <c r="D1091" s="363">
        <f ca="1">'s2'!D1102</f>
        <v>81.607961456791514</v>
      </c>
    </row>
    <row r="1092" spans="2:4" x14ac:dyDescent="0.2">
      <c r="B1092" s="214">
        <f>'s2'!B1103</f>
        <v>1088</v>
      </c>
      <c r="C1092" s="363">
        <f ca="1">'s2'!C1103</f>
        <v>169.35310211836321</v>
      </c>
      <c r="D1092" s="363">
        <f ca="1">'s2'!D1103</f>
        <v>83.165103451013962</v>
      </c>
    </row>
    <row r="1093" spans="2:4" x14ac:dyDescent="0.2">
      <c r="B1093" s="214">
        <f>'s2'!B1104</f>
        <v>1089</v>
      </c>
      <c r="C1093" s="363">
        <f ca="1">'s2'!C1104</f>
        <v>180.63080410161936</v>
      </c>
      <c r="D1093" s="363">
        <f ca="1">'s2'!D1104</f>
        <v>80.05320551905092</v>
      </c>
    </row>
    <row r="1094" spans="2:4" x14ac:dyDescent="0.2">
      <c r="B1094" s="214">
        <f>'s2'!B1105</f>
        <v>1090</v>
      </c>
      <c r="C1094" s="363">
        <f ca="1">'s2'!C1105</f>
        <v>170.36587272749583</v>
      </c>
      <c r="D1094" s="363">
        <f ca="1">'s2'!D1105</f>
        <v>73.481699781975962</v>
      </c>
    </row>
    <row r="1095" spans="2:4" x14ac:dyDescent="0.2">
      <c r="B1095" s="214">
        <f>'s2'!B1106</f>
        <v>1091</v>
      </c>
      <c r="C1095" s="363">
        <f ca="1">'s2'!C1106</f>
        <v>192.22928124615328</v>
      </c>
      <c r="D1095" s="363">
        <f ca="1">'s2'!D1106</f>
        <v>81.616693903071948</v>
      </c>
    </row>
    <row r="1096" spans="2:4" x14ac:dyDescent="0.2">
      <c r="B1096" s="214">
        <f>'s2'!B1107</f>
        <v>1092</v>
      </c>
      <c r="C1096" s="363">
        <f ca="1">'s2'!C1107</f>
        <v>193.4270003788973</v>
      </c>
      <c r="D1096" s="363">
        <f ca="1">'s2'!D1107</f>
        <v>83.323985700521476</v>
      </c>
    </row>
    <row r="1097" spans="2:4" x14ac:dyDescent="0.2">
      <c r="B1097" s="214">
        <f>'s2'!B1108</f>
        <v>1093</v>
      </c>
      <c r="C1097" s="363">
        <f ca="1">'s2'!C1108</f>
        <v>186.2067035258367</v>
      </c>
      <c r="D1097" s="363">
        <f ca="1">'s2'!D1108</f>
        <v>79.425231377998045</v>
      </c>
    </row>
    <row r="1098" spans="2:4" x14ac:dyDescent="0.2">
      <c r="B1098" s="214">
        <f>'s2'!B1109</f>
        <v>1094</v>
      </c>
      <c r="C1098" s="363">
        <f ca="1">'s2'!C1109</f>
        <v>189.16519272896048</v>
      </c>
      <c r="D1098" s="363">
        <f ca="1">'s2'!D1109</f>
        <v>83.230262536850461</v>
      </c>
    </row>
    <row r="1099" spans="2:4" x14ac:dyDescent="0.2">
      <c r="B1099" s="214">
        <f>'s2'!B1110</f>
        <v>1095</v>
      </c>
      <c r="C1099" s="363">
        <f ca="1">'s2'!C1110</f>
        <v>186.33611525630076</v>
      </c>
      <c r="D1099" s="363">
        <f ca="1">'s2'!D1110</f>
        <v>81.227378793019696</v>
      </c>
    </row>
    <row r="1100" spans="2:4" x14ac:dyDescent="0.2">
      <c r="B1100" s="214">
        <f>'s2'!B1111</f>
        <v>1096</v>
      </c>
      <c r="C1100" s="363">
        <f ca="1">'s2'!C1111</f>
        <v>184.14995473809046</v>
      </c>
      <c r="D1100" s="363">
        <f ca="1">'s2'!D1111</f>
        <v>77.41717696370371</v>
      </c>
    </row>
    <row r="1101" spans="2:4" x14ac:dyDescent="0.2">
      <c r="B1101" s="214">
        <f>'s2'!B1112</f>
        <v>1097</v>
      </c>
      <c r="C1101" s="363">
        <f ca="1">'s2'!C1112</f>
        <v>179.53748371754591</v>
      </c>
      <c r="D1101" s="363">
        <f ca="1">'s2'!D1112</f>
        <v>77.893074616850356</v>
      </c>
    </row>
    <row r="1102" spans="2:4" x14ac:dyDescent="0.2">
      <c r="B1102" s="214">
        <f>'s2'!B1113</f>
        <v>1098</v>
      </c>
      <c r="C1102" s="363">
        <f ca="1">'s2'!C1113</f>
        <v>187.75876630198042</v>
      </c>
      <c r="D1102" s="363">
        <f ca="1">'s2'!D1113</f>
        <v>80.433954312398598</v>
      </c>
    </row>
    <row r="1103" spans="2:4" x14ac:dyDescent="0.2">
      <c r="B1103" s="214">
        <f>'s2'!B1114</f>
        <v>1099</v>
      </c>
      <c r="C1103" s="363">
        <f ca="1">'s2'!C1114</f>
        <v>181.82096490695542</v>
      </c>
      <c r="D1103" s="363">
        <f ca="1">'s2'!D1114</f>
        <v>81.131988042342272</v>
      </c>
    </row>
    <row r="1104" spans="2:4" x14ac:dyDescent="0.2">
      <c r="B1104" s="214">
        <f>'s2'!B1115</f>
        <v>1100</v>
      </c>
      <c r="C1104" s="363">
        <f ca="1">'s2'!C1115</f>
        <v>183.50760621004744</v>
      </c>
      <c r="D1104" s="363">
        <f ca="1">'s2'!D1115</f>
        <v>69.578337964701859</v>
      </c>
    </row>
    <row r="1105" spans="2:4" x14ac:dyDescent="0.2">
      <c r="B1105" s="214">
        <f>'s2'!B1116</f>
        <v>1101</v>
      </c>
      <c r="C1105" s="363">
        <f ca="1">'s2'!C1116</f>
        <v>179.63969745421065</v>
      </c>
      <c r="D1105" s="363">
        <f ca="1">'s2'!D1116</f>
        <v>79.908130550462545</v>
      </c>
    </row>
    <row r="1106" spans="2:4" x14ac:dyDescent="0.2">
      <c r="B1106" s="214">
        <f>'s2'!B1117</f>
        <v>1102</v>
      </c>
      <c r="C1106" s="363">
        <f ca="1">'s2'!C1117</f>
        <v>179.67475400937022</v>
      </c>
      <c r="D1106" s="363">
        <f ca="1">'s2'!D1117</f>
        <v>70.406016796023906</v>
      </c>
    </row>
    <row r="1107" spans="2:4" x14ac:dyDescent="0.2">
      <c r="B1107" s="214">
        <f>'s2'!B1118</f>
        <v>1103</v>
      </c>
      <c r="C1107" s="363">
        <f ca="1">'s2'!C1118</f>
        <v>192.21298251912074</v>
      </c>
      <c r="D1107" s="363">
        <f ca="1">'s2'!D1118</f>
        <v>78.458184157952374</v>
      </c>
    </row>
    <row r="1108" spans="2:4" x14ac:dyDescent="0.2">
      <c r="B1108" s="214">
        <f>'s2'!B1119</f>
        <v>1104</v>
      </c>
      <c r="C1108" s="363">
        <f ca="1">'s2'!C1119</f>
        <v>194.54908544581454</v>
      </c>
      <c r="D1108" s="363">
        <f ca="1">'s2'!D1119</f>
        <v>75.199328967590745</v>
      </c>
    </row>
    <row r="1109" spans="2:4" x14ac:dyDescent="0.2">
      <c r="B1109" s="214">
        <f>'s2'!B1120</f>
        <v>1105</v>
      </c>
      <c r="C1109" s="363">
        <f ca="1">'s2'!C1120</f>
        <v>180.09154426704089</v>
      </c>
      <c r="D1109" s="363">
        <f ca="1">'s2'!D1120</f>
        <v>83.554987959064377</v>
      </c>
    </row>
    <row r="1110" spans="2:4" x14ac:dyDescent="0.2">
      <c r="B1110" s="214">
        <f>'s2'!B1121</f>
        <v>1106</v>
      </c>
      <c r="C1110" s="363">
        <f ca="1">'s2'!C1121</f>
        <v>197.4072172032819</v>
      </c>
      <c r="D1110" s="363">
        <f ca="1">'s2'!D1121</f>
        <v>94.221459458860366</v>
      </c>
    </row>
    <row r="1111" spans="2:4" x14ac:dyDescent="0.2">
      <c r="B1111" s="214">
        <f>'s2'!B1122</f>
        <v>1107</v>
      </c>
      <c r="C1111" s="363">
        <f ca="1">'s2'!C1122</f>
        <v>179.45029234111774</v>
      </c>
      <c r="D1111" s="363">
        <f ca="1">'s2'!D1122</f>
        <v>78.501157204204091</v>
      </c>
    </row>
    <row r="1112" spans="2:4" x14ac:dyDescent="0.2">
      <c r="B1112" s="214">
        <f>'s2'!B1123</f>
        <v>1108</v>
      </c>
      <c r="C1112" s="363">
        <f ca="1">'s2'!C1123</f>
        <v>217.87644838288509</v>
      </c>
      <c r="D1112" s="363">
        <f ca="1">'s2'!D1123</f>
        <v>92.51466593978995</v>
      </c>
    </row>
    <row r="1113" spans="2:4" x14ac:dyDescent="0.2">
      <c r="B1113" s="214">
        <f>'s2'!B1124</f>
        <v>1109</v>
      </c>
      <c r="C1113" s="363">
        <f ca="1">'s2'!C1124</f>
        <v>174.03229856110551</v>
      </c>
      <c r="D1113" s="363">
        <f ca="1">'s2'!D1124</f>
        <v>85.707604816534641</v>
      </c>
    </row>
    <row r="1114" spans="2:4" x14ac:dyDescent="0.2">
      <c r="B1114" s="214">
        <f>'s2'!B1125</f>
        <v>1110</v>
      </c>
      <c r="C1114" s="363">
        <f ca="1">'s2'!C1125</f>
        <v>164.50782945265098</v>
      </c>
      <c r="D1114" s="363">
        <f ca="1">'s2'!D1125</f>
        <v>75.576124792744793</v>
      </c>
    </row>
    <row r="1115" spans="2:4" x14ac:dyDescent="0.2">
      <c r="B1115" s="214">
        <f>'s2'!B1126</f>
        <v>1111</v>
      </c>
      <c r="C1115" s="363">
        <f ca="1">'s2'!C1126</f>
        <v>166.66214322162193</v>
      </c>
      <c r="D1115" s="363">
        <f ca="1">'s2'!D1126</f>
        <v>83.435603280384285</v>
      </c>
    </row>
    <row r="1116" spans="2:4" x14ac:dyDescent="0.2">
      <c r="B1116" s="214">
        <f>'s2'!B1127</f>
        <v>1112</v>
      </c>
      <c r="C1116" s="363">
        <f ca="1">'s2'!C1127</f>
        <v>176.7074657647085</v>
      </c>
      <c r="D1116" s="363">
        <f ca="1">'s2'!D1127</f>
        <v>80.728866660388178</v>
      </c>
    </row>
    <row r="1117" spans="2:4" x14ac:dyDescent="0.2">
      <c r="B1117" s="214">
        <f>'s2'!B1128</f>
        <v>1113</v>
      </c>
      <c r="C1117" s="363">
        <f ca="1">'s2'!C1128</f>
        <v>179.06496723127898</v>
      </c>
      <c r="D1117" s="363">
        <f ca="1">'s2'!D1128</f>
        <v>81.608998870590199</v>
      </c>
    </row>
    <row r="1118" spans="2:4" x14ac:dyDescent="0.2">
      <c r="B1118" s="214">
        <f>'s2'!B1129</f>
        <v>1114</v>
      </c>
      <c r="C1118" s="363">
        <f ca="1">'s2'!C1129</f>
        <v>179.15469935189628</v>
      </c>
      <c r="D1118" s="363">
        <f ca="1">'s2'!D1129</f>
        <v>80.440676850159633</v>
      </c>
    </row>
    <row r="1119" spans="2:4" x14ac:dyDescent="0.2">
      <c r="B1119" s="214">
        <f>'s2'!B1130</f>
        <v>1115</v>
      </c>
      <c r="C1119" s="363">
        <f ca="1">'s2'!C1130</f>
        <v>184.83879739387245</v>
      </c>
      <c r="D1119" s="363">
        <f ca="1">'s2'!D1130</f>
        <v>75.474278436926184</v>
      </c>
    </row>
    <row r="1120" spans="2:4" x14ac:dyDescent="0.2">
      <c r="B1120" s="214">
        <f>'s2'!B1131</f>
        <v>1116</v>
      </c>
      <c r="C1120" s="363">
        <f ca="1">'s2'!C1131</f>
        <v>177.76839800277907</v>
      </c>
      <c r="D1120" s="363">
        <f ca="1">'s2'!D1131</f>
        <v>82.608816647490457</v>
      </c>
    </row>
    <row r="1121" spans="2:4" x14ac:dyDescent="0.2">
      <c r="B1121" s="214">
        <f>'s2'!B1132</f>
        <v>1117</v>
      </c>
      <c r="C1121" s="363">
        <f ca="1">'s2'!C1132</f>
        <v>182.27286789460692</v>
      </c>
      <c r="D1121" s="363">
        <f ca="1">'s2'!D1132</f>
        <v>83.737394211021865</v>
      </c>
    </row>
    <row r="1122" spans="2:4" x14ac:dyDescent="0.2">
      <c r="B1122" s="214">
        <f>'s2'!B1133</f>
        <v>1118</v>
      </c>
      <c r="C1122" s="363">
        <f ca="1">'s2'!C1133</f>
        <v>180.19516236378831</v>
      </c>
      <c r="D1122" s="363">
        <f ca="1">'s2'!D1133</f>
        <v>73.342981377945875</v>
      </c>
    </row>
    <row r="1123" spans="2:4" x14ac:dyDescent="0.2">
      <c r="B1123" s="214">
        <f>'s2'!B1134</f>
        <v>1119</v>
      </c>
      <c r="C1123" s="363">
        <f ca="1">'s2'!C1134</f>
        <v>189.64046570211761</v>
      </c>
      <c r="D1123" s="363">
        <f ca="1">'s2'!D1134</f>
        <v>85.718551693751067</v>
      </c>
    </row>
    <row r="1124" spans="2:4" x14ac:dyDescent="0.2">
      <c r="B1124" s="214">
        <f>'s2'!B1135</f>
        <v>1120</v>
      </c>
      <c r="C1124" s="363">
        <f ca="1">'s2'!C1135</f>
        <v>198.20465152416165</v>
      </c>
      <c r="D1124" s="363">
        <f ca="1">'s2'!D1135</f>
        <v>83.482028861282075</v>
      </c>
    </row>
    <row r="1125" spans="2:4" x14ac:dyDescent="0.2">
      <c r="B1125" s="214">
        <f>'s2'!B1136</f>
        <v>1121</v>
      </c>
      <c r="C1125" s="363">
        <f ca="1">'s2'!C1136</f>
        <v>182.20860396385072</v>
      </c>
      <c r="D1125" s="363">
        <f ca="1">'s2'!D1136</f>
        <v>89.394370603972746</v>
      </c>
    </row>
    <row r="1126" spans="2:4" x14ac:dyDescent="0.2">
      <c r="B1126" s="214">
        <f>'s2'!B1137</f>
        <v>1122</v>
      </c>
      <c r="C1126" s="363">
        <f ca="1">'s2'!C1137</f>
        <v>167.97839445194828</v>
      </c>
      <c r="D1126" s="363">
        <f ca="1">'s2'!D1137</f>
        <v>76.533021628132758</v>
      </c>
    </row>
    <row r="1127" spans="2:4" x14ac:dyDescent="0.2">
      <c r="B1127" s="214">
        <f>'s2'!B1138</f>
        <v>1123</v>
      </c>
      <c r="C1127" s="363">
        <f ca="1">'s2'!C1138</f>
        <v>180.6042580043254</v>
      </c>
      <c r="D1127" s="363">
        <f ca="1">'s2'!D1138</f>
        <v>80.109835110364557</v>
      </c>
    </row>
    <row r="1128" spans="2:4" x14ac:dyDescent="0.2">
      <c r="B1128" s="214">
        <f>'s2'!B1139</f>
        <v>1124</v>
      </c>
      <c r="C1128" s="363">
        <f ca="1">'s2'!C1139</f>
        <v>198.23912899963742</v>
      </c>
      <c r="D1128" s="363">
        <f ca="1">'s2'!D1139</f>
        <v>83.342068633022421</v>
      </c>
    </row>
    <row r="1129" spans="2:4" x14ac:dyDescent="0.2">
      <c r="B1129" s="214">
        <f>'s2'!B1140</f>
        <v>1125</v>
      </c>
      <c r="C1129" s="363">
        <f ca="1">'s2'!C1140</f>
        <v>176.78691338036742</v>
      </c>
      <c r="D1129" s="363">
        <f ca="1">'s2'!D1140</f>
        <v>76.445259428860567</v>
      </c>
    </row>
    <row r="1130" spans="2:4" x14ac:dyDescent="0.2">
      <c r="B1130" s="214">
        <f>'s2'!B1141</f>
        <v>1126</v>
      </c>
      <c r="C1130" s="363">
        <f ca="1">'s2'!C1141</f>
        <v>184.0512502058715</v>
      </c>
      <c r="D1130" s="363">
        <f ca="1">'s2'!D1141</f>
        <v>73.10926875595753</v>
      </c>
    </row>
    <row r="1131" spans="2:4" x14ac:dyDescent="0.2">
      <c r="B1131" s="214">
        <f>'s2'!B1142</f>
        <v>1127</v>
      </c>
      <c r="C1131" s="363">
        <f ca="1">'s2'!C1142</f>
        <v>190.96754659168317</v>
      </c>
      <c r="D1131" s="363">
        <f ca="1">'s2'!D1142</f>
        <v>78.029266670632396</v>
      </c>
    </row>
    <row r="1132" spans="2:4" x14ac:dyDescent="0.2">
      <c r="B1132" s="214">
        <f>'s2'!B1143</f>
        <v>1128</v>
      </c>
      <c r="C1132" s="363">
        <f ca="1">'s2'!C1143</f>
        <v>172.73213068245099</v>
      </c>
      <c r="D1132" s="363">
        <f ca="1">'s2'!D1143</f>
        <v>76.637072285114527</v>
      </c>
    </row>
    <row r="1133" spans="2:4" x14ac:dyDescent="0.2">
      <c r="B1133" s="214">
        <f>'s2'!B1144</f>
        <v>1129</v>
      </c>
      <c r="C1133" s="363">
        <f ca="1">'s2'!C1144</f>
        <v>178.63025727339098</v>
      </c>
      <c r="D1133" s="363">
        <f ca="1">'s2'!D1144</f>
        <v>68.657489983224096</v>
      </c>
    </row>
    <row r="1134" spans="2:4" x14ac:dyDescent="0.2">
      <c r="B1134" s="214">
        <f>'s2'!B1145</f>
        <v>1130</v>
      </c>
      <c r="C1134" s="363">
        <f ca="1">'s2'!C1145</f>
        <v>179.9234642065081</v>
      </c>
      <c r="D1134" s="363">
        <f ca="1">'s2'!D1145</f>
        <v>72.959317091820196</v>
      </c>
    </row>
    <row r="1135" spans="2:4" x14ac:dyDescent="0.2">
      <c r="B1135" s="214">
        <f>'s2'!B1146</f>
        <v>1131</v>
      </c>
      <c r="C1135" s="363">
        <f ca="1">'s2'!C1146</f>
        <v>173.6515577533884</v>
      </c>
      <c r="D1135" s="363">
        <f ca="1">'s2'!D1146</f>
        <v>81.566366651933791</v>
      </c>
    </row>
    <row r="1136" spans="2:4" x14ac:dyDescent="0.2">
      <c r="B1136" s="214">
        <f>'s2'!B1147</f>
        <v>1132</v>
      </c>
      <c r="C1136" s="363">
        <f ca="1">'s2'!C1147</f>
        <v>169.41546714359305</v>
      </c>
      <c r="D1136" s="363">
        <f ca="1">'s2'!D1147</f>
        <v>73.644364319512974</v>
      </c>
    </row>
    <row r="1137" spans="2:4" x14ac:dyDescent="0.2">
      <c r="B1137" s="214">
        <f>'s2'!B1148</f>
        <v>1133</v>
      </c>
      <c r="C1137" s="363">
        <f ca="1">'s2'!C1148</f>
        <v>195.25874390263482</v>
      </c>
      <c r="D1137" s="363">
        <f ca="1">'s2'!D1148</f>
        <v>83.020003293893382</v>
      </c>
    </row>
    <row r="1138" spans="2:4" x14ac:dyDescent="0.2">
      <c r="B1138" s="214">
        <f>'s2'!B1149</f>
        <v>1134</v>
      </c>
      <c r="C1138" s="363">
        <f ca="1">'s2'!C1149</f>
        <v>190.80615999896622</v>
      </c>
      <c r="D1138" s="363">
        <f ca="1">'s2'!D1149</f>
        <v>83.326043275004992</v>
      </c>
    </row>
    <row r="1139" spans="2:4" x14ac:dyDescent="0.2">
      <c r="B1139" s="214">
        <f>'s2'!B1150</f>
        <v>1135</v>
      </c>
      <c r="C1139" s="363">
        <f ca="1">'s2'!C1150</f>
        <v>160.51112797864914</v>
      </c>
      <c r="D1139" s="363">
        <f ca="1">'s2'!D1150</f>
        <v>77.199134844582659</v>
      </c>
    </row>
    <row r="1140" spans="2:4" x14ac:dyDescent="0.2">
      <c r="B1140" s="214">
        <f>'s2'!B1151</f>
        <v>1136</v>
      </c>
      <c r="C1140" s="363">
        <f ca="1">'s2'!C1151</f>
        <v>201.5240165175374</v>
      </c>
      <c r="D1140" s="363">
        <f ca="1">'s2'!D1151</f>
        <v>84.4727429911553</v>
      </c>
    </row>
    <row r="1141" spans="2:4" x14ac:dyDescent="0.2">
      <c r="B1141" s="214">
        <f>'s2'!B1152</f>
        <v>1137</v>
      </c>
      <c r="C1141" s="363">
        <f ca="1">'s2'!C1152</f>
        <v>180.21128998597513</v>
      </c>
      <c r="D1141" s="363">
        <f ca="1">'s2'!D1152</f>
        <v>77.605610185033996</v>
      </c>
    </row>
    <row r="1142" spans="2:4" x14ac:dyDescent="0.2">
      <c r="B1142" s="214">
        <f>'s2'!B1153</f>
        <v>1138</v>
      </c>
      <c r="C1142" s="363">
        <f ca="1">'s2'!C1153</f>
        <v>175.72141067029838</v>
      </c>
      <c r="D1142" s="363">
        <f ca="1">'s2'!D1153</f>
        <v>76.082229079241031</v>
      </c>
    </row>
    <row r="1143" spans="2:4" x14ac:dyDescent="0.2">
      <c r="B1143" s="214">
        <f>'s2'!B1154</f>
        <v>1139</v>
      </c>
      <c r="C1143" s="363">
        <f ca="1">'s2'!C1154</f>
        <v>178.43252633612764</v>
      </c>
      <c r="D1143" s="363">
        <f ca="1">'s2'!D1154</f>
        <v>80.871189490429629</v>
      </c>
    </row>
    <row r="1144" spans="2:4" x14ac:dyDescent="0.2">
      <c r="B1144" s="214">
        <f>'s2'!B1155</f>
        <v>1140</v>
      </c>
      <c r="C1144" s="363">
        <f ca="1">'s2'!C1155</f>
        <v>172.95356292772706</v>
      </c>
      <c r="D1144" s="363">
        <f ca="1">'s2'!D1155</f>
        <v>78.739010813883269</v>
      </c>
    </row>
    <row r="1145" spans="2:4" x14ac:dyDescent="0.2">
      <c r="B1145" s="214">
        <f>'s2'!B1156</f>
        <v>1141</v>
      </c>
      <c r="C1145" s="363">
        <f ca="1">'s2'!C1156</f>
        <v>162.94565021946545</v>
      </c>
      <c r="D1145" s="363">
        <f ca="1">'s2'!D1156</f>
        <v>75.606384997785511</v>
      </c>
    </row>
    <row r="1146" spans="2:4" x14ac:dyDescent="0.2">
      <c r="B1146" s="214">
        <f>'s2'!B1157</f>
        <v>1142</v>
      </c>
      <c r="C1146" s="363">
        <f ca="1">'s2'!C1157</f>
        <v>189.47252514351891</v>
      </c>
      <c r="D1146" s="363">
        <f ca="1">'s2'!D1157</f>
        <v>80.462438975551535</v>
      </c>
    </row>
    <row r="1147" spans="2:4" x14ac:dyDescent="0.2">
      <c r="B1147" s="214">
        <f>'s2'!B1158</f>
        <v>1143</v>
      </c>
      <c r="C1147" s="363">
        <f ca="1">'s2'!C1158</f>
        <v>173.03858572316273</v>
      </c>
      <c r="D1147" s="363">
        <f ca="1">'s2'!D1158</f>
        <v>75.50680847199466</v>
      </c>
    </row>
    <row r="1148" spans="2:4" x14ac:dyDescent="0.2">
      <c r="B1148" s="214">
        <f>'s2'!B1159</f>
        <v>1144</v>
      </c>
      <c r="C1148" s="363">
        <f ca="1">'s2'!C1159</f>
        <v>178.93433369964305</v>
      </c>
      <c r="D1148" s="363">
        <f ca="1">'s2'!D1159</f>
        <v>75.316207268894615</v>
      </c>
    </row>
    <row r="1149" spans="2:4" x14ac:dyDescent="0.2">
      <c r="B1149" s="214">
        <f>'s2'!B1160</f>
        <v>1145</v>
      </c>
      <c r="C1149" s="363">
        <f ca="1">'s2'!C1160</f>
        <v>187.63034885864289</v>
      </c>
      <c r="D1149" s="363">
        <f ca="1">'s2'!D1160</f>
        <v>81.257814546987149</v>
      </c>
    </row>
    <row r="1150" spans="2:4" x14ac:dyDescent="0.2">
      <c r="B1150" s="214">
        <f>'s2'!B1161</f>
        <v>1146</v>
      </c>
      <c r="C1150" s="363">
        <f ca="1">'s2'!C1161</f>
        <v>162.92079456540733</v>
      </c>
      <c r="D1150" s="363">
        <f ca="1">'s2'!D1161</f>
        <v>81.429431050210951</v>
      </c>
    </row>
    <row r="1151" spans="2:4" x14ac:dyDescent="0.2">
      <c r="B1151" s="214">
        <f>'s2'!B1162</f>
        <v>1147</v>
      </c>
      <c r="C1151" s="363">
        <f ca="1">'s2'!C1162</f>
        <v>174.52628529619793</v>
      </c>
      <c r="D1151" s="363">
        <f ca="1">'s2'!D1162</f>
        <v>80.403971239175391</v>
      </c>
    </row>
    <row r="1152" spans="2:4" x14ac:dyDescent="0.2">
      <c r="B1152" s="214">
        <f>'s2'!B1163</f>
        <v>1148</v>
      </c>
      <c r="C1152" s="363">
        <f ca="1">'s2'!C1163</f>
        <v>172.84344242264791</v>
      </c>
      <c r="D1152" s="363">
        <f ca="1">'s2'!D1163</f>
        <v>81.521566983722835</v>
      </c>
    </row>
    <row r="1153" spans="2:4" x14ac:dyDescent="0.2">
      <c r="B1153" s="214">
        <f>'s2'!B1164</f>
        <v>1149</v>
      </c>
      <c r="C1153" s="363">
        <f ca="1">'s2'!C1164</f>
        <v>165.07863024540086</v>
      </c>
      <c r="D1153" s="363">
        <f ca="1">'s2'!D1164</f>
        <v>78.676523568539338</v>
      </c>
    </row>
    <row r="1154" spans="2:4" x14ac:dyDescent="0.2">
      <c r="B1154" s="214">
        <f>'s2'!B1165</f>
        <v>1150</v>
      </c>
      <c r="C1154" s="363">
        <f ca="1">'s2'!C1165</f>
        <v>185.36286766179506</v>
      </c>
      <c r="D1154" s="363">
        <f ca="1">'s2'!D1165</f>
        <v>80.665566523669881</v>
      </c>
    </row>
    <row r="1155" spans="2:4" x14ac:dyDescent="0.2">
      <c r="B1155" s="214">
        <f>'s2'!B1166</f>
        <v>1151</v>
      </c>
      <c r="C1155" s="363">
        <f ca="1">'s2'!C1166</f>
        <v>162.43454578893602</v>
      </c>
      <c r="D1155" s="363">
        <f ca="1">'s2'!D1166</f>
        <v>73.959135293693322</v>
      </c>
    </row>
    <row r="1156" spans="2:4" x14ac:dyDescent="0.2">
      <c r="B1156" s="214">
        <f>'s2'!B1167</f>
        <v>1152</v>
      </c>
      <c r="C1156" s="363">
        <f ca="1">'s2'!C1167</f>
        <v>185.82572559612044</v>
      </c>
      <c r="D1156" s="363">
        <f ca="1">'s2'!D1167</f>
        <v>79.06670252758714</v>
      </c>
    </row>
    <row r="1157" spans="2:4" x14ac:dyDescent="0.2">
      <c r="B1157" s="214">
        <f>'s2'!B1168</f>
        <v>1153</v>
      </c>
      <c r="C1157" s="363">
        <f ca="1">'s2'!C1168</f>
        <v>176.33965404460992</v>
      </c>
      <c r="D1157" s="363">
        <f ca="1">'s2'!D1168</f>
        <v>85.827083704931638</v>
      </c>
    </row>
    <row r="1158" spans="2:4" x14ac:dyDescent="0.2">
      <c r="B1158" s="214">
        <f>'s2'!B1169</f>
        <v>1154</v>
      </c>
      <c r="C1158" s="363">
        <f ca="1">'s2'!C1169</f>
        <v>181.84333503655026</v>
      </c>
      <c r="D1158" s="363">
        <f ca="1">'s2'!D1169</f>
        <v>81.83686345999206</v>
      </c>
    </row>
    <row r="1159" spans="2:4" x14ac:dyDescent="0.2">
      <c r="B1159" s="214">
        <f>'s2'!B1170</f>
        <v>1155</v>
      </c>
      <c r="C1159" s="363">
        <f ca="1">'s2'!C1170</f>
        <v>174.52975019835858</v>
      </c>
      <c r="D1159" s="363">
        <f ca="1">'s2'!D1170</f>
        <v>79.922557377701835</v>
      </c>
    </row>
    <row r="1160" spans="2:4" x14ac:dyDescent="0.2">
      <c r="B1160" s="214">
        <f>'s2'!B1171</f>
        <v>1156</v>
      </c>
      <c r="C1160" s="363">
        <f ca="1">'s2'!C1171</f>
        <v>161.03274408441635</v>
      </c>
      <c r="D1160" s="363">
        <f ca="1">'s2'!D1171</f>
        <v>72.105317387189046</v>
      </c>
    </row>
    <row r="1161" spans="2:4" x14ac:dyDescent="0.2">
      <c r="B1161" s="214">
        <f>'s2'!B1172</f>
        <v>1157</v>
      </c>
      <c r="C1161" s="363">
        <f ca="1">'s2'!C1172</f>
        <v>169.56899583359706</v>
      </c>
      <c r="D1161" s="363">
        <f ca="1">'s2'!D1172</f>
        <v>79.850597596790109</v>
      </c>
    </row>
    <row r="1162" spans="2:4" x14ac:dyDescent="0.2">
      <c r="B1162" s="214">
        <f>'s2'!B1173</f>
        <v>1158</v>
      </c>
      <c r="C1162" s="363">
        <f ca="1">'s2'!C1173</f>
        <v>173.65330259797034</v>
      </c>
      <c r="D1162" s="363">
        <f ca="1">'s2'!D1173</f>
        <v>80.971628309544926</v>
      </c>
    </row>
    <row r="1163" spans="2:4" x14ac:dyDescent="0.2">
      <c r="B1163" s="214">
        <f>'s2'!B1174</f>
        <v>1159</v>
      </c>
      <c r="C1163" s="363">
        <f ca="1">'s2'!C1174</f>
        <v>164.80034903930172</v>
      </c>
      <c r="D1163" s="363">
        <f ca="1">'s2'!D1174</f>
        <v>81.976062308306737</v>
      </c>
    </row>
    <row r="1164" spans="2:4" x14ac:dyDescent="0.2">
      <c r="B1164" s="214">
        <f>'s2'!B1175</f>
        <v>1160</v>
      </c>
      <c r="C1164" s="363">
        <f ca="1">'s2'!C1175</f>
        <v>185.3373536153004</v>
      </c>
      <c r="D1164" s="363">
        <f ca="1">'s2'!D1175</f>
        <v>83.650828524437458</v>
      </c>
    </row>
    <row r="1165" spans="2:4" x14ac:dyDescent="0.2">
      <c r="B1165" s="214">
        <f>'s2'!B1176</f>
        <v>1161</v>
      </c>
      <c r="C1165" s="363">
        <f ca="1">'s2'!C1176</f>
        <v>176.92791674590694</v>
      </c>
      <c r="D1165" s="363">
        <f ca="1">'s2'!D1176</f>
        <v>69.910601303189139</v>
      </c>
    </row>
    <row r="1166" spans="2:4" x14ac:dyDescent="0.2">
      <c r="B1166" s="214">
        <f>'s2'!B1177</f>
        <v>1162</v>
      </c>
      <c r="C1166" s="363">
        <f ca="1">'s2'!C1177</f>
        <v>171.83940087070096</v>
      </c>
      <c r="D1166" s="363">
        <f ca="1">'s2'!D1177</f>
        <v>83.185956091436708</v>
      </c>
    </row>
    <row r="1167" spans="2:4" x14ac:dyDescent="0.2">
      <c r="B1167" s="214">
        <f>'s2'!B1178</f>
        <v>1163</v>
      </c>
      <c r="C1167" s="363">
        <f ca="1">'s2'!C1178</f>
        <v>184.30820763968117</v>
      </c>
      <c r="D1167" s="363">
        <f ca="1">'s2'!D1178</f>
        <v>74.554300498697884</v>
      </c>
    </row>
    <row r="1168" spans="2:4" x14ac:dyDescent="0.2">
      <c r="B1168" s="214">
        <f>'s2'!B1179</f>
        <v>1164</v>
      </c>
      <c r="C1168" s="363">
        <f ca="1">'s2'!C1179</f>
        <v>174.49198514172403</v>
      </c>
      <c r="D1168" s="363">
        <f ca="1">'s2'!D1179</f>
        <v>81.228312292824995</v>
      </c>
    </row>
    <row r="1169" spans="2:4" x14ac:dyDescent="0.2">
      <c r="B1169" s="214">
        <f>'s2'!B1180</f>
        <v>1165</v>
      </c>
      <c r="C1169" s="363">
        <f ca="1">'s2'!C1180</f>
        <v>177.20448645865071</v>
      </c>
      <c r="D1169" s="363">
        <f ca="1">'s2'!D1180</f>
        <v>70.457053508908302</v>
      </c>
    </row>
    <row r="1170" spans="2:4" x14ac:dyDescent="0.2">
      <c r="B1170" s="214">
        <f>'s2'!B1181</f>
        <v>1166</v>
      </c>
      <c r="C1170" s="363">
        <f ca="1">'s2'!C1181</f>
        <v>182.22831248146031</v>
      </c>
      <c r="D1170" s="363">
        <f ca="1">'s2'!D1181</f>
        <v>82.018521011869296</v>
      </c>
    </row>
    <row r="1171" spans="2:4" x14ac:dyDescent="0.2">
      <c r="B1171" s="214">
        <f>'s2'!B1182</f>
        <v>1167</v>
      </c>
      <c r="C1171" s="363">
        <f ca="1">'s2'!C1182</f>
        <v>176.26021819832621</v>
      </c>
      <c r="D1171" s="363">
        <f ca="1">'s2'!D1182</f>
        <v>85.289436128952886</v>
      </c>
    </row>
    <row r="1172" spans="2:4" x14ac:dyDescent="0.2">
      <c r="B1172" s="214">
        <f>'s2'!B1183</f>
        <v>1168</v>
      </c>
      <c r="C1172" s="363">
        <f ca="1">'s2'!C1183</f>
        <v>180.42001601352419</v>
      </c>
      <c r="D1172" s="363">
        <f ca="1">'s2'!D1183</f>
        <v>84.005995841675556</v>
      </c>
    </row>
    <row r="1173" spans="2:4" x14ac:dyDescent="0.2">
      <c r="B1173" s="214">
        <f>'s2'!B1184</f>
        <v>1169</v>
      </c>
      <c r="C1173" s="363">
        <f ca="1">'s2'!C1184</f>
        <v>172.71059604084303</v>
      </c>
      <c r="D1173" s="363">
        <f ca="1">'s2'!D1184</f>
        <v>71.617599137072958</v>
      </c>
    </row>
    <row r="1174" spans="2:4" x14ac:dyDescent="0.2">
      <c r="B1174" s="214">
        <f>'s2'!B1185</f>
        <v>1170</v>
      </c>
      <c r="C1174" s="363">
        <f ca="1">'s2'!C1185</f>
        <v>159.40187329762378</v>
      </c>
      <c r="D1174" s="363">
        <f ca="1">'s2'!D1185</f>
        <v>71.589199144260078</v>
      </c>
    </row>
    <row r="1175" spans="2:4" x14ac:dyDescent="0.2">
      <c r="B1175" s="214">
        <f>'s2'!B1186</f>
        <v>1171</v>
      </c>
      <c r="C1175" s="363">
        <f ca="1">'s2'!C1186</f>
        <v>180.47103828520162</v>
      </c>
      <c r="D1175" s="363">
        <f ca="1">'s2'!D1186</f>
        <v>81.549603729056784</v>
      </c>
    </row>
    <row r="1176" spans="2:4" x14ac:dyDescent="0.2">
      <c r="B1176" s="214">
        <f>'s2'!B1187</f>
        <v>1172</v>
      </c>
      <c r="C1176" s="363">
        <f ca="1">'s2'!C1187</f>
        <v>181.69063760932414</v>
      </c>
      <c r="D1176" s="363">
        <f ca="1">'s2'!D1187</f>
        <v>71.941933094914461</v>
      </c>
    </row>
    <row r="1177" spans="2:4" x14ac:dyDescent="0.2">
      <c r="B1177" s="214">
        <f>'s2'!B1188</f>
        <v>1173</v>
      </c>
      <c r="C1177" s="363">
        <f ca="1">'s2'!C1188</f>
        <v>187.10884922215294</v>
      </c>
      <c r="D1177" s="363">
        <f ca="1">'s2'!D1188</f>
        <v>82.585080717560643</v>
      </c>
    </row>
    <row r="1178" spans="2:4" x14ac:dyDescent="0.2">
      <c r="B1178" s="214">
        <f>'s2'!B1189</f>
        <v>1174</v>
      </c>
      <c r="C1178" s="363">
        <f ca="1">'s2'!C1189</f>
        <v>151.64081897850679</v>
      </c>
      <c r="D1178" s="363">
        <f ca="1">'s2'!D1189</f>
        <v>86.222424386179085</v>
      </c>
    </row>
    <row r="1179" spans="2:4" x14ac:dyDescent="0.2">
      <c r="B1179" s="214">
        <f>'s2'!B1190</f>
        <v>1175</v>
      </c>
      <c r="C1179" s="363">
        <f ca="1">'s2'!C1190</f>
        <v>172.6778378938053</v>
      </c>
      <c r="D1179" s="363">
        <f ca="1">'s2'!D1190</f>
        <v>78.155077646116112</v>
      </c>
    </row>
    <row r="1180" spans="2:4" x14ac:dyDescent="0.2">
      <c r="B1180" s="214">
        <f>'s2'!B1191</f>
        <v>1176</v>
      </c>
      <c r="C1180" s="363">
        <f ca="1">'s2'!C1191</f>
        <v>172.64925842602923</v>
      </c>
      <c r="D1180" s="363">
        <f ca="1">'s2'!D1191</f>
        <v>70.595055726024626</v>
      </c>
    </row>
    <row r="1181" spans="2:4" x14ac:dyDescent="0.2">
      <c r="B1181" s="214">
        <f>'s2'!B1192</f>
        <v>1177</v>
      </c>
      <c r="C1181" s="363">
        <f ca="1">'s2'!C1192</f>
        <v>182.88491912774822</v>
      </c>
      <c r="D1181" s="363">
        <f ca="1">'s2'!D1192</f>
        <v>68.494368273712041</v>
      </c>
    </row>
    <row r="1182" spans="2:4" x14ac:dyDescent="0.2">
      <c r="B1182" s="214">
        <f>'s2'!B1193</f>
        <v>1178</v>
      </c>
      <c r="C1182" s="363">
        <f ca="1">'s2'!C1193</f>
        <v>187.67814075378152</v>
      </c>
      <c r="D1182" s="363">
        <f ca="1">'s2'!D1193</f>
        <v>80.867951393459009</v>
      </c>
    </row>
    <row r="1183" spans="2:4" x14ac:dyDescent="0.2">
      <c r="B1183" s="214">
        <f>'s2'!B1194</f>
        <v>1179</v>
      </c>
      <c r="C1183" s="363">
        <f ca="1">'s2'!C1194</f>
        <v>189.64304856434703</v>
      </c>
      <c r="D1183" s="363">
        <f ca="1">'s2'!D1194</f>
        <v>83.401820036019259</v>
      </c>
    </row>
    <row r="1184" spans="2:4" x14ac:dyDescent="0.2">
      <c r="B1184" s="214">
        <f>'s2'!B1195</f>
        <v>1180</v>
      </c>
      <c r="C1184" s="363">
        <f ca="1">'s2'!C1195</f>
        <v>195.148335988605</v>
      </c>
      <c r="D1184" s="363">
        <f ca="1">'s2'!D1195</f>
        <v>78.35437906149447</v>
      </c>
    </row>
    <row r="1185" spans="2:4" x14ac:dyDescent="0.2">
      <c r="B1185" s="214">
        <f>'s2'!B1196</f>
        <v>1181</v>
      </c>
      <c r="C1185" s="363">
        <f ca="1">'s2'!C1196</f>
        <v>184.2099008958786</v>
      </c>
      <c r="D1185" s="363">
        <f ca="1">'s2'!D1196</f>
        <v>84.555251717263999</v>
      </c>
    </row>
    <row r="1186" spans="2:4" x14ac:dyDescent="0.2">
      <c r="B1186" s="214">
        <f>'s2'!B1197</f>
        <v>1182</v>
      </c>
      <c r="C1186" s="363">
        <f ca="1">'s2'!C1197</f>
        <v>175.16474901514169</v>
      </c>
      <c r="D1186" s="363">
        <f ca="1">'s2'!D1197</f>
        <v>70.190079994387816</v>
      </c>
    </row>
    <row r="1187" spans="2:4" x14ac:dyDescent="0.2">
      <c r="B1187" s="214">
        <f>'s2'!B1198</f>
        <v>1183</v>
      </c>
      <c r="C1187" s="363">
        <f ca="1">'s2'!C1198</f>
        <v>170.48198073305466</v>
      </c>
      <c r="D1187" s="363">
        <f ca="1">'s2'!D1198</f>
        <v>75.026452516893443</v>
      </c>
    </row>
    <row r="1188" spans="2:4" x14ac:dyDescent="0.2">
      <c r="B1188" s="214">
        <f>'s2'!B1199</f>
        <v>1184</v>
      </c>
      <c r="C1188" s="363">
        <f ca="1">'s2'!C1199</f>
        <v>182.9638126975654</v>
      </c>
      <c r="D1188" s="363">
        <f ca="1">'s2'!D1199</f>
        <v>81.479263080945017</v>
      </c>
    </row>
    <row r="1189" spans="2:4" x14ac:dyDescent="0.2">
      <c r="B1189" s="214">
        <f>'s2'!B1200</f>
        <v>1185</v>
      </c>
      <c r="C1189" s="363">
        <f ca="1">'s2'!C1200</f>
        <v>179.89359481461685</v>
      </c>
      <c r="D1189" s="363">
        <f ca="1">'s2'!D1200</f>
        <v>79.750970353948432</v>
      </c>
    </row>
    <row r="1190" spans="2:4" x14ac:dyDescent="0.2">
      <c r="B1190" s="214">
        <f>'s2'!B1201</f>
        <v>1186</v>
      </c>
      <c r="C1190" s="363">
        <f ca="1">'s2'!C1201</f>
        <v>169.68564645034942</v>
      </c>
      <c r="D1190" s="363">
        <f ca="1">'s2'!D1201</f>
        <v>77.79231701514847</v>
      </c>
    </row>
    <row r="1191" spans="2:4" x14ac:dyDescent="0.2">
      <c r="B1191" s="214">
        <f>'s2'!B1202</f>
        <v>1187</v>
      </c>
      <c r="C1191" s="363">
        <f ca="1">'s2'!C1202</f>
        <v>167.95603582720364</v>
      </c>
      <c r="D1191" s="363">
        <f ca="1">'s2'!D1202</f>
        <v>74.970467552051204</v>
      </c>
    </row>
    <row r="1192" spans="2:4" x14ac:dyDescent="0.2">
      <c r="B1192" s="214">
        <f>'s2'!B1203</f>
        <v>1188</v>
      </c>
      <c r="C1192" s="363">
        <f ca="1">'s2'!C1203</f>
        <v>177.24994082583109</v>
      </c>
      <c r="D1192" s="363">
        <f ca="1">'s2'!D1203</f>
        <v>80.067845782697432</v>
      </c>
    </row>
    <row r="1193" spans="2:4" x14ac:dyDescent="0.2">
      <c r="B1193" s="214">
        <f>'s2'!B1204</f>
        <v>1189</v>
      </c>
      <c r="C1193" s="363">
        <f ca="1">'s2'!C1204</f>
        <v>188.34768210194704</v>
      </c>
      <c r="D1193" s="363">
        <f ca="1">'s2'!D1204</f>
        <v>81.428665504169629</v>
      </c>
    </row>
    <row r="1194" spans="2:4" x14ac:dyDescent="0.2">
      <c r="B1194" s="214">
        <f>'s2'!B1205</f>
        <v>1190</v>
      </c>
      <c r="C1194" s="363">
        <f ca="1">'s2'!C1205</f>
        <v>158.99042396254893</v>
      </c>
      <c r="D1194" s="363">
        <f ca="1">'s2'!D1205</f>
        <v>72.438624446810593</v>
      </c>
    </row>
    <row r="1195" spans="2:4" x14ac:dyDescent="0.2">
      <c r="B1195" s="214">
        <f>'s2'!B1206</f>
        <v>1191</v>
      </c>
      <c r="C1195" s="363">
        <f ca="1">'s2'!C1206</f>
        <v>181.37451779692049</v>
      </c>
      <c r="D1195" s="363">
        <f ca="1">'s2'!D1206</f>
        <v>85.895337097895833</v>
      </c>
    </row>
    <row r="1196" spans="2:4" x14ac:dyDescent="0.2">
      <c r="B1196" s="214">
        <f>'s2'!B1207</f>
        <v>1192</v>
      </c>
      <c r="C1196" s="363">
        <f ca="1">'s2'!C1207</f>
        <v>176.30211810265931</v>
      </c>
      <c r="D1196" s="363">
        <f ca="1">'s2'!D1207</f>
        <v>80.441116814546163</v>
      </c>
    </row>
    <row r="1197" spans="2:4" x14ac:dyDescent="0.2">
      <c r="B1197" s="214">
        <f>'s2'!B1208</f>
        <v>1193</v>
      </c>
      <c r="C1197" s="363">
        <f ca="1">'s2'!C1208</f>
        <v>196.22026897305486</v>
      </c>
      <c r="D1197" s="363">
        <f ca="1">'s2'!D1208</f>
        <v>92.218233091545855</v>
      </c>
    </row>
    <row r="1198" spans="2:4" x14ac:dyDescent="0.2">
      <c r="B1198" s="214">
        <f>'s2'!B1209</f>
        <v>1194</v>
      </c>
      <c r="C1198" s="363">
        <f ca="1">'s2'!C1209</f>
        <v>196.89231157033586</v>
      </c>
      <c r="D1198" s="363">
        <f ca="1">'s2'!D1209</f>
        <v>85.337675647060664</v>
      </c>
    </row>
    <row r="1199" spans="2:4" x14ac:dyDescent="0.2">
      <c r="B1199" s="214">
        <f>'s2'!B1210</f>
        <v>1195</v>
      </c>
      <c r="C1199" s="363">
        <f ca="1">'s2'!C1210</f>
        <v>178.4078889355811</v>
      </c>
      <c r="D1199" s="363">
        <f ca="1">'s2'!D1210</f>
        <v>73.410716640124051</v>
      </c>
    </row>
    <row r="1200" spans="2:4" x14ac:dyDescent="0.2">
      <c r="B1200" s="214">
        <f>'s2'!B1211</f>
        <v>1196</v>
      </c>
      <c r="C1200" s="363">
        <f ca="1">'s2'!C1211</f>
        <v>188.5291824884082</v>
      </c>
      <c r="D1200" s="363">
        <f ca="1">'s2'!D1211</f>
        <v>84.643334557688291</v>
      </c>
    </row>
    <row r="1201" spans="2:4" x14ac:dyDescent="0.2">
      <c r="B1201" s="214">
        <f>'s2'!B1212</f>
        <v>1197</v>
      </c>
      <c r="C1201" s="363">
        <f ca="1">'s2'!C1212</f>
        <v>179.59805026074321</v>
      </c>
      <c r="D1201" s="363">
        <f ca="1">'s2'!D1212</f>
        <v>83.073119658908482</v>
      </c>
    </row>
    <row r="1202" spans="2:4" x14ac:dyDescent="0.2">
      <c r="B1202" s="214">
        <f>'s2'!B1213</f>
        <v>1198</v>
      </c>
      <c r="C1202" s="363">
        <f ca="1">'s2'!C1213</f>
        <v>164.00847830376068</v>
      </c>
      <c r="D1202" s="363">
        <f ca="1">'s2'!D1213</f>
        <v>77.186786964058712</v>
      </c>
    </row>
    <row r="1203" spans="2:4" x14ac:dyDescent="0.2">
      <c r="B1203" s="214">
        <f>'s2'!B1214</f>
        <v>1199</v>
      </c>
      <c r="C1203" s="363">
        <f ca="1">'s2'!C1214</f>
        <v>179.70587759925453</v>
      </c>
      <c r="D1203" s="363">
        <f ca="1">'s2'!D1214</f>
        <v>80.275040869618991</v>
      </c>
    </row>
    <row r="1204" spans="2:4" x14ac:dyDescent="0.2">
      <c r="B1204" s="214">
        <f>'s2'!B1215</f>
        <v>1200</v>
      </c>
      <c r="C1204" s="363">
        <f ca="1">'s2'!C1215</f>
        <v>172.27753218207192</v>
      </c>
      <c r="D1204" s="363">
        <f ca="1">'s2'!D1215</f>
        <v>78.308851027013276</v>
      </c>
    </row>
    <row r="1205" spans="2:4" x14ac:dyDescent="0.2">
      <c r="B1205" s="214">
        <f>'s2'!B1216</f>
        <v>1201</v>
      </c>
      <c r="C1205" s="363">
        <f ca="1">'s2'!C1216</f>
        <v>187.2893597278881</v>
      </c>
      <c r="D1205" s="363">
        <f ca="1">'s2'!D1216</f>
        <v>78.440027399691843</v>
      </c>
    </row>
    <row r="1206" spans="2:4" x14ac:dyDescent="0.2">
      <c r="B1206" s="214">
        <f>'s2'!B1217</f>
        <v>1202</v>
      </c>
      <c r="C1206" s="363">
        <f ca="1">'s2'!C1217</f>
        <v>163.59425262440391</v>
      </c>
      <c r="D1206" s="363">
        <f ca="1">'s2'!D1217</f>
        <v>74.960917863212501</v>
      </c>
    </row>
    <row r="1207" spans="2:4" x14ac:dyDescent="0.2">
      <c r="B1207" s="214">
        <f>'s2'!B1218</f>
        <v>1203</v>
      </c>
      <c r="C1207" s="363">
        <f ca="1">'s2'!C1218</f>
        <v>178.02507902887399</v>
      </c>
      <c r="D1207" s="363">
        <f ca="1">'s2'!D1218</f>
        <v>82.515463519992423</v>
      </c>
    </row>
    <row r="1208" spans="2:4" x14ac:dyDescent="0.2">
      <c r="B1208" s="214">
        <f>'s2'!B1219</f>
        <v>1204</v>
      </c>
      <c r="C1208" s="363">
        <f ca="1">'s2'!C1219</f>
        <v>181.17285849229299</v>
      </c>
      <c r="D1208" s="363">
        <f ca="1">'s2'!D1219</f>
        <v>82.957591206140577</v>
      </c>
    </row>
    <row r="1209" spans="2:4" x14ac:dyDescent="0.2">
      <c r="B1209" s="214">
        <f>'s2'!B1220</f>
        <v>1205</v>
      </c>
      <c r="C1209" s="363">
        <f ca="1">'s2'!C1220</f>
        <v>190.41266629240161</v>
      </c>
      <c r="D1209" s="363">
        <f ca="1">'s2'!D1220</f>
        <v>79.918425545154946</v>
      </c>
    </row>
    <row r="1210" spans="2:4" x14ac:dyDescent="0.2">
      <c r="B1210" s="214">
        <f>'s2'!B1221</f>
        <v>1206</v>
      </c>
      <c r="C1210" s="363">
        <f ca="1">'s2'!C1221</f>
        <v>189.12218061536291</v>
      </c>
      <c r="D1210" s="363">
        <f ca="1">'s2'!D1221</f>
        <v>79.84851798122979</v>
      </c>
    </row>
    <row r="1211" spans="2:4" x14ac:dyDescent="0.2">
      <c r="B1211" s="214">
        <f>'s2'!B1222</f>
        <v>1207</v>
      </c>
      <c r="C1211" s="363">
        <f ca="1">'s2'!C1222</f>
        <v>179.1169190733406</v>
      </c>
      <c r="D1211" s="363">
        <f ca="1">'s2'!D1222</f>
        <v>75.808683408050655</v>
      </c>
    </row>
    <row r="1212" spans="2:4" x14ac:dyDescent="0.2">
      <c r="B1212" s="214">
        <f>'s2'!B1223</f>
        <v>1208</v>
      </c>
      <c r="C1212" s="363">
        <f ca="1">'s2'!C1223</f>
        <v>180.82313231329746</v>
      </c>
      <c r="D1212" s="363">
        <f ca="1">'s2'!D1223</f>
        <v>80.196890358759177</v>
      </c>
    </row>
    <row r="1213" spans="2:4" x14ac:dyDescent="0.2">
      <c r="B1213" s="214">
        <f>'s2'!B1224</f>
        <v>1209</v>
      </c>
      <c r="C1213" s="363">
        <f ca="1">'s2'!C1224</f>
        <v>177.24165217977881</v>
      </c>
      <c r="D1213" s="363">
        <f ca="1">'s2'!D1224</f>
        <v>70.893921838598743</v>
      </c>
    </row>
    <row r="1214" spans="2:4" x14ac:dyDescent="0.2">
      <c r="B1214" s="214">
        <f>'s2'!B1225</f>
        <v>1210</v>
      </c>
      <c r="C1214" s="363">
        <f ca="1">'s2'!C1225</f>
        <v>181.05028895843986</v>
      </c>
      <c r="D1214" s="363">
        <f ca="1">'s2'!D1225</f>
        <v>78.8481608984806</v>
      </c>
    </row>
    <row r="1215" spans="2:4" x14ac:dyDescent="0.2">
      <c r="B1215" s="214">
        <f>'s2'!B1226</f>
        <v>1211</v>
      </c>
      <c r="C1215" s="363">
        <f ca="1">'s2'!C1226</f>
        <v>178.56261172075986</v>
      </c>
      <c r="D1215" s="363">
        <f ca="1">'s2'!D1226</f>
        <v>77.537413820324744</v>
      </c>
    </row>
    <row r="1216" spans="2:4" x14ac:dyDescent="0.2">
      <c r="B1216" s="214">
        <f>'s2'!B1227</f>
        <v>1212</v>
      </c>
      <c r="C1216" s="363">
        <f ca="1">'s2'!C1227</f>
        <v>172.8512634535297</v>
      </c>
      <c r="D1216" s="363">
        <f ca="1">'s2'!D1227</f>
        <v>80.038833858013291</v>
      </c>
    </row>
    <row r="1217" spans="2:4" x14ac:dyDescent="0.2">
      <c r="B1217" s="214">
        <f>'s2'!B1228</f>
        <v>1213</v>
      </c>
      <c r="C1217" s="363">
        <f ca="1">'s2'!C1228</f>
        <v>177.27928052192306</v>
      </c>
      <c r="D1217" s="363">
        <f ca="1">'s2'!D1228</f>
        <v>76.249037623153626</v>
      </c>
    </row>
    <row r="1218" spans="2:4" x14ac:dyDescent="0.2">
      <c r="B1218" s="214">
        <f>'s2'!B1229</f>
        <v>1214</v>
      </c>
      <c r="C1218" s="363">
        <f ca="1">'s2'!C1229</f>
        <v>166.86218831578879</v>
      </c>
      <c r="D1218" s="363">
        <f ca="1">'s2'!D1229</f>
        <v>79.431065238510087</v>
      </c>
    </row>
    <row r="1219" spans="2:4" x14ac:dyDescent="0.2">
      <c r="B1219" s="214">
        <f>'s2'!B1230</f>
        <v>1215</v>
      </c>
      <c r="C1219" s="363">
        <f ca="1">'s2'!C1230</f>
        <v>183.99251690263085</v>
      </c>
      <c r="D1219" s="363">
        <f ca="1">'s2'!D1230</f>
        <v>83.870141101306388</v>
      </c>
    </row>
    <row r="1220" spans="2:4" x14ac:dyDescent="0.2">
      <c r="B1220" s="214">
        <f>'s2'!B1231</f>
        <v>1216</v>
      </c>
      <c r="C1220" s="363">
        <f ca="1">'s2'!C1231</f>
        <v>150.37161036439181</v>
      </c>
      <c r="D1220" s="363">
        <f ca="1">'s2'!D1231</f>
        <v>78.292023611959195</v>
      </c>
    </row>
    <row r="1221" spans="2:4" x14ac:dyDescent="0.2">
      <c r="B1221" s="214">
        <f>'s2'!B1232</f>
        <v>1217</v>
      </c>
      <c r="C1221" s="363">
        <f ca="1">'s2'!C1232</f>
        <v>185.20915349545021</v>
      </c>
      <c r="D1221" s="363">
        <f ca="1">'s2'!D1232</f>
        <v>82.050894912086875</v>
      </c>
    </row>
    <row r="1222" spans="2:4" x14ac:dyDescent="0.2">
      <c r="B1222" s="214">
        <f>'s2'!B1233</f>
        <v>1218</v>
      </c>
      <c r="C1222" s="363">
        <f ca="1">'s2'!C1233</f>
        <v>180.5399269883022</v>
      </c>
      <c r="D1222" s="363">
        <f ca="1">'s2'!D1233</f>
        <v>82.094834675921447</v>
      </c>
    </row>
    <row r="1223" spans="2:4" x14ac:dyDescent="0.2">
      <c r="B1223" s="214">
        <f>'s2'!B1234</f>
        <v>1219</v>
      </c>
      <c r="C1223" s="363">
        <f ca="1">'s2'!C1234</f>
        <v>178.39536379804957</v>
      </c>
      <c r="D1223" s="363">
        <f ca="1">'s2'!D1234</f>
        <v>81.050547363931727</v>
      </c>
    </row>
    <row r="1224" spans="2:4" x14ac:dyDescent="0.2">
      <c r="B1224" s="214">
        <f>'s2'!B1235</f>
        <v>1220</v>
      </c>
      <c r="C1224" s="363">
        <f ca="1">'s2'!C1235</f>
        <v>182.52415648788178</v>
      </c>
      <c r="D1224" s="363">
        <f ca="1">'s2'!D1235</f>
        <v>79.308955364336725</v>
      </c>
    </row>
    <row r="1225" spans="2:4" x14ac:dyDescent="0.2">
      <c r="B1225" s="214">
        <f>'s2'!B1236</f>
        <v>1221</v>
      </c>
      <c r="C1225" s="363">
        <f ca="1">'s2'!C1236</f>
        <v>181.26090781419683</v>
      </c>
      <c r="D1225" s="363">
        <f ca="1">'s2'!D1236</f>
        <v>86.071911571073997</v>
      </c>
    </row>
    <row r="1226" spans="2:4" x14ac:dyDescent="0.2">
      <c r="B1226" s="214">
        <f>'s2'!B1237</f>
        <v>1222</v>
      </c>
      <c r="C1226" s="363">
        <f ca="1">'s2'!C1237</f>
        <v>180.965163993023</v>
      </c>
      <c r="D1226" s="363">
        <f ca="1">'s2'!D1237</f>
        <v>84.999696432204715</v>
      </c>
    </row>
    <row r="1227" spans="2:4" x14ac:dyDescent="0.2">
      <c r="B1227" s="214">
        <f>'s2'!B1238</f>
        <v>1223</v>
      </c>
      <c r="C1227" s="363">
        <f ca="1">'s2'!C1238</f>
        <v>197.60191503186135</v>
      </c>
      <c r="D1227" s="363">
        <f ca="1">'s2'!D1238</f>
        <v>78.274033398341516</v>
      </c>
    </row>
    <row r="1228" spans="2:4" x14ac:dyDescent="0.2">
      <c r="B1228" s="214">
        <f>'s2'!B1239</f>
        <v>1224</v>
      </c>
      <c r="C1228" s="363">
        <f ca="1">'s2'!C1239</f>
        <v>189.86717221583277</v>
      </c>
      <c r="D1228" s="363">
        <f ca="1">'s2'!D1239</f>
        <v>83.765348165718024</v>
      </c>
    </row>
    <row r="1229" spans="2:4" x14ac:dyDescent="0.2">
      <c r="B1229" s="214">
        <f>'s2'!B1240</f>
        <v>1225</v>
      </c>
      <c r="C1229" s="363">
        <f ca="1">'s2'!C1240</f>
        <v>188.55586149550143</v>
      </c>
      <c r="D1229" s="363">
        <f ca="1">'s2'!D1240</f>
        <v>82.622529363848997</v>
      </c>
    </row>
    <row r="1230" spans="2:4" x14ac:dyDescent="0.2">
      <c r="B1230" s="214">
        <f>'s2'!B1241</f>
        <v>1226</v>
      </c>
      <c r="C1230" s="363">
        <f ca="1">'s2'!C1241</f>
        <v>180.52466658037349</v>
      </c>
      <c r="D1230" s="363">
        <f ca="1">'s2'!D1241</f>
        <v>80.916884459857741</v>
      </c>
    </row>
    <row r="1231" spans="2:4" x14ac:dyDescent="0.2">
      <c r="B1231" s="214">
        <f>'s2'!B1242</f>
        <v>1227</v>
      </c>
      <c r="C1231" s="363">
        <f ca="1">'s2'!C1242</f>
        <v>199.34138380378957</v>
      </c>
      <c r="D1231" s="363">
        <f ca="1">'s2'!D1242</f>
        <v>83.661120755758134</v>
      </c>
    </row>
    <row r="1232" spans="2:4" x14ac:dyDescent="0.2">
      <c r="B1232" s="214">
        <f>'s2'!B1243</f>
        <v>1228</v>
      </c>
      <c r="C1232" s="363">
        <f ca="1">'s2'!C1243</f>
        <v>186.06289809600275</v>
      </c>
      <c r="D1232" s="363">
        <f ca="1">'s2'!D1243</f>
        <v>79.891285284155572</v>
      </c>
    </row>
    <row r="1233" spans="2:4" x14ac:dyDescent="0.2">
      <c r="B1233" s="214">
        <f>'s2'!B1244</f>
        <v>1229</v>
      </c>
      <c r="C1233" s="363">
        <f ca="1">'s2'!C1244</f>
        <v>175.52024295935226</v>
      </c>
      <c r="D1233" s="363">
        <f ca="1">'s2'!D1244</f>
        <v>69.74398684182097</v>
      </c>
    </row>
    <row r="1234" spans="2:4" x14ac:dyDescent="0.2">
      <c r="B1234" s="214">
        <f>'s2'!B1245</f>
        <v>1230</v>
      </c>
      <c r="C1234" s="363">
        <f ca="1">'s2'!C1245</f>
        <v>179.67033251658285</v>
      </c>
      <c r="D1234" s="363">
        <f ca="1">'s2'!D1245</f>
        <v>88.647718578174391</v>
      </c>
    </row>
    <row r="1235" spans="2:4" x14ac:dyDescent="0.2">
      <c r="B1235" s="214">
        <f>'s2'!B1246</f>
        <v>1231</v>
      </c>
      <c r="C1235" s="363">
        <f ca="1">'s2'!C1246</f>
        <v>187.99880847784007</v>
      </c>
      <c r="D1235" s="363">
        <f ca="1">'s2'!D1246</f>
        <v>83.316805007528572</v>
      </c>
    </row>
    <row r="1236" spans="2:4" x14ac:dyDescent="0.2">
      <c r="B1236" s="214">
        <f>'s2'!B1247</f>
        <v>1232</v>
      </c>
      <c r="C1236" s="363">
        <f ca="1">'s2'!C1247</f>
        <v>195.76375869128469</v>
      </c>
      <c r="D1236" s="363">
        <f ca="1">'s2'!D1247</f>
        <v>83.851388131968307</v>
      </c>
    </row>
    <row r="1237" spans="2:4" x14ac:dyDescent="0.2">
      <c r="B1237" s="214">
        <f>'s2'!B1248</f>
        <v>1233</v>
      </c>
      <c r="C1237" s="363">
        <f ca="1">'s2'!C1248</f>
        <v>155.82054676713153</v>
      </c>
      <c r="D1237" s="363">
        <f ca="1">'s2'!D1248</f>
        <v>73.826581800533802</v>
      </c>
    </row>
    <row r="1238" spans="2:4" x14ac:dyDescent="0.2">
      <c r="B1238" s="214">
        <f>'s2'!B1249</f>
        <v>1234</v>
      </c>
      <c r="C1238" s="363">
        <f ca="1">'s2'!C1249</f>
        <v>176.66045540266597</v>
      </c>
      <c r="D1238" s="363">
        <f ca="1">'s2'!D1249</f>
        <v>85.430901050929378</v>
      </c>
    </row>
    <row r="1239" spans="2:4" x14ac:dyDescent="0.2">
      <c r="B1239" s="214">
        <f>'s2'!B1250</f>
        <v>1235</v>
      </c>
      <c r="C1239" s="363">
        <f ca="1">'s2'!C1250</f>
        <v>179.16587948881167</v>
      </c>
      <c r="D1239" s="363">
        <f ca="1">'s2'!D1250</f>
        <v>80.585966697219476</v>
      </c>
    </row>
    <row r="1240" spans="2:4" x14ac:dyDescent="0.2">
      <c r="B1240" s="214">
        <f>'s2'!B1251</f>
        <v>1236</v>
      </c>
      <c r="C1240" s="363">
        <f ca="1">'s2'!C1251</f>
        <v>191.61290386140681</v>
      </c>
      <c r="D1240" s="363">
        <f ca="1">'s2'!D1251</f>
        <v>82.094547468591699</v>
      </c>
    </row>
    <row r="1241" spans="2:4" x14ac:dyDescent="0.2">
      <c r="B1241" s="214">
        <f>'s2'!B1252</f>
        <v>1237</v>
      </c>
      <c r="C1241" s="363">
        <f ca="1">'s2'!C1252</f>
        <v>177.38202054618256</v>
      </c>
      <c r="D1241" s="363">
        <f ca="1">'s2'!D1252</f>
        <v>72.651269486581498</v>
      </c>
    </row>
    <row r="1242" spans="2:4" x14ac:dyDescent="0.2">
      <c r="B1242" s="214">
        <f>'s2'!B1253</f>
        <v>1238</v>
      </c>
      <c r="C1242" s="363">
        <f ca="1">'s2'!C1253</f>
        <v>176.69039663442405</v>
      </c>
      <c r="D1242" s="363">
        <f ca="1">'s2'!D1253</f>
        <v>78.215839816787664</v>
      </c>
    </row>
    <row r="1243" spans="2:4" x14ac:dyDescent="0.2">
      <c r="B1243" s="214">
        <f>'s2'!B1254</f>
        <v>1239</v>
      </c>
      <c r="C1243" s="363">
        <f ca="1">'s2'!C1254</f>
        <v>196.1345269522302</v>
      </c>
      <c r="D1243" s="363">
        <f ca="1">'s2'!D1254</f>
        <v>88.214707692032391</v>
      </c>
    </row>
    <row r="1244" spans="2:4" x14ac:dyDescent="0.2">
      <c r="B1244" s="214">
        <f>'s2'!B1255</f>
        <v>1240</v>
      </c>
      <c r="C1244" s="363">
        <f ca="1">'s2'!C1255</f>
        <v>171.11708788355224</v>
      </c>
      <c r="D1244" s="363">
        <f ca="1">'s2'!D1255</f>
        <v>76.20154338719999</v>
      </c>
    </row>
    <row r="1245" spans="2:4" x14ac:dyDescent="0.2">
      <c r="B1245" s="214">
        <f>'s2'!B1256</f>
        <v>1241</v>
      </c>
      <c r="C1245" s="363">
        <f ca="1">'s2'!C1256</f>
        <v>184.12279738217489</v>
      </c>
      <c r="D1245" s="363">
        <f ca="1">'s2'!D1256</f>
        <v>78.210188328210464</v>
      </c>
    </row>
    <row r="1246" spans="2:4" x14ac:dyDescent="0.2">
      <c r="B1246" s="214">
        <f>'s2'!B1257</f>
        <v>1242</v>
      </c>
      <c r="C1246" s="363">
        <f ca="1">'s2'!C1257</f>
        <v>182.32690429866244</v>
      </c>
      <c r="D1246" s="363">
        <f ca="1">'s2'!D1257</f>
        <v>82.548249217722855</v>
      </c>
    </row>
    <row r="1247" spans="2:4" x14ac:dyDescent="0.2">
      <c r="B1247" s="214">
        <f>'s2'!B1258</f>
        <v>1243</v>
      </c>
      <c r="C1247" s="363">
        <f ca="1">'s2'!C1258</f>
        <v>178.4094450499035</v>
      </c>
      <c r="D1247" s="363">
        <f ca="1">'s2'!D1258</f>
        <v>79.916043009869654</v>
      </c>
    </row>
    <row r="1248" spans="2:4" x14ac:dyDescent="0.2">
      <c r="B1248" s="214">
        <f>'s2'!B1259</f>
        <v>1244</v>
      </c>
      <c r="C1248" s="363">
        <f ca="1">'s2'!C1259</f>
        <v>177.95818645716372</v>
      </c>
      <c r="D1248" s="363">
        <f ca="1">'s2'!D1259</f>
        <v>80.098262979530602</v>
      </c>
    </row>
    <row r="1249" spans="2:4" x14ac:dyDescent="0.2">
      <c r="B1249" s="214">
        <f>'s2'!B1260</f>
        <v>1245</v>
      </c>
      <c r="C1249" s="363">
        <f ca="1">'s2'!C1260</f>
        <v>182.33035881035497</v>
      </c>
      <c r="D1249" s="363">
        <f ca="1">'s2'!D1260</f>
        <v>91.868123539432389</v>
      </c>
    </row>
    <row r="1250" spans="2:4" x14ac:dyDescent="0.2">
      <c r="B1250" s="214">
        <f>'s2'!B1261</f>
        <v>1246</v>
      </c>
      <c r="C1250" s="363">
        <f ca="1">'s2'!C1261</f>
        <v>179.51599868558083</v>
      </c>
      <c r="D1250" s="363">
        <f ca="1">'s2'!D1261</f>
        <v>75.263953622145834</v>
      </c>
    </row>
    <row r="1251" spans="2:4" x14ac:dyDescent="0.2">
      <c r="B1251" s="214">
        <f>'s2'!B1262</f>
        <v>1247</v>
      </c>
      <c r="C1251" s="363">
        <f ca="1">'s2'!C1262</f>
        <v>170.95692621545271</v>
      </c>
      <c r="D1251" s="363">
        <f ca="1">'s2'!D1262</f>
        <v>77.871033784115852</v>
      </c>
    </row>
    <row r="1252" spans="2:4" x14ac:dyDescent="0.2">
      <c r="B1252" s="214">
        <f>'s2'!B1263</f>
        <v>1248</v>
      </c>
      <c r="C1252" s="363">
        <f ca="1">'s2'!C1263</f>
        <v>195.48265916784629</v>
      </c>
      <c r="D1252" s="363">
        <f ca="1">'s2'!D1263</f>
        <v>88.02284946180211</v>
      </c>
    </row>
    <row r="1253" spans="2:4" x14ac:dyDescent="0.2">
      <c r="B1253" s="214">
        <f>'s2'!B1264</f>
        <v>1249</v>
      </c>
      <c r="C1253" s="363">
        <f ca="1">'s2'!C1264</f>
        <v>177.25177088469783</v>
      </c>
      <c r="D1253" s="363">
        <f ca="1">'s2'!D1264</f>
        <v>75.903465952230263</v>
      </c>
    </row>
    <row r="1254" spans="2:4" x14ac:dyDescent="0.2">
      <c r="B1254" s="214">
        <f>'s2'!B1265</f>
        <v>1250</v>
      </c>
      <c r="C1254" s="363">
        <f ca="1">'s2'!C1265</f>
        <v>179.82131481865477</v>
      </c>
      <c r="D1254" s="363">
        <f ca="1">'s2'!D1265</f>
        <v>77.408902072360632</v>
      </c>
    </row>
    <row r="1255" spans="2:4" x14ac:dyDescent="0.2">
      <c r="B1255" s="214">
        <f>'s2'!B1266</f>
        <v>1251</v>
      </c>
      <c r="C1255" s="363">
        <f ca="1">'s2'!C1266</f>
        <v>186.08510558926244</v>
      </c>
      <c r="D1255" s="363">
        <f ca="1">'s2'!D1266</f>
        <v>81.099645702918608</v>
      </c>
    </row>
    <row r="1256" spans="2:4" x14ac:dyDescent="0.2">
      <c r="B1256" s="214">
        <f>'s2'!B1267</f>
        <v>1252</v>
      </c>
      <c r="C1256" s="363">
        <f ca="1">'s2'!C1267</f>
        <v>168.86609458049213</v>
      </c>
      <c r="D1256" s="363">
        <f ca="1">'s2'!D1267</f>
        <v>75.562480649429034</v>
      </c>
    </row>
    <row r="1257" spans="2:4" x14ac:dyDescent="0.2">
      <c r="B1257" s="214">
        <f>'s2'!B1268</f>
        <v>1253</v>
      </c>
      <c r="C1257" s="363">
        <f ca="1">'s2'!C1268</f>
        <v>178.77151089671753</v>
      </c>
      <c r="D1257" s="363">
        <f ca="1">'s2'!D1268</f>
        <v>83.83082407924752</v>
      </c>
    </row>
    <row r="1258" spans="2:4" x14ac:dyDescent="0.2">
      <c r="B1258" s="214">
        <f>'s2'!B1269</f>
        <v>1254</v>
      </c>
      <c r="C1258" s="363">
        <f ca="1">'s2'!C1269</f>
        <v>174.0941041556689</v>
      </c>
      <c r="D1258" s="363">
        <f ca="1">'s2'!D1269</f>
        <v>76.157322157137244</v>
      </c>
    </row>
    <row r="1259" spans="2:4" x14ac:dyDescent="0.2">
      <c r="B1259" s="214">
        <f>'s2'!B1270</f>
        <v>1255</v>
      </c>
      <c r="C1259" s="363">
        <f ca="1">'s2'!C1270</f>
        <v>183.53795082817618</v>
      </c>
      <c r="D1259" s="363">
        <f ca="1">'s2'!D1270</f>
        <v>77.962163156854146</v>
      </c>
    </row>
    <row r="1260" spans="2:4" x14ac:dyDescent="0.2">
      <c r="B1260" s="214">
        <f>'s2'!B1271</f>
        <v>1256</v>
      </c>
      <c r="C1260" s="363">
        <f ca="1">'s2'!C1271</f>
        <v>203.40012006912502</v>
      </c>
      <c r="D1260" s="363">
        <f ca="1">'s2'!D1271</f>
        <v>91.021122081874992</v>
      </c>
    </row>
    <row r="1261" spans="2:4" x14ac:dyDescent="0.2">
      <c r="B1261" s="214">
        <f>'s2'!B1272</f>
        <v>1257</v>
      </c>
      <c r="C1261" s="363">
        <f ca="1">'s2'!C1272</f>
        <v>175.44794612359081</v>
      </c>
      <c r="D1261" s="363">
        <f ca="1">'s2'!D1272</f>
        <v>74.626294577203026</v>
      </c>
    </row>
    <row r="1262" spans="2:4" x14ac:dyDescent="0.2">
      <c r="B1262" s="214">
        <f>'s2'!B1273</f>
        <v>1258</v>
      </c>
      <c r="C1262" s="363">
        <f ca="1">'s2'!C1273</f>
        <v>181.68838844164159</v>
      </c>
      <c r="D1262" s="363">
        <f ca="1">'s2'!D1273</f>
        <v>82.669289718457748</v>
      </c>
    </row>
    <row r="1263" spans="2:4" x14ac:dyDescent="0.2">
      <c r="B1263" s="214">
        <f>'s2'!B1274</f>
        <v>1259</v>
      </c>
      <c r="C1263" s="363">
        <f ca="1">'s2'!C1274</f>
        <v>181.51133057927137</v>
      </c>
      <c r="D1263" s="363">
        <f ca="1">'s2'!D1274</f>
        <v>77.162568417038997</v>
      </c>
    </row>
    <row r="1264" spans="2:4" x14ac:dyDescent="0.2">
      <c r="B1264" s="214">
        <f>'s2'!B1275</f>
        <v>1260</v>
      </c>
      <c r="C1264" s="363">
        <f ca="1">'s2'!C1275</f>
        <v>171.90200819357165</v>
      </c>
      <c r="D1264" s="363">
        <f ca="1">'s2'!D1275</f>
        <v>82.601825905410124</v>
      </c>
    </row>
    <row r="1265" spans="2:4" x14ac:dyDescent="0.2">
      <c r="B1265" s="214">
        <f>'s2'!B1276</f>
        <v>1261</v>
      </c>
      <c r="C1265" s="363">
        <f ca="1">'s2'!C1276</f>
        <v>182.80936112753369</v>
      </c>
      <c r="D1265" s="363">
        <f ca="1">'s2'!D1276</f>
        <v>83.915274099901808</v>
      </c>
    </row>
    <row r="1266" spans="2:4" x14ac:dyDescent="0.2">
      <c r="B1266" s="214">
        <f>'s2'!B1277</f>
        <v>1262</v>
      </c>
      <c r="C1266" s="363">
        <f ca="1">'s2'!C1277</f>
        <v>183.86023920645735</v>
      </c>
      <c r="D1266" s="363">
        <f ca="1">'s2'!D1277</f>
        <v>83.923120254264305</v>
      </c>
    </row>
    <row r="1267" spans="2:4" x14ac:dyDescent="0.2">
      <c r="B1267" s="214">
        <f>'s2'!B1278</f>
        <v>1263</v>
      </c>
      <c r="C1267" s="363">
        <f ca="1">'s2'!C1278</f>
        <v>182.97132544037893</v>
      </c>
      <c r="D1267" s="363">
        <f ca="1">'s2'!D1278</f>
        <v>78.36983172489461</v>
      </c>
    </row>
    <row r="1268" spans="2:4" x14ac:dyDescent="0.2">
      <c r="B1268" s="214">
        <f>'s2'!B1279</f>
        <v>1264</v>
      </c>
      <c r="C1268" s="363">
        <f ca="1">'s2'!C1279</f>
        <v>189.5821039958675</v>
      </c>
      <c r="D1268" s="363">
        <f ca="1">'s2'!D1279</f>
        <v>79.182921002831705</v>
      </c>
    </row>
    <row r="1269" spans="2:4" x14ac:dyDescent="0.2">
      <c r="B1269" s="214">
        <f>'s2'!B1280</f>
        <v>1265</v>
      </c>
      <c r="C1269" s="363">
        <f ca="1">'s2'!C1280</f>
        <v>157.18224974094301</v>
      </c>
      <c r="D1269" s="363">
        <f ca="1">'s2'!D1280</f>
        <v>82.735795743722591</v>
      </c>
    </row>
    <row r="1270" spans="2:4" x14ac:dyDescent="0.2">
      <c r="B1270" s="214">
        <f>'s2'!B1281</f>
        <v>1266</v>
      </c>
      <c r="C1270" s="363">
        <f ca="1">'s2'!C1281</f>
        <v>185.37981268318947</v>
      </c>
      <c r="D1270" s="363">
        <f ca="1">'s2'!D1281</f>
        <v>83.60373464096665</v>
      </c>
    </row>
    <row r="1271" spans="2:4" x14ac:dyDescent="0.2">
      <c r="B1271" s="214">
        <f>'s2'!B1282</f>
        <v>1267</v>
      </c>
      <c r="C1271" s="363">
        <f ca="1">'s2'!C1282</f>
        <v>174.36785836768917</v>
      </c>
      <c r="D1271" s="363">
        <f ca="1">'s2'!D1282</f>
        <v>73.403694851552672</v>
      </c>
    </row>
    <row r="1272" spans="2:4" x14ac:dyDescent="0.2">
      <c r="B1272" s="214">
        <f>'s2'!B1283</f>
        <v>1268</v>
      </c>
      <c r="C1272" s="363">
        <f ca="1">'s2'!C1283</f>
        <v>189.24530534655031</v>
      </c>
      <c r="D1272" s="363">
        <f ca="1">'s2'!D1283</f>
        <v>88.890838411122672</v>
      </c>
    </row>
    <row r="1273" spans="2:4" x14ac:dyDescent="0.2">
      <c r="B1273" s="214">
        <f>'s2'!B1284</f>
        <v>1269</v>
      </c>
      <c r="C1273" s="363">
        <f ca="1">'s2'!C1284</f>
        <v>168.46911002727475</v>
      </c>
      <c r="D1273" s="363">
        <f ca="1">'s2'!D1284</f>
        <v>75.633119103186601</v>
      </c>
    </row>
    <row r="1274" spans="2:4" x14ac:dyDescent="0.2">
      <c r="B1274" s="214">
        <f>'s2'!B1285</f>
        <v>1270</v>
      </c>
      <c r="C1274" s="363">
        <f ca="1">'s2'!C1285</f>
        <v>176.3027871235779</v>
      </c>
      <c r="D1274" s="363">
        <f ca="1">'s2'!D1285</f>
        <v>85.286817900257759</v>
      </c>
    </row>
    <row r="1275" spans="2:4" x14ac:dyDescent="0.2">
      <c r="B1275" s="214">
        <f>'s2'!B1286</f>
        <v>1271</v>
      </c>
      <c r="C1275" s="363">
        <f ca="1">'s2'!C1286</f>
        <v>171.5631692077327</v>
      </c>
      <c r="D1275" s="363">
        <f ca="1">'s2'!D1286</f>
        <v>75.008620051530656</v>
      </c>
    </row>
    <row r="1276" spans="2:4" x14ac:dyDescent="0.2">
      <c r="B1276" s="214">
        <f>'s2'!B1287</f>
        <v>1272</v>
      </c>
      <c r="C1276" s="363">
        <f ca="1">'s2'!C1287</f>
        <v>181.99359364921429</v>
      </c>
      <c r="D1276" s="363">
        <f ca="1">'s2'!D1287</f>
        <v>87.848661003673584</v>
      </c>
    </row>
    <row r="1277" spans="2:4" x14ac:dyDescent="0.2">
      <c r="B1277" s="214">
        <f>'s2'!B1288</f>
        <v>1273</v>
      </c>
      <c r="C1277" s="363">
        <f ca="1">'s2'!C1288</f>
        <v>166.5785329345496</v>
      </c>
      <c r="D1277" s="363">
        <f ca="1">'s2'!D1288</f>
        <v>70.620590810983089</v>
      </c>
    </row>
    <row r="1278" spans="2:4" x14ac:dyDescent="0.2">
      <c r="B1278" s="214">
        <f>'s2'!B1289</f>
        <v>1274</v>
      </c>
      <c r="C1278" s="363">
        <f ca="1">'s2'!C1289</f>
        <v>172.33537816370333</v>
      </c>
      <c r="D1278" s="363">
        <f ca="1">'s2'!D1289</f>
        <v>78.625962718368839</v>
      </c>
    </row>
    <row r="1279" spans="2:4" x14ac:dyDescent="0.2">
      <c r="B1279" s="214">
        <f>'s2'!B1290</f>
        <v>1275</v>
      </c>
      <c r="C1279" s="363">
        <f ca="1">'s2'!C1290</f>
        <v>195.29543913308589</v>
      </c>
      <c r="D1279" s="363">
        <f ca="1">'s2'!D1290</f>
        <v>82.686807779619897</v>
      </c>
    </row>
    <row r="1280" spans="2:4" x14ac:dyDescent="0.2">
      <c r="B1280" s="214">
        <f>'s2'!B1291</f>
        <v>1276</v>
      </c>
      <c r="C1280" s="363">
        <f ca="1">'s2'!C1291</f>
        <v>186.92299310596613</v>
      </c>
      <c r="D1280" s="363">
        <f ca="1">'s2'!D1291</f>
        <v>78.321320578361082</v>
      </c>
    </row>
    <row r="1281" spans="2:4" x14ac:dyDescent="0.2">
      <c r="B1281" s="214">
        <f>'s2'!B1292</f>
        <v>1277</v>
      </c>
      <c r="C1281" s="363">
        <f ca="1">'s2'!C1292</f>
        <v>155.19945887973574</v>
      </c>
      <c r="D1281" s="363">
        <f ca="1">'s2'!D1292</f>
        <v>71.948231756977336</v>
      </c>
    </row>
    <row r="1282" spans="2:4" x14ac:dyDescent="0.2">
      <c r="B1282" s="214">
        <f>'s2'!B1293</f>
        <v>1278</v>
      </c>
      <c r="C1282" s="363">
        <f ca="1">'s2'!C1293</f>
        <v>193.25565591197616</v>
      </c>
      <c r="D1282" s="363">
        <f ca="1">'s2'!D1293</f>
        <v>81.21223921878655</v>
      </c>
    </row>
    <row r="1283" spans="2:4" x14ac:dyDescent="0.2">
      <c r="B1283" s="214">
        <f>'s2'!B1294</f>
        <v>1279</v>
      </c>
      <c r="C1283" s="363">
        <f ca="1">'s2'!C1294</f>
        <v>166.31976280778665</v>
      </c>
      <c r="D1283" s="363">
        <f ca="1">'s2'!D1294</f>
        <v>78.036027194040813</v>
      </c>
    </row>
    <row r="1284" spans="2:4" x14ac:dyDescent="0.2">
      <c r="B1284" s="214">
        <f>'s2'!B1295</f>
        <v>1280</v>
      </c>
      <c r="C1284" s="363">
        <f ca="1">'s2'!C1295</f>
        <v>181.42660630960648</v>
      </c>
      <c r="D1284" s="363">
        <f ca="1">'s2'!D1295</f>
        <v>88.211862203363239</v>
      </c>
    </row>
    <row r="1285" spans="2:4" x14ac:dyDescent="0.2">
      <c r="B1285" s="214">
        <f>'s2'!B1296</f>
        <v>1281</v>
      </c>
      <c r="C1285" s="363">
        <f ca="1">'s2'!C1296</f>
        <v>176.49678018924988</v>
      </c>
      <c r="D1285" s="363">
        <f ca="1">'s2'!D1296</f>
        <v>79.834802416202294</v>
      </c>
    </row>
    <row r="1286" spans="2:4" x14ac:dyDescent="0.2">
      <c r="B1286" s="214">
        <f>'s2'!B1297</f>
        <v>1282</v>
      </c>
      <c r="C1286" s="363">
        <f ca="1">'s2'!C1297</f>
        <v>190.07501886204687</v>
      </c>
      <c r="D1286" s="363">
        <f ca="1">'s2'!D1297</f>
        <v>86.856872446761528</v>
      </c>
    </row>
    <row r="1287" spans="2:4" x14ac:dyDescent="0.2">
      <c r="B1287" s="214">
        <f>'s2'!B1298</f>
        <v>1283</v>
      </c>
      <c r="C1287" s="363">
        <f ca="1">'s2'!C1298</f>
        <v>188.49170864072022</v>
      </c>
      <c r="D1287" s="363">
        <f ca="1">'s2'!D1298</f>
        <v>79.329855404528232</v>
      </c>
    </row>
    <row r="1288" spans="2:4" x14ac:dyDescent="0.2">
      <c r="B1288" s="214">
        <f>'s2'!B1299</f>
        <v>1284</v>
      </c>
      <c r="C1288" s="363">
        <f ca="1">'s2'!C1299</f>
        <v>169.19441328770043</v>
      </c>
      <c r="D1288" s="363">
        <f ca="1">'s2'!D1299</f>
        <v>75.643879702787316</v>
      </c>
    </row>
    <row r="1289" spans="2:4" x14ac:dyDescent="0.2">
      <c r="B1289" s="214">
        <f>'s2'!B1300</f>
        <v>1285</v>
      </c>
      <c r="C1289" s="363">
        <f ca="1">'s2'!C1300</f>
        <v>183.91627136283873</v>
      </c>
      <c r="D1289" s="363">
        <f ca="1">'s2'!D1300</f>
        <v>87.601829967897174</v>
      </c>
    </row>
    <row r="1290" spans="2:4" x14ac:dyDescent="0.2">
      <c r="B1290" s="214">
        <f>'s2'!B1301</f>
        <v>1286</v>
      </c>
      <c r="C1290" s="363">
        <f ca="1">'s2'!C1301</f>
        <v>170.25697834892384</v>
      </c>
      <c r="D1290" s="363">
        <f ca="1">'s2'!D1301</f>
        <v>73.576905386234614</v>
      </c>
    </row>
    <row r="1291" spans="2:4" x14ac:dyDescent="0.2">
      <c r="B1291" s="214">
        <f>'s2'!B1302</f>
        <v>1287</v>
      </c>
      <c r="C1291" s="363">
        <f ca="1">'s2'!C1302</f>
        <v>198.98020384601182</v>
      </c>
      <c r="D1291" s="363">
        <f ca="1">'s2'!D1302</f>
        <v>82.891878585284317</v>
      </c>
    </row>
    <row r="1292" spans="2:4" x14ac:dyDescent="0.2">
      <c r="B1292" s="214">
        <f>'s2'!B1303</f>
        <v>1288</v>
      </c>
      <c r="C1292" s="363">
        <f ca="1">'s2'!C1303</f>
        <v>169.27441284812471</v>
      </c>
      <c r="D1292" s="363">
        <f ca="1">'s2'!D1303</f>
        <v>81.02154002809786</v>
      </c>
    </row>
    <row r="1293" spans="2:4" x14ac:dyDescent="0.2">
      <c r="B1293" s="214">
        <f>'s2'!B1304</f>
        <v>1289</v>
      </c>
      <c r="C1293" s="363">
        <f ca="1">'s2'!C1304</f>
        <v>193.66931709716533</v>
      </c>
      <c r="D1293" s="363">
        <f ca="1">'s2'!D1304</f>
        <v>74.519305823719932</v>
      </c>
    </row>
    <row r="1294" spans="2:4" x14ac:dyDescent="0.2">
      <c r="B1294" s="214">
        <f>'s2'!B1305</f>
        <v>1290</v>
      </c>
      <c r="C1294" s="363">
        <f ca="1">'s2'!C1305</f>
        <v>189.39595723790822</v>
      </c>
      <c r="D1294" s="363">
        <f ca="1">'s2'!D1305</f>
        <v>88.272844795234306</v>
      </c>
    </row>
    <row r="1295" spans="2:4" x14ac:dyDescent="0.2">
      <c r="B1295" s="214">
        <f>'s2'!B1306</f>
        <v>1291</v>
      </c>
      <c r="C1295" s="363">
        <f ca="1">'s2'!C1306</f>
        <v>173.58873264999818</v>
      </c>
      <c r="D1295" s="363">
        <f ca="1">'s2'!D1306</f>
        <v>87.037523052628131</v>
      </c>
    </row>
    <row r="1296" spans="2:4" x14ac:dyDescent="0.2">
      <c r="B1296" s="214">
        <f>'s2'!B1307</f>
        <v>1292</v>
      </c>
      <c r="C1296" s="363">
        <f ca="1">'s2'!C1307</f>
        <v>188.02302644076397</v>
      </c>
      <c r="D1296" s="363">
        <f ca="1">'s2'!D1307</f>
        <v>82.828583690523871</v>
      </c>
    </row>
    <row r="1297" spans="2:4" x14ac:dyDescent="0.2">
      <c r="B1297" s="214">
        <f>'s2'!B1308</f>
        <v>1293</v>
      </c>
      <c r="C1297" s="363">
        <f ca="1">'s2'!C1308</f>
        <v>190.74847766899234</v>
      </c>
      <c r="D1297" s="363">
        <f ca="1">'s2'!D1308</f>
        <v>85.227486983774952</v>
      </c>
    </row>
    <row r="1298" spans="2:4" x14ac:dyDescent="0.2">
      <c r="B1298" s="214">
        <f>'s2'!B1309</f>
        <v>1294</v>
      </c>
      <c r="C1298" s="363">
        <f ca="1">'s2'!C1309</f>
        <v>185.98721801322009</v>
      </c>
      <c r="D1298" s="363">
        <f ca="1">'s2'!D1309</f>
        <v>85.610412840122166</v>
      </c>
    </row>
    <row r="1299" spans="2:4" x14ac:dyDescent="0.2">
      <c r="B1299" s="214">
        <f>'s2'!B1310</f>
        <v>1295</v>
      </c>
      <c r="C1299" s="363">
        <f ca="1">'s2'!C1310</f>
        <v>176.87324869916168</v>
      </c>
      <c r="D1299" s="363">
        <f ca="1">'s2'!D1310</f>
        <v>79.82568377245407</v>
      </c>
    </row>
    <row r="1300" spans="2:4" x14ac:dyDescent="0.2">
      <c r="B1300" s="214">
        <f>'s2'!B1311</f>
        <v>1296</v>
      </c>
      <c r="C1300" s="363">
        <f ca="1">'s2'!C1311</f>
        <v>180.38395778829067</v>
      </c>
      <c r="D1300" s="363">
        <f ca="1">'s2'!D1311</f>
        <v>67.257471273975284</v>
      </c>
    </row>
    <row r="1301" spans="2:4" x14ac:dyDescent="0.2">
      <c r="B1301" s="214">
        <f>'s2'!B1312</f>
        <v>1297</v>
      </c>
      <c r="C1301" s="363">
        <f ca="1">'s2'!C1312</f>
        <v>189.0255018195935</v>
      </c>
      <c r="D1301" s="363">
        <f ca="1">'s2'!D1312</f>
        <v>86.132937078430885</v>
      </c>
    </row>
    <row r="1302" spans="2:4" x14ac:dyDescent="0.2">
      <c r="B1302" s="214">
        <f>'s2'!B1313</f>
        <v>1298</v>
      </c>
      <c r="C1302" s="363">
        <f ca="1">'s2'!C1313</f>
        <v>169.35179897500979</v>
      </c>
      <c r="D1302" s="363">
        <f ca="1">'s2'!D1313</f>
        <v>79.092716512561822</v>
      </c>
    </row>
    <row r="1303" spans="2:4" x14ac:dyDescent="0.2">
      <c r="B1303" s="214">
        <f>'s2'!B1314</f>
        <v>1299</v>
      </c>
      <c r="C1303" s="363">
        <f ca="1">'s2'!C1314</f>
        <v>193.31991977041525</v>
      </c>
      <c r="D1303" s="363">
        <f ca="1">'s2'!D1314</f>
        <v>88.197824237081804</v>
      </c>
    </row>
    <row r="1304" spans="2:4" x14ac:dyDescent="0.2">
      <c r="B1304" s="214">
        <f>'s2'!B1315</f>
        <v>1300</v>
      </c>
      <c r="C1304" s="363">
        <f ca="1">'s2'!C1315</f>
        <v>176.59493761550408</v>
      </c>
      <c r="D1304" s="363">
        <f ca="1">'s2'!D1315</f>
        <v>81.62834829268121</v>
      </c>
    </row>
    <row r="1305" spans="2:4" x14ac:dyDescent="0.2">
      <c r="B1305" s="214">
        <f>'s2'!B1316</f>
        <v>1301</v>
      </c>
      <c r="C1305" s="363">
        <f ca="1">'s2'!C1316</f>
        <v>182.02501949721329</v>
      </c>
      <c r="D1305" s="363">
        <f ca="1">'s2'!D1316</f>
        <v>75.802739339869092</v>
      </c>
    </row>
    <row r="1306" spans="2:4" x14ac:dyDescent="0.2">
      <c r="B1306" s="214">
        <f>'s2'!B1317</f>
        <v>1302</v>
      </c>
      <c r="C1306" s="363">
        <f ca="1">'s2'!C1317</f>
        <v>157.89623128224531</v>
      </c>
      <c r="D1306" s="363">
        <f ca="1">'s2'!D1317</f>
        <v>72.213521407414689</v>
      </c>
    </row>
    <row r="1307" spans="2:4" x14ac:dyDescent="0.2">
      <c r="B1307" s="214">
        <f>'s2'!B1318</f>
        <v>1303</v>
      </c>
      <c r="C1307" s="363">
        <f ca="1">'s2'!C1318</f>
        <v>177.17523679084147</v>
      </c>
      <c r="D1307" s="363">
        <f ca="1">'s2'!D1318</f>
        <v>76.587972672830944</v>
      </c>
    </row>
    <row r="1308" spans="2:4" x14ac:dyDescent="0.2">
      <c r="B1308" s="214">
        <f>'s2'!B1319</f>
        <v>1304</v>
      </c>
      <c r="C1308" s="363">
        <f ca="1">'s2'!C1319</f>
        <v>170.62060117152478</v>
      </c>
      <c r="D1308" s="363">
        <f ca="1">'s2'!D1319</f>
        <v>78.746781813017549</v>
      </c>
    </row>
    <row r="1309" spans="2:4" x14ac:dyDescent="0.2">
      <c r="B1309" s="214">
        <f>'s2'!B1320</f>
        <v>1305</v>
      </c>
      <c r="C1309" s="363">
        <f ca="1">'s2'!C1320</f>
        <v>176.95136282952805</v>
      </c>
      <c r="D1309" s="363">
        <f ca="1">'s2'!D1320</f>
        <v>84.592170895408884</v>
      </c>
    </row>
    <row r="1310" spans="2:4" x14ac:dyDescent="0.2">
      <c r="B1310" s="214">
        <f>'s2'!B1321</f>
        <v>1306</v>
      </c>
      <c r="C1310" s="363">
        <f ca="1">'s2'!C1321</f>
        <v>185.59309909626364</v>
      </c>
      <c r="D1310" s="363">
        <f ca="1">'s2'!D1321</f>
        <v>84.318313741734656</v>
      </c>
    </row>
    <row r="1311" spans="2:4" x14ac:dyDescent="0.2">
      <c r="B1311" s="214">
        <f>'s2'!B1322</f>
        <v>1307</v>
      </c>
      <c r="C1311" s="363">
        <f ca="1">'s2'!C1322</f>
        <v>193.19436092085937</v>
      </c>
      <c r="D1311" s="363">
        <f ca="1">'s2'!D1322</f>
        <v>86.900153410432537</v>
      </c>
    </row>
    <row r="1312" spans="2:4" x14ac:dyDescent="0.2">
      <c r="B1312" s="214">
        <f>'s2'!B1323</f>
        <v>1308</v>
      </c>
      <c r="C1312" s="363">
        <f ca="1">'s2'!C1323</f>
        <v>183.75161791688686</v>
      </c>
      <c r="D1312" s="363">
        <f ca="1">'s2'!D1323</f>
        <v>80.278206857311034</v>
      </c>
    </row>
    <row r="1313" spans="2:4" x14ac:dyDescent="0.2">
      <c r="B1313" s="214">
        <f>'s2'!B1324</f>
        <v>1309</v>
      </c>
      <c r="C1313" s="363">
        <f ca="1">'s2'!C1324</f>
        <v>188.80111906908496</v>
      </c>
      <c r="D1313" s="363">
        <f ca="1">'s2'!D1324</f>
        <v>70.995068664135218</v>
      </c>
    </row>
    <row r="1314" spans="2:4" x14ac:dyDescent="0.2">
      <c r="B1314" s="214">
        <f>'s2'!B1325</f>
        <v>1310</v>
      </c>
      <c r="C1314" s="363">
        <f ca="1">'s2'!C1325</f>
        <v>189.93298258840227</v>
      </c>
      <c r="D1314" s="363">
        <f ca="1">'s2'!D1325</f>
        <v>83.125319710019724</v>
      </c>
    </row>
    <row r="1315" spans="2:4" x14ac:dyDescent="0.2">
      <c r="B1315" s="214">
        <f>'s2'!B1326</f>
        <v>1311</v>
      </c>
      <c r="C1315" s="363">
        <f ca="1">'s2'!C1326</f>
        <v>195.54345763866502</v>
      </c>
      <c r="D1315" s="363">
        <f ca="1">'s2'!D1326</f>
        <v>79.668349225514973</v>
      </c>
    </row>
    <row r="1316" spans="2:4" x14ac:dyDescent="0.2">
      <c r="B1316" s="214">
        <f>'s2'!B1327</f>
        <v>1312</v>
      </c>
      <c r="C1316" s="363">
        <f ca="1">'s2'!C1327</f>
        <v>187.22940196338268</v>
      </c>
      <c r="D1316" s="363">
        <f ca="1">'s2'!D1327</f>
        <v>78.286871890205234</v>
      </c>
    </row>
    <row r="1317" spans="2:4" x14ac:dyDescent="0.2">
      <c r="B1317" s="214">
        <f>'s2'!B1328</f>
        <v>1313</v>
      </c>
      <c r="C1317" s="363">
        <f ca="1">'s2'!C1328</f>
        <v>180.04190996376471</v>
      </c>
      <c r="D1317" s="363">
        <f ca="1">'s2'!D1328</f>
        <v>73.024702502062254</v>
      </c>
    </row>
    <row r="1318" spans="2:4" x14ac:dyDescent="0.2">
      <c r="B1318" s="214">
        <f>'s2'!B1329</f>
        <v>1314</v>
      </c>
      <c r="C1318" s="363">
        <f ca="1">'s2'!C1329</f>
        <v>165.22794093563726</v>
      </c>
      <c r="D1318" s="363">
        <f ca="1">'s2'!D1329</f>
        <v>83.12303103743082</v>
      </c>
    </row>
    <row r="1319" spans="2:4" x14ac:dyDescent="0.2">
      <c r="B1319" s="214">
        <f>'s2'!B1330</f>
        <v>1315</v>
      </c>
      <c r="C1319" s="363">
        <f ca="1">'s2'!C1330</f>
        <v>207.36119435209571</v>
      </c>
      <c r="D1319" s="363">
        <f ca="1">'s2'!D1330</f>
        <v>89.140753128493373</v>
      </c>
    </row>
    <row r="1320" spans="2:4" x14ac:dyDescent="0.2">
      <c r="B1320" s="214">
        <f>'s2'!B1331</f>
        <v>1316</v>
      </c>
      <c r="C1320" s="363">
        <f ca="1">'s2'!C1331</f>
        <v>181.59922869945132</v>
      </c>
      <c r="D1320" s="363">
        <f ca="1">'s2'!D1331</f>
        <v>86.08397762684757</v>
      </c>
    </row>
    <row r="1321" spans="2:4" x14ac:dyDescent="0.2">
      <c r="B1321" s="214">
        <f>'s2'!B1332</f>
        <v>1317</v>
      </c>
      <c r="C1321" s="363">
        <f ca="1">'s2'!C1332</f>
        <v>185.3791994547158</v>
      </c>
      <c r="D1321" s="363">
        <f ca="1">'s2'!D1332</f>
        <v>77.033883140653487</v>
      </c>
    </row>
    <row r="1322" spans="2:4" x14ac:dyDescent="0.2">
      <c r="B1322" s="214">
        <f>'s2'!B1333</f>
        <v>1318</v>
      </c>
      <c r="C1322" s="363">
        <f ca="1">'s2'!C1333</f>
        <v>202.7626139004243</v>
      </c>
      <c r="D1322" s="363">
        <f ca="1">'s2'!D1333</f>
        <v>76.49871747403175</v>
      </c>
    </row>
    <row r="1323" spans="2:4" x14ac:dyDescent="0.2">
      <c r="B1323" s="214">
        <f>'s2'!B1334</f>
        <v>1319</v>
      </c>
      <c r="C1323" s="363">
        <f ca="1">'s2'!C1334</f>
        <v>180.038391500773</v>
      </c>
      <c r="D1323" s="363">
        <f ca="1">'s2'!D1334</f>
        <v>79.410731023924185</v>
      </c>
    </row>
    <row r="1324" spans="2:4" x14ac:dyDescent="0.2">
      <c r="B1324" s="214">
        <f>'s2'!B1335</f>
        <v>1320</v>
      </c>
      <c r="C1324" s="363">
        <f ca="1">'s2'!C1335</f>
        <v>190.35083613229034</v>
      </c>
      <c r="D1324" s="363">
        <f ca="1">'s2'!D1335</f>
        <v>87.911549578273863</v>
      </c>
    </row>
    <row r="1325" spans="2:4" x14ac:dyDescent="0.2">
      <c r="B1325" s="214">
        <f>'s2'!B1336</f>
        <v>1321</v>
      </c>
      <c r="C1325" s="363">
        <f ca="1">'s2'!C1336</f>
        <v>181.89004755071724</v>
      </c>
      <c r="D1325" s="363">
        <f ca="1">'s2'!D1336</f>
        <v>79.788104259278938</v>
      </c>
    </row>
    <row r="1326" spans="2:4" x14ac:dyDescent="0.2">
      <c r="B1326" s="214">
        <f>'s2'!B1337</f>
        <v>1322</v>
      </c>
      <c r="C1326" s="363">
        <f ca="1">'s2'!C1337</f>
        <v>197.16593173892389</v>
      </c>
      <c r="D1326" s="363">
        <f ca="1">'s2'!D1337</f>
        <v>94.27550182575564</v>
      </c>
    </row>
    <row r="1327" spans="2:4" x14ac:dyDescent="0.2">
      <c r="B1327" s="214">
        <f>'s2'!B1338</f>
        <v>1323</v>
      </c>
      <c r="C1327" s="363">
        <f ca="1">'s2'!C1338</f>
        <v>180.58663823451954</v>
      </c>
      <c r="D1327" s="363">
        <f ca="1">'s2'!D1338</f>
        <v>84.482072461837546</v>
      </c>
    </row>
    <row r="1328" spans="2:4" x14ac:dyDescent="0.2">
      <c r="B1328" s="214">
        <f>'s2'!B1339</f>
        <v>1324</v>
      </c>
      <c r="C1328" s="363">
        <f ca="1">'s2'!C1339</f>
        <v>178.13014689970359</v>
      </c>
      <c r="D1328" s="363">
        <f ca="1">'s2'!D1339</f>
        <v>83.289690421740261</v>
      </c>
    </row>
    <row r="1329" spans="2:4" x14ac:dyDescent="0.2">
      <c r="B1329" s="214">
        <f>'s2'!B1340</f>
        <v>1325</v>
      </c>
      <c r="C1329" s="363">
        <f ca="1">'s2'!C1340</f>
        <v>177.7426310628733</v>
      </c>
      <c r="D1329" s="363">
        <f ca="1">'s2'!D1340</f>
        <v>77.37313242016981</v>
      </c>
    </row>
    <row r="1330" spans="2:4" x14ac:dyDescent="0.2">
      <c r="B1330" s="214">
        <f>'s2'!B1341</f>
        <v>1326</v>
      </c>
      <c r="C1330" s="363">
        <f ca="1">'s2'!C1341</f>
        <v>179.67717699130171</v>
      </c>
      <c r="D1330" s="363">
        <f ca="1">'s2'!D1341</f>
        <v>78.468625878698887</v>
      </c>
    </row>
    <row r="1331" spans="2:4" x14ac:dyDescent="0.2">
      <c r="B1331" s="214">
        <f>'s2'!B1342</f>
        <v>1327</v>
      </c>
      <c r="C1331" s="363">
        <f ca="1">'s2'!C1342</f>
        <v>188.97184538059395</v>
      </c>
      <c r="D1331" s="363">
        <f ca="1">'s2'!D1342</f>
        <v>84.466418486373115</v>
      </c>
    </row>
    <row r="1332" spans="2:4" x14ac:dyDescent="0.2">
      <c r="B1332" s="214">
        <f>'s2'!B1343</f>
        <v>1328</v>
      </c>
      <c r="C1332" s="363">
        <f ca="1">'s2'!C1343</f>
        <v>193.45835363892741</v>
      </c>
      <c r="D1332" s="363">
        <f ca="1">'s2'!D1343</f>
        <v>85.163597296823326</v>
      </c>
    </row>
    <row r="1333" spans="2:4" x14ac:dyDescent="0.2">
      <c r="B1333" s="214">
        <f>'s2'!B1344</f>
        <v>1329</v>
      </c>
      <c r="C1333" s="363">
        <f ca="1">'s2'!C1344</f>
        <v>179.99632118542084</v>
      </c>
      <c r="D1333" s="363">
        <f ca="1">'s2'!D1344</f>
        <v>77.7847254566815</v>
      </c>
    </row>
    <row r="1334" spans="2:4" x14ac:dyDescent="0.2">
      <c r="B1334" s="214">
        <f>'s2'!B1345</f>
        <v>1330</v>
      </c>
      <c r="C1334" s="363">
        <f ca="1">'s2'!C1345</f>
        <v>174.77366404434156</v>
      </c>
      <c r="D1334" s="363">
        <f ca="1">'s2'!D1345</f>
        <v>76.04223847742044</v>
      </c>
    </row>
    <row r="1335" spans="2:4" x14ac:dyDescent="0.2">
      <c r="B1335" s="214">
        <f>'s2'!B1346</f>
        <v>1331</v>
      </c>
      <c r="C1335" s="363">
        <f ca="1">'s2'!C1346</f>
        <v>167.92258987844562</v>
      </c>
      <c r="D1335" s="363">
        <f ca="1">'s2'!D1346</f>
        <v>78.590342482948955</v>
      </c>
    </row>
    <row r="1336" spans="2:4" x14ac:dyDescent="0.2">
      <c r="B1336" s="214">
        <f>'s2'!B1347</f>
        <v>1332</v>
      </c>
      <c r="C1336" s="363">
        <f ca="1">'s2'!C1347</f>
        <v>180.5453709571041</v>
      </c>
      <c r="D1336" s="363">
        <f ca="1">'s2'!D1347</f>
        <v>79.794313312486892</v>
      </c>
    </row>
    <row r="1337" spans="2:4" x14ac:dyDescent="0.2">
      <c r="B1337" s="214">
        <f>'s2'!B1348</f>
        <v>1333</v>
      </c>
      <c r="C1337" s="363">
        <f ca="1">'s2'!C1348</f>
        <v>175.44042464660015</v>
      </c>
      <c r="D1337" s="363">
        <f ca="1">'s2'!D1348</f>
        <v>80.881257675789939</v>
      </c>
    </row>
    <row r="1338" spans="2:4" x14ac:dyDescent="0.2">
      <c r="B1338" s="214">
        <f>'s2'!B1349</f>
        <v>1334</v>
      </c>
      <c r="C1338" s="363">
        <f ca="1">'s2'!C1349</f>
        <v>190.18277900042102</v>
      </c>
      <c r="D1338" s="363">
        <f ca="1">'s2'!D1349</f>
        <v>83.214766341718658</v>
      </c>
    </row>
    <row r="1339" spans="2:4" x14ac:dyDescent="0.2">
      <c r="B1339" s="214">
        <f>'s2'!B1350</f>
        <v>1335</v>
      </c>
      <c r="C1339" s="363">
        <f ca="1">'s2'!C1350</f>
        <v>178.37591450343035</v>
      </c>
      <c r="D1339" s="363">
        <f ca="1">'s2'!D1350</f>
        <v>76.483999946438061</v>
      </c>
    </row>
    <row r="1340" spans="2:4" x14ac:dyDescent="0.2">
      <c r="B1340" s="214">
        <f>'s2'!B1351</f>
        <v>1336</v>
      </c>
      <c r="C1340" s="363">
        <f ca="1">'s2'!C1351</f>
        <v>183.88467077713486</v>
      </c>
      <c r="D1340" s="363">
        <f ca="1">'s2'!D1351</f>
        <v>82.705901408832929</v>
      </c>
    </row>
    <row r="1341" spans="2:4" x14ac:dyDescent="0.2">
      <c r="B1341" s="214">
        <f>'s2'!B1352</f>
        <v>1337</v>
      </c>
      <c r="C1341" s="363">
        <f ca="1">'s2'!C1352</f>
        <v>159.91743229746081</v>
      </c>
      <c r="D1341" s="363">
        <f ca="1">'s2'!D1352</f>
        <v>77.895257360464541</v>
      </c>
    </row>
    <row r="1342" spans="2:4" x14ac:dyDescent="0.2">
      <c r="B1342" s="214">
        <f>'s2'!B1353</f>
        <v>1338</v>
      </c>
      <c r="C1342" s="363">
        <f ca="1">'s2'!C1353</f>
        <v>176.19532637292738</v>
      </c>
      <c r="D1342" s="363">
        <f ca="1">'s2'!D1353</f>
        <v>71.177388862087923</v>
      </c>
    </row>
    <row r="1343" spans="2:4" x14ac:dyDescent="0.2">
      <c r="B1343" s="214">
        <f>'s2'!B1354</f>
        <v>1339</v>
      </c>
      <c r="C1343" s="363">
        <f ca="1">'s2'!C1354</f>
        <v>180.54243210640445</v>
      </c>
      <c r="D1343" s="363">
        <f ca="1">'s2'!D1354</f>
        <v>83.024258950838899</v>
      </c>
    </row>
    <row r="1344" spans="2:4" x14ac:dyDescent="0.2">
      <c r="B1344" s="214">
        <f>'s2'!B1355</f>
        <v>1340</v>
      </c>
      <c r="C1344" s="363">
        <f ca="1">'s2'!C1355</f>
        <v>185.10599312607874</v>
      </c>
      <c r="D1344" s="363">
        <f ca="1">'s2'!D1355</f>
        <v>77.186401174552131</v>
      </c>
    </row>
    <row r="1345" spans="2:4" x14ac:dyDescent="0.2">
      <c r="B1345" s="214">
        <f>'s2'!B1356</f>
        <v>1341</v>
      </c>
      <c r="C1345" s="363">
        <f ca="1">'s2'!C1356</f>
        <v>181.7916359427532</v>
      </c>
      <c r="D1345" s="363">
        <f ca="1">'s2'!D1356</f>
        <v>82.422509367530708</v>
      </c>
    </row>
    <row r="1346" spans="2:4" x14ac:dyDescent="0.2">
      <c r="B1346" s="214">
        <f>'s2'!B1357</f>
        <v>1342</v>
      </c>
      <c r="C1346" s="363">
        <f ca="1">'s2'!C1357</f>
        <v>185.06861638159828</v>
      </c>
      <c r="D1346" s="363">
        <f ca="1">'s2'!D1357</f>
        <v>76.206707723424728</v>
      </c>
    </row>
    <row r="1347" spans="2:4" x14ac:dyDescent="0.2">
      <c r="B1347" s="214">
        <f>'s2'!B1358</f>
        <v>1343</v>
      </c>
      <c r="C1347" s="363">
        <f ca="1">'s2'!C1358</f>
        <v>185.97037309799819</v>
      </c>
      <c r="D1347" s="363">
        <f ca="1">'s2'!D1358</f>
        <v>74.37136970682036</v>
      </c>
    </row>
    <row r="1348" spans="2:4" x14ac:dyDescent="0.2">
      <c r="B1348" s="214">
        <f>'s2'!B1359</f>
        <v>1344</v>
      </c>
      <c r="C1348" s="363">
        <f ca="1">'s2'!C1359</f>
        <v>174.13973367366157</v>
      </c>
      <c r="D1348" s="363">
        <f ca="1">'s2'!D1359</f>
        <v>78.664350551949909</v>
      </c>
    </row>
    <row r="1349" spans="2:4" x14ac:dyDescent="0.2">
      <c r="B1349" s="214">
        <f>'s2'!B1360</f>
        <v>1345</v>
      </c>
      <c r="C1349" s="363">
        <f ca="1">'s2'!C1360</f>
        <v>177.81525271814488</v>
      </c>
      <c r="D1349" s="363">
        <f ca="1">'s2'!D1360</f>
        <v>78.482359379825056</v>
      </c>
    </row>
    <row r="1350" spans="2:4" x14ac:dyDescent="0.2">
      <c r="B1350" s="214">
        <f>'s2'!B1361</f>
        <v>1346</v>
      </c>
      <c r="C1350" s="363">
        <f ca="1">'s2'!C1361</f>
        <v>195.99504605277249</v>
      </c>
      <c r="D1350" s="363">
        <f ca="1">'s2'!D1361</f>
        <v>77.377956491629504</v>
      </c>
    </row>
    <row r="1351" spans="2:4" x14ac:dyDescent="0.2">
      <c r="B1351" s="214">
        <f>'s2'!B1362</f>
        <v>1347</v>
      </c>
      <c r="C1351" s="363">
        <f ca="1">'s2'!C1362</f>
        <v>171.03395378684633</v>
      </c>
      <c r="D1351" s="363">
        <f ca="1">'s2'!D1362</f>
        <v>77.24367447394485</v>
      </c>
    </row>
    <row r="1352" spans="2:4" x14ac:dyDescent="0.2">
      <c r="B1352" s="214">
        <f>'s2'!B1363</f>
        <v>1348</v>
      </c>
      <c r="C1352" s="363">
        <f ca="1">'s2'!C1363</f>
        <v>182.32225684424975</v>
      </c>
      <c r="D1352" s="363">
        <f ca="1">'s2'!D1363</f>
        <v>83.627695991450068</v>
      </c>
    </row>
    <row r="1353" spans="2:4" x14ac:dyDescent="0.2">
      <c r="B1353" s="214">
        <f>'s2'!B1364</f>
        <v>1349</v>
      </c>
      <c r="C1353" s="363">
        <f ca="1">'s2'!C1364</f>
        <v>174.16707092526977</v>
      </c>
      <c r="D1353" s="363">
        <f ca="1">'s2'!D1364</f>
        <v>89.433793998059812</v>
      </c>
    </row>
    <row r="1354" spans="2:4" x14ac:dyDescent="0.2">
      <c r="B1354" s="214">
        <f>'s2'!B1365</f>
        <v>1350</v>
      </c>
      <c r="C1354" s="363">
        <f ca="1">'s2'!C1365</f>
        <v>161.63210787810746</v>
      </c>
      <c r="D1354" s="363">
        <f ca="1">'s2'!D1365</f>
        <v>70.471021240863024</v>
      </c>
    </row>
    <row r="1355" spans="2:4" x14ac:dyDescent="0.2">
      <c r="B1355" s="214">
        <f>'s2'!B1366</f>
        <v>1351</v>
      </c>
      <c r="C1355" s="363">
        <f ca="1">'s2'!C1366</f>
        <v>175.37845672368837</v>
      </c>
      <c r="D1355" s="363">
        <f ca="1">'s2'!D1366</f>
        <v>84.120965380128297</v>
      </c>
    </row>
    <row r="1356" spans="2:4" x14ac:dyDescent="0.2">
      <c r="B1356" s="214">
        <f>'s2'!B1367</f>
        <v>1352</v>
      </c>
      <c r="C1356" s="363">
        <f ca="1">'s2'!C1367</f>
        <v>152.1137301175234</v>
      </c>
      <c r="D1356" s="363">
        <f ca="1">'s2'!D1367</f>
        <v>67.323871541312627</v>
      </c>
    </row>
    <row r="1357" spans="2:4" x14ac:dyDescent="0.2">
      <c r="B1357" s="214">
        <f>'s2'!B1368</f>
        <v>1353</v>
      </c>
      <c r="C1357" s="363">
        <f ca="1">'s2'!C1368</f>
        <v>178.49989104257938</v>
      </c>
      <c r="D1357" s="363">
        <f ca="1">'s2'!D1368</f>
        <v>83.861211296492868</v>
      </c>
    </row>
    <row r="1358" spans="2:4" x14ac:dyDescent="0.2">
      <c r="B1358" s="214">
        <f>'s2'!B1369</f>
        <v>1354</v>
      </c>
      <c r="C1358" s="363">
        <f ca="1">'s2'!C1369</f>
        <v>188.39680847162472</v>
      </c>
      <c r="D1358" s="363">
        <f ca="1">'s2'!D1369</f>
        <v>91.147671372575218</v>
      </c>
    </row>
    <row r="1359" spans="2:4" x14ac:dyDescent="0.2">
      <c r="B1359" s="214">
        <f>'s2'!B1370</f>
        <v>1355</v>
      </c>
      <c r="C1359" s="363">
        <f ca="1">'s2'!C1370</f>
        <v>188.17087722150308</v>
      </c>
      <c r="D1359" s="363">
        <f ca="1">'s2'!D1370</f>
        <v>75.450723271454535</v>
      </c>
    </row>
    <row r="1360" spans="2:4" x14ac:dyDescent="0.2">
      <c r="B1360" s="214">
        <f>'s2'!B1371</f>
        <v>1356</v>
      </c>
      <c r="C1360" s="363">
        <f ca="1">'s2'!C1371</f>
        <v>159.97214049745025</v>
      </c>
      <c r="D1360" s="363">
        <f ca="1">'s2'!D1371</f>
        <v>73.13650014387639</v>
      </c>
    </row>
    <row r="1361" spans="2:4" x14ac:dyDescent="0.2">
      <c r="B1361" s="214">
        <f>'s2'!B1372</f>
        <v>1357</v>
      </c>
      <c r="C1361" s="363">
        <f ca="1">'s2'!C1372</f>
        <v>188.71791240540412</v>
      </c>
      <c r="D1361" s="363">
        <f ca="1">'s2'!D1372</f>
        <v>73.233823505826109</v>
      </c>
    </row>
    <row r="1362" spans="2:4" x14ac:dyDescent="0.2">
      <c r="B1362" s="214">
        <f>'s2'!B1373</f>
        <v>1358</v>
      </c>
      <c r="C1362" s="363">
        <f ca="1">'s2'!C1373</f>
        <v>167.23721152265969</v>
      </c>
      <c r="D1362" s="363">
        <f ca="1">'s2'!D1373</f>
        <v>77.197161003470598</v>
      </c>
    </row>
    <row r="1363" spans="2:4" x14ac:dyDescent="0.2">
      <c r="B1363" s="214">
        <f>'s2'!B1374</f>
        <v>1359</v>
      </c>
      <c r="C1363" s="363">
        <f ca="1">'s2'!C1374</f>
        <v>194.01896303628598</v>
      </c>
      <c r="D1363" s="363">
        <f ca="1">'s2'!D1374</f>
        <v>77.670512952986314</v>
      </c>
    </row>
    <row r="1364" spans="2:4" x14ac:dyDescent="0.2">
      <c r="B1364" s="214">
        <f>'s2'!B1375</f>
        <v>1360</v>
      </c>
      <c r="C1364" s="363">
        <f ca="1">'s2'!C1375</f>
        <v>175.81585149106868</v>
      </c>
      <c r="D1364" s="363">
        <f ca="1">'s2'!D1375</f>
        <v>77.725412263310588</v>
      </c>
    </row>
    <row r="1365" spans="2:4" x14ac:dyDescent="0.2">
      <c r="B1365" s="214">
        <f>'s2'!B1376</f>
        <v>1361</v>
      </c>
      <c r="C1365" s="363">
        <f ca="1">'s2'!C1376</f>
        <v>197.83256639338592</v>
      </c>
      <c r="D1365" s="363">
        <f ca="1">'s2'!D1376</f>
        <v>82.482355250962613</v>
      </c>
    </row>
    <row r="1366" spans="2:4" x14ac:dyDescent="0.2">
      <c r="B1366" s="214">
        <f>'s2'!B1377</f>
        <v>1362</v>
      </c>
      <c r="C1366" s="363">
        <f ca="1">'s2'!C1377</f>
        <v>187.62560953672968</v>
      </c>
      <c r="D1366" s="363">
        <f ca="1">'s2'!D1377</f>
        <v>85.155915775881979</v>
      </c>
    </row>
    <row r="1367" spans="2:4" x14ac:dyDescent="0.2">
      <c r="B1367" s="214">
        <f>'s2'!B1378</f>
        <v>1363</v>
      </c>
      <c r="C1367" s="363">
        <f ca="1">'s2'!C1378</f>
        <v>192.01842072509515</v>
      </c>
      <c r="D1367" s="363">
        <f ca="1">'s2'!D1378</f>
        <v>83.541012842671989</v>
      </c>
    </row>
    <row r="1368" spans="2:4" x14ac:dyDescent="0.2">
      <c r="B1368" s="214">
        <f>'s2'!B1379</f>
        <v>1364</v>
      </c>
      <c r="C1368" s="363">
        <f ca="1">'s2'!C1379</f>
        <v>199.52142390969678</v>
      </c>
      <c r="D1368" s="363">
        <f ca="1">'s2'!D1379</f>
        <v>74.565031815984611</v>
      </c>
    </row>
    <row r="1369" spans="2:4" x14ac:dyDescent="0.2">
      <c r="B1369" s="214">
        <f>'s2'!B1380</f>
        <v>1365</v>
      </c>
      <c r="C1369" s="363">
        <f ca="1">'s2'!C1380</f>
        <v>175.81648260239811</v>
      </c>
      <c r="D1369" s="363">
        <f ca="1">'s2'!D1380</f>
        <v>69.386054235439858</v>
      </c>
    </row>
    <row r="1370" spans="2:4" x14ac:dyDescent="0.2">
      <c r="B1370" s="214">
        <f>'s2'!B1381</f>
        <v>1366</v>
      </c>
      <c r="C1370" s="363">
        <f ca="1">'s2'!C1381</f>
        <v>157.45409414482469</v>
      </c>
      <c r="D1370" s="363">
        <f ca="1">'s2'!D1381</f>
        <v>69.704204663175176</v>
      </c>
    </row>
    <row r="1371" spans="2:4" x14ac:dyDescent="0.2">
      <c r="B1371" s="214">
        <f>'s2'!B1382</f>
        <v>1367</v>
      </c>
      <c r="C1371" s="363">
        <f ca="1">'s2'!C1382</f>
        <v>185.06677136051442</v>
      </c>
      <c r="D1371" s="363">
        <f ca="1">'s2'!D1382</f>
        <v>80.148602095689498</v>
      </c>
    </row>
    <row r="1372" spans="2:4" x14ac:dyDescent="0.2">
      <c r="B1372" s="214">
        <f>'s2'!B1383</f>
        <v>1368</v>
      </c>
      <c r="C1372" s="363">
        <f ca="1">'s2'!C1383</f>
        <v>195.20601797120938</v>
      </c>
      <c r="D1372" s="363">
        <f ca="1">'s2'!D1383</f>
        <v>83.526672842306439</v>
      </c>
    </row>
    <row r="1373" spans="2:4" x14ac:dyDescent="0.2">
      <c r="B1373" s="214">
        <f>'s2'!B1384</f>
        <v>1369</v>
      </c>
      <c r="C1373" s="363">
        <f ca="1">'s2'!C1384</f>
        <v>197.14948699080972</v>
      </c>
      <c r="D1373" s="363">
        <f ca="1">'s2'!D1384</f>
        <v>88.465035791496732</v>
      </c>
    </row>
    <row r="1374" spans="2:4" x14ac:dyDescent="0.2">
      <c r="B1374" s="214">
        <f>'s2'!B1385</f>
        <v>1370</v>
      </c>
      <c r="C1374" s="363">
        <f ca="1">'s2'!C1385</f>
        <v>172.93342295002961</v>
      </c>
      <c r="D1374" s="363">
        <f ca="1">'s2'!D1385</f>
        <v>82.822747726039168</v>
      </c>
    </row>
    <row r="1375" spans="2:4" x14ac:dyDescent="0.2">
      <c r="B1375" s="214">
        <f>'s2'!B1386</f>
        <v>1371</v>
      </c>
      <c r="C1375" s="363">
        <f ca="1">'s2'!C1386</f>
        <v>191.54203570927143</v>
      </c>
      <c r="D1375" s="363">
        <f ca="1">'s2'!D1386</f>
        <v>84.818942450987421</v>
      </c>
    </row>
    <row r="1376" spans="2:4" x14ac:dyDescent="0.2">
      <c r="B1376" s="214">
        <f>'s2'!B1387</f>
        <v>1372</v>
      </c>
      <c r="C1376" s="363">
        <f ca="1">'s2'!C1387</f>
        <v>174.3611037562568</v>
      </c>
      <c r="D1376" s="363">
        <f ca="1">'s2'!D1387</f>
        <v>85.565130226805763</v>
      </c>
    </row>
    <row r="1377" spans="2:4" x14ac:dyDescent="0.2">
      <c r="B1377" s="214">
        <f>'s2'!B1388</f>
        <v>1373</v>
      </c>
      <c r="C1377" s="363">
        <f ca="1">'s2'!C1388</f>
        <v>174.18920367292111</v>
      </c>
      <c r="D1377" s="363">
        <f ca="1">'s2'!D1388</f>
        <v>73.142844524282182</v>
      </c>
    </row>
    <row r="1378" spans="2:4" x14ac:dyDescent="0.2">
      <c r="B1378" s="214">
        <f>'s2'!B1389</f>
        <v>1374</v>
      </c>
      <c r="C1378" s="363">
        <f ca="1">'s2'!C1389</f>
        <v>181.95521676733955</v>
      </c>
      <c r="D1378" s="363">
        <f ca="1">'s2'!D1389</f>
        <v>80.986283969243885</v>
      </c>
    </row>
    <row r="1379" spans="2:4" x14ac:dyDescent="0.2">
      <c r="B1379" s="214">
        <f>'s2'!B1390</f>
        <v>1375</v>
      </c>
      <c r="C1379" s="363">
        <f ca="1">'s2'!C1390</f>
        <v>184.02487257482775</v>
      </c>
      <c r="D1379" s="363">
        <f ca="1">'s2'!D1390</f>
        <v>80.106017520515152</v>
      </c>
    </row>
    <row r="1380" spans="2:4" x14ac:dyDescent="0.2">
      <c r="B1380" s="214">
        <f>'s2'!B1391</f>
        <v>1376</v>
      </c>
      <c r="C1380" s="363">
        <f ca="1">'s2'!C1391</f>
        <v>176.60899025627918</v>
      </c>
      <c r="D1380" s="363">
        <f ca="1">'s2'!D1391</f>
        <v>66.356280109677712</v>
      </c>
    </row>
    <row r="1381" spans="2:4" x14ac:dyDescent="0.2">
      <c r="B1381" s="214">
        <f>'s2'!B1392</f>
        <v>1377</v>
      </c>
      <c r="C1381" s="363">
        <f ca="1">'s2'!C1392</f>
        <v>174.54636195911505</v>
      </c>
      <c r="D1381" s="363">
        <f ca="1">'s2'!D1392</f>
        <v>80.402548591813456</v>
      </c>
    </row>
    <row r="1382" spans="2:4" x14ac:dyDescent="0.2">
      <c r="B1382" s="214">
        <f>'s2'!B1393</f>
        <v>1378</v>
      </c>
      <c r="C1382" s="363">
        <f ca="1">'s2'!C1393</f>
        <v>177.86389405991548</v>
      </c>
      <c r="D1382" s="363">
        <f ca="1">'s2'!D1393</f>
        <v>81.325918310277473</v>
      </c>
    </row>
    <row r="1383" spans="2:4" x14ac:dyDescent="0.2">
      <c r="B1383" s="214">
        <f>'s2'!B1394</f>
        <v>1379</v>
      </c>
      <c r="C1383" s="363">
        <f ca="1">'s2'!C1394</f>
        <v>176.22850653496414</v>
      </c>
      <c r="D1383" s="363">
        <f ca="1">'s2'!D1394</f>
        <v>77.998154601599907</v>
      </c>
    </row>
    <row r="1384" spans="2:4" x14ac:dyDescent="0.2">
      <c r="B1384" s="214">
        <f>'s2'!B1395</f>
        <v>1380</v>
      </c>
      <c r="C1384" s="363">
        <f ca="1">'s2'!C1395</f>
        <v>193.24630606650769</v>
      </c>
      <c r="D1384" s="363">
        <f ca="1">'s2'!D1395</f>
        <v>80.671410389417886</v>
      </c>
    </row>
    <row r="1385" spans="2:4" x14ac:dyDescent="0.2">
      <c r="B1385" s="214">
        <f>'s2'!B1396</f>
        <v>1381</v>
      </c>
      <c r="C1385" s="363">
        <f ca="1">'s2'!C1396</f>
        <v>171.05546009476245</v>
      </c>
      <c r="D1385" s="363">
        <f ca="1">'s2'!D1396</f>
        <v>72.807196602961866</v>
      </c>
    </row>
    <row r="1386" spans="2:4" x14ac:dyDescent="0.2">
      <c r="B1386" s="214">
        <f>'s2'!B1397</f>
        <v>1382</v>
      </c>
      <c r="C1386" s="363">
        <f ca="1">'s2'!C1397</f>
        <v>180.8789865169739</v>
      </c>
      <c r="D1386" s="363">
        <f ca="1">'s2'!D1397</f>
        <v>78.822301687749132</v>
      </c>
    </row>
    <row r="1387" spans="2:4" x14ac:dyDescent="0.2">
      <c r="B1387" s="214">
        <f>'s2'!B1398</f>
        <v>1383</v>
      </c>
      <c r="C1387" s="363">
        <f ca="1">'s2'!C1398</f>
        <v>178.30039819937974</v>
      </c>
      <c r="D1387" s="363">
        <f ca="1">'s2'!D1398</f>
        <v>86.419819475628501</v>
      </c>
    </row>
    <row r="1388" spans="2:4" x14ac:dyDescent="0.2">
      <c r="B1388" s="214">
        <f>'s2'!B1399</f>
        <v>1384</v>
      </c>
      <c r="C1388" s="363">
        <f ca="1">'s2'!C1399</f>
        <v>173.41021665027807</v>
      </c>
      <c r="D1388" s="363">
        <f ca="1">'s2'!D1399</f>
        <v>86.587147644391564</v>
      </c>
    </row>
    <row r="1389" spans="2:4" x14ac:dyDescent="0.2">
      <c r="B1389" s="214">
        <f>'s2'!B1400</f>
        <v>1385</v>
      </c>
      <c r="C1389" s="363">
        <f ca="1">'s2'!C1400</f>
        <v>166.76152886817923</v>
      </c>
      <c r="D1389" s="363">
        <f ca="1">'s2'!D1400</f>
        <v>77.978484993565971</v>
      </c>
    </row>
    <row r="1390" spans="2:4" x14ac:dyDescent="0.2">
      <c r="B1390" s="214">
        <f>'s2'!B1401</f>
        <v>1386</v>
      </c>
      <c r="C1390" s="363">
        <f ca="1">'s2'!C1401</f>
        <v>186.8656509853202</v>
      </c>
      <c r="D1390" s="363">
        <f ca="1">'s2'!D1401</f>
        <v>81.980120999953385</v>
      </c>
    </row>
    <row r="1391" spans="2:4" x14ac:dyDescent="0.2">
      <c r="B1391" s="214">
        <f>'s2'!B1402</f>
        <v>1387</v>
      </c>
      <c r="C1391" s="363">
        <f ca="1">'s2'!C1402</f>
        <v>182.07599344925805</v>
      </c>
      <c r="D1391" s="363">
        <f ca="1">'s2'!D1402</f>
        <v>85.763035546937218</v>
      </c>
    </row>
    <row r="1392" spans="2:4" x14ac:dyDescent="0.2">
      <c r="B1392" s="214">
        <f>'s2'!B1403</f>
        <v>1388</v>
      </c>
      <c r="C1392" s="363">
        <f ca="1">'s2'!C1403</f>
        <v>183.17501053489158</v>
      </c>
      <c r="D1392" s="363">
        <f ca="1">'s2'!D1403</f>
        <v>80.109110543285254</v>
      </c>
    </row>
    <row r="1393" spans="2:4" x14ac:dyDescent="0.2">
      <c r="B1393" s="214">
        <f>'s2'!B1404</f>
        <v>1389</v>
      </c>
      <c r="C1393" s="363">
        <f ca="1">'s2'!C1404</f>
        <v>181.83268874342062</v>
      </c>
      <c r="D1393" s="363">
        <f ca="1">'s2'!D1404</f>
        <v>78.704257399718387</v>
      </c>
    </row>
    <row r="1394" spans="2:4" x14ac:dyDescent="0.2">
      <c r="B1394" s="214">
        <f>'s2'!B1405</f>
        <v>1390</v>
      </c>
      <c r="C1394" s="363">
        <f ca="1">'s2'!C1405</f>
        <v>179.0895343069318</v>
      </c>
      <c r="D1394" s="363">
        <f ca="1">'s2'!D1405</f>
        <v>76.472438869978319</v>
      </c>
    </row>
    <row r="1395" spans="2:4" x14ac:dyDescent="0.2">
      <c r="B1395" s="214">
        <f>'s2'!B1406</f>
        <v>1391</v>
      </c>
      <c r="C1395" s="363">
        <f ca="1">'s2'!C1406</f>
        <v>173.51245910756168</v>
      </c>
      <c r="D1395" s="363">
        <f ca="1">'s2'!D1406</f>
        <v>68.988861900865814</v>
      </c>
    </row>
    <row r="1396" spans="2:4" x14ac:dyDescent="0.2">
      <c r="B1396" s="214">
        <f>'s2'!B1407</f>
        <v>1392</v>
      </c>
      <c r="C1396" s="363">
        <f ca="1">'s2'!C1407</f>
        <v>177.86247942742361</v>
      </c>
      <c r="D1396" s="363">
        <f ca="1">'s2'!D1407</f>
        <v>84.698828968762243</v>
      </c>
    </row>
    <row r="1397" spans="2:4" x14ac:dyDescent="0.2">
      <c r="B1397" s="214">
        <f>'s2'!B1408</f>
        <v>1393</v>
      </c>
      <c r="C1397" s="363">
        <f ca="1">'s2'!C1408</f>
        <v>174.50244958256775</v>
      </c>
      <c r="D1397" s="363">
        <f ca="1">'s2'!D1408</f>
        <v>77.523939246965</v>
      </c>
    </row>
    <row r="1398" spans="2:4" x14ac:dyDescent="0.2">
      <c r="B1398" s="214">
        <f>'s2'!B1409</f>
        <v>1394</v>
      </c>
      <c r="C1398" s="363">
        <f ca="1">'s2'!C1409</f>
        <v>176.78704704868395</v>
      </c>
      <c r="D1398" s="363">
        <f ca="1">'s2'!D1409</f>
        <v>77.049500688616646</v>
      </c>
    </row>
    <row r="1399" spans="2:4" x14ac:dyDescent="0.2">
      <c r="B1399" s="214">
        <f>'s2'!B1410</f>
        <v>1395</v>
      </c>
      <c r="C1399" s="363">
        <f ca="1">'s2'!C1410</f>
        <v>191.15140096643628</v>
      </c>
      <c r="D1399" s="363">
        <f ca="1">'s2'!D1410</f>
        <v>82.742152458185089</v>
      </c>
    </row>
    <row r="1400" spans="2:4" x14ac:dyDescent="0.2">
      <c r="B1400" s="214">
        <f>'s2'!B1411</f>
        <v>1396</v>
      </c>
      <c r="C1400" s="363">
        <f ca="1">'s2'!C1411</f>
        <v>183.84869789289132</v>
      </c>
      <c r="D1400" s="363">
        <f ca="1">'s2'!D1411</f>
        <v>79.242791199272759</v>
      </c>
    </row>
    <row r="1401" spans="2:4" x14ac:dyDescent="0.2">
      <c r="B1401" s="214">
        <f>'s2'!B1412</f>
        <v>1397</v>
      </c>
      <c r="C1401" s="363">
        <f ca="1">'s2'!C1412</f>
        <v>185.63716554541739</v>
      </c>
      <c r="D1401" s="363">
        <f ca="1">'s2'!D1412</f>
        <v>74.509680571574393</v>
      </c>
    </row>
    <row r="1402" spans="2:4" x14ac:dyDescent="0.2">
      <c r="B1402" s="214">
        <f>'s2'!B1413</f>
        <v>1398</v>
      </c>
      <c r="C1402" s="363">
        <f ca="1">'s2'!C1413</f>
        <v>193.66980297411479</v>
      </c>
      <c r="D1402" s="363">
        <f ca="1">'s2'!D1413</f>
        <v>75.935175811120629</v>
      </c>
    </row>
    <row r="1403" spans="2:4" x14ac:dyDescent="0.2">
      <c r="B1403" s="214">
        <f>'s2'!B1414</f>
        <v>1399</v>
      </c>
      <c r="C1403" s="363">
        <f ca="1">'s2'!C1414</f>
        <v>167.7372032368626</v>
      </c>
      <c r="D1403" s="363">
        <f ca="1">'s2'!D1414</f>
        <v>77.179364179884487</v>
      </c>
    </row>
    <row r="1404" spans="2:4" x14ac:dyDescent="0.2">
      <c r="B1404" s="214">
        <f>'s2'!B1415</f>
        <v>1400</v>
      </c>
      <c r="C1404" s="363">
        <f ca="1">'s2'!C1415</f>
        <v>178.56906901698426</v>
      </c>
      <c r="D1404" s="363">
        <f ca="1">'s2'!D1415</f>
        <v>77.318760718533952</v>
      </c>
    </row>
    <row r="1405" spans="2:4" x14ac:dyDescent="0.2">
      <c r="B1405" s="214">
        <f>'s2'!B1416</f>
        <v>1401</v>
      </c>
      <c r="C1405" s="363">
        <f ca="1">'s2'!C1416</f>
        <v>167.95036082266145</v>
      </c>
      <c r="D1405" s="363">
        <f ca="1">'s2'!D1416</f>
        <v>76.361054815884401</v>
      </c>
    </row>
    <row r="1406" spans="2:4" x14ac:dyDescent="0.2">
      <c r="B1406" s="214">
        <f>'s2'!B1417</f>
        <v>1402</v>
      </c>
      <c r="C1406" s="363">
        <f ca="1">'s2'!C1417</f>
        <v>192.61667624988507</v>
      </c>
      <c r="D1406" s="363">
        <f ca="1">'s2'!D1417</f>
        <v>78.54155674780813</v>
      </c>
    </row>
    <row r="1407" spans="2:4" x14ac:dyDescent="0.2">
      <c r="B1407" s="214">
        <f>'s2'!B1418</f>
        <v>1403</v>
      </c>
      <c r="C1407" s="363">
        <f ca="1">'s2'!C1418</f>
        <v>187.02882559844613</v>
      </c>
      <c r="D1407" s="363">
        <f ca="1">'s2'!D1418</f>
        <v>76.999081759371222</v>
      </c>
    </row>
    <row r="1408" spans="2:4" x14ac:dyDescent="0.2">
      <c r="B1408" s="214">
        <f>'s2'!B1419</f>
        <v>1404</v>
      </c>
      <c r="C1408" s="363">
        <f ca="1">'s2'!C1419</f>
        <v>163.30906945805242</v>
      </c>
      <c r="D1408" s="363">
        <f ca="1">'s2'!D1419</f>
        <v>76.549865652186639</v>
      </c>
    </row>
    <row r="1409" spans="2:4" x14ac:dyDescent="0.2">
      <c r="B1409" s="214">
        <f>'s2'!B1420</f>
        <v>1405</v>
      </c>
      <c r="C1409" s="363">
        <f ca="1">'s2'!C1420</f>
        <v>187.26807440462048</v>
      </c>
      <c r="D1409" s="363">
        <f ca="1">'s2'!D1420</f>
        <v>77.784817662074332</v>
      </c>
    </row>
    <row r="1410" spans="2:4" x14ac:dyDescent="0.2">
      <c r="B1410" s="214">
        <f>'s2'!B1421</f>
        <v>1406</v>
      </c>
      <c r="C1410" s="363">
        <f ca="1">'s2'!C1421</f>
        <v>172.69028236267803</v>
      </c>
      <c r="D1410" s="363">
        <f ca="1">'s2'!D1421</f>
        <v>85.609141419818982</v>
      </c>
    </row>
    <row r="1411" spans="2:4" x14ac:dyDescent="0.2">
      <c r="B1411" s="214">
        <f>'s2'!B1422</f>
        <v>1407</v>
      </c>
      <c r="C1411" s="363">
        <f ca="1">'s2'!C1422</f>
        <v>193.14522610492304</v>
      </c>
      <c r="D1411" s="363">
        <f ca="1">'s2'!D1422</f>
        <v>88.358551398176402</v>
      </c>
    </row>
    <row r="1412" spans="2:4" x14ac:dyDescent="0.2">
      <c r="B1412" s="214">
        <f>'s2'!B1423</f>
        <v>1408</v>
      </c>
      <c r="C1412" s="363">
        <f ca="1">'s2'!C1423</f>
        <v>203.74296553534447</v>
      </c>
      <c r="D1412" s="363">
        <f ca="1">'s2'!D1423</f>
        <v>85.773183289663763</v>
      </c>
    </row>
    <row r="1413" spans="2:4" x14ac:dyDescent="0.2">
      <c r="B1413" s="214">
        <f>'s2'!B1424</f>
        <v>1409</v>
      </c>
      <c r="C1413" s="363">
        <f ca="1">'s2'!C1424</f>
        <v>186.66757975052823</v>
      </c>
      <c r="D1413" s="363">
        <f ca="1">'s2'!D1424</f>
        <v>86.263475567325969</v>
      </c>
    </row>
    <row r="1414" spans="2:4" x14ac:dyDescent="0.2">
      <c r="B1414" s="214">
        <f>'s2'!B1425</f>
        <v>1410</v>
      </c>
      <c r="C1414" s="363">
        <f ca="1">'s2'!C1425</f>
        <v>183.67956255913148</v>
      </c>
      <c r="D1414" s="363">
        <f ca="1">'s2'!D1425</f>
        <v>83.886127022187608</v>
      </c>
    </row>
    <row r="1415" spans="2:4" x14ac:dyDescent="0.2">
      <c r="B1415" s="214">
        <f>'s2'!B1426</f>
        <v>1411</v>
      </c>
      <c r="C1415" s="363">
        <f ca="1">'s2'!C1426</f>
        <v>184.60242140973796</v>
      </c>
      <c r="D1415" s="363">
        <f ca="1">'s2'!D1426</f>
        <v>76.848095948035706</v>
      </c>
    </row>
    <row r="1416" spans="2:4" x14ac:dyDescent="0.2">
      <c r="B1416" s="214">
        <f>'s2'!B1427</f>
        <v>1412</v>
      </c>
      <c r="C1416" s="363">
        <f ca="1">'s2'!C1427</f>
        <v>179.46883304694975</v>
      </c>
      <c r="D1416" s="363">
        <f ca="1">'s2'!D1427</f>
        <v>72.662867401651766</v>
      </c>
    </row>
    <row r="1417" spans="2:4" x14ac:dyDescent="0.2">
      <c r="B1417" s="214">
        <f>'s2'!B1428</f>
        <v>1413</v>
      </c>
      <c r="C1417" s="363">
        <f ca="1">'s2'!C1428</f>
        <v>178.90217098791302</v>
      </c>
      <c r="D1417" s="363">
        <f ca="1">'s2'!D1428</f>
        <v>74.099238412265052</v>
      </c>
    </row>
    <row r="1418" spans="2:4" x14ac:dyDescent="0.2">
      <c r="B1418" s="214">
        <f>'s2'!B1429</f>
        <v>1414</v>
      </c>
      <c r="C1418" s="363">
        <f ca="1">'s2'!C1429</f>
        <v>182.95236000237165</v>
      </c>
      <c r="D1418" s="363">
        <f ca="1">'s2'!D1429</f>
        <v>86.291086213514063</v>
      </c>
    </row>
    <row r="1419" spans="2:4" x14ac:dyDescent="0.2">
      <c r="B1419" s="214">
        <f>'s2'!B1430</f>
        <v>1415</v>
      </c>
      <c r="C1419" s="363">
        <f ca="1">'s2'!C1430</f>
        <v>177.49107915958498</v>
      </c>
      <c r="D1419" s="363">
        <f ca="1">'s2'!D1430</f>
        <v>82.474307784022272</v>
      </c>
    </row>
    <row r="1420" spans="2:4" x14ac:dyDescent="0.2">
      <c r="B1420" s="214">
        <f>'s2'!B1431</f>
        <v>1416</v>
      </c>
      <c r="C1420" s="363">
        <f ca="1">'s2'!C1431</f>
        <v>179.35224300813388</v>
      </c>
      <c r="D1420" s="363">
        <f ca="1">'s2'!D1431</f>
        <v>88.176325301961683</v>
      </c>
    </row>
    <row r="1421" spans="2:4" x14ac:dyDescent="0.2">
      <c r="B1421" s="214">
        <f>'s2'!B1432</f>
        <v>1417</v>
      </c>
      <c r="C1421" s="363">
        <f ca="1">'s2'!C1432</f>
        <v>184.74659257342762</v>
      </c>
      <c r="D1421" s="363">
        <f ca="1">'s2'!D1432</f>
        <v>75.980200053225715</v>
      </c>
    </row>
    <row r="1422" spans="2:4" x14ac:dyDescent="0.2">
      <c r="B1422" s="214">
        <f>'s2'!B1433</f>
        <v>1418</v>
      </c>
      <c r="C1422" s="363">
        <f ca="1">'s2'!C1433</f>
        <v>190.30304846240901</v>
      </c>
      <c r="D1422" s="363">
        <f ca="1">'s2'!D1433</f>
        <v>86.521583359316793</v>
      </c>
    </row>
    <row r="1423" spans="2:4" x14ac:dyDescent="0.2">
      <c r="B1423" s="214">
        <f>'s2'!B1434</f>
        <v>1419</v>
      </c>
      <c r="C1423" s="363">
        <f ca="1">'s2'!C1434</f>
        <v>180.90098921503119</v>
      </c>
      <c r="D1423" s="363">
        <f ca="1">'s2'!D1434</f>
        <v>85.882249347169065</v>
      </c>
    </row>
    <row r="1424" spans="2:4" x14ac:dyDescent="0.2">
      <c r="B1424" s="214">
        <f>'s2'!B1435</f>
        <v>1420</v>
      </c>
      <c r="C1424" s="363">
        <f ca="1">'s2'!C1435</f>
        <v>174.67056188483403</v>
      </c>
      <c r="D1424" s="363">
        <f ca="1">'s2'!D1435</f>
        <v>80.319851291779372</v>
      </c>
    </row>
    <row r="1425" spans="2:4" x14ac:dyDescent="0.2">
      <c r="B1425" s="214">
        <f>'s2'!B1436</f>
        <v>1421</v>
      </c>
      <c r="C1425" s="363">
        <f ca="1">'s2'!C1436</f>
        <v>181.49981276341904</v>
      </c>
      <c r="D1425" s="363">
        <f ca="1">'s2'!D1436</f>
        <v>86.307534160724941</v>
      </c>
    </row>
    <row r="1426" spans="2:4" x14ac:dyDescent="0.2">
      <c r="B1426" s="214">
        <f>'s2'!B1437</f>
        <v>1422</v>
      </c>
      <c r="C1426" s="363">
        <f ca="1">'s2'!C1437</f>
        <v>192.54848374293317</v>
      </c>
      <c r="D1426" s="363">
        <f ca="1">'s2'!D1437</f>
        <v>81.341611451324908</v>
      </c>
    </row>
    <row r="1427" spans="2:4" x14ac:dyDescent="0.2">
      <c r="B1427" s="214">
        <f>'s2'!B1438</f>
        <v>1423</v>
      </c>
      <c r="C1427" s="363">
        <f ca="1">'s2'!C1438</f>
        <v>174.58794382651095</v>
      </c>
      <c r="D1427" s="363">
        <f ca="1">'s2'!D1438</f>
        <v>68.395475173119408</v>
      </c>
    </row>
    <row r="1428" spans="2:4" x14ac:dyDescent="0.2">
      <c r="B1428" s="214">
        <f>'s2'!B1439</f>
        <v>1424</v>
      </c>
      <c r="C1428" s="363">
        <f ca="1">'s2'!C1439</f>
        <v>179.5102670460235</v>
      </c>
      <c r="D1428" s="363">
        <f ca="1">'s2'!D1439</f>
        <v>74.558943440576229</v>
      </c>
    </row>
    <row r="1429" spans="2:4" x14ac:dyDescent="0.2">
      <c r="B1429" s="214">
        <f>'s2'!B1440</f>
        <v>1425</v>
      </c>
      <c r="C1429" s="363">
        <f ca="1">'s2'!C1440</f>
        <v>182.05197391079824</v>
      </c>
      <c r="D1429" s="363">
        <f ca="1">'s2'!D1440</f>
        <v>88.872993361735652</v>
      </c>
    </row>
    <row r="1430" spans="2:4" x14ac:dyDescent="0.2">
      <c r="B1430" s="214">
        <f>'s2'!B1441</f>
        <v>1426</v>
      </c>
      <c r="C1430" s="363">
        <f ca="1">'s2'!C1441</f>
        <v>186.72113648562896</v>
      </c>
      <c r="D1430" s="363">
        <f ca="1">'s2'!D1441</f>
        <v>83.154931375714781</v>
      </c>
    </row>
    <row r="1431" spans="2:4" x14ac:dyDescent="0.2">
      <c r="B1431" s="214">
        <f>'s2'!B1442</f>
        <v>1427</v>
      </c>
      <c r="C1431" s="363">
        <f ca="1">'s2'!C1442</f>
        <v>195.0472581701365</v>
      </c>
      <c r="D1431" s="363">
        <f ca="1">'s2'!D1442</f>
        <v>89.18210174820527</v>
      </c>
    </row>
    <row r="1432" spans="2:4" x14ac:dyDescent="0.2">
      <c r="B1432" s="214">
        <f>'s2'!B1443</f>
        <v>1428</v>
      </c>
      <c r="C1432" s="363">
        <f ca="1">'s2'!C1443</f>
        <v>184.15148471345481</v>
      </c>
      <c r="D1432" s="363">
        <f ca="1">'s2'!D1443</f>
        <v>88.936607072978546</v>
      </c>
    </row>
    <row r="1433" spans="2:4" x14ac:dyDescent="0.2">
      <c r="B1433" s="214">
        <f>'s2'!B1444</f>
        <v>1429</v>
      </c>
      <c r="C1433" s="363">
        <f ca="1">'s2'!C1444</f>
        <v>190.91929887470224</v>
      </c>
      <c r="D1433" s="363">
        <f ca="1">'s2'!D1444</f>
        <v>76.987084346402284</v>
      </c>
    </row>
    <row r="1434" spans="2:4" x14ac:dyDescent="0.2">
      <c r="B1434" s="214">
        <f>'s2'!B1445</f>
        <v>1430</v>
      </c>
      <c r="C1434" s="363">
        <f ca="1">'s2'!C1445</f>
        <v>175.05865408676317</v>
      </c>
      <c r="D1434" s="363">
        <f ca="1">'s2'!D1445</f>
        <v>73.468874533412489</v>
      </c>
    </row>
    <row r="1435" spans="2:4" x14ac:dyDescent="0.2">
      <c r="B1435" s="214">
        <f>'s2'!B1446</f>
        <v>1431</v>
      </c>
      <c r="C1435" s="363">
        <f ca="1">'s2'!C1446</f>
        <v>182.11486634426731</v>
      </c>
      <c r="D1435" s="363">
        <f ca="1">'s2'!D1446</f>
        <v>78.302027130366923</v>
      </c>
    </row>
    <row r="1436" spans="2:4" x14ac:dyDescent="0.2">
      <c r="B1436" s="214">
        <f>'s2'!B1447</f>
        <v>1432</v>
      </c>
      <c r="C1436" s="363">
        <f ca="1">'s2'!C1447</f>
        <v>170.63065719305456</v>
      </c>
      <c r="D1436" s="363">
        <f ca="1">'s2'!D1447</f>
        <v>76.254368077366763</v>
      </c>
    </row>
    <row r="1437" spans="2:4" x14ac:dyDescent="0.2">
      <c r="B1437" s="214">
        <f>'s2'!B1448</f>
        <v>1433</v>
      </c>
      <c r="C1437" s="363">
        <f ca="1">'s2'!C1448</f>
        <v>172.44844293438555</v>
      </c>
      <c r="D1437" s="363">
        <f ca="1">'s2'!D1448</f>
        <v>85.65673880009227</v>
      </c>
    </row>
    <row r="1438" spans="2:4" x14ac:dyDescent="0.2">
      <c r="B1438" s="214">
        <f>'s2'!B1449</f>
        <v>1434</v>
      </c>
      <c r="C1438" s="363">
        <f ca="1">'s2'!C1449</f>
        <v>182.89436528636787</v>
      </c>
      <c r="D1438" s="363">
        <f ca="1">'s2'!D1449</f>
        <v>87.640516781295787</v>
      </c>
    </row>
    <row r="1439" spans="2:4" x14ac:dyDescent="0.2">
      <c r="B1439" s="214">
        <f>'s2'!B1450</f>
        <v>1435</v>
      </c>
      <c r="C1439" s="363">
        <f ca="1">'s2'!C1450</f>
        <v>195.33598765153633</v>
      </c>
      <c r="D1439" s="363">
        <f ca="1">'s2'!D1450</f>
        <v>81.36751385915214</v>
      </c>
    </row>
    <row r="1440" spans="2:4" x14ac:dyDescent="0.2">
      <c r="B1440" s="214">
        <f>'s2'!B1451</f>
        <v>1436</v>
      </c>
      <c r="C1440" s="363">
        <f ca="1">'s2'!C1451</f>
        <v>154.07981708890566</v>
      </c>
      <c r="D1440" s="363">
        <f ca="1">'s2'!D1451</f>
        <v>76.973738178465368</v>
      </c>
    </row>
    <row r="1441" spans="2:4" x14ac:dyDescent="0.2">
      <c r="B1441" s="214">
        <f>'s2'!B1452</f>
        <v>1437</v>
      </c>
      <c r="C1441" s="363">
        <f ca="1">'s2'!C1452</f>
        <v>167.50520695599323</v>
      </c>
      <c r="D1441" s="363">
        <f ca="1">'s2'!D1452</f>
        <v>69.812961209947645</v>
      </c>
    </row>
    <row r="1442" spans="2:4" x14ac:dyDescent="0.2">
      <c r="B1442" s="214">
        <f>'s2'!B1453</f>
        <v>1438</v>
      </c>
      <c r="C1442" s="363">
        <f ca="1">'s2'!C1453</f>
        <v>181.67801195939469</v>
      </c>
      <c r="D1442" s="363">
        <f ca="1">'s2'!D1453</f>
        <v>80.035182045068197</v>
      </c>
    </row>
    <row r="1443" spans="2:4" x14ac:dyDescent="0.2">
      <c r="B1443" s="214">
        <f>'s2'!B1454</f>
        <v>1439</v>
      </c>
      <c r="C1443" s="363">
        <f ca="1">'s2'!C1454</f>
        <v>175.53135359602305</v>
      </c>
      <c r="D1443" s="363">
        <f ca="1">'s2'!D1454</f>
        <v>86.531697650336838</v>
      </c>
    </row>
    <row r="1444" spans="2:4" x14ac:dyDescent="0.2">
      <c r="B1444" s="214">
        <f>'s2'!B1455</f>
        <v>1440</v>
      </c>
      <c r="C1444" s="363">
        <f ca="1">'s2'!C1455</f>
        <v>194.34674059379208</v>
      </c>
      <c r="D1444" s="363">
        <f ca="1">'s2'!D1455</f>
        <v>91.147568895139457</v>
      </c>
    </row>
    <row r="1445" spans="2:4" x14ac:dyDescent="0.2">
      <c r="B1445" s="214">
        <f>'s2'!B1456</f>
        <v>1441</v>
      </c>
      <c r="C1445" s="363">
        <f ca="1">'s2'!C1456</f>
        <v>188.82289294869173</v>
      </c>
      <c r="D1445" s="363">
        <f ca="1">'s2'!D1456</f>
        <v>84.211903306841904</v>
      </c>
    </row>
    <row r="1446" spans="2:4" x14ac:dyDescent="0.2">
      <c r="B1446" s="214">
        <f>'s2'!B1457</f>
        <v>1442</v>
      </c>
      <c r="C1446" s="363">
        <f ca="1">'s2'!C1457</f>
        <v>157.21900847210514</v>
      </c>
      <c r="D1446" s="363">
        <f ca="1">'s2'!D1457</f>
        <v>73.009970299286664</v>
      </c>
    </row>
    <row r="1447" spans="2:4" x14ac:dyDescent="0.2">
      <c r="B1447" s="214">
        <f>'s2'!B1458</f>
        <v>1443</v>
      </c>
      <c r="C1447" s="363">
        <f ca="1">'s2'!C1458</f>
        <v>185.26549635303769</v>
      </c>
      <c r="D1447" s="363">
        <f ca="1">'s2'!D1458</f>
        <v>77.276935591399223</v>
      </c>
    </row>
    <row r="1448" spans="2:4" x14ac:dyDescent="0.2">
      <c r="B1448" s="214">
        <f>'s2'!B1459</f>
        <v>1444</v>
      </c>
      <c r="C1448" s="363">
        <f ca="1">'s2'!C1459</f>
        <v>183.97679183369593</v>
      </c>
      <c r="D1448" s="363">
        <f ca="1">'s2'!D1459</f>
        <v>81.815561755445145</v>
      </c>
    </row>
    <row r="1449" spans="2:4" x14ac:dyDescent="0.2">
      <c r="B1449" s="214">
        <f>'s2'!B1460</f>
        <v>1445</v>
      </c>
      <c r="C1449" s="363">
        <f ca="1">'s2'!C1460</f>
        <v>161.84139004663069</v>
      </c>
      <c r="D1449" s="363">
        <f ca="1">'s2'!D1460</f>
        <v>79.683154471508573</v>
      </c>
    </row>
    <row r="1450" spans="2:4" x14ac:dyDescent="0.2">
      <c r="B1450" s="214">
        <f>'s2'!B1461</f>
        <v>1446</v>
      </c>
      <c r="C1450" s="363">
        <f ca="1">'s2'!C1461</f>
        <v>168.5371819754084</v>
      </c>
      <c r="D1450" s="363">
        <f ca="1">'s2'!D1461</f>
        <v>83.679252748739572</v>
      </c>
    </row>
    <row r="1451" spans="2:4" x14ac:dyDescent="0.2">
      <c r="B1451" s="214">
        <f>'s2'!B1462</f>
        <v>1447</v>
      </c>
      <c r="C1451" s="363">
        <f ca="1">'s2'!C1462</f>
        <v>186.99477449391679</v>
      </c>
      <c r="D1451" s="363">
        <f ca="1">'s2'!D1462</f>
        <v>81.729003585580344</v>
      </c>
    </row>
    <row r="1452" spans="2:4" x14ac:dyDescent="0.2">
      <c r="B1452" s="214">
        <f>'s2'!B1463</f>
        <v>1448</v>
      </c>
      <c r="C1452" s="363">
        <f ca="1">'s2'!C1463</f>
        <v>181.39691624200597</v>
      </c>
      <c r="D1452" s="363">
        <f ca="1">'s2'!D1463</f>
        <v>78.605843757934807</v>
      </c>
    </row>
    <row r="1453" spans="2:4" x14ac:dyDescent="0.2">
      <c r="B1453" s="214">
        <f>'s2'!B1464</f>
        <v>1449</v>
      </c>
      <c r="C1453" s="363">
        <f ca="1">'s2'!C1464</f>
        <v>180.83968455895698</v>
      </c>
      <c r="D1453" s="363">
        <f ca="1">'s2'!D1464</f>
        <v>79.172483172333955</v>
      </c>
    </row>
    <row r="1454" spans="2:4" x14ac:dyDescent="0.2">
      <c r="B1454" s="214">
        <f>'s2'!B1465</f>
        <v>1450</v>
      </c>
      <c r="C1454" s="363">
        <f ca="1">'s2'!C1465</f>
        <v>183.81704438260547</v>
      </c>
      <c r="D1454" s="363">
        <f ca="1">'s2'!D1465</f>
        <v>74.505858578498518</v>
      </c>
    </row>
    <row r="1455" spans="2:4" x14ac:dyDescent="0.2">
      <c r="B1455" s="214">
        <f>'s2'!B1466</f>
        <v>1451</v>
      </c>
      <c r="C1455" s="363">
        <f ca="1">'s2'!C1466</f>
        <v>193.24318952993175</v>
      </c>
      <c r="D1455" s="363">
        <f ca="1">'s2'!D1466</f>
        <v>80.476368432686115</v>
      </c>
    </row>
    <row r="1456" spans="2:4" x14ac:dyDescent="0.2">
      <c r="B1456" s="214">
        <f>'s2'!B1467</f>
        <v>1452</v>
      </c>
      <c r="C1456" s="363">
        <f ca="1">'s2'!C1467</f>
        <v>168.63173451745223</v>
      </c>
      <c r="D1456" s="363">
        <f ca="1">'s2'!D1467</f>
        <v>79.60168347813314</v>
      </c>
    </row>
    <row r="1457" spans="2:4" x14ac:dyDescent="0.2">
      <c r="B1457" s="214">
        <f>'s2'!B1468</f>
        <v>1453</v>
      </c>
      <c r="C1457" s="363">
        <f ca="1">'s2'!C1468</f>
        <v>174.44645740754507</v>
      </c>
      <c r="D1457" s="363">
        <f ca="1">'s2'!D1468</f>
        <v>79.866591394109506</v>
      </c>
    </row>
    <row r="1458" spans="2:4" x14ac:dyDescent="0.2">
      <c r="B1458" s="214">
        <f>'s2'!B1469</f>
        <v>1454</v>
      </c>
      <c r="C1458" s="363">
        <f ca="1">'s2'!C1469</f>
        <v>190.11467552532019</v>
      </c>
      <c r="D1458" s="363">
        <f ca="1">'s2'!D1469</f>
        <v>81.810702226485915</v>
      </c>
    </row>
    <row r="1459" spans="2:4" x14ac:dyDescent="0.2">
      <c r="B1459" s="214">
        <f>'s2'!B1470</f>
        <v>1455</v>
      </c>
      <c r="C1459" s="363">
        <f ca="1">'s2'!C1470</f>
        <v>178.17182354015367</v>
      </c>
      <c r="D1459" s="363">
        <f ca="1">'s2'!D1470</f>
        <v>77.3654003921108</v>
      </c>
    </row>
    <row r="1460" spans="2:4" x14ac:dyDescent="0.2">
      <c r="B1460" s="214">
        <f>'s2'!B1471</f>
        <v>1456</v>
      </c>
      <c r="C1460" s="363">
        <f ca="1">'s2'!C1471</f>
        <v>166.30349391918577</v>
      </c>
      <c r="D1460" s="363">
        <f ca="1">'s2'!D1471</f>
        <v>78.131079960667293</v>
      </c>
    </row>
    <row r="1461" spans="2:4" x14ac:dyDescent="0.2">
      <c r="B1461" s="214">
        <f>'s2'!B1472</f>
        <v>1457</v>
      </c>
      <c r="C1461" s="363">
        <f ca="1">'s2'!C1472</f>
        <v>187.39956359478202</v>
      </c>
      <c r="D1461" s="363">
        <f ca="1">'s2'!D1472</f>
        <v>78.833094911496843</v>
      </c>
    </row>
    <row r="1462" spans="2:4" x14ac:dyDescent="0.2">
      <c r="B1462" s="214">
        <f>'s2'!B1473</f>
        <v>1458</v>
      </c>
      <c r="C1462" s="363">
        <f ca="1">'s2'!C1473</f>
        <v>176.80273293254524</v>
      </c>
      <c r="D1462" s="363">
        <f ca="1">'s2'!D1473</f>
        <v>82.772177445563187</v>
      </c>
    </row>
    <row r="1463" spans="2:4" x14ac:dyDescent="0.2">
      <c r="B1463" s="214">
        <f>'s2'!B1474</f>
        <v>1459</v>
      </c>
      <c r="C1463" s="363">
        <f ca="1">'s2'!C1474</f>
        <v>176.80093683703237</v>
      </c>
      <c r="D1463" s="363">
        <f ca="1">'s2'!D1474</f>
        <v>77.934882138133986</v>
      </c>
    </row>
    <row r="1464" spans="2:4" x14ac:dyDescent="0.2">
      <c r="B1464" s="214">
        <f>'s2'!B1475</f>
        <v>1460</v>
      </c>
      <c r="C1464" s="363">
        <f ca="1">'s2'!C1475</f>
        <v>174.70542974818494</v>
      </c>
      <c r="D1464" s="363">
        <f ca="1">'s2'!D1475</f>
        <v>90.114531023900824</v>
      </c>
    </row>
    <row r="1465" spans="2:4" x14ac:dyDescent="0.2">
      <c r="B1465" s="214">
        <f>'s2'!B1476</f>
        <v>1461</v>
      </c>
      <c r="C1465" s="363">
        <f ca="1">'s2'!C1476</f>
        <v>178.52713607547619</v>
      </c>
      <c r="D1465" s="363">
        <f ca="1">'s2'!D1476</f>
        <v>90.793794901704501</v>
      </c>
    </row>
    <row r="1466" spans="2:4" x14ac:dyDescent="0.2">
      <c r="B1466" s="214">
        <f>'s2'!B1477</f>
        <v>1462</v>
      </c>
      <c r="C1466" s="363">
        <f ca="1">'s2'!C1477</f>
        <v>178.95760190141385</v>
      </c>
      <c r="D1466" s="363">
        <f ca="1">'s2'!D1477</f>
        <v>77.599516027517183</v>
      </c>
    </row>
    <row r="1467" spans="2:4" x14ac:dyDescent="0.2">
      <c r="B1467" s="214">
        <f>'s2'!B1478</f>
        <v>1463</v>
      </c>
      <c r="C1467" s="363">
        <f ca="1">'s2'!C1478</f>
        <v>184.77793211224821</v>
      </c>
      <c r="D1467" s="363">
        <f ca="1">'s2'!D1478</f>
        <v>84.224083778876178</v>
      </c>
    </row>
    <row r="1468" spans="2:4" x14ac:dyDescent="0.2">
      <c r="B1468" s="214">
        <f>'s2'!B1479</f>
        <v>1464</v>
      </c>
      <c r="C1468" s="363">
        <f ca="1">'s2'!C1479</f>
        <v>167.92885814377385</v>
      </c>
      <c r="D1468" s="363">
        <f ca="1">'s2'!D1479</f>
        <v>79.9833674529132</v>
      </c>
    </row>
    <row r="1469" spans="2:4" x14ac:dyDescent="0.2">
      <c r="B1469" s="214">
        <f>'s2'!B1480</f>
        <v>1465</v>
      </c>
      <c r="C1469" s="363">
        <f ca="1">'s2'!C1480</f>
        <v>164.93380890849781</v>
      </c>
      <c r="D1469" s="363">
        <f ca="1">'s2'!D1480</f>
        <v>72.986110583060125</v>
      </c>
    </row>
    <row r="1470" spans="2:4" x14ac:dyDescent="0.2">
      <c r="B1470" s="214">
        <f>'s2'!B1481</f>
        <v>1466</v>
      </c>
      <c r="C1470" s="363">
        <f ca="1">'s2'!C1481</f>
        <v>195.99835489243426</v>
      </c>
      <c r="D1470" s="363">
        <f ca="1">'s2'!D1481</f>
        <v>77.551392688519257</v>
      </c>
    </row>
    <row r="1471" spans="2:4" x14ac:dyDescent="0.2">
      <c r="B1471" s="214">
        <f>'s2'!B1482</f>
        <v>1467</v>
      </c>
      <c r="C1471" s="363">
        <f ca="1">'s2'!C1482</f>
        <v>188.23885673090675</v>
      </c>
      <c r="D1471" s="363">
        <f ca="1">'s2'!D1482</f>
        <v>82.392195049959795</v>
      </c>
    </row>
    <row r="1472" spans="2:4" x14ac:dyDescent="0.2">
      <c r="B1472" s="214">
        <f>'s2'!B1483</f>
        <v>1468</v>
      </c>
      <c r="C1472" s="363">
        <f ca="1">'s2'!C1483</f>
        <v>179.47795543208346</v>
      </c>
      <c r="D1472" s="363">
        <f ca="1">'s2'!D1483</f>
        <v>79.902089641836071</v>
      </c>
    </row>
    <row r="1473" spans="2:4" x14ac:dyDescent="0.2">
      <c r="B1473" s="214">
        <f>'s2'!B1484</f>
        <v>1469</v>
      </c>
      <c r="C1473" s="363">
        <f ca="1">'s2'!C1484</f>
        <v>183.67739059692843</v>
      </c>
      <c r="D1473" s="363">
        <f ca="1">'s2'!D1484</f>
        <v>72.43425543248992</v>
      </c>
    </row>
    <row r="1474" spans="2:4" x14ac:dyDescent="0.2">
      <c r="B1474" s="214">
        <f>'s2'!B1485</f>
        <v>1470</v>
      </c>
      <c r="C1474" s="363">
        <f ca="1">'s2'!C1485</f>
        <v>181.80078027912182</v>
      </c>
      <c r="D1474" s="363">
        <f ca="1">'s2'!D1485</f>
        <v>81.219840649881164</v>
      </c>
    </row>
    <row r="1475" spans="2:4" x14ac:dyDescent="0.2">
      <c r="B1475" s="214">
        <f>'s2'!B1486</f>
        <v>1471</v>
      </c>
      <c r="C1475" s="363">
        <f ca="1">'s2'!C1486</f>
        <v>172.8949195117799</v>
      </c>
      <c r="D1475" s="363">
        <f ca="1">'s2'!D1486</f>
        <v>74.479639845149961</v>
      </c>
    </row>
    <row r="1476" spans="2:4" x14ac:dyDescent="0.2">
      <c r="B1476" s="214">
        <f>'s2'!B1487</f>
        <v>1472</v>
      </c>
      <c r="C1476" s="363">
        <f ca="1">'s2'!C1487</f>
        <v>168.1615293599273</v>
      </c>
      <c r="D1476" s="363">
        <f ca="1">'s2'!D1487</f>
        <v>80.435938972756475</v>
      </c>
    </row>
    <row r="1477" spans="2:4" x14ac:dyDescent="0.2">
      <c r="B1477" s="214">
        <f>'s2'!B1488</f>
        <v>1473</v>
      </c>
      <c r="C1477" s="363">
        <f ca="1">'s2'!C1488</f>
        <v>200.68466279997975</v>
      </c>
      <c r="D1477" s="363">
        <f ca="1">'s2'!D1488</f>
        <v>88.203657747419186</v>
      </c>
    </row>
    <row r="1478" spans="2:4" x14ac:dyDescent="0.2">
      <c r="B1478" s="214">
        <f>'s2'!B1489</f>
        <v>1474</v>
      </c>
      <c r="C1478" s="363">
        <f ca="1">'s2'!C1489</f>
        <v>178.91525875341853</v>
      </c>
      <c r="D1478" s="363">
        <f ca="1">'s2'!D1489</f>
        <v>79.091247597226655</v>
      </c>
    </row>
    <row r="1479" spans="2:4" x14ac:dyDescent="0.2">
      <c r="B1479" s="214">
        <f>'s2'!B1490</f>
        <v>1475</v>
      </c>
      <c r="C1479" s="363">
        <f ca="1">'s2'!C1490</f>
        <v>169.09637498472043</v>
      </c>
      <c r="D1479" s="363">
        <f ca="1">'s2'!D1490</f>
        <v>71.34980193534156</v>
      </c>
    </row>
    <row r="1480" spans="2:4" x14ac:dyDescent="0.2">
      <c r="B1480" s="214">
        <f>'s2'!B1491</f>
        <v>1476</v>
      </c>
      <c r="C1480" s="363">
        <f ca="1">'s2'!C1491</f>
        <v>184.54210435851354</v>
      </c>
      <c r="D1480" s="363">
        <f ca="1">'s2'!D1491</f>
        <v>78.615962112134653</v>
      </c>
    </row>
    <row r="1481" spans="2:4" x14ac:dyDescent="0.2">
      <c r="B1481" s="214">
        <f>'s2'!B1492</f>
        <v>1477</v>
      </c>
      <c r="C1481" s="363">
        <f ca="1">'s2'!C1492</f>
        <v>186.67429244282374</v>
      </c>
      <c r="D1481" s="363">
        <f ca="1">'s2'!D1492</f>
        <v>81.85210656045723</v>
      </c>
    </row>
    <row r="1482" spans="2:4" x14ac:dyDescent="0.2">
      <c r="B1482" s="214">
        <f>'s2'!B1493</f>
        <v>1478</v>
      </c>
      <c r="C1482" s="363">
        <f ca="1">'s2'!C1493</f>
        <v>190.12216069055688</v>
      </c>
      <c r="D1482" s="363">
        <f ca="1">'s2'!D1493</f>
        <v>80.100080597465364</v>
      </c>
    </row>
    <row r="1483" spans="2:4" x14ac:dyDescent="0.2">
      <c r="B1483" s="214">
        <f>'s2'!B1494</f>
        <v>1479</v>
      </c>
      <c r="C1483" s="363">
        <f ca="1">'s2'!C1494</f>
        <v>169.85270356789792</v>
      </c>
      <c r="D1483" s="363">
        <f ca="1">'s2'!D1494</f>
        <v>86.037604378549844</v>
      </c>
    </row>
    <row r="1484" spans="2:4" x14ac:dyDescent="0.2">
      <c r="B1484" s="214">
        <f>'s2'!B1495</f>
        <v>1480</v>
      </c>
      <c r="C1484" s="363">
        <f ca="1">'s2'!C1495</f>
        <v>192.3959951042464</v>
      </c>
      <c r="D1484" s="363">
        <f ca="1">'s2'!D1495</f>
        <v>76.04817251119745</v>
      </c>
    </row>
    <row r="1485" spans="2:4" x14ac:dyDescent="0.2">
      <c r="B1485" s="214">
        <f>'s2'!B1496</f>
        <v>1481</v>
      </c>
      <c r="C1485" s="363">
        <f ca="1">'s2'!C1496</f>
        <v>182.54092128434229</v>
      </c>
      <c r="D1485" s="363">
        <f ca="1">'s2'!D1496</f>
        <v>97.544858159746738</v>
      </c>
    </row>
    <row r="1486" spans="2:4" x14ac:dyDescent="0.2">
      <c r="B1486" s="214">
        <f>'s2'!B1497</f>
        <v>1482</v>
      </c>
      <c r="C1486" s="363">
        <f ca="1">'s2'!C1497</f>
        <v>180.68936732379933</v>
      </c>
      <c r="D1486" s="363">
        <f ca="1">'s2'!D1497</f>
        <v>82.693664554668686</v>
      </c>
    </row>
    <row r="1487" spans="2:4" x14ac:dyDescent="0.2">
      <c r="B1487" s="214">
        <f>'s2'!B1498</f>
        <v>1483</v>
      </c>
      <c r="C1487" s="363">
        <f ca="1">'s2'!C1498</f>
        <v>194.0491807180162</v>
      </c>
      <c r="D1487" s="363">
        <f ca="1">'s2'!D1498</f>
        <v>82.381922314194526</v>
      </c>
    </row>
    <row r="1488" spans="2:4" x14ac:dyDescent="0.2">
      <c r="B1488" s="214">
        <f>'s2'!B1499</f>
        <v>1484</v>
      </c>
      <c r="C1488" s="363">
        <f ca="1">'s2'!C1499</f>
        <v>179.78549034555414</v>
      </c>
      <c r="D1488" s="363">
        <f ca="1">'s2'!D1499</f>
        <v>85.431365630926749</v>
      </c>
    </row>
    <row r="1489" spans="2:4" x14ac:dyDescent="0.2">
      <c r="B1489" s="214">
        <f>'s2'!B1500</f>
        <v>1485</v>
      </c>
      <c r="C1489" s="363">
        <f ca="1">'s2'!C1500</f>
        <v>181.96924110221534</v>
      </c>
      <c r="D1489" s="363">
        <f ca="1">'s2'!D1500</f>
        <v>86.585491381608904</v>
      </c>
    </row>
    <row r="1490" spans="2:4" x14ac:dyDescent="0.2">
      <c r="B1490" s="214">
        <f>'s2'!B1501</f>
        <v>1486</v>
      </c>
      <c r="C1490" s="363">
        <f ca="1">'s2'!C1501</f>
        <v>182.19726217953692</v>
      </c>
      <c r="D1490" s="363">
        <f ca="1">'s2'!D1501</f>
        <v>79.356821800300665</v>
      </c>
    </row>
    <row r="1491" spans="2:4" x14ac:dyDescent="0.2">
      <c r="B1491" s="214">
        <f>'s2'!B1502</f>
        <v>1487</v>
      </c>
      <c r="C1491" s="363">
        <f ca="1">'s2'!C1502</f>
        <v>197.99051255265812</v>
      </c>
      <c r="D1491" s="363">
        <f ca="1">'s2'!D1502</f>
        <v>80.818832628801587</v>
      </c>
    </row>
    <row r="1492" spans="2:4" x14ac:dyDescent="0.2">
      <c r="B1492" s="214">
        <f>'s2'!B1503</f>
        <v>1488</v>
      </c>
      <c r="C1492" s="363">
        <f ca="1">'s2'!C1503</f>
        <v>181.7138732502776</v>
      </c>
      <c r="D1492" s="363">
        <f ca="1">'s2'!D1503</f>
        <v>80.366425898185</v>
      </c>
    </row>
    <row r="1493" spans="2:4" x14ac:dyDescent="0.2">
      <c r="B1493" s="214">
        <f>'s2'!B1504</f>
        <v>1489</v>
      </c>
      <c r="C1493" s="363">
        <f ca="1">'s2'!C1504</f>
        <v>174.81555971706817</v>
      </c>
      <c r="D1493" s="363">
        <f ca="1">'s2'!D1504</f>
        <v>81.442865570245147</v>
      </c>
    </row>
    <row r="1494" spans="2:4" x14ac:dyDescent="0.2">
      <c r="B1494" s="214">
        <f>'s2'!B1505</f>
        <v>1490</v>
      </c>
      <c r="C1494" s="363">
        <f ca="1">'s2'!C1505</f>
        <v>171.55969423699449</v>
      </c>
      <c r="D1494" s="363">
        <f ca="1">'s2'!D1505</f>
        <v>93.583155095702622</v>
      </c>
    </row>
    <row r="1495" spans="2:4" x14ac:dyDescent="0.2">
      <c r="B1495" s="214">
        <f>'s2'!B1506</f>
        <v>1491</v>
      </c>
      <c r="C1495" s="363">
        <f ca="1">'s2'!C1506</f>
        <v>166.86049145097593</v>
      </c>
      <c r="D1495" s="363">
        <f ca="1">'s2'!D1506</f>
        <v>74.617413793001106</v>
      </c>
    </row>
    <row r="1496" spans="2:4" x14ac:dyDescent="0.2">
      <c r="B1496" s="214">
        <f>'s2'!B1507</f>
        <v>1492</v>
      </c>
      <c r="C1496" s="363">
        <f ca="1">'s2'!C1507</f>
        <v>159.66438446344048</v>
      </c>
      <c r="D1496" s="363">
        <f ca="1">'s2'!D1507</f>
        <v>80.564913082570655</v>
      </c>
    </row>
    <row r="1497" spans="2:4" x14ac:dyDescent="0.2">
      <c r="B1497" s="214">
        <f>'s2'!B1508</f>
        <v>1493</v>
      </c>
      <c r="C1497" s="363">
        <f ca="1">'s2'!C1508</f>
        <v>181.54291531884351</v>
      </c>
      <c r="D1497" s="363">
        <f ca="1">'s2'!D1508</f>
        <v>79.259219694298608</v>
      </c>
    </row>
    <row r="1498" spans="2:4" x14ac:dyDescent="0.2">
      <c r="B1498" s="214">
        <f>'s2'!B1509</f>
        <v>1494</v>
      </c>
      <c r="C1498" s="363">
        <f ca="1">'s2'!C1509</f>
        <v>180.80288593793867</v>
      </c>
      <c r="D1498" s="363">
        <f ca="1">'s2'!D1509</f>
        <v>80.362837777501682</v>
      </c>
    </row>
    <row r="1499" spans="2:4" x14ac:dyDescent="0.2">
      <c r="B1499" s="214">
        <f>'s2'!B1510</f>
        <v>1495</v>
      </c>
      <c r="C1499" s="363">
        <f ca="1">'s2'!C1510</f>
        <v>197.6915531157143</v>
      </c>
      <c r="D1499" s="363">
        <f ca="1">'s2'!D1510</f>
        <v>88.377682316531519</v>
      </c>
    </row>
    <row r="1500" spans="2:4" x14ac:dyDescent="0.2">
      <c r="B1500" s="214">
        <f>'s2'!B1511</f>
        <v>1496</v>
      </c>
      <c r="C1500" s="363">
        <f ca="1">'s2'!C1511</f>
        <v>161.09522601531893</v>
      </c>
      <c r="D1500" s="363">
        <f ca="1">'s2'!D1511</f>
        <v>82.085152550918551</v>
      </c>
    </row>
    <row r="1501" spans="2:4" x14ac:dyDescent="0.2">
      <c r="B1501" s="214">
        <f>'s2'!B1512</f>
        <v>1497</v>
      </c>
      <c r="C1501" s="363">
        <f ca="1">'s2'!C1512</f>
        <v>162.10513038339684</v>
      </c>
      <c r="D1501" s="363">
        <f ca="1">'s2'!D1512</f>
        <v>80.894078223832807</v>
      </c>
    </row>
    <row r="1502" spans="2:4" x14ac:dyDescent="0.2">
      <c r="B1502" s="214">
        <f>'s2'!B1513</f>
        <v>1498</v>
      </c>
      <c r="C1502" s="363">
        <f ca="1">'s2'!C1513</f>
        <v>187.64975812203406</v>
      </c>
      <c r="D1502" s="363">
        <f ca="1">'s2'!D1513</f>
        <v>75.945221495700736</v>
      </c>
    </row>
    <row r="1503" spans="2:4" x14ac:dyDescent="0.2">
      <c r="B1503" s="214">
        <f>'s2'!B1514</f>
        <v>1499</v>
      </c>
      <c r="C1503" s="363">
        <f ca="1">'s2'!C1514</f>
        <v>181.93575936747337</v>
      </c>
      <c r="D1503" s="363">
        <f ca="1">'s2'!D1514</f>
        <v>82.361376208060875</v>
      </c>
    </row>
    <row r="1504" spans="2:4" x14ac:dyDescent="0.2">
      <c r="B1504" s="214">
        <f>'s2'!B1515</f>
        <v>1500</v>
      </c>
      <c r="C1504" s="363">
        <f ca="1">'s2'!C1515</f>
        <v>175.74501643739768</v>
      </c>
      <c r="D1504" s="363">
        <f ca="1">'s2'!D1515</f>
        <v>76.537194089369592</v>
      </c>
    </row>
    <row r="1505" spans="2:4" x14ac:dyDescent="0.2">
      <c r="B1505" s="214">
        <f>'s2'!B1516</f>
        <v>1501</v>
      </c>
      <c r="C1505" s="363">
        <f ca="1">'s2'!C1516</f>
        <v>170.30010824472069</v>
      </c>
      <c r="D1505" s="363">
        <f ca="1">'s2'!D1516</f>
        <v>75.98139750259709</v>
      </c>
    </row>
    <row r="1506" spans="2:4" x14ac:dyDescent="0.2">
      <c r="B1506" s="214">
        <f>'s2'!B1517</f>
        <v>1502</v>
      </c>
      <c r="C1506" s="363">
        <f ca="1">'s2'!C1517</f>
        <v>180.9297493213958</v>
      </c>
      <c r="D1506" s="363">
        <f ca="1">'s2'!D1517</f>
        <v>79.529076627474652</v>
      </c>
    </row>
    <row r="1507" spans="2:4" x14ac:dyDescent="0.2">
      <c r="B1507" s="214">
        <f>'s2'!B1518</f>
        <v>1503</v>
      </c>
      <c r="C1507" s="363">
        <f ca="1">'s2'!C1518</f>
        <v>183.38464501635929</v>
      </c>
      <c r="D1507" s="363">
        <f ca="1">'s2'!D1518</f>
        <v>85.487711886082934</v>
      </c>
    </row>
    <row r="1508" spans="2:4" x14ac:dyDescent="0.2">
      <c r="B1508" s="214">
        <f>'s2'!B1519</f>
        <v>1504</v>
      </c>
      <c r="C1508" s="363">
        <f ca="1">'s2'!C1519</f>
        <v>185.97136276614336</v>
      </c>
      <c r="D1508" s="363">
        <f ca="1">'s2'!D1519</f>
        <v>84.353389378938914</v>
      </c>
    </row>
    <row r="1509" spans="2:4" x14ac:dyDescent="0.2">
      <c r="B1509" s="214">
        <f>'s2'!B1520</f>
        <v>1505</v>
      </c>
      <c r="C1509" s="363">
        <f ca="1">'s2'!C1520</f>
        <v>198.35189140162984</v>
      </c>
      <c r="D1509" s="363">
        <f ca="1">'s2'!D1520</f>
        <v>85.31669413268601</v>
      </c>
    </row>
    <row r="1510" spans="2:4" x14ac:dyDescent="0.2">
      <c r="B1510" s="214">
        <f>'s2'!B1521</f>
        <v>1506</v>
      </c>
      <c r="C1510" s="363">
        <f ca="1">'s2'!C1521</f>
        <v>177.62386063343456</v>
      </c>
      <c r="D1510" s="363">
        <f ca="1">'s2'!D1521</f>
        <v>79.282393903234905</v>
      </c>
    </row>
    <row r="1511" spans="2:4" x14ac:dyDescent="0.2">
      <c r="B1511" s="214">
        <f>'s2'!B1522</f>
        <v>1507</v>
      </c>
      <c r="C1511" s="363">
        <f ca="1">'s2'!C1522</f>
        <v>181.11781299690014</v>
      </c>
      <c r="D1511" s="363">
        <f ca="1">'s2'!D1522</f>
        <v>81.778127149345707</v>
      </c>
    </row>
    <row r="1512" spans="2:4" x14ac:dyDescent="0.2">
      <c r="B1512" s="214">
        <f>'s2'!B1523</f>
        <v>1508</v>
      </c>
      <c r="C1512" s="363">
        <f ca="1">'s2'!C1523</f>
        <v>170.61162714443199</v>
      </c>
      <c r="D1512" s="363">
        <f ca="1">'s2'!D1523</f>
        <v>79.410842415090499</v>
      </c>
    </row>
    <row r="1513" spans="2:4" x14ac:dyDescent="0.2">
      <c r="B1513" s="214">
        <f>'s2'!B1524</f>
        <v>1509</v>
      </c>
      <c r="C1513" s="363">
        <f ca="1">'s2'!C1524</f>
        <v>194.11683594378837</v>
      </c>
      <c r="D1513" s="363">
        <f ca="1">'s2'!D1524</f>
        <v>83.00447317264684</v>
      </c>
    </row>
    <row r="1514" spans="2:4" x14ac:dyDescent="0.2">
      <c r="B1514" s="214">
        <f>'s2'!B1525</f>
        <v>1510</v>
      </c>
      <c r="C1514" s="363">
        <f ca="1">'s2'!C1525</f>
        <v>189.73818408971425</v>
      </c>
      <c r="D1514" s="363">
        <f ca="1">'s2'!D1525</f>
        <v>83.558417716287948</v>
      </c>
    </row>
    <row r="1515" spans="2:4" x14ac:dyDescent="0.2">
      <c r="B1515" s="214">
        <f>'s2'!B1526</f>
        <v>1511</v>
      </c>
      <c r="C1515" s="363">
        <f ca="1">'s2'!C1526</f>
        <v>200.72908459257926</v>
      </c>
      <c r="D1515" s="363">
        <f ca="1">'s2'!D1526</f>
        <v>89.088833180767921</v>
      </c>
    </row>
    <row r="1516" spans="2:4" x14ac:dyDescent="0.2">
      <c r="B1516" s="214">
        <f>'s2'!B1527</f>
        <v>1512</v>
      </c>
      <c r="C1516" s="363">
        <f ca="1">'s2'!C1527</f>
        <v>180.32033491827374</v>
      </c>
      <c r="D1516" s="363">
        <f ca="1">'s2'!D1527</f>
        <v>76.969172045699423</v>
      </c>
    </row>
    <row r="1517" spans="2:4" x14ac:dyDescent="0.2">
      <c r="B1517" s="214">
        <f>'s2'!B1528</f>
        <v>1513</v>
      </c>
      <c r="C1517" s="363">
        <f ca="1">'s2'!C1528</f>
        <v>190.33779293920037</v>
      </c>
      <c r="D1517" s="363">
        <f ca="1">'s2'!D1528</f>
        <v>86.428641946394791</v>
      </c>
    </row>
    <row r="1518" spans="2:4" x14ac:dyDescent="0.2">
      <c r="B1518" s="214">
        <f>'s2'!B1529</f>
        <v>1514</v>
      </c>
      <c r="C1518" s="363">
        <f ca="1">'s2'!C1529</f>
        <v>193.76936895340083</v>
      </c>
      <c r="D1518" s="363">
        <f ca="1">'s2'!D1529</f>
        <v>84.145462724559152</v>
      </c>
    </row>
    <row r="1519" spans="2:4" x14ac:dyDescent="0.2">
      <c r="B1519" s="214">
        <f>'s2'!B1530</f>
        <v>1515</v>
      </c>
      <c r="C1519" s="363">
        <f ca="1">'s2'!C1530</f>
        <v>175.48559075062752</v>
      </c>
      <c r="D1519" s="363">
        <f ca="1">'s2'!D1530</f>
        <v>82.739213855471718</v>
      </c>
    </row>
    <row r="1520" spans="2:4" x14ac:dyDescent="0.2">
      <c r="B1520" s="214">
        <f>'s2'!B1531</f>
        <v>1516</v>
      </c>
      <c r="C1520" s="363">
        <f ca="1">'s2'!C1531</f>
        <v>176.44808894982194</v>
      </c>
      <c r="D1520" s="363">
        <f ca="1">'s2'!D1531</f>
        <v>79.640134689980471</v>
      </c>
    </row>
    <row r="1521" spans="2:4" x14ac:dyDescent="0.2">
      <c r="B1521" s="214">
        <f>'s2'!B1532</f>
        <v>1517</v>
      </c>
      <c r="C1521" s="363">
        <f ca="1">'s2'!C1532</f>
        <v>202.83983334969099</v>
      </c>
      <c r="D1521" s="363">
        <f ca="1">'s2'!D1532</f>
        <v>79.286648100723866</v>
      </c>
    </row>
    <row r="1522" spans="2:4" x14ac:dyDescent="0.2">
      <c r="B1522" s="214">
        <f>'s2'!B1533</f>
        <v>1518</v>
      </c>
      <c r="C1522" s="363">
        <f ca="1">'s2'!C1533</f>
        <v>172.02229448252041</v>
      </c>
      <c r="D1522" s="363">
        <f ca="1">'s2'!D1533</f>
        <v>77.750017418565335</v>
      </c>
    </row>
    <row r="1523" spans="2:4" x14ac:dyDescent="0.2">
      <c r="B1523" s="214">
        <f>'s2'!B1534</f>
        <v>1519</v>
      </c>
      <c r="C1523" s="363">
        <f ca="1">'s2'!C1534</f>
        <v>169.25918957569343</v>
      </c>
      <c r="D1523" s="363">
        <f ca="1">'s2'!D1534</f>
        <v>80.951611263665285</v>
      </c>
    </row>
    <row r="1524" spans="2:4" x14ac:dyDescent="0.2">
      <c r="B1524" s="214">
        <f>'s2'!B1535</f>
        <v>1520</v>
      </c>
      <c r="C1524" s="363">
        <f ca="1">'s2'!C1535</f>
        <v>173.42981423609987</v>
      </c>
      <c r="D1524" s="363">
        <f ca="1">'s2'!D1535</f>
        <v>74.860145151954924</v>
      </c>
    </row>
    <row r="1525" spans="2:4" x14ac:dyDescent="0.2">
      <c r="B1525" s="214">
        <f>'s2'!B1536</f>
        <v>1521</v>
      </c>
      <c r="C1525" s="363">
        <f ca="1">'s2'!C1536</f>
        <v>174.00910722381951</v>
      </c>
      <c r="D1525" s="363">
        <f ca="1">'s2'!D1536</f>
        <v>82.186810268421553</v>
      </c>
    </row>
    <row r="1526" spans="2:4" x14ac:dyDescent="0.2">
      <c r="B1526" s="214">
        <f>'s2'!B1537</f>
        <v>1522</v>
      </c>
      <c r="C1526" s="363">
        <f ca="1">'s2'!C1537</f>
        <v>194.16159391378633</v>
      </c>
      <c r="D1526" s="363">
        <f ca="1">'s2'!D1537</f>
        <v>77.376154866551275</v>
      </c>
    </row>
    <row r="1527" spans="2:4" x14ac:dyDescent="0.2">
      <c r="B1527" s="214">
        <f>'s2'!B1538</f>
        <v>1523</v>
      </c>
      <c r="C1527" s="363">
        <f ca="1">'s2'!C1538</f>
        <v>183.51476003029586</v>
      </c>
      <c r="D1527" s="363">
        <f ca="1">'s2'!D1538</f>
        <v>74.470286326069939</v>
      </c>
    </row>
    <row r="1528" spans="2:4" x14ac:dyDescent="0.2">
      <c r="B1528" s="214">
        <f>'s2'!B1539</f>
        <v>1524</v>
      </c>
      <c r="C1528" s="363">
        <f ca="1">'s2'!C1539</f>
        <v>159.92357907180417</v>
      </c>
      <c r="D1528" s="363">
        <f ca="1">'s2'!D1539</f>
        <v>73.195168351823952</v>
      </c>
    </row>
    <row r="1529" spans="2:4" x14ac:dyDescent="0.2">
      <c r="B1529" s="214">
        <f>'s2'!B1540</f>
        <v>1525</v>
      </c>
      <c r="C1529" s="363">
        <f ca="1">'s2'!C1540</f>
        <v>175.51403123347154</v>
      </c>
      <c r="D1529" s="363">
        <f ca="1">'s2'!D1540</f>
        <v>80.610217927862379</v>
      </c>
    </row>
    <row r="1530" spans="2:4" x14ac:dyDescent="0.2">
      <c r="B1530" s="214">
        <f>'s2'!B1541</f>
        <v>1526</v>
      </c>
      <c r="C1530" s="363">
        <f ca="1">'s2'!C1541</f>
        <v>179.76077015235572</v>
      </c>
      <c r="D1530" s="363">
        <f ca="1">'s2'!D1541</f>
        <v>76.824477593878967</v>
      </c>
    </row>
    <row r="1531" spans="2:4" x14ac:dyDescent="0.2">
      <c r="B1531" s="214">
        <f>'s2'!B1542</f>
        <v>1527</v>
      </c>
      <c r="C1531" s="363">
        <f ca="1">'s2'!C1542</f>
        <v>186.50871333875529</v>
      </c>
      <c r="D1531" s="363">
        <f ca="1">'s2'!D1542</f>
        <v>83.952494666586617</v>
      </c>
    </row>
    <row r="1532" spans="2:4" x14ac:dyDescent="0.2">
      <c r="B1532" s="214">
        <f>'s2'!B1543</f>
        <v>1528</v>
      </c>
      <c r="C1532" s="363">
        <f ca="1">'s2'!C1543</f>
        <v>157.37429483035891</v>
      </c>
      <c r="D1532" s="363">
        <f ca="1">'s2'!D1543</f>
        <v>81.735580955367169</v>
      </c>
    </row>
    <row r="1533" spans="2:4" x14ac:dyDescent="0.2">
      <c r="B1533" s="214">
        <f>'s2'!B1544</f>
        <v>1529</v>
      </c>
      <c r="C1533" s="363">
        <f ca="1">'s2'!C1544</f>
        <v>179.48869790416632</v>
      </c>
      <c r="D1533" s="363">
        <f ca="1">'s2'!D1544</f>
        <v>80.98377513998274</v>
      </c>
    </row>
    <row r="1534" spans="2:4" x14ac:dyDescent="0.2">
      <c r="B1534" s="214">
        <f>'s2'!B1545</f>
        <v>1530</v>
      </c>
      <c r="C1534" s="363">
        <f ca="1">'s2'!C1545</f>
        <v>166.48174468985633</v>
      </c>
      <c r="D1534" s="363">
        <f ca="1">'s2'!D1545</f>
        <v>78.454118819236584</v>
      </c>
    </row>
    <row r="1535" spans="2:4" x14ac:dyDescent="0.2">
      <c r="B1535" s="214">
        <f>'s2'!B1546</f>
        <v>1531</v>
      </c>
      <c r="C1535" s="363">
        <f ca="1">'s2'!C1546</f>
        <v>183.77224629839418</v>
      </c>
      <c r="D1535" s="363">
        <f ca="1">'s2'!D1546</f>
        <v>81.906420640594661</v>
      </c>
    </row>
    <row r="1536" spans="2:4" x14ac:dyDescent="0.2">
      <c r="B1536" s="214">
        <f>'s2'!B1547</f>
        <v>1532</v>
      </c>
      <c r="C1536" s="363">
        <f ca="1">'s2'!C1547</f>
        <v>174.1680077846901</v>
      </c>
      <c r="D1536" s="363">
        <f ca="1">'s2'!D1547</f>
        <v>81.585023804043857</v>
      </c>
    </row>
    <row r="1537" spans="2:4" x14ac:dyDescent="0.2">
      <c r="B1537" s="214">
        <f>'s2'!B1548</f>
        <v>1533</v>
      </c>
      <c r="C1537" s="363">
        <f ca="1">'s2'!C1548</f>
        <v>183.54496122110092</v>
      </c>
      <c r="D1537" s="363">
        <f ca="1">'s2'!D1548</f>
        <v>77.175510457704888</v>
      </c>
    </row>
    <row r="1538" spans="2:4" x14ac:dyDescent="0.2">
      <c r="B1538" s="214">
        <f>'s2'!B1549</f>
        <v>1534</v>
      </c>
      <c r="C1538" s="363">
        <f ca="1">'s2'!C1549</f>
        <v>167.60878226574954</v>
      </c>
      <c r="D1538" s="363">
        <f ca="1">'s2'!D1549</f>
        <v>76.191439485825128</v>
      </c>
    </row>
    <row r="1539" spans="2:4" x14ac:dyDescent="0.2">
      <c r="B1539" s="214">
        <f>'s2'!B1550</f>
        <v>1535</v>
      </c>
      <c r="C1539" s="363">
        <f ca="1">'s2'!C1550</f>
        <v>177.08286108974491</v>
      </c>
      <c r="D1539" s="363">
        <f ca="1">'s2'!D1550</f>
        <v>75.691978245660721</v>
      </c>
    </row>
    <row r="1540" spans="2:4" x14ac:dyDescent="0.2">
      <c r="B1540" s="214">
        <f>'s2'!B1551</f>
        <v>1536</v>
      </c>
      <c r="C1540" s="363">
        <f ca="1">'s2'!C1551</f>
        <v>191.69338057582752</v>
      </c>
      <c r="D1540" s="363">
        <f ca="1">'s2'!D1551</f>
        <v>77.998756284141948</v>
      </c>
    </row>
    <row r="1541" spans="2:4" x14ac:dyDescent="0.2">
      <c r="B1541" s="214">
        <f>'s2'!B1552</f>
        <v>1537</v>
      </c>
      <c r="C1541" s="363">
        <f ca="1">'s2'!C1552</f>
        <v>181.21571043636897</v>
      </c>
      <c r="D1541" s="363">
        <f ca="1">'s2'!D1552</f>
        <v>83.187435473185332</v>
      </c>
    </row>
    <row r="1542" spans="2:4" x14ac:dyDescent="0.2">
      <c r="B1542" s="214">
        <f>'s2'!B1553</f>
        <v>1538</v>
      </c>
      <c r="C1542" s="363">
        <f ca="1">'s2'!C1553</f>
        <v>179.29534005117858</v>
      </c>
      <c r="D1542" s="363">
        <f ca="1">'s2'!D1553</f>
        <v>78.043764733395591</v>
      </c>
    </row>
    <row r="1543" spans="2:4" x14ac:dyDescent="0.2">
      <c r="B1543" s="214">
        <f>'s2'!B1554</f>
        <v>1539</v>
      </c>
      <c r="C1543" s="363">
        <f ca="1">'s2'!C1554</f>
        <v>171.9782752856498</v>
      </c>
      <c r="D1543" s="363">
        <f ca="1">'s2'!D1554</f>
        <v>73.237328630283258</v>
      </c>
    </row>
    <row r="1544" spans="2:4" x14ac:dyDescent="0.2">
      <c r="B1544" s="214">
        <f>'s2'!B1555</f>
        <v>1540</v>
      </c>
      <c r="C1544" s="363">
        <f ca="1">'s2'!C1555</f>
        <v>165.76954687011963</v>
      </c>
      <c r="D1544" s="363">
        <f ca="1">'s2'!D1555</f>
        <v>80.821286441751425</v>
      </c>
    </row>
    <row r="1545" spans="2:4" x14ac:dyDescent="0.2">
      <c r="B1545" s="214">
        <f>'s2'!B1556</f>
        <v>1541</v>
      </c>
      <c r="C1545" s="363">
        <f ca="1">'s2'!C1556</f>
        <v>175.27113253876905</v>
      </c>
      <c r="D1545" s="363">
        <f ca="1">'s2'!D1556</f>
        <v>84.229979783728169</v>
      </c>
    </row>
    <row r="1546" spans="2:4" x14ac:dyDescent="0.2">
      <c r="B1546" s="214">
        <f>'s2'!B1557</f>
        <v>1542</v>
      </c>
      <c r="C1546" s="363">
        <f ca="1">'s2'!C1557</f>
        <v>179.89749327287467</v>
      </c>
      <c r="D1546" s="363">
        <f ca="1">'s2'!D1557</f>
        <v>80.274895702340089</v>
      </c>
    </row>
    <row r="1547" spans="2:4" x14ac:dyDescent="0.2">
      <c r="B1547" s="214">
        <f>'s2'!B1558</f>
        <v>1543</v>
      </c>
      <c r="C1547" s="363">
        <f ca="1">'s2'!C1558</f>
        <v>185.68923895952503</v>
      </c>
      <c r="D1547" s="363">
        <f ca="1">'s2'!D1558</f>
        <v>78.234948219637957</v>
      </c>
    </row>
    <row r="1548" spans="2:4" x14ac:dyDescent="0.2">
      <c r="B1548" s="214">
        <f>'s2'!B1559</f>
        <v>1544</v>
      </c>
      <c r="C1548" s="363">
        <f ca="1">'s2'!C1559</f>
        <v>174.92449170574463</v>
      </c>
      <c r="D1548" s="363">
        <f ca="1">'s2'!D1559</f>
        <v>79.981985960632343</v>
      </c>
    </row>
    <row r="1549" spans="2:4" x14ac:dyDescent="0.2">
      <c r="B1549" s="214">
        <f>'s2'!B1560</f>
        <v>1545</v>
      </c>
      <c r="C1549" s="363">
        <f ca="1">'s2'!C1560</f>
        <v>190.82957372265594</v>
      </c>
      <c r="D1549" s="363">
        <f ca="1">'s2'!D1560</f>
        <v>80.407162424366732</v>
      </c>
    </row>
    <row r="1550" spans="2:4" x14ac:dyDescent="0.2">
      <c r="B1550" s="214">
        <f>'s2'!B1561</f>
        <v>1546</v>
      </c>
      <c r="C1550" s="363">
        <f ca="1">'s2'!C1561</f>
        <v>194.95849407900454</v>
      </c>
      <c r="D1550" s="363">
        <f ca="1">'s2'!D1561</f>
        <v>79.23370628254564</v>
      </c>
    </row>
    <row r="1551" spans="2:4" x14ac:dyDescent="0.2">
      <c r="B1551" s="214">
        <f>'s2'!B1562</f>
        <v>1547</v>
      </c>
      <c r="C1551" s="363">
        <f ca="1">'s2'!C1562</f>
        <v>191.95283181604157</v>
      </c>
      <c r="D1551" s="363">
        <f ca="1">'s2'!D1562</f>
        <v>79.046158102347093</v>
      </c>
    </row>
    <row r="1552" spans="2:4" x14ac:dyDescent="0.2">
      <c r="B1552" s="214">
        <f>'s2'!B1563</f>
        <v>1548</v>
      </c>
      <c r="C1552" s="363">
        <f ca="1">'s2'!C1563</f>
        <v>176.86720177058135</v>
      </c>
      <c r="D1552" s="363">
        <f ca="1">'s2'!D1563</f>
        <v>81.269374839870579</v>
      </c>
    </row>
    <row r="1553" spans="2:4" x14ac:dyDescent="0.2">
      <c r="B1553" s="214">
        <f>'s2'!B1564</f>
        <v>1549</v>
      </c>
      <c r="C1553" s="363">
        <f ca="1">'s2'!C1564</f>
        <v>183.82531655056388</v>
      </c>
      <c r="D1553" s="363">
        <f ca="1">'s2'!D1564</f>
        <v>76.508077736965063</v>
      </c>
    </row>
    <row r="1554" spans="2:4" x14ac:dyDescent="0.2">
      <c r="B1554" s="214">
        <f>'s2'!B1565</f>
        <v>1550</v>
      </c>
      <c r="C1554" s="363">
        <f ca="1">'s2'!C1565</f>
        <v>188.0501720247461</v>
      </c>
      <c r="D1554" s="363">
        <f ca="1">'s2'!D1565</f>
        <v>72.783708214004477</v>
      </c>
    </row>
    <row r="1555" spans="2:4" x14ac:dyDescent="0.2">
      <c r="B1555" s="214">
        <f>'s2'!B1566</f>
        <v>1551</v>
      </c>
      <c r="C1555" s="363">
        <f ca="1">'s2'!C1566</f>
        <v>181.2659465360538</v>
      </c>
      <c r="D1555" s="363">
        <f ca="1">'s2'!D1566</f>
        <v>77.564686646120251</v>
      </c>
    </row>
    <row r="1556" spans="2:4" x14ac:dyDescent="0.2">
      <c r="B1556" s="214">
        <f>'s2'!B1567</f>
        <v>1552</v>
      </c>
      <c r="C1556" s="363">
        <f ca="1">'s2'!C1567</f>
        <v>179.37866129253104</v>
      </c>
      <c r="D1556" s="363">
        <f ca="1">'s2'!D1567</f>
        <v>86.284856573104378</v>
      </c>
    </row>
    <row r="1557" spans="2:4" x14ac:dyDescent="0.2">
      <c r="B1557" s="214">
        <f>'s2'!B1568</f>
        <v>1553</v>
      </c>
      <c r="C1557" s="363">
        <f ca="1">'s2'!C1568</f>
        <v>187.94322300682339</v>
      </c>
      <c r="D1557" s="363">
        <f ca="1">'s2'!D1568</f>
        <v>86.59131527821728</v>
      </c>
    </row>
    <row r="1558" spans="2:4" x14ac:dyDescent="0.2">
      <c r="B1558" s="214">
        <f>'s2'!B1569</f>
        <v>1554</v>
      </c>
      <c r="C1558" s="363">
        <f ca="1">'s2'!C1569</f>
        <v>170.43411260903716</v>
      </c>
      <c r="D1558" s="363">
        <f ca="1">'s2'!D1569</f>
        <v>82.80726112585792</v>
      </c>
    </row>
    <row r="1559" spans="2:4" x14ac:dyDescent="0.2">
      <c r="B1559" s="214">
        <f>'s2'!B1570</f>
        <v>1555</v>
      </c>
      <c r="C1559" s="363">
        <f ca="1">'s2'!C1570</f>
        <v>187.46226032220591</v>
      </c>
      <c r="D1559" s="363">
        <f ca="1">'s2'!D1570</f>
        <v>78.195821929031112</v>
      </c>
    </row>
    <row r="1560" spans="2:4" x14ac:dyDescent="0.2">
      <c r="B1560" s="214">
        <f>'s2'!B1571</f>
        <v>1556</v>
      </c>
      <c r="C1560" s="363">
        <f ca="1">'s2'!C1571</f>
        <v>178.72982937104757</v>
      </c>
      <c r="D1560" s="363">
        <f ca="1">'s2'!D1571</f>
        <v>85.271248101462277</v>
      </c>
    </row>
    <row r="1561" spans="2:4" x14ac:dyDescent="0.2">
      <c r="B1561" s="214">
        <f>'s2'!B1572</f>
        <v>1557</v>
      </c>
      <c r="C1561" s="363">
        <f ca="1">'s2'!C1572</f>
        <v>175.8538925216879</v>
      </c>
      <c r="D1561" s="363">
        <f ca="1">'s2'!D1572</f>
        <v>83.869301716560457</v>
      </c>
    </row>
    <row r="1562" spans="2:4" x14ac:dyDescent="0.2">
      <c r="B1562" s="214">
        <f>'s2'!B1573</f>
        <v>1558</v>
      </c>
      <c r="C1562" s="363">
        <f ca="1">'s2'!C1573</f>
        <v>169.92493306770047</v>
      </c>
      <c r="D1562" s="363">
        <f ca="1">'s2'!D1573</f>
        <v>76.823804578607621</v>
      </c>
    </row>
    <row r="1563" spans="2:4" x14ac:dyDescent="0.2">
      <c r="B1563" s="214">
        <f>'s2'!B1574</f>
        <v>1559</v>
      </c>
      <c r="C1563" s="363">
        <f ca="1">'s2'!C1574</f>
        <v>183.00540808320957</v>
      </c>
      <c r="D1563" s="363">
        <f ca="1">'s2'!D1574</f>
        <v>80.620337788965202</v>
      </c>
    </row>
    <row r="1564" spans="2:4" x14ac:dyDescent="0.2">
      <c r="B1564" s="214">
        <f>'s2'!B1575</f>
        <v>1560</v>
      </c>
      <c r="C1564" s="363">
        <f ca="1">'s2'!C1575</f>
        <v>171.32908606411235</v>
      </c>
      <c r="D1564" s="363">
        <f ca="1">'s2'!D1575</f>
        <v>73.025221761408787</v>
      </c>
    </row>
    <row r="1565" spans="2:4" x14ac:dyDescent="0.2">
      <c r="B1565" s="214">
        <f>'s2'!B1576</f>
        <v>1561</v>
      </c>
      <c r="C1565" s="363">
        <f ca="1">'s2'!C1576</f>
        <v>166.68633460481774</v>
      </c>
      <c r="D1565" s="363">
        <f ca="1">'s2'!D1576</f>
        <v>74.812282675667177</v>
      </c>
    </row>
    <row r="1566" spans="2:4" x14ac:dyDescent="0.2">
      <c r="B1566" s="214">
        <f>'s2'!B1577</f>
        <v>1562</v>
      </c>
      <c r="C1566" s="363">
        <f ca="1">'s2'!C1577</f>
        <v>170.38730981764169</v>
      </c>
      <c r="D1566" s="363">
        <f ca="1">'s2'!D1577</f>
        <v>74.055995431857951</v>
      </c>
    </row>
    <row r="1567" spans="2:4" x14ac:dyDescent="0.2">
      <c r="B1567" s="214">
        <f>'s2'!B1578</f>
        <v>1563</v>
      </c>
      <c r="C1567" s="363">
        <f ca="1">'s2'!C1578</f>
        <v>182.29918981903074</v>
      </c>
      <c r="D1567" s="363">
        <f ca="1">'s2'!D1578</f>
        <v>79.653212259201425</v>
      </c>
    </row>
    <row r="1568" spans="2:4" x14ac:dyDescent="0.2">
      <c r="B1568" s="214">
        <f>'s2'!B1579</f>
        <v>1564</v>
      </c>
      <c r="C1568" s="363">
        <f ca="1">'s2'!C1579</f>
        <v>165.32623253012224</v>
      </c>
      <c r="D1568" s="363">
        <f ca="1">'s2'!D1579</f>
        <v>73.997871213410946</v>
      </c>
    </row>
    <row r="1569" spans="2:4" x14ac:dyDescent="0.2">
      <c r="B1569" s="214">
        <f>'s2'!B1580</f>
        <v>1565</v>
      </c>
      <c r="C1569" s="363">
        <f ca="1">'s2'!C1580</f>
        <v>169.83094139403485</v>
      </c>
      <c r="D1569" s="363">
        <f ca="1">'s2'!D1580</f>
        <v>78.107154028955861</v>
      </c>
    </row>
    <row r="1570" spans="2:4" x14ac:dyDescent="0.2">
      <c r="B1570" s="214">
        <f>'s2'!B1581</f>
        <v>1566</v>
      </c>
      <c r="C1570" s="363">
        <f ca="1">'s2'!C1581</f>
        <v>163.26739200341399</v>
      </c>
      <c r="D1570" s="363">
        <f ca="1">'s2'!D1581</f>
        <v>81.071614677219713</v>
      </c>
    </row>
    <row r="1571" spans="2:4" x14ac:dyDescent="0.2">
      <c r="B1571" s="214">
        <f>'s2'!B1582</f>
        <v>1567</v>
      </c>
      <c r="C1571" s="363">
        <f ca="1">'s2'!C1582</f>
        <v>179.97936963535517</v>
      </c>
      <c r="D1571" s="363">
        <f ca="1">'s2'!D1582</f>
        <v>83.206927592459834</v>
      </c>
    </row>
    <row r="1572" spans="2:4" x14ac:dyDescent="0.2">
      <c r="B1572" s="214">
        <f>'s2'!B1583</f>
        <v>1568</v>
      </c>
      <c r="C1572" s="363">
        <f ca="1">'s2'!C1583</f>
        <v>186.65145752041826</v>
      </c>
      <c r="D1572" s="363">
        <f ca="1">'s2'!D1583</f>
        <v>88.939101692398438</v>
      </c>
    </row>
    <row r="1573" spans="2:4" x14ac:dyDescent="0.2">
      <c r="B1573" s="214">
        <f>'s2'!B1584</f>
        <v>1569</v>
      </c>
      <c r="C1573" s="363">
        <f ca="1">'s2'!C1584</f>
        <v>171.85265582253109</v>
      </c>
      <c r="D1573" s="363">
        <f ca="1">'s2'!D1584</f>
        <v>79.01583434605277</v>
      </c>
    </row>
    <row r="1574" spans="2:4" x14ac:dyDescent="0.2">
      <c r="B1574" s="214">
        <f>'s2'!B1585</f>
        <v>1570</v>
      </c>
      <c r="C1574" s="363">
        <f ca="1">'s2'!C1585</f>
        <v>175.69727472406223</v>
      </c>
      <c r="D1574" s="363">
        <f ca="1">'s2'!D1585</f>
        <v>70.702983804610582</v>
      </c>
    </row>
    <row r="1575" spans="2:4" x14ac:dyDescent="0.2">
      <c r="B1575" s="214">
        <f>'s2'!B1586</f>
        <v>1571</v>
      </c>
      <c r="C1575" s="363">
        <f ca="1">'s2'!C1586</f>
        <v>197.83800645124069</v>
      </c>
      <c r="D1575" s="363">
        <f ca="1">'s2'!D1586</f>
        <v>83.351641478610659</v>
      </c>
    </row>
    <row r="1576" spans="2:4" x14ac:dyDescent="0.2">
      <c r="B1576" s="214">
        <f>'s2'!B1587</f>
        <v>1572</v>
      </c>
      <c r="C1576" s="363">
        <f ca="1">'s2'!C1587</f>
        <v>192.95215763716686</v>
      </c>
      <c r="D1576" s="363">
        <f ca="1">'s2'!D1587</f>
        <v>82.364822046094815</v>
      </c>
    </row>
    <row r="1577" spans="2:4" x14ac:dyDescent="0.2">
      <c r="B1577" s="214">
        <f>'s2'!B1588</f>
        <v>1573</v>
      </c>
      <c r="C1577" s="363">
        <f ca="1">'s2'!C1588</f>
        <v>172.9660372281086</v>
      </c>
      <c r="D1577" s="363">
        <f ca="1">'s2'!D1588</f>
        <v>78.847181030858309</v>
      </c>
    </row>
    <row r="1578" spans="2:4" x14ac:dyDescent="0.2">
      <c r="B1578" s="214">
        <f>'s2'!B1589</f>
        <v>1574</v>
      </c>
      <c r="C1578" s="363">
        <f ca="1">'s2'!C1589</f>
        <v>177.70204116784566</v>
      </c>
      <c r="D1578" s="363">
        <f ca="1">'s2'!D1589</f>
        <v>83.79467031778286</v>
      </c>
    </row>
    <row r="1579" spans="2:4" x14ac:dyDescent="0.2">
      <c r="B1579" s="214">
        <f>'s2'!B1590</f>
        <v>1575</v>
      </c>
      <c r="C1579" s="363">
        <f ca="1">'s2'!C1590</f>
        <v>175.2234123368483</v>
      </c>
      <c r="D1579" s="363">
        <f ca="1">'s2'!D1590</f>
        <v>85.183908455619587</v>
      </c>
    </row>
    <row r="1580" spans="2:4" x14ac:dyDescent="0.2">
      <c r="B1580" s="214">
        <f>'s2'!B1591</f>
        <v>1576</v>
      </c>
      <c r="C1580" s="363">
        <f ca="1">'s2'!C1591</f>
        <v>164.9419734088506</v>
      </c>
      <c r="D1580" s="363">
        <f ca="1">'s2'!D1591</f>
        <v>79.28626538005858</v>
      </c>
    </row>
    <row r="1581" spans="2:4" x14ac:dyDescent="0.2">
      <c r="B1581" s="214">
        <f>'s2'!B1592</f>
        <v>1577</v>
      </c>
      <c r="C1581" s="363">
        <f ca="1">'s2'!C1592</f>
        <v>189.34111775251145</v>
      </c>
      <c r="D1581" s="363">
        <f ca="1">'s2'!D1592</f>
        <v>87.549913328397054</v>
      </c>
    </row>
    <row r="1582" spans="2:4" x14ac:dyDescent="0.2">
      <c r="B1582" s="214">
        <f>'s2'!B1593</f>
        <v>1578</v>
      </c>
      <c r="C1582" s="363">
        <f ca="1">'s2'!C1593</f>
        <v>180.2516070382222</v>
      </c>
      <c r="D1582" s="363">
        <f ca="1">'s2'!D1593</f>
        <v>79.453091021862704</v>
      </c>
    </row>
    <row r="1583" spans="2:4" x14ac:dyDescent="0.2">
      <c r="B1583" s="214">
        <f>'s2'!B1594</f>
        <v>1579</v>
      </c>
      <c r="C1583" s="363">
        <f ca="1">'s2'!C1594</f>
        <v>189.38502777569195</v>
      </c>
      <c r="D1583" s="363">
        <f ca="1">'s2'!D1594</f>
        <v>75.989181873875097</v>
      </c>
    </row>
    <row r="1584" spans="2:4" x14ac:dyDescent="0.2">
      <c r="B1584" s="214">
        <f>'s2'!B1595</f>
        <v>1580</v>
      </c>
      <c r="C1584" s="363">
        <f ca="1">'s2'!C1595</f>
        <v>184.06140800589338</v>
      </c>
      <c r="D1584" s="363">
        <f ca="1">'s2'!D1595</f>
        <v>78.130013775630033</v>
      </c>
    </row>
    <row r="1585" spans="2:4" x14ac:dyDescent="0.2">
      <c r="B1585" s="214">
        <f>'s2'!B1596</f>
        <v>1581</v>
      </c>
      <c r="C1585" s="363">
        <f ca="1">'s2'!C1596</f>
        <v>163.86326064441297</v>
      </c>
      <c r="D1585" s="363">
        <f ca="1">'s2'!D1596</f>
        <v>82.16369617381504</v>
      </c>
    </row>
    <row r="1586" spans="2:4" x14ac:dyDescent="0.2">
      <c r="B1586" s="214">
        <f>'s2'!B1597</f>
        <v>1582</v>
      </c>
      <c r="C1586" s="363">
        <f ca="1">'s2'!C1597</f>
        <v>170.52878117358637</v>
      </c>
      <c r="D1586" s="363">
        <f ca="1">'s2'!D1597</f>
        <v>83.631886106401339</v>
      </c>
    </row>
    <row r="1587" spans="2:4" x14ac:dyDescent="0.2">
      <c r="B1587" s="214">
        <f>'s2'!B1598</f>
        <v>1583</v>
      </c>
      <c r="C1587" s="363">
        <f ca="1">'s2'!C1598</f>
        <v>184.68291157139754</v>
      </c>
      <c r="D1587" s="363">
        <f ca="1">'s2'!D1598</f>
        <v>84.340858841818445</v>
      </c>
    </row>
    <row r="1588" spans="2:4" x14ac:dyDescent="0.2">
      <c r="B1588" s="214">
        <f>'s2'!B1599</f>
        <v>1584</v>
      </c>
      <c r="C1588" s="363">
        <f ca="1">'s2'!C1599</f>
        <v>175.72490343495321</v>
      </c>
      <c r="D1588" s="363">
        <f ca="1">'s2'!D1599</f>
        <v>79.399186709140906</v>
      </c>
    </row>
    <row r="1589" spans="2:4" x14ac:dyDescent="0.2">
      <c r="B1589" s="214">
        <f>'s2'!B1600</f>
        <v>1585</v>
      </c>
      <c r="C1589" s="363">
        <f ca="1">'s2'!C1600</f>
        <v>161.13363092743819</v>
      </c>
      <c r="D1589" s="363">
        <f ca="1">'s2'!D1600</f>
        <v>78.482730227206346</v>
      </c>
    </row>
    <row r="1590" spans="2:4" x14ac:dyDescent="0.2">
      <c r="B1590" s="214">
        <f>'s2'!B1601</f>
        <v>1586</v>
      </c>
      <c r="C1590" s="363">
        <f ca="1">'s2'!C1601</f>
        <v>193.85854379223022</v>
      </c>
      <c r="D1590" s="363">
        <f ca="1">'s2'!D1601</f>
        <v>82.840605116299756</v>
      </c>
    </row>
    <row r="1591" spans="2:4" x14ac:dyDescent="0.2">
      <c r="B1591" s="214">
        <f>'s2'!B1602</f>
        <v>1587</v>
      </c>
      <c r="C1591" s="363">
        <f ca="1">'s2'!C1602</f>
        <v>177.94111252127357</v>
      </c>
      <c r="D1591" s="363">
        <f ca="1">'s2'!D1602</f>
        <v>87.209881312443073</v>
      </c>
    </row>
    <row r="1592" spans="2:4" x14ac:dyDescent="0.2">
      <c r="B1592" s="214">
        <f>'s2'!B1603</f>
        <v>1588</v>
      </c>
      <c r="C1592" s="363">
        <f ca="1">'s2'!C1603</f>
        <v>176.09246394813687</v>
      </c>
      <c r="D1592" s="363">
        <f ca="1">'s2'!D1603</f>
        <v>79.604784657266123</v>
      </c>
    </row>
    <row r="1593" spans="2:4" x14ac:dyDescent="0.2">
      <c r="B1593" s="214">
        <f>'s2'!B1604</f>
        <v>1589</v>
      </c>
      <c r="C1593" s="363">
        <f ca="1">'s2'!C1604</f>
        <v>195.52608202745972</v>
      </c>
      <c r="D1593" s="363">
        <f ca="1">'s2'!D1604</f>
        <v>85.750010579648333</v>
      </c>
    </row>
    <row r="1594" spans="2:4" x14ac:dyDescent="0.2">
      <c r="B1594" s="214">
        <f>'s2'!B1605</f>
        <v>1590</v>
      </c>
      <c r="C1594" s="363">
        <f ca="1">'s2'!C1605</f>
        <v>189.14055048827845</v>
      </c>
      <c r="D1594" s="363">
        <f ca="1">'s2'!D1605</f>
        <v>78.795353376893388</v>
      </c>
    </row>
    <row r="1595" spans="2:4" x14ac:dyDescent="0.2">
      <c r="B1595" s="214">
        <f>'s2'!B1606</f>
        <v>1591</v>
      </c>
      <c r="C1595" s="363">
        <f ca="1">'s2'!C1606</f>
        <v>167.68363559665741</v>
      </c>
      <c r="D1595" s="363">
        <f ca="1">'s2'!D1606</f>
        <v>85.378779753594017</v>
      </c>
    </row>
    <row r="1596" spans="2:4" x14ac:dyDescent="0.2">
      <c r="B1596" s="214">
        <f>'s2'!B1607</f>
        <v>1592</v>
      </c>
      <c r="C1596" s="363">
        <f ca="1">'s2'!C1607</f>
        <v>172.39217946635134</v>
      </c>
      <c r="D1596" s="363">
        <f ca="1">'s2'!D1607</f>
        <v>70.132224873868196</v>
      </c>
    </row>
    <row r="1597" spans="2:4" x14ac:dyDescent="0.2">
      <c r="B1597" s="214">
        <f>'s2'!B1608</f>
        <v>1593</v>
      </c>
      <c r="C1597" s="363">
        <f ca="1">'s2'!C1608</f>
        <v>185.00871172533681</v>
      </c>
      <c r="D1597" s="363">
        <f ca="1">'s2'!D1608</f>
        <v>76.603464690676546</v>
      </c>
    </row>
    <row r="1598" spans="2:4" x14ac:dyDescent="0.2">
      <c r="B1598" s="214">
        <f>'s2'!B1609</f>
        <v>1594</v>
      </c>
      <c r="C1598" s="363">
        <f ca="1">'s2'!C1609</f>
        <v>181.36175333206427</v>
      </c>
      <c r="D1598" s="363">
        <f ca="1">'s2'!D1609</f>
        <v>85.918657434010314</v>
      </c>
    </row>
    <row r="1599" spans="2:4" x14ac:dyDescent="0.2">
      <c r="B1599" s="214">
        <f>'s2'!B1610</f>
        <v>1595</v>
      </c>
      <c r="C1599" s="363">
        <f ca="1">'s2'!C1610</f>
        <v>184.1025605507829</v>
      </c>
      <c r="D1599" s="363">
        <f ca="1">'s2'!D1610</f>
        <v>81.956608543026903</v>
      </c>
    </row>
    <row r="1600" spans="2:4" x14ac:dyDescent="0.2">
      <c r="B1600" s="214">
        <f>'s2'!B1611</f>
        <v>1596</v>
      </c>
      <c r="C1600" s="363">
        <f ca="1">'s2'!C1611</f>
        <v>172.09709025905107</v>
      </c>
      <c r="D1600" s="363">
        <f ca="1">'s2'!D1611</f>
        <v>74.542187757687756</v>
      </c>
    </row>
    <row r="1601" spans="2:4" x14ac:dyDescent="0.2">
      <c r="B1601" s="214">
        <f>'s2'!B1612</f>
        <v>1597</v>
      </c>
      <c r="C1601" s="363">
        <f ca="1">'s2'!C1612</f>
        <v>184.11137922759855</v>
      </c>
      <c r="D1601" s="363">
        <f ca="1">'s2'!D1612</f>
        <v>75.144226342700492</v>
      </c>
    </row>
    <row r="1602" spans="2:4" x14ac:dyDescent="0.2">
      <c r="B1602" s="214">
        <f>'s2'!B1613</f>
        <v>1598</v>
      </c>
      <c r="C1602" s="363">
        <f ca="1">'s2'!C1613</f>
        <v>170.138177641357</v>
      </c>
      <c r="D1602" s="363">
        <f ca="1">'s2'!D1613</f>
        <v>80.285478245509765</v>
      </c>
    </row>
    <row r="1603" spans="2:4" x14ac:dyDescent="0.2">
      <c r="B1603" s="214">
        <f>'s2'!B1614</f>
        <v>1599</v>
      </c>
      <c r="C1603" s="363">
        <f ca="1">'s2'!C1614</f>
        <v>191.93211452401303</v>
      </c>
      <c r="D1603" s="363">
        <f ca="1">'s2'!D1614</f>
        <v>87.030395289766503</v>
      </c>
    </row>
    <row r="1604" spans="2:4" x14ac:dyDescent="0.2">
      <c r="B1604" s="214">
        <f>'s2'!B1615</f>
        <v>1600</v>
      </c>
      <c r="C1604" s="363">
        <f ca="1">'s2'!C1615</f>
        <v>177.67610416744301</v>
      </c>
      <c r="D1604" s="363">
        <f ca="1">'s2'!D1615</f>
        <v>77.905844237104972</v>
      </c>
    </row>
    <row r="1605" spans="2:4" x14ac:dyDescent="0.2">
      <c r="B1605" s="214">
        <f>'s2'!B1616</f>
        <v>1601</v>
      </c>
      <c r="C1605" s="363">
        <f ca="1">'s2'!C1616</f>
        <v>169.35683534113392</v>
      </c>
      <c r="D1605" s="363">
        <f ca="1">'s2'!D1616</f>
        <v>71.589375327814537</v>
      </c>
    </row>
    <row r="1606" spans="2:4" x14ac:dyDescent="0.2">
      <c r="B1606" s="214">
        <f>'s2'!B1617</f>
        <v>1602</v>
      </c>
      <c r="C1606" s="363">
        <f ca="1">'s2'!C1617</f>
        <v>179.03769293019465</v>
      </c>
      <c r="D1606" s="363">
        <f ca="1">'s2'!D1617</f>
        <v>87.131990097950904</v>
      </c>
    </row>
    <row r="1607" spans="2:4" x14ac:dyDescent="0.2">
      <c r="B1607" s="214">
        <f>'s2'!B1618</f>
        <v>1603</v>
      </c>
      <c r="C1607" s="363">
        <f ca="1">'s2'!C1618</f>
        <v>178.62277264943245</v>
      </c>
      <c r="D1607" s="363">
        <f ca="1">'s2'!D1618</f>
        <v>82.474887447406843</v>
      </c>
    </row>
    <row r="1608" spans="2:4" x14ac:dyDescent="0.2">
      <c r="B1608" s="214">
        <f>'s2'!B1619</f>
        <v>1604</v>
      </c>
      <c r="C1608" s="363">
        <f ca="1">'s2'!C1619</f>
        <v>174.06395802860041</v>
      </c>
      <c r="D1608" s="363">
        <f ca="1">'s2'!D1619</f>
        <v>74.38370652208701</v>
      </c>
    </row>
    <row r="1609" spans="2:4" x14ac:dyDescent="0.2">
      <c r="B1609" s="214">
        <f>'s2'!B1620</f>
        <v>1605</v>
      </c>
      <c r="C1609" s="363">
        <f ca="1">'s2'!C1620</f>
        <v>175.55551754363472</v>
      </c>
      <c r="D1609" s="363">
        <f ca="1">'s2'!D1620</f>
        <v>75.811519413216203</v>
      </c>
    </row>
    <row r="1610" spans="2:4" x14ac:dyDescent="0.2">
      <c r="B1610" s="214">
        <f>'s2'!B1621</f>
        <v>1606</v>
      </c>
      <c r="C1610" s="363">
        <f ca="1">'s2'!C1621</f>
        <v>179.21827438140576</v>
      </c>
      <c r="D1610" s="363">
        <f ca="1">'s2'!D1621</f>
        <v>75.596985793395945</v>
      </c>
    </row>
    <row r="1611" spans="2:4" x14ac:dyDescent="0.2">
      <c r="B1611" s="214">
        <f>'s2'!B1622</f>
        <v>1607</v>
      </c>
      <c r="C1611" s="363">
        <f ca="1">'s2'!C1622</f>
        <v>190.02189573887864</v>
      </c>
      <c r="D1611" s="363">
        <f ca="1">'s2'!D1622</f>
        <v>93.329120938979784</v>
      </c>
    </row>
    <row r="1612" spans="2:4" x14ac:dyDescent="0.2">
      <c r="B1612" s="214">
        <f>'s2'!B1623</f>
        <v>1608</v>
      </c>
      <c r="C1612" s="363">
        <f ca="1">'s2'!C1623</f>
        <v>186.53731879841791</v>
      </c>
      <c r="D1612" s="363">
        <f ca="1">'s2'!D1623</f>
        <v>78.668274507498481</v>
      </c>
    </row>
    <row r="1613" spans="2:4" x14ac:dyDescent="0.2">
      <c r="B1613" s="214">
        <f>'s2'!B1624</f>
        <v>1609</v>
      </c>
      <c r="C1613" s="363">
        <f ca="1">'s2'!C1624</f>
        <v>181.69026303782954</v>
      </c>
      <c r="D1613" s="363">
        <f ca="1">'s2'!D1624</f>
        <v>84.693637426333609</v>
      </c>
    </row>
    <row r="1614" spans="2:4" x14ac:dyDescent="0.2">
      <c r="B1614" s="214">
        <f>'s2'!B1625</f>
        <v>1610</v>
      </c>
      <c r="C1614" s="363">
        <f ca="1">'s2'!C1625</f>
        <v>168.62820114875566</v>
      </c>
      <c r="D1614" s="363">
        <f ca="1">'s2'!D1625</f>
        <v>77.735537575408657</v>
      </c>
    </row>
    <row r="1615" spans="2:4" x14ac:dyDescent="0.2">
      <c r="B1615" s="214">
        <f>'s2'!B1626</f>
        <v>1611</v>
      </c>
      <c r="C1615" s="363">
        <f ca="1">'s2'!C1626</f>
        <v>181.59929411168073</v>
      </c>
      <c r="D1615" s="363">
        <f ca="1">'s2'!D1626</f>
        <v>82.000429894749246</v>
      </c>
    </row>
    <row r="1616" spans="2:4" x14ac:dyDescent="0.2">
      <c r="B1616" s="214">
        <f>'s2'!B1627</f>
        <v>1612</v>
      </c>
      <c r="C1616" s="363">
        <f ca="1">'s2'!C1627</f>
        <v>187.61031998544098</v>
      </c>
      <c r="D1616" s="363">
        <f ca="1">'s2'!D1627</f>
        <v>76.449524796596677</v>
      </c>
    </row>
    <row r="1617" spans="2:4" x14ac:dyDescent="0.2">
      <c r="B1617" s="214">
        <f>'s2'!B1628</f>
        <v>1613</v>
      </c>
      <c r="C1617" s="363">
        <f ca="1">'s2'!C1628</f>
        <v>173.8452068914967</v>
      </c>
      <c r="D1617" s="363">
        <f ca="1">'s2'!D1628</f>
        <v>80.151810083384476</v>
      </c>
    </row>
    <row r="1618" spans="2:4" x14ac:dyDescent="0.2">
      <c r="B1618" s="214">
        <f>'s2'!B1629</f>
        <v>1614</v>
      </c>
      <c r="C1618" s="363">
        <f ca="1">'s2'!C1629</f>
        <v>166.17484459875246</v>
      </c>
      <c r="D1618" s="363">
        <f ca="1">'s2'!D1629</f>
        <v>76.974973467986473</v>
      </c>
    </row>
    <row r="1619" spans="2:4" x14ac:dyDescent="0.2">
      <c r="B1619" s="214">
        <f>'s2'!B1630</f>
        <v>1615</v>
      </c>
      <c r="C1619" s="363">
        <f ca="1">'s2'!C1630</f>
        <v>188.12994996371617</v>
      </c>
      <c r="D1619" s="363">
        <f ca="1">'s2'!D1630</f>
        <v>82.948415750855403</v>
      </c>
    </row>
    <row r="1620" spans="2:4" x14ac:dyDescent="0.2">
      <c r="B1620" s="214">
        <f>'s2'!B1631</f>
        <v>1616</v>
      </c>
      <c r="C1620" s="363">
        <f ca="1">'s2'!C1631</f>
        <v>165.49021174745752</v>
      </c>
      <c r="D1620" s="363">
        <f ca="1">'s2'!D1631</f>
        <v>76.29733369323796</v>
      </c>
    </row>
    <row r="1621" spans="2:4" x14ac:dyDescent="0.2">
      <c r="B1621" s="214">
        <f>'s2'!B1632</f>
        <v>1617</v>
      </c>
      <c r="C1621" s="363">
        <f ca="1">'s2'!C1632</f>
        <v>173.8478379487303</v>
      </c>
      <c r="D1621" s="363">
        <f ca="1">'s2'!D1632</f>
        <v>81.483355287079107</v>
      </c>
    </row>
    <row r="1622" spans="2:4" x14ac:dyDescent="0.2">
      <c r="B1622" s="214">
        <f>'s2'!B1633</f>
        <v>1618</v>
      </c>
      <c r="C1622" s="363">
        <f ca="1">'s2'!C1633</f>
        <v>178.4461913698741</v>
      </c>
      <c r="D1622" s="363">
        <f ca="1">'s2'!D1633</f>
        <v>75.209846288722645</v>
      </c>
    </row>
    <row r="1623" spans="2:4" x14ac:dyDescent="0.2">
      <c r="B1623" s="214">
        <f>'s2'!B1634</f>
        <v>1619</v>
      </c>
      <c r="C1623" s="363">
        <f ca="1">'s2'!C1634</f>
        <v>187.9745055737398</v>
      </c>
      <c r="D1623" s="363">
        <f ca="1">'s2'!D1634</f>
        <v>78.249723239151592</v>
      </c>
    </row>
    <row r="1624" spans="2:4" x14ac:dyDescent="0.2">
      <c r="B1624" s="214">
        <f>'s2'!B1635</f>
        <v>1620</v>
      </c>
      <c r="C1624" s="363">
        <f ca="1">'s2'!C1635</f>
        <v>188.14658790251426</v>
      </c>
      <c r="D1624" s="363">
        <f ca="1">'s2'!D1635</f>
        <v>78.176922562654056</v>
      </c>
    </row>
    <row r="1625" spans="2:4" x14ac:dyDescent="0.2">
      <c r="B1625" s="214">
        <f>'s2'!B1636</f>
        <v>1621</v>
      </c>
      <c r="C1625" s="363">
        <f ca="1">'s2'!C1636</f>
        <v>164.49631282992166</v>
      </c>
      <c r="D1625" s="363">
        <f ca="1">'s2'!D1636</f>
        <v>74.878661291155495</v>
      </c>
    </row>
    <row r="1626" spans="2:4" x14ac:dyDescent="0.2">
      <c r="B1626" s="214">
        <f>'s2'!B1637</f>
        <v>1622</v>
      </c>
      <c r="C1626" s="363">
        <f ca="1">'s2'!C1637</f>
        <v>191.22100763622953</v>
      </c>
      <c r="D1626" s="363">
        <f ca="1">'s2'!D1637</f>
        <v>80.506685921772856</v>
      </c>
    </row>
    <row r="1627" spans="2:4" x14ac:dyDescent="0.2">
      <c r="B1627" s="214">
        <f>'s2'!B1638</f>
        <v>1623</v>
      </c>
      <c r="C1627" s="363">
        <f ca="1">'s2'!C1638</f>
        <v>164.90413299322654</v>
      </c>
      <c r="D1627" s="363">
        <f ca="1">'s2'!D1638</f>
        <v>77.94032818881405</v>
      </c>
    </row>
    <row r="1628" spans="2:4" x14ac:dyDescent="0.2">
      <c r="B1628" s="214">
        <f>'s2'!B1639</f>
        <v>1624</v>
      </c>
      <c r="C1628" s="363">
        <f ca="1">'s2'!C1639</f>
        <v>170.73060578992923</v>
      </c>
      <c r="D1628" s="363">
        <f ca="1">'s2'!D1639</f>
        <v>79.918547768063334</v>
      </c>
    </row>
    <row r="1629" spans="2:4" x14ac:dyDescent="0.2">
      <c r="B1629" s="214">
        <f>'s2'!B1640</f>
        <v>1625</v>
      </c>
      <c r="C1629" s="363">
        <f ca="1">'s2'!C1640</f>
        <v>167.1359047913204</v>
      </c>
      <c r="D1629" s="363">
        <f ca="1">'s2'!D1640</f>
        <v>82.319636302234954</v>
      </c>
    </row>
    <row r="1630" spans="2:4" x14ac:dyDescent="0.2">
      <c r="B1630" s="214">
        <f>'s2'!B1641</f>
        <v>1626</v>
      </c>
      <c r="C1630" s="363">
        <f ca="1">'s2'!C1641</f>
        <v>176.58861374694538</v>
      </c>
      <c r="D1630" s="363">
        <f ca="1">'s2'!D1641</f>
        <v>86.708154573682478</v>
      </c>
    </row>
    <row r="1631" spans="2:4" x14ac:dyDescent="0.2">
      <c r="B1631" s="214">
        <f>'s2'!B1642</f>
        <v>1627</v>
      </c>
      <c r="C1631" s="363">
        <f ca="1">'s2'!C1642</f>
        <v>174.90157244498485</v>
      </c>
      <c r="D1631" s="363">
        <f ca="1">'s2'!D1642</f>
        <v>74.990804464276579</v>
      </c>
    </row>
    <row r="1632" spans="2:4" x14ac:dyDescent="0.2">
      <c r="B1632" s="214">
        <f>'s2'!B1643</f>
        <v>1628</v>
      </c>
      <c r="C1632" s="363">
        <f ca="1">'s2'!C1643</f>
        <v>165.44031601226499</v>
      </c>
      <c r="D1632" s="363">
        <f ca="1">'s2'!D1643</f>
        <v>71.15306809786523</v>
      </c>
    </row>
    <row r="1633" spans="2:4" x14ac:dyDescent="0.2">
      <c r="B1633" s="214">
        <f>'s2'!B1644</f>
        <v>1629</v>
      </c>
      <c r="C1633" s="363">
        <f ca="1">'s2'!C1644</f>
        <v>172.67810524194539</v>
      </c>
      <c r="D1633" s="363">
        <f ca="1">'s2'!D1644</f>
        <v>85.630165281052015</v>
      </c>
    </row>
    <row r="1634" spans="2:4" x14ac:dyDescent="0.2">
      <c r="B1634" s="214">
        <f>'s2'!B1645</f>
        <v>1630</v>
      </c>
      <c r="C1634" s="363">
        <f ca="1">'s2'!C1645</f>
        <v>186.23368025356388</v>
      </c>
      <c r="D1634" s="363">
        <f ca="1">'s2'!D1645</f>
        <v>81.196412283766747</v>
      </c>
    </row>
    <row r="1635" spans="2:4" x14ac:dyDescent="0.2">
      <c r="B1635" s="214">
        <f>'s2'!B1646</f>
        <v>1631</v>
      </c>
      <c r="C1635" s="363">
        <f ca="1">'s2'!C1646</f>
        <v>170.37572114965957</v>
      </c>
      <c r="D1635" s="363">
        <f ca="1">'s2'!D1646</f>
        <v>83.086023835735617</v>
      </c>
    </row>
    <row r="1636" spans="2:4" x14ac:dyDescent="0.2">
      <c r="B1636" s="214">
        <f>'s2'!B1647</f>
        <v>1632</v>
      </c>
      <c r="C1636" s="363">
        <f ca="1">'s2'!C1647</f>
        <v>173.75842815760575</v>
      </c>
      <c r="D1636" s="363">
        <f ca="1">'s2'!D1647</f>
        <v>84.346797048072702</v>
      </c>
    </row>
    <row r="1637" spans="2:4" x14ac:dyDescent="0.2">
      <c r="B1637" s="214">
        <f>'s2'!B1648</f>
        <v>1633</v>
      </c>
      <c r="C1637" s="363">
        <f ca="1">'s2'!C1648</f>
        <v>187.8472871650539</v>
      </c>
      <c r="D1637" s="363">
        <f ca="1">'s2'!D1648</f>
        <v>83.618509882556751</v>
      </c>
    </row>
    <row r="1638" spans="2:4" x14ac:dyDescent="0.2">
      <c r="B1638" s="214">
        <f>'s2'!B1649</f>
        <v>1634</v>
      </c>
      <c r="C1638" s="363">
        <f ca="1">'s2'!C1649</f>
        <v>168.51132269807522</v>
      </c>
      <c r="D1638" s="363">
        <f ca="1">'s2'!D1649</f>
        <v>76.642039473692904</v>
      </c>
    </row>
    <row r="1639" spans="2:4" x14ac:dyDescent="0.2">
      <c r="B1639" s="214">
        <f>'s2'!B1650</f>
        <v>1635</v>
      </c>
      <c r="C1639" s="363">
        <f ca="1">'s2'!C1650</f>
        <v>173.55792893684327</v>
      </c>
      <c r="D1639" s="363">
        <f ca="1">'s2'!D1650</f>
        <v>75.303379104637699</v>
      </c>
    </row>
    <row r="1640" spans="2:4" x14ac:dyDescent="0.2">
      <c r="B1640" s="214">
        <f>'s2'!B1651</f>
        <v>1636</v>
      </c>
      <c r="C1640" s="363">
        <f ca="1">'s2'!C1651</f>
        <v>166.94803858328007</v>
      </c>
      <c r="D1640" s="363">
        <f ca="1">'s2'!D1651</f>
        <v>78.564825842321156</v>
      </c>
    </row>
    <row r="1641" spans="2:4" x14ac:dyDescent="0.2">
      <c r="B1641" s="214">
        <f>'s2'!B1652</f>
        <v>1637</v>
      </c>
      <c r="C1641" s="363">
        <f ca="1">'s2'!C1652</f>
        <v>181.51119233977116</v>
      </c>
      <c r="D1641" s="363">
        <f ca="1">'s2'!D1652</f>
        <v>72.348978888353003</v>
      </c>
    </row>
    <row r="1642" spans="2:4" x14ac:dyDescent="0.2">
      <c r="B1642" s="214">
        <f>'s2'!B1653</f>
        <v>1638</v>
      </c>
      <c r="C1642" s="363">
        <f ca="1">'s2'!C1653</f>
        <v>176.07716045847849</v>
      </c>
      <c r="D1642" s="363">
        <f ca="1">'s2'!D1653</f>
        <v>80.011636732462165</v>
      </c>
    </row>
    <row r="1643" spans="2:4" x14ac:dyDescent="0.2">
      <c r="B1643" s="214">
        <f>'s2'!B1654</f>
        <v>1639</v>
      </c>
      <c r="C1643" s="363">
        <f ca="1">'s2'!C1654</f>
        <v>173.78740416581599</v>
      </c>
      <c r="D1643" s="363">
        <f ca="1">'s2'!D1654</f>
        <v>88.908879137408988</v>
      </c>
    </row>
    <row r="1644" spans="2:4" x14ac:dyDescent="0.2">
      <c r="B1644" s="214">
        <f>'s2'!B1655</f>
        <v>1640</v>
      </c>
      <c r="C1644" s="363">
        <f ca="1">'s2'!C1655</f>
        <v>213.88987805299334</v>
      </c>
      <c r="D1644" s="363">
        <f ca="1">'s2'!D1655</f>
        <v>86.183041215473622</v>
      </c>
    </row>
    <row r="1645" spans="2:4" x14ac:dyDescent="0.2">
      <c r="B1645" s="214">
        <f>'s2'!B1656</f>
        <v>1641</v>
      </c>
      <c r="C1645" s="363">
        <f ca="1">'s2'!C1656</f>
        <v>194.58530557055514</v>
      </c>
      <c r="D1645" s="363">
        <f ca="1">'s2'!D1656</f>
        <v>78.838157721597341</v>
      </c>
    </row>
    <row r="1646" spans="2:4" x14ac:dyDescent="0.2">
      <c r="B1646" s="214">
        <f>'s2'!B1657</f>
        <v>1642</v>
      </c>
      <c r="C1646" s="363">
        <f ca="1">'s2'!C1657</f>
        <v>168.03730244721416</v>
      </c>
      <c r="D1646" s="363">
        <f ca="1">'s2'!D1657</f>
        <v>73.527787251496733</v>
      </c>
    </row>
    <row r="1647" spans="2:4" x14ac:dyDescent="0.2">
      <c r="B1647" s="214">
        <f>'s2'!B1658</f>
        <v>1643</v>
      </c>
      <c r="C1647" s="363">
        <f ca="1">'s2'!C1658</f>
        <v>165.64987087955942</v>
      </c>
      <c r="D1647" s="363">
        <f ca="1">'s2'!D1658</f>
        <v>84.685622748309797</v>
      </c>
    </row>
    <row r="1648" spans="2:4" x14ac:dyDescent="0.2">
      <c r="B1648" s="214">
        <f>'s2'!B1659</f>
        <v>1644</v>
      </c>
      <c r="C1648" s="363">
        <f ca="1">'s2'!C1659</f>
        <v>186.7121239139739</v>
      </c>
      <c r="D1648" s="363">
        <f ca="1">'s2'!D1659</f>
        <v>78.809768785685648</v>
      </c>
    </row>
    <row r="1649" spans="2:4" x14ac:dyDescent="0.2">
      <c r="B1649" s="214">
        <f>'s2'!B1660</f>
        <v>1645</v>
      </c>
      <c r="C1649" s="363">
        <f ca="1">'s2'!C1660</f>
        <v>182.16724194702886</v>
      </c>
      <c r="D1649" s="363">
        <f ca="1">'s2'!D1660</f>
        <v>81.551222498361881</v>
      </c>
    </row>
    <row r="1650" spans="2:4" x14ac:dyDescent="0.2">
      <c r="B1650" s="214">
        <f>'s2'!B1661</f>
        <v>1646</v>
      </c>
      <c r="C1650" s="363">
        <f ca="1">'s2'!C1661</f>
        <v>192.98401078302214</v>
      </c>
      <c r="D1650" s="363">
        <f ca="1">'s2'!D1661</f>
        <v>80.822656615259476</v>
      </c>
    </row>
    <row r="1651" spans="2:4" x14ac:dyDescent="0.2">
      <c r="B1651" s="214">
        <f>'s2'!B1662</f>
        <v>1647</v>
      </c>
      <c r="C1651" s="363">
        <f ca="1">'s2'!C1662</f>
        <v>171.62755705890925</v>
      </c>
      <c r="D1651" s="363">
        <f ca="1">'s2'!D1662</f>
        <v>80.549164815979438</v>
      </c>
    </row>
    <row r="1652" spans="2:4" x14ac:dyDescent="0.2">
      <c r="B1652" s="214">
        <f>'s2'!B1663</f>
        <v>1648</v>
      </c>
      <c r="C1652" s="363">
        <f ca="1">'s2'!C1663</f>
        <v>177.69429942020284</v>
      </c>
      <c r="D1652" s="363">
        <f ca="1">'s2'!D1663</f>
        <v>72.232833741700702</v>
      </c>
    </row>
    <row r="1653" spans="2:4" x14ac:dyDescent="0.2">
      <c r="B1653" s="214">
        <f>'s2'!B1664</f>
        <v>1649</v>
      </c>
      <c r="C1653" s="363">
        <f ca="1">'s2'!C1664</f>
        <v>161.77946279501813</v>
      </c>
      <c r="D1653" s="363">
        <f ca="1">'s2'!D1664</f>
        <v>72.467045884704021</v>
      </c>
    </row>
    <row r="1654" spans="2:4" x14ac:dyDescent="0.2">
      <c r="B1654" s="214">
        <f>'s2'!B1665</f>
        <v>1650</v>
      </c>
      <c r="C1654" s="363">
        <f ca="1">'s2'!C1665</f>
        <v>174.81172057643252</v>
      </c>
      <c r="D1654" s="363">
        <f ca="1">'s2'!D1665</f>
        <v>81.280892896879948</v>
      </c>
    </row>
    <row r="1655" spans="2:4" x14ac:dyDescent="0.2">
      <c r="B1655" s="214">
        <f>'s2'!B1666</f>
        <v>1651</v>
      </c>
      <c r="C1655" s="363">
        <f ca="1">'s2'!C1666</f>
        <v>184.83488777158874</v>
      </c>
      <c r="D1655" s="363">
        <f ca="1">'s2'!D1666</f>
        <v>81.81895079450311</v>
      </c>
    </row>
    <row r="1656" spans="2:4" x14ac:dyDescent="0.2">
      <c r="B1656" s="214">
        <f>'s2'!B1667</f>
        <v>1652</v>
      </c>
      <c r="C1656" s="363">
        <f ca="1">'s2'!C1667</f>
        <v>172.0441857577965</v>
      </c>
      <c r="D1656" s="363">
        <f ca="1">'s2'!D1667</f>
        <v>73.268505856689188</v>
      </c>
    </row>
    <row r="1657" spans="2:4" x14ac:dyDescent="0.2">
      <c r="B1657" s="214">
        <f>'s2'!B1668</f>
        <v>1653</v>
      </c>
      <c r="C1657" s="363">
        <f ca="1">'s2'!C1668</f>
        <v>192.80293364038991</v>
      </c>
      <c r="D1657" s="363">
        <f ca="1">'s2'!D1668</f>
        <v>81.244328067023233</v>
      </c>
    </row>
    <row r="1658" spans="2:4" x14ac:dyDescent="0.2">
      <c r="B1658" s="214">
        <f>'s2'!B1669</f>
        <v>1654</v>
      </c>
      <c r="C1658" s="363">
        <f ca="1">'s2'!C1669</f>
        <v>195.12196405717887</v>
      </c>
      <c r="D1658" s="363">
        <f ca="1">'s2'!D1669</f>
        <v>84.686044863861966</v>
      </c>
    </row>
    <row r="1659" spans="2:4" x14ac:dyDescent="0.2">
      <c r="B1659" s="214">
        <f>'s2'!B1670</f>
        <v>1655</v>
      </c>
      <c r="C1659" s="363">
        <f ca="1">'s2'!C1670</f>
        <v>180.47112388488122</v>
      </c>
      <c r="D1659" s="363">
        <f ca="1">'s2'!D1670</f>
        <v>76.731868893903481</v>
      </c>
    </row>
    <row r="1660" spans="2:4" x14ac:dyDescent="0.2">
      <c r="B1660" s="214">
        <f>'s2'!B1671</f>
        <v>1656</v>
      </c>
      <c r="C1660" s="363">
        <f ca="1">'s2'!C1671</f>
        <v>173.90606007554885</v>
      </c>
      <c r="D1660" s="363">
        <f ca="1">'s2'!D1671</f>
        <v>77.465931336102315</v>
      </c>
    </row>
    <row r="1661" spans="2:4" x14ac:dyDescent="0.2">
      <c r="B1661" s="214">
        <f>'s2'!B1672</f>
        <v>1657</v>
      </c>
      <c r="C1661" s="363">
        <f ca="1">'s2'!C1672</f>
        <v>180.71533534323788</v>
      </c>
      <c r="D1661" s="363">
        <f ca="1">'s2'!D1672</f>
        <v>86.11945716363411</v>
      </c>
    </row>
    <row r="1662" spans="2:4" x14ac:dyDescent="0.2">
      <c r="B1662" s="214">
        <f>'s2'!B1673</f>
        <v>1658</v>
      </c>
      <c r="C1662" s="363">
        <f ca="1">'s2'!C1673</f>
        <v>167.30012263241687</v>
      </c>
      <c r="D1662" s="363">
        <f ca="1">'s2'!D1673</f>
        <v>83.374081938605812</v>
      </c>
    </row>
    <row r="1663" spans="2:4" x14ac:dyDescent="0.2">
      <c r="B1663" s="214">
        <f>'s2'!B1674</f>
        <v>1659</v>
      </c>
      <c r="C1663" s="363">
        <f ca="1">'s2'!C1674</f>
        <v>178.08598967234599</v>
      </c>
      <c r="D1663" s="363">
        <f ca="1">'s2'!D1674</f>
        <v>85.491417246652361</v>
      </c>
    </row>
    <row r="1664" spans="2:4" x14ac:dyDescent="0.2">
      <c r="B1664" s="214">
        <f>'s2'!B1675</f>
        <v>1660</v>
      </c>
      <c r="C1664" s="363">
        <f ca="1">'s2'!C1675</f>
        <v>189.37514338892061</v>
      </c>
      <c r="D1664" s="363">
        <f ca="1">'s2'!D1675</f>
        <v>87.596423509182131</v>
      </c>
    </row>
    <row r="1665" spans="2:4" x14ac:dyDescent="0.2">
      <c r="B1665" s="214">
        <f>'s2'!B1676</f>
        <v>1661</v>
      </c>
      <c r="C1665" s="363">
        <f ca="1">'s2'!C1676</f>
        <v>177.89226902322312</v>
      </c>
      <c r="D1665" s="363">
        <f ca="1">'s2'!D1676</f>
        <v>77.041501714925403</v>
      </c>
    </row>
    <row r="1666" spans="2:4" x14ac:dyDescent="0.2">
      <c r="B1666" s="214">
        <f>'s2'!B1677</f>
        <v>1662</v>
      </c>
      <c r="C1666" s="363">
        <f ca="1">'s2'!C1677</f>
        <v>192.14647629587287</v>
      </c>
      <c r="D1666" s="363">
        <f ca="1">'s2'!D1677</f>
        <v>85.106445755122962</v>
      </c>
    </row>
    <row r="1667" spans="2:4" x14ac:dyDescent="0.2">
      <c r="B1667" s="214">
        <f>'s2'!B1678</f>
        <v>1663</v>
      </c>
      <c r="C1667" s="363">
        <f ca="1">'s2'!C1678</f>
        <v>170.1445393021603</v>
      </c>
      <c r="D1667" s="363">
        <f ca="1">'s2'!D1678</f>
        <v>76.426449047887729</v>
      </c>
    </row>
    <row r="1668" spans="2:4" x14ac:dyDescent="0.2">
      <c r="B1668" s="214">
        <f>'s2'!B1679</f>
        <v>1664</v>
      </c>
      <c r="C1668" s="363">
        <f ca="1">'s2'!C1679</f>
        <v>198.55514408491413</v>
      </c>
      <c r="D1668" s="363">
        <f ca="1">'s2'!D1679</f>
        <v>89.191291278622685</v>
      </c>
    </row>
    <row r="1669" spans="2:4" x14ac:dyDescent="0.2">
      <c r="B1669" s="214">
        <f>'s2'!B1680</f>
        <v>1665</v>
      </c>
      <c r="C1669" s="363">
        <f ca="1">'s2'!C1680</f>
        <v>185.29091993774338</v>
      </c>
      <c r="D1669" s="363">
        <f ca="1">'s2'!D1680</f>
        <v>84.479716891404735</v>
      </c>
    </row>
    <row r="1670" spans="2:4" x14ac:dyDescent="0.2">
      <c r="B1670" s="214">
        <f>'s2'!B1681</f>
        <v>1666</v>
      </c>
      <c r="C1670" s="363">
        <f ca="1">'s2'!C1681</f>
        <v>176.99200233304589</v>
      </c>
      <c r="D1670" s="363">
        <f ca="1">'s2'!D1681</f>
        <v>83.721574793103144</v>
      </c>
    </row>
    <row r="1671" spans="2:4" x14ac:dyDescent="0.2">
      <c r="B1671" s="214">
        <f>'s2'!B1682</f>
        <v>1667</v>
      </c>
      <c r="C1671" s="363">
        <f ca="1">'s2'!C1682</f>
        <v>170.49730630678181</v>
      </c>
      <c r="D1671" s="363">
        <f ca="1">'s2'!D1682</f>
        <v>79.471920939521397</v>
      </c>
    </row>
    <row r="1672" spans="2:4" x14ac:dyDescent="0.2">
      <c r="B1672" s="214">
        <f>'s2'!B1683</f>
        <v>1668</v>
      </c>
      <c r="C1672" s="363">
        <f ca="1">'s2'!C1683</f>
        <v>189.34848666283955</v>
      </c>
      <c r="D1672" s="363">
        <f ca="1">'s2'!D1683</f>
        <v>90.211167102438822</v>
      </c>
    </row>
    <row r="1673" spans="2:4" x14ac:dyDescent="0.2">
      <c r="B1673" s="214">
        <f>'s2'!B1684</f>
        <v>1669</v>
      </c>
      <c r="C1673" s="363">
        <f ca="1">'s2'!C1684</f>
        <v>170.19570298158254</v>
      </c>
      <c r="D1673" s="363">
        <f ca="1">'s2'!D1684</f>
        <v>71.048126656925305</v>
      </c>
    </row>
    <row r="1674" spans="2:4" x14ac:dyDescent="0.2">
      <c r="B1674" s="214">
        <f>'s2'!B1685</f>
        <v>1670</v>
      </c>
      <c r="C1674" s="363">
        <f ca="1">'s2'!C1685</f>
        <v>182.93866296884471</v>
      </c>
      <c r="D1674" s="363">
        <f ca="1">'s2'!D1685</f>
        <v>91.145998077925285</v>
      </c>
    </row>
    <row r="1675" spans="2:4" x14ac:dyDescent="0.2">
      <c r="B1675" s="214">
        <f>'s2'!B1686</f>
        <v>1671</v>
      </c>
      <c r="C1675" s="363">
        <f ca="1">'s2'!C1686</f>
        <v>183.80647987411578</v>
      </c>
      <c r="D1675" s="363">
        <f ca="1">'s2'!D1686</f>
        <v>82.931228388192167</v>
      </c>
    </row>
    <row r="1676" spans="2:4" x14ac:dyDescent="0.2">
      <c r="B1676" s="214">
        <f>'s2'!B1687</f>
        <v>1672</v>
      </c>
      <c r="C1676" s="363">
        <f ca="1">'s2'!C1687</f>
        <v>185.01626445005272</v>
      </c>
      <c r="D1676" s="363">
        <f ca="1">'s2'!D1687</f>
        <v>83.365735520753645</v>
      </c>
    </row>
    <row r="1677" spans="2:4" x14ac:dyDescent="0.2">
      <c r="B1677" s="214">
        <f>'s2'!B1688</f>
        <v>1673</v>
      </c>
      <c r="C1677" s="363">
        <f ca="1">'s2'!C1688</f>
        <v>169.05162152692418</v>
      </c>
      <c r="D1677" s="363">
        <f ca="1">'s2'!D1688</f>
        <v>79.311754259332673</v>
      </c>
    </row>
    <row r="1678" spans="2:4" x14ac:dyDescent="0.2">
      <c r="B1678" s="214">
        <f>'s2'!B1689</f>
        <v>1674</v>
      </c>
      <c r="C1678" s="363">
        <f ca="1">'s2'!C1689</f>
        <v>182.38493651358579</v>
      </c>
      <c r="D1678" s="363">
        <f ca="1">'s2'!D1689</f>
        <v>81.527959873277211</v>
      </c>
    </row>
    <row r="1679" spans="2:4" x14ac:dyDescent="0.2">
      <c r="B1679" s="214">
        <f>'s2'!B1690</f>
        <v>1675</v>
      </c>
      <c r="C1679" s="363">
        <f ca="1">'s2'!C1690</f>
        <v>186.15683956552587</v>
      </c>
      <c r="D1679" s="363">
        <f ca="1">'s2'!D1690</f>
        <v>85.017857365695846</v>
      </c>
    </row>
    <row r="1680" spans="2:4" x14ac:dyDescent="0.2">
      <c r="B1680" s="214">
        <f>'s2'!B1691</f>
        <v>1676</v>
      </c>
      <c r="C1680" s="363">
        <f ca="1">'s2'!C1691</f>
        <v>159.73301915048654</v>
      </c>
      <c r="D1680" s="363">
        <f ca="1">'s2'!D1691</f>
        <v>71.321755566436579</v>
      </c>
    </row>
    <row r="1681" spans="2:4" x14ac:dyDescent="0.2">
      <c r="B1681" s="214">
        <f>'s2'!B1692</f>
        <v>1677</v>
      </c>
      <c r="C1681" s="363">
        <f ca="1">'s2'!C1692</f>
        <v>183.0228184340186</v>
      </c>
      <c r="D1681" s="363">
        <f ca="1">'s2'!D1692</f>
        <v>76.6752337127798</v>
      </c>
    </row>
    <row r="1682" spans="2:4" x14ac:dyDescent="0.2">
      <c r="B1682" s="214">
        <f>'s2'!B1693</f>
        <v>1678</v>
      </c>
      <c r="C1682" s="363">
        <f ca="1">'s2'!C1693</f>
        <v>170.23621530513563</v>
      </c>
      <c r="D1682" s="363">
        <f ca="1">'s2'!D1693</f>
        <v>79.66384492336833</v>
      </c>
    </row>
    <row r="1683" spans="2:4" x14ac:dyDescent="0.2">
      <c r="B1683" s="214">
        <f>'s2'!B1694</f>
        <v>1679</v>
      </c>
      <c r="C1683" s="363">
        <f ca="1">'s2'!C1694</f>
        <v>166.59063774160359</v>
      </c>
      <c r="D1683" s="363">
        <f ca="1">'s2'!D1694</f>
        <v>80.830047874393586</v>
      </c>
    </row>
    <row r="1684" spans="2:4" x14ac:dyDescent="0.2">
      <c r="B1684" s="214">
        <f>'s2'!B1695</f>
        <v>1680</v>
      </c>
      <c r="C1684" s="363">
        <f ca="1">'s2'!C1695</f>
        <v>169.70501729448503</v>
      </c>
      <c r="D1684" s="363">
        <f ca="1">'s2'!D1695</f>
        <v>75.664643084006869</v>
      </c>
    </row>
    <row r="1685" spans="2:4" x14ac:dyDescent="0.2">
      <c r="B1685" s="214">
        <f>'s2'!B1696</f>
        <v>1681</v>
      </c>
      <c r="C1685" s="363">
        <f ca="1">'s2'!C1696</f>
        <v>186.69362904871687</v>
      </c>
      <c r="D1685" s="363">
        <f ca="1">'s2'!D1696</f>
        <v>77.599886056136086</v>
      </c>
    </row>
    <row r="1686" spans="2:4" x14ac:dyDescent="0.2">
      <c r="B1686" s="214">
        <f>'s2'!B1697</f>
        <v>1682</v>
      </c>
      <c r="C1686" s="363">
        <f ca="1">'s2'!C1697</f>
        <v>177.41801061805754</v>
      </c>
      <c r="D1686" s="363">
        <f ca="1">'s2'!D1697</f>
        <v>80.777649660591578</v>
      </c>
    </row>
    <row r="1687" spans="2:4" x14ac:dyDescent="0.2">
      <c r="B1687" s="214">
        <f>'s2'!B1698</f>
        <v>1683</v>
      </c>
      <c r="C1687" s="363">
        <f ca="1">'s2'!C1698</f>
        <v>179.4721992601628</v>
      </c>
      <c r="D1687" s="363">
        <f ca="1">'s2'!D1698</f>
        <v>74.300901305060776</v>
      </c>
    </row>
    <row r="1688" spans="2:4" x14ac:dyDescent="0.2">
      <c r="B1688" s="214">
        <f>'s2'!B1699</f>
        <v>1684</v>
      </c>
      <c r="C1688" s="363">
        <f ca="1">'s2'!C1699</f>
        <v>185.47001402251993</v>
      </c>
      <c r="D1688" s="363">
        <f ca="1">'s2'!D1699</f>
        <v>78.453509065883082</v>
      </c>
    </row>
    <row r="1689" spans="2:4" x14ac:dyDescent="0.2">
      <c r="B1689" s="214">
        <f>'s2'!B1700</f>
        <v>1685</v>
      </c>
      <c r="C1689" s="363">
        <f ca="1">'s2'!C1700</f>
        <v>162.7130091383728</v>
      </c>
      <c r="D1689" s="363">
        <f ca="1">'s2'!D1700</f>
        <v>71.686382104855284</v>
      </c>
    </row>
    <row r="1690" spans="2:4" x14ac:dyDescent="0.2">
      <c r="B1690" s="214">
        <f>'s2'!B1701</f>
        <v>1686</v>
      </c>
      <c r="C1690" s="363">
        <f ca="1">'s2'!C1701</f>
        <v>196.6978139868539</v>
      </c>
      <c r="D1690" s="363">
        <f ca="1">'s2'!D1701</f>
        <v>75.141134639550117</v>
      </c>
    </row>
    <row r="1691" spans="2:4" x14ac:dyDescent="0.2">
      <c r="B1691" s="214">
        <f>'s2'!B1702</f>
        <v>1687</v>
      </c>
      <c r="C1691" s="363">
        <f ca="1">'s2'!C1702</f>
        <v>172.54155320009633</v>
      </c>
      <c r="D1691" s="363">
        <f ca="1">'s2'!D1702</f>
        <v>75.400725898696592</v>
      </c>
    </row>
    <row r="1692" spans="2:4" x14ac:dyDescent="0.2">
      <c r="B1692" s="214">
        <f>'s2'!B1703</f>
        <v>1688</v>
      </c>
      <c r="C1692" s="363">
        <f ca="1">'s2'!C1703</f>
        <v>178.32112318131473</v>
      </c>
      <c r="D1692" s="363">
        <f ca="1">'s2'!D1703</f>
        <v>80.574940414368584</v>
      </c>
    </row>
    <row r="1693" spans="2:4" x14ac:dyDescent="0.2">
      <c r="B1693" s="214">
        <f>'s2'!B1704</f>
        <v>1689</v>
      </c>
      <c r="C1693" s="363">
        <f ca="1">'s2'!C1704</f>
        <v>187.32137233390526</v>
      </c>
      <c r="D1693" s="363">
        <f ca="1">'s2'!D1704</f>
        <v>78.168701618380425</v>
      </c>
    </row>
    <row r="1694" spans="2:4" x14ac:dyDescent="0.2">
      <c r="B1694" s="214">
        <f>'s2'!B1705</f>
        <v>1690</v>
      </c>
      <c r="C1694" s="363">
        <f ca="1">'s2'!C1705</f>
        <v>170.73398016843578</v>
      </c>
      <c r="D1694" s="363">
        <f ca="1">'s2'!D1705</f>
        <v>76.946664893671951</v>
      </c>
    </row>
    <row r="1695" spans="2:4" x14ac:dyDescent="0.2">
      <c r="B1695" s="214">
        <f>'s2'!B1706</f>
        <v>1691</v>
      </c>
      <c r="C1695" s="363">
        <f ca="1">'s2'!C1706</f>
        <v>190.77585295257313</v>
      </c>
      <c r="D1695" s="363">
        <f ca="1">'s2'!D1706</f>
        <v>89.122972330710553</v>
      </c>
    </row>
    <row r="1696" spans="2:4" x14ac:dyDescent="0.2">
      <c r="B1696" s="214">
        <f>'s2'!B1707</f>
        <v>1692</v>
      </c>
      <c r="C1696" s="363">
        <f ca="1">'s2'!C1707</f>
        <v>187.54678601662653</v>
      </c>
      <c r="D1696" s="363">
        <f ca="1">'s2'!D1707</f>
        <v>91.615711197408245</v>
      </c>
    </row>
    <row r="1697" spans="2:4" x14ac:dyDescent="0.2">
      <c r="B1697" s="214">
        <f>'s2'!B1708</f>
        <v>1693</v>
      </c>
      <c r="C1697" s="363">
        <f ca="1">'s2'!C1708</f>
        <v>186.8242454373831</v>
      </c>
      <c r="D1697" s="363">
        <f ca="1">'s2'!D1708</f>
        <v>82.163378890414421</v>
      </c>
    </row>
    <row r="1698" spans="2:4" x14ac:dyDescent="0.2">
      <c r="B1698" s="214">
        <f>'s2'!B1709</f>
        <v>1694</v>
      </c>
      <c r="C1698" s="363">
        <f ca="1">'s2'!C1709</f>
        <v>165.59233271832616</v>
      </c>
      <c r="D1698" s="363">
        <f ca="1">'s2'!D1709</f>
        <v>66.145398655070466</v>
      </c>
    </row>
    <row r="1699" spans="2:4" x14ac:dyDescent="0.2">
      <c r="B1699" s="214">
        <f>'s2'!B1710</f>
        <v>1695</v>
      </c>
      <c r="C1699" s="363">
        <f ca="1">'s2'!C1710</f>
        <v>176.95407968864379</v>
      </c>
      <c r="D1699" s="363">
        <f ca="1">'s2'!D1710</f>
        <v>83.16007299483816</v>
      </c>
    </row>
    <row r="1700" spans="2:4" x14ac:dyDescent="0.2">
      <c r="B1700" s="214">
        <f>'s2'!B1711</f>
        <v>1696</v>
      </c>
      <c r="C1700" s="363">
        <f ca="1">'s2'!C1711</f>
        <v>184.65865220795632</v>
      </c>
      <c r="D1700" s="363">
        <f ca="1">'s2'!D1711</f>
        <v>76.082751351700225</v>
      </c>
    </row>
    <row r="1701" spans="2:4" x14ac:dyDescent="0.2">
      <c r="B1701" s="214">
        <f>'s2'!B1712</f>
        <v>1697</v>
      </c>
      <c r="C1701" s="363">
        <f ca="1">'s2'!C1712</f>
        <v>187.13619139338564</v>
      </c>
      <c r="D1701" s="363">
        <f ca="1">'s2'!D1712</f>
        <v>72.554914414408969</v>
      </c>
    </row>
    <row r="1702" spans="2:4" x14ac:dyDescent="0.2">
      <c r="B1702" s="214">
        <f>'s2'!B1713</f>
        <v>1698</v>
      </c>
      <c r="C1702" s="363">
        <f ca="1">'s2'!C1713</f>
        <v>176.57207255227456</v>
      </c>
      <c r="D1702" s="363">
        <f ca="1">'s2'!D1713</f>
        <v>80.670401987831696</v>
      </c>
    </row>
    <row r="1703" spans="2:4" x14ac:dyDescent="0.2">
      <c r="B1703" s="214">
        <f>'s2'!B1714</f>
        <v>1699</v>
      </c>
      <c r="C1703" s="363">
        <f ca="1">'s2'!C1714</f>
        <v>194.00127157571086</v>
      </c>
      <c r="D1703" s="363">
        <f ca="1">'s2'!D1714</f>
        <v>80.61129569918657</v>
      </c>
    </row>
    <row r="1704" spans="2:4" x14ac:dyDescent="0.2">
      <c r="B1704" s="214">
        <f>'s2'!B1715</f>
        <v>1700</v>
      </c>
      <c r="C1704" s="363">
        <f ca="1">'s2'!C1715</f>
        <v>184.51303496789933</v>
      </c>
      <c r="D1704" s="363">
        <f ca="1">'s2'!D1715</f>
        <v>80.337361377801869</v>
      </c>
    </row>
    <row r="1705" spans="2:4" x14ac:dyDescent="0.2">
      <c r="B1705" s="214">
        <f>'s2'!B1716</f>
        <v>1701</v>
      </c>
      <c r="C1705" s="363">
        <f ca="1">'s2'!C1716</f>
        <v>168.09706100263327</v>
      </c>
      <c r="D1705" s="363">
        <f ca="1">'s2'!D1716</f>
        <v>84.573357558212933</v>
      </c>
    </row>
    <row r="1706" spans="2:4" x14ac:dyDescent="0.2">
      <c r="B1706" s="214">
        <f>'s2'!B1717</f>
        <v>1702</v>
      </c>
      <c r="C1706" s="363">
        <f ca="1">'s2'!C1717</f>
        <v>199.946322775656</v>
      </c>
      <c r="D1706" s="363">
        <f ca="1">'s2'!D1717</f>
        <v>84.51999595206118</v>
      </c>
    </row>
    <row r="1707" spans="2:4" x14ac:dyDescent="0.2">
      <c r="B1707" s="214">
        <f>'s2'!B1718</f>
        <v>1703</v>
      </c>
      <c r="C1707" s="363">
        <f ca="1">'s2'!C1718</f>
        <v>178.11198154148803</v>
      </c>
      <c r="D1707" s="363">
        <f ca="1">'s2'!D1718</f>
        <v>85.714033497240834</v>
      </c>
    </row>
    <row r="1708" spans="2:4" x14ac:dyDescent="0.2">
      <c r="B1708" s="214">
        <f>'s2'!B1719</f>
        <v>1704</v>
      </c>
      <c r="C1708" s="363">
        <f ca="1">'s2'!C1719</f>
        <v>172.48871748533884</v>
      </c>
      <c r="D1708" s="363">
        <f ca="1">'s2'!D1719</f>
        <v>76.691718291336727</v>
      </c>
    </row>
    <row r="1709" spans="2:4" x14ac:dyDescent="0.2">
      <c r="B1709" s="214">
        <f>'s2'!B1720</f>
        <v>1705</v>
      </c>
      <c r="C1709" s="363">
        <f ca="1">'s2'!C1720</f>
        <v>192.80751254420943</v>
      </c>
      <c r="D1709" s="363">
        <f ca="1">'s2'!D1720</f>
        <v>89.983409100645233</v>
      </c>
    </row>
    <row r="1710" spans="2:4" x14ac:dyDescent="0.2">
      <c r="B1710" s="214">
        <f>'s2'!B1721</f>
        <v>1706</v>
      </c>
      <c r="C1710" s="363">
        <f ca="1">'s2'!C1721</f>
        <v>185.03211202839535</v>
      </c>
      <c r="D1710" s="363">
        <f ca="1">'s2'!D1721</f>
        <v>77.500626651462568</v>
      </c>
    </row>
    <row r="1711" spans="2:4" x14ac:dyDescent="0.2">
      <c r="B1711" s="214">
        <f>'s2'!B1722</f>
        <v>1707</v>
      </c>
      <c r="C1711" s="363">
        <f ca="1">'s2'!C1722</f>
        <v>196.12586339250305</v>
      </c>
      <c r="D1711" s="363">
        <f ca="1">'s2'!D1722</f>
        <v>78.207037546798375</v>
      </c>
    </row>
    <row r="1712" spans="2:4" x14ac:dyDescent="0.2">
      <c r="B1712" s="214">
        <f>'s2'!B1723</f>
        <v>1708</v>
      </c>
      <c r="C1712" s="363">
        <f ca="1">'s2'!C1723</f>
        <v>179.64176041833275</v>
      </c>
      <c r="D1712" s="363">
        <f ca="1">'s2'!D1723</f>
        <v>75.743922716147608</v>
      </c>
    </row>
    <row r="1713" spans="2:4" x14ac:dyDescent="0.2">
      <c r="B1713" s="214">
        <f>'s2'!B1724</f>
        <v>1709</v>
      </c>
      <c r="C1713" s="363">
        <f ca="1">'s2'!C1724</f>
        <v>163.51990972245488</v>
      </c>
      <c r="D1713" s="363">
        <f ca="1">'s2'!D1724</f>
        <v>76.392598655677702</v>
      </c>
    </row>
    <row r="1714" spans="2:4" x14ac:dyDescent="0.2">
      <c r="B1714" s="214">
        <f>'s2'!B1725</f>
        <v>1710</v>
      </c>
      <c r="C1714" s="363">
        <f ca="1">'s2'!C1725</f>
        <v>180.79735203443096</v>
      </c>
      <c r="D1714" s="363">
        <f ca="1">'s2'!D1725</f>
        <v>76.687782645495659</v>
      </c>
    </row>
    <row r="1715" spans="2:4" x14ac:dyDescent="0.2">
      <c r="B1715" s="214">
        <f>'s2'!B1726</f>
        <v>1711</v>
      </c>
      <c r="C1715" s="363">
        <f ca="1">'s2'!C1726</f>
        <v>167.50377384737988</v>
      </c>
      <c r="D1715" s="363">
        <f ca="1">'s2'!D1726</f>
        <v>80.66648703051024</v>
      </c>
    </row>
    <row r="1716" spans="2:4" x14ac:dyDescent="0.2">
      <c r="B1716" s="214">
        <f>'s2'!B1727</f>
        <v>1712</v>
      </c>
      <c r="C1716" s="363">
        <f ca="1">'s2'!C1727</f>
        <v>170.09230173352492</v>
      </c>
      <c r="D1716" s="363">
        <f ca="1">'s2'!D1727</f>
        <v>80.681077021974616</v>
      </c>
    </row>
    <row r="1717" spans="2:4" x14ac:dyDescent="0.2">
      <c r="B1717" s="214">
        <f>'s2'!B1728</f>
        <v>1713</v>
      </c>
      <c r="C1717" s="363">
        <f ca="1">'s2'!C1728</f>
        <v>194.53836965953619</v>
      </c>
      <c r="D1717" s="363">
        <f ca="1">'s2'!D1728</f>
        <v>83.498876533336585</v>
      </c>
    </row>
    <row r="1718" spans="2:4" x14ac:dyDescent="0.2">
      <c r="B1718" s="214">
        <f>'s2'!B1729</f>
        <v>1714</v>
      </c>
      <c r="C1718" s="363">
        <f ca="1">'s2'!C1729</f>
        <v>178.06144850504586</v>
      </c>
      <c r="D1718" s="363">
        <f ca="1">'s2'!D1729</f>
        <v>83.032903042391723</v>
      </c>
    </row>
    <row r="1719" spans="2:4" x14ac:dyDescent="0.2">
      <c r="B1719" s="214">
        <f>'s2'!B1730</f>
        <v>1715</v>
      </c>
      <c r="C1719" s="363">
        <f ca="1">'s2'!C1730</f>
        <v>187.84878673021026</v>
      </c>
      <c r="D1719" s="363">
        <f ca="1">'s2'!D1730</f>
        <v>78.641351947243152</v>
      </c>
    </row>
    <row r="1720" spans="2:4" x14ac:dyDescent="0.2">
      <c r="B1720" s="214">
        <f>'s2'!B1731</f>
        <v>1716</v>
      </c>
      <c r="C1720" s="363">
        <f ca="1">'s2'!C1731</f>
        <v>161.00593118419991</v>
      </c>
      <c r="D1720" s="363">
        <f ca="1">'s2'!D1731</f>
        <v>69.621630645032084</v>
      </c>
    </row>
    <row r="1721" spans="2:4" x14ac:dyDescent="0.2">
      <c r="B1721" s="214">
        <f>'s2'!B1732</f>
        <v>1717</v>
      </c>
      <c r="C1721" s="363">
        <f ca="1">'s2'!C1732</f>
        <v>172.08003080799676</v>
      </c>
      <c r="D1721" s="363">
        <f ca="1">'s2'!D1732</f>
        <v>84.30136863012369</v>
      </c>
    </row>
    <row r="1722" spans="2:4" x14ac:dyDescent="0.2">
      <c r="B1722" s="214">
        <f>'s2'!B1733</f>
        <v>1718</v>
      </c>
      <c r="C1722" s="363">
        <f ca="1">'s2'!C1733</f>
        <v>180.97102447810821</v>
      </c>
      <c r="D1722" s="363">
        <f ca="1">'s2'!D1733</f>
        <v>82.735395650352032</v>
      </c>
    </row>
    <row r="1723" spans="2:4" x14ac:dyDescent="0.2">
      <c r="B1723" s="214">
        <f>'s2'!B1734</f>
        <v>1719</v>
      </c>
      <c r="C1723" s="363">
        <f ca="1">'s2'!C1734</f>
        <v>169.94539688395503</v>
      </c>
      <c r="D1723" s="363">
        <f ca="1">'s2'!D1734</f>
        <v>81.763438674537767</v>
      </c>
    </row>
    <row r="1724" spans="2:4" x14ac:dyDescent="0.2">
      <c r="B1724" s="214">
        <f>'s2'!B1735</f>
        <v>1720</v>
      </c>
      <c r="C1724" s="363">
        <f ca="1">'s2'!C1735</f>
        <v>164.79385424762299</v>
      </c>
      <c r="D1724" s="363">
        <f ca="1">'s2'!D1735</f>
        <v>79.487770709442799</v>
      </c>
    </row>
    <row r="1725" spans="2:4" x14ac:dyDescent="0.2">
      <c r="B1725" s="214">
        <f>'s2'!B1736</f>
        <v>1721</v>
      </c>
      <c r="C1725" s="363">
        <f ca="1">'s2'!C1736</f>
        <v>176.60998737715749</v>
      </c>
      <c r="D1725" s="363">
        <f ca="1">'s2'!D1736</f>
        <v>80.955291408951012</v>
      </c>
    </row>
    <row r="1726" spans="2:4" x14ac:dyDescent="0.2">
      <c r="B1726" s="214">
        <f>'s2'!B1737</f>
        <v>1722</v>
      </c>
      <c r="C1726" s="363">
        <f ca="1">'s2'!C1737</f>
        <v>165.67314052546649</v>
      </c>
      <c r="D1726" s="363">
        <f ca="1">'s2'!D1737</f>
        <v>75.233722207282938</v>
      </c>
    </row>
    <row r="1727" spans="2:4" x14ac:dyDescent="0.2">
      <c r="B1727" s="214">
        <f>'s2'!B1738</f>
        <v>1723</v>
      </c>
      <c r="C1727" s="363">
        <f ca="1">'s2'!C1738</f>
        <v>185.1920936403578</v>
      </c>
      <c r="D1727" s="363">
        <f ca="1">'s2'!D1738</f>
        <v>75.896145901615157</v>
      </c>
    </row>
    <row r="1728" spans="2:4" x14ac:dyDescent="0.2">
      <c r="B1728" s="214">
        <f>'s2'!B1739</f>
        <v>1724</v>
      </c>
      <c r="C1728" s="363">
        <f ca="1">'s2'!C1739</f>
        <v>185.42354910560957</v>
      </c>
      <c r="D1728" s="363">
        <f ca="1">'s2'!D1739</f>
        <v>83.350963351336077</v>
      </c>
    </row>
    <row r="1729" spans="2:4" x14ac:dyDescent="0.2">
      <c r="B1729" s="214">
        <f>'s2'!B1740</f>
        <v>1725</v>
      </c>
      <c r="C1729" s="363">
        <f ca="1">'s2'!C1740</f>
        <v>188.34987755241497</v>
      </c>
      <c r="D1729" s="363">
        <f ca="1">'s2'!D1740</f>
        <v>82.202361669039433</v>
      </c>
    </row>
    <row r="1730" spans="2:4" x14ac:dyDescent="0.2">
      <c r="B1730" s="214">
        <f>'s2'!B1741</f>
        <v>1726</v>
      </c>
      <c r="C1730" s="363">
        <f ca="1">'s2'!C1741</f>
        <v>199.95812588019817</v>
      </c>
      <c r="D1730" s="363">
        <f ca="1">'s2'!D1741</f>
        <v>83.238436813663483</v>
      </c>
    </row>
    <row r="1731" spans="2:4" x14ac:dyDescent="0.2">
      <c r="B1731" s="214">
        <f>'s2'!B1742</f>
        <v>1727</v>
      </c>
      <c r="C1731" s="363">
        <f ca="1">'s2'!C1742</f>
        <v>168.29202767840837</v>
      </c>
      <c r="D1731" s="363">
        <f ca="1">'s2'!D1742</f>
        <v>75.848560533704088</v>
      </c>
    </row>
    <row r="1732" spans="2:4" x14ac:dyDescent="0.2">
      <c r="B1732" s="214">
        <f>'s2'!B1743</f>
        <v>1728</v>
      </c>
      <c r="C1732" s="363">
        <f ca="1">'s2'!C1743</f>
        <v>165.38690097300224</v>
      </c>
      <c r="D1732" s="363">
        <f ca="1">'s2'!D1743</f>
        <v>82.315663387494482</v>
      </c>
    </row>
    <row r="1733" spans="2:4" x14ac:dyDescent="0.2">
      <c r="B1733" s="214">
        <f>'s2'!B1744</f>
        <v>1729</v>
      </c>
      <c r="C1733" s="363">
        <f ca="1">'s2'!C1744</f>
        <v>175.64661893158552</v>
      </c>
      <c r="D1733" s="363">
        <f ca="1">'s2'!D1744</f>
        <v>78.364451731796024</v>
      </c>
    </row>
    <row r="1734" spans="2:4" x14ac:dyDescent="0.2">
      <c r="B1734" s="214">
        <f>'s2'!B1745</f>
        <v>1730</v>
      </c>
      <c r="C1734" s="363">
        <f ca="1">'s2'!C1745</f>
        <v>175.29268935587899</v>
      </c>
      <c r="D1734" s="363">
        <f ca="1">'s2'!D1745</f>
        <v>72.988898374719668</v>
      </c>
    </row>
    <row r="1735" spans="2:4" x14ac:dyDescent="0.2">
      <c r="B1735" s="214">
        <f>'s2'!B1746</f>
        <v>1731</v>
      </c>
      <c r="C1735" s="363">
        <f ca="1">'s2'!C1746</f>
        <v>179.18663609463215</v>
      </c>
      <c r="D1735" s="363">
        <f ca="1">'s2'!D1746</f>
        <v>82.729838161511864</v>
      </c>
    </row>
    <row r="1736" spans="2:4" x14ac:dyDescent="0.2">
      <c r="B1736" s="214">
        <f>'s2'!B1747</f>
        <v>1732</v>
      </c>
      <c r="C1736" s="363">
        <f ca="1">'s2'!C1747</f>
        <v>196.20557970542464</v>
      </c>
      <c r="D1736" s="363">
        <f ca="1">'s2'!D1747</f>
        <v>82.867939702989233</v>
      </c>
    </row>
    <row r="1737" spans="2:4" x14ac:dyDescent="0.2">
      <c r="B1737" s="214">
        <f>'s2'!B1748</f>
        <v>1733</v>
      </c>
      <c r="C1737" s="363">
        <f ca="1">'s2'!C1748</f>
        <v>195.22816266015849</v>
      </c>
      <c r="D1737" s="363">
        <f ca="1">'s2'!D1748</f>
        <v>78.618982658786152</v>
      </c>
    </row>
    <row r="1738" spans="2:4" x14ac:dyDescent="0.2">
      <c r="B1738" s="214">
        <f>'s2'!B1749</f>
        <v>1734</v>
      </c>
      <c r="C1738" s="363">
        <f ca="1">'s2'!C1749</f>
        <v>185.35771314801988</v>
      </c>
      <c r="D1738" s="363">
        <f ca="1">'s2'!D1749</f>
        <v>83.4381628337227</v>
      </c>
    </row>
    <row r="1739" spans="2:4" x14ac:dyDescent="0.2">
      <c r="B1739" s="214">
        <f>'s2'!B1750</f>
        <v>1735</v>
      </c>
      <c r="C1739" s="363">
        <f ca="1">'s2'!C1750</f>
        <v>167.4562642899387</v>
      </c>
      <c r="D1739" s="363">
        <f ca="1">'s2'!D1750</f>
        <v>75.093383880628693</v>
      </c>
    </row>
    <row r="1740" spans="2:4" x14ac:dyDescent="0.2">
      <c r="B1740" s="214">
        <f>'s2'!B1751</f>
        <v>1736</v>
      </c>
      <c r="C1740" s="363">
        <f ca="1">'s2'!C1751</f>
        <v>169.43049146890775</v>
      </c>
      <c r="D1740" s="363">
        <f ca="1">'s2'!D1751</f>
        <v>73.196006704920066</v>
      </c>
    </row>
    <row r="1741" spans="2:4" x14ac:dyDescent="0.2">
      <c r="B1741" s="214">
        <f>'s2'!B1752</f>
        <v>1737</v>
      </c>
      <c r="C1741" s="363">
        <f ca="1">'s2'!C1752</f>
        <v>170.67121221341694</v>
      </c>
      <c r="D1741" s="363">
        <f ca="1">'s2'!D1752</f>
        <v>80.052289037816621</v>
      </c>
    </row>
    <row r="1742" spans="2:4" x14ac:dyDescent="0.2">
      <c r="B1742" s="214">
        <f>'s2'!B1753</f>
        <v>1738</v>
      </c>
      <c r="C1742" s="363">
        <f ca="1">'s2'!C1753</f>
        <v>178.48286244064349</v>
      </c>
      <c r="D1742" s="363">
        <f ca="1">'s2'!D1753</f>
        <v>74.078932612707476</v>
      </c>
    </row>
    <row r="1743" spans="2:4" x14ac:dyDescent="0.2">
      <c r="B1743" s="214">
        <f>'s2'!B1754</f>
        <v>1739</v>
      </c>
      <c r="C1743" s="363">
        <f ca="1">'s2'!C1754</f>
        <v>180.60336002598558</v>
      </c>
      <c r="D1743" s="363">
        <f ca="1">'s2'!D1754</f>
        <v>79.815292315513346</v>
      </c>
    </row>
    <row r="1744" spans="2:4" x14ac:dyDescent="0.2">
      <c r="B1744" s="214">
        <f>'s2'!B1755</f>
        <v>1740</v>
      </c>
      <c r="C1744" s="363">
        <f ca="1">'s2'!C1755</f>
        <v>194.52551568974721</v>
      </c>
      <c r="D1744" s="363">
        <f ca="1">'s2'!D1755</f>
        <v>83.515879043247665</v>
      </c>
    </row>
    <row r="1745" spans="2:4" x14ac:dyDescent="0.2">
      <c r="B1745" s="214">
        <f>'s2'!B1756</f>
        <v>1741</v>
      </c>
      <c r="C1745" s="363">
        <f ca="1">'s2'!C1756</f>
        <v>177.83508646916644</v>
      </c>
      <c r="D1745" s="363">
        <f ca="1">'s2'!D1756</f>
        <v>85.360367942999517</v>
      </c>
    </row>
    <row r="1746" spans="2:4" x14ac:dyDescent="0.2">
      <c r="B1746" s="214">
        <f>'s2'!B1757</f>
        <v>1742</v>
      </c>
      <c r="C1746" s="363">
        <f ca="1">'s2'!C1757</f>
        <v>166.61927578718786</v>
      </c>
      <c r="D1746" s="363">
        <f ca="1">'s2'!D1757</f>
        <v>76.489550140377844</v>
      </c>
    </row>
    <row r="1747" spans="2:4" x14ac:dyDescent="0.2">
      <c r="B1747" s="214">
        <f>'s2'!B1758</f>
        <v>1743</v>
      </c>
      <c r="C1747" s="363">
        <f ca="1">'s2'!C1758</f>
        <v>182.30753777305091</v>
      </c>
      <c r="D1747" s="363">
        <f ca="1">'s2'!D1758</f>
        <v>81.140263144938359</v>
      </c>
    </row>
    <row r="1748" spans="2:4" x14ac:dyDescent="0.2">
      <c r="B1748" s="214">
        <f>'s2'!B1759</f>
        <v>1744</v>
      </c>
      <c r="C1748" s="363">
        <f ca="1">'s2'!C1759</f>
        <v>192.30707848017479</v>
      </c>
      <c r="D1748" s="363">
        <f ca="1">'s2'!D1759</f>
        <v>84.854515845500671</v>
      </c>
    </row>
    <row r="1749" spans="2:4" x14ac:dyDescent="0.2">
      <c r="B1749" s="214">
        <f>'s2'!B1760</f>
        <v>1745</v>
      </c>
      <c r="C1749" s="363">
        <f ca="1">'s2'!C1760</f>
        <v>177.78624885545585</v>
      </c>
      <c r="D1749" s="363">
        <f ca="1">'s2'!D1760</f>
        <v>84.025945399126201</v>
      </c>
    </row>
    <row r="1750" spans="2:4" x14ac:dyDescent="0.2">
      <c r="B1750" s="214">
        <f>'s2'!B1761</f>
        <v>1746</v>
      </c>
      <c r="C1750" s="363">
        <f ca="1">'s2'!C1761</f>
        <v>197.02260933596881</v>
      </c>
      <c r="D1750" s="363">
        <f ca="1">'s2'!D1761</f>
        <v>97.566212007656119</v>
      </c>
    </row>
    <row r="1751" spans="2:4" x14ac:dyDescent="0.2">
      <c r="B1751" s="214">
        <f>'s2'!B1762</f>
        <v>1747</v>
      </c>
      <c r="C1751" s="363">
        <f ca="1">'s2'!C1762</f>
        <v>167.03046677561187</v>
      </c>
      <c r="D1751" s="363">
        <f ca="1">'s2'!D1762</f>
        <v>69.819842582557115</v>
      </c>
    </row>
    <row r="1752" spans="2:4" x14ac:dyDescent="0.2">
      <c r="B1752" s="214">
        <f>'s2'!B1763</f>
        <v>1748</v>
      </c>
      <c r="C1752" s="363">
        <f ca="1">'s2'!C1763</f>
        <v>192.72214900567363</v>
      </c>
      <c r="D1752" s="363">
        <f ca="1">'s2'!D1763</f>
        <v>79.813421335943374</v>
      </c>
    </row>
    <row r="1753" spans="2:4" x14ac:dyDescent="0.2">
      <c r="B1753" s="214">
        <f>'s2'!B1764</f>
        <v>1749</v>
      </c>
      <c r="C1753" s="363">
        <f ca="1">'s2'!C1764</f>
        <v>193.09156614139519</v>
      </c>
      <c r="D1753" s="363">
        <f ca="1">'s2'!D1764</f>
        <v>92.672206985693023</v>
      </c>
    </row>
    <row r="1754" spans="2:4" x14ac:dyDescent="0.2">
      <c r="B1754" s="214">
        <f>'s2'!B1765</f>
        <v>1750</v>
      </c>
      <c r="C1754" s="363">
        <f ca="1">'s2'!C1765</f>
        <v>169.04782710443936</v>
      </c>
      <c r="D1754" s="363">
        <f ca="1">'s2'!D1765</f>
        <v>68.562218907960641</v>
      </c>
    </row>
    <row r="1755" spans="2:4" x14ac:dyDescent="0.2">
      <c r="B1755" s="214">
        <f>'s2'!B1766</f>
        <v>1751</v>
      </c>
      <c r="C1755" s="363">
        <f ca="1">'s2'!C1766</f>
        <v>205.95741333944125</v>
      </c>
      <c r="D1755" s="363">
        <f ca="1">'s2'!D1766</f>
        <v>79.755766200851681</v>
      </c>
    </row>
    <row r="1756" spans="2:4" x14ac:dyDescent="0.2">
      <c r="B1756" s="214">
        <f>'s2'!B1767</f>
        <v>1752</v>
      </c>
      <c r="C1756" s="363">
        <f ca="1">'s2'!C1767</f>
        <v>191.02632523345753</v>
      </c>
      <c r="D1756" s="363">
        <f ca="1">'s2'!D1767</f>
        <v>93.113846709913503</v>
      </c>
    </row>
    <row r="1757" spans="2:4" x14ac:dyDescent="0.2">
      <c r="B1757" s="214">
        <f>'s2'!B1768</f>
        <v>1753</v>
      </c>
      <c r="C1757" s="363">
        <f ca="1">'s2'!C1768</f>
        <v>185.35313694249484</v>
      </c>
      <c r="D1757" s="363">
        <f ca="1">'s2'!D1768</f>
        <v>85.559608318002475</v>
      </c>
    </row>
    <row r="1758" spans="2:4" x14ac:dyDescent="0.2">
      <c r="B1758" s="214">
        <f>'s2'!B1769</f>
        <v>1754</v>
      </c>
      <c r="C1758" s="363">
        <f ca="1">'s2'!C1769</f>
        <v>180.77129757972349</v>
      </c>
      <c r="D1758" s="363">
        <f ca="1">'s2'!D1769</f>
        <v>80.849957109317344</v>
      </c>
    </row>
    <row r="1759" spans="2:4" x14ac:dyDescent="0.2">
      <c r="B1759" s="214">
        <f>'s2'!B1770</f>
        <v>1755</v>
      </c>
      <c r="C1759" s="363">
        <f ca="1">'s2'!C1770</f>
        <v>184.5585102160737</v>
      </c>
      <c r="D1759" s="363">
        <f ca="1">'s2'!D1770</f>
        <v>79.676036894902651</v>
      </c>
    </row>
    <row r="1760" spans="2:4" x14ac:dyDescent="0.2">
      <c r="B1760" s="214">
        <f>'s2'!B1771</f>
        <v>1756</v>
      </c>
      <c r="C1760" s="363">
        <f ca="1">'s2'!C1771</f>
        <v>162.53114506761352</v>
      </c>
      <c r="D1760" s="363">
        <f ca="1">'s2'!D1771</f>
        <v>84.662346416356641</v>
      </c>
    </row>
    <row r="1761" spans="2:4" x14ac:dyDescent="0.2">
      <c r="B1761" s="214">
        <f>'s2'!B1772</f>
        <v>1757</v>
      </c>
      <c r="C1761" s="363">
        <f ca="1">'s2'!C1772</f>
        <v>168.68251301089569</v>
      </c>
      <c r="D1761" s="363">
        <f ca="1">'s2'!D1772</f>
        <v>75.866818425094166</v>
      </c>
    </row>
    <row r="1762" spans="2:4" x14ac:dyDescent="0.2">
      <c r="B1762" s="214">
        <f>'s2'!B1773</f>
        <v>1758</v>
      </c>
      <c r="C1762" s="363">
        <f ca="1">'s2'!C1773</f>
        <v>174.96386011858436</v>
      </c>
      <c r="D1762" s="363">
        <f ca="1">'s2'!D1773</f>
        <v>85.394401300990324</v>
      </c>
    </row>
    <row r="1763" spans="2:4" x14ac:dyDescent="0.2">
      <c r="B1763" s="214">
        <f>'s2'!B1774</f>
        <v>1759</v>
      </c>
      <c r="C1763" s="363">
        <f ca="1">'s2'!C1774</f>
        <v>183.3582216374584</v>
      </c>
      <c r="D1763" s="363">
        <f ca="1">'s2'!D1774</f>
        <v>82.048827025023158</v>
      </c>
    </row>
    <row r="1764" spans="2:4" x14ac:dyDescent="0.2">
      <c r="B1764" s="214">
        <f>'s2'!B1775</f>
        <v>1760</v>
      </c>
      <c r="C1764" s="363">
        <f ca="1">'s2'!C1775</f>
        <v>184.20097730828286</v>
      </c>
      <c r="D1764" s="363">
        <f ca="1">'s2'!D1775</f>
        <v>86.04133494995196</v>
      </c>
    </row>
    <row r="1765" spans="2:4" x14ac:dyDescent="0.2">
      <c r="B1765" s="214">
        <f>'s2'!B1776</f>
        <v>1761</v>
      </c>
      <c r="C1765" s="363">
        <f ca="1">'s2'!C1776</f>
        <v>183.22509565597747</v>
      </c>
      <c r="D1765" s="363">
        <f ca="1">'s2'!D1776</f>
        <v>79.175914392794709</v>
      </c>
    </row>
    <row r="1766" spans="2:4" x14ac:dyDescent="0.2">
      <c r="B1766" s="214">
        <f>'s2'!B1777</f>
        <v>1762</v>
      </c>
      <c r="C1766" s="363">
        <f ca="1">'s2'!C1777</f>
        <v>161.35993261953686</v>
      </c>
      <c r="D1766" s="363">
        <f ca="1">'s2'!D1777</f>
        <v>79.22451088545165</v>
      </c>
    </row>
    <row r="1767" spans="2:4" x14ac:dyDescent="0.2">
      <c r="B1767" s="214">
        <f>'s2'!B1778</f>
        <v>1763</v>
      </c>
      <c r="C1767" s="363">
        <f ca="1">'s2'!C1778</f>
        <v>157.87730227035246</v>
      </c>
      <c r="D1767" s="363">
        <f ca="1">'s2'!D1778</f>
        <v>73.965918832602725</v>
      </c>
    </row>
    <row r="1768" spans="2:4" x14ac:dyDescent="0.2">
      <c r="B1768" s="214">
        <f>'s2'!B1779</f>
        <v>1764</v>
      </c>
      <c r="C1768" s="363">
        <f ca="1">'s2'!C1779</f>
        <v>194.34954355014114</v>
      </c>
      <c r="D1768" s="363">
        <f ca="1">'s2'!D1779</f>
        <v>82.501429921595204</v>
      </c>
    </row>
    <row r="1769" spans="2:4" x14ac:dyDescent="0.2">
      <c r="B1769" s="214">
        <f>'s2'!B1780</f>
        <v>1765</v>
      </c>
      <c r="C1769" s="363">
        <f ca="1">'s2'!C1780</f>
        <v>183.26390534344102</v>
      </c>
      <c r="D1769" s="363">
        <f ca="1">'s2'!D1780</f>
        <v>85.596806854449852</v>
      </c>
    </row>
    <row r="1770" spans="2:4" x14ac:dyDescent="0.2">
      <c r="B1770" s="214">
        <f>'s2'!B1781</f>
        <v>1766</v>
      </c>
      <c r="C1770" s="363">
        <f ca="1">'s2'!C1781</f>
        <v>183.00278558685974</v>
      </c>
      <c r="D1770" s="363">
        <f ca="1">'s2'!D1781</f>
        <v>84.242254955724931</v>
      </c>
    </row>
    <row r="1771" spans="2:4" x14ac:dyDescent="0.2">
      <c r="B1771" s="214">
        <f>'s2'!B1782</f>
        <v>1767</v>
      </c>
      <c r="C1771" s="363">
        <f ca="1">'s2'!C1782</f>
        <v>187.67067662775358</v>
      </c>
      <c r="D1771" s="363">
        <f ca="1">'s2'!D1782</f>
        <v>82.898991584150608</v>
      </c>
    </row>
    <row r="1772" spans="2:4" x14ac:dyDescent="0.2">
      <c r="B1772" s="214">
        <f>'s2'!B1783</f>
        <v>1768</v>
      </c>
      <c r="C1772" s="363">
        <f ca="1">'s2'!C1783</f>
        <v>174.18105766331678</v>
      </c>
      <c r="D1772" s="363">
        <f ca="1">'s2'!D1783</f>
        <v>75.703622516927354</v>
      </c>
    </row>
    <row r="1773" spans="2:4" x14ac:dyDescent="0.2">
      <c r="B1773" s="214">
        <f>'s2'!B1784</f>
        <v>1769</v>
      </c>
      <c r="C1773" s="363">
        <f ca="1">'s2'!C1784</f>
        <v>167.70816649261053</v>
      </c>
      <c r="D1773" s="363">
        <f ca="1">'s2'!D1784</f>
        <v>80.568465543447203</v>
      </c>
    </row>
    <row r="1774" spans="2:4" x14ac:dyDescent="0.2">
      <c r="B1774" s="214">
        <f>'s2'!B1785</f>
        <v>1770</v>
      </c>
      <c r="C1774" s="363">
        <f ca="1">'s2'!C1785</f>
        <v>173.22539899462438</v>
      </c>
      <c r="D1774" s="363">
        <f ca="1">'s2'!D1785</f>
        <v>78.474122425750394</v>
      </c>
    </row>
    <row r="1775" spans="2:4" x14ac:dyDescent="0.2">
      <c r="B1775" s="214">
        <f>'s2'!B1786</f>
        <v>1771</v>
      </c>
      <c r="C1775" s="363">
        <f ca="1">'s2'!C1786</f>
        <v>175.16261901775928</v>
      </c>
      <c r="D1775" s="363">
        <f ca="1">'s2'!D1786</f>
        <v>87.550681022191782</v>
      </c>
    </row>
    <row r="1776" spans="2:4" x14ac:dyDescent="0.2">
      <c r="B1776" s="214">
        <f>'s2'!B1787</f>
        <v>1772</v>
      </c>
      <c r="C1776" s="363">
        <f ca="1">'s2'!C1787</f>
        <v>179.43254119164658</v>
      </c>
      <c r="D1776" s="363">
        <f ca="1">'s2'!D1787</f>
        <v>86.417172239097042</v>
      </c>
    </row>
    <row r="1777" spans="2:4" x14ac:dyDescent="0.2">
      <c r="B1777" s="214">
        <f>'s2'!B1788</f>
        <v>1773</v>
      </c>
      <c r="C1777" s="363">
        <f ca="1">'s2'!C1788</f>
        <v>179.73595872954738</v>
      </c>
      <c r="D1777" s="363">
        <f ca="1">'s2'!D1788</f>
        <v>81.185826825838618</v>
      </c>
    </row>
    <row r="1778" spans="2:4" x14ac:dyDescent="0.2">
      <c r="B1778" s="214">
        <f>'s2'!B1789</f>
        <v>1774</v>
      </c>
      <c r="C1778" s="363">
        <f ca="1">'s2'!C1789</f>
        <v>172.66977009871431</v>
      </c>
      <c r="D1778" s="363">
        <f ca="1">'s2'!D1789</f>
        <v>79.027484156497081</v>
      </c>
    </row>
    <row r="1779" spans="2:4" x14ac:dyDescent="0.2">
      <c r="B1779" s="214">
        <f>'s2'!B1790</f>
        <v>1775</v>
      </c>
      <c r="C1779" s="363">
        <f ca="1">'s2'!C1790</f>
        <v>192.64646755884399</v>
      </c>
      <c r="D1779" s="363">
        <f ca="1">'s2'!D1790</f>
        <v>76.346650927285594</v>
      </c>
    </row>
    <row r="1780" spans="2:4" x14ac:dyDescent="0.2">
      <c r="B1780" s="214">
        <f>'s2'!B1791</f>
        <v>1776</v>
      </c>
      <c r="C1780" s="363">
        <f ca="1">'s2'!C1791</f>
        <v>189.49966431902141</v>
      </c>
      <c r="D1780" s="363">
        <f ca="1">'s2'!D1791</f>
        <v>77.278226849787387</v>
      </c>
    </row>
    <row r="1781" spans="2:4" x14ac:dyDescent="0.2">
      <c r="B1781" s="214">
        <f>'s2'!B1792</f>
        <v>1777</v>
      </c>
      <c r="C1781" s="363">
        <f ca="1">'s2'!C1792</f>
        <v>182.28252854541154</v>
      </c>
      <c r="D1781" s="363">
        <f ca="1">'s2'!D1792</f>
        <v>69.501715874561583</v>
      </c>
    </row>
    <row r="1782" spans="2:4" x14ac:dyDescent="0.2">
      <c r="B1782" s="214">
        <f>'s2'!B1793</f>
        <v>1778</v>
      </c>
      <c r="C1782" s="363">
        <f ca="1">'s2'!C1793</f>
        <v>188.23698840624215</v>
      </c>
      <c r="D1782" s="363">
        <f ca="1">'s2'!D1793</f>
        <v>77.245182983497841</v>
      </c>
    </row>
    <row r="1783" spans="2:4" x14ac:dyDescent="0.2">
      <c r="B1783" s="214">
        <f>'s2'!B1794</f>
        <v>1779</v>
      </c>
      <c r="C1783" s="363">
        <f ca="1">'s2'!C1794</f>
        <v>188.60431238670046</v>
      </c>
      <c r="D1783" s="363">
        <f ca="1">'s2'!D1794</f>
        <v>81.041928958193026</v>
      </c>
    </row>
    <row r="1784" spans="2:4" x14ac:dyDescent="0.2">
      <c r="B1784" s="214">
        <f>'s2'!B1795</f>
        <v>1780</v>
      </c>
      <c r="C1784" s="363">
        <f ca="1">'s2'!C1795</f>
        <v>149.19796951183883</v>
      </c>
      <c r="D1784" s="363">
        <f ca="1">'s2'!D1795</f>
        <v>78.995331435489547</v>
      </c>
    </row>
    <row r="1785" spans="2:4" x14ac:dyDescent="0.2">
      <c r="B1785" s="214">
        <f>'s2'!B1796</f>
        <v>1781</v>
      </c>
      <c r="C1785" s="363">
        <f ca="1">'s2'!C1796</f>
        <v>182.3733820337514</v>
      </c>
      <c r="D1785" s="363">
        <f ca="1">'s2'!D1796</f>
        <v>84.941730937965986</v>
      </c>
    </row>
    <row r="1786" spans="2:4" x14ac:dyDescent="0.2">
      <c r="B1786" s="214">
        <f>'s2'!B1797</f>
        <v>1782</v>
      </c>
      <c r="C1786" s="363">
        <f ca="1">'s2'!C1797</f>
        <v>176.48227070478589</v>
      </c>
      <c r="D1786" s="363">
        <f ca="1">'s2'!D1797</f>
        <v>83.763909419284388</v>
      </c>
    </row>
    <row r="1787" spans="2:4" x14ac:dyDescent="0.2">
      <c r="B1787" s="214">
        <f>'s2'!B1798</f>
        <v>1783</v>
      </c>
      <c r="C1787" s="363">
        <f ca="1">'s2'!C1798</f>
        <v>185.27857111362439</v>
      </c>
      <c r="D1787" s="363">
        <f ca="1">'s2'!D1798</f>
        <v>76.123050582395621</v>
      </c>
    </row>
    <row r="1788" spans="2:4" x14ac:dyDescent="0.2">
      <c r="B1788" s="214">
        <f>'s2'!B1799</f>
        <v>1784</v>
      </c>
      <c r="C1788" s="363">
        <f ca="1">'s2'!C1799</f>
        <v>180.8845879770131</v>
      </c>
      <c r="D1788" s="363">
        <f ca="1">'s2'!D1799</f>
        <v>82.010370521727339</v>
      </c>
    </row>
    <row r="1789" spans="2:4" x14ac:dyDescent="0.2">
      <c r="B1789" s="214">
        <f>'s2'!B1800</f>
        <v>1785</v>
      </c>
      <c r="C1789" s="363">
        <f ca="1">'s2'!C1800</f>
        <v>179.26361758692849</v>
      </c>
      <c r="D1789" s="363">
        <f ca="1">'s2'!D1800</f>
        <v>79.264838828373101</v>
      </c>
    </row>
    <row r="1790" spans="2:4" x14ac:dyDescent="0.2">
      <c r="B1790" s="214">
        <f>'s2'!B1801</f>
        <v>1786</v>
      </c>
      <c r="C1790" s="363">
        <f ca="1">'s2'!C1801</f>
        <v>173.8814880531107</v>
      </c>
      <c r="D1790" s="363">
        <f ca="1">'s2'!D1801</f>
        <v>79.671138304202046</v>
      </c>
    </row>
    <row r="1791" spans="2:4" x14ac:dyDescent="0.2">
      <c r="B1791" s="214">
        <f>'s2'!B1802</f>
        <v>1787</v>
      </c>
      <c r="C1791" s="363">
        <f ca="1">'s2'!C1802</f>
        <v>176.75390741246301</v>
      </c>
      <c r="D1791" s="363">
        <f ca="1">'s2'!D1802</f>
        <v>87.118431511835055</v>
      </c>
    </row>
    <row r="1792" spans="2:4" x14ac:dyDescent="0.2">
      <c r="B1792" s="214">
        <f>'s2'!B1803</f>
        <v>1788</v>
      </c>
      <c r="C1792" s="363">
        <f ca="1">'s2'!C1803</f>
        <v>178.34188673273937</v>
      </c>
      <c r="D1792" s="363">
        <f ca="1">'s2'!D1803</f>
        <v>79.725528346462653</v>
      </c>
    </row>
    <row r="1793" spans="2:4" x14ac:dyDescent="0.2">
      <c r="B1793" s="214">
        <f>'s2'!B1804</f>
        <v>1789</v>
      </c>
      <c r="C1793" s="363">
        <f ca="1">'s2'!C1804</f>
        <v>177.58066175419927</v>
      </c>
      <c r="D1793" s="363">
        <f ca="1">'s2'!D1804</f>
        <v>83.144055308935137</v>
      </c>
    </row>
    <row r="1794" spans="2:4" x14ac:dyDescent="0.2">
      <c r="B1794" s="214">
        <f>'s2'!B1805</f>
        <v>1790</v>
      </c>
      <c r="C1794" s="363">
        <f ca="1">'s2'!C1805</f>
        <v>158.13117588355877</v>
      </c>
      <c r="D1794" s="363">
        <f ca="1">'s2'!D1805</f>
        <v>75.455385367109699</v>
      </c>
    </row>
    <row r="1795" spans="2:4" x14ac:dyDescent="0.2">
      <c r="B1795" s="214">
        <f>'s2'!B1806</f>
        <v>1791</v>
      </c>
      <c r="C1795" s="363">
        <f ca="1">'s2'!C1806</f>
        <v>184.44482806806798</v>
      </c>
      <c r="D1795" s="363">
        <f ca="1">'s2'!D1806</f>
        <v>77.712036381185811</v>
      </c>
    </row>
    <row r="1796" spans="2:4" x14ac:dyDescent="0.2">
      <c r="B1796" s="214">
        <f>'s2'!B1807</f>
        <v>1792</v>
      </c>
      <c r="C1796" s="363">
        <f ca="1">'s2'!C1807</f>
        <v>177.94201061797898</v>
      </c>
      <c r="D1796" s="363">
        <f ca="1">'s2'!D1807</f>
        <v>80.177040374573608</v>
      </c>
    </row>
    <row r="1797" spans="2:4" x14ac:dyDescent="0.2">
      <c r="B1797" s="214">
        <f>'s2'!B1808</f>
        <v>1793</v>
      </c>
      <c r="C1797" s="363">
        <f ca="1">'s2'!C1808</f>
        <v>184.61936210810762</v>
      </c>
      <c r="D1797" s="363">
        <f ca="1">'s2'!D1808</f>
        <v>82.227904673648439</v>
      </c>
    </row>
    <row r="1798" spans="2:4" x14ac:dyDescent="0.2">
      <c r="B1798" s="214">
        <f>'s2'!B1809</f>
        <v>1794</v>
      </c>
      <c r="C1798" s="363">
        <f ca="1">'s2'!C1809</f>
        <v>171.41723969429634</v>
      </c>
      <c r="D1798" s="363">
        <f ca="1">'s2'!D1809</f>
        <v>75.461188210853948</v>
      </c>
    </row>
    <row r="1799" spans="2:4" x14ac:dyDescent="0.2">
      <c r="B1799" s="214">
        <f>'s2'!B1810</f>
        <v>1795</v>
      </c>
      <c r="C1799" s="363">
        <f ca="1">'s2'!C1810</f>
        <v>178.2422623275358</v>
      </c>
      <c r="D1799" s="363">
        <f ca="1">'s2'!D1810</f>
        <v>78.931053984010049</v>
      </c>
    </row>
    <row r="1800" spans="2:4" x14ac:dyDescent="0.2">
      <c r="B1800" s="214">
        <f>'s2'!B1811</f>
        <v>1796</v>
      </c>
      <c r="C1800" s="363">
        <f ca="1">'s2'!C1811</f>
        <v>178.61786591286685</v>
      </c>
      <c r="D1800" s="363">
        <f ca="1">'s2'!D1811</f>
        <v>73.830046529077975</v>
      </c>
    </row>
    <row r="1801" spans="2:4" x14ac:dyDescent="0.2">
      <c r="B1801" s="214">
        <f>'s2'!B1812</f>
        <v>1797</v>
      </c>
      <c r="C1801" s="363">
        <f ca="1">'s2'!C1812</f>
        <v>171.74682441956438</v>
      </c>
      <c r="D1801" s="363">
        <f ca="1">'s2'!D1812</f>
        <v>80.717756948111656</v>
      </c>
    </row>
    <row r="1802" spans="2:4" x14ac:dyDescent="0.2">
      <c r="B1802" s="214">
        <f>'s2'!B1813</f>
        <v>1798</v>
      </c>
      <c r="C1802" s="363">
        <f ca="1">'s2'!C1813</f>
        <v>176.68722087849403</v>
      </c>
      <c r="D1802" s="363">
        <f ca="1">'s2'!D1813</f>
        <v>81.527440153570467</v>
      </c>
    </row>
    <row r="1803" spans="2:4" x14ac:dyDescent="0.2">
      <c r="B1803" s="214">
        <f>'s2'!B1814</f>
        <v>1799</v>
      </c>
      <c r="C1803" s="363">
        <f ca="1">'s2'!C1814</f>
        <v>169.10549907986817</v>
      </c>
      <c r="D1803" s="363">
        <f ca="1">'s2'!D1814</f>
        <v>72.646103436205763</v>
      </c>
    </row>
    <row r="1804" spans="2:4" x14ac:dyDescent="0.2">
      <c r="B1804" s="214">
        <f>'s2'!B1815</f>
        <v>1800</v>
      </c>
      <c r="C1804" s="363">
        <f ca="1">'s2'!C1815</f>
        <v>187.81183400343147</v>
      </c>
      <c r="D1804" s="363">
        <f ca="1">'s2'!D1815</f>
        <v>85.954482729419851</v>
      </c>
    </row>
    <row r="1805" spans="2:4" x14ac:dyDescent="0.2">
      <c r="B1805" s="214">
        <f>'s2'!B1816</f>
        <v>1801</v>
      </c>
      <c r="C1805" s="363">
        <f ca="1">'s2'!C1816</f>
        <v>169.91001933498106</v>
      </c>
      <c r="D1805" s="363">
        <f ca="1">'s2'!D1816</f>
        <v>74.398126944171963</v>
      </c>
    </row>
    <row r="1806" spans="2:4" x14ac:dyDescent="0.2">
      <c r="B1806" s="214">
        <f>'s2'!B1817</f>
        <v>1802</v>
      </c>
      <c r="C1806" s="363">
        <f ca="1">'s2'!C1817</f>
        <v>185.04092805180008</v>
      </c>
      <c r="D1806" s="363">
        <f ca="1">'s2'!D1817</f>
        <v>84.26798358989538</v>
      </c>
    </row>
    <row r="1807" spans="2:4" x14ac:dyDescent="0.2">
      <c r="B1807" s="214">
        <f>'s2'!B1818</f>
        <v>1803</v>
      </c>
      <c r="C1807" s="363">
        <f ca="1">'s2'!C1818</f>
        <v>176.46017515512955</v>
      </c>
      <c r="D1807" s="363">
        <f ca="1">'s2'!D1818</f>
        <v>74.245526753244121</v>
      </c>
    </row>
    <row r="1808" spans="2:4" x14ac:dyDescent="0.2">
      <c r="B1808" s="214">
        <f>'s2'!B1819</f>
        <v>1804</v>
      </c>
      <c r="C1808" s="363">
        <f ca="1">'s2'!C1819</f>
        <v>185.12998310917919</v>
      </c>
      <c r="D1808" s="363">
        <f ca="1">'s2'!D1819</f>
        <v>80.253250717695309</v>
      </c>
    </row>
    <row r="1809" spans="2:4" x14ac:dyDescent="0.2">
      <c r="B1809" s="214">
        <f>'s2'!B1820</f>
        <v>1805</v>
      </c>
      <c r="C1809" s="363">
        <f ca="1">'s2'!C1820</f>
        <v>176.46924922565</v>
      </c>
      <c r="D1809" s="363">
        <f ca="1">'s2'!D1820</f>
        <v>78.273716678480142</v>
      </c>
    </row>
    <row r="1810" spans="2:4" x14ac:dyDescent="0.2">
      <c r="B1810" s="214">
        <f>'s2'!B1821</f>
        <v>1806</v>
      </c>
      <c r="C1810" s="363">
        <f ca="1">'s2'!C1821</f>
        <v>190.72739749737207</v>
      </c>
      <c r="D1810" s="363">
        <f ca="1">'s2'!D1821</f>
        <v>75.833745278618053</v>
      </c>
    </row>
    <row r="1811" spans="2:4" x14ac:dyDescent="0.2">
      <c r="B1811" s="214">
        <f>'s2'!B1822</f>
        <v>1807</v>
      </c>
      <c r="C1811" s="363">
        <f ca="1">'s2'!C1822</f>
        <v>165.48863460449914</v>
      </c>
      <c r="D1811" s="363">
        <f ca="1">'s2'!D1822</f>
        <v>78.843349352064664</v>
      </c>
    </row>
    <row r="1812" spans="2:4" x14ac:dyDescent="0.2">
      <c r="B1812" s="214">
        <f>'s2'!B1823</f>
        <v>1808</v>
      </c>
      <c r="C1812" s="363">
        <f ca="1">'s2'!C1823</f>
        <v>177.34209723189434</v>
      </c>
      <c r="D1812" s="363">
        <f ca="1">'s2'!D1823</f>
        <v>81.930261203447699</v>
      </c>
    </row>
    <row r="1813" spans="2:4" x14ac:dyDescent="0.2">
      <c r="B1813" s="214">
        <f>'s2'!B1824</f>
        <v>1809</v>
      </c>
      <c r="C1813" s="363">
        <f ca="1">'s2'!C1824</f>
        <v>166.39900108002075</v>
      </c>
      <c r="D1813" s="363">
        <f ca="1">'s2'!D1824</f>
        <v>82.607168608782331</v>
      </c>
    </row>
    <row r="1814" spans="2:4" x14ac:dyDescent="0.2">
      <c r="B1814" s="214">
        <f>'s2'!B1825</f>
        <v>1810</v>
      </c>
      <c r="C1814" s="363">
        <f ca="1">'s2'!C1825</f>
        <v>203.05752397014024</v>
      </c>
      <c r="D1814" s="363">
        <f ca="1">'s2'!D1825</f>
        <v>84.826831182607989</v>
      </c>
    </row>
    <row r="1815" spans="2:4" x14ac:dyDescent="0.2">
      <c r="B1815" s="214">
        <f>'s2'!B1826</f>
        <v>1811</v>
      </c>
      <c r="C1815" s="363">
        <f ca="1">'s2'!C1826</f>
        <v>182.15524821807219</v>
      </c>
      <c r="D1815" s="363">
        <f ca="1">'s2'!D1826</f>
        <v>85.176171882102935</v>
      </c>
    </row>
    <row r="1816" spans="2:4" x14ac:dyDescent="0.2">
      <c r="B1816" s="214">
        <f>'s2'!B1827</f>
        <v>1812</v>
      </c>
      <c r="C1816" s="363">
        <f ca="1">'s2'!C1827</f>
        <v>185.45032544809038</v>
      </c>
      <c r="D1816" s="363">
        <f ca="1">'s2'!D1827</f>
        <v>87.740836067729475</v>
      </c>
    </row>
    <row r="1817" spans="2:4" x14ac:dyDescent="0.2">
      <c r="B1817" s="214">
        <f>'s2'!B1828</f>
        <v>1813</v>
      </c>
      <c r="C1817" s="363">
        <f ca="1">'s2'!C1828</f>
        <v>182.74420694902989</v>
      </c>
      <c r="D1817" s="363">
        <f ca="1">'s2'!D1828</f>
        <v>86.630124663618545</v>
      </c>
    </row>
    <row r="1818" spans="2:4" x14ac:dyDescent="0.2">
      <c r="B1818" s="214">
        <f>'s2'!B1829</f>
        <v>1814</v>
      </c>
      <c r="C1818" s="363">
        <f ca="1">'s2'!C1829</f>
        <v>173.70399897773703</v>
      </c>
      <c r="D1818" s="363">
        <f ca="1">'s2'!D1829</f>
        <v>79.954642034830329</v>
      </c>
    </row>
    <row r="1819" spans="2:4" x14ac:dyDescent="0.2">
      <c r="B1819" s="214">
        <f>'s2'!B1830</f>
        <v>1815</v>
      </c>
      <c r="C1819" s="363">
        <f ca="1">'s2'!C1830</f>
        <v>165.84659640807172</v>
      </c>
      <c r="D1819" s="363">
        <f ca="1">'s2'!D1830</f>
        <v>72.926337747661734</v>
      </c>
    </row>
    <row r="1820" spans="2:4" x14ac:dyDescent="0.2">
      <c r="B1820" s="214">
        <f>'s2'!B1831</f>
        <v>1816</v>
      </c>
      <c r="C1820" s="363">
        <f ca="1">'s2'!C1831</f>
        <v>175.41892371554223</v>
      </c>
      <c r="D1820" s="363">
        <f ca="1">'s2'!D1831</f>
        <v>79.432897348085092</v>
      </c>
    </row>
    <row r="1821" spans="2:4" x14ac:dyDescent="0.2">
      <c r="B1821" s="214">
        <f>'s2'!B1832</f>
        <v>1817</v>
      </c>
      <c r="C1821" s="363">
        <f ca="1">'s2'!C1832</f>
        <v>184.59139668689582</v>
      </c>
      <c r="D1821" s="363">
        <f ca="1">'s2'!D1832</f>
        <v>84.526082245836704</v>
      </c>
    </row>
    <row r="1822" spans="2:4" x14ac:dyDescent="0.2">
      <c r="B1822" s="214">
        <f>'s2'!B1833</f>
        <v>1818</v>
      </c>
      <c r="C1822" s="363">
        <f ca="1">'s2'!C1833</f>
        <v>187.04401712084646</v>
      </c>
      <c r="D1822" s="363">
        <f ca="1">'s2'!D1833</f>
        <v>84.630672259035364</v>
      </c>
    </row>
    <row r="1823" spans="2:4" x14ac:dyDescent="0.2">
      <c r="B1823" s="214">
        <f>'s2'!B1834</f>
        <v>1819</v>
      </c>
      <c r="C1823" s="363">
        <f ca="1">'s2'!C1834</f>
        <v>178.97555990261307</v>
      </c>
      <c r="D1823" s="363">
        <f ca="1">'s2'!D1834</f>
        <v>73.315591626137916</v>
      </c>
    </row>
    <row r="1824" spans="2:4" x14ac:dyDescent="0.2">
      <c r="B1824" s="214">
        <f>'s2'!B1835</f>
        <v>1820</v>
      </c>
      <c r="C1824" s="363">
        <f ca="1">'s2'!C1835</f>
        <v>198.46525312301065</v>
      </c>
      <c r="D1824" s="363">
        <f ca="1">'s2'!D1835</f>
        <v>79.158481875272798</v>
      </c>
    </row>
    <row r="1825" spans="2:4" x14ac:dyDescent="0.2">
      <c r="B1825" s="214">
        <f>'s2'!B1836</f>
        <v>1821</v>
      </c>
      <c r="C1825" s="363">
        <f ca="1">'s2'!C1836</f>
        <v>176.0897189060376</v>
      </c>
      <c r="D1825" s="363">
        <f ca="1">'s2'!D1836</f>
        <v>82.43693468785807</v>
      </c>
    </row>
    <row r="1826" spans="2:4" x14ac:dyDescent="0.2">
      <c r="B1826" s="214">
        <f>'s2'!B1837</f>
        <v>1822</v>
      </c>
      <c r="C1826" s="363">
        <f ca="1">'s2'!C1837</f>
        <v>185.08982043652031</v>
      </c>
      <c r="D1826" s="363">
        <f ca="1">'s2'!D1837</f>
        <v>77.080174278379786</v>
      </c>
    </row>
    <row r="1827" spans="2:4" x14ac:dyDescent="0.2">
      <c r="B1827" s="214">
        <f>'s2'!B1838</f>
        <v>1823</v>
      </c>
      <c r="C1827" s="363">
        <f ca="1">'s2'!C1838</f>
        <v>168.57792119825851</v>
      </c>
      <c r="D1827" s="363">
        <f ca="1">'s2'!D1838</f>
        <v>76.897667444407105</v>
      </c>
    </row>
    <row r="1828" spans="2:4" x14ac:dyDescent="0.2">
      <c r="B1828" s="214">
        <f>'s2'!B1839</f>
        <v>1824</v>
      </c>
      <c r="C1828" s="363">
        <f ca="1">'s2'!C1839</f>
        <v>172.65199386326822</v>
      </c>
      <c r="D1828" s="363">
        <f ca="1">'s2'!D1839</f>
        <v>78.693202527643777</v>
      </c>
    </row>
    <row r="1829" spans="2:4" x14ac:dyDescent="0.2">
      <c r="B1829" s="214">
        <f>'s2'!B1840</f>
        <v>1825</v>
      </c>
      <c r="C1829" s="363">
        <f ca="1">'s2'!C1840</f>
        <v>174.3074585230583</v>
      </c>
      <c r="D1829" s="363">
        <f ca="1">'s2'!D1840</f>
        <v>87.434839430470603</v>
      </c>
    </row>
    <row r="1830" spans="2:4" x14ac:dyDescent="0.2">
      <c r="B1830" s="214">
        <f>'s2'!B1841</f>
        <v>1826</v>
      </c>
      <c r="C1830" s="363">
        <f ca="1">'s2'!C1841</f>
        <v>194.95956308045936</v>
      </c>
      <c r="D1830" s="363">
        <f ca="1">'s2'!D1841</f>
        <v>88.07912580774132</v>
      </c>
    </row>
    <row r="1831" spans="2:4" x14ac:dyDescent="0.2">
      <c r="B1831" s="214">
        <f>'s2'!B1842</f>
        <v>1827</v>
      </c>
      <c r="C1831" s="363">
        <f ca="1">'s2'!C1842</f>
        <v>172.38566264269789</v>
      </c>
      <c r="D1831" s="363">
        <f ca="1">'s2'!D1842</f>
        <v>78.825450134489856</v>
      </c>
    </row>
    <row r="1832" spans="2:4" x14ac:dyDescent="0.2">
      <c r="B1832" s="214">
        <f>'s2'!B1843</f>
        <v>1828</v>
      </c>
      <c r="C1832" s="363">
        <f ca="1">'s2'!C1843</f>
        <v>176.75971584553261</v>
      </c>
      <c r="D1832" s="363">
        <f ca="1">'s2'!D1843</f>
        <v>87.310763685810628</v>
      </c>
    </row>
    <row r="1833" spans="2:4" x14ac:dyDescent="0.2">
      <c r="B1833" s="214">
        <f>'s2'!B1844</f>
        <v>1829</v>
      </c>
      <c r="C1833" s="363">
        <f ca="1">'s2'!C1844</f>
        <v>188.65860634739707</v>
      </c>
      <c r="D1833" s="363">
        <f ca="1">'s2'!D1844</f>
        <v>89.411571176246937</v>
      </c>
    </row>
    <row r="1834" spans="2:4" x14ac:dyDescent="0.2">
      <c r="B1834" s="214">
        <f>'s2'!B1845</f>
        <v>1830</v>
      </c>
      <c r="C1834" s="363">
        <f ca="1">'s2'!C1845</f>
        <v>173.26329151265065</v>
      </c>
      <c r="D1834" s="363">
        <f ca="1">'s2'!D1845</f>
        <v>77.072839261102999</v>
      </c>
    </row>
    <row r="1835" spans="2:4" x14ac:dyDescent="0.2">
      <c r="B1835" s="214">
        <f>'s2'!B1846</f>
        <v>1831</v>
      </c>
      <c r="C1835" s="363">
        <f ca="1">'s2'!C1846</f>
        <v>171.41860819336028</v>
      </c>
      <c r="D1835" s="363">
        <f ca="1">'s2'!D1846</f>
        <v>85.062823443929048</v>
      </c>
    </row>
    <row r="1836" spans="2:4" x14ac:dyDescent="0.2">
      <c r="B1836" s="214">
        <f>'s2'!B1847</f>
        <v>1832</v>
      </c>
      <c r="C1836" s="363">
        <f ca="1">'s2'!C1847</f>
        <v>178.54666663378435</v>
      </c>
      <c r="D1836" s="363">
        <f ca="1">'s2'!D1847</f>
        <v>81.492341937380843</v>
      </c>
    </row>
    <row r="1837" spans="2:4" x14ac:dyDescent="0.2">
      <c r="B1837" s="214">
        <f>'s2'!B1848</f>
        <v>1833</v>
      </c>
      <c r="C1837" s="363">
        <f ca="1">'s2'!C1848</f>
        <v>176.57570282226396</v>
      </c>
      <c r="D1837" s="363">
        <f ca="1">'s2'!D1848</f>
        <v>84.615550140253575</v>
      </c>
    </row>
    <row r="1838" spans="2:4" x14ac:dyDescent="0.2">
      <c r="B1838" s="214">
        <f>'s2'!B1849</f>
        <v>1834</v>
      </c>
      <c r="C1838" s="363">
        <f ca="1">'s2'!C1849</f>
        <v>191.70781290753962</v>
      </c>
      <c r="D1838" s="363">
        <f ca="1">'s2'!D1849</f>
        <v>85.612878068826674</v>
      </c>
    </row>
    <row r="1839" spans="2:4" x14ac:dyDescent="0.2">
      <c r="B1839" s="214">
        <f>'s2'!B1850</f>
        <v>1835</v>
      </c>
      <c r="C1839" s="363">
        <f ca="1">'s2'!C1850</f>
        <v>188.54785063762756</v>
      </c>
      <c r="D1839" s="363">
        <f ca="1">'s2'!D1850</f>
        <v>84.219834215498707</v>
      </c>
    </row>
    <row r="1840" spans="2:4" x14ac:dyDescent="0.2">
      <c r="B1840" s="214">
        <f>'s2'!B1851</f>
        <v>1836</v>
      </c>
      <c r="C1840" s="363">
        <f ca="1">'s2'!C1851</f>
        <v>176.51663973137539</v>
      </c>
      <c r="D1840" s="363">
        <f ca="1">'s2'!D1851</f>
        <v>81.053194110197325</v>
      </c>
    </row>
    <row r="1841" spans="2:4" x14ac:dyDescent="0.2">
      <c r="B1841" s="214">
        <f>'s2'!B1852</f>
        <v>1837</v>
      </c>
      <c r="C1841" s="363">
        <f ca="1">'s2'!C1852</f>
        <v>185.99484249091563</v>
      </c>
      <c r="D1841" s="363">
        <f ca="1">'s2'!D1852</f>
        <v>82.245508246370619</v>
      </c>
    </row>
    <row r="1842" spans="2:4" x14ac:dyDescent="0.2">
      <c r="B1842" s="214">
        <f>'s2'!B1853</f>
        <v>1838</v>
      </c>
      <c r="C1842" s="363">
        <f ca="1">'s2'!C1853</f>
        <v>188.22719448173106</v>
      </c>
      <c r="D1842" s="363">
        <f ca="1">'s2'!D1853</f>
        <v>77.932116256514504</v>
      </c>
    </row>
    <row r="1843" spans="2:4" x14ac:dyDescent="0.2">
      <c r="B1843" s="214">
        <f>'s2'!B1854</f>
        <v>1839</v>
      </c>
      <c r="C1843" s="363">
        <f ca="1">'s2'!C1854</f>
        <v>181.92370331816659</v>
      </c>
      <c r="D1843" s="363">
        <f ca="1">'s2'!D1854</f>
        <v>81.247915095650569</v>
      </c>
    </row>
    <row r="1844" spans="2:4" x14ac:dyDescent="0.2">
      <c r="B1844" s="214">
        <f>'s2'!B1855</f>
        <v>1840</v>
      </c>
      <c r="C1844" s="363">
        <f ca="1">'s2'!C1855</f>
        <v>196.25455480754349</v>
      </c>
      <c r="D1844" s="363">
        <f ca="1">'s2'!D1855</f>
        <v>88.784639111710291</v>
      </c>
    </row>
    <row r="1845" spans="2:4" x14ac:dyDescent="0.2">
      <c r="B1845" s="214">
        <f>'s2'!B1856</f>
        <v>1841</v>
      </c>
      <c r="C1845" s="363">
        <f ca="1">'s2'!C1856</f>
        <v>192.49010857042305</v>
      </c>
      <c r="D1845" s="363">
        <f ca="1">'s2'!D1856</f>
        <v>77.69525385251427</v>
      </c>
    </row>
    <row r="1846" spans="2:4" x14ac:dyDescent="0.2">
      <c r="B1846" s="214">
        <f>'s2'!B1857</f>
        <v>1842</v>
      </c>
      <c r="C1846" s="363">
        <f ca="1">'s2'!C1857</f>
        <v>174.22964302673236</v>
      </c>
      <c r="D1846" s="363">
        <f ca="1">'s2'!D1857</f>
        <v>75.13350196745786</v>
      </c>
    </row>
    <row r="1847" spans="2:4" x14ac:dyDescent="0.2">
      <c r="B1847" s="214">
        <f>'s2'!B1858</f>
        <v>1843</v>
      </c>
      <c r="C1847" s="363">
        <f ca="1">'s2'!C1858</f>
        <v>186.16280855115215</v>
      </c>
      <c r="D1847" s="363">
        <f ca="1">'s2'!D1858</f>
        <v>84.657731929517738</v>
      </c>
    </row>
    <row r="1848" spans="2:4" x14ac:dyDescent="0.2">
      <c r="B1848" s="214">
        <f>'s2'!B1859</f>
        <v>1844</v>
      </c>
      <c r="C1848" s="363">
        <f ca="1">'s2'!C1859</f>
        <v>172.19406681998061</v>
      </c>
      <c r="D1848" s="363">
        <f ca="1">'s2'!D1859</f>
        <v>74.122969117687106</v>
      </c>
    </row>
    <row r="1849" spans="2:4" x14ac:dyDescent="0.2">
      <c r="B1849" s="214">
        <f>'s2'!B1860</f>
        <v>1845</v>
      </c>
      <c r="C1849" s="363">
        <f ca="1">'s2'!C1860</f>
        <v>174.12900139220625</v>
      </c>
      <c r="D1849" s="363">
        <f ca="1">'s2'!D1860</f>
        <v>77.14167412906535</v>
      </c>
    </row>
    <row r="1850" spans="2:4" x14ac:dyDescent="0.2">
      <c r="B1850" s="214">
        <f>'s2'!B1861</f>
        <v>1846</v>
      </c>
      <c r="C1850" s="363">
        <f ca="1">'s2'!C1861</f>
        <v>184.40239101084111</v>
      </c>
      <c r="D1850" s="363">
        <f ca="1">'s2'!D1861</f>
        <v>80.107899683776182</v>
      </c>
    </row>
    <row r="1851" spans="2:4" x14ac:dyDescent="0.2">
      <c r="B1851" s="214">
        <f>'s2'!B1862</f>
        <v>1847</v>
      </c>
      <c r="C1851" s="363">
        <f ca="1">'s2'!C1862</f>
        <v>182.68830178462292</v>
      </c>
      <c r="D1851" s="363">
        <f ca="1">'s2'!D1862</f>
        <v>85.583652530141208</v>
      </c>
    </row>
    <row r="1852" spans="2:4" x14ac:dyDescent="0.2">
      <c r="B1852" s="214">
        <f>'s2'!B1863</f>
        <v>1848</v>
      </c>
      <c r="C1852" s="363">
        <f ca="1">'s2'!C1863</f>
        <v>189.01401341610017</v>
      </c>
      <c r="D1852" s="363">
        <f ca="1">'s2'!D1863</f>
        <v>76.160014293550546</v>
      </c>
    </row>
    <row r="1853" spans="2:4" x14ac:dyDescent="0.2">
      <c r="B1853" s="214">
        <f>'s2'!B1864</f>
        <v>1849</v>
      </c>
      <c r="C1853" s="363">
        <f ca="1">'s2'!C1864</f>
        <v>171.91700113534691</v>
      </c>
      <c r="D1853" s="363">
        <f ca="1">'s2'!D1864</f>
        <v>77.21403683670701</v>
      </c>
    </row>
    <row r="1854" spans="2:4" x14ac:dyDescent="0.2">
      <c r="B1854" s="214">
        <f>'s2'!B1865</f>
        <v>1850</v>
      </c>
      <c r="C1854" s="363">
        <f ca="1">'s2'!C1865</f>
        <v>184.74568118334227</v>
      </c>
      <c r="D1854" s="363">
        <f ca="1">'s2'!D1865</f>
        <v>82.619889111060871</v>
      </c>
    </row>
    <row r="1855" spans="2:4" x14ac:dyDescent="0.2">
      <c r="B1855" s="214">
        <f>'s2'!B1866</f>
        <v>1851</v>
      </c>
      <c r="C1855" s="363">
        <f ca="1">'s2'!C1866</f>
        <v>173.95882770630169</v>
      </c>
      <c r="D1855" s="363">
        <f ca="1">'s2'!D1866</f>
        <v>83.178036031242584</v>
      </c>
    </row>
    <row r="1856" spans="2:4" x14ac:dyDescent="0.2">
      <c r="B1856" s="214">
        <f>'s2'!B1867</f>
        <v>1852</v>
      </c>
      <c r="C1856" s="363">
        <f ca="1">'s2'!C1867</f>
        <v>181.28015456652363</v>
      </c>
      <c r="D1856" s="363">
        <f ca="1">'s2'!D1867</f>
        <v>71.292628058606837</v>
      </c>
    </row>
    <row r="1857" spans="2:4" x14ac:dyDescent="0.2">
      <c r="B1857" s="214">
        <f>'s2'!B1868</f>
        <v>1853</v>
      </c>
      <c r="C1857" s="363">
        <f ca="1">'s2'!C1868</f>
        <v>185.14651456311213</v>
      </c>
      <c r="D1857" s="363">
        <f ca="1">'s2'!D1868</f>
        <v>83.555531666066301</v>
      </c>
    </row>
    <row r="1858" spans="2:4" x14ac:dyDescent="0.2">
      <c r="B1858" s="214">
        <f>'s2'!B1869</f>
        <v>1854</v>
      </c>
      <c r="C1858" s="363">
        <f ca="1">'s2'!C1869</f>
        <v>197.96836987345011</v>
      </c>
      <c r="D1858" s="363">
        <f ca="1">'s2'!D1869</f>
        <v>84.630146795646496</v>
      </c>
    </row>
    <row r="1859" spans="2:4" x14ac:dyDescent="0.2">
      <c r="B1859" s="214">
        <f>'s2'!B1870</f>
        <v>1855</v>
      </c>
      <c r="C1859" s="363">
        <f ca="1">'s2'!C1870</f>
        <v>202.61689564977439</v>
      </c>
      <c r="D1859" s="363">
        <f ca="1">'s2'!D1870</f>
        <v>89.707843545491954</v>
      </c>
    </row>
    <row r="1860" spans="2:4" x14ac:dyDescent="0.2">
      <c r="B1860" s="214">
        <f>'s2'!B1871</f>
        <v>1856</v>
      </c>
      <c r="C1860" s="363">
        <f ca="1">'s2'!C1871</f>
        <v>180.83375473455175</v>
      </c>
      <c r="D1860" s="363">
        <f ca="1">'s2'!D1871</f>
        <v>80.312769572826127</v>
      </c>
    </row>
    <row r="1861" spans="2:4" x14ac:dyDescent="0.2">
      <c r="B1861" s="214">
        <f>'s2'!B1872</f>
        <v>1857</v>
      </c>
      <c r="C1861" s="363">
        <f ca="1">'s2'!C1872</f>
        <v>176.56110358845359</v>
      </c>
      <c r="D1861" s="363">
        <f ca="1">'s2'!D1872</f>
        <v>74.639294749298017</v>
      </c>
    </row>
    <row r="1862" spans="2:4" x14ac:dyDescent="0.2">
      <c r="B1862" s="214">
        <f>'s2'!B1873</f>
        <v>1858</v>
      </c>
      <c r="C1862" s="363">
        <f ca="1">'s2'!C1873</f>
        <v>192.15055338543951</v>
      </c>
      <c r="D1862" s="363">
        <f ca="1">'s2'!D1873</f>
        <v>84.000573077580043</v>
      </c>
    </row>
    <row r="1863" spans="2:4" x14ac:dyDescent="0.2">
      <c r="B1863" s="214">
        <f>'s2'!B1874</f>
        <v>1859</v>
      </c>
      <c r="C1863" s="363">
        <f ca="1">'s2'!C1874</f>
        <v>178.17519839675731</v>
      </c>
      <c r="D1863" s="363">
        <f ca="1">'s2'!D1874</f>
        <v>77.827117559772532</v>
      </c>
    </row>
    <row r="1864" spans="2:4" x14ac:dyDescent="0.2">
      <c r="B1864" s="214">
        <f>'s2'!B1875</f>
        <v>1860</v>
      </c>
      <c r="C1864" s="363">
        <f ca="1">'s2'!C1875</f>
        <v>176.44970424850217</v>
      </c>
      <c r="D1864" s="363">
        <f ca="1">'s2'!D1875</f>
        <v>72.367969129632627</v>
      </c>
    </row>
    <row r="1865" spans="2:4" x14ac:dyDescent="0.2">
      <c r="B1865" s="214">
        <f>'s2'!B1876</f>
        <v>1861</v>
      </c>
      <c r="C1865" s="363">
        <f ca="1">'s2'!C1876</f>
        <v>181.2422569686824</v>
      </c>
      <c r="D1865" s="363">
        <f ca="1">'s2'!D1876</f>
        <v>82.588844898827432</v>
      </c>
    </row>
    <row r="1866" spans="2:4" x14ac:dyDescent="0.2">
      <c r="B1866" s="214">
        <f>'s2'!B1877</f>
        <v>1862</v>
      </c>
      <c r="C1866" s="363">
        <f ca="1">'s2'!C1877</f>
        <v>165.22565096480869</v>
      </c>
      <c r="D1866" s="363">
        <f ca="1">'s2'!D1877</f>
        <v>78.980280943076252</v>
      </c>
    </row>
    <row r="1867" spans="2:4" x14ac:dyDescent="0.2">
      <c r="B1867" s="214">
        <f>'s2'!B1878</f>
        <v>1863</v>
      </c>
      <c r="C1867" s="363">
        <f ca="1">'s2'!C1878</f>
        <v>179.31975719380441</v>
      </c>
      <c r="D1867" s="363">
        <f ca="1">'s2'!D1878</f>
        <v>83.224167715574254</v>
      </c>
    </row>
    <row r="1868" spans="2:4" x14ac:dyDescent="0.2">
      <c r="B1868" s="214">
        <f>'s2'!B1879</f>
        <v>1864</v>
      </c>
      <c r="C1868" s="363">
        <f ca="1">'s2'!C1879</f>
        <v>179.09438881342686</v>
      </c>
      <c r="D1868" s="363">
        <f ca="1">'s2'!D1879</f>
        <v>69.210774979176421</v>
      </c>
    </row>
    <row r="1869" spans="2:4" x14ac:dyDescent="0.2">
      <c r="B1869" s="214">
        <f>'s2'!B1880</f>
        <v>1865</v>
      </c>
      <c r="C1869" s="363">
        <f ca="1">'s2'!C1880</f>
        <v>187.09840905433268</v>
      </c>
      <c r="D1869" s="363">
        <f ca="1">'s2'!D1880</f>
        <v>80.925516109472198</v>
      </c>
    </row>
    <row r="1870" spans="2:4" x14ac:dyDescent="0.2">
      <c r="B1870" s="214">
        <f>'s2'!B1881</f>
        <v>1866</v>
      </c>
      <c r="C1870" s="363">
        <f ca="1">'s2'!C1881</f>
        <v>195.41833609072998</v>
      </c>
      <c r="D1870" s="363">
        <f ca="1">'s2'!D1881</f>
        <v>78.443035326538947</v>
      </c>
    </row>
    <row r="1871" spans="2:4" x14ac:dyDescent="0.2">
      <c r="B1871" s="214">
        <f>'s2'!B1882</f>
        <v>1867</v>
      </c>
      <c r="C1871" s="363">
        <f ca="1">'s2'!C1882</f>
        <v>186.55067550228117</v>
      </c>
      <c r="D1871" s="363">
        <f ca="1">'s2'!D1882</f>
        <v>66.804202002072117</v>
      </c>
    </row>
    <row r="1872" spans="2:4" x14ac:dyDescent="0.2">
      <c r="B1872" s="214">
        <f>'s2'!B1883</f>
        <v>1868</v>
      </c>
      <c r="C1872" s="363">
        <f ca="1">'s2'!C1883</f>
        <v>200.3727818695121</v>
      </c>
      <c r="D1872" s="363">
        <f ca="1">'s2'!D1883</f>
        <v>84.692617607017198</v>
      </c>
    </row>
    <row r="1873" spans="2:4" x14ac:dyDescent="0.2">
      <c r="B1873" s="214">
        <f>'s2'!B1884</f>
        <v>1869</v>
      </c>
      <c r="C1873" s="363">
        <f ca="1">'s2'!C1884</f>
        <v>192.33621828598606</v>
      </c>
      <c r="D1873" s="363">
        <f ca="1">'s2'!D1884</f>
        <v>85.297350513815971</v>
      </c>
    </row>
    <row r="1874" spans="2:4" x14ac:dyDescent="0.2">
      <c r="B1874" s="214">
        <f>'s2'!B1885</f>
        <v>1870</v>
      </c>
      <c r="C1874" s="363">
        <f ca="1">'s2'!C1885</f>
        <v>174.00326011593293</v>
      </c>
      <c r="D1874" s="363">
        <f ca="1">'s2'!D1885</f>
        <v>75.376639962652987</v>
      </c>
    </row>
    <row r="1875" spans="2:4" x14ac:dyDescent="0.2">
      <c r="B1875" s="214">
        <f>'s2'!B1886</f>
        <v>1871</v>
      </c>
      <c r="C1875" s="363">
        <f ca="1">'s2'!C1886</f>
        <v>169.70103998921024</v>
      </c>
      <c r="D1875" s="363">
        <f ca="1">'s2'!D1886</f>
        <v>85.496723852057372</v>
      </c>
    </row>
    <row r="1876" spans="2:4" x14ac:dyDescent="0.2">
      <c r="B1876" s="214">
        <f>'s2'!B1887</f>
        <v>1872</v>
      </c>
      <c r="C1876" s="363">
        <f ca="1">'s2'!C1887</f>
        <v>177.16236638069819</v>
      </c>
      <c r="D1876" s="363">
        <f ca="1">'s2'!D1887</f>
        <v>87.270466754339282</v>
      </c>
    </row>
    <row r="1877" spans="2:4" x14ac:dyDescent="0.2">
      <c r="B1877" s="214">
        <f>'s2'!B1888</f>
        <v>1873</v>
      </c>
      <c r="C1877" s="363">
        <f ca="1">'s2'!C1888</f>
        <v>187.4860629608975</v>
      </c>
      <c r="D1877" s="363">
        <f ca="1">'s2'!D1888</f>
        <v>76.554723211929868</v>
      </c>
    </row>
    <row r="1878" spans="2:4" x14ac:dyDescent="0.2">
      <c r="B1878" s="214">
        <f>'s2'!B1889</f>
        <v>1874</v>
      </c>
      <c r="C1878" s="363">
        <f ca="1">'s2'!C1889</f>
        <v>180.41782884285962</v>
      </c>
      <c r="D1878" s="363">
        <f ca="1">'s2'!D1889</f>
        <v>78.387575919839406</v>
      </c>
    </row>
    <row r="1879" spans="2:4" x14ac:dyDescent="0.2">
      <c r="B1879" s="214">
        <f>'s2'!B1890</f>
        <v>1875</v>
      </c>
      <c r="C1879" s="363">
        <f ca="1">'s2'!C1890</f>
        <v>165.61919749356196</v>
      </c>
      <c r="D1879" s="363">
        <f ca="1">'s2'!D1890</f>
        <v>75.637218717149281</v>
      </c>
    </row>
    <row r="1880" spans="2:4" x14ac:dyDescent="0.2">
      <c r="B1880" s="214">
        <f>'s2'!B1891</f>
        <v>1876</v>
      </c>
      <c r="C1880" s="363">
        <f ca="1">'s2'!C1891</f>
        <v>162.93958304217875</v>
      </c>
      <c r="D1880" s="363">
        <f ca="1">'s2'!D1891</f>
        <v>75.567243561243686</v>
      </c>
    </row>
    <row r="1881" spans="2:4" x14ac:dyDescent="0.2">
      <c r="B1881" s="214">
        <f>'s2'!B1892</f>
        <v>1877</v>
      </c>
      <c r="C1881" s="363">
        <f ca="1">'s2'!C1892</f>
        <v>173.4803488956706</v>
      </c>
      <c r="D1881" s="363">
        <f ca="1">'s2'!D1892</f>
        <v>74.925624471154521</v>
      </c>
    </row>
    <row r="1882" spans="2:4" x14ac:dyDescent="0.2">
      <c r="B1882" s="214">
        <f>'s2'!B1893</f>
        <v>1878</v>
      </c>
      <c r="C1882" s="363">
        <f ca="1">'s2'!C1893</f>
        <v>169.9968179147406</v>
      </c>
      <c r="D1882" s="363">
        <f ca="1">'s2'!D1893</f>
        <v>74.170445854975114</v>
      </c>
    </row>
    <row r="1883" spans="2:4" x14ac:dyDescent="0.2">
      <c r="B1883" s="214">
        <f>'s2'!B1894</f>
        <v>1879</v>
      </c>
      <c r="C1883" s="363">
        <f ca="1">'s2'!C1894</f>
        <v>195.37612782997846</v>
      </c>
      <c r="D1883" s="363">
        <f ca="1">'s2'!D1894</f>
        <v>81.652142772102309</v>
      </c>
    </row>
    <row r="1884" spans="2:4" x14ac:dyDescent="0.2">
      <c r="B1884" s="214">
        <f>'s2'!B1895</f>
        <v>1880</v>
      </c>
      <c r="C1884" s="363">
        <f ca="1">'s2'!C1895</f>
        <v>169.08506034366204</v>
      </c>
      <c r="D1884" s="363">
        <f ca="1">'s2'!D1895</f>
        <v>84.441859775579616</v>
      </c>
    </row>
    <row r="1885" spans="2:4" x14ac:dyDescent="0.2">
      <c r="B1885" s="214">
        <f>'s2'!B1896</f>
        <v>1881</v>
      </c>
      <c r="C1885" s="363">
        <f ca="1">'s2'!C1896</f>
        <v>182.76323491333</v>
      </c>
      <c r="D1885" s="363">
        <f ca="1">'s2'!D1896</f>
        <v>79.164856607108746</v>
      </c>
    </row>
    <row r="1886" spans="2:4" x14ac:dyDescent="0.2">
      <c r="B1886" s="214">
        <f>'s2'!B1897</f>
        <v>1882</v>
      </c>
      <c r="C1886" s="363">
        <f ca="1">'s2'!C1897</f>
        <v>160.60421831908596</v>
      </c>
      <c r="D1886" s="363">
        <f ca="1">'s2'!D1897</f>
        <v>72.843952713974019</v>
      </c>
    </row>
    <row r="1887" spans="2:4" x14ac:dyDescent="0.2">
      <c r="B1887" s="214">
        <f>'s2'!B1898</f>
        <v>1883</v>
      </c>
      <c r="C1887" s="363">
        <f ca="1">'s2'!C1898</f>
        <v>186.50896850692462</v>
      </c>
      <c r="D1887" s="363">
        <f ca="1">'s2'!D1898</f>
        <v>82.980497756792218</v>
      </c>
    </row>
    <row r="1888" spans="2:4" x14ac:dyDescent="0.2">
      <c r="B1888" s="214">
        <f>'s2'!B1899</f>
        <v>1884</v>
      </c>
      <c r="C1888" s="363">
        <f ca="1">'s2'!C1899</f>
        <v>171.67813982405173</v>
      </c>
      <c r="D1888" s="363">
        <f ca="1">'s2'!D1899</f>
        <v>79.159026430464493</v>
      </c>
    </row>
    <row r="1889" spans="2:4" x14ac:dyDescent="0.2">
      <c r="B1889" s="214">
        <f>'s2'!B1900</f>
        <v>1885</v>
      </c>
      <c r="C1889" s="363">
        <f ca="1">'s2'!C1900</f>
        <v>190.38973668093482</v>
      </c>
      <c r="D1889" s="363">
        <f ca="1">'s2'!D1900</f>
        <v>83.971181191343845</v>
      </c>
    </row>
    <row r="1890" spans="2:4" x14ac:dyDescent="0.2">
      <c r="B1890" s="214">
        <f>'s2'!B1901</f>
        <v>1886</v>
      </c>
      <c r="C1890" s="363">
        <f ca="1">'s2'!C1901</f>
        <v>171.86825251246944</v>
      </c>
      <c r="D1890" s="363">
        <f ca="1">'s2'!D1901</f>
        <v>69.381251172283115</v>
      </c>
    </row>
    <row r="1891" spans="2:4" x14ac:dyDescent="0.2">
      <c r="B1891" s="214">
        <f>'s2'!B1902</f>
        <v>1887</v>
      </c>
      <c r="C1891" s="363">
        <f ca="1">'s2'!C1902</f>
        <v>179.21229512020989</v>
      </c>
      <c r="D1891" s="363">
        <f ca="1">'s2'!D1902</f>
        <v>76.754768663834767</v>
      </c>
    </row>
    <row r="1892" spans="2:4" x14ac:dyDescent="0.2">
      <c r="B1892" s="214">
        <f>'s2'!B1903</f>
        <v>1888</v>
      </c>
      <c r="C1892" s="363">
        <f ca="1">'s2'!C1903</f>
        <v>166.75606212049584</v>
      </c>
      <c r="D1892" s="363">
        <f ca="1">'s2'!D1903</f>
        <v>82.25241204380572</v>
      </c>
    </row>
    <row r="1893" spans="2:4" x14ac:dyDescent="0.2">
      <c r="B1893" s="214">
        <f>'s2'!B1904</f>
        <v>1889</v>
      </c>
      <c r="C1893" s="363">
        <f ca="1">'s2'!C1904</f>
        <v>164.3270451182039</v>
      </c>
      <c r="D1893" s="363">
        <f ca="1">'s2'!D1904</f>
        <v>72.689578680864145</v>
      </c>
    </row>
    <row r="1894" spans="2:4" x14ac:dyDescent="0.2">
      <c r="B1894" s="214">
        <f>'s2'!B1905</f>
        <v>1890</v>
      </c>
      <c r="C1894" s="363">
        <f ca="1">'s2'!C1905</f>
        <v>191.49988920384098</v>
      </c>
      <c r="D1894" s="363">
        <f ca="1">'s2'!D1905</f>
        <v>77.685379317219969</v>
      </c>
    </row>
    <row r="1895" spans="2:4" x14ac:dyDescent="0.2">
      <c r="B1895" s="214">
        <f>'s2'!B1906</f>
        <v>1891</v>
      </c>
      <c r="C1895" s="363">
        <f ca="1">'s2'!C1906</f>
        <v>187.03071624094886</v>
      </c>
      <c r="D1895" s="363">
        <f ca="1">'s2'!D1906</f>
        <v>81.689932223345409</v>
      </c>
    </row>
    <row r="1896" spans="2:4" x14ac:dyDescent="0.2">
      <c r="B1896" s="214">
        <f>'s2'!B1907</f>
        <v>1892</v>
      </c>
      <c r="C1896" s="363">
        <f ca="1">'s2'!C1907</f>
        <v>162.37177309452949</v>
      </c>
      <c r="D1896" s="363">
        <f ca="1">'s2'!D1907</f>
        <v>80.228984375065522</v>
      </c>
    </row>
    <row r="1897" spans="2:4" x14ac:dyDescent="0.2">
      <c r="B1897" s="214">
        <f>'s2'!B1908</f>
        <v>1893</v>
      </c>
      <c r="C1897" s="363">
        <f ca="1">'s2'!C1908</f>
        <v>196.26419590030144</v>
      </c>
      <c r="D1897" s="363">
        <f ca="1">'s2'!D1908</f>
        <v>80.712484017615253</v>
      </c>
    </row>
    <row r="1898" spans="2:4" x14ac:dyDescent="0.2">
      <c r="B1898" s="214">
        <f>'s2'!B1909</f>
        <v>1894</v>
      </c>
      <c r="C1898" s="363">
        <f ca="1">'s2'!C1909</f>
        <v>183.38288183501979</v>
      </c>
      <c r="D1898" s="363">
        <f ca="1">'s2'!D1909</f>
        <v>80.970091036897429</v>
      </c>
    </row>
    <row r="1899" spans="2:4" x14ac:dyDescent="0.2">
      <c r="B1899" s="214">
        <f>'s2'!B1910</f>
        <v>1895</v>
      </c>
      <c r="C1899" s="363">
        <f ca="1">'s2'!C1910</f>
        <v>168.90702066406232</v>
      </c>
      <c r="D1899" s="363">
        <f ca="1">'s2'!D1910</f>
        <v>82.180763224287446</v>
      </c>
    </row>
    <row r="1900" spans="2:4" x14ac:dyDescent="0.2">
      <c r="B1900" s="214">
        <f>'s2'!B1911</f>
        <v>1896</v>
      </c>
      <c r="C1900" s="363">
        <f ca="1">'s2'!C1911</f>
        <v>177.10471887011198</v>
      </c>
      <c r="D1900" s="363">
        <f ca="1">'s2'!D1911</f>
        <v>74.931257281058848</v>
      </c>
    </row>
    <row r="1901" spans="2:4" x14ac:dyDescent="0.2">
      <c r="B1901" s="214">
        <f>'s2'!B1912</f>
        <v>1897</v>
      </c>
      <c r="C1901" s="363">
        <f ca="1">'s2'!C1912</f>
        <v>173.08589944278694</v>
      </c>
      <c r="D1901" s="363">
        <f ca="1">'s2'!D1912</f>
        <v>82.480472879387463</v>
      </c>
    </row>
    <row r="1902" spans="2:4" x14ac:dyDescent="0.2">
      <c r="B1902" s="214">
        <f>'s2'!B1913</f>
        <v>1898</v>
      </c>
      <c r="C1902" s="363">
        <f ca="1">'s2'!C1913</f>
        <v>189.96475691185347</v>
      </c>
      <c r="D1902" s="363">
        <f ca="1">'s2'!D1913</f>
        <v>90.110894599748946</v>
      </c>
    </row>
    <row r="1903" spans="2:4" x14ac:dyDescent="0.2">
      <c r="B1903" s="214">
        <f>'s2'!B1914</f>
        <v>1899</v>
      </c>
      <c r="C1903" s="363">
        <f ca="1">'s2'!C1914</f>
        <v>190.71340360078483</v>
      </c>
      <c r="D1903" s="363">
        <f ca="1">'s2'!D1914</f>
        <v>77.867549107374813</v>
      </c>
    </row>
    <row r="1904" spans="2:4" x14ac:dyDescent="0.2">
      <c r="B1904" s="214">
        <f>'s2'!B1915</f>
        <v>1900</v>
      </c>
      <c r="C1904" s="363">
        <f ca="1">'s2'!C1915</f>
        <v>186.55961883595484</v>
      </c>
      <c r="D1904" s="363">
        <f ca="1">'s2'!D1915</f>
        <v>84.133663913835861</v>
      </c>
    </row>
    <row r="1905" spans="2:4" x14ac:dyDescent="0.2">
      <c r="B1905" s="214">
        <f>'s2'!B1916</f>
        <v>1901</v>
      </c>
      <c r="C1905" s="363">
        <f ca="1">'s2'!C1916</f>
        <v>171.86608047227205</v>
      </c>
      <c r="D1905" s="363">
        <f ca="1">'s2'!D1916</f>
        <v>75.300766766485978</v>
      </c>
    </row>
    <row r="1906" spans="2:4" x14ac:dyDescent="0.2">
      <c r="B1906" s="214">
        <f>'s2'!B1917</f>
        <v>1902</v>
      </c>
      <c r="C1906" s="363">
        <f ca="1">'s2'!C1917</f>
        <v>172.70067513007658</v>
      </c>
      <c r="D1906" s="363">
        <f ca="1">'s2'!D1917</f>
        <v>78.929664743628521</v>
      </c>
    </row>
    <row r="1907" spans="2:4" x14ac:dyDescent="0.2">
      <c r="B1907" s="214">
        <f>'s2'!B1918</f>
        <v>1903</v>
      </c>
      <c r="C1907" s="363">
        <f ca="1">'s2'!C1918</f>
        <v>185.51773434983204</v>
      </c>
      <c r="D1907" s="363">
        <f ca="1">'s2'!D1918</f>
        <v>78.461462148399448</v>
      </c>
    </row>
    <row r="1908" spans="2:4" x14ac:dyDescent="0.2">
      <c r="B1908" s="214">
        <f>'s2'!B1919</f>
        <v>1904</v>
      </c>
      <c r="C1908" s="363">
        <f ca="1">'s2'!C1919</f>
        <v>191.91198386754246</v>
      </c>
      <c r="D1908" s="363">
        <f ca="1">'s2'!D1919</f>
        <v>82.384059553115279</v>
      </c>
    </row>
    <row r="1909" spans="2:4" x14ac:dyDescent="0.2">
      <c r="B1909" s="214">
        <f>'s2'!B1920</f>
        <v>1905</v>
      </c>
      <c r="C1909" s="363">
        <f ca="1">'s2'!C1920</f>
        <v>180.65604526558658</v>
      </c>
      <c r="D1909" s="363">
        <f ca="1">'s2'!D1920</f>
        <v>82.791247990487122</v>
      </c>
    </row>
    <row r="1910" spans="2:4" x14ac:dyDescent="0.2">
      <c r="B1910" s="214">
        <f>'s2'!B1921</f>
        <v>1906</v>
      </c>
      <c r="C1910" s="363">
        <f ca="1">'s2'!C1921</f>
        <v>188.338860662239</v>
      </c>
      <c r="D1910" s="363">
        <f ca="1">'s2'!D1921</f>
        <v>77.723594076401895</v>
      </c>
    </row>
    <row r="1911" spans="2:4" x14ac:dyDescent="0.2">
      <c r="B1911" s="214">
        <f>'s2'!B1922</f>
        <v>1907</v>
      </c>
      <c r="C1911" s="363">
        <f ca="1">'s2'!C1922</f>
        <v>174.98428932883624</v>
      </c>
      <c r="D1911" s="363">
        <f ca="1">'s2'!D1922</f>
        <v>74.0308613925815</v>
      </c>
    </row>
    <row r="1912" spans="2:4" x14ac:dyDescent="0.2">
      <c r="B1912" s="214">
        <f>'s2'!B1923</f>
        <v>1908</v>
      </c>
      <c r="C1912" s="363">
        <f ca="1">'s2'!C1923</f>
        <v>185.23069230631253</v>
      </c>
      <c r="D1912" s="363">
        <f ca="1">'s2'!D1923</f>
        <v>80.92664219543974</v>
      </c>
    </row>
    <row r="1913" spans="2:4" x14ac:dyDescent="0.2">
      <c r="B1913" s="214">
        <f>'s2'!B1924</f>
        <v>1909</v>
      </c>
      <c r="C1913" s="363">
        <f ca="1">'s2'!C1924</f>
        <v>171.07528072919868</v>
      </c>
      <c r="D1913" s="363">
        <f ca="1">'s2'!D1924</f>
        <v>84.29658346920624</v>
      </c>
    </row>
    <row r="1914" spans="2:4" x14ac:dyDescent="0.2">
      <c r="B1914" s="214">
        <f>'s2'!B1925</f>
        <v>1910</v>
      </c>
      <c r="C1914" s="363">
        <f ca="1">'s2'!C1925</f>
        <v>171.92182467405956</v>
      </c>
      <c r="D1914" s="363">
        <f ca="1">'s2'!D1925</f>
        <v>81.884692041265737</v>
      </c>
    </row>
    <row r="1915" spans="2:4" x14ac:dyDescent="0.2">
      <c r="B1915" s="214">
        <f>'s2'!B1926</f>
        <v>1911</v>
      </c>
      <c r="C1915" s="363">
        <f ca="1">'s2'!C1926</f>
        <v>181.83833237804461</v>
      </c>
      <c r="D1915" s="363">
        <f ca="1">'s2'!D1926</f>
        <v>79.628302296423172</v>
      </c>
    </row>
    <row r="1916" spans="2:4" x14ac:dyDescent="0.2">
      <c r="B1916" s="214">
        <f>'s2'!B1927</f>
        <v>1912</v>
      </c>
      <c r="C1916" s="363">
        <f ca="1">'s2'!C1927</f>
        <v>167.14519671549374</v>
      </c>
      <c r="D1916" s="363">
        <f ca="1">'s2'!D1927</f>
        <v>74.687964759233651</v>
      </c>
    </row>
    <row r="1917" spans="2:4" x14ac:dyDescent="0.2">
      <c r="B1917" s="214">
        <f>'s2'!B1928</f>
        <v>1913</v>
      </c>
      <c r="C1917" s="363">
        <f ca="1">'s2'!C1928</f>
        <v>158.50613662505273</v>
      </c>
      <c r="D1917" s="363">
        <f ca="1">'s2'!D1928</f>
        <v>71.54344471799503</v>
      </c>
    </row>
    <row r="1918" spans="2:4" x14ac:dyDescent="0.2">
      <c r="B1918" s="214">
        <f>'s2'!B1929</f>
        <v>1914</v>
      </c>
      <c r="C1918" s="363">
        <f ca="1">'s2'!C1929</f>
        <v>186.75645511639561</v>
      </c>
      <c r="D1918" s="363">
        <f ca="1">'s2'!D1929</f>
        <v>83.125755766307776</v>
      </c>
    </row>
    <row r="1919" spans="2:4" x14ac:dyDescent="0.2">
      <c r="B1919" s="214">
        <f>'s2'!B1930</f>
        <v>1915</v>
      </c>
      <c r="C1919" s="363">
        <f ca="1">'s2'!C1930</f>
        <v>188.31614233800912</v>
      </c>
      <c r="D1919" s="363">
        <f ca="1">'s2'!D1930</f>
        <v>79.732768134134332</v>
      </c>
    </row>
    <row r="1920" spans="2:4" x14ac:dyDescent="0.2">
      <c r="B1920" s="214">
        <f>'s2'!B1931</f>
        <v>1916</v>
      </c>
      <c r="C1920" s="363">
        <f ca="1">'s2'!C1931</f>
        <v>172.71938448717148</v>
      </c>
      <c r="D1920" s="363">
        <f ca="1">'s2'!D1931</f>
        <v>79.550323825884178</v>
      </c>
    </row>
    <row r="1921" spans="2:4" x14ac:dyDescent="0.2">
      <c r="B1921" s="214">
        <f>'s2'!B1932</f>
        <v>1917</v>
      </c>
      <c r="C1921" s="363">
        <f ca="1">'s2'!C1932</f>
        <v>188.72721876666051</v>
      </c>
      <c r="D1921" s="363">
        <f ca="1">'s2'!D1932</f>
        <v>67.04905673581851</v>
      </c>
    </row>
    <row r="1922" spans="2:4" x14ac:dyDescent="0.2">
      <c r="B1922" s="214">
        <f>'s2'!B1933</f>
        <v>1918</v>
      </c>
      <c r="C1922" s="363">
        <f ca="1">'s2'!C1933</f>
        <v>174.68264790965489</v>
      </c>
      <c r="D1922" s="363">
        <f ca="1">'s2'!D1933</f>
        <v>80.836801480471479</v>
      </c>
    </row>
    <row r="1923" spans="2:4" x14ac:dyDescent="0.2">
      <c r="B1923" s="214">
        <f>'s2'!B1934</f>
        <v>1919</v>
      </c>
      <c r="C1923" s="363">
        <f ca="1">'s2'!C1934</f>
        <v>179.49523259231387</v>
      </c>
      <c r="D1923" s="363">
        <f ca="1">'s2'!D1934</f>
        <v>71.337355972445465</v>
      </c>
    </row>
    <row r="1924" spans="2:4" x14ac:dyDescent="0.2">
      <c r="B1924" s="214">
        <f>'s2'!B1935</f>
        <v>1920</v>
      </c>
      <c r="C1924" s="363">
        <f ca="1">'s2'!C1935</f>
        <v>186.60959701412233</v>
      </c>
      <c r="D1924" s="363">
        <f ca="1">'s2'!D1935</f>
        <v>77.682857587694699</v>
      </c>
    </row>
    <row r="1925" spans="2:4" x14ac:dyDescent="0.2">
      <c r="B1925" s="214">
        <f>'s2'!B1936</f>
        <v>1921</v>
      </c>
      <c r="C1925" s="363">
        <f ca="1">'s2'!C1936</f>
        <v>179.11946181438137</v>
      </c>
      <c r="D1925" s="363">
        <f ca="1">'s2'!D1936</f>
        <v>86.950884491947932</v>
      </c>
    </row>
    <row r="1926" spans="2:4" x14ac:dyDescent="0.2">
      <c r="B1926" s="214">
        <f>'s2'!B1937</f>
        <v>1922</v>
      </c>
      <c r="C1926" s="363">
        <f ca="1">'s2'!C1937</f>
        <v>175.18000770792992</v>
      </c>
      <c r="D1926" s="363">
        <f ca="1">'s2'!D1937</f>
        <v>76.308262235475198</v>
      </c>
    </row>
    <row r="1927" spans="2:4" x14ac:dyDescent="0.2">
      <c r="B1927" s="214">
        <f>'s2'!B1938</f>
        <v>1923</v>
      </c>
      <c r="C1927" s="363">
        <f ca="1">'s2'!C1938</f>
        <v>171.55590208506391</v>
      </c>
      <c r="D1927" s="363">
        <f ca="1">'s2'!D1938</f>
        <v>75.822595589432751</v>
      </c>
    </row>
    <row r="1928" spans="2:4" x14ac:dyDescent="0.2">
      <c r="B1928" s="214">
        <f>'s2'!B1939</f>
        <v>1924</v>
      </c>
      <c r="C1928" s="363">
        <f ca="1">'s2'!C1939</f>
        <v>170.6141582313513</v>
      </c>
      <c r="D1928" s="363">
        <f ca="1">'s2'!D1939</f>
        <v>77.586540234621708</v>
      </c>
    </row>
    <row r="1929" spans="2:4" x14ac:dyDescent="0.2">
      <c r="B1929" s="214">
        <f>'s2'!B1940</f>
        <v>1925</v>
      </c>
      <c r="C1929" s="363">
        <f ca="1">'s2'!C1940</f>
        <v>181.22269135265154</v>
      </c>
      <c r="D1929" s="363">
        <f ca="1">'s2'!D1940</f>
        <v>84.130158280858637</v>
      </c>
    </row>
    <row r="1930" spans="2:4" x14ac:dyDescent="0.2">
      <c r="B1930" s="214">
        <f>'s2'!B1941</f>
        <v>1926</v>
      </c>
      <c r="C1930" s="363">
        <f ca="1">'s2'!C1941</f>
        <v>175.99654524763275</v>
      </c>
      <c r="D1930" s="363">
        <f ca="1">'s2'!D1941</f>
        <v>79.104416339327585</v>
      </c>
    </row>
    <row r="1931" spans="2:4" x14ac:dyDescent="0.2">
      <c r="B1931" s="214">
        <f>'s2'!B1942</f>
        <v>1927</v>
      </c>
      <c r="C1931" s="363">
        <f ca="1">'s2'!C1942</f>
        <v>160.7746671748003</v>
      </c>
      <c r="D1931" s="363">
        <f ca="1">'s2'!D1942</f>
        <v>82.222138053384739</v>
      </c>
    </row>
    <row r="1932" spans="2:4" x14ac:dyDescent="0.2">
      <c r="B1932" s="214">
        <f>'s2'!B1943</f>
        <v>1928</v>
      </c>
      <c r="C1932" s="363">
        <f ca="1">'s2'!C1943</f>
        <v>182.45486099928419</v>
      </c>
      <c r="D1932" s="363">
        <f ca="1">'s2'!D1943</f>
        <v>83.824843467893473</v>
      </c>
    </row>
    <row r="1933" spans="2:4" x14ac:dyDescent="0.2">
      <c r="B1933" s="214">
        <f>'s2'!B1944</f>
        <v>1929</v>
      </c>
      <c r="C1933" s="363">
        <f ca="1">'s2'!C1944</f>
        <v>184.73372257844059</v>
      </c>
      <c r="D1933" s="363">
        <f ca="1">'s2'!D1944</f>
        <v>76.870027648419011</v>
      </c>
    </row>
    <row r="1934" spans="2:4" x14ac:dyDescent="0.2">
      <c r="B1934" s="214">
        <f>'s2'!B1945</f>
        <v>1930</v>
      </c>
      <c r="C1934" s="363">
        <f ca="1">'s2'!C1945</f>
        <v>180.65668845273856</v>
      </c>
      <c r="D1934" s="363">
        <f ca="1">'s2'!D1945</f>
        <v>88.615132839724339</v>
      </c>
    </row>
    <row r="1935" spans="2:4" x14ac:dyDescent="0.2">
      <c r="B1935" s="214">
        <f>'s2'!B1946</f>
        <v>1931</v>
      </c>
      <c r="C1935" s="363">
        <f ca="1">'s2'!C1946</f>
        <v>181.13519482815263</v>
      </c>
      <c r="D1935" s="363">
        <f ca="1">'s2'!D1946</f>
        <v>80.973587090343699</v>
      </c>
    </row>
    <row r="1936" spans="2:4" x14ac:dyDescent="0.2">
      <c r="B1936" s="214">
        <f>'s2'!B1947</f>
        <v>1932</v>
      </c>
      <c r="C1936" s="363">
        <f ca="1">'s2'!C1947</f>
        <v>181.27671226932773</v>
      </c>
      <c r="D1936" s="363">
        <f ca="1">'s2'!D1947</f>
        <v>78.527465541930184</v>
      </c>
    </row>
    <row r="1937" spans="2:4" x14ac:dyDescent="0.2">
      <c r="B1937" s="214">
        <f>'s2'!B1948</f>
        <v>1933</v>
      </c>
      <c r="C1937" s="363">
        <f ca="1">'s2'!C1948</f>
        <v>189.26285100127788</v>
      </c>
      <c r="D1937" s="363">
        <f ca="1">'s2'!D1948</f>
        <v>82.821620347707679</v>
      </c>
    </row>
    <row r="1938" spans="2:4" x14ac:dyDescent="0.2">
      <c r="B1938" s="214">
        <f>'s2'!B1949</f>
        <v>1934</v>
      </c>
      <c r="C1938" s="363">
        <f ca="1">'s2'!C1949</f>
        <v>185.68776431196565</v>
      </c>
      <c r="D1938" s="363">
        <f ca="1">'s2'!D1949</f>
        <v>73.189590623680658</v>
      </c>
    </row>
    <row r="1939" spans="2:4" x14ac:dyDescent="0.2">
      <c r="B1939" s="214">
        <f>'s2'!B1950</f>
        <v>1935</v>
      </c>
      <c r="C1939" s="363">
        <f ca="1">'s2'!C1950</f>
        <v>183.45920489678753</v>
      </c>
      <c r="D1939" s="363">
        <f ca="1">'s2'!D1950</f>
        <v>82.529111076071274</v>
      </c>
    </row>
    <row r="1940" spans="2:4" x14ac:dyDescent="0.2">
      <c r="B1940" s="214">
        <f>'s2'!B1951</f>
        <v>1936</v>
      </c>
      <c r="C1940" s="363">
        <f ca="1">'s2'!C1951</f>
        <v>182.98620081509605</v>
      </c>
      <c r="D1940" s="363">
        <f ca="1">'s2'!D1951</f>
        <v>85.805473278584969</v>
      </c>
    </row>
    <row r="1941" spans="2:4" x14ac:dyDescent="0.2">
      <c r="B1941" s="214">
        <f>'s2'!B1952</f>
        <v>1937</v>
      </c>
      <c r="C1941" s="363">
        <f ca="1">'s2'!C1952</f>
        <v>180.44646536558946</v>
      </c>
      <c r="D1941" s="363">
        <f ca="1">'s2'!D1952</f>
        <v>75.569475096287192</v>
      </c>
    </row>
    <row r="1942" spans="2:4" x14ac:dyDescent="0.2">
      <c r="B1942" s="214">
        <f>'s2'!B1953</f>
        <v>1938</v>
      </c>
      <c r="C1942" s="363">
        <f ca="1">'s2'!C1953</f>
        <v>155.15767841224843</v>
      </c>
      <c r="D1942" s="363">
        <f ca="1">'s2'!D1953</f>
        <v>74.702069910129524</v>
      </c>
    </row>
    <row r="1943" spans="2:4" x14ac:dyDescent="0.2">
      <c r="B1943" s="214">
        <f>'s2'!B1954</f>
        <v>1939</v>
      </c>
      <c r="C1943" s="363">
        <f ca="1">'s2'!C1954</f>
        <v>186.37449574922516</v>
      </c>
      <c r="D1943" s="363">
        <f ca="1">'s2'!D1954</f>
        <v>80.522729085080186</v>
      </c>
    </row>
    <row r="1944" spans="2:4" x14ac:dyDescent="0.2">
      <c r="B1944" s="214">
        <f>'s2'!B1955</f>
        <v>1940</v>
      </c>
      <c r="C1944" s="363">
        <f ca="1">'s2'!C1955</f>
        <v>169.89356442138714</v>
      </c>
      <c r="D1944" s="363">
        <f ca="1">'s2'!D1955</f>
        <v>73.681911853241658</v>
      </c>
    </row>
    <row r="1945" spans="2:4" x14ac:dyDescent="0.2">
      <c r="B1945" s="214">
        <f>'s2'!B1956</f>
        <v>1941</v>
      </c>
      <c r="C1945" s="363">
        <f ca="1">'s2'!C1956</f>
        <v>187.09961141327557</v>
      </c>
      <c r="D1945" s="363">
        <f ca="1">'s2'!D1956</f>
        <v>82.732837721437903</v>
      </c>
    </row>
    <row r="1946" spans="2:4" x14ac:dyDescent="0.2">
      <c r="B1946" s="214">
        <f>'s2'!B1957</f>
        <v>1942</v>
      </c>
      <c r="C1946" s="363">
        <f ca="1">'s2'!C1957</f>
        <v>186.39667431234963</v>
      </c>
      <c r="D1946" s="363">
        <f ca="1">'s2'!D1957</f>
        <v>77.635642742383325</v>
      </c>
    </row>
    <row r="1947" spans="2:4" x14ac:dyDescent="0.2">
      <c r="B1947" s="214">
        <f>'s2'!B1958</f>
        <v>1943</v>
      </c>
      <c r="C1947" s="363">
        <f ca="1">'s2'!C1958</f>
        <v>186.04817968491957</v>
      </c>
      <c r="D1947" s="363">
        <f ca="1">'s2'!D1958</f>
        <v>78.735814408484757</v>
      </c>
    </row>
    <row r="1948" spans="2:4" x14ac:dyDescent="0.2">
      <c r="B1948" s="214">
        <f>'s2'!B1959</f>
        <v>1944</v>
      </c>
      <c r="C1948" s="363">
        <f ca="1">'s2'!C1959</f>
        <v>167.08250478033841</v>
      </c>
      <c r="D1948" s="363">
        <f ca="1">'s2'!D1959</f>
        <v>78.370988071139664</v>
      </c>
    </row>
    <row r="1949" spans="2:4" x14ac:dyDescent="0.2">
      <c r="B1949" s="214">
        <f>'s2'!B1960</f>
        <v>1945</v>
      </c>
      <c r="C1949" s="363">
        <f ca="1">'s2'!C1960</f>
        <v>195.10350826180962</v>
      </c>
      <c r="D1949" s="363">
        <f ca="1">'s2'!D1960</f>
        <v>82.381814238903857</v>
      </c>
    </row>
    <row r="1950" spans="2:4" x14ac:dyDescent="0.2">
      <c r="B1950" s="214">
        <f>'s2'!B1961</f>
        <v>1946</v>
      </c>
      <c r="C1950" s="363">
        <f ca="1">'s2'!C1961</f>
        <v>169.291025044902</v>
      </c>
      <c r="D1950" s="363">
        <f ca="1">'s2'!D1961</f>
        <v>75.148886956379783</v>
      </c>
    </row>
    <row r="1951" spans="2:4" x14ac:dyDescent="0.2">
      <c r="B1951" s="214">
        <f>'s2'!B1962</f>
        <v>1947</v>
      </c>
      <c r="C1951" s="363">
        <f ca="1">'s2'!C1962</f>
        <v>193.73748118990292</v>
      </c>
      <c r="D1951" s="363">
        <f ca="1">'s2'!D1962</f>
        <v>86.512726612085075</v>
      </c>
    </row>
    <row r="1952" spans="2:4" x14ac:dyDescent="0.2">
      <c r="B1952" s="214">
        <f>'s2'!B1963</f>
        <v>1948</v>
      </c>
      <c r="C1952" s="363">
        <f ca="1">'s2'!C1963</f>
        <v>195.1849525652016</v>
      </c>
      <c r="D1952" s="363">
        <f ca="1">'s2'!D1963</f>
        <v>79.384718925906299</v>
      </c>
    </row>
    <row r="1953" spans="2:4" x14ac:dyDescent="0.2">
      <c r="B1953" s="214">
        <f>'s2'!B1964</f>
        <v>1949</v>
      </c>
      <c r="C1953" s="363">
        <f ca="1">'s2'!C1964</f>
        <v>172.99045517606902</v>
      </c>
      <c r="D1953" s="363">
        <f ca="1">'s2'!D1964</f>
        <v>72.029711902680191</v>
      </c>
    </row>
    <row r="1954" spans="2:4" x14ac:dyDescent="0.2">
      <c r="B1954" s="214">
        <f>'s2'!B1965</f>
        <v>1950</v>
      </c>
      <c r="C1954" s="363">
        <f ca="1">'s2'!C1965</f>
        <v>186.57150874109917</v>
      </c>
      <c r="D1954" s="363">
        <f ca="1">'s2'!D1965</f>
        <v>76.937783732537014</v>
      </c>
    </row>
    <row r="1955" spans="2:4" x14ac:dyDescent="0.2">
      <c r="B1955" s="214">
        <f>'s2'!B1966</f>
        <v>1951</v>
      </c>
      <c r="C1955" s="363">
        <f ca="1">'s2'!C1966</f>
        <v>187.47914216014959</v>
      </c>
      <c r="D1955" s="363">
        <f ca="1">'s2'!D1966</f>
        <v>80.618086921273729</v>
      </c>
    </row>
    <row r="1956" spans="2:4" x14ac:dyDescent="0.2">
      <c r="B1956" s="214">
        <f>'s2'!B1967</f>
        <v>1952</v>
      </c>
      <c r="C1956" s="363">
        <f ca="1">'s2'!C1967</f>
        <v>184.2119496120412</v>
      </c>
      <c r="D1956" s="363">
        <f ca="1">'s2'!D1967</f>
        <v>82.550603354853351</v>
      </c>
    </row>
    <row r="1957" spans="2:4" x14ac:dyDescent="0.2">
      <c r="B1957" s="214">
        <f>'s2'!B1968</f>
        <v>1953</v>
      </c>
      <c r="C1957" s="363">
        <f ca="1">'s2'!C1968</f>
        <v>200.81184601295638</v>
      </c>
      <c r="D1957" s="363">
        <f ca="1">'s2'!D1968</f>
        <v>91.759167187504872</v>
      </c>
    </row>
    <row r="1958" spans="2:4" x14ac:dyDescent="0.2">
      <c r="B1958" s="214">
        <f>'s2'!B1969</f>
        <v>1954</v>
      </c>
      <c r="C1958" s="363">
        <f ca="1">'s2'!C1969</f>
        <v>170.52179678204169</v>
      </c>
      <c r="D1958" s="363">
        <f ca="1">'s2'!D1969</f>
        <v>69.894028922185001</v>
      </c>
    </row>
    <row r="1959" spans="2:4" x14ac:dyDescent="0.2">
      <c r="B1959" s="214">
        <f>'s2'!B1970</f>
        <v>1955</v>
      </c>
      <c r="C1959" s="363">
        <f ca="1">'s2'!C1970</f>
        <v>185.19785666056762</v>
      </c>
      <c r="D1959" s="363">
        <f ca="1">'s2'!D1970</f>
        <v>83.098009241473619</v>
      </c>
    </row>
    <row r="1960" spans="2:4" x14ac:dyDescent="0.2">
      <c r="B1960" s="214">
        <f>'s2'!B1971</f>
        <v>1956</v>
      </c>
      <c r="C1960" s="363">
        <f ca="1">'s2'!C1971</f>
        <v>167.01667123144261</v>
      </c>
      <c r="D1960" s="363">
        <f ca="1">'s2'!D1971</f>
        <v>76.323843119200859</v>
      </c>
    </row>
    <row r="1961" spans="2:4" x14ac:dyDescent="0.2">
      <c r="B1961" s="214">
        <f>'s2'!B1972</f>
        <v>1957</v>
      </c>
      <c r="C1961" s="363">
        <f ca="1">'s2'!C1972</f>
        <v>189.27715592697493</v>
      </c>
      <c r="D1961" s="363">
        <f ca="1">'s2'!D1972</f>
        <v>78.338839308886207</v>
      </c>
    </row>
    <row r="1962" spans="2:4" x14ac:dyDescent="0.2">
      <c r="B1962" s="214">
        <f>'s2'!B1973</f>
        <v>1958</v>
      </c>
      <c r="C1962" s="363">
        <f ca="1">'s2'!C1973</f>
        <v>169.56982350166248</v>
      </c>
      <c r="D1962" s="363">
        <f ca="1">'s2'!D1973</f>
        <v>65.386971204326471</v>
      </c>
    </row>
    <row r="1963" spans="2:4" x14ac:dyDescent="0.2">
      <c r="B1963" s="214">
        <f>'s2'!B1974</f>
        <v>1959</v>
      </c>
      <c r="C1963" s="363">
        <f ca="1">'s2'!C1974</f>
        <v>194.47931335135985</v>
      </c>
      <c r="D1963" s="363">
        <f ca="1">'s2'!D1974</f>
        <v>78.913783293101801</v>
      </c>
    </row>
    <row r="1964" spans="2:4" x14ac:dyDescent="0.2">
      <c r="B1964" s="214">
        <f>'s2'!B1975</f>
        <v>1960</v>
      </c>
      <c r="C1964" s="363">
        <f ca="1">'s2'!C1975</f>
        <v>184.08969683309684</v>
      </c>
      <c r="D1964" s="363">
        <f ca="1">'s2'!D1975</f>
        <v>76.86239808404126</v>
      </c>
    </row>
    <row r="1965" spans="2:4" x14ac:dyDescent="0.2">
      <c r="B1965" s="214">
        <f>'s2'!B1976</f>
        <v>1961</v>
      </c>
      <c r="C1965" s="363">
        <f ca="1">'s2'!C1976</f>
        <v>182.35941355229255</v>
      </c>
      <c r="D1965" s="363">
        <f ca="1">'s2'!D1976</f>
        <v>82.010076517888891</v>
      </c>
    </row>
    <row r="1966" spans="2:4" x14ac:dyDescent="0.2">
      <c r="B1966" s="214">
        <f>'s2'!B1977</f>
        <v>1962</v>
      </c>
      <c r="C1966" s="363">
        <f ca="1">'s2'!C1977</f>
        <v>190.09438109750113</v>
      </c>
      <c r="D1966" s="363">
        <f ca="1">'s2'!D1977</f>
        <v>84.17155427897282</v>
      </c>
    </row>
    <row r="1967" spans="2:4" x14ac:dyDescent="0.2">
      <c r="B1967" s="214">
        <f>'s2'!B1978</f>
        <v>1963</v>
      </c>
      <c r="C1967" s="363">
        <f ca="1">'s2'!C1978</f>
        <v>178.43596424912002</v>
      </c>
      <c r="D1967" s="363">
        <f ca="1">'s2'!D1978</f>
        <v>73.664183189390286</v>
      </c>
    </row>
    <row r="1968" spans="2:4" x14ac:dyDescent="0.2">
      <c r="B1968" s="214">
        <f>'s2'!B1979</f>
        <v>1964</v>
      </c>
      <c r="C1968" s="363">
        <f ca="1">'s2'!C1979</f>
        <v>186.05709540536949</v>
      </c>
      <c r="D1968" s="363">
        <f ca="1">'s2'!D1979</f>
        <v>91.207385813058153</v>
      </c>
    </row>
    <row r="1969" spans="2:4" x14ac:dyDescent="0.2">
      <c r="B1969" s="214">
        <f>'s2'!B1980</f>
        <v>1965</v>
      </c>
      <c r="C1969" s="363">
        <f ca="1">'s2'!C1980</f>
        <v>175.93733900202511</v>
      </c>
      <c r="D1969" s="363">
        <f ca="1">'s2'!D1980</f>
        <v>77.453252864715481</v>
      </c>
    </row>
    <row r="1970" spans="2:4" x14ac:dyDescent="0.2">
      <c r="B1970" s="214">
        <f>'s2'!B1981</f>
        <v>1966</v>
      </c>
      <c r="C1970" s="363">
        <f ca="1">'s2'!C1981</f>
        <v>180.53780440119161</v>
      </c>
      <c r="D1970" s="363">
        <f ca="1">'s2'!D1981</f>
        <v>74.342145514827351</v>
      </c>
    </row>
    <row r="1971" spans="2:4" x14ac:dyDescent="0.2">
      <c r="B1971" s="214">
        <f>'s2'!B1982</f>
        <v>1967</v>
      </c>
      <c r="C1971" s="363">
        <f ca="1">'s2'!C1982</f>
        <v>169.08697248413176</v>
      </c>
      <c r="D1971" s="363">
        <f ca="1">'s2'!D1982</f>
        <v>78.822814413369187</v>
      </c>
    </row>
    <row r="1972" spans="2:4" x14ac:dyDescent="0.2">
      <c r="B1972" s="214">
        <f>'s2'!B1983</f>
        <v>1968</v>
      </c>
      <c r="C1972" s="363">
        <f ca="1">'s2'!C1983</f>
        <v>194.43089136202303</v>
      </c>
      <c r="D1972" s="363">
        <f ca="1">'s2'!D1983</f>
        <v>94.900152140201328</v>
      </c>
    </row>
    <row r="1973" spans="2:4" x14ac:dyDescent="0.2">
      <c r="B1973" s="214">
        <f>'s2'!B1984</f>
        <v>1969</v>
      </c>
      <c r="C1973" s="363">
        <f ca="1">'s2'!C1984</f>
        <v>179.86319109819621</v>
      </c>
      <c r="D1973" s="363">
        <f ca="1">'s2'!D1984</f>
        <v>85.906815108757726</v>
      </c>
    </row>
    <row r="1974" spans="2:4" x14ac:dyDescent="0.2">
      <c r="B1974" s="214">
        <f>'s2'!B1985</f>
        <v>1970</v>
      </c>
      <c r="C1974" s="363">
        <f ca="1">'s2'!C1985</f>
        <v>179.2738030661705</v>
      </c>
      <c r="D1974" s="363">
        <f ca="1">'s2'!D1985</f>
        <v>75.314693957319705</v>
      </c>
    </row>
    <row r="1975" spans="2:4" x14ac:dyDescent="0.2">
      <c r="B1975" s="214">
        <f>'s2'!B1986</f>
        <v>1971</v>
      </c>
      <c r="C1975" s="363">
        <f ca="1">'s2'!C1986</f>
        <v>176.70339993927533</v>
      </c>
      <c r="D1975" s="363">
        <f ca="1">'s2'!D1986</f>
        <v>82.373276763982645</v>
      </c>
    </row>
    <row r="1976" spans="2:4" x14ac:dyDescent="0.2">
      <c r="B1976" s="214">
        <f>'s2'!B1987</f>
        <v>1972</v>
      </c>
      <c r="C1976" s="363">
        <f ca="1">'s2'!C1987</f>
        <v>198.34865425514241</v>
      </c>
      <c r="D1976" s="363">
        <f ca="1">'s2'!D1987</f>
        <v>86.724500011712578</v>
      </c>
    </row>
    <row r="1977" spans="2:4" x14ac:dyDescent="0.2">
      <c r="B1977" s="214">
        <f>'s2'!B1988</f>
        <v>1973</v>
      </c>
      <c r="C1977" s="363">
        <f ca="1">'s2'!C1988</f>
        <v>189.30453709983192</v>
      </c>
      <c r="D1977" s="363">
        <f ca="1">'s2'!D1988</f>
        <v>85.38712776617291</v>
      </c>
    </row>
    <row r="1978" spans="2:4" x14ac:dyDescent="0.2">
      <c r="B1978" s="214">
        <f>'s2'!B1989</f>
        <v>1974</v>
      </c>
      <c r="C1978" s="363">
        <f ca="1">'s2'!C1989</f>
        <v>175.09926501167809</v>
      </c>
      <c r="D1978" s="363">
        <f ca="1">'s2'!D1989</f>
        <v>75.327567356115892</v>
      </c>
    </row>
    <row r="1979" spans="2:4" x14ac:dyDescent="0.2">
      <c r="B1979" s="214">
        <f>'s2'!B1990</f>
        <v>1975</v>
      </c>
      <c r="C1979" s="363">
        <f ca="1">'s2'!C1990</f>
        <v>167.9998153564764</v>
      </c>
      <c r="D1979" s="363">
        <f ca="1">'s2'!D1990</f>
        <v>80.536251513073879</v>
      </c>
    </row>
    <row r="1980" spans="2:4" x14ac:dyDescent="0.2">
      <c r="B1980" s="214">
        <f>'s2'!B1991</f>
        <v>1976</v>
      </c>
      <c r="C1980" s="363">
        <f ca="1">'s2'!C1991</f>
        <v>158.03428419916762</v>
      </c>
      <c r="D1980" s="363">
        <f ca="1">'s2'!D1991</f>
        <v>78.511610998269774</v>
      </c>
    </row>
    <row r="1981" spans="2:4" x14ac:dyDescent="0.2">
      <c r="B1981" s="214">
        <f>'s2'!B1992</f>
        <v>1977</v>
      </c>
      <c r="C1981" s="363">
        <f ca="1">'s2'!C1992</f>
        <v>165.57591868144189</v>
      </c>
      <c r="D1981" s="363">
        <f ca="1">'s2'!D1992</f>
        <v>84.057101831688868</v>
      </c>
    </row>
    <row r="1982" spans="2:4" x14ac:dyDescent="0.2">
      <c r="B1982" s="214">
        <f>'s2'!B1993</f>
        <v>1978</v>
      </c>
      <c r="C1982" s="363">
        <f ca="1">'s2'!C1993</f>
        <v>163.56312829045038</v>
      </c>
      <c r="D1982" s="363">
        <f ca="1">'s2'!D1993</f>
        <v>71.252673558360385</v>
      </c>
    </row>
    <row r="1983" spans="2:4" x14ac:dyDescent="0.2">
      <c r="B1983" s="214">
        <f>'s2'!B1994</f>
        <v>1979</v>
      </c>
      <c r="C1983" s="363">
        <f ca="1">'s2'!C1994</f>
        <v>187.460119431414</v>
      </c>
      <c r="D1983" s="363">
        <f ca="1">'s2'!D1994</f>
        <v>86.156109883805129</v>
      </c>
    </row>
    <row r="1984" spans="2:4" x14ac:dyDescent="0.2">
      <c r="B1984" s="214">
        <f>'s2'!B1995</f>
        <v>1980</v>
      </c>
      <c r="C1984" s="363">
        <f ca="1">'s2'!C1995</f>
        <v>197.33326997807887</v>
      </c>
      <c r="D1984" s="363">
        <f ca="1">'s2'!D1995</f>
        <v>83.734595948789135</v>
      </c>
    </row>
    <row r="1985" spans="2:4" x14ac:dyDescent="0.2">
      <c r="B1985" s="214">
        <f>'s2'!B1996</f>
        <v>1981</v>
      </c>
      <c r="C1985" s="363">
        <f ca="1">'s2'!C1996</f>
        <v>188.5203506275821</v>
      </c>
      <c r="D1985" s="363">
        <f ca="1">'s2'!D1996</f>
        <v>82.488276688008028</v>
      </c>
    </row>
    <row r="1986" spans="2:4" x14ac:dyDescent="0.2">
      <c r="B1986" s="214">
        <f>'s2'!B1997</f>
        <v>1982</v>
      </c>
      <c r="C1986" s="363">
        <f ca="1">'s2'!C1997</f>
        <v>167.65745772871401</v>
      </c>
      <c r="D1986" s="363">
        <f ca="1">'s2'!D1997</f>
        <v>84.832966727690447</v>
      </c>
    </row>
    <row r="1987" spans="2:4" x14ac:dyDescent="0.2">
      <c r="B1987" s="214">
        <f>'s2'!B1998</f>
        <v>1983</v>
      </c>
      <c r="C1987" s="363">
        <f ca="1">'s2'!C1998</f>
        <v>188.13926091384576</v>
      </c>
      <c r="D1987" s="363">
        <f ca="1">'s2'!D1998</f>
        <v>74.881576766744232</v>
      </c>
    </row>
    <row r="1988" spans="2:4" x14ac:dyDescent="0.2">
      <c r="B1988" s="214">
        <f>'s2'!B1999</f>
        <v>1984</v>
      </c>
      <c r="C1988" s="363">
        <f ca="1">'s2'!C1999</f>
        <v>179.8266241141167</v>
      </c>
      <c r="D1988" s="363">
        <f ca="1">'s2'!D1999</f>
        <v>85.746545294124957</v>
      </c>
    </row>
    <row r="1989" spans="2:4" x14ac:dyDescent="0.2">
      <c r="B1989" s="214">
        <f>'s2'!B2000</f>
        <v>1985</v>
      </c>
      <c r="C1989" s="363">
        <f ca="1">'s2'!C2000</f>
        <v>168.68294033324148</v>
      </c>
      <c r="D1989" s="363">
        <f ca="1">'s2'!D2000</f>
        <v>83.689816716664922</v>
      </c>
    </row>
    <row r="1990" spans="2:4" x14ac:dyDescent="0.2">
      <c r="B1990" s="214">
        <f>'s2'!B2001</f>
        <v>1986</v>
      </c>
      <c r="C1990" s="363">
        <f ca="1">'s2'!C2001</f>
        <v>192.63522001738443</v>
      </c>
      <c r="D1990" s="363">
        <f ca="1">'s2'!D2001</f>
        <v>82.384157889210869</v>
      </c>
    </row>
    <row r="1991" spans="2:4" x14ac:dyDescent="0.2">
      <c r="B1991" s="214">
        <f>'s2'!B2002</f>
        <v>1987</v>
      </c>
      <c r="C1991" s="363">
        <f ca="1">'s2'!C2002</f>
        <v>165.58682824475261</v>
      </c>
      <c r="D1991" s="363">
        <f ca="1">'s2'!D2002</f>
        <v>81.308404180196689</v>
      </c>
    </row>
    <row r="1992" spans="2:4" x14ac:dyDescent="0.2">
      <c r="B1992" s="214">
        <f>'s2'!B2003</f>
        <v>1988</v>
      </c>
      <c r="C1992" s="363">
        <f ca="1">'s2'!C2003</f>
        <v>184.16979832199149</v>
      </c>
      <c r="D1992" s="363">
        <f ca="1">'s2'!D2003</f>
        <v>81.435738703881967</v>
      </c>
    </row>
    <row r="1993" spans="2:4" x14ac:dyDescent="0.2">
      <c r="B1993" s="214">
        <f>'s2'!B2004</f>
        <v>1989</v>
      </c>
      <c r="C1993" s="363">
        <f ca="1">'s2'!C2004</f>
        <v>176.96818362900521</v>
      </c>
      <c r="D1993" s="363">
        <f ca="1">'s2'!D2004</f>
        <v>82.840937419082124</v>
      </c>
    </row>
    <row r="1994" spans="2:4" x14ac:dyDescent="0.2">
      <c r="B1994" s="214">
        <f>'s2'!B2005</f>
        <v>1990</v>
      </c>
      <c r="C1994" s="363">
        <f ca="1">'s2'!C2005</f>
        <v>186.93076176973619</v>
      </c>
      <c r="D1994" s="363">
        <f ca="1">'s2'!D2005</f>
        <v>73.945949097099231</v>
      </c>
    </row>
    <row r="1995" spans="2:4" x14ac:dyDescent="0.2">
      <c r="B1995" s="214">
        <f>'s2'!B2006</f>
        <v>1991</v>
      </c>
      <c r="C1995" s="363">
        <f ca="1">'s2'!C2006</f>
        <v>183.55991541621319</v>
      </c>
      <c r="D1995" s="363">
        <f ca="1">'s2'!D2006</f>
        <v>77.846221614293896</v>
      </c>
    </row>
    <row r="1996" spans="2:4" x14ac:dyDescent="0.2">
      <c r="B1996" s="214">
        <f>'s2'!B2007</f>
        <v>1992</v>
      </c>
      <c r="C1996" s="363">
        <f ca="1">'s2'!C2007</f>
        <v>188.52307431904396</v>
      </c>
      <c r="D1996" s="363">
        <f ca="1">'s2'!D2007</f>
        <v>87.34973256321922</v>
      </c>
    </row>
    <row r="1997" spans="2:4" x14ac:dyDescent="0.2">
      <c r="B1997" s="214">
        <f>'s2'!B2008</f>
        <v>1993</v>
      </c>
      <c r="C1997" s="363">
        <f ca="1">'s2'!C2008</f>
        <v>176.87061472343945</v>
      </c>
      <c r="D1997" s="363">
        <f ca="1">'s2'!D2008</f>
        <v>80.666028591084711</v>
      </c>
    </row>
    <row r="1998" spans="2:4" x14ac:dyDescent="0.2">
      <c r="B1998" s="214">
        <f>'s2'!B2009</f>
        <v>1994</v>
      </c>
      <c r="C1998" s="363">
        <f ca="1">'s2'!C2009</f>
        <v>182.70023542767152</v>
      </c>
      <c r="D1998" s="363">
        <f ca="1">'s2'!D2009</f>
        <v>83.65248533694519</v>
      </c>
    </row>
    <row r="1999" spans="2:4" x14ac:dyDescent="0.2">
      <c r="B1999" s="214">
        <f>'s2'!B2010</f>
        <v>1995</v>
      </c>
      <c r="C1999" s="363">
        <f ca="1">'s2'!C2010</f>
        <v>178.20364203495711</v>
      </c>
      <c r="D1999" s="363">
        <f ca="1">'s2'!D2010</f>
        <v>83.960861895499193</v>
      </c>
    </row>
    <row r="2000" spans="2:4" x14ac:dyDescent="0.2">
      <c r="B2000" s="214">
        <f>'s2'!B2011</f>
        <v>1996</v>
      </c>
      <c r="C2000" s="363">
        <f ca="1">'s2'!C2011</f>
        <v>167.78052123185287</v>
      </c>
      <c r="D2000" s="363">
        <f ca="1">'s2'!D2011</f>
        <v>70.754665014416247</v>
      </c>
    </row>
    <row r="2001" spans="2:4" x14ac:dyDescent="0.2">
      <c r="B2001" s="214">
        <f>'s2'!B2012</f>
        <v>1997</v>
      </c>
      <c r="C2001" s="363">
        <f ca="1">'s2'!C2012</f>
        <v>173.49314053778019</v>
      </c>
      <c r="D2001" s="363">
        <f ca="1">'s2'!D2012</f>
        <v>78.256789176130965</v>
      </c>
    </row>
    <row r="2002" spans="2:4" x14ac:dyDescent="0.2">
      <c r="B2002" s="214">
        <f>'s2'!B2013</f>
        <v>1998</v>
      </c>
      <c r="C2002" s="363">
        <f ca="1">'s2'!C2013</f>
        <v>178.08305110846482</v>
      </c>
      <c r="D2002" s="363">
        <f ca="1">'s2'!D2013</f>
        <v>78.900651444068401</v>
      </c>
    </row>
    <row r="2003" spans="2:4" x14ac:dyDescent="0.2">
      <c r="B2003" s="214">
        <f>'s2'!B2014</f>
        <v>1999</v>
      </c>
      <c r="C2003" s="363">
        <f ca="1">'s2'!C2014</f>
        <v>159.87287186941808</v>
      </c>
      <c r="D2003" s="363">
        <f ca="1">'s2'!D2014</f>
        <v>75.805397565408356</v>
      </c>
    </row>
    <row r="2004" spans="2:4" x14ac:dyDescent="0.2">
      <c r="B2004" s="214">
        <f>'s2'!B2015</f>
        <v>2000</v>
      </c>
      <c r="C2004" s="363">
        <f ca="1">'s2'!C2015</f>
        <v>179.2709671120939</v>
      </c>
      <c r="D2004" s="363">
        <f ca="1">'s2'!D2015</f>
        <v>83.583662887273789</v>
      </c>
    </row>
  </sheetData>
  <sheetCalcPr fullCalcOnLoa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4"/>
  </sheetPr>
  <dimension ref="B1:AV31"/>
  <sheetViews>
    <sheetView zoomScale="75" workbookViewId="0"/>
  </sheetViews>
  <sheetFormatPr defaultColWidth="3.7109375" defaultRowHeight="18.75" customHeight="1" x14ac:dyDescent="0.2"/>
  <cols>
    <col min="1" max="16384" width="3.7109375" style="40"/>
  </cols>
  <sheetData>
    <row r="1" spans="2:48" ht="18.75" customHeight="1" thickBot="1" x14ac:dyDescent="0.25"/>
    <row r="2" spans="2:48" s="278" customFormat="1" ht="27" customHeight="1" thickBot="1" x14ac:dyDescent="0.25">
      <c r="B2" s="322" t="s">
        <v>99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4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T2" s="325" t="s">
        <v>19</v>
      </c>
      <c r="AU2" s="326"/>
      <c r="AV2" s="327"/>
    </row>
    <row r="4" spans="2:48" ht="18.75" customHeight="1" x14ac:dyDescent="0.2">
      <c r="N4" s="52"/>
      <c r="O4" s="52"/>
      <c r="P4" s="104"/>
      <c r="Q4" s="52"/>
      <c r="R4" s="52"/>
      <c r="S4" s="52"/>
      <c r="T4" s="52"/>
      <c r="U4" s="52"/>
      <c r="V4" s="52"/>
      <c r="W4" s="105"/>
    </row>
    <row r="5" spans="2:48" ht="18.75" customHeight="1" x14ac:dyDescent="0.2">
      <c r="N5" s="52"/>
      <c r="O5" s="52"/>
      <c r="P5" s="52"/>
      <c r="Q5" s="52"/>
      <c r="R5" s="52"/>
      <c r="S5" s="52"/>
      <c r="T5" s="52"/>
      <c r="U5" s="52"/>
      <c r="V5" s="52"/>
      <c r="W5" s="52"/>
    </row>
    <row r="6" spans="2:48" s="76" customFormat="1" ht="18.75" customHeight="1" x14ac:dyDescent="0.2">
      <c r="AG6" s="77"/>
      <c r="AH6" s="78"/>
      <c r="AI6" s="79"/>
      <c r="AJ6" s="80"/>
      <c r="AK6" s="81"/>
    </row>
    <row r="7" spans="2:48" s="76" customFormat="1" ht="18.75" customHeight="1" x14ac:dyDescent="0.2"/>
    <row r="8" spans="2:48" s="74" customFormat="1" ht="18.75" customHeight="1" x14ac:dyDescent="0.2"/>
    <row r="9" spans="2:48" s="75" customFormat="1" ht="18.75" customHeight="1" x14ac:dyDescent="0.2"/>
    <row r="10" spans="2:48" s="74" customFormat="1" ht="18.75" customHeight="1" x14ac:dyDescent="0.2"/>
    <row r="11" spans="2:48" s="74" customFormat="1" ht="18.75" customHeight="1" x14ac:dyDescent="0.2"/>
    <row r="12" spans="2:48" s="74" customFormat="1" ht="18.75" customHeight="1" x14ac:dyDescent="0.2"/>
    <row r="13" spans="2:48" s="74" customFormat="1" ht="18.75" customHeight="1" x14ac:dyDescent="0.2"/>
    <row r="17" spans="14:37" ht="18.75" customHeight="1" x14ac:dyDescent="0.2">
      <c r="N17" s="108"/>
      <c r="O17" s="108"/>
      <c r="P17" s="108"/>
      <c r="Q17" s="108"/>
      <c r="R17" s="108"/>
    </row>
    <row r="20" spans="14:37" ht="18.75" customHeight="1" x14ac:dyDescent="0.2">
      <c r="N20"/>
      <c r="O20"/>
      <c r="P20" s="74"/>
      <c r="Q20" s="74"/>
      <c r="R20" s="103"/>
      <c r="S20" s="103"/>
      <c r="T20" s="74"/>
      <c r="U20" s="74"/>
      <c r="V20" s="74"/>
      <c r="W20" s="74"/>
    </row>
    <row r="23" spans="14:37" ht="18.75" customHeight="1" x14ac:dyDescent="0.2">
      <c r="N23" s="106"/>
      <c r="O23" s="107"/>
      <c r="P23" s="107"/>
      <c r="Q23" s="107"/>
      <c r="R23" s="107"/>
      <c r="S23" s="107"/>
      <c r="T23" s="107"/>
      <c r="U23" s="107"/>
      <c r="V23" s="107"/>
      <c r="W23" s="107"/>
    </row>
    <row r="31" spans="14:37" s="52" customFormat="1" ht="18.75" customHeight="1" x14ac:dyDescent="0.2">
      <c r="Z31" s="51"/>
      <c r="AA31" s="41"/>
      <c r="AB31" s="46"/>
      <c r="AC31" s="46"/>
      <c r="AE31" s="51"/>
      <c r="AF31" s="51"/>
      <c r="AG31" s="42"/>
      <c r="AJ31" s="43"/>
      <c r="AK31" s="43"/>
    </row>
  </sheetData>
  <mergeCells count="2">
    <mergeCell ref="B2:V2"/>
    <mergeCell ref="AT2:AV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4"/>
  </sheetPr>
  <dimension ref="B1:AK30"/>
  <sheetViews>
    <sheetView zoomScale="70" zoomScaleNormal="70"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304" t="s">
        <v>27</v>
      </c>
      <c r="C2" s="305"/>
      <c r="D2" s="305"/>
      <c r="E2" s="305"/>
      <c r="F2" s="305"/>
      <c r="G2" s="305"/>
      <c r="H2" s="305"/>
      <c r="I2" s="305"/>
      <c r="J2" s="305"/>
      <c r="K2" s="306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49"/>
      <c r="Q5" s="49"/>
    </row>
    <row r="6" spans="2:37" ht="18.75" customHeight="1" x14ac:dyDescent="0.2">
      <c r="E6" s="64"/>
      <c r="F6" s="62"/>
      <c r="G6" s="64"/>
      <c r="H6" s="62"/>
      <c r="I6" s="62"/>
      <c r="J6" s="62"/>
      <c r="K6" s="62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E7" s="65"/>
      <c r="F7" s="62"/>
      <c r="G7" s="62"/>
      <c r="H7" s="62"/>
      <c r="I7" s="62"/>
      <c r="J7" s="65"/>
      <c r="K7" s="65"/>
      <c r="L7" s="65"/>
      <c r="M7" s="65"/>
      <c r="N7" s="65"/>
      <c r="O7" s="65"/>
      <c r="P7" s="65"/>
      <c r="Q7" s="65"/>
    </row>
    <row r="8" spans="2:37" ht="18.75" customHeight="1" x14ac:dyDescent="0.2">
      <c r="D8" s="189"/>
      <c r="E8" s="189"/>
      <c r="F8" s="189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2:37" ht="18.75" customHeight="1" x14ac:dyDescent="0.2">
      <c r="C9" s="189"/>
      <c r="D9" s="189"/>
      <c r="E9" s="189"/>
      <c r="F9" s="189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2:37" ht="18.75" customHeight="1" x14ac:dyDescent="0.2">
      <c r="D10" s="189"/>
      <c r="E10" s="189"/>
      <c r="F10" s="189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2:37" ht="18.75" customHeight="1" x14ac:dyDescent="0.2">
      <c r="C11" s="194"/>
      <c r="D11" s="194"/>
      <c r="E11" s="189"/>
      <c r="F11" s="189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2" spans="2:37" ht="18.75" customHeight="1" x14ac:dyDescent="0.2">
      <c r="C12" s="194"/>
      <c r="D12" s="194"/>
      <c r="E12" s="189"/>
      <c r="F12" s="18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</row>
    <row r="13" spans="2:37" ht="18.75" customHeight="1" x14ac:dyDescent="0.2">
      <c r="C13" s="195"/>
      <c r="D13" s="195"/>
      <c r="E13" s="189"/>
      <c r="F13" s="18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4" spans="2:37" ht="18.75" customHeight="1" x14ac:dyDescent="0.2">
      <c r="C14" s="195"/>
      <c r="D14" s="19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</row>
    <row r="15" spans="2:37" ht="18.75" customHeight="1" x14ac:dyDescent="0.2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">
      <c r="C16" s="193"/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">
      <c r="C17" s="193"/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">
      <c r="C18" s="193"/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329"/>
      <c r="O18" s="329"/>
      <c r="P18" s="329"/>
      <c r="Q18" s="329"/>
    </row>
    <row r="19" spans="3:26" ht="18.75" customHeight="1" x14ac:dyDescent="0.25">
      <c r="C19" s="191"/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328"/>
      <c r="O19" s="328"/>
      <c r="P19" s="328"/>
      <c r="Q19" s="328"/>
    </row>
    <row r="20" spans="3:26" ht="18.75" customHeight="1" x14ac:dyDescent="0.2">
      <c r="C20" s="191"/>
      <c r="D20" s="192"/>
      <c r="E20" s="65"/>
      <c r="F20" s="65"/>
      <c r="G20" s="162"/>
    </row>
    <row r="21" spans="3:26" ht="18.75" customHeight="1" x14ac:dyDescent="0.2">
      <c r="C21" s="191"/>
      <c r="D21" s="192"/>
      <c r="E21" s="65"/>
      <c r="F21" s="65"/>
      <c r="G21" s="163"/>
    </row>
    <row r="22" spans="3:26" ht="18.75" customHeight="1" x14ac:dyDescent="0.2">
      <c r="C22" s="65"/>
      <c r="D22" s="65"/>
      <c r="E22" s="65"/>
      <c r="F22" s="65"/>
      <c r="G22" s="163"/>
    </row>
    <row r="23" spans="3:26" ht="18.75" customHeight="1" x14ac:dyDescent="0.2">
      <c r="C23" s="62"/>
      <c r="D23" s="190"/>
      <c r="E23" s="190"/>
      <c r="F23" s="190"/>
      <c r="G23"/>
    </row>
    <row r="24" spans="3:26" ht="18.75" customHeight="1" x14ac:dyDescent="0.2">
      <c r="C24" s="62"/>
      <c r="D24" s="190"/>
      <c r="E24"/>
      <c r="F24"/>
      <c r="G24"/>
    </row>
    <row r="25" spans="3:26" ht="18.75" customHeight="1" x14ac:dyDescent="0.2">
      <c r="C25" s="62"/>
      <c r="D25" s="190"/>
      <c r="E25"/>
      <c r="F25"/>
      <c r="G25"/>
    </row>
    <row r="26" spans="3:26" ht="18.75" customHeight="1" x14ac:dyDescent="0.2">
      <c r="C26" s="62"/>
      <c r="D26" s="190"/>
      <c r="E26"/>
      <c r="F26"/>
      <c r="G26"/>
    </row>
    <row r="27" spans="3:26" ht="18.75" customHeight="1" x14ac:dyDescent="0.2">
      <c r="C27" s="62"/>
      <c r="D27" s="190"/>
      <c r="E27"/>
      <c r="F27"/>
      <c r="G27"/>
    </row>
    <row r="28" spans="3:26" s="52" customFormat="1" ht="18.75" customHeight="1" x14ac:dyDescent="0.2">
      <c r="D28" s="190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">
      <c r="C29" s="62"/>
      <c r="D29" s="190"/>
      <c r="E29"/>
      <c r="F29"/>
      <c r="G29"/>
    </row>
    <row r="30" spans="3:26" ht="18.75" customHeight="1" x14ac:dyDescent="0.2">
      <c r="C30" s="62"/>
      <c r="D30" s="62"/>
    </row>
  </sheetData>
  <mergeCells count="6">
    <mergeCell ref="B2:K2"/>
    <mergeCell ref="N19:O19"/>
    <mergeCell ref="P19:Q19"/>
    <mergeCell ref="AI2:AK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4"/>
  </sheetPr>
  <dimension ref="B1:AK29"/>
  <sheetViews>
    <sheetView workbookViewId="0"/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>
      <c r="H1" s="196"/>
    </row>
    <row r="2" spans="2:37" ht="18.75" customHeight="1" thickBot="1" x14ac:dyDescent="0.25">
      <c r="B2" s="304" t="s">
        <v>76</v>
      </c>
      <c r="C2" s="305"/>
      <c r="D2" s="305"/>
      <c r="E2" s="305"/>
      <c r="F2" s="306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52"/>
      <c r="Y2" s="52"/>
      <c r="Z2" s="52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"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2:37" ht="18.75" customHeight="1" x14ac:dyDescent="0.2">
      <c r="C9" s="191"/>
      <c r="D9" s="191"/>
      <c r="E9" s="191"/>
      <c r="F9" s="191"/>
      <c r="G9" s="191"/>
      <c r="H9" s="191"/>
      <c r="I9" s="191"/>
      <c r="J9" s="191"/>
      <c r="K9" s="191"/>
      <c r="L9" s="62"/>
      <c r="M9" s="62"/>
      <c r="N9" s="62"/>
      <c r="O9" s="62"/>
      <c r="P9" s="62"/>
      <c r="Q9" s="62"/>
    </row>
    <row r="10" spans="2:37" ht="18.75" customHeight="1" x14ac:dyDescent="0.2">
      <c r="C10" s="191"/>
      <c r="D10" s="191"/>
      <c r="E10" s="191"/>
      <c r="F10" s="191"/>
      <c r="G10" s="191"/>
      <c r="H10" s="191"/>
      <c r="I10" s="191"/>
      <c r="J10" s="191"/>
      <c r="K10" s="191"/>
      <c r="L10" s="62"/>
      <c r="M10" s="62"/>
      <c r="N10" s="62"/>
      <c r="O10" s="62"/>
      <c r="P10" s="62"/>
      <c r="Q10" s="62"/>
    </row>
    <row r="11" spans="2:37" ht="18.75" customHeight="1" x14ac:dyDescent="0.2">
      <c r="C11" s="64"/>
      <c r="D11" s="64"/>
      <c r="E11" s="197"/>
      <c r="F11" s="197"/>
      <c r="G11" s="64"/>
      <c r="H11" s="64"/>
      <c r="I11" s="64"/>
      <c r="J11" s="64"/>
      <c r="K11" s="64"/>
      <c r="L11" s="62"/>
      <c r="M11" s="62"/>
      <c r="N11" s="62"/>
      <c r="O11" s="62"/>
      <c r="P11" s="62"/>
      <c r="Q11" s="62"/>
    </row>
    <row r="12" spans="2:37" ht="18.75" customHeight="1" x14ac:dyDescent="0.2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329"/>
      <c r="O18" s="329"/>
      <c r="P18" s="329"/>
      <c r="Q18" s="329"/>
    </row>
    <row r="19" spans="3:26" ht="18.75" customHeight="1" x14ac:dyDescent="0.25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328"/>
      <c r="O19" s="328"/>
      <c r="P19" s="328"/>
      <c r="Q19" s="328"/>
    </row>
    <row r="20" spans="3:26" ht="18.75" customHeight="1" x14ac:dyDescent="0.2">
      <c r="D20" s="192"/>
      <c r="E20" s="65"/>
      <c r="F20" s="65"/>
      <c r="G20" s="162"/>
    </row>
    <row r="21" spans="3:26" ht="18.75" customHeight="1" x14ac:dyDescent="0.2">
      <c r="D21" s="192"/>
      <c r="E21" s="65"/>
      <c r="F21" s="65"/>
      <c r="G21" s="163"/>
    </row>
    <row r="22" spans="3:26" ht="18.75" customHeight="1" x14ac:dyDescent="0.2">
      <c r="C22" s="65"/>
      <c r="D22" s="65"/>
      <c r="E22" s="65"/>
      <c r="F22" s="65"/>
      <c r="G22" s="163"/>
    </row>
    <row r="23" spans="3:26" ht="18.75" customHeight="1" x14ac:dyDescent="0.2">
      <c r="C23" s="62"/>
      <c r="D23" s="190"/>
      <c r="E23" s="190"/>
      <c r="F23" s="190"/>
      <c r="G23"/>
    </row>
    <row r="24" spans="3:26" ht="18.75" customHeight="1" x14ac:dyDescent="0.2">
      <c r="D24"/>
      <c r="E24"/>
      <c r="F24"/>
      <c r="G24"/>
    </row>
    <row r="25" spans="3:26" ht="18.75" customHeight="1" x14ac:dyDescent="0.2">
      <c r="D25"/>
      <c r="E25"/>
      <c r="F25"/>
      <c r="G25"/>
    </row>
    <row r="26" spans="3:26" ht="18.75" customHeight="1" x14ac:dyDescent="0.2">
      <c r="D26"/>
      <c r="E26"/>
      <c r="F26"/>
      <c r="G26"/>
    </row>
    <row r="27" spans="3:26" ht="18.75" customHeight="1" x14ac:dyDescent="0.2">
      <c r="D27"/>
      <c r="E27"/>
      <c r="F27"/>
      <c r="G27"/>
    </row>
    <row r="28" spans="3:26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">
      <c r="D29"/>
      <c r="E29"/>
      <c r="F29"/>
      <c r="G29"/>
    </row>
  </sheetData>
  <mergeCells count="6">
    <mergeCell ref="AI2:AK2"/>
    <mergeCell ref="N19:O19"/>
    <mergeCell ref="P19:Q19"/>
    <mergeCell ref="B2:F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4"/>
  </sheetPr>
  <dimension ref="B1:AK29"/>
  <sheetViews>
    <sheetView zoomScale="85" zoomScaleNormal="85" workbookViewId="0">
      <selection activeCell="B20" sqref="B20"/>
    </sheetView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304" t="s">
        <v>80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6"/>
      <c r="O2" s="118"/>
      <c r="P2" s="118"/>
      <c r="Q2" s="118"/>
      <c r="R2" s="118"/>
      <c r="S2" s="118"/>
      <c r="T2" s="118"/>
      <c r="U2" s="118"/>
      <c r="V2" s="118"/>
      <c r="W2" s="118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L5" s="62"/>
      <c r="M5" s="62"/>
      <c r="N5" s="62"/>
      <c r="O5" s="62"/>
      <c r="P5" s="49"/>
      <c r="Q5" s="49"/>
    </row>
    <row r="6" spans="2:37" ht="18.75" customHeight="1" x14ac:dyDescent="0.2">
      <c r="L6" s="62"/>
      <c r="M6" s="62"/>
      <c r="N6" s="62"/>
      <c r="O6" s="62"/>
      <c r="P6" s="62"/>
      <c r="Q6" s="62"/>
    </row>
    <row r="7" spans="2:37" s="50" customFormat="1" ht="18.75" customHeight="1" x14ac:dyDescent="0.2">
      <c r="L7" s="65"/>
      <c r="M7" s="65"/>
      <c r="N7" s="65"/>
      <c r="O7" s="65"/>
      <c r="P7" s="65"/>
      <c r="Q7" s="65"/>
    </row>
    <row r="8" spans="2:37" ht="18.75" customHeight="1" x14ac:dyDescent="0.2">
      <c r="K8" s="62"/>
      <c r="L8" s="62"/>
      <c r="M8" s="62"/>
      <c r="N8" s="62"/>
      <c r="O8" s="62"/>
      <c r="P8" s="62"/>
      <c r="Q8" s="62"/>
    </row>
    <row r="9" spans="2:37" ht="18.75" customHeight="1" x14ac:dyDescent="0.2">
      <c r="L9" s="62"/>
      <c r="M9" s="62"/>
      <c r="N9" s="62"/>
      <c r="O9" s="62"/>
      <c r="P9" s="62"/>
      <c r="Q9" s="62"/>
    </row>
    <row r="10" spans="2:37" ht="18.75" customHeight="1" x14ac:dyDescent="0.2">
      <c r="L10" s="62"/>
      <c r="M10" s="62"/>
      <c r="N10" s="62"/>
      <c r="O10" s="62"/>
      <c r="P10" s="62"/>
      <c r="Q10" s="62"/>
    </row>
    <row r="11" spans="2:37" ht="18.75" customHeight="1" x14ac:dyDescent="0.2">
      <c r="C11" s="196"/>
      <c r="D11" s="196"/>
      <c r="E11" s="197"/>
      <c r="F11" s="197"/>
      <c r="G11" s="64"/>
      <c r="H11" s="64"/>
      <c r="I11" s="64"/>
      <c r="J11" s="64"/>
      <c r="K11" s="64"/>
      <c r="L11" s="62"/>
      <c r="M11" s="62"/>
      <c r="N11" s="62"/>
      <c r="O11" s="62"/>
      <c r="P11" s="62"/>
      <c r="Q11" s="62"/>
    </row>
    <row r="12" spans="2:37" ht="18.75" customHeight="1" x14ac:dyDescent="0.2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">
      <c r="B16" s="331" t="s">
        <v>56</v>
      </c>
      <c r="C16" s="332"/>
      <c r="D16" s="332"/>
      <c r="E16" s="332"/>
      <c r="F16" s="333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2:26" ht="18.75" customHeight="1" x14ac:dyDescent="0.2">
      <c r="B17" s="334"/>
      <c r="C17" s="335"/>
      <c r="D17" s="335"/>
      <c r="E17" s="335"/>
      <c r="F17" s="336"/>
      <c r="I17" s="330" t="s">
        <v>62</v>
      </c>
      <c r="J17" s="330"/>
      <c r="K17" s="330"/>
      <c r="L17" s="330"/>
      <c r="M17" s="330"/>
      <c r="N17" s="330"/>
      <c r="O17" s="330"/>
      <c r="P17" s="330"/>
      <c r="Q17" s="330"/>
    </row>
    <row r="18" spans="2:26" ht="18.75" customHeight="1" x14ac:dyDescent="0.2">
      <c r="B18" s="365">
        <v>2</v>
      </c>
      <c r="C18" s="366"/>
      <c r="D18" s="366"/>
      <c r="E18" s="366"/>
      <c r="F18" s="367"/>
      <c r="I18" s="330" t="s">
        <v>63</v>
      </c>
      <c r="J18" s="330"/>
      <c r="K18" s="330"/>
      <c r="L18" s="330"/>
      <c r="M18" s="330"/>
      <c r="N18" s="330"/>
      <c r="O18" s="330"/>
      <c r="P18" s="330"/>
      <c r="Q18" s="330"/>
    </row>
    <row r="19" spans="2:26" ht="18.75" customHeight="1" x14ac:dyDescent="0.2">
      <c r="B19" s="368"/>
      <c r="C19" s="369"/>
      <c r="D19" s="369"/>
      <c r="E19" s="369"/>
      <c r="F19" s="370"/>
      <c r="I19" s="330" t="s">
        <v>64</v>
      </c>
      <c r="J19" s="330"/>
      <c r="K19" s="330"/>
      <c r="L19" s="330"/>
      <c r="M19" s="330"/>
      <c r="N19" s="330"/>
      <c r="O19" s="330"/>
      <c r="P19" s="330"/>
      <c r="Q19" s="330"/>
    </row>
    <row r="20" spans="2:26" ht="18.75" customHeight="1" x14ac:dyDescent="0.2">
      <c r="G20" s="195"/>
      <c r="H20" s="195"/>
      <c r="I20" s="195"/>
      <c r="J20" s="195"/>
    </row>
    <row r="21" spans="2:26" ht="18.75" customHeight="1" x14ac:dyDescent="0.2">
      <c r="D21" s="192"/>
      <c r="E21" s="65"/>
      <c r="F21" s="65"/>
      <c r="G21" s="163"/>
    </row>
    <row r="22" spans="2:26" ht="18.75" customHeight="1" x14ac:dyDescent="0.2">
      <c r="C22" s="65"/>
      <c r="D22" s="65"/>
      <c r="E22" s="65"/>
      <c r="F22" s="65"/>
      <c r="G22" s="163"/>
    </row>
    <row r="23" spans="2:26" ht="18.75" customHeight="1" x14ac:dyDescent="0.2">
      <c r="C23" s="62"/>
      <c r="D23" s="190"/>
      <c r="E23" s="190"/>
      <c r="F23" s="190"/>
      <c r="G23"/>
    </row>
    <row r="24" spans="2:26" ht="18.75" customHeight="1" x14ac:dyDescent="0.2">
      <c r="D24"/>
      <c r="E24"/>
      <c r="F24"/>
      <c r="G24"/>
    </row>
    <row r="25" spans="2:26" ht="18.75" customHeight="1" x14ac:dyDescent="0.2">
      <c r="D25"/>
      <c r="E25"/>
      <c r="F25"/>
      <c r="G25"/>
    </row>
    <row r="26" spans="2:26" ht="18.75" customHeight="1" x14ac:dyDescent="0.2">
      <c r="D26"/>
      <c r="E26"/>
      <c r="F26"/>
      <c r="G26"/>
    </row>
    <row r="27" spans="2:26" ht="18.75" customHeight="1" x14ac:dyDescent="0.2">
      <c r="D27"/>
      <c r="E27"/>
      <c r="F27"/>
      <c r="G27"/>
    </row>
    <row r="28" spans="2:26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2:26" ht="18.75" customHeight="1" x14ac:dyDescent="0.2">
      <c r="D29"/>
      <c r="E29"/>
      <c r="F29"/>
      <c r="G29"/>
    </row>
  </sheetData>
  <mergeCells count="7">
    <mergeCell ref="I19:Q19"/>
    <mergeCell ref="B16:F17"/>
    <mergeCell ref="B18:F19"/>
    <mergeCell ref="AI2:AK2"/>
    <mergeCell ref="B2:M2"/>
    <mergeCell ref="I17:Q17"/>
    <mergeCell ref="I18:Q18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4"/>
  </sheetPr>
  <dimension ref="B1:AK29"/>
  <sheetViews>
    <sheetView topLeftCell="A4" workbookViewId="0">
      <selection activeCell="AN4" sqref="AN4:AW12"/>
    </sheetView>
  </sheetViews>
  <sheetFormatPr defaultColWidth="3.7109375" defaultRowHeight="18.75" customHeight="1" x14ac:dyDescent="0.2"/>
  <cols>
    <col min="1" max="16384" width="3.7109375" style="40"/>
  </cols>
  <sheetData>
    <row r="1" spans="2:37" ht="18.75" customHeight="1" thickBot="1" x14ac:dyDescent="0.25"/>
    <row r="2" spans="2:37" ht="18.75" customHeight="1" thickBot="1" x14ac:dyDescent="0.25">
      <c r="B2" s="304" t="s">
        <v>90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6"/>
      <c r="AI2" s="319" t="s">
        <v>19</v>
      </c>
      <c r="AJ2" s="320"/>
      <c r="AK2" s="321"/>
    </row>
    <row r="3" spans="2:37" ht="18.75" customHeight="1" x14ac:dyDescent="0.2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">
      <c r="C8" s="52"/>
      <c r="D8" s="52"/>
      <c r="E8" s="52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">
      <c r="C9" s="202"/>
      <c r="D9" s="202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">
      <c r="L12" s="62"/>
      <c r="M12" s="62"/>
      <c r="N12" s="62"/>
      <c r="O12" s="62"/>
      <c r="P12" s="62"/>
      <c r="Q12" s="62"/>
    </row>
    <row r="13" spans="2:37" ht="18.75" customHeight="1" x14ac:dyDescent="0.2">
      <c r="L13" s="62"/>
      <c r="M13" s="62"/>
      <c r="N13" s="62"/>
      <c r="O13" s="62"/>
      <c r="P13" s="62"/>
      <c r="Q13" s="62"/>
    </row>
    <row r="14" spans="2:37" ht="18.75" customHeight="1" x14ac:dyDescent="0.2">
      <c r="L14" s="62"/>
      <c r="M14" s="62"/>
      <c r="N14" s="62"/>
      <c r="O14" s="62"/>
      <c r="P14" s="62"/>
      <c r="Q14" s="62"/>
    </row>
    <row r="15" spans="2:37" ht="18.75" customHeight="1" x14ac:dyDescent="0.2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37" ht="18.75" customHeight="1" x14ac:dyDescent="0.2">
      <c r="D17" s="192"/>
      <c r="E17" s="65"/>
      <c r="F17" s="65"/>
      <c r="G17" s="62"/>
      <c r="H17" s="62"/>
      <c r="AC17" s="337" t="s">
        <v>73</v>
      </c>
      <c r="AD17" s="337"/>
      <c r="AE17" s="337"/>
      <c r="AF17" s="337"/>
      <c r="AG17" s="337"/>
      <c r="AH17" s="337"/>
      <c r="AI17" s="337"/>
      <c r="AJ17" s="337"/>
      <c r="AK17" s="337"/>
    </row>
    <row r="18" spans="3:37" ht="18.75" customHeight="1" x14ac:dyDescent="0.2">
      <c r="D18" s="192"/>
      <c r="E18" s="65"/>
      <c r="F18" s="65"/>
      <c r="G18" s="160"/>
      <c r="H18" s="66"/>
      <c r="AC18" s="337" t="s">
        <v>74</v>
      </c>
      <c r="AD18" s="337"/>
      <c r="AE18" s="337"/>
      <c r="AF18" s="337"/>
      <c r="AG18" s="337"/>
      <c r="AH18" s="337"/>
      <c r="AI18" s="337"/>
      <c r="AJ18" s="337"/>
      <c r="AK18" s="337"/>
    </row>
    <row r="19" spans="3:37" ht="18.75" customHeight="1" x14ac:dyDescent="0.25">
      <c r="D19" s="192"/>
      <c r="E19" s="65"/>
      <c r="F19" s="65"/>
      <c r="G19" s="161"/>
      <c r="H19" s="67"/>
      <c r="AC19" s="337" t="s">
        <v>75</v>
      </c>
      <c r="AD19" s="337"/>
      <c r="AE19" s="337"/>
      <c r="AF19" s="337"/>
      <c r="AG19" s="337"/>
      <c r="AH19" s="337"/>
      <c r="AI19" s="337"/>
      <c r="AJ19" s="337"/>
      <c r="AK19" s="337"/>
    </row>
    <row r="20" spans="3:37" ht="18.75" customHeight="1" x14ac:dyDescent="0.2">
      <c r="D20" s="192"/>
      <c r="E20" s="65"/>
      <c r="F20" s="65"/>
      <c r="G20" s="162"/>
    </row>
    <row r="21" spans="3:37" ht="18.75" customHeight="1" x14ac:dyDescent="0.2">
      <c r="D21" s="192"/>
      <c r="E21" s="65"/>
      <c r="F21" s="65"/>
      <c r="G21" s="163"/>
    </row>
    <row r="22" spans="3:37" ht="18.75" customHeight="1" x14ac:dyDescent="0.2">
      <c r="C22" s="65"/>
      <c r="D22" s="65"/>
      <c r="E22" s="65"/>
      <c r="F22" s="65"/>
      <c r="G22" s="163"/>
    </row>
    <row r="23" spans="3:37" ht="18.75" customHeight="1" x14ac:dyDescent="0.2">
      <c r="C23" s="62"/>
      <c r="D23" s="190"/>
      <c r="E23" s="190"/>
      <c r="F23" s="190"/>
      <c r="G23"/>
    </row>
    <row r="24" spans="3:37" ht="18.75" customHeight="1" x14ac:dyDescent="0.2">
      <c r="D24"/>
      <c r="E24"/>
      <c r="F24"/>
      <c r="G24"/>
    </row>
    <row r="25" spans="3:37" ht="18.75" customHeight="1" x14ac:dyDescent="0.2">
      <c r="D25"/>
      <c r="E25"/>
      <c r="F25"/>
      <c r="G25"/>
    </row>
    <row r="26" spans="3:37" ht="18.75" customHeight="1" x14ac:dyDescent="0.2">
      <c r="D26"/>
      <c r="E26"/>
      <c r="F26"/>
      <c r="G26"/>
    </row>
    <row r="27" spans="3:37" ht="18.75" customHeight="1" x14ac:dyDescent="0.2">
      <c r="D27"/>
      <c r="E27"/>
      <c r="F27"/>
      <c r="G27"/>
    </row>
    <row r="28" spans="3:37" s="52" customFormat="1" ht="18.75" customHeight="1" x14ac:dyDescent="0.2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37" ht="18.75" customHeight="1" x14ac:dyDescent="0.2">
      <c r="D29"/>
      <c r="E29"/>
      <c r="F29"/>
      <c r="G29"/>
    </row>
  </sheetData>
  <mergeCells count="5">
    <mergeCell ref="B2:Z2"/>
    <mergeCell ref="AI2:AK2"/>
    <mergeCell ref="AC18:AK18"/>
    <mergeCell ref="AC19:AK19"/>
    <mergeCell ref="AC17:AK17"/>
  </mergeCells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30</vt:i4>
      </vt:variant>
    </vt:vector>
  </HeadingPairs>
  <TitlesOfParts>
    <vt:vector size="30" baseType="lpstr">
      <vt:lpstr>Title</vt:lpstr>
      <vt:lpstr>1</vt:lpstr>
      <vt:lpstr>2</vt:lpstr>
      <vt:lpstr>Munka1</vt:lpstr>
      <vt:lpstr>3</vt:lpstr>
      <vt:lpstr>4</vt:lpstr>
      <vt:lpstr>5</vt:lpstr>
      <vt:lpstr>6</vt:lpstr>
      <vt:lpstr>7</vt:lpstr>
      <vt:lpstr>8</vt:lpstr>
      <vt:lpstr>10</vt:lpstr>
      <vt:lpstr>11</vt:lpstr>
      <vt:lpstr>Munka2</vt:lpstr>
      <vt:lpstr>Munka3</vt:lpstr>
      <vt:lpstr>12</vt:lpstr>
      <vt:lpstr>13</vt:lpstr>
      <vt:lpstr>14</vt:lpstr>
      <vt:lpstr>17</vt:lpstr>
      <vt:lpstr>18</vt:lpstr>
      <vt:lpstr>END</vt:lpstr>
      <vt:lpstr>s1</vt:lpstr>
      <vt:lpstr>s2</vt:lpstr>
      <vt:lpstr>s3</vt:lpstr>
      <vt:lpstr>s4</vt:lpstr>
      <vt:lpstr>s5</vt:lpstr>
      <vt:lpstr>s6</vt:lpstr>
      <vt:lpstr>s7</vt:lpstr>
      <vt:lpstr>s8</vt:lpstr>
      <vt:lpstr>s11</vt:lpstr>
      <vt:lpstr>s12</vt:lpstr>
    </vt:vector>
  </TitlesOfParts>
  <Company>otthon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család</dc:creator>
  <cp:lastModifiedBy>vetier</cp:lastModifiedBy>
  <dcterms:created xsi:type="dcterms:W3CDTF">2005-11-12T06:22:54Z</dcterms:created>
  <dcterms:modified xsi:type="dcterms:W3CDTF">2018-11-27T10:30:08Z</dcterms:modified>
</cp:coreProperties>
</file>